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FERNANDO\Desarrollo\CRUD-nodejs-mysql-fcp\docs\"/>
    </mc:Choice>
  </mc:AlternateContent>
  <xr:revisionPtr revIDLastSave="0" documentId="13_ncr:1_{E292BBE2-8E50-40B9-98B9-FCAD7546AA70}" xr6:coauthVersionLast="47" xr6:coauthVersionMax="47" xr10:uidLastSave="{00000000-0000-0000-0000-000000000000}"/>
  <bookViews>
    <workbookView xWindow="-120" yWindow="-120" windowWidth="29040" windowHeight="15720" activeTab="5" xr2:uid="{485CCD00-ABCC-4840-A851-FAECD6761DE1}"/>
  </bookViews>
  <sheets>
    <sheet name="contrato" sheetId="5" r:id="rId1"/>
    <sheet name="contratista" sheetId="7" r:id="rId2"/>
    <sheet name="estados" sheetId="6" r:id="rId3"/>
    <sheet name="contratista-contrato" sheetId="11" r:id="rId4"/>
    <sheet name="entidades" sheetId="1" r:id="rId5"/>
    <sheet name="Hoja2" sheetId="2" r:id="rId6"/>
    <sheet name="contrato (2)" sheetId="10" r:id="rId7"/>
    <sheet name="Hoja8" sheetId="8" r:id="rId8"/>
    <sheet name="Hoja9" sheetId="9" r:id="rId9"/>
    <sheet name="Hoja4" sheetId="12" r:id="rId10"/>
    <sheet name="Hoja5" sheetId="13" r:id="rId11"/>
  </sheets>
  <definedNames>
    <definedName name="_xlnm._FilterDatabase" localSheetId="1" hidden="1">contratista!$A$1:$E$2847</definedName>
    <definedName name="_xlnm._FilterDatabase" localSheetId="0" hidden="1">contrato!$A$1:$Q$4393</definedName>
    <definedName name="_xlnm._FilterDatabase" localSheetId="6" hidden="1">'contrato (2)'!$A$1:$Q$4394</definedName>
    <definedName name="_xlnm._FilterDatabase" localSheetId="5" hidden="1">Hoja2!$A$1:$B$50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7" l="1"/>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 i="7"/>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2" i="5"/>
  <c r="Q4394" i="10"/>
  <c r="Q4393" i="10"/>
  <c r="Q4392" i="10"/>
  <c r="Q4391" i="10"/>
  <c r="Q4390" i="10"/>
  <c r="Q4389" i="10"/>
  <c r="Q4388" i="10"/>
  <c r="Q4387" i="10"/>
  <c r="Q4386" i="10"/>
  <c r="Q4385" i="10"/>
  <c r="Q4384" i="10"/>
  <c r="Q4383" i="10"/>
  <c r="Q4382" i="10"/>
  <c r="Q4381" i="10"/>
  <c r="Q4380" i="10"/>
  <c r="Q4379" i="10"/>
  <c r="Q4378" i="10"/>
  <c r="Q4377" i="10"/>
  <c r="Q4376" i="10"/>
  <c r="Q4375" i="10"/>
  <c r="Q4374" i="10"/>
  <c r="Q4373" i="10"/>
  <c r="Q4372" i="10"/>
  <c r="Q4371" i="10"/>
  <c r="Q4370" i="10"/>
  <c r="Q4369" i="10"/>
  <c r="Q4368" i="10"/>
  <c r="Q4367" i="10"/>
  <c r="Q4366" i="10"/>
  <c r="Q4365" i="10"/>
  <c r="Q4364" i="10"/>
  <c r="Q4363" i="10"/>
  <c r="Q4362" i="10"/>
  <c r="Q4361" i="10"/>
  <c r="Q4360" i="10"/>
  <c r="Q4359" i="10"/>
  <c r="Q4358" i="10"/>
  <c r="Q4357" i="10"/>
  <c r="Q4356" i="10"/>
  <c r="Q4355" i="10"/>
  <c r="Q4354" i="10"/>
  <c r="Q4353" i="10"/>
  <c r="Q4352" i="10"/>
  <c r="Q4351" i="10"/>
  <c r="Q4350" i="10"/>
  <c r="Q4349" i="10"/>
  <c r="Q4348" i="10"/>
  <c r="Q4347" i="10"/>
  <c r="Q4346" i="10"/>
  <c r="Q4345" i="10"/>
  <c r="Q4344" i="10"/>
  <c r="Q4343" i="10"/>
  <c r="Q4342" i="10"/>
  <c r="Q4341" i="10"/>
  <c r="Q4340" i="10"/>
  <c r="Q4339" i="10"/>
  <c r="Q4338" i="10"/>
  <c r="Q4337" i="10"/>
  <c r="Q4336" i="10"/>
  <c r="Q4335" i="10"/>
  <c r="Q4334" i="10"/>
  <c r="Q4333" i="10"/>
  <c r="Q4332" i="10"/>
  <c r="Q4331" i="10"/>
  <c r="Q4330" i="10"/>
  <c r="Q4329" i="10"/>
  <c r="Q4328" i="10"/>
  <c r="Q4327" i="10"/>
  <c r="Q4326" i="10"/>
  <c r="Q4325" i="10"/>
  <c r="Q4324" i="10"/>
  <c r="Q4323" i="10"/>
  <c r="Q4322" i="10"/>
  <c r="Q4321" i="10"/>
  <c r="Q4320" i="10"/>
  <c r="Q4319" i="10"/>
  <c r="Q4318" i="10"/>
  <c r="Q4317" i="10"/>
  <c r="Q4316" i="10"/>
  <c r="Q4315" i="10"/>
  <c r="Q4314" i="10"/>
  <c r="Q4313" i="10"/>
  <c r="Q4312" i="10"/>
  <c r="Q4311" i="10"/>
  <c r="Q4310" i="10"/>
  <c r="Q4309" i="10"/>
  <c r="Q4308" i="10"/>
  <c r="Q4307" i="10"/>
  <c r="Q4306" i="10"/>
  <c r="Q4305" i="10"/>
  <c r="Q4304" i="10"/>
  <c r="Q4303" i="10"/>
  <c r="Q4302" i="10"/>
  <c r="Q4301" i="10"/>
  <c r="Q4300" i="10"/>
  <c r="Q4299" i="10"/>
  <c r="Q4298" i="10"/>
  <c r="Q4297" i="10"/>
  <c r="Q4296" i="10"/>
  <c r="Q4295" i="10"/>
  <c r="Q4294" i="10"/>
  <c r="Q4293" i="10"/>
  <c r="Q4292" i="10"/>
  <c r="Q4291" i="10"/>
  <c r="Q4290" i="10"/>
  <c r="Q4289" i="10"/>
  <c r="Q4288" i="10"/>
  <c r="Q4287" i="10"/>
  <c r="Q4286" i="10"/>
  <c r="Q4285" i="10"/>
  <c r="Q4284" i="10"/>
  <c r="Q4283" i="10"/>
  <c r="Q4282" i="10"/>
  <c r="Q4281" i="10"/>
  <c r="Q4280" i="10"/>
  <c r="Q4279" i="10"/>
  <c r="Q4278" i="10"/>
  <c r="Q4277" i="10"/>
  <c r="Q4276" i="10"/>
  <c r="Q4275" i="10"/>
  <c r="Q4274" i="10"/>
  <c r="Q4273" i="10"/>
  <c r="Q4272" i="10"/>
  <c r="Q4271" i="10"/>
  <c r="Q4270" i="10"/>
  <c r="Q4269" i="10"/>
  <c r="Q4268" i="10"/>
  <c r="Q4267" i="10"/>
  <c r="Q4266" i="10"/>
  <c r="Q4265" i="10"/>
  <c r="Q4264" i="10"/>
  <c r="Q4263" i="10"/>
  <c r="Q4262" i="10"/>
  <c r="Q4261" i="10"/>
  <c r="Q4260" i="10"/>
  <c r="Q4259" i="10"/>
  <c r="Q4258" i="10"/>
  <c r="Q4257" i="10"/>
  <c r="Q4256" i="10"/>
  <c r="Q4255" i="10"/>
  <c r="Q4254" i="10"/>
  <c r="Q4253" i="10"/>
  <c r="Q4252" i="10"/>
  <c r="Q4251" i="10"/>
  <c r="Q4250" i="10"/>
  <c r="Q4249" i="10"/>
  <c r="Q4248" i="10"/>
  <c r="Q4247" i="10"/>
  <c r="Q4246" i="10"/>
  <c r="Q4245" i="10"/>
  <c r="Q4244" i="10"/>
  <c r="Q4243" i="10"/>
  <c r="Q4242" i="10"/>
  <c r="Q4241" i="10"/>
  <c r="Q4240" i="10"/>
  <c r="Q4239" i="10"/>
  <c r="Q4238" i="10"/>
  <c r="Q4237" i="10"/>
  <c r="Q4236" i="10"/>
  <c r="Q4235" i="10"/>
  <c r="Q4234" i="10"/>
  <c r="Q4233" i="10"/>
  <c r="Q4232" i="10"/>
  <c r="Q4231" i="10"/>
  <c r="Q4230" i="10"/>
  <c r="Q4229" i="10"/>
  <c r="Q4228" i="10"/>
  <c r="Q4227" i="10"/>
  <c r="Q4226" i="10"/>
  <c r="Q4225" i="10"/>
  <c r="Q4224" i="10"/>
  <c r="Q4223" i="10"/>
  <c r="Q4222" i="10"/>
  <c r="Q4221" i="10"/>
  <c r="Q4220" i="10"/>
  <c r="Q4219" i="10"/>
  <c r="Q4218" i="10"/>
  <c r="Q4217" i="10"/>
  <c r="Q4216" i="10"/>
  <c r="Q4215" i="10"/>
  <c r="Q4214" i="10"/>
  <c r="Q4213" i="10"/>
  <c r="Q4212" i="10"/>
  <c r="Q4211" i="10"/>
  <c r="Q4210" i="10"/>
  <c r="Q4209" i="10"/>
  <c r="Q4208" i="10"/>
  <c r="Q4207" i="10"/>
  <c r="Q4206" i="10"/>
  <c r="Q4205" i="10"/>
  <c r="Q4204" i="10"/>
  <c r="Q4203" i="10"/>
  <c r="Q4202" i="10"/>
  <c r="Q4201" i="10"/>
  <c r="Q4200" i="10"/>
  <c r="Q4199" i="10"/>
  <c r="Q4198" i="10"/>
  <c r="Q4197" i="10"/>
  <c r="Q4196" i="10"/>
  <c r="Q4195" i="10"/>
  <c r="Q4194" i="10"/>
  <c r="Q4193" i="10"/>
  <c r="Q4192" i="10"/>
  <c r="Q4191" i="10"/>
  <c r="Q4190" i="10"/>
  <c r="Q4189" i="10"/>
  <c r="Q4188" i="10"/>
  <c r="Q4187" i="10"/>
  <c r="Q4186" i="10"/>
  <c r="Q4185" i="10"/>
  <c r="Q4184" i="10"/>
  <c r="Q4183" i="10"/>
  <c r="Q4182" i="10"/>
  <c r="Q4181" i="10"/>
  <c r="Q4180" i="10"/>
  <c r="Q4179" i="10"/>
  <c r="Q4178" i="10"/>
  <c r="Q4177" i="10"/>
  <c r="Q4176" i="10"/>
  <c r="Q4175" i="10"/>
  <c r="Q4174" i="10"/>
  <c r="Q4173" i="10"/>
  <c r="Q4172" i="10"/>
  <c r="Q4171" i="10"/>
  <c r="Q4170" i="10"/>
  <c r="Q4169" i="10"/>
  <c r="Q4168" i="10"/>
  <c r="Q4167" i="10"/>
  <c r="Q4166" i="10"/>
  <c r="Q4165" i="10"/>
  <c r="Q4164" i="10"/>
  <c r="Q4163" i="10"/>
  <c r="Q4162" i="10"/>
  <c r="Q4161" i="10"/>
  <c r="Q4160" i="10"/>
  <c r="Q4159" i="10"/>
  <c r="Q4158" i="10"/>
  <c r="Q4157" i="10"/>
  <c r="Q4156" i="10"/>
  <c r="Q4155" i="10"/>
  <c r="Q4154" i="10"/>
  <c r="Q4153" i="10"/>
  <c r="Q4152" i="10"/>
  <c r="Q4151" i="10"/>
  <c r="Q4150" i="10"/>
  <c r="Q4149" i="10"/>
  <c r="Q4148" i="10"/>
  <c r="Q4147" i="10"/>
  <c r="Q4146" i="10"/>
  <c r="Q4145" i="10"/>
  <c r="Q4144" i="10"/>
  <c r="Q4143" i="10"/>
  <c r="Q4142" i="10"/>
  <c r="Q4141" i="10"/>
  <c r="Q4140" i="10"/>
  <c r="Q4139" i="10"/>
  <c r="Q4138" i="10"/>
  <c r="Q4137" i="10"/>
  <c r="Q4136" i="10"/>
  <c r="Q4135" i="10"/>
  <c r="Q4134" i="10"/>
  <c r="Q4133" i="10"/>
  <c r="Q4132" i="10"/>
  <c r="Q4131" i="10"/>
  <c r="Q4130" i="10"/>
  <c r="Q4129" i="10"/>
  <c r="Q4128" i="10"/>
  <c r="Q4127" i="10"/>
  <c r="Q4126" i="10"/>
  <c r="Q4125" i="10"/>
  <c r="Q4124" i="10"/>
  <c r="Q4123" i="10"/>
  <c r="Q4122" i="10"/>
  <c r="Q4121" i="10"/>
  <c r="Q4120" i="10"/>
  <c r="Q4119" i="10"/>
  <c r="Q4118" i="10"/>
  <c r="Q4117" i="10"/>
  <c r="Q4116" i="10"/>
  <c r="Q4115" i="10"/>
  <c r="Q4114" i="10"/>
  <c r="Q4113" i="10"/>
  <c r="Q4112" i="10"/>
  <c r="Q4111" i="10"/>
  <c r="Q4110" i="10"/>
  <c r="Q4109" i="10"/>
  <c r="Q4108" i="10"/>
  <c r="Q4107" i="10"/>
  <c r="Q4106" i="10"/>
  <c r="Q4105" i="10"/>
  <c r="Q4104" i="10"/>
  <c r="Q4103" i="10"/>
  <c r="Q4102" i="10"/>
  <c r="Q4101" i="10"/>
  <c r="Q4100" i="10"/>
  <c r="Q4099" i="10"/>
  <c r="Q4098" i="10"/>
  <c r="Q4097" i="10"/>
  <c r="Q4096" i="10"/>
  <c r="Q4095" i="10"/>
  <c r="Q4094" i="10"/>
  <c r="Q4093" i="10"/>
  <c r="Q4092" i="10"/>
  <c r="Q4091" i="10"/>
  <c r="Q4090" i="10"/>
  <c r="Q4089" i="10"/>
  <c r="Q4088" i="10"/>
  <c r="Q4087" i="10"/>
  <c r="Q4086" i="10"/>
  <c r="Q4085" i="10"/>
  <c r="Q4084" i="10"/>
  <c r="Q4083" i="10"/>
  <c r="Q4082" i="10"/>
  <c r="Q4081" i="10"/>
  <c r="Q4080" i="10"/>
  <c r="Q4079" i="10"/>
  <c r="Q4078" i="10"/>
  <c r="Q4077" i="10"/>
  <c r="Q4076" i="10"/>
  <c r="Q4075" i="10"/>
  <c r="Q4074" i="10"/>
  <c r="Q4073" i="10"/>
  <c r="Q4072" i="10"/>
  <c r="Q4071" i="10"/>
  <c r="Q4070" i="10"/>
  <c r="Q4069" i="10"/>
  <c r="Q4068" i="10"/>
  <c r="Q4067" i="10"/>
  <c r="Q4066" i="10"/>
  <c r="Q4065" i="10"/>
  <c r="Q4064" i="10"/>
  <c r="Q4063" i="10"/>
  <c r="Q4062" i="10"/>
  <c r="Q4061" i="10"/>
  <c r="Q4060" i="10"/>
  <c r="Q4059" i="10"/>
  <c r="Q4058" i="10"/>
  <c r="Q4057" i="10"/>
  <c r="Q4056" i="10"/>
  <c r="Q4055" i="10"/>
  <c r="Q4054" i="10"/>
  <c r="Q4053" i="10"/>
  <c r="Q4052" i="10"/>
  <c r="Q4051" i="10"/>
  <c r="Q4050" i="10"/>
  <c r="Q4049" i="10"/>
  <c r="Q4048" i="10"/>
  <c r="Q4047" i="10"/>
  <c r="Q4046" i="10"/>
  <c r="Q4045" i="10"/>
  <c r="Q4044" i="10"/>
  <c r="Q4043" i="10"/>
  <c r="Q4042" i="10"/>
  <c r="Q4041" i="10"/>
  <c r="Q4040" i="10"/>
  <c r="Q4039" i="10"/>
  <c r="Q4038" i="10"/>
  <c r="Q4037" i="10"/>
  <c r="Q4036" i="10"/>
  <c r="Q4035" i="10"/>
  <c r="Q4034" i="10"/>
  <c r="Q4033" i="10"/>
  <c r="Q4032" i="10"/>
  <c r="Q4031" i="10"/>
  <c r="Q4030" i="10"/>
  <c r="Q4029" i="10"/>
  <c r="Q4028" i="10"/>
  <c r="Q4027" i="10"/>
  <c r="Q4026" i="10"/>
  <c r="Q4025" i="10"/>
  <c r="Q4024" i="10"/>
  <c r="Q4023" i="10"/>
  <c r="Q4022" i="10"/>
  <c r="Q4021" i="10"/>
  <c r="Q4020" i="10"/>
  <c r="Q4019" i="10"/>
  <c r="Q4018" i="10"/>
  <c r="Q4017" i="10"/>
  <c r="Q4016" i="10"/>
  <c r="Q4015" i="10"/>
  <c r="Q4014" i="10"/>
  <c r="Q4013" i="10"/>
  <c r="Q4012" i="10"/>
  <c r="Q4011" i="10"/>
  <c r="Q4010" i="10"/>
  <c r="Q4009" i="10"/>
  <c r="Q4008" i="10"/>
  <c r="Q4007" i="10"/>
  <c r="Q4006" i="10"/>
  <c r="Q4005" i="10"/>
  <c r="Q4004" i="10"/>
  <c r="Q4003" i="10"/>
  <c r="Q4002" i="10"/>
  <c r="Q4001" i="10"/>
  <c r="Q4000" i="10"/>
  <c r="Q3999" i="10"/>
  <c r="Q3998" i="10"/>
  <c r="Q3997" i="10"/>
  <c r="Q3996" i="10"/>
  <c r="Q3995" i="10"/>
  <c r="Q3994" i="10"/>
  <c r="Q3993" i="10"/>
  <c r="Q3992" i="10"/>
  <c r="Q3991" i="10"/>
  <c r="Q3990" i="10"/>
  <c r="Q3989" i="10"/>
  <c r="Q3988" i="10"/>
  <c r="Q3987" i="10"/>
  <c r="Q3986" i="10"/>
  <c r="Q3985" i="10"/>
  <c r="Q3984" i="10"/>
  <c r="Q3983" i="10"/>
  <c r="Q3982" i="10"/>
  <c r="Q3981" i="10"/>
  <c r="Q3980" i="10"/>
  <c r="Q3979" i="10"/>
  <c r="Q3978" i="10"/>
  <c r="Q3977" i="10"/>
  <c r="Q3976" i="10"/>
  <c r="Q3975" i="10"/>
  <c r="Q3974" i="10"/>
  <c r="Q3973" i="10"/>
  <c r="Q3972" i="10"/>
  <c r="Q3971" i="10"/>
  <c r="Q3970" i="10"/>
  <c r="Q3969" i="10"/>
  <c r="Q3968" i="10"/>
  <c r="Q3967" i="10"/>
  <c r="Q3966" i="10"/>
  <c r="Q3965" i="10"/>
  <c r="Q3964" i="10"/>
  <c r="Q3963" i="10"/>
  <c r="Q3962" i="10"/>
  <c r="Q3961" i="10"/>
  <c r="Q3960" i="10"/>
  <c r="Q3959" i="10"/>
  <c r="Q3958" i="10"/>
  <c r="Q3957" i="10"/>
  <c r="Q3956" i="10"/>
  <c r="Q3955" i="10"/>
  <c r="Q3954" i="10"/>
  <c r="Q3953" i="10"/>
  <c r="Q3952" i="10"/>
  <c r="Q3951" i="10"/>
  <c r="Q3950" i="10"/>
  <c r="Q3949" i="10"/>
  <c r="Q3948" i="10"/>
  <c r="Q3947" i="10"/>
  <c r="Q3946" i="10"/>
  <c r="Q3945" i="10"/>
  <c r="Q3944" i="10"/>
  <c r="Q3943" i="10"/>
  <c r="Q3942" i="10"/>
  <c r="Q3941" i="10"/>
  <c r="Q3940" i="10"/>
  <c r="Q3939" i="10"/>
  <c r="Q3938" i="10"/>
  <c r="Q3937" i="10"/>
  <c r="Q3936" i="10"/>
  <c r="Q3935" i="10"/>
  <c r="Q3934" i="10"/>
  <c r="Q3933" i="10"/>
  <c r="Q3932" i="10"/>
  <c r="Q3931" i="10"/>
  <c r="Q3930" i="10"/>
  <c r="Q3929" i="10"/>
  <c r="Q3928" i="10"/>
  <c r="Q3927" i="10"/>
  <c r="Q3926" i="10"/>
  <c r="Q3925" i="10"/>
  <c r="Q3924" i="10"/>
  <c r="Q3923" i="10"/>
  <c r="Q3922" i="10"/>
  <c r="Q3921" i="10"/>
  <c r="Q3920" i="10"/>
  <c r="Q3919" i="10"/>
  <c r="Q3918" i="10"/>
  <c r="Q3917" i="10"/>
  <c r="Q3916" i="10"/>
  <c r="Q3915" i="10"/>
  <c r="Q3914" i="10"/>
  <c r="Q3913" i="10"/>
  <c r="Q3912" i="10"/>
  <c r="Q3911" i="10"/>
  <c r="Q3910" i="10"/>
  <c r="Q3909" i="10"/>
  <c r="Q3908" i="10"/>
  <c r="Q3907" i="10"/>
  <c r="Q3906" i="10"/>
  <c r="Q3905" i="10"/>
  <c r="Q3904" i="10"/>
  <c r="Q3903" i="10"/>
  <c r="Q3902" i="10"/>
  <c r="Q3901" i="10"/>
  <c r="Q3900" i="10"/>
  <c r="Q3899" i="10"/>
  <c r="Q3898" i="10"/>
  <c r="Q3897" i="10"/>
  <c r="Q3896" i="10"/>
  <c r="Q3895" i="10"/>
  <c r="Q3894" i="10"/>
  <c r="Q3893" i="10"/>
  <c r="Q3892" i="10"/>
  <c r="Q3891" i="10"/>
  <c r="Q3890" i="10"/>
  <c r="Q3889" i="10"/>
  <c r="Q3888" i="10"/>
  <c r="Q3887" i="10"/>
  <c r="Q3886" i="10"/>
  <c r="Q3885" i="10"/>
  <c r="Q3884" i="10"/>
  <c r="Q3883" i="10"/>
  <c r="Q3882" i="10"/>
  <c r="Q3881" i="10"/>
  <c r="Q3880" i="10"/>
  <c r="Q3879" i="10"/>
  <c r="Q3878" i="10"/>
  <c r="Q3877" i="10"/>
  <c r="Q3876" i="10"/>
  <c r="Q3875" i="10"/>
  <c r="Q3874" i="10"/>
  <c r="Q3873" i="10"/>
  <c r="Q3872" i="10"/>
  <c r="Q3871" i="10"/>
  <c r="Q3870" i="10"/>
  <c r="Q3869" i="10"/>
  <c r="Q3868" i="10"/>
  <c r="Q3867" i="10"/>
  <c r="Q3866" i="10"/>
  <c r="Q3865" i="10"/>
  <c r="Q3864" i="10"/>
  <c r="Q3863" i="10"/>
  <c r="Q3862" i="10"/>
  <c r="Q3861" i="10"/>
  <c r="Q3860" i="10"/>
  <c r="Q3859" i="10"/>
  <c r="Q3858" i="10"/>
  <c r="Q3857" i="10"/>
  <c r="Q3856" i="10"/>
  <c r="Q3855" i="10"/>
  <c r="Q3854" i="10"/>
  <c r="Q3853" i="10"/>
  <c r="Q3852" i="10"/>
  <c r="Q3851" i="10"/>
  <c r="Q3850" i="10"/>
  <c r="Q3849" i="10"/>
  <c r="Q3848" i="10"/>
  <c r="Q3847" i="10"/>
  <c r="Q3846" i="10"/>
  <c r="Q3845" i="10"/>
  <c r="Q3844" i="10"/>
  <c r="Q3843" i="10"/>
  <c r="Q3842" i="10"/>
  <c r="Q3841" i="10"/>
  <c r="Q3840" i="10"/>
  <c r="Q3839" i="10"/>
  <c r="Q3838" i="10"/>
  <c r="Q3837" i="10"/>
  <c r="Q3836" i="10"/>
  <c r="Q3835" i="10"/>
  <c r="Q3834" i="10"/>
  <c r="Q3833" i="10"/>
  <c r="Q3832" i="10"/>
  <c r="Q3831" i="10"/>
  <c r="Q3830" i="10"/>
  <c r="Q3829" i="10"/>
  <c r="Q3828" i="10"/>
  <c r="Q3827" i="10"/>
  <c r="Q3826" i="10"/>
  <c r="Q3825" i="10"/>
  <c r="Q3824" i="10"/>
  <c r="Q3823" i="10"/>
  <c r="Q3822" i="10"/>
  <c r="Q3821" i="10"/>
  <c r="Q3820" i="10"/>
  <c r="Q3819" i="10"/>
  <c r="Q3818" i="10"/>
  <c r="Q3817" i="10"/>
  <c r="Q3816" i="10"/>
  <c r="Q3815" i="10"/>
  <c r="Q3814" i="10"/>
  <c r="Q3813" i="10"/>
  <c r="Q3812" i="10"/>
  <c r="Q3811" i="10"/>
  <c r="Q3810" i="10"/>
  <c r="Q3809" i="10"/>
  <c r="Q3808" i="10"/>
  <c r="Q3807" i="10"/>
  <c r="Q3806" i="10"/>
  <c r="Q3805" i="10"/>
  <c r="Q3804" i="10"/>
  <c r="Q3803" i="10"/>
  <c r="Q3802" i="10"/>
  <c r="Q3801" i="10"/>
  <c r="Q3800" i="10"/>
  <c r="Q3799" i="10"/>
  <c r="Q3798" i="10"/>
  <c r="Q3797" i="10"/>
  <c r="Q3796" i="10"/>
  <c r="Q3795" i="10"/>
  <c r="Q3794" i="10"/>
  <c r="Q3793" i="10"/>
  <c r="Q3792" i="10"/>
  <c r="Q3791" i="10"/>
  <c r="Q3790" i="10"/>
  <c r="Q3789" i="10"/>
  <c r="Q3788" i="10"/>
  <c r="Q3787" i="10"/>
  <c r="Q3786" i="10"/>
  <c r="Q3785" i="10"/>
  <c r="Q3784" i="10"/>
  <c r="Q3783" i="10"/>
  <c r="Q3782" i="10"/>
  <c r="Q3781" i="10"/>
  <c r="Q3780" i="10"/>
  <c r="Q3779" i="10"/>
  <c r="Q3778" i="10"/>
  <c r="Q3777" i="10"/>
  <c r="Q3776" i="10"/>
  <c r="Q3775" i="10"/>
  <c r="Q3774" i="10"/>
  <c r="Q3773" i="10"/>
  <c r="Q3772" i="10"/>
  <c r="Q3771" i="10"/>
  <c r="Q3770" i="10"/>
  <c r="Q3769" i="10"/>
  <c r="Q3768" i="10"/>
  <c r="Q3767" i="10"/>
  <c r="Q3766" i="10"/>
  <c r="Q3765" i="10"/>
  <c r="Q3764" i="10"/>
  <c r="Q3763" i="10"/>
  <c r="Q3762" i="10"/>
  <c r="Q3761" i="10"/>
  <c r="Q3760" i="10"/>
  <c r="Q3759" i="10"/>
  <c r="Q3758" i="10"/>
  <c r="Q3757" i="10"/>
  <c r="Q3756" i="10"/>
  <c r="Q3755" i="10"/>
  <c r="Q3754" i="10"/>
  <c r="Q3753" i="10"/>
  <c r="Q3752" i="10"/>
  <c r="Q3751" i="10"/>
  <c r="Q3750" i="10"/>
  <c r="Q3749" i="10"/>
  <c r="Q3748" i="10"/>
  <c r="Q3747" i="10"/>
  <c r="Q3746" i="10"/>
  <c r="Q3745" i="10"/>
  <c r="Q3744" i="10"/>
  <c r="Q3743" i="10"/>
  <c r="Q3742" i="10"/>
  <c r="Q3741" i="10"/>
  <c r="Q3740" i="10"/>
  <c r="Q3739" i="10"/>
  <c r="Q3738" i="10"/>
  <c r="Q3737" i="10"/>
  <c r="Q3736" i="10"/>
  <c r="Q3735" i="10"/>
  <c r="Q3734" i="10"/>
  <c r="Q3733" i="10"/>
  <c r="Q3732" i="10"/>
  <c r="Q3731" i="10"/>
  <c r="Q3730" i="10"/>
  <c r="Q3729" i="10"/>
  <c r="Q3728" i="10"/>
  <c r="Q3727" i="10"/>
  <c r="Q3726" i="10"/>
  <c r="Q3725" i="10"/>
  <c r="Q3724" i="10"/>
  <c r="Q3723" i="10"/>
  <c r="Q3722" i="10"/>
  <c r="Q3721" i="10"/>
  <c r="Q3720" i="10"/>
  <c r="Q3719" i="10"/>
  <c r="Q3718" i="10"/>
  <c r="Q3717" i="10"/>
  <c r="Q3716" i="10"/>
  <c r="Q3715" i="10"/>
  <c r="Q3714" i="10"/>
  <c r="Q3713" i="10"/>
  <c r="Q3712" i="10"/>
  <c r="Q3711" i="10"/>
  <c r="Q3710" i="10"/>
  <c r="Q3709" i="10"/>
  <c r="Q3708" i="10"/>
  <c r="Q3707" i="10"/>
  <c r="Q3706" i="10"/>
  <c r="Q3705" i="10"/>
  <c r="Q3704" i="10"/>
  <c r="Q3703" i="10"/>
  <c r="Q3702" i="10"/>
  <c r="Q3701" i="10"/>
  <c r="Q3700" i="10"/>
  <c r="Q3699" i="10"/>
  <c r="Q3698" i="10"/>
  <c r="Q3697" i="10"/>
  <c r="Q3696" i="10"/>
  <c r="Q3695" i="10"/>
  <c r="Q3694" i="10"/>
  <c r="Q3693" i="10"/>
  <c r="Q3692" i="10"/>
  <c r="Q3691" i="10"/>
  <c r="Q3690" i="10"/>
  <c r="Q3689" i="10"/>
  <c r="Q3688" i="10"/>
  <c r="Q3687" i="10"/>
  <c r="Q3686" i="10"/>
  <c r="Q3685" i="10"/>
  <c r="Q3684" i="10"/>
  <c r="Q3683" i="10"/>
  <c r="Q3682" i="10"/>
  <c r="Q3681" i="10"/>
  <c r="Q3680" i="10"/>
  <c r="Q3679" i="10"/>
  <c r="Q3678" i="10"/>
  <c r="Q3677" i="10"/>
  <c r="Q3676" i="10"/>
  <c r="Q3675" i="10"/>
  <c r="Q3674" i="10"/>
  <c r="Q3673" i="10"/>
  <c r="Q3672" i="10"/>
  <c r="Q3671" i="10"/>
  <c r="Q3670" i="10"/>
  <c r="Q3669" i="10"/>
  <c r="Q3668" i="10"/>
  <c r="Q3667" i="10"/>
  <c r="Q3666" i="10"/>
  <c r="Q3665" i="10"/>
  <c r="Q3664" i="10"/>
  <c r="Q3663" i="10"/>
  <c r="Q3662" i="10"/>
  <c r="Q3661" i="10"/>
  <c r="Q3660" i="10"/>
  <c r="Q3659" i="10"/>
  <c r="Q3658" i="10"/>
  <c r="Q3657" i="10"/>
  <c r="Q3656" i="10"/>
  <c r="Q3655" i="10"/>
  <c r="Q3654" i="10"/>
  <c r="Q3653" i="10"/>
  <c r="Q3652" i="10"/>
  <c r="Q3651" i="10"/>
  <c r="Q3650" i="10"/>
  <c r="Q3649" i="10"/>
  <c r="Q3648" i="10"/>
  <c r="Q3647" i="10"/>
  <c r="Q3646" i="10"/>
  <c r="Q3645" i="10"/>
  <c r="Q3644" i="10"/>
  <c r="Q3643" i="10"/>
  <c r="Q3642" i="10"/>
  <c r="Q3641" i="10"/>
  <c r="Q3640" i="10"/>
  <c r="Q3639" i="10"/>
  <c r="Q3638" i="10"/>
  <c r="Q3637" i="10"/>
  <c r="Q3636" i="10"/>
  <c r="Q3635" i="10"/>
  <c r="Q3634" i="10"/>
  <c r="Q3633" i="10"/>
  <c r="Q3632" i="10"/>
  <c r="Q3631" i="10"/>
  <c r="Q3630" i="10"/>
  <c r="Q3629" i="10"/>
  <c r="Q3628" i="10"/>
  <c r="Q3627" i="10"/>
  <c r="Q3626" i="10"/>
  <c r="Q3625" i="10"/>
  <c r="Q3624" i="10"/>
  <c r="Q3623" i="10"/>
  <c r="Q3622" i="10"/>
  <c r="Q3621" i="10"/>
  <c r="Q3620" i="10"/>
  <c r="Q3619" i="10"/>
  <c r="Q3618" i="10"/>
  <c r="Q3617" i="10"/>
  <c r="Q3616" i="10"/>
  <c r="Q3615" i="10"/>
  <c r="Q3614" i="10"/>
  <c r="Q3613" i="10"/>
  <c r="Q3612" i="10"/>
  <c r="Q3611" i="10"/>
  <c r="Q3610" i="10"/>
  <c r="Q3609" i="10"/>
  <c r="Q3608" i="10"/>
  <c r="Q3607" i="10"/>
  <c r="Q3606" i="10"/>
  <c r="Q3605" i="10"/>
  <c r="Q3604" i="10"/>
  <c r="Q3603" i="10"/>
  <c r="Q3602" i="10"/>
  <c r="Q3601" i="10"/>
  <c r="Q3600" i="10"/>
  <c r="Q3599" i="10"/>
  <c r="Q3598" i="10"/>
  <c r="Q3597" i="10"/>
  <c r="Q3596" i="10"/>
  <c r="Q3595" i="10"/>
  <c r="Q3594" i="10"/>
  <c r="Q3593" i="10"/>
  <c r="Q3592" i="10"/>
  <c r="Q3591" i="10"/>
  <c r="Q3590" i="10"/>
  <c r="Q3589" i="10"/>
  <c r="Q3588" i="10"/>
  <c r="Q3587" i="10"/>
  <c r="Q3586" i="10"/>
  <c r="Q3585" i="10"/>
  <c r="Q3584" i="10"/>
  <c r="Q3583" i="10"/>
  <c r="Q3582" i="10"/>
  <c r="Q3581" i="10"/>
  <c r="Q3580" i="10"/>
  <c r="Q3579" i="10"/>
  <c r="Q3578" i="10"/>
  <c r="Q3577" i="10"/>
  <c r="Q3576" i="10"/>
  <c r="Q3575" i="10"/>
  <c r="Q3574" i="10"/>
  <c r="Q3573" i="10"/>
  <c r="Q3572" i="10"/>
  <c r="Q3571" i="10"/>
  <c r="Q3570" i="10"/>
  <c r="Q3569" i="10"/>
  <c r="Q3568" i="10"/>
  <c r="Q3567" i="10"/>
  <c r="Q3566" i="10"/>
  <c r="Q3565" i="10"/>
  <c r="Q3564" i="10"/>
  <c r="Q3563" i="10"/>
  <c r="Q3562" i="10"/>
  <c r="Q3561" i="10"/>
  <c r="Q3560" i="10"/>
  <c r="Q3559" i="10"/>
  <c r="Q3558" i="10"/>
  <c r="Q3557" i="10"/>
  <c r="Q3556" i="10"/>
  <c r="Q3555" i="10"/>
  <c r="Q3554" i="10"/>
  <c r="Q3553" i="10"/>
  <c r="Q3552" i="10"/>
  <c r="Q3551" i="10"/>
  <c r="Q3550" i="10"/>
  <c r="Q3549" i="10"/>
  <c r="Q3548" i="10"/>
  <c r="Q3547" i="10"/>
  <c r="Q3546" i="10"/>
  <c r="Q3545" i="10"/>
  <c r="Q3544" i="10"/>
  <c r="Q3543" i="10"/>
  <c r="Q3542" i="10"/>
  <c r="Q3541" i="10"/>
  <c r="Q3540" i="10"/>
  <c r="Q3539" i="10"/>
  <c r="Q3538" i="10"/>
  <c r="Q3537" i="10"/>
  <c r="Q3536" i="10"/>
  <c r="Q3535" i="10"/>
  <c r="Q3534" i="10"/>
  <c r="Q3533" i="10"/>
  <c r="Q3532" i="10"/>
  <c r="Q3531" i="10"/>
  <c r="Q3530" i="10"/>
  <c r="Q3529" i="10"/>
  <c r="Q3528" i="10"/>
  <c r="Q3527" i="10"/>
  <c r="Q3526" i="10"/>
  <c r="Q3525" i="10"/>
  <c r="Q3524" i="10"/>
  <c r="Q3523" i="10"/>
  <c r="Q3522" i="10"/>
  <c r="Q3521" i="10"/>
  <c r="Q3520" i="10"/>
  <c r="Q3519" i="10"/>
  <c r="Q3518" i="10"/>
  <c r="Q3517" i="10"/>
  <c r="Q3516" i="10"/>
  <c r="Q3515" i="10"/>
  <c r="Q3514" i="10"/>
  <c r="Q3513" i="10"/>
  <c r="Q3512" i="10"/>
  <c r="Q3511" i="10"/>
  <c r="Q3510" i="10"/>
  <c r="Q3509" i="10"/>
  <c r="Q3508" i="10"/>
  <c r="Q3507" i="10"/>
  <c r="Q3506" i="10"/>
  <c r="Q3505" i="10"/>
  <c r="Q3504" i="10"/>
  <c r="Q3503" i="10"/>
  <c r="Q3502" i="10"/>
  <c r="Q3501" i="10"/>
  <c r="Q3500" i="10"/>
  <c r="Q3499" i="10"/>
  <c r="Q3498" i="10"/>
  <c r="Q3497" i="10"/>
  <c r="Q3496" i="10"/>
  <c r="Q3495" i="10"/>
  <c r="Q3494" i="10"/>
  <c r="Q3493" i="10"/>
  <c r="Q3492" i="10"/>
  <c r="Q3491" i="10"/>
  <c r="Q3490" i="10"/>
  <c r="Q3489" i="10"/>
  <c r="Q3488" i="10"/>
  <c r="Q3487" i="10"/>
  <c r="Q3486" i="10"/>
  <c r="Q3485" i="10"/>
  <c r="Q3484" i="10"/>
  <c r="Q3483" i="10"/>
  <c r="Q3482" i="10"/>
  <c r="Q3481" i="10"/>
  <c r="Q3480" i="10"/>
  <c r="Q3479" i="10"/>
  <c r="Q3478" i="10"/>
  <c r="Q3477" i="10"/>
  <c r="Q3476" i="10"/>
  <c r="Q3475" i="10"/>
  <c r="Q3474" i="10"/>
  <c r="Q3473" i="10"/>
  <c r="Q3472" i="10"/>
  <c r="Q3471" i="10"/>
  <c r="Q3470" i="10"/>
  <c r="Q3469" i="10"/>
  <c r="Q3468" i="10"/>
  <c r="Q3467" i="10"/>
  <c r="Q3466" i="10"/>
  <c r="Q3465" i="10"/>
  <c r="Q3464" i="10"/>
  <c r="Q3463" i="10"/>
  <c r="Q3462" i="10"/>
  <c r="Q3461" i="10"/>
  <c r="Q3460" i="10"/>
  <c r="Q3459" i="10"/>
  <c r="Q3458" i="10"/>
  <c r="Q3457" i="10"/>
  <c r="Q3456" i="10"/>
  <c r="Q3455" i="10"/>
  <c r="Q3454" i="10"/>
  <c r="Q3453" i="10"/>
  <c r="Q3452" i="10"/>
  <c r="Q3451" i="10"/>
  <c r="Q3450" i="10"/>
  <c r="Q3449" i="10"/>
  <c r="Q3448" i="10"/>
  <c r="Q3447" i="10"/>
  <c r="Q3446" i="10"/>
  <c r="Q3445" i="10"/>
  <c r="Q3444" i="10"/>
  <c r="Q3443" i="10"/>
  <c r="Q3442" i="10"/>
  <c r="Q3441" i="10"/>
  <c r="Q3440" i="10"/>
  <c r="Q3439" i="10"/>
  <c r="Q3438" i="10"/>
  <c r="Q3437" i="10"/>
  <c r="Q3436" i="10"/>
  <c r="Q3435" i="10"/>
  <c r="Q3434" i="10"/>
  <c r="Q3433" i="10"/>
  <c r="Q3432" i="10"/>
  <c r="Q3431" i="10"/>
  <c r="Q3430" i="10"/>
  <c r="Q3429" i="10"/>
  <c r="Q3428" i="10"/>
  <c r="Q3427" i="10"/>
  <c r="Q3426" i="10"/>
  <c r="Q3425" i="10"/>
  <c r="Q3424" i="10"/>
  <c r="Q3423" i="10"/>
  <c r="Q3422" i="10"/>
  <c r="Q3421" i="10"/>
  <c r="Q3420" i="10"/>
  <c r="Q3419" i="10"/>
  <c r="Q3418" i="10"/>
  <c r="Q3417" i="10"/>
  <c r="Q3416" i="10"/>
  <c r="Q3415" i="10"/>
  <c r="Q3414" i="10"/>
  <c r="Q3413" i="10"/>
  <c r="Q3412" i="10"/>
  <c r="Q3411" i="10"/>
  <c r="Q3410" i="10"/>
  <c r="Q3409" i="10"/>
  <c r="Q3408" i="10"/>
  <c r="Q3407" i="10"/>
  <c r="Q3406" i="10"/>
  <c r="Q3405" i="10"/>
  <c r="Q3404" i="10"/>
  <c r="Q3403" i="10"/>
  <c r="Q3402" i="10"/>
  <c r="Q3401" i="10"/>
  <c r="Q3400" i="10"/>
  <c r="Q3399" i="10"/>
  <c r="Q3398" i="10"/>
  <c r="Q3397" i="10"/>
  <c r="Q3396" i="10"/>
  <c r="Q3395" i="10"/>
  <c r="Q3394" i="10"/>
  <c r="Q3393" i="10"/>
  <c r="Q3392" i="10"/>
  <c r="Q3391" i="10"/>
  <c r="Q3390" i="10"/>
  <c r="Q3389" i="10"/>
  <c r="Q3388" i="10"/>
  <c r="Q3387" i="10"/>
  <c r="Q3386" i="10"/>
  <c r="Q3385" i="10"/>
  <c r="Q3384" i="10"/>
  <c r="Q3383" i="10"/>
  <c r="Q3382" i="10"/>
  <c r="Q3381" i="10"/>
  <c r="Q3380" i="10"/>
  <c r="Q3379" i="10"/>
  <c r="Q3378" i="10"/>
  <c r="Q3377" i="10"/>
  <c r="Q3376" i="10"/>
  <c r="Q3375" i="10"/>
  <c r="Q3374" i="10"/>
  <c r="Q3373" i="10"/>
  <c r="Q3372" i="10"/>
  <c r="Q3371" i="10"/>
  <c r="Q3370" i="10"/>
  <c r="Q3369" i="10"/>
  <c r="Q3368" i="10"/>
  <c r="Q3367" i="10"/>
  <c r="Q3366" i="10"/>
  <c r="Q3365" i="10"/>
  <c r="Q3364" i="10"/>
  <c r="Q3363" i="10"/>
  <c r="Q3362" i="10"/>
  <c r="Q3361" i="10"/>
  <c r="Q3360" i="10"/>
  <c r="Q3359" i="10"/>
  <c r="Q3358" i="10"/>
  <c r="Q3357" i="10"/>
  <c r="Q3356" i="10"/>
  <c r="Q3355" i="10"/>
  <c r="Q3354" i="10"/>
  <c r="Q3353" i="10"/>
  <c r="Q3352" i="10"/>
  <c r="Q3351" i="10"/>
  <c r="Q3350" i="10"/>
  <c r="Q3349" i="10"/>
  <c r="Q3348" i="10"/>
  <c r="Q3347" i="10"/>
  <c r="Q3346" i="10"/>
  <c r="Q3345" i="10"/>
  <c r="Q3344" i="10"/>
  <c r="Q3343" i="10"/>
  <c r="Q3342" i="10"/>
  <c r="Q3341" i="10"/>
  <c r="Q3340" i="10"/>
  <c r="Q3339" i="10"/>
  <c r="Q3338" i="10"/>
  <c r="Q3337" i="10"/>
  <c r="Q3336" i="10"/>
  <c r="Q3335" i="10"/>
  <c r="Q3334" i="10"/>
  <c r="Q3333" i="10"/>
  <c r="Q3332" i="10"/>
  <c r="Q3331" i="10"/>
  <c r="Q3330" i="10"/>
  <c r="Q3329" i="10"/>
  <c r="Q3328" i="10"/>
  <c r="Q3327" i="10"/>
  <c r="Q3326" i="10"/>
  <c r="Q3325" i="10"/>
  <c r="Q3324" i="10"/>
  <c r="Q3323" i="10"/>
  <c r="Q3322" i="10"/>
  <c r="Q3321" i="10"/>
  <c r="Q3320" i="10"/>
  <c r="Q3319" i="10"/>
  <c r="Q3318" i="10"/>
  <c r="Q3317" i="10"/>
  <c r="Q3316" i="10"/>
  <c r="Q3315" i="10"/>
  <c r="Q3314" i="10"/>
  <c r="Q3313" i="10"/>
  <c r="Q3312" i="10"/>
  <c r="Q3311" i="10"/>
  <c r="Q3310" i="10"/>
  <c r="Q3309" i="10"/>
  <c r="Q3308" i="10"/>
  <c r="Q3307" i="10"/>
  <c r="Q3306" i="10"/>
  <c r="Q3305" i="10"/>
  <c r="Q3304" i="10"/>
  <c r="Q3303" i="10"/>
  <c r="Q3302" i="10"/>
  <c r="Q3301" i="10"/>
  <c r="Q3300" i="10"/>
  <c r="Q3299" i="10"/>
  <c r="Q3298" i="10"/>
  <c r="Q3297" i="10"/>
  <c r="Q3296" i="10"/>
  <c r="Q3295" i="10"/>
  <c r="Q3294" i="10"/>
  <c r="Q3293" i="10"/>
  <c r="Q3292" i="10"/>
  <c r="Q3291" i="10"/>
  <c r="Q3290" i="10"/>
  <c r="Q3289" i="10"/>
  <c r="Q3288" i="10"/>
  <c r="Q3287" i="10"/>
  <c r="Q3286" i="10"/>
  <c r="Q3285" i="10"/>
  <c r="Q3284" i="10"/>
  <c r="Q3283" i="10"/>
  <c r="Q3282" i="10"/>
  <c r="Q3281" i="10"/>
  <c r="Q3280" i="10"/>
  <c r="Q3279" i="10"/>
  <c r="Q3278" i="10"/>
  <c r="Q3277" i="10"/>
  <c r="Q3276" i="10"/>
  <c r="Q3275" i="10"/>
  <c r="Q3274" i="10"/>
  <c r="Q3273" i="10"/>
  <c r="Q3272" i="10"/>
  <c r="Q3271" i="10"/>
  <c r="Q3270" i="10"/>
  <c r="Q3269" i="10"/>
  <c r="Q3268" i="10"/>
  <c r="Q3267" i="10"/>
  <c r="Q3266" i="10"/>
  <c r="Q3265" i="10"/>
  <c r="Q3264" i="10"/>
  <c r="Q3263" i="10"/>
  <c r="Q3262" i="10"/>
  <c r="Q3261" i="10"/>
  <c r="Q3260" i="10"/>
  <c r="Q3259" i="10"/>
  <c r="Q3258" i="10"/>
  <c r="Q3257" i="10"/>
  <c r="Q3256" i="10"/>
  <c r="Q3255" i="10"/>
  <c r="Q3254" i="10"/>
  <c r="Q3253" i="10"/>
  <c r="Q3252" i="10"/>
  <c r="Q3251" i="10"/>
  <c r="Q3250" i="10"/>
  <c r="Q3249" i="10"/>
  <c r="Q3248" i="10"/>
  <c r="Q3247" i="10"/>
  <c r="Q3246" i="10"/>
  <c r="Q3245" i="10"/>
  <c r="Q3244" i="10"/>
  <c r="Q3243" i="10"/>
  <c r="Q3242" i="10"/>
  <c r="Q3241" i="10"/>
  <c r="Q3240" i="10"/>
  <c r="Q3239" i="10"/>
  <c r="Q3238" i="10"/>
  <c r="Q3237" i="10"/>
  <c r="Q3236" i="10"/>
  <c r="Q3235" i="10"/>
  <c r="Q3234" i="10"/>
  <c r="Q3233" i="10"/>
  <c r="Q3232" i="10"/>
  <c r="Q3231" i="10"/>
  <c r="Q3230" i="10"/>
  <c r="Q3229" i="10"/>
  <c r="Q3228" i="10"/>
  <c r="Q3227" i="10"/>
  <c r="Q3226" i="10"/>
  <c r="Q3225" i="10"/>
  <c r="Q3224" i="10"/>
  <c r="Q3223" i="10"/>
  <c r="Q3222" i="10"/>
  <c r="Q3221" i="10"/>
  <c r="Q3220" i="10"/>
  <c r="Q3219" i="10"/>
  <c r="Q3218" i="10"/>
  <c r="Q3217" i="10"/>
  <c r="Q3216" i="10"/>
  <c r="Q3215" i="10"/>
  <c r="Q3214" i="10"/>
  <c r="Q3213" i="10"/>
  <c r="Q3212" i="10"/>
  <c r="Q3211" i="10"/>
  <c r="Q3210" i="10"/>
  <c r="Q3209" i="10"/>
  <c r="Q3208" i="10"/>
  <c r="Q3207" i="10"/>
  <c r="Q3206" i="10"/>
  <c r="Q3205" i="10"/>
  <c r="Q3204" i="10"/>
  <c r="Q3203" i="10"/>
  <c r="Q3202" i="10"/>
  <c r="Q3201" i="10"/>
  <c r="Q3200" i="10"/>
  <c r="Q3199" i="10"/>
  <c r="Q3198" i="10"/>
  <c r="Q3197" i="10"/>
  <c r="Q3196" i="10"/>
  <c r="Q3195" i="10"/>
  <c r="Q3194" i="10"/>
  <c r="Q3193" i="10"/>
  <c r="Q3192" i="10"/>
  <c r="Q3191" i="10"/>
  <c r="Q3190" i="10"/>
  <c r="Q3189" i="10"/>
  <c r="Q3188" i="10"/>
  <c r="Q3187" i="10"/>
  <c r="Q3186" i="10"/>
  <c r="Q3185" i="10"/>
  <c r="Q3184" i="10"/>
  <c r="Q3183" i="10"/>
  <c r="Q3182" i="10"/>
  <c r="Q3181" i="10"/>
  <c r="Q3180" i="10"/>
  <c r="Q3179" i="10"/>
  <c r="Q3178" i="10"/>
  <c r="Q3177" i="10"/>
  <c r="Q3176" i="10"/>
  <c r="Q3175" i="10"/>
  <c r="Q3174" i="10"/>
  <c r="Q3173" i="10"/>
  <c r="Q3172" i="10"/>
  <c r="Q3171" i="10"/>
  <c r="Q3170" i="10"/>
  <c r="Q3169" i="10"/>
  <c r="Q3168" i="10"/>
  <c r="Q3167" i="10"/>
  <c r="Q3166" i="10"/>
  <c r="Q3165" i="10"/>
  <c r="Q3164" i="10"/>
  <c r="Q3163" i="10"/>
  <c r="Q3162" i="10"/>
  <c r="Q3161" i="10"/>
  <c r="Q3160" i="10"/>
  <c r="Q3159" i="10"/>
  <c r="Q3158" i="10"/>
  <c r="Q3157" i="10"/>
  <c r="Q3156" i="10"/>
  <c r="Q3155" i="10"/>
  <c r="Q3154" i="10"/>
  <c r="Q3153" i="10"/>
  <c r="Q3152" i="10"/>
  <c r="Q3151" i="10"/>
  <c r="Q3150" i="10"/>
  <c r="Q3149" i="10"/>
  <c r="Q3148" i="10"/>
  <c r="Q3147" i="10"/>
  <c r="Q3146" i="10"/>
  <c r="Q3145" i="10"/>
  <c r="Q3144" i="10"/>
  <c r="Q3143" i="10"/>
  <c r="Q3142" i="10"/>
  <c r="Q3141" i="10"/>
  <c r="Q3140" i="10"/>
  <c r="Q3139" i="10"/>
  <c r="Q3138" i="10"/>
  <c r="Q3137" i="10"/>
  <c r="Q3136" i="10"/>
  <c r="Q3135" i="10"/>
  <c r="Q3134" i="10"/>
  <c r="Q3133" i="10"/>
  <c r="Q3132" i="10"/>
  <c r="Q3131" i="10"/>
  <c r="Q3130" i="10"/>
  <c r="Q3129" i="10"/>
  <c r="Q3128" i="10"/>
  <c r="Q3127" i="10"/>
  <c r="Q3126" i="10"/>
  <c r="Q3125" i="10"/>
  <c r="Q3124" i="10"/>
  <c r="Q3123" i="10"/>
  <c r="Q3122" i="10"/>
  <c r="Q3121" i="10"/>
  <c r="Q3120" i="10"/>
  <c r="Q3119" i="10"/>
  <c r="Q3118" i="10"/>
  <c r="Q3117" i="10"/>
  <c r="Q3116" i="10"/>
  <c r="Q3115" i="10"/>
  <c r="Q3114" i="10"/>
  <c r="Q3113" i="10"/>
  <c r="Q3112" i="10"/>
  <c r="Q3111" i="10"/>
  <c r="Q3110" i="10"/>
  <c r="Q3109" i="10"/>
  <c r="Q3108" i="10"/>
  <c r="Q3107" i="10"/>
  <c r="Q3106" i="10"/>
  <c r="Q3105" i="10"/>
  <c r="Q3104" i="10"/>
  <c r="Q3103" i="10"/>
  <c r="Q3102" i="10"/>
  <c r="Q3101" i="10"/>
  <c r="Q3100" i="10"/>
  <c r="Q3099" i="10"/>
  <c r="Q3098" i="10"/>
  <c r="Q3097" i="10"/>
  <c r="Q3096" i="10"/>
  <c r="Q3095" i="10"/>
  <c r="Q3094" i="10"/>
  <c r="Q3093" i="10"/>
  <c r="Q3092" i="10"/>
  <c r="Q3091" i="10"/>
  <c r="Q3090" i="10"/>
  <c r="Q3089" i="10"/>
  <c r="Q3088" i="10"/>
  <c r="Q3087" i="10"/>
  <c r="Q3086" i="10"/>
  <c r="Q3085" i="10"/>
  <c r="Q3084" i="10"/>
  <c r="Q3083" i="10"/>
  <c r="Q3082" i="10"/>
  <c r="Q3081" i="10"/>
  <c r="Q3080" i="10"/>
  <c r="Q3079" i="10"/>
  <c r="Q3078" i="10"/>
  <c r="Q3077" i="10"/>
  <c r="Q3076" i="10"/>
  <c r="Q3075" i="10"/>
  <c r="Q3074" i="10"/>
  <c r="Q3073" i="10"/>
  <c r="Q3072" i="10"/>
  <c r="Q3071" i="10"/>
  <c r="Q3070" i="10"/>
  <c r="Q3069" i="10"/>
  <c r="Q3068" i="10"/>
  <c r="Q3067" i="10"/>
  <c r="Q3066" i="10"/>
  <c r="Q3065" i="10"/>
  <c r="Q3064" i="10"/>
  <c r="Q3063" i="10"/>
  <c r="Q3062" i="10"/>
  <c r="Q3061" i="10"/>
  <c r="Q3060" i="10"/>
  <c r="Q3059" i="10"/>
  <c r="Q3058" i="10"/>
  <c r="Q3057" i="10"/>
  <c r="Q3056" i="10"/>
  <c r="Q3055" i="10"/>
  <c r="Q3054" i="10"/>
  <c r="Q3053" i="10"/>
  <c r="Q3052" i="10"/>
  <c r="Q3051" i="10"/>
  <c r="Q3050" i="10"/>
  <c r="Q3049" i="10"/>
  <c r="Q3048" i="10"/>
  <c r="Q3047" i="10"/>
  <c r="Q3046" i="10"/>
  <c r="Q3045" i="10"/>
  <c r="Q3044" i="10"/>
  <c r="Q3043" i="10"/>
  <c r="Q3042" i="10"/>
  <c r="Q3041" i="10"/>
  <c r="Q3040" i="10"/>
  <c r="Q3039" i="10"/>
  <c r="Q3038" i="10"/>
  <c r="Q3037" i="10"/>
  <c r="Q3036" i="10"/>
  <c r="Q3035" i="10"/>
  <c r="Q3034" i="10"/>
  <c r="Q3033" i="10"/>
  <c r="Q3032" i="10"/>
  <c r="Q3031" i="10"/>
  <c r="Q3030" i="10"/>
  <c r="Q3029" i="10"/>
  <c r="Q3028" i="10"/>
  <c r="Q3027" i="10"/>
  <c r="Q3026" i="10"/>
  <c r="Q3025" i="10"/>
  <c r="Q3024" i="10"/>
  <c r="Q3023" i="10"/>
  <c r="Q3022" i="10"/>
  <c r="Q3021" i="10"/>
  <c r="Q3020" i="10"/>
  <c r="Q3019" i="10"/>
  <c r="Q3018" i="10"/>
  <c r="Q3017" i="10"/>
  <c r="Q3016" i="10"/>
  <c r="Q3015" i="10"/>
  <c r="Q3014" i="10"/>
  <c r="Q3013" i="10"/>
  <c r="Q3012" i="10"/>
  <c r="Q3011" i="10"/>
  <c r="Q3010" i="10"/>
  <c r="Q3009" i="10"/>
  <c r="Q3008" i="10"/>
  <c r="Q3007" i="10"/>
  <c r="Q3006" i="10"/>
  <c r="Q3005" i="10"/>
  <c r="Q3004" i="10"/>
  <c r="Q3003" i="10"/>
  <c r="Q3002" i="10"/>
  <c r="Q3001" i="10"/>
  <c r="Q3000" i="10"/>
  <c r="Q2999" i="10"/>
  <c r="Q2998" i="10"/>
  <c r="Q2997" i="10"/>
  <c r="Q2996" i="10"/>
  <c r="Q2995" i="10"/>
  <c r="Q2994" i="10"/>
  <c r="Q2993" i="10"/>
  <c r="Q2992" i="10"/>
  <c r="Q2991" i="10"/>
  <c r="Q2990" i="10"/>
  <c r="Q2989" i="10"/>
  <c r="Q2988" i="10"/>
  <c r="Q2987" i="10"/>
  <c r="Q2986" i="10"/>
  <c r="Q2985" i="10"/>
  <c r="Q2984" i="10"/>
  <c r="Q2983" i="10"/>
  <c r="Q2982" i="10"/>
  <c r="Q2981" i="10"/>
  <c r="Q2980" i="10"/>
  <c r="Q2979" i="10"/>
  <c r="Q2978" i="10"/>
  <c r="Q2977" i="10"/>
  <c r="Q2976" i="10"/>
  <c r="Q2975" i="10"/>
  <c r="Q2974" i="10"/>
  <c r="Q2973" i="10"/>
  <c r="Q2972" i="10"/>
  <c r="Q2971" i="10"/>
  <c r="Q2970" i="10"/>
  <c r="Q2969" i="10"/>
  <c r="Q2968" i="10"/>
  <c r="Q2967" i="10"/>
  <c r="Q2966" i="10"/>
  <c r="Q2965" i="10"/>
  <c r="Q2964" i="10"/>
  <c r="Q2963" i="10"/>
  <c r="Q2962" i="10"/>
  <c r="Q2961" i="10"/>
  <c r="Q2960" i="10"/>
  <c r="Q2959" i="10"/>
  <c r="Q2958" i="10"/>
  <c r="Q2957" i="10"/>
  <c r="Q2956" i="10"/>
  <c r="Q2955" i="10"/>
  <c r="Q2954" i="10"/>
  <c r="Q2953" i="10"/>
  <c r="Q2952" i="10"/>
  <c r="Q2951" i="10"/>
  <c r="Q2950" i="10"/>
  <c r="Q2949" i="10"/>
  <c r="Q2948" i="10"/>
  <c r="Q2947" i="10"/>
  <c r="Q2946" i="10"/>
  <c r="Q2945" i="10"/>
  <c r="Q2944" i="10"/>
  <c r="Q2943" i="10"/>
  <c r="Q2942" i="10"/>
  <c r="Q2941" i="10"/>
  <c r="Q2940" i="10"/>
  <c r="Q2939" i="10"/>
  <c r="Q2938" i="10"/>
  <c r="Q2937" i="10"/>
  <c r="Q2936" i="10"/>
  <c r="Q2935" i="10"/>
  <c r="Q2934" i="10"/>
  <c r="Q2933" i="10"/>
  <c r="Q2932" i="10"/>
  <c r="Q2931" i="10"/>
  <c r="Q2930" i="10"/>
  <c r="Q2929" i="10"/>
  <c r="Q2928" i="10"/>
  <c r="Q2927" i="10"/>
  <c r="Q2926" i="10"/>
  <c r="Q2925" i="10"/>
  <c r="Q2924" i="10"/>
  <c r="Q2923" i="10"/>
  <c r="Q2922" i="10"/>
  <c r="Q2921" i="10"/>
  <c r="Q2920" i="10"/>
  <c r="Q2919" i="10"/>
  <c r="Q2918" i="10"/>
  <c r="Q2917" i="10"/>
  <c r="Q2916" i="10"/>
  <c r="Q2915" i="10"/>
  <c r="Q2914" i="10"/>
  <c r="Q2913" i="10"/>
  <c r="Q2912" i="10"/>
  <c r="Q2911" i="10"/>
  <c r="Q2910" i="10"/>
  <c r="Q2909" i="10"/>
  <c r="Q2908" i="10"/>
  <c r="Q2907" i="10"/>
  <c r="Q2906" i="10"/>
  <c r="Q2905" i="10"/>
  <c r="Q2904" i="10"/>
  <c r="Q2903" i="10"/>
  <c r="Q2902" i="10"/>
  <c r="Q2901" i="10"/>
  <c r="Q2900" i="10"/>
  <c r="Q2899" i="10"/>
  <c r="Q2898" i="10"/>
  <c r="Q2897" i="10"/>
  <c r="Q2896" i="10"/>
  <c r="Q2895" i="10"/>
  <c r="Q2894" i="10"/>
  <c r="Q2893" i="10"/>
  <c r="Q2892" i="10"/>
  <c r="Q2891" i="10"/>
  <c r="Q2890" i="10"/>
  <c r="Q2889" i="10"/>
  <c r="Q2888" i="10"/>
  <c r="Q2887" i="10"/>
  <c r="Q2886" i="10"/>
  <c r="Q2885" i="10"/>
  <c r="Q2884" i="10"/>
  <c r="Q2883" i="10"/>
  <c r="Q2882" i="10"/>
  <c r="Q2881" i="10"/>
  <c r="Q2880" i="10"/>
  <c r="Q2879" i="10"/>
  <c r="Q2878" i="10"/>
  <c r="Q2877" i="10"/>
  <c r="Q2876" i="10"/>
  <c r="Q2875" i="10"/>
  <c r="Q2874" i="10"/>
  <c r="Q2873" i="10"/>
  <c r="Q2872" i="10"/>
  <c r="Q2871" i="10"/>
  <c r="Q2870" i="10"/>
  <c r="Q2869" i="10"/>
  <c r="Q2868" i="10"/>
  <c r="Q2867" i="10"/>
  <c r="Q2866" i="10"/>
  <c r="Q2865" i="10"/>
  <c r="Q2864" i="10"/>
  <c r="Q2863" i="10"/>
  <c r="Q2862" i="10"/>
  <c r="Q2861" i="10"/>
  <c r="Q2860" i="10"/>
  <c r="Q2859" i="10"/>
  <c r="Q2858" i="10"/>
  <c r="Q2857" i="10"/>
  <c r="Q2856" i="10"/>
  <c r="Q2855" i="10"/>
  <c r="Q2854" i="10"/>
  <c r="Q2853" i="10"/>
  <c r="Q2852" i="10"/>
  <c r="Q2851" i="10"/>
  <c r="Q2850" i="10"/>
  <c r="Q2849" i="10"/>
  <c r="Q2848" i="10"/>
  <c r="Q2847" i="10"/>
  <c r="Q2846" i="10"/>
  <c r="Q2845" i="10"/>
  <c r="Q2844" i="10"/>
  <c r="Q2843" i="10"/>
  <c r="Q2842" i="10"/>
  <c r="Q2841" i="10"/>
  <c r="Q2840" i="10"/>
  <c r="Q2839" i="10"/>
  <c r="Q2838" i="10"/>
  <c r="Q2837" i="10"/>
  <c r="Q2836" i="10"/>
  <c r="Q2835" i="10"/>
  <c r="Q2834" i="10"/>
  <c r="Q2833" i="10"/>
  <c r="Q2832" i="10"/>
  <c r="Q2831" i="10"/>
  <c r="Q2830" i="10"/>
  <c r="Q2829" i="10"/>
  <c r="Q2828" i="10"/>
  <c r="Q2827" i="10"/>
  <c r="Q2826" i="10"/>
  <c r="Q2825" i="10"/>
  <c r="Q2824" i="10"/>
  <c r="Q2823" i="10"/>
  <c r="Q2822" i="10"/>
  <c r="Q2821" i="10"/>
  <c r="Q2820" i="10"/>
  <c r="Q2819" i="10"/>
  <c r="Q2818" i="10"/>
  <c r="Q2817" i="10"/>
  <c r="Q2816" i="10"/>
  <c r="Q2815" i="10"/>
  <c r="Q2814" i="10"/>
  <c r="Q2813" i="10"/>
  <c r="Q2812" i="10"/>
  <c r="Q2811" i="10"/>
  <c r="Q2810" i="10"/>
  <c r="Q2809" i="10"/>
  <c r="Q2808" i="10"/>
  <c r="Q2807" i="10"/>
  <c r="Q2806" i="10"/>
  <c r="Q2805" i="10"/>
  <c r="Q2804" i="10"/>
  <c r="Q2803" i="10"/>
  <c r="Q2802" i="10"/>
  <c r="Q2801" i="10"/>
  <c r="Q2800" i="10"/>
  <c r="Q2799" i="10"/>
  <c r="Q2798" i="10"/>
  <c r="Q2797" i="10"/>
  <c r="Q2796" i="10"/>
  <c r="Q2795" i="10"/>
  <c r="Q2794" i="10"/>
  <c r="Q2793" i="10"/>
  <c r="Q2792" i="10"/>
  <c r="Q2791" i="10"/>
  <c r="Q2790" i="10"/>
  <c r="Q2789" i="10"/>
  <c r="Q2788" i="10"/>
  <c r="Q2787" i="10"/>
  <c r="Q2786" i="10"/>
  <c r="Q2785" i="10"/>
  <c r="Q2784" i="10"/>
  <c r="Q2783" i="10"/>
  <c r="Q2782" i="10"/>
  <c r="Q2781" i="10"/>
  <c r="Q2780" i="10"/>
  <c r="Q2779" i="10"/>
  <c r="Q2778" i="10"/>
  <c r="Q2777" i="10"/>
  <c r="Q2776" i="10"/>
  <c r="Q2775" i="10"/>
  <c r="Q2774" i="10"/>
  <c r="Q2773" i="10"/>
  <c r="Q2772" i="10"/>
  <c r="Q2771" i="10"/>
  <c r="Q2770" i="10"/>
  <c r="Q2769" i="10"/>
  <c r="Q2768" i="10"/>
  <c r="Q2767" i="10"/>
  <c r="Q2766" i="10"/>
  <c r="Q2765" i="10"/>
  <c r="Q2764" i="10"/>
  <c r="Q2763" i="10"/>
  <c r="Q2762" i="10"/>
  <c r="Q2761" i="10"/>
  <c r="Q2760" i="10"/>
  <c r="Q2759" i="10"/>
  <c r="Q2758" i="10"/>
  <c r="Q2757" i="10"/>
  <c r="Q2756" i="10"/>
  <c r="Q2755" i="10"/>
  <c r="Q2754" i="10"/>
  <c r="Q2753" i="10"/>
  <c r="Q2752" i="10"/>
  <c r="Q2751" i="10"/>
  <c r="Q2750" i="10"/>
  <c r="Q2749" i="10"/>
  <c r="Q2748" i="10"/>
  <c r="Q2747" i="10"/>
  <c r="Q2746" i="10"/>
  <c r="Q2745" i="10"/>
  <c r="Q2744" i="10"/>
  <c r="Q2743" i="10"/>
  <c r="Q2742" i="10"/>
  <c r="Q2741" i="10"/>
  <c r="Q2740" i="10"/>
  <c r="Q2739" i="10"/>
  <c r="Q2738" i="10"/>
  <c r="Q2737" i="10"/>
  <c r="Q2736" i="10"/>
  <c r="Q2735" i="10"/>
  <c r="Q2734" i="10"/>
  <c r="Q2733" i="10"/>
  <c r="Q2732" i="10"/>
  <c r="Q2731" i="10"/>
  <c r="Q2730" i="10"/>
  <c r="Q2729" i="10"/>
  <c r="Q2728" i="10"/>
  <c r="Q2727" i="10"/>
  <c r="Q2726" i="10"/>
  <c r="Q2725" i="10"/>
  <c r="Q2724" i="10"/>
  <c r="Q2723" i="10"/>
  <c r="Q2722" i="10"/>
  <c r="Q2721" i="10"/>
  <c r="Q2720" i="10"/>
  <c r="Q2719" i="10"/>
  <c r="Q2718" i="10"/>
  <c r="Q2717" i="10"/>
  <c r="Q2716" i="10"/>
  <c r="Q2715" i="10"/>
  <c r="Q2714" i="10"/>
  <c r="Q2713" i="10"/>
  <c r="Q2712" i="10"/>
  <c r="Q2711" i="10"/>
  <c r="Q2710" i="10"/>
  <c r="Q2709" i="10"/>
  <c r="Q2708" i="10"/>
  <c r="Q2707" i="10"/>
  <c r="Q2706" i="10"/>
  <c r="Q2705" i="10"/>
  <c r="Q2704" i="10"/>
  <c r="Q2703" i="10"/>
  <c r="Q2702" i="10"/>
  <c r="Q2701" i="10"/>
  <c r="Q2700" i="10"/>
  <c r="Q2699" i="10"/>
  <c r="Q2698" i="10"/>
  <c r="Q2697" i="10"/>
  <c r="Q2696" i="10"/>
  <c r="Q2695" i="10"/>
  <c r="Q2694" i="10"/>
  <c r="Q2693" i="10"/>
  <c r="Q2692" i="10"/>
  <c r="Q2691" i="10"/>
  <c r="Q2690" i="10"/>
  <c r="Q2689" i="10"/>
  <c r="Q2688" i="10"/>
  <c r="Q2687" i="10"/>
  <c r="Q2686" i="10"/>
  <c r="Q2685" i="10"/>
  <c r="Q2684" i="10"/>
  <c r="Q2683" i="10"/>
  <c r="Q2682" i="10"/>
  <c r="Q2681" i="10"/>
  <c r="Q2680" i="10"/>
  <c r="Q2679" i="10"/>
  <c r="Q2678" i="10"/>
  <c r="Q2677" i="10"/>
  <c r="Q2676" i="10"/>
  <c r="Q2675" i="10"/>
  <c r="Q2674" i="10"/>
  <c r="Q2673" i="10"/>
  <c r="Q2672" i="10"/>
  <c r="Q2671" i="10"/>
  <c r="Q2670" i="10"/>
  <c r="Q2669" i="10"/>
  <c r="Q2668" i="10"/>
  <c r="Q2667" i="10"/>
  <c r="Q2666" i="10"/>
  <c r="Q2665" i="10"/>
  <c r="Q2664" i="10"/>
  <c r="Q2663" i="10"/>
  <c r="Q2662" i="10"/>
  <c r="Q2661" i="10"/>
  <c r="Q2660" i="10"/>
  <c r="Q2659" i="10"/>
  <c r="Q2658" i="10"/>
  <c r="Q2657" i="10"/>
  <c r="Q2656" i="10"/>
  <c r="Q2655" i="10"/>
  <c r="Q2654" i="10"/>
  <c r="Q2653" i="10"/>
  <c r="Q2652" i="10"/>
  <c r="Q2651" i="10"/>
  <c r="Q2650" i="10"/>
  <c r="Q2649" i="10"/>
  <c r="Q2648" i="10"/>
  <c r="Q2647" i="10"/>
  <c r="Q2646" i="10"/>
  <c r="Q2645" i="10"/>
  <c r="Q2644" i="10"/>
  <c r="Q2643" i="10"/>
  <c r="Q2642" i="10"/>
  <c r="Q2641" i="10"/>
  <c r="Q2640" i="10"/>
  <c r="Q2639" i="10"/>
  <c r="Q2638" i="10"/>
  <c r="Q2637" i="10"/>
  <c r="Q2636" i="10"/>
  <c r="Q2635" i="10"/>
  <c r="Q2634" i="10"/>
  <c r="Q2633" i="10"/>
  <c r="Q2632" i="10"/>
  <c r="Q2631" i="10"/>
  <c r="Q2630" i="10"/>
  <c r="Q2629" i="10"/>
  <c r="Q2628" i="10"/>
  <c r="Q2627" i="10"/>
  <c r="Q2626" i="10"/>
  <c r="Q2625" i="10"/>
  <c r="Q2624" i="10"/>
  <c r="Q2623" i="10"/>
  <c r="Q2622" i="10"/>
  <c r="Q2621" i="10"/>
  <c r="Q2620" i="10"/>
  <c r="Q2619" i="10"/>
  <c r="Q2618" i="10"/>
  <c r="Q2617" i="10"/>
  <c r="Q2616" i="10"/>
  <c r="Q2615" i="10"/>
  <c r="Q2614" i="10"/>
  <c r="Q2613" i="10"/>
  <c r="Q2612" i="10"/>
  <c r="Q2611" i="10"/>
  <c r="Q2610" i="10"/>
  <c r="Q2609" i="10"/>
  <c r="Q2608" i="10"/>
  <c r="Q2607" i="10"/>
  <c r="Q2606" i="10"/>
  <c r="Q2605" i="10"/>
  <c r="Q2604" i="10"/>
  <c r="Q2603" i="10"/>
  <c r="Q2602" i="10"/>
  <c r="Q2601" i="10"/>
  <c r="Q2600" i="10"/>
  <c r="Q2599" i="10"/>
  <c r="Q2598" i="10"/>
  <c r="Q2597" i="10"/>
  <c r="Q2596" i="10"/>
  <c r="Q2595" i="10"/>
  <c r="Q2594" i="10"/>
  <c r="Q2593" i="10"/>
  <c r="Q2592" i="10"/>
  <c r="Q2591" i="10"/>
  <c r="Q2590" i="10"/>
  <c r="Q2589" i="10"/>
  <c r="Q2588" i="10"/>
  <c r="Q2587" i="10"/>
  <c r="Q2586" i="10"/>
  <c r="Q2585" i="10"/>
  <c r="Q2584" i="10"/>
  <c r="Q2583" i="10"/>
  <c r="Q2582" i="10"/>
  <c r="Q2581" i="10"/>
  <c r="Q2580" i="10"/>
  <c r="Q2579" i="10"/>
  <c r="Q2578" i="10"/>
  <c r="Q2577" i="10"/>
  <c r="Q2576" i="10"/>
  <c r="Q2575" i="10"/>
  <c r="Q2574" i="10"/>
  <c r="Q2573" i="10"/>
  <c r="Q2572" i="10"/>
  <c r="Q2571" i="10"/>
  <c r="Q2570" i="10"/>
  <c r="Q2569" i="10"/>
  <c r="Q2568" i="10"/>
  <c r="Q2567" i="10"/>
  <c r="Q2566" i="10"/>
  <c r="Q2565" i="10"/>
  <c r="Q2564" i="10"/>
  <c r="Q2563" i="10"/>
  <c r="Q2562" i="10"/>
  <c r="Q2561" i="10"/>
  <c r="Q2560" i="10"/>
  <c r="Q2559" i="10"/>
  <c r="Q2558" i="10"/>
  <c r="Q2557" i="10"/>
  <c r="Q2556" i="10"/>
  <c r="Q2555" i="10"/>
  <c r="Q2554" i="10"/>
  <c r="Q2553" i="10"/>
  <c r="Q2552" i="10"/>
  <c r="Q2551" i="10"/>
  <c r="Q2550" i="10"/>
  <c r="Q2549" i="10"/>
  <c r="Q2548" i="10"/>
  <c r="Q2547" i="10"/>
  <c r="Q2546" i="10"/>
  <c r="Q2545" i="10"/>
  <c r="Q2544" i="10"/>
  <c r="Q2543" i="10"/>
  <c r="Q2542" i="10"/>
  <c r="Q2541" i="10"/>
  <c r="Q2540" i="10"/>
  <c r="Q2539" i="10"/>
  <c r="Q2538" i="10"/>
  <c r="Q2537" i="10"/>
  <c r="Q2536" i="10"/>
  <c r="Q2535" i="10"/>
  <c r="Q2534" i="10"/>
  <c r="Q2533" i="10"/>
  <c r="Q2532" i="10"/>
  <c r="Q2531" i="10"/>
  <c r="Q2530" i="10"/>
  <c r="Q2529" i="10"/>
  <c r="Q2528" i="10"/>
  <c r="Q2527" i="10"/>
  <c r="Q2526" i="10"/>
  <c r="Q2525" i="10"/>
  <c r="Q2524" i="10"/>
  <c r="Q2523" i="10"/>
  <c r="Q2522" i="10"/>
  <c r="Q2521" i="10"/>
  <c r="Q2520" i="10"/>
  <c r="Q2519" i="10"/>
  <c r="Q2518" i="10"/>
  <c r="Q2517" i="10"/>
  <c r="Q2516" i="10"/>
  <c r="Q2515" i="10"/>
  <c r="Q2514" i="10"/>
  <c r="Q2513" i="10"/>
  <c r="Q2512" i="10"/>
  <c r="Q2511" i="10"/>
  <c r="Q2510" i="10"/>
  <c r="Q2509" i="10"/>
  <c r="Q2508" i="10"/>
  <c r="Q2507" i="10"/>
  <c r="Q2506" i="10"/>
  <c r="Q2505" i="10"/>
  <c r="Q2504" i="10"/>
  <c r="Q2503" i="10"/>
  <c r="Q2502" i="10"/>
  <c r="Q2501" i="10"/>
  <c r="Q2500" i="10"/>
  <c r="Q2499" i="10"/>
  <c r="Q2498" i="10"/>
  <c r="Q2497" i="10"/>
  <c r="Q2496" i="10"/>
  <c r="Q2495" i="10"/>
  <c r="Q2494" i="10"/>
  <c r="Q2493" i="10"/>
  <c r="Q2492" i="10"/>
  <c r="Q2491" i="10"/>
  <c r="Q2490" i="10"/>
  <c r="Q2489" i="10"/>
  <c r="Q2488" i="10"/>
  <c r="Q2487" i="10"/>
  <c r="Q2486" i="10"/>
  <c r="Q2485" i="10"/>
  <c r="Q2484" i="10"/>
  <c r="Q2483" i="10"/>
  <c r="Q2482" i="10"/>
  <c r="Q2481" i="10"/>
  <c r="Q2480" i="10"/>
  <c r="Q2479" i="10"/>
  <c r="Q2478" i="10"/>
  <c r="Q2477" i="10"/>
  <c r="Q2476" i="10"/>
  <c r="Q2475" i="10"/>
  <c r="Q2474" i="10"/>
  <c r="Q2473" i="10"/>
  <c r="Q2472" i="10"/>
  <c r="Q2471" i="10"/>
  <c r="Q2470" i="10"/>
  <c r="Q2469" i="10"/>
  <c r="Q2468" i="10"/>
  <c r="Q2467" i="10"/>
  <c r="Q2466" i="10"/>
  <c r="Q2465" i="10"/>
  <c r="Q2464" i="10"/>
  <c r="Q2463" i="10"/>
  <c r="Q2462" i="10"/>
  <c r="Q2461" i="10"/>
  <c r="Q2460" i="10"/>
  <c r="Q2459" i="10"/>
  <c r="Q2458" i="10"/>
  <c r="Q2457" i="10"/>
  <c r="Q2456" i="10"/>
  <c r="Q2455" i="10"/>
  <c r="Q2454" i="10"/>
  <c r="Q2453" i="10"/>
  <c r="Q2452" i="10"/>
  <c r="Q2451" i="10"/>
  <c r="Q2450" i="10"/>
  <c r="Q2449" i="10"/>
  <c r="Q2448" i="10"/>
  <c r="Q2447" i="10"/>
  <c r="Q2446" i="10"/>
  <c r="Q2445" i="10"/>
  <c r="Q2444" i="10"/>
  <c r="Q2443" i="10"/>
  <c r="Q2442" i="10"/>
  <c r="Q2441" i="10"/>
  <c r="Q2440" i="10"/>
  <c r="Q2439" i="10"/>
  <c r="Q2438" i="10"/>
  <c r="Q2437" i="10"/>
  <c r="Q2436" i="10"/>
  <c r="Q2435" i="10"/>
  <c r="Q2434" i="10"/>
  <c r="Q2433" i="10"/>
  <c r="Q2432" i="10"/>
  <c r="Q2431" i="10"/>
  <c r="Q2430" i="10"/>
  <c r="Q2429" i="10"/>
  <c r="Q2428" i="10"/>
  <c r="Q2427" i="10"/>
  <c r="Q2426" i="10"/>
  <c r="Q2425" i="10"/>
  <c r="Q2424" i="10"/>
  <c r="Q2423" i="10"/>
  <c r="Q2422" i="10"/>
  <c r="Q2421" i="10"/>
  <c r="Q2420" i="10"/>
  <c r="Q2419" i="10"/>
  <c r="Q2418" i="10"/>
  <c r="Q2417" i="10"/>
  <c r="Q2416" i="10"/>
  <c r="Q2415" i="10"/>
  <c r="Q2414" i="10"/>
  <c r="Q2413" i="10"/>
  <c r="Q2412" i="10"/>
  <c r="Q2411" i="10"/>
  <c r="Q2410" i="10"/>
  <c r="Q2409" i="10"/>
  <c r="Q2408" i="10"/>
  <c r="Q2407" i="10"/>
  <c r="Q2406" i="10"/>
  <c r="Q2405" i="10"/>
  <c r="Q2404" i="10"/>
  <c r="Q2403" i="10"/>
  <c r="Q2402" i="10"/>
  <c r="Q2401" i="10"/>
  <c r="Q2400" i="10"/>
  <c r="Q2399" i="10"/>
  <c r="Q2398" i="10"/>
  <c r="Q2397" i="10"/>
  <c r="Q2396" i="10"/>
  <c r="Q2395" i="10"/>
  <c r="Q2394" i="10"/>
  <c r="Q2393" i="10"/>
  <c r="Q2392" i="10"/>
  <c r="Q2391" i="10"/>
  <c r="Q2390" i="10"/>
  <c r="Q2389" i="10"/>
  <c r="Q2388" i="10"/>
  <c r="Q2387" i="10"/>
  <c r="Q2386" i="10"/>
  <c r="Q2385" i="10"/>
  <c r="Q2384" i="10"/>
  <c r="Q2383" i="10"/>
  <c r="Q2382" i="10"/>
  <c r="Q2381" i="10"/>
  <c r="Q2380" i="10"/>
  <c r="Q2379" i="10"/>
  <c r="Q2378" i="10"/>
  <c r="Q2377" i="10"/>
  <c r="Q2376" i="10"/>
  <c r="Q2375" i="10"/>
  <c r="Q2374" i="10"/>
  <c r="Q2373" i="10"/>
  <c r="Q2372" i="10"/>
  <c r="Q2371" i="10"/>
  <c r="Q2370" i="10"/>
  <c r="Q2369" i="10"/>
  <c r="Q2368" i="10"/>
  <c r="Q2367" i="10"/>
  <c r="Q2366" i="10"/>
  <c r="Q2365" i="10"/>
  <c r="Q2364" i="10"/>
  <c r="Q2363" i="10"/>
  <c r="Q2362" i="10"/>
  <c r="Q2361" i="10"/>
  <c r="Q2360" i="10"/>
  <c r="Q2359" i="10"/>
  <c r="Q2358" i="10"/>
  <c r="Q2357" i="10"/>
  <c r="Q2356" i="10"/>
  <c r="Q2355" i="10"/>
  <c r="Q2354" i="10"/>
  <c r="Q2353" i="10"/>
  <c r="Q2352" i="10"/>
  <c r="Q2351" i="10"/>
  <c r="Q2350" i="10"/>
  <c r="Q2349" i="10"/>
  <c r="Q2348" i="10"/>
  <c r="Q2347" i="10"/>
  <c r="Q2346" i="10"/>
  <c r="Q2345" i="10"/>
  <c r="Q2344" i="10"/>
  <c r="Q2343" i="10"/>
  <c r="Q2342" i="10"/>
  <c r="Q2341" i="10"/>
  <c r="Q2340" i="10"/>
  <c r="Q2339" i="10"/>
  <c r="Q2338" i="10"/>
  <c r="Q2337" i="10"/>
  <c r="Q2336" i="10"/>
  <c r="Q2335" i="10"/>
  <c r="Q2334" i="10"/>
  <c r="Q2333" i="10"/>
  <c r="Q2332" i="10"/>
  <c r="Q2331" i="10"/>
  <c r="Q2330" i="10"/>
  <c r="Q2329" i="10"/>
  <c r="Q2328" i="10"/>
  <c r="Q2327" i="10"/>
  <c r="Q2326" i="10"/>
  <c r="Q2325" i="10"/>
  <c r="Q2324" i="10"/>
  <c r="Q2323" i="10"/>
  <c r="Q2322" i="10"/>
  <c r="Q2321" i="10"/>
  <c r="Q2320" i="10"/>
  <c r="Q2319" i="10"/>
  <c r="Q2318" i="10"/>
  <c r="Q2317" i="10"/>
  <c r="Q2316" i="10"/>
  <c r="Q2315" i="10"/>
  <c r="Q2314" i="10"/>
  <c r="Q2313" i="10"/>
  <c r="Q2312" i="10"/>
  <c r="Q2311" i="10"/>
  <c r="Q2310" i="10"/>
  <c r="Q2309" i="10"/>
  <c r="Q2308" i="10"/>
  <c r="Q2307" i="10"/>
  <c r="Q2306" i="10"/>
  <c r="Q2305" i="10"/>
  <c r="Q2304" i="10"/>
  <c r="Q2303" i="10"/>
  <c r="Q2302" i="10"/>
  <c r="Q2301" i="10"/>
  <c r="Q2300" i="10"/>
  <c r="Q2299" i="10"/>
  <c r="Q2298" i="10"/>
  <c r="Q2297" i="10"/>
  <c r="Q2296" i="10"/>
  <c r="Q2295" i="10"/>
  <c r="Q2294" i="10"/>
  <c r="Q2293" i="10"/>
  <c r="Q2292" i="10"/>
  <c r="Q2291" i="10"/>
  <c r="Q2290" i="10"/>
  <c r="Q2289" i="10"/>
  <c r="Q2288" i="10"/>
  <c r="Q2287" i="10"/>
  <c r="Q2286" i="10"/>
  <c r="Q2285" i="10"/>
  <c r="Q2284" i="10"/>
  <c r="Q2283" i="10"/>
  <c r="Q2282" i="10"/>
  <c r="Q2281" i="10"/>
  <c r="Q2280" i="10"/>
  <c r="Q2279" i="10"/>
  <c r="Q2278" i="10"/>
  <c r="Q2277" i="10"/>
  <c r="Q2276" i="10"/>
  <c r="Q2275" i="10"/>
  <c r="Q2274" i="10"/>
  <c r="Q2273" i="10"/>
  <c r="Q2272" i="10"/>
  <c r="Q2271" i="10"/>
  <c r="Q2270" i="10"/>
  <c r="Q2269" i="10"/>
  <c r="Q2268" i="10"/>
  <c r="Q2267" i="10"/>
  <c r="Q2266" i="10"/>
  <c r="Q2265" i="10"/>
  <c r="Q2264" i="10"/>
  <c r="Q2263" i="10"/>
  <c r="Q2262" i="10"/>
  <c r="Q2261" i="10"/>
  <c r="Q2260" i="10"/>
  <c r="Q2259" i="10"/>
  <c r="Q2258" i="10"/>
  <c r="Q2257" i="10"/>
  <c r="Q2256" i="10"/>
  <c r="Q2255" i="10"/>
  <c r="Q2254" i="10"/>
  <c r="Q2253" i="10"/>
  <c r="Q2252" i="10"/>
  <c r="Q2251" i="10"/>
  <c r="Q2250" i="10"/>
  <c r="Q2249" i="10"/>
  <c r="Q2248" i="10"/>
  <c r="Q2247" i="10"/>
  <c r="Q2246" i="10"/>
  <c r="Q2245" i="10"/>
  <c r="Q2244" i="10"/>
  <c r="Q2243" i="10"/>
  <c r="Q2242" i="10"/>
  <c r="Q2241" i="10"/>
  <c r="Q2240" i="10"/>
  <c r="Q2239" i="10"/>
  <c r="Q2238" i="10"/>
  <c r="Q2237" i="10"/>
  <c r="Q2236" i="10"/>
  <c r="Q2235" i="10"/>
  <c r="Q2234" i="10"/>
  <c r="Q2233" i="10"/>
  <c r="Q2232" i="10"/>
  <c r="Q2231" i="10"/>
  <c r="Q2230" i="10"/>
  <c r="Q2229" i="10"/>
  <c r="Q2228" i="10"/>
  <c r="Q2227" i="10"/>
  <c r="Q2226" i="10"/>
  <c r="Q2225" i="10"/>
  <c r="Q2224" i="10"/>
  <c r="Q2223" i="10"/>
  <c r="Q2222" i="10"/>
  <c r="Q2221" i="10"/>
  <c r="Q2220" i="10"/>
  <c r="Q2219" i="10"/>
  <c r="Q2218" i="10"/>
  <c r="Q2217" i="10"/>
  <c r="Q2216" i="10"/>
  <c r="Q2215" i="10"/>
  <c r="Q2214" i="10"/>
  <c r="Q2213" i="10"/>
  <c r="Q2212" i="10"/>
  <c r="Q2211" i="10"/>
  <c r="Q2210" i="10"/>
  <c r="Q2209" i="10"/>
  <c r="Q2208" i="10"/>
  <c r="Q2207" i="10"/>
  <c r="Q2206" i="10"/>
  <c r="Q2205" i="10"/>
  <c r="Q2204" i="10"/>
  <c r="Q2203" i="10"/>
  <c r="Q2202" i="10"/>
  <c r="Q2201" i="10"/>
  <c r="Q2200" i="10"/>
  <c r="Q2199" i="10"/>
  <c r="Q2198" i="10"/>
  <c r="Q2197" i="10"/>
  <c r="Q2196" i="10"/>
  <c r="Q2195" i="10"/>
  <c r="Q2194" i="10"/>
  <c r="Q2193" i="10"/>
  <c r="Q2192" i="10"/>
  <c r="Q2191" i="10"/>
  <c r="Q2190" i="10"/>
  <c r="Q2189" i="10"/>
  <c r="Q2188" i="10"/>
  <c r="Q2187" i="10"/>
  <c r="Q2186" i="10"/>
  <c r="Q2185" i="10"/>
  <c r="Q2184" i="10"/>
  <c r="Q2183" i="10"/>
  <c r="Q2182" i="10"/>
  <c r="Q2181" i="10"/>
  <c r="Q2180" i="10"/>
  <c r="Q2179" i="10"/>
  <c r="Q2178" i="10"/>
  <c r="Q2177" i="10"/>
  <c r="Q2176" i="10"/>
  <c r="Q2175" i="10"/>
  <c r="Q2174" i="10"/>
  <c r="Q2173" i="10"/>
  <c r="Q2172" i="10"/>
  <c r="Q2171" i="10"/>
  <c r="Q2170" i="10"/>
  <c r="Q2169" i="10"/>
  <c r="Q2168" i="10"/>
  <c r="Q2167" i="10"/>
  <c r="Q2166" i="10"/>
  <c r="Q2165" i="10"/>
  <c r="Q2164" i="10"/>
  <c r="Q2163" i="10"/>
  <c r="Q2162" i="10"/>
  <c r="Q2161" i="10"/>
  <c r="Q2160" i="10"/>
  <c r="Q2159" i="10"/>
  <c r="Q2158" i="10"/>
  <c r="Q2157" i="10"/>
  <c r="Q2156" i="10"/>
  <c r="Q2155" i="10"/>
  <c r="Q2154" i="10"/>
  <c r="Q2153" i="10"/>
  <c r="Q2152" i="10"/>
  <c r="Q2151" i="10"/>
  <c r="Q2150" i="10"/>
  <c r="Q2149" i="10"/>
  <c r="Q2148" i="10"/>
  <c r="Q2147" i="10"/>
  <c r="Q2146" i="10"/>
  <c r="Q2145" i="10"/>
  <c r="Q2144" i="10"/>
  <c r="Q2143" i="10"/>
  <c r="Q2142" i="10"/>
  <c r="Q2141" i="10"/>
  <c r="Q2140" i="10"/>
  <c r="Q2139" i="10"/>
  <c r="Q2138" i="10"/>
  <c r="Q2137" i="10"/>
  <c r="Q2136" i="10"/>
  <c r="Q2135" i="10"/>
  <c r="Q2134" i="10"/>
  <c r="Q2133" i="10"/>
  <c r="Q2132" i="10"/>
  <c r="Q2131" i="10"/>
  <c r="Q2130" i="10"/>
  <c r="Q2129" i="10"/>
  <c r="Q2128" i="10"/>
  <c r="Q2127" i="10"/>
  <c r="Q2126" i="10"/>
  <c r="Q2125" i="10"/>
  <c r="Q2124" i="10"/>
  <c r="Q2123" i="10"/>
  <c r="Q2122" i="10"/>
  <c r="Q2121" i="10"/>
  <c r="Q2120" i="10"/>
  <c r="Q2119" i="10"/>
  <c r="Q2118" i="10"/>
  <c r="Q2117" i="10"/>
  <c r="Q2116" i="10"/>
  <c r="Q2115" i="10"/>
  <c r="Q2114" i="10"/>
  <c r="Q2113" i="10"/>
  <c r="Q2112" i="10"/>
  <c r="Q2111" i="10"/>
  <c r="Q2110" i="10"/>
  <c r="Q2109" i="10"/>
  <c r="Q2108" i="10"/>
  <c r="Q2107" i="10"/>
  <c r="Q2106" i="10"/>
  <c r="Q2105" i="10"/>
  <c r="Q2104" i="10"/>
  <c r="Q2103" i="10"/>
  <c r="Q2102" i="10"/>
  <c r="Q2101" i="10"/>
  <c r="Q2100" i="10"/>
  <c r="Q2099" i="10"/>
  <c r="Q2098" i="10"/>
  <c r="Q2097" i="10"/>
  <c r="Q2096" i="10"/>
  <c r="Q2095" i="10"/>
  <c r="Q2094" i="10"/>
  <c r="Q2093" i="10"/>
  <c r="Q2092" i="10"/>
  <c r="Q2091" i="10"/>
  <c r="Q2090" i="10"/>
  <c r="Q2089" i="10"/>
  <c r="Q2088" i="10"/>
  <c r="Q2087" i="10"/>
  <c r="Q2086" i="10"/>
  <c r="Q2085" i="10"/>
  <c r="Q2084" i="10"/>
  <c r="Q2083" i="10"/>
  <c r="Q2082" i="10"/>
  <c r="Q2081" i="10"/>
  <c r="Q2080" i="10"/>
  <c r="Q2079" i="10"/>
  <c r="Q2078" i="10"/>
  <c r="Q2077" i="10"/>
  <c r="Q2076" i="10"/>
  <c r="Q2075" i="10"/>
  <c r="Q2074" i="10"/>
  <c r="Q2073" i="10"/>
  <c r="Q2072" i="10"/>
  <c r="Q2071" i="10"/>
  <c r="Q2070" i="10"/>
  <c r="Q2069" i="10"/>
  <c r="Q2068" i="10"/>
  <c r="Q2067" i="10"/>
  <c r="Q2066" i="10"/>
  <c r="Q2065" i="10"/>
  <c r="Q2064" i="10"/>
  <c r="Q2063" i="10"/>
  <c r="Q2062" i="10"/>
  <c r="Q2061" i="10"/>
  <c r="Q2060" i="10"/>
  <c r="Q2059" i="10"/>
  <c r="Q2058" i="10"/>
  <c r="Q2057" i="10"/>
  <c r="Q2056" i="10"/>
  <c r="Q2055" i="10"/>
  <c r="Q2054" i="10"/>
  <c r="Q2053" i="10"/>
  <c r="Q2052" i="10"/>
  <c r="Q2051" i="10"/>
  <c r="Q2050" i="10"/>
  <c r="Q2049" i="10"/>
  <c r="Q2048" i="10"/>
  <c r="Q2047" i="10"/>
  <c r="Q2046" i="10"/>
  <c r="Q2045" i="10"/>
  <c r="Q2044" i="10"/>
  <c r="Q2043" i="10"/>
  <c r="Q2042" i="10"/>
  <c r="Q2041" i="10"/>
  <c r="Q2040" i="10"/>
  <c r="Q2039" i="10"/>
  <c r="Q2038" i="10"/>
  <c r="Q2037" i="10"/>
  <c r="Q2036" i="10"/>
  <c r="Q2035" i="10"/>
  <c r="Q2034" i="10"/>
  <c r="Q2033" i="10"/>
  <c r="Q2032" i="10"/>
  <c r="Q2031" i="10"/>
  <c r="Q2030" i="10"/>
  <c r="Q2029" i="10"/>
  <c r="Q2028" i="10"/>
  <c r="Q2027" i="10"/>
  <c r="Q2026" i="10"/>
  <c r="Q2025" i="10"/>
  <c r="Q2024" i="10"/>
  <c r="Q2023" i="10"/>
  <c r="Q2022" i="10"/>
  <c r="Q2021" i="10"/>
  <c r="Q2020" i="10"/>
  <c r="Q2019" i="10"/>
  <c r="Q2018" i="10"/>
  <c r="Q2017" i="10"/>
  <c r="Q2016" i="10"/>
  <c r="Q2015" i="10"/>
  <c r="Q2014" i="10"/>
  <c r="Q2013" i="10"/>
  <c r="Q2012" i="10"/>
  <c r="Q2011" i="10"/>
  <c r="Q2010" i="10"/>
  <c r="Q2009" i="10"/>
  <c r="Q2008" i="10"/>
  <c r="Q2007" i="10"/>
  <c r="Q2006" i="10"/>
  <c r="Q2005" i="10"/>
  <c r="Q2004" i="10"/>
  <c r="Q2003" i="10"/>
  <c r="Q2002" i="10"/>
  <c r="Q2001" i="10"/>
  <c r="Q2000" i="10"/>
  <c r="Q1999" i="10"/>
  <c r="Q1998" i="10"/>
  <c r="Q1997" i="10"/>
  <c r="Q1996" i="10"/>
  <c r="Q1995" i="10"/>
  <c r="Q1994" i="10"/>
  <c r="Q1993" i="10"/>
  <c r="Q1992" i="10"/>
  <c r="Q1991" i="10"/>
  <c r="Q1990" i="10"/>
  <c r="Q1989" i="10"/>
  <c r="Q1988" i="10"/>
  <c r="Q1987" i="10"/>
  <c r="Q1986" i="10"/>
  <c r="Q1985" i="10"/>
  <c r="Q1984" i="10"/>
  <c r="Q1983" i="10"/>
  <c r="Q1982" i="10"/>
  <c r="Q1981" i="10"/>
  <c r="Q1980" i="10"/>
  <c r="Q1979" i="10"/>
  <c r="Q1978" i="10"/>
  <c r="Q1977" i="10"/>
  <c r="Q1976" i="10"/>
  <c r="Q1975" i="10"/>
  <c r="Q1974" i="10"/>
  <c r="Q1973" i="10"/>
  <c r="Q1972" i="10"/>
  <c r="Q1971" i="10"/>
  <c r="Q1970" i="10"/>
  <c r="Q1969" i="10"/>
  <c r="Q1968" i="10"/>
  <c r="Q1967" i="10"/>
  <c r="Q1966" i="10"/>
  <c r="Q1965" i="10"/>
  <c r="Q1964" i="10"/>
  <c r="Q1963" i="10"/>
  <c r="Q1962" i="10"/>
  <c r="Q1961" i="10"/>
  <c r="Q1960" i="10"/>
  <c r="Q1959" i="10"/>
  <c r="Q1958" i="10"/>
  <c r="Q1957" i="10"/>
  <c r="Q1956" i="10"/>
  <c r="Q1955" i="10"/>
  <c r="Q1954" i="10"/>
  <c r="Q1953" i="10"/>
  <c r="Q1952" i="10"/>
  <c r="Q1951" i="10"/>
  <c r="Q1950" i="10"/>
  <c r="Q1949" i="10"/>
  <c r="Q1948" i="10"/>
  <c r="Q1947" i="10"/>
  <c r="Q1946" i="10"/>
  <c r="Q1945" i="10"/>
  <c r="Q1944" i="10"/>
  <c r="Q1943" i="10"/>
  <c r="Q1942" i="10"/>
  <c r="Q1941" i="10"/>
  <c r="Q1940" i="10"/>
  <c r="Q1939" i="10"/>
  <c r="Q1938" i="10"/>
  <c r="Q1937" i="10"/>
  <c r="Q1936" i="10"/>
  <c r="Q1935" i="10"/>
  <c r="Q1934" i="10"/>
  <c r="Q1933" i="10"/>
  <c r="Q1932" i="10"/>
  <c r="Q1931" i="10"/>
  <c r="Q1930" i="10"/>
  <c r="Q1929" i="10"/>
  <c r="Q1928" i="10"/>
  <c r="Q1927" i="10"/>
  <c r="Q1926" i="10"/>
  <c r="Q1925" i="10"/>
  <c r="Q1924" i="10"/>
  <c r="Q1923" i="10"/>
  <c r="Q1922" i="10"/>
  <c r="Q1921" i="10"/>
  <c r="Q1920" i="10"/>
  <c r="Q1919" i="10"/>
  <c r="Q1918" i="10"/>
  <c r="Q1917" i="10"/>
  <c r="Q1916" i="10"/>
  <c r="Q1915" i="10"/>
  <c r="Q1914" i="10"/>
  <c r="Q1913" i="10"/>
  <c r="Q1912" i="10"/>
  <c r="Q1911" i="10"/>
  <c r="Q1910" i="10"/>
  <c r="Q1909" i="10"/>
  <c r="Q1908" i="10"/>
  <c r="Q1907" i="10"/>
  <c r="Q1906" i="10"/>
  <c r="Q1905" i="10"/>
  <c r="Q1904" i="10"/>
  <c r="Q1903" i="10"/>
  <c r="Q1902" i="10"/>
  <c r="Q1901" i="10"/>
  <c r="Q1900" i="10"/>
  <c r="Q1899" i="10"/>
  <c r="Q1898" i="10"/>
  <c r="Q1897" i="10"/>
  <c r="Q1896" i="10"/>
  <c r="Q1895" i="10"/>
  <c r="Q1894" i="10"/>
  <c r="Q1893" i="10"/>
  <c r="Q1892" i="10"/>
  <c r="Q1891" i="10"/>
  <c r="Q1890" i="10"/>
  <c r="Q1889" i="10"/>
  <c r="Q1888" i="10"/>
  <c r="Q1887" i="10"/>
  <c r="Q1886" i="10"/>
  <c r="Q1885" i="10"/>
  <c r="Q1884" i="10"/>
  <c r="Q1883" i="10"/>
  <c r="Q1882" i="10"/>
  <c r="Q1881" i="10"/>
  <c r="Q1880" i="10"/>
  <c r="Q1879" i="10"/>
  <c r="Q1878" i="10"/>
  <c r="Q1877" i="10"/>
  <c r="Q1876" i="10"/>
  <c r="Q1875" i="10"/>
  <c r="Q1874" i="10"/>
  <c r="Q1873" i="10"/>
  <c r="Q1872" i="10"/>
  <c r="Q1871" i="10"/>
  <c r="Q1870" i="10"/>
  <c r="Q1869" i="10"/>
  <c r="Q1868" i="10"/>
  <c r="Q1867" i="10"/>
  <c r="Q1866" i="10"/>
  <c r="Q1865" i="10"/>
  <c r="Q1864" i="10"/>
  <c r="Q1863" i="10"/>
  <c r="Q1862" i="10"/>
  <c r="Q1861" i="10"/>
  <c r="Q1860" i="10"/>
  <c r="Q1859" i="10"/>
  <c r="Q1858" i="10"/>
  <c r="Q1857" i="10"/>
  <c r="Q1856" i="10"/>
  <c r="Q1855" i="10"/>
  <c r="Q1854" i="10"/>
  <c r="Q1853" i="10"/>
  <c r="Q1852" i="10"/>
  <c r="Q1851" i="10"/>
  <c r="Q1850" i="10"/>
  <c r="Q1849" i="10"/>
  <c r="Q1848" i="10"/>
  <c r="Q1847" i="10"/>
  <c r="Q1846" i="10"/>
  <c r="Q1845" i="10"/>
  <c r="Q1844" i="10"/>
  <c r="Q1843" i="10"/>
  <c r="Q1842" i="10"/>
  <c r="Q1841" i="10"/>
  <c r="Q1840" i="10"/>
  <c r="Q1839" i="10"/>
  <c r="Q1838" i="10"/>
  <c r="Q1837" i="10"/>
  <c r="Q1836" i="10"/>
  <c r="Q1835" i="10"/>
  <c r="Q1834" i="10"/>
  <c r="Q1833" i="10"/>
  <c r="Q1832" i="10"/>
  <c r="Q1831" i="10"/>
  <c r="Q1830" i="10"/>
  <c r="Q1829" i="10"/>
  <c r="Q1828" i="10"/>
  <c r="Q1827" i="10"/>
  <c r="Q1826" i="10"/>
  <c r="Q1825" i="10"/>
  <c r="Q1824" i="10"/>
  <c r="Q1823" i="10"/>
  <c r="Q1822" i="10"/>
  <c r="Q1821" i="10"/>
  <c r="Q1820" i="10"/>
  <c r="Q1819" i="10"/>
  <c r="Q1818" i="10"/>
  <c r="Q1817" i="10"/>
  <c r="Q1816" i="10"/>
  <c r="Q1815" i="10"/>
  <c r="Q1814" i="10"/>
  <c r="Q1813" i="10"/>
  <c r="Q1812" i="10"/>
  <c r="Q1811" i="10"/>
  <c r="Q1810" i="10"/>
  <c r="Q1809" i="10"/>
  <c r="Q1808" i="10"/>
  <c r="Q1807" i="10"/>
  <c r="Q1806" i="10"/>
  <c r="Q1805" i="10"/>
  <c r="Q1804" i="10"/>
  <c r="Q1803" i="10"/>
  <c r="Q1802" i="10"/>
  <c r="Q1801" i="10"/>
  <c r="Q1800" i="10"/>
  <c r="Q1799" i="10"/>
  <c r="Q1798" i="10"/>
  <c r="Q1797" i="10"/>
  <c r="Q1796" i="10"/>
  <c r="Q1795" i="10"/>
  <c r="Q1794" i="10"/>
  <c r="Q1793" i="10"/>
  <c r="Q1792" i="10"/>
  <c r="Q1791" i="10"/>
  <c r="Q1790" i="10"/>
  <c r="Q1789" i="10"/>
  <c r="Q1788" i="10"/>
  <c r="Q1787" i="10"/>
  <c r="Q1786" i="10"/>
  <c r="Q1785" i="10"/>
  <c r="Q1784" i="10"/>
  <c r="Q1783" i="10"/>
  <c r="Q1782" i="10"/>
  <c r="Q1781" i="10"/>
  <c r="Q1780" i="10"/>
  <c r="Q1779" i="10"/>
  <c r="Q1778" i="10"/>
  <c r="Q1777" i="10"/>
  <c r="Q1776" i="10"/>
  <c r="Q1775" i="10"/>
  <c r="Q1774" i="10"/>
  <c r="Q1773" i="10"/>
  <c r="Q1772" i="10"/>
  <c r="Q1771" i="10"/>
  <c r="Q1770" i="10"/>
  <c r="Q1769" i="10"/>
  <c r="Q1768" i="10"/>
  <c r="Q1767" i="10"/>
  <c r="Q1766" i="10"/>
  <c r="Q1765" i="10"/>
  <c r="Q1764" i="10"/>
  <c r="Q1763" i="10"/>
  <c r="Q1762" i="10"/>
  <c r="Q1761" i="10"/>
  <c r="Q1760" i="10"/>
  <c r="Q1759" i="10"/>
  <c r="Q1758" i="10"/>
  <c r="Q1757" i="10"/>
  <c r="Q1756" i="10"/>
  <c r="Q1755" i="10"/>
  <c r="Q1754" i="10"/>
  <c r="Q1753" i="10"/>
  <c r="Q1752" i="10"/>
  <c r="Q1751" i="10"/>
  <c r="Q1750" i="10"/>
  <c r="Q1749" i="10"/>
  <c r="Q1748" i="10"/>
  <c r="Q1747" i="10"/>
  <c r="Q1746" i="10"/>
  <c r="Q1745" i="10"/>
  <c r="Q1744" i="10"/>
  <c r="Q1743" i="10"/>
  <c r="Q1742" i="10"/>
  <c r="Q1741" i="10"/>
  <c r="Q1740" i="10"/>
  <c r="Q1739" i="10"/>
  <c r="Q1738" i="10"/>
  <c r="Q1737" i="10"/>
  <c r="Q1736" i="10"/>
  <c r="Q1735" i="10"/>
  <c r="Q1734" i="10"/>
  <c r="Q1733" i="10"/>
  <c r="Q1732" i="10"/>
  <c r="Q1731" i="10"/>
  <c r="Q1730" i="10"/>
  <c r="Q1729" i="10"/>
  <c r="Q1728" i="10"/>
  <c r="Q1727" i="10"/>
  <c r="Q1726" i="10"/>
  <c r="Q1725" i="10"/>
  <c r="Q1724" i="10"/>
  <c r="Q1723" i="10"/>
  <c r="Q1722" i="10"/>
  <c r="Q1721" i="10"/>
  <c r="Q1720" i="10"/>
  <c r="Q1719" i="10"/>
  <c r="Q1718" i="10"/>
  <c r="Q1717" i="10"/>
  <c r="Q1716" i="10"/>
  <c r="Q1715" i="10"/>
  <c r="Q1714" i="10"/>
  <c r="Q1713" i="10"/>
  <c r="Q1712" i="10"/>
  <c r="Q1711" i="10"/>
  <c r="Q1710" i="10"/>
  <c r="Q1709" i="10"/>
  <c r="Q1708" i="10"/>
  <c r="Q1707" i="10"/>
  <c r="Q1706" i="10"/>
  <c r="Q1705" i="10"/>
  <c r="Q1704" i="10"/>
  <c r="Q1703" i="10"/>
  <c r="Q1702" i="10"/>
  <c r="Q1701" i="10"/>
  <c r="Q1700" i="10"/>
  <c r="Q1699" i="10"/>
  <c r="Q1698" i="10"/>
  <c r="Q1697" i="10"/>
  <c r="Q1696" i="10"/>
  <c r="Q1695" i="10"/>
  <c r="Q1694" i="10"/>
  <c r="Q1693" i="10"/>
  <c r="Q1692" i="10"/>
  <c r="Q1691" i="10"/>
  <c r="Q1690" i="10"/>
  <c r="Q1689" i="10"/>
  <c r="Q1688" i="10"/>
  <c r="Q1687" i="10"/>
  <c r="Q1686" i="10"/>
  <c r="Q1685" i="10"/>
  <c r="Q1684" i="10"/>
  <c r="Q1683" i="10"/>
  <c r="Q1682" i="10"/>
  <c r="Q1681" i="10"/>
  <c r="Q1680" i="10"/>
  <c r="Q1679" i="10"/>
  <c r="Q1678" i="10"/>
  <c r="Q1677" i="10"/>
  <c r="Q1676" i="10"/>
  <c r="Q1675" i="10"/>
  <c r="Q1674" i="10"/>
  <c r="Q1673" i="10"/>
  <c r="Q1672" i="10"/>
  <c r="Q1671" i="10"/>
  <c r="Q1670" i="10"/>
  <c r="Q1669" i="10"/>
  <c r="Q1668" i="10"/>
  <c r="Q1667" i="10"/>
  <c r="Q1666" i="10"/>
  <c r="Q1665" i="10"/>
  <c r="Q1664" i="10"/>
  <c r="Q1663" i="10"/>
  <c r="Q1662" i="10"/>
  <c r="Q1661" i="10"/>
  <c r="Q1660" i="10"/>
  <c r="Q1659" i="10"/>
  <c r="Q1658" i="10"/>
  <c r="Q1657" i="10"/>
  <c r="Q1656" i="10"/>
  <c r="Q1655" i="10"/>
  <c r="Q1654" i="10"/>
  <c r="Q1653" i="10"/>
  <c r="Q1652" i="10"/>
  <c r="Q1651" i="10"/>
  <c r="Q1650" i="10"/>
  <c r="Q1649" i="10"/>
  <c r="Q1648" i="10"/>
  <c r="Q1647" i="10"/>
  <c r="Q1646" i="10"/>
  <c r="Q1645" i="10"/>
  <c r="Q1644" i="10"/>
  <c r="Q1643" i="10"/>
  <c r="Q1642" i="10"/>
  <c r="Q1641" i="10"/>
  <c r="Q1640" i="10"/>
  <c r="Q1639" i="10"/>
  <c r="Q1638" i="10"/>
  <c r="Q1637" i="10"/>
  <c r="Q1636" i="10"/>
  <c r="Q1635" i="10"/>
  <c r="Q1634" i="10"/>
  <c r="Q1633" i="10"/>
  <c r="Q1632" i="10"/>
  <c r="Q1631" i="10"/>
  <c r="Q1630" i="10"/>
  <c r="Q1629" i="10"/>
  <c r="Q1628" i="10"/>
  <c r="Q1627" i="10"/>
  <c r="Q1626" i="10"/>
  <c r="Q1625" i="10"/>
  <c r="Q1624" i="10"/>
  <c r="Q1623" i="10"/>
  <c r="Q1622" i="10"/>
  <c r="Q1621" i="10"/>
  <c r="Q1620" i="10"/>
  <c r="Q1619" i="10"/>
  <c r="Q1618" i="10"/>
  <c r="Q1617" i="10"/>
  <c r="Q1616" i="10"/>
  <c r="Q1615" i="10"/>
  <c r="Q1614" i="10"/>
  <c r="Q1613" i="10"/>
  <c r="Q1612" i="10"/>
  <c r="Q1611" i="10"/>
  <c r="Q1610" i="10"/>
  <c r="Q1609" i="10"/>
  <c r="Q1608" i="10"/>
  <c r="Q1607" i="10"/>
  <c r="Q1606" i="10"/>
  <c r="Q1605" i="10"/>
  <c r="Q1604" i="10"/>
  <c r="Q1603" i="10"/>
  <c r="Q1602" i="10"/>
  <c r="Q1601" i="10"/>
  <c r="Q1600" i="10"/>
  <c r="Q1599" i="10"/>
  <c r="Q1598" i="10"/>
  <c r="Q1597" i="10"/>
  <c r="Q1596" i="10"/>
  <c r="Q1595" i="10"/>
  <c r="Q1594" i="10"/>
  <c r="Q1593" i="10"/>
  <c r="Q1592" i="10"/>
  <c r="Q1591" i="10"/>
  <c r="Q1590" i="10"/>
  <c r="Q1589" i="10"/>
  <c r="Q1588" i="10"/>
  <c r="Q1587" i="10"/>
  <c r="Q1586" i="10"/>
  <c r="Q1585" i="10"/>
  <c r="Q1584" i="10"/>
  <c r="Q1583" i="10"/>
  <c r="Q1582" i="10"/>
  <c r="Q1581" i="10"/>
  <c r="Q1580" i="10"/>
  <c r="Q1579" i="10"/>
  <c r="Q1578" i="10"/>
  <c r="Q1577" i="10"/>
  <c r="Q1576" i="10"/>
  <c r="Q1575" i="10"/>
  <c r="Q1574" i="10"/>
  <c r="Q1573" i="10"/>
  <c r="Q1572" i="10"/>
  <c r="Q1571" i="10"/>
  <c r="Q1570" i="10"/>
  <c r="Q1569" i="10"/>
  <c r="Q1568" i="10"/>
  <c r="Q1567" i="10"/>
  <c r="Q1566" i="10"/>
  <c r="Q1565" i="10"/>
  <c r="Q1564" i="10"/>
  <c r="Q1563" i="10"/>
  <c r="Q1562" i="10"/>
  <c r="Q1561" i="10"/>
  <c r="Q1560" i="10"/>
  <c r="Q1559" i="10"/>
  <c r="Q1558" i="10"/>
  <c r="Q1557" i="10"/>
  <c r="Q1556" i="10"/>
  <c r="Q1555" i="10"/>
  <c r="Q1554" i="10"/>
  <c r="Q1553" i="10"/>
  <c r="Q1552" i="10"/>
  <c r="Q1551" i="10"/>
  <c r="Q1550" i="10"/>
  <c r="Q1549" i="10"/>
  <c r="Q1548" i="10"/>
  <c r="Q1547" i="10"/>
  <c r="Q1546" i="10"/>
  <c r="Q1545" i="10"/>
  <c r="Q1544" i="10"/>
  <c r="Q1543" i="10"/>
  <c r="Q1542" i="10"/>
  <c r="Q1541" i="10"/>
  <c r="Q1540" i="10"/>
  <c r="Q1539" i="10"/>
  <c r="Q1538" i="10"/>
  <c r="Q1537" i="10"/>
  <c r="Q1536" i="10"/>
  <c r="Q1535" i="10"/>
  <c r="Q1534" i="10"/>
  <c r="Q1533" i="10"/>
  <c r="Q1532" i="10"/>
  <c r="Q1531" i="10"/>
  <c r="Q1530" i="10"/>
  <c r="Q1529" i="10"/>
  <c r="Q1528" i="10"/>
  <c r="Q1527" i="10"/>
  <c r="Q1526" i="10"/>
  <c r="Q1525" i="10"/>
  <c r="Q1524" i="10"/>
  <c r="Q1523" i="10"/>
  <c r="Q1522" i="10"/>
  <c r="Q1521" i="10"/>
  <c r="Q1520" i="10"/>
  <c r="Q1519" i="10"/>
  <c r="Q1518" i="10"/>
  <c r="Q1517" i="10"/>
  <c r="Q1516" i="10"/>
  <c r="Q1515" i="10"/>
  <c r="Q1514" i="10"/>
  <c r="Q1513" i="10"/>
  <c r="Q1512" i="10"/>
  <c r="Q1511" i="10"/>
  <c r="Q1510" i="10"/>
  <c r="Q1509" i="10"/>
  <c r="Q1508" i="10"/>
  <c r="Q1507" i="10"/>
  <c r="Q1506" i="10"/>
  <c r="Q1505" i="10"/>
  <c r="Q1504" i="10"/>
  <c r="Q1503" i="10"/>
  <c r="Q1502" i="10"/>
  <c r="Q1501" i="10"/>
  <c r="Q1500" i="10"/>
  <c r="Q1499" i="10"/>
  <c r="Q1498" i="10"/>
  <c r="Q1497" i="10"/>
  <c r="Q1496" i="10"/>
  <c r="Q1495" i="10"/>
  <c r="Q1494" i="10"/>
  <c r="Q1493" i="10"/>
  <c r="Q1492" i="10"/>
  <c r="Q1491" i="10"/>
  <c r="Q1490" i="10"/>
  <c r="Q1489" i="10"/>
  <c r="Q1488" i="10"/>
  <c r="Q1487" i="10"/>
  <c r="Q1486" i="10"/>
  <c r="Q1485" i="10"/>
  <c r="Q1484" i="10"/>
  <c r="Q1483" i="10"/>
  <c r="Q1482" i="10"/>
  <c r="Q1481" i="10"/>
  <c r="Q1480" i="10"/>
  <c r="Q1479" i="10"/>
  <c r="Q1478" i="10"/>
  <c r="Q1477" i="10"/>
  <c r="Q1476" i="10"/>
  <c r="Q1475" i="10"/>
  <c r="Q1474" i="10"/>
  <c r="Q1473" i="10"/>
  <c r="Q1472" i="10"/>
  <c r="Q1471" i="10"/>
  <c r="Q1470" i="10"/>
  <c r="Q1469" i="10"/>
  <c r="Q1468" i="10"/>
  <c r="Q1467" i="10"/>
  <c r="Q1466" i="10"/>
  <c r="Q1465" i="10"/>
  <c r="Q1464" i="10"/>
  <c r="Q1463" i="10"/>
  <c r="Q1462" i="10"/>
  <c r="Q1461" i="10"/>
  <c r="Q1460" i="10"/>
  <c r="Q1459" i="10"/>
  <c r="Q1458" i="10"/>
  <c r="Q1457" i="10"/>
  <c r="Q1456" i="10"/>
  <c r="Q1455" i="10"/>
  <c r="Q1454" i="10"/>
  <c r="Q1453" i="10"/>
  <c r="Q1452" i="10"/>
  <c r="Q1451" i="10"/>
  <c r="Q1450" i="10"/>
  <c r="Q1449" i="10"/>
  <c r="Q1448" i="10"/>
  <c r="Q1447" i="10"/>
  <c r="Q1446" i="10"/>
  <c r="Q1445" i="10"/>
  <c r="Q1444" i="10"/>
  <c r="Q1443" i="10"/>
  <c r="Q1442" i="10"/>
  <c r="Q1441" i="10"/>
  <c r="Q1440" i="10"/>
  <c r="Q1439" i="10"/>
  <c r="Q1438" i="10"/>
  <c r="Q1437" i="10"/>
  <c r="Q1436" i="10"/>
  <c r="Q1435" i="10"/>
  <c r="Q1434" i="10"/>
  <c r="Q1433" i="10"/>
  <c r="Q1432" i="10"/>
  <c r="Q1431" i="10"/>
  <c r="Q1430" i="10"/>
  <c r="Q1429" i="10"/>
  <c r="Q1428" i="10"/>
  <c r="Q1427" i="10"/>
  <c r="Q1426" i="10"/>
  <c r="Q1425" i="10"/>
  <c r="Q1424" i="10"/>
  <c r="Q1423" i="10"/>
  <c r="Q1422" i="10"/>
  <c r="Q1421" i="10"/>
  <c r="Q1420" i="10"/>
  <c r="Q1419" i="10"/>
  <c r="Q1418" i="10"/>
  <c r="Q1417" i="10"/>
  <c r="Q1416" i="10"/>
  <c r="Q1415" i="10"/>
  <c r="Q1414" i="10"/>
  <c r="Q1413" i="10"/>
  <c r="Q1412" i="10"/>
  <c r="Q1411" i="10"/>
  <c r="Q1410" i="10"/>
  <c r="Q1409" i="10"/>
  <c r="Q1408" i="10"/>
  <c r="Q1407" i="10"/>
  <c r="Q1406" i="10"/>
  <c r="Q1405" i="10"/>
  <c r="Q1404" i="10"/>
  <c r="Q1403" i="10"/>
  <c r="Q1402" i="10"/>
  <c r="Q1401" i="10"/>
  <c r="Q1400" i="10"/>
  <c r="Q1399" i="10"/>
  <c r="Q1398" i="10"/>
  <c r="Q1397" i="10"/>
  <c r="Q1396" i="10"/>
  <c r="Q1395" i="10"/>
  <c r="Q1394" i="10"/>
  <c r="Q1393" i="10"/>
  <c r="Q1392" i="10"/>
  <c r="Q1391" i="10"/>
  <c r="Q1390" i="10"/>
  <c r="Q1389" i="10"/>
  <c r="Q1388" i="10"/>
  <c r="Q1387" i="10"/>
  <c r="Q1386" i="10"/>
  <c r="Q1385" i="10"/>
  <c r="Q1384" i="10"/>
  <c r="Q1383" i="10"/>
  <c r="Q1382" i="10"/>
  <c r="Q1381" i="10"/>
  <c r="Q1380" i="10"/>
  <c r="Q1379" i="10"/>
  <c r="Q1378" i="10"/>
  <c r="Q1377" i="10"/>
  <c r="Q1376" i="10"/>
  <c r="Q1375" i="10"/>
  <c r="Q1374" i="10"/>
  <c r="Q1373" i="10"/>
  <c r="Q1372" i="10"/>
  <c r="Q1371" i="10"/>
  <c r="Q1370" i="10"/>
  <c r="Q1369" i="10"/>
  <c r="Q1368" i="10"/>
  <c r="Q1367" i="10"/>
  <c r="Q1366" i="10"/>
  <c r="Q1365" i="10"/>
  <c r="Q1364" i="10"/>
  <c r="Q1363" i="10"/>
  <c r="Q1362" i="10"/>
  <c r="Q1361" i="10"/>
  <c r="Q1360" i="10"/>
  <c r="Q1359" i="10"/>
  <c r="Q1358" i="10"/>
  <c r="Q1357" i="10"/>
  <c r="Q1356" i="10"/>
  <c r="Q1355" i="10"/>
  <c r="Q1354" i="10"/>
  <c r="Q1353" i="10"/>
  <c r="Q1352" i="10"/>
  <c r="Q1351" i="10"/>
  <c r="Q1350" i="10"/>
  <c r="Q1349" i="10"/>
  <c r="Q1348" i="10"/>
  <c r="Q1347" i="10"/>
  <c r="Q1346" i="10"/>
  <c r="Q1345" i="10"/>
  <c r="Q1344" i="10"/>
  <c r="Q1343" i="10"/>
  <c r="Q1342" i="10"/>
  <c r="Q1341" i="10"/>
  <c r="Q1340" i="10"/>
  <c r="Q1339" i="10"/>
  <c r="Q1338" i="10"/>
  <c r="Q1337" i="10"/>
  <c r="Q1336" i="10"/>
  <c r="Q1335" i="10"/>
  <c r="Q1334" i="10"/>
  <c r="Q1333" i="10"/>
  <c r="Q1332" i="10"/>
  <c r="Q1331" i="10"/>
  <c r="Q1330" i="10"/>
  <c r="Q1329" i="10"/>
  <c r="Q1328" i="10"/>
  <c r="Q1327" i="10"/>
  <c r="Q1326" i="10"/>
  <c r="Q1325" i="10"/>
  <c r="Q1324" i="10"/>
  <c r="Q1323" i="10"/>
  <c r="Q1322" i="10"/>
  <c r="Q1321" i="10"/>
  <c r="Q1320" i="10"/>
  <c r="Q1319" i="10"/>
  <c r="Q1318" i="10"/>
  <c r="Q1317" i="10"/>
  <c r="Q1316" i="10"/>
  <c r="Q1315" i="10"/>
  <c r="Q1314" i="10"/>
  <c r="Q1313" i="10"/>
  <c r="Q1312" i="10"/>
  <c r="Q1311" i="10"/>
  <c r="Q1310" i="10"/>
  <c r="Q1309" i="10"/>
  <c r="Q1308" i="10"/>
  <c r="Q1307" i="10"/>
  <c r="Q1306" i="10"/>
  <c r="Q1305" i="10"/>
  <c r="Q1304" i="10"/>
  <c r="Q1303" i="10"/>
  <c r="Q1302" i="10"/>
  <c r="Q1301" i="10"/>
  <c r="Q1300" i="10"/>
  <c r="Q1299" i="10"/>
  <c r="Q1298" i="10"/>
  <c r="Q1297" i="10"/>
  <c r="Q1296" i="10"/>
  <c r="Q1295" i="10"/>
  <c r="Q1294" i="10"/>
  <c r="Q1293" i="10"/>
  <c r="Q1292" i="10"/>
  <c r="Q1291" i="10"/>
  <c r="Q1290" i="10"/>
  <c r="Q1289" i="10"/>
  <c r="Q1288" i="10"/>
  <c r="Q1287" i="10"/>
  <c r="Q1286" i="10"/>
  <c r="Q1285" i="10"/>
  <c r="Q1284" i="10"/>
  <c r="Q1283" i="10"/>
  <c r="Q1282" i="10"/>
  <c r="Q1281" i="10"/>
  <c r="Q1280" i="10"/>
  <c r="Q1279" i="10"/>
  <c r="Q1278" i="10"/>
  <c r="Q1277" i="10"/>
  <c r="Q1276" i="10"/>
  <c r="Q1275" i="10"/>
  <c r="Q1274" i="10"/>
  <c r="Q1273" i="10"/>
  <c r="Q1272" i="10"/>
  <c r="Q1271" i="10"/>
  <c r="Q1270" i="10"/>
  <c r="Q1269" i="10"/>
  <c r="Q1268" i="10"/>
  <c r="Q1267" i="10"/>
  <c r="Q1266" i="10"/>
  <c r="Q1265" i="10"/>
  <c r="Q1264" i="10"/>
  <c r="Q1263" i="10"/>
  <c r="Q1262" i="10"/>
  <c r="Q1261" i="10"/>
  <c r="Q1260" i="10"/>
  <c r="Q1259" i="10"/>
  <c r="Q1258" i="10"/>
  <c r="Q1257" i="10"/>
  <c r="Q1256" i="10"/>
  <c r="Q1255" i="10"/>
  <c r="Q1254" i="10"/>
  <c r="Q1253" i="10"/>
  <c r="Q1252" i="10"/>
  <c r="Q1251" i="10"/>
  <c r="Q1250" i="10"/>
  <c r="Q1249" i="10"/>
  <c r="Q1248" i="10"/>
  <c r="Q1247" i="10"/>
  <c r="Q1246" i="10"/>
  <c r="Q1245" i="10"/>
  <c r="Q1244" i="10"/>
  <c r="Q1243" i="10"/>
  <c r="Q1242" i="10"/>
  <c r="Q1241" i="10"/>
  <c r="Q1240" i="10"/>
  <c r="Q1239" i="10"/>
  <c r="Q1238" i="10"/>
  <c r="Q1237" i="10"/>
  <c r="Q1236" i="10"/>
  <c r="Q1235" i="10"/>
  <c r="Q1234" i="10"/>
  <c r="Q1233" i="10"/>
  <c r="Q1232" i="10"/>
  <c r="Q1231" i="10"/>
  <c r="Q1230" i="10"/>
  <c r="Q1229" i="10"/>
  <c r="Q1228" i="10"/>
  <c r="Q1227" i="10"/>
  <c r="Q1226" i="10"/>
  <c r="Q1225" i="10"/>
  <c r="Q1224" i="10"/>
  <c r="Q1223" i="10"/>
  <c r="Q1222" i="10"/>
  <c r="Q1221" i="10"/>
  <c r="Q1220" i="10"/>
  <c r="Q1219" i="10"/>
  <c r="Q1218" i="10"/>
  <c r="Q1217" i="10"/>
  <c r="Q1216" i="10"/>
  <c r="Q1215" i="10"/>
  <c r="Q1214" i="10"/>
  <c r="Q1213" i="10"/>
  <c r="Q1212" i="10"/>
  <c r="Q1211" i="10"/>
  <c r="Q1210" i="10"/>
  <c r="Q1209" i="10"/>
  <c r="Q1208" i="10"/>
  <c r="Q1207" i="10"/>
  <c r="Q1206" i="10"/>
  <c r="Q1205" i="10"/>
  <c r="Q1204" i="10"/>
  <c r="Q1203" i="10"/>
  <c r="Q1202" i="10"/>
  <c r="Q1201" i="10"/>
  <c r="Q1200" i="10"/>
  <c r="Q1199" i="10"/>
  <c r="Q1198" i="10"/>
  <c r="Q1197" i="10"/>
  <c r="Q1196" i="10"/>
  <c r="Q1195" i="10"/>
  <c r="Q1194" i="10"/>
  <c r="Q1193" i="10"/>
  <c r="Q1192" i="10"/>
  <c r="Q1191" i="10"/>
  <c r="Q1190" i="10"/>
  <c r="Q1189" i="10"/>
  <c r="Q1188" i="10"/>
  <c r="Q1187" i="10"/>
  <c r="Q1186" i="10"/>
  <c r="Q1185" i="10"/>
  <c r="Q1184" i="10"/>
  <c r="Q1183" i="10"/>
  <c r="Q1182" i="10"/>
  <c r="Q1181" i="10"/>
  <c r="Q1180" i="10"/>
  <c r="Q1179" i="10"/>
  <c r="Q1178" i="10"/>
  <c r="Q1177" i="10"/>
  <c r="Q1176" i="10"/>
  <c r="Q1175" i="10"/>
  <c r="Q1174" i="10"/>
  <c r="Q1173" i="10"/>
  <c r="Q1172" i="10"/>
  <c r="Q1171" i="10"/>
  <c r="Q1170" i="10"/>
  <c r="Q1169" i="10"/>
  <c r="Q1168" i="10"/>
  <c r="Q1167" i="10"/>
  <c r="Q1166" i="10"/>
  <c r="Q1165" i="10"/>
  <c r="Q1164" i="10"/>
  <c r="Q1163" i="10"/>
  <c r="Q1162" i="10"/>
  <c r="Q1161" i="10"/>
  <c r="Q1160" i="10"/>
  <c r="Q1159" i="10"/>
  <c r="Q1158" i="10"/>
  <c r="Q1157" i="10"/>
  <c r="Q1156" i="10"/>
  <c r="Q1155" i="10"/>
  <c r="Q1154" i="10"/>
  <c r="Q1153" i="10"/>
  <c r="Q1152" i="10"/>
  <c r="Q1151" i="10"/>
  <c r="Q1150" i="10"/>
  <c r="Q1149" i="10"/>
  <c r="Q1148" i="10"/>
  <c r="Q1147" i="10"/>
  <c r="Q1146" i="10"/>
  <c r="Q1145" i="10"/>
  <c r="Q1144" i="10"/>
  <c r="Q1143" i="10"/>
  <c r="Q1142" i="10"/>
  <c r="Q1141" i="10"/>
  <c r="Q1140" i="10"/>
  <c r="Q1139" i="10"/>
  <c r="Q1138" i="10"/>
  <c r="Q1137" i="10"/>
  <c r="Q1136" i="10"/>
  <c r="Q1135" i="10"/>
  <c r="Q1134" i="10"/>
  <c r="Q1133" i="10"/>
  <c r="Q1132" i="10"/>
  <c r="Q1131" i="10"/>
  <c r="Q1130" i="10"/>
  <c r="Q1129" i="10"/>
  <c r="Q1128" i="10"/>
  <c r="Q1127" i="10"/>
  <c r="Q1126" i="10"/>
  <c r="Q1125" i="10"/>
  <c r="Q1124" i="10"/>
  <c r="Q1123" i="10"/>
  <c r="Q1122" i="10"/>
  <c r="Q1121" i="10"/>
  <c r="Q1120" i="10"/>
  <c r="Q1119" i="10"/>
  <c r="Q1118" i="10"/>
  <c r="Q1117" i="10"/>
  <c r="Q1116" i="10"/>
  <c r="Q1115" i="10"/>
  <c r="Q1114" i="10"/>
  <c r="Q1113" i="10"/>
  <c r="Q1112" i="10"/>
  <c r="Q1111" i="10"/>
  <c r="Q1110" i="10"/>
  <c r="Q1109" i="10"/>
  <c r="Q1108" i="10"/>
  <c r="Q1107" i="10"/>
  <c r="Q1106" i="10"/>
  <c r="Q1105" i="10"/>
  <c r="Q1104" i="10"/>
  <c r="Q1103" i="10"/>
  <c r="Q1102" i="10"/>
  <c r="Q1101" i="10"/>
  <c r="Q1100" i="10"/>
  <c r="Q1099" i="10"/>
  <c r="Q1098" i="10"/>
  <c r="Q1097" i="10"/>
  <c r="Q1096" i="10"/>
  <c r="Q1095" i="10"/>
  <c r="Q1094" i="10"/>
  <c r="Q1093" i="10"/>
  <c r="Q1092" i="10"/>
  <c r="Q1091" i="10"/>
  <c r="Q1090" i="10"/>
  <c r="Q1089" i="10"/>
  <c r="Q1088" i="10"/>
  <c r="Q1087" i="10"/>
  <c r="Q1086" i="10"/>
  <c r="Q1085" i="10"/>
  <c r="Q1084" i="10"/>
  <c r="Q1083" i="10"/>
  <c r="Q1082" i="10"/>
  <c r="Q1081" i="10"/>
  <c r="Q1080" i="10"/>
  <c r="Q1079" i="10"/>
  <c r="Q1078" i="10"/>
  <c r="Q1077" i="10"/>
  <c r="Q1076" i="10"/>
  <c r="Q1075" i="10"/>
  <c r="Q1074" i="10"/>
  <c r="Q1073" i="10"/>
  <c r="Q1072" i="10"/>
  <c r="Q1071" i="10"/>
  <c r="Q1070" i="10"/>
  <c r="Q1069" i="10"/>
  <c r="Q1068" i="10"/>
  <c r="Q1067" i="10"/>
  <c r="Q1066" i="10"/>
  <c r="Q1065" i="10"/>
  <c r="Q1064" i="10"/>
  <c r="Q1063" i="10"/>
  <c r="Q1062" i="10"/>
  <c r="Q1061" i="10"/>
  <c r="Q1060" i="10"/>
  <c r="Q1059" i="10"/>
  <c r="Q1058" i="10"/>
  <c r="Q1057" i="10"/>
  <c r="Q1056" i="10"/>
  <c r="Q1055" i="10"/>
  <c r="Q1054" i="10"/>
  <c r="Q1053" i="10"/>
  <c r="Q1052" i="10"/>
  <c r="Q1051" i="10"/>
  <c r="Q1050" i="10"/>
  <c r="Q1049" i="10"/>
  <c r="Q1048" i="10"/>
  <c r="Q1047" i="10"/>
  <c r="Q1046" i="10"/>
  <c r="Q1045" i="10"/>
  <c r="Q1044" i="10"/>
  <c r="Q1043" i="10"/>
  <c r="Q1042" i="10"/>
  <c r="Q1041" i="10"/>
  <c r="Q1040" i="10"/>
  <c r="Q1039" i="10"/>
  <c r="Q1038" i="10"/>
  <c r="Q1037" i="10"/>
  <c r="Q1036" i="10"/>
  <c r="Q1035" i="10"/>
  <c r="Q1034" i="10"/>
  <c r="Q1033" i="10"/>
  <c r="Q1032" i="10"/>
  <c r="Q1031" i="10"/>
  <c r="Q1030" i="10"/>
  <c r="Q1029" i="10"/>
  <c r="Q1028" i="10"/>
  <c r="Q1027" i="10"/>
  <c r="Q1026" i="10"/>
  <c r="Q1025" i="10"/>
  <c r="Q1024" i="10"/>
  <c r="Q1023" i="10"/>
  <c r="Q1022" i="10"/>
  <c r="Q1021" i="10"/>
  <c r="Q1020" i="10"/>
  <c r="Q1019" i="10"/>
  <c r="Q1018" i="10"/>
  <c r="Q1017" i="10"/>
  <c r="Q1016" i="10"/>
  <c r="Q1015" i="10"/>
  <c r="Q1014" i="10"/>
  <c r="Q1013" i="10"/>
  <c r="Q1012" i="10"/>
  <c r="Q1011" i="10"/>
  <c r="Q1010" i="10"/>
  <c r="Q1009" i="10"/>
  <c r="Q1008" i="10"/>
  <c r="Q1007" i="10"/>
  <c r="Q1006" i="10"/>
  <c r="Q1005" i="10"/>
  <c r="Q1004" i="10"/>
  <c r="Q1003" i="10"/>
  <c r="Q1002" i="10"/>
  <c r="Q1001" i="10"/>
  <c r="Q1000" i="10"/>
  <c r="Q999" i="10"/>
  <c r="Q998" i="10"/>
  <c r="Q997" i="10"/>
  <c r="Q996" i="10"/>
  <c r="Q995" i="10"/>
  <c r="Q994" i="10"/>
  <c r="Q993" i="10"/>
  <c r="Q992" i="10"/>
  <c r="Q991" i="10"/>
  <c r="Q990" i="10"/>
  <c r="Q989" i="10"/>
  <c r="Q988" i="10"/>
  <c r="Q987" i="10"/>
  <c r="Q986" i="10"/>
  <c r="Q985" i="10"/>
  <c r="Q984" i="10"/>
  <c r="Q983" i="10"/>
  <c r="Q982" i="10"/>
  <c r="Q981" i="10"/>
  <c r="Q980" i="10"/>
  <c r="Q979" i="10"/>
  <c r="Q978" i="10"/>
  <c r="Q977" i="10"/>
  <c r="Q976" i="10"/>
  <c r="Q975" i="10"/>
  <c r="Q974" i="10"/>
  <c r="Q973" i="10"/>
  <c r="Q972" i="10"/>
  <c r="Q971" i="10"/>
  <c r="Q970" i="10"/>
  <c r="Q969" i="10"/>
  <c r="Q968" i="10"/>
  <c r="Q967" i="10"/>
  <c r="Q966" i="10"/>
  <c r="Q965" i="10"/>
  <c r="Q964" i="10"/>
  <c r="Q963" i="10"/>
  <c r="Q962" i="10"/>
  <c r="Q961" i="10"/>
  <c r="Q960" i="10"/>
  <c r="Q959" i="10"/>
  <c r="Q958" i="10"/>
  <c r="Q957" i="10"/>
  <c r="Q956" i="10"/>
  <c r="Q955" i="10"/>
  <c r="Q954" i="10"/>
  <c r="Q953" i="10"/>
  <c r="Q952" i="10"/>
  <c r="Q951" i="10"/>
  <c r="Q950" i="10"/>
  <c r="Q949" i="10"/>
  <c r="Q948" i="10"/>
  <c r="Q947" i="10"/>
  <c r="Q946" i="10"/>
  <c r="Q945" i="10"/>
  <c r="Q944" i="10"/>
  <c r="Q943" i="10"/>
  <c r="Q942" i="10"/>
  <c r="Q941" i="10"/>
  <c r="Q940" i="10"/>
  <c r="Q939" i="10"/>
  <c r="Q938" i="10"/>
  <c r="Q937" i="10"/>
  <c r="Q936" i="10"/>
  <c r="Q935" i="10"/>
  <c r="Q934" i="10"/>
  <c r="Q933" i="10"/>
  <c r="Q932" i="10"/>
  <c r="Q931" i="10"/>
  <c r="Q930" i="10"/>
  <c r="Q929" i="10"/>
  <c r="Q928" i="10"/>
  <c r="Q927" i="10"/>
  <c r="Q926" i="10"/>
  <c r="Q925" i="10"/>
  <c r="Q924" i="10"/>
  <c r="Q923" i="10"/>
  <c r="Q922" i="10"/>
  <c r="Q921" i="10"/>
  <c r="Q920" i="10"/>
  <c r="Q919" i="10"/>
  <c r="Q918" i="10"/>
  <c r="Q917" i="10"/>
  <c r="Q916" i="10"/>
  <c r="Q915" i="10"/>
  <c r="Q914" i="10"/>
  <c r="Q913" i="10"/>
  <c r="Q912" i="10"/>
  <c r="Q911" i="10"/>
  <c r="Q910" i="10"/>
  <c r="Q909" i="10"/>
  <c r="Q908" i="10"/>
  <c r="Q907" i="10"/>
  <c r="Q906" i="10"/>
  <c r="Q905" i="10"/>
  <c r="Q904" i="10"/>
  <c r="Q903" i="10"/>
  <c r="Q902" i="10"/>
  <c r="Q901" i="10"/>
  <c r="Q900" i="10"/>
  <c r="Q899" i="10"/>
  <c r="Q898" i="10"/>
  <c r="Q897" i="10"/>
  <c r="Q896" i="10"/>
  <c r="Q895" i="10"/>
  <c r="Q894" i="10"/>
  <c r="Q893" i="10"/>
  <c r="Q892" i="10"/>
  <c r="Q891" i="10"/>
  <c r="Q890" i="10"/>
  <c r="Q889" i="10"/>
  <c r="Q888" i="10"/>
  <c r="Q887" i="10"/>
  <c r="Q886" i="10"/>
  <c r="Q885" i="10"/>
  <c r="Q884" i="10"/>
  <c r="Q883" i="10"/>
  <c r="Q882" i="10"/>
  <c r="Q881" i="10"/>
  <c r="Q880" i="10"/>
  <c r="Q879" i="10"/>
  <c r="Q878" i="10"/>
  <c r="Q877" i="10"/>
  <c r="Q876" i="10"/>
  <c r="Q875" i="10"/>
  <c r="Q874" i="10"/>
  <c r="Q873" i="10"/>
  <c r="Q872" i="10"/>
  <c r="Q871" i="10"/>
  <c r="Q870" i="10"/>
  <c r="Q869" i="10"/>
  <c r="Q868" i="10"/>
  <c r="Q867" i="10"/>
  <c r="Q866" i="10"/>
  <c r="Q865" i="10"/>
  <c r="Q864" i="10"/>
  <c r="Q863" i="10"/>
  <c r="Q862" i="10"/>
  <c r="Q861" i="10"/>
  <c r="Q860" i="10"/>
  <c r="Q859" i="10"/>
  <c r="Q858" i="10"/>
  <c r="Q857" i="10"/>
  <c r="Q856" i="10"/>
  <c r="Q855" i="10"/>
  <c r="Q854" i="10"/>
  <c r="Q853" i="10"/>
  <c r="Q852" i="10"/>
  <c r="Q851" i="10"/>
  <c r="Q850" i="10"/>
  <c r="Q849" i="10"/>
  <c r="Q848" i="10"/>
  <c r="Q847" i="10"/>
  <c r="Q846" i="10"/>
  <c r="Q845" i="10"/>
  <c r="Q844" i="10"/>
  <c r="Q843" i="10"/>
  <c r="Q842" i="10"/>
  <c r="Q841" i="10"/>
  <c r="Q840" i="10"/>
  <c r="Q839" i="10"/>
  <c r="Q838" i="10"/>
  <c r="Q837" i="10"/>
  <c r="Q836" i="10"/>
  <c r="Q835" i="10"/>
  <c r="Q834" i="10"/>
  <c r="Q833" i="10"/>
  <c r="Q832" i="10"/>
  <c r="Q831" i="10"/>
  <c r="Q830" i="10"/>
  <c r="Q829" i="10"/>
  <c r="Q828" i="10"/>
  <c r="Q827" i="10"/>
  <c r="Q826" i="10"/>
  <c r="Q825" i="10"/>
  <c r="Q824" i="10"/>
  <c r="Q823" i="10"/>
  <c r="Q822" i="10"/>
  <c r="Q821" i="10"/>
  <c r="Q820" i="10"/>
  <c r="Q819" i="10"/>
  <c r="Q818" i="10"/>
  <c r="Q817" i="10"/>
  <c r="Q816" i="10"/>
  <c r="Q815" i="10"/>
  <c r="Q814" i="10"/>
  <c r="Q813" i="10"/>
  <c r="Q812" i="10"/>
  <c r="Q811" i="10"/>
  <c r="Q810" i="10"/>
  <c r="Q809" i="10"/>
  <c r="Q808" i="10"/>
  <c r="Q807" i="10"/>
  <c r="Q806" i="10"/>
  <c r="Q805" i="10"/>
  <c r="Q804" i="10"/>
  <c r="Q803" i="10"/>
  <c r="Q802" i="10"/>
  <c r="Q801" i="10"/>
  <c r="Q800" i="10"/>
  <c r="Q799" i="10"/>
  <c r="Q798" i="10"/>
  <c r="Q797" i="10"/>
  <c r="Q796" i="10"/>
  <c r="Q795" i="10"/>
  <c r="Q794" i="10"/>
  <c r="Q793" i="10"/>
  <c r="Q792" i="10"/>
  <c r="Q791" i="10"/>
  <c r="Q790" i="10"/>
  <c r="Q789" i="10"/>
  <c r="Q788" i="10"/>
  <c r="Q787" i="10"/>
  <c r="Q786" i="10"/>
  <c r="Q785" i="10"/>
  <c r="Q784" i="10"/>
  <c r="Q783" i="10"/>
  <c r="Q782" i="10"/>
  <c r="Q781" i="10"/>
  <c r="Q780" i="10"/>
  <c r="Q779" i="10"/>
  <c r="Q778" i="10"/>
  <c r="Q777" i="10"/>
  <c r="Q776" i="10"/>
  <c r="Q775" i="10"/>
  <c r="Q774" i="10"/>
  <c r="Q773" i="10"/>
  <c r="Q772" i="10"/>
  <c r="Q771" i="10"/>
  <c r="Q770" i="10"/>
  <c r="Q769" i="10"/>
  <c r="Q768" i="10"/>
  <c r="Q767" i="10"/>
  <c r="Q766" i="10"/>
  <c r="Q765" i="10"/>
  <c r="Q764" i="10"/>
  <c r="Q763" i="10"/>
  <c r="Q762" i="10"/>
  <c r="Q761" i="10"/>
  <c r="Q760" i="10"/>
  <c r="Q759" i="10"/>
  <c r="Q758" i="10"/>
  <c r="Q757" i="10"/>
  <c r="Q756" i="10"/>
  <c r="Q755" i="10"/>
  <c r="Q754" i="10"/>
  <c r="Q753" i="10"/>
  <c r="Q752" i="10"/>
  <c r="Q751" i="10"/>
  <c r="Q750" i="10"/>
  <c r="Q749" i="10"/>
  <c r="Q748" i="10"/>
  <c r="Q747" i="10"/>
  <c r="Q746" i="10"/>
  <c r="Q745" i="10"/>
  <c r="Q744" i="10"/>
  <c r="Q743" i="10"/>
  <c r="Q742" i="10"/>
  <c r="Q741" i="10"/>
  <c r="Q740" i="10"/>
  <c r="Q739" i="10"/>
  <c r="Q738" i="10"/>
  <c r="Q737" i="10"/>
  <c r="Q736" i="10"/>
  <c r="Q735" i="10"/>
  <c r="Q734" i="10"/>
  <c r="Q733" i="10"/>
  <c r="Q732" i="10"/>
  <c r="Q731" i="10"/>
  <c r="Q730" i="10"/>
  <c r="Q729" i="10"/>
  <c r="Q728" i="10"/>
  <c r="Q727" i="10"/>
  <c r="Q726" i="10"/>
  <c r="Q725" i="10"/>
  <c r="Q724" i="10"/>
  <c r="Q723" i="10"/>
  <c r="Q722" i="10"/>
  <c r="Q721" i="10"/>
  <c r="Q720" i="10"/>
  <c r="Q719" i="10"/>
  <c r="Q718" i="10"/>
  <c r="Q717" i="10"/>
  <c r="Q716" i="10"/>
  <c r="Q715" i="10"/>
  <c r="Q714" i="10"/>
  <c r="Q713" i="10"/>
  <c r="Q712" i="10"/>
  <c r="Q711" i="10"/>
  <c r="Q710" i="10"/>
  <c r="Q709" i="10"/>
  <c r="Q708" i="10"/>
  <c r="Q707" i="10"/>
  <c r="Q706" i="10"/>
  <c r="Q705" i="10"/>
  <c r="Q704" i="10"/>
  <c r="Q703" i="10"/>
  <c r="Q702" i="10"/>
  <c r="Q701" i="10"/>
  <c r="Q700" i="10"/>
  <c r="Q699" i="10"/>
  <c r="Q698" i="10"/>
  <c r="Q697" i="10"/>
  <c r="Q696" i="10"/>
  <c r="Q695" i="10"/>
  <c r="Q694" i="10"/>
  <c r="Q693" i="10"/>
  <c r="Q692" i="10"/>
  <c r="Q691" i="10"/>
  <c r="Q690" i="10"/>
  <c r="Q689" i="10"/>
  <c r="Q688" i="10"/>
  <c r="Q687" i="10"/>
  <c r="Q686" i="10"/>
  <c r="Q685" i="10"/>
  <c r="Q684" i="10"/>
  <c r="Q683" i="10"/>
  <c r="Q682" i="10"/>
  <c r="Q681" i="10"/>
  <c r="Q680" i="10"/>
  <c r="Q679" i="10"/>
  <c r="Q678" i="10"/>
  <c r="Q677" i="10"/>
  <c r="Q676" i="10"/>
  <c r="Q675" i="10"/>
  <c r="Q674" i="10"/>
  <c r="Q673" i="10"/>
  <c r="Q672" i="10"/>
  <c r="Q671" i="10"/>
  <c r="Q670" i="10"/>
  <c r="Q669" i="10"/>
  <c r="Q668" i="10"/>
  <c r="Q667" i="10"/>
  <c r="Q666" i="10"/>
  <c r="Q665" i="10"/>
  <c r="Q664" i="10"/>
  <c r="Q663" i="10"/>
  <c r="Q662" i="10"/>
  <c r="Q661" i="10"/>
  <c r="Q660" i="10"/>
  <c r="Q659" i="10"/>
  <c r="Q658" i="10"/>
  <c r="Q657" i="10"/>
  <c r="Q656" i="10"/>
  <c r="Q655" i="10"/>
  <c r="Q654" i="10"/>
  <c r="Q653" i="10"/>
  <c r="Q652" i="10"/>
  <c r="Q651" i="10"/>
  <c r="Q650" i="10"/>
  <c r="Q649" i="10"/>
  <c r="Q648" i="10"/>
  <c r="Q647" i="10"/>
  <c r="Q646" i="10"/>
  <c r="Q645" i="10"/>
  <c r="Q644" i="10"/>
  <c r="Q643" i="10"/>
  <c r="Q642" i="10"/>
  <c r="Q641" i="10"/>
  <c r="Q640" i="10"/>
  <c r="Q639" i="10"/>
  <c r="Q638" i="10"/>
  <c r="Q637" i="10"/>
  <c r="Q636" i="10"/>
  <c r="Q635" i="10"/>
  <c r="Q634" i="10"/>
  <c r="Q633" i="10"/>
  <c r="Q632" i="10"/>
  <c r="Q631" i="10"/>
  <c r="Q630" i="10"/>
  <c r="Q629" i="10"/>
  <c r="Q628" i="10"/>
  <c r="Q627" i="10"/>
  <c r="Q626" i="10"/>
  <c r="Q625" i="10"/>
  <c r="Q624" i="10"/>
  <c r="Q623" i="10"/>
  <c r="Q622" i="10"/>
  <c r="Q621" i="10"/>
  <c r="Q620" i="10"/>
  <c r="Q619" i="10"/>
  <c r="Q618" i="10"/>
  <c r="Q617" i="10"/>
  <c r="Q616" i="10"/>
  <c r="Q615" i="10"/>
  <c r="Q614" i="10"/>
  <c r="Q613" i="10"/>
  <c r="Q612" i="10"/>
  <c r="Q611" i="10"/>
  <c r="Q610" i="10"/>
  <c r="Q609" i="10"/>
  <c r="Q608" i="10"/>
  <c r="Q607" i="10"/>
  <c r="Q606" i="10"/>
  <c r="Q605" i="10"/>
  <c r="Q604" i="10"/>
  <c r="Q603" i="10"/>
  <c r="Q602" i="10"/>
  <c r="Q601" i="10"/>
  <c r="Q600" i="10"/>
  <c r="Q599" i="10"/>
  <c r="Q598" i="10"/>
  <c r="Q597" i="10"/>
  <c r="Q596" i="10"/>
  <c r="Q595" i="10"/>
  <c r="Q594" i="10"/>
  <c r="Q593" i="10"/>
  <c r="Q592" i="10"/>
  <c r="Q591" i="10"/>
  <c r="Q590" i="10"/>
  <c r="Q589" i="10"/>
  <c r="Q588" i="10"/>
  <c r="Q587" i="10"/>
  <c r="Q586" i="10"/>
  <c r="Q585" i="10"/>
  <c r="Q584" i="10"/>
  <c r="Q583" i="10"/>
  <c r="Q582" i="10"/>
  <c r="Q581" i="10"/>
  <c r="Q580" i="10"/>
  <c r="Q579" i="10"/>
  <c r="Q578" i="10"/>
  <c r="Q577" i="10"/>
  <c r="Q576" i="10"/>
  <c r="Q575" i="10"/>
  <c r="Q574" i="10"/>
  <c r="Q573" i="10"/>
  <c r="Q572" i="10"/>
  <c r="Q571" i="10"/>
  <c r="Q570" i="10"/>
  <c r="Q569" i="10"/>
  <c r="Q568" i="10"/>
  <c r="Q567" i="10"/>
  <c r="Q566" i="10"/>
  <c r="Q565" i="10"/>
  <c r="Q564" i="10"/>
  <c r="Q563" i="10"/>
  <c r="Q562" i="10"/>
  <c r="Q561" i="10"/>
  <c r="Q560" i="10"/>
  <c r="Q559" i="10"/>
  <c r="Q558" i="10"/>
  <c r="Q557" i="10"/>
  <c r="Q556" i="10"/>
  <c r="Q555" i="10"/>
  <c r="Q554" i="10"/>
  <c r="Q553" i="10"/>
  <c r="Q552" i="10"/>
  <c r="Q551" i="10"/>
  <c r="Q550" i="10"/>
  <c r="Q549" i="10"/>
  <c r="Q548" i="10"/>
  <c r="Q547" i="10"/>
  <c r="Q546" i="10"/>
  <c r="Q545" i="10"/>
  <c r="Q544" i="10"/>
  <c r="Q543" i="10"/>
  <c r="Q542" i="10"/>
  <c r="Q541" i="10"/>
  <c r="Q540" i="10"/>
  <c r="Q539" i="10"/>
  <c r="Q538" i="10"/>
  <c r="Q537" i="10"/>
  <c r="Q536" i="10"/>
  <c r="Q535" i="10"/>
  <c r="Q534" i="10"/>
  <c r="Q533" i="10"/>
  <c r="Q532" i="10"/>
  <c r="Q531" i="10"/>
  <c r="Q530" i="10"/>
  <c r="Q529" i="10"/>
  <c r="Q528" i="10"/>
  <c r="Q527" i="10"/>
  <c r="Q526" i="10"/>
  <c r="Q525" i="10"/>
  <c r="Q524" i="10"/>
  <c r="Q523" i="10"/>
  <c r="Q522" i="10"/>
  <c r="Q521" i="10"/>
  <c r="Q520" i="10"/>
  <c r="Q519" i="10"/>
  <c r="Q518" i="10"/>
  <c r="Q517" i="10"/>
  <c r="Q516" i="10"/>
  <c r="Q515" i="10"/>
  <c r="Q514" i="10"/>
  <c r="Q513" i="10"/>
  <c r="Q512" i="10"/>
  <c r="Q511" i="10"/>
  <c r="Q510" i="10"/>
  <c r="Q509" i="10"/>
  <c r="Q508" i="10"/>
  <c r="Q507" i="10"/>
  <c r="Q506" i="10"/>
  <c r="Q505" i="10"/>
  <c r="Q504" i="10"/>
  <c r="Q503" i="10"/>
  <c r="Q502" i="10"/>
  <c r="Q501" i="10"/>
  <c r="Q500" i="10"/>
  <c r="Q499" i="10"/>
  <c r="Q498" i="10"/>
  <c r="Q497" i="10"/>
  <c r="Q496" i="10"/>
  <c r="Q495" i="10"/>
  <c r="Q494" i="10"/>
  <c r="Q493" i="10"/>
  <c r="Q492" i="10"/>
  <c r="Q491" i="10"/>
  <c r="Q490" i="10"/>
  <c r="Q489" i="10"/>
  <c r="Q488" i="10"/>
  <c r="Q487" i="10"/>
  <c r="Q486" i="10"/>
  <c r="Q485" i="10"/>
  <c r="Q484" i="10"/>
  <c r="Q483" i="10"/>
  <c r="Q482" i="10"/>
  <c r="Q481" i="10"/>
  <c r="Q480" i="10"/>
  <c r="Q479" i="10"/>
  <c r="Q478" i="10"/>
  <c r="Q477" i="10"/>
  <c r="Q476" i="10"/>
  <c r="Q475" i="10"/>
  <c r="Q474" i="10"/>
  <c r="Q473" i="10"/>
  <c r="Q472" i="10"/>
  <c r="Q471" i="10"/>
  <c r="Q470" i="10"/>
  <c r="Q469" i="10"/>
  <c r="Q468" i="10"/>
  <c r="Q467" i="10"/>
  <c r="Q466" i="10"/>
  <c r="Q465" i="10"/>
  <c r="Q464" i="10"/>
  <c r="Q463" i="10"/>
  <c r="Q462" i="10"/>
  <c r="Q461" i="10"/>
  <c r="Q460" i="10"/>
  <c r="Q459" i="10"/>
  <c r="Q458" i="10"/>
  <c r="Q457" i="10"/>
  <c r="Q456" i="10"/>
  <c r="Q455" i="10"/>
  <c r="Q454" i="10"/>
  <c r="Q453" i="10"/>
  <c r="Q452" i="10"/>
  <c r="Q451" i="10"/>
  <c r="Q450" i="10"/>
  <c r="Q449" i="10"/>
  <c r="Q448" i="10"/>
  <c r="Q447" i="10"/>
  <c r="Q446" i="10"/>
  <c r="Q445" i="10"/>
  <c r="Q444" i="10"/>
  <c r="Q443" i="10"/>
  <c r="Q442" i="10"/>
  <c r="Q441" i="10"/>
  <c r="Q440" i="10"/>
  <c r="Q439" i="10"/>
  <c r="Q438" i="10"/>
  <c r="Q437" i="10"/>
  <c r="Q436" i="10"/>
  <c r="Q435" i="10"/>
  <c r="Q434" i="10"/>
  <c r="Q433" i="10"/>
  <c r="Q432" i="10"/>
  <c r="Q431" i="10"/>
  <c r="Q430" i="10"/>
  <c r="Q429" i="10"/>
  <c r="Q428" i="10"/>
  <c r="Q427" i="10"/>
  <c r="Q426" i="10"/>
  <c r="Q425" i="10"/>
  <c r="Q424" i="10"/>
  <c r="Q423" i="10"/>
  <c r="Q422" i="10"/>
  <c r="Q421" i="10"/>
  <c r="Q420" i="10"/>
  <c r="Q419" i="10"/>
  <c r="Q418" i="10"/>
  <c r="Q417" i="10"/>
  <c r="Q416" i="10"/>
  <c r="Q415" i="10"/>
  <c r="Q414" i="10"/>
  <c r="Q413" i="10"/>
  <c r="Q412" i="10"/>
  <c r="Q411" i="10"/>
  <c r="Q410" i="10"/>
  <c r="Q409" i="10"/>
  <c r="Q408" i="10"/>
  <c r="Q407" i="10"/>
  <c r="Q406" i="10"/>
  <c r="Q405" i="10"/>
  <c r="Q404" i="10"/>
  <c r="Q403" i="10"/>
  <c r="Q402" i="10"/>
  <c r="Q401" i="10"/>
  <c r="Q400" i="10"/>
  <c r="Q399" i="10"/>
  <c r="Q398" i="10"/>
  <c r="Q397" i="10"/>
  <c r="Q396" i="10"/>
  <c r="Q395" i="10"/>
  <c r="Q394" i="10"/>
  <c r="Q393" i="10"/>
  <c r="Q392" i="10"/>
  <c r="Q391" i="10"/>
  <c r="Q390" i="10"/>
  <c r="Q389" i="10"/>
  <c r="Q388" i="10"/>
  <c r="Q387" i="10"/>
  <c r="Q386" i="10"/>
  <c r="Q385" i="10"/>
  <c r="Q384" i="10"/>
  <c r="Q383" i="10"/>
  <c r="Q382" i="10"/>
  <c r="Q381" i="10"/>
  <c r="Q380" i="10"/>
  <c r="Q379" i="10"/>
  <c r="Q378" i="10"/>
  <c r="Q377" i="10"/>
  <c r="Q376" i="10"/>
  <c r="Q375" i="10"/>
  <c r="Q374" i="10"/>
  <c r="Q373" i="10"/>
  <c r="Q372" i="10"/>
  <c r="Q371" i="10"/>
  <c r="Q370" i="10"/>
  <c r="Q369" i="10"/>
  <c r="Q368" i="10"/>
  <c r="Q367" i="10"/>
  <c r="Q366" i="10"/>
  <c r="Q365" i="10"/>
  <c r="Q364" i="10"/>
  <c r="Q363" i="10"/>
  <c r="Q362" i="10"/>
  <c r="Q361" i="10"/>
  <c r="Q360" i="10"/>
  <c r="Q359" i="10"/>
  <c r="Q358" i="10"/>
  <c r="Q357" i="10"/>
  <c r="Q356" i="10"/>
  <c r="Q355" i="10"/>
  <c r="Q354" i="10"/>
  <c r="Q353" i="10"/>
  <c r="Q352" i="10"/>
  <c r="Q351" i="10"/>
  <c r="Q350" i="10"/>
  <c r="Q349" i="10"/>
  <c r="Q348" i="10"/>
  <c r="Q347" i="10"/>
  <c r="Q346" i="10"/>
  <c r="Q345" i="10"/>
  <c r="Q344" i="10"/>
  <c r="Q343" i="10"/>
  <c r="Q342" i="10"/>
  <c r="Q341" i="10"/>
  <c r="Q340" i="10"/>
  <c r="Q339" i="10"/>
  <c r="Q338" i="10"/>
  <c r="Q337" i="10"/>
  <c r="Q336" i="10"/>
  <c r="Q335" i="10"/>
  <c r="Q334" i="10"/>
  <c r="Q333" i="10"/>
  <c r="Q332" i="10"/>
  <c r="Q331" i="10"/>
  <c r="Q330" i="10"/>
  <c r="Q329" i="10"/>
  <c r="Q328" i="10"/>
  <c r="Q327" i="10"/>
  <c r="Q326" i="10"/>
  <c r="Q325" i="10"/>
  <c r="Q324" i="10"/>
  <c r="Q323" i="10"/>
  <c r="Q322" i="10"/>
  <c r="Q321" i="10"/>
  <c r="Q320" i="10"/>
  <c r="Q319" i="10"/>
  <c r="Q318" i="10"/>
  <c r="Q317" i="10"/>
  <c r="Q316" i="10"/>
  <c r="Q315" i="10"/>
  <c r="Q314" i="10"/>
  <c r="Q313" i="10"/>
  <c r="Q312" i="10"/>
  <c r="Q311" i="10"/>
  <c r="Q310" i="10"/>
  <c r="Q309" i="10"/>
  <c r="Q308" i="10"/>
  <c r="Q307" i="10"/>
  <c r="Q306" i="10"/>
  <c r="Q305" i="10"/>
  <c r="Q304" i="10"/>
  <c r="Q303" i="10"/>
  <c r="Q302" i="10"/>
  <c r="Q301" i="10"/>
  <c r="Q300" i="10"/>
  <c r="Q299" i="10"/>
  <c r="Q298" i="10"/>
  <c r="Q297" i="10"/>
  <c r="Q296" i="10"/>
  <c r="Q295" i="10"/>
  <c r="Q294" i="10"/>
  <c r="Q293" i="10"/>
  <c r="Q292" i="10"/>
  <c r="Q291" i="10"/>
  <c r="Q290" i="10"/>
  <c r="Q289" i="10"/>
  <c r="Q288" i="10"/>
  <c r="Q287" i="10"/>
  <c r="Q286" i="10"/>
  <c r="Q285" i="10"/>
  <c r="Q284" i="10"/>
  <c r="Q283" i="10"/>
  <c r="Q282" i="10"/>
  <c r="Q281" i="10"/>
  <c r="Q280" i="10"/>
  <c r="Q279" i="10"/>
  <c r="Q278" i="10"/>
  <c r="Q277" i="10"/>
  <c r="Q276" i="10"/>
  <c r="Q275" i="10"/>
  <c r="Q274" i="10"/>
  <c r="Q273" i="10"/>
  <c r="Q272" i="10"/>
  <c r="Q271" i="10"/>
  <c r="Q270" i="10"/>
  <c r="Q269" i="10"/>
  <c r="Q268" i="10"/>
  <c r="Q267" i="10"/>
  <c r="Q266" i="10"/>
  <c r="Q265" i="10"/>
  <c r="Q264" i="10"/>
  <c r="Q263" i="10"/>
  <c r="Q262" i="10"/>
  <c r="Q261" i="10"/>
  <c r="Q260" i="10"/>
  <c r="Q259" i="10"/>
  <c r="Q258" i="10"/>
  <c r="Q257" i="10"/>
  <c r="Q256" i="10"/>
  <c r="Q255" i="10"/>
  <c r="Q254" i="10"/>
  <c r="Q253" i="10"/>
  <c r="Q252" i="10"/>
  <c r="Q251" i="10"/>
  <c r="Q250" i="10"/>
  <c r="Q249" i="10"/>
  <c r="Q248" i="10"/>
  <c r="Q247" i="10"/>
  <c r="Q246" i="10"/>
  <c r="Q245" i="10"/>
  <c r="Q244" i="10"/>
  <c r="Q243" i="10"/>
  <c r="Q242" i="10"/>
  <c r="Q241" i="10"/>
  <c r="Q240" i="10"/>
  <c r="Q239" i="10"/>
  <c r="Q238" i="10"/>
  <c r="Q237" i="10"/>
  <c r="Q236" i="10"/>
  <c r="Q235" i="10"/>
  <c r="Q234" i="10"/>
  <c r="Q233" i="10"/>
  <c r="Q232" i="10"/>
  <c r="Q231" i="10"/>
  <c r="Q230" i="10"/>
  <c r="Q229" i="10"/>
  <c r="Q228" i="10"/>
  <c r="Q227" i="10"/>
  <c r="Q226" i="10"/>
  <c r="Q225" i="10"/>
  <c r="Q224" i="10"/>
  <c r="Q223" i="10"/>
  <c r="Q222" i="10"/>
  <c r="Q221" i="10"/>
  <c r="Q220" i="10"/>
  <c r="Q219" i="10"/>
  <c r="Q218" i="10"/>
  <c r="Q217" i="10"/>
  <c r="Q216" i="10"/>
  <c r="Q215" i="10"/>
  <c r="Q214" i="10"/>
  <c r="Q213" i="10"/>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Q4" i="10"/>
  <c r="Q3" i="10"/>
  <c r="Q2" i="10"/>
  <c r="C3" i="6"/>
  <c r="C4" i="6"/>
  <c r="C5" i="6"/>
  <c r="C6" i="6"/>
  <c r="C7" i="6"/>
  <c r="C8" i="6"/>
  <c r="C9" i="6"/>
  <c r="C2" i="6"/>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2" i="2"/>
  <c r="G3" i="1"/>
  <c r="G4" i="1"/>
  <c r="G5" i="1"/>
  <c r="G6" i="1"/>
  <c r="G7" i="1"/>
  <c r="G8" i="1"/>
  <c r="G9" i="1"/>
  <c r="G10" i="1"/>
  <c r="G11" i="1"/>
  <c r="G12" i="1"/>
  <c r="G13" i="1"/>
  <c r="G14" i="1"/>
  <c r="G15" i="1"/>
  <c r="G16" i="1"/>
  <c r="G17" i="1"/>
  <c r="G18" i="1"/>
  <c r="G19" i="1"/>
  <c r="G20" i="1"/>
  <c r="G21" i="1"/>
  <c r="G22" i="1"/>
  <c r="G23" i="1"/>
  <c r="G2" i="1"/>
</calcChain>
</file>

<file path=xl/sharedStrings.xml><?xml version="1.0" encoding="utf-8"?>
<sst xmlns="http://schemas.openxmlformats.org/spreadsheetml/2006/main" count="45778" uniqueCount="17719">
  <si>
    <t>ENTIDAD SOLICITANTE</t>
  </si>
  <si>
    <t>ART</t>
  </si>
  <si>
    <t>ARN</t>
  </si>
  <si>
    <t>PNIS</t>
  </si>
  <si>
    <t>FONDO COLOMBIA EN PAZ</t>
  </si>
  <si>
    <t>CONSEJERIA PRESIDENCIAL PARA LA NIÑEZ Y ADOLESCENCIA</t>
  </si>
  <si>
    <t>CONSEJERÍA PRESIDENCIAL PARA LA ESTABILIZACIÓN Y CONSOLIDACIÓN</t>
  </si>
  <si>
    <t>JEP</t>
  </si>
  <si>
    <t>SAE</t>
  </si>
  <si>
    <t>ANT</t>
  </si>
  <si>
    <t>COLOMBIA SOSTENIBLE</t>
  </si>
  <si>
    <t>BID</t>
  </si>
  <si>
    <t>MINISTERIO DE AMBIENTE Y DESARROLLO RURAL</t>
  </si>
  <si>
    <t>UTC Colombia Sostenible</t>
  </si>
  <si>
    <t>ICBF</t>
  </si>
  <si>
    <t>POLICIA NACIONAL</t>
  </si>
  <si>
    <t>CATASTRO MULTIPROPOSITO</t>
  </si>
  <si>
    <t xml:space="preserve">BID </t>
  </si>
  <si>
    <t>BID PRÉSTAMO</t>
  </si>
  <si>
    <t>AMBIENTE Y DESARROLLO SOSTENIBLE</t>
  </si>
  <si>
    <t>FUNCIONAMIENTO</t>
  </si>
  <si>
    <t>ZEII CATATUMBO</t>
  </si>
  <si>
    <t>HERENCIA COLOMBIA</t>
  </si>
  <si>
    <t>ESTABILIZACION</t>
  </si>
  <si>
    <t>PDET/REINCORPORACIÓN</t>
  </si>
  <si>
    <t>REINCORPORACIÓN</t>
  </si>
  <si>
    <t>Nombre</t>
  </si>
  <si>
    <t>cedulaNIT</t>
  </si>
  <si>
    <t>telefono</t>
  </si>
  <si>
    <t>direccion</t>
  </si>
  <si>
    <t>901006886-4</t>
  </si>
  <si>
    <t>830131648-6</t>
  </si>
  <si>
    <t>860525148-5</t>
  </si>
  <si>
    <t>901140004-9</t>
  </si>
  <si>
    <t>900265408-3</t>
  </si>
  <si>
    <t>900948953-9</t>
  </si>
  <si>
    <t>800091063-5</t>
  </si>
  <si>
    <t>DSCI</t>
  </si>
  <si>
    <t>Por diligenciar</t>
  </si>
  <si>
    <t>830115395-1</t>
  </si>
  <si>
    <t>Agencia De Renovación Del Territorio (ART)</t>
  </si>
  <si>
    <t>Agencia para la Reincorporación y la Normalización (ARN)</t>
  </si>
  <si>
    <t>Programa Nacional Integral de Sustitucion de Cultivos Ilicitos (PNIS)</t>
  </si>
  <si>
    <t>siglas</t>
  </si>
  <si>
    <t>FCP</t>
  </si>
  <si>
    <t>CPNA</t>
  </si>
  <si>
    <t>CPEC</t>
  </si>
  <si>
    <t>Jurisdicción Especial para la Paz (JEP)</t>
  </si>
  <si>
    <t>Sociedad de Activos Especiales (SAE)</t>
  </si>
  <si>
    <t>Agencia Nacional de Tierras (ANT)</t>
  </si>
  <si>
    <t>Colombia Sostenible</t>
  </si>
  <si>
    <t>Banco Interamericano de Desarrollo (BID)</t>
  </si>
  <si>
    <t>Dirección de Sustitución de Cultivos Ilícitos (DSCI)</t>
  </si>
  <si>
    <t>Ministerio de Ambiente y Desarrollo Sostenible</t>
  </si>
  <si>
    <t>MADS</t>
  </si>
  <si>
    <t>Instituto Colombiano de Bienestar Familiar (ICBF)</t>
  </si>
  <si>
    <t>Policia Nacional</t>
  </si>
  <si>
    <t>PONAL</t>
  </si>
  <si>
    <t>899999239-2</t>
  </si>
  <si>
    <t>900968320-1</t>
  </si>
  <si>
    <t>Catastro Multiproposito</t>
  </si>
  <si>
    <t>CATM</t>
  </si>
  <si>
    <t>COLSOST</t>
  </si>
  <si>
    <t>PDET</t>
  </si>
  <si>
    <t>ZEIICAT</t>
  </si>
  <si>
    <t>FUNC</t>
  </si>
  <si>
    <t>HERCOL</t>
  </si>
  <si>
    <t>ESTAB</t>
  </si>
  <si>
    <t>Programas de Desarrollo con Enfoque Territorial (PDET)</t>
  </si>
  <si>
    <t>REINCORP</t>
  </si>
  <si>
    <t>('Agencia De Renovación Del Territorio (ART)','901006886-4','ART')</t>
  </si>
  <si>
    <t>('Agencia para la Reincorporación y la Normalización (ARN)','830131648-6','ARN')</t>
  </si>
  <si>
    <t>('Programa Nacional Integral de Sustitucion de Cultivos Ilicitos (PNIS)','Por diligenciar','PNIS')</t>
  </si>
  <si>
    <t>('FONDO COLOMBIA EN PAZ','860525148-5','FCP')</t>
  </si>
  <si>
    <t>('CONSEJERIA PRESIDENCIAL PARA LA NIÑEZ Y ADOLESCENCIA','Por diligenciar','CPNA')</t>
  </si>
  <si>
    <t>('CONSEJERÍA PRESIDENCIAL PARA LA ESTABILIZACIÓN Y CONSOLIDACIÓN','Por diligenciar','CPEC')</t>
  </si>
  <si>
    <t>('Jurisdicción Especial para la Paz (JEP)','901140004-9','JEP')</t>
  </si>
  <si>
    <t>('Sociedad de Activos Especiales (SAE)','900265408-3','SAE')</t>
  </si>
  <si>
    <t>('Agencia Nacional de Tierras (ANT)','900948953-9','ANT')</t>
  </si>
  <si>
    <t>('Colombia Sostenible','Por diligenciar','COLSOST')</t>
  </si>
  <si>
    <t>('Banco Interamericano de Desarrollo (BID)','800091063-5','BID')</t>
  </si>
  <si>
    <t>('Dirección de Sustitución de Cultivos Ilícitos (DSCI)','Por diligenciar','DSCI')</t>
  </si>
  <si>
    <t>('Ministerio de Ambiente y Desarrollo Sostenible','830115395-1','MADS')</t>
  </si>
  <si>
    <t>('Instituto Colombiano de Bienestar Familiar (ICBF)','899999239-2','ICBF')</t>
  </si>
  <si>
    <t>('Policia Nacional','900968320-1','PONAL')</t>
  </si>
  <si>
    <t>('Catastro Multiproposito','Por diligenciar','CATM')</t>
  </si>
  <si>
    <t>('FUNCIONAMIENTO','Por diligenciar','FUNC')</t>
  </si>
  <si>
    <t>('ZEII CATATUMBO','Por diligenciar','ZEIICAT')</t>
  </si>
  <si>
    <t>('HERENCIA COLOMBIA','Por diligenciar','HERCOL')</t>
  </si>
  <si>
    <t>('ESTABILIZACION','Por diligenciar','ESTAB')</t>
  </si>
  <si>
    <t>('Programas de Desarrollo con Enfoque Territorial (PDET)','Por diligenciar','PDET')</t>
  </si>
  <si>
    <t>('REINCORPORACIÓN','Por diligenciar','REINCORP')</t>
  </si>
  <si>
    <t>Consejería Presidencial para la Estabilización y Consolidación</t>
  </si>
  <si>
    <t>Agencia de Renovación del Territorio – ART</t>
  </si>
  <si>
    <t>Consejería Presidencial para la Estabilización y la Consolidación</t>
  </si>
  <si>
    <t>PRI</t>
  </si>
  <si>
    <t>OBJETO</t>
  </si>
  <si>
    <t>SUBCUENTA</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</si>
  <si>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</si>
  <si>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 xml:space="preserve">PROGRAMAS DE DESARROLLO CON ENFOQUE TERRITORIAL - PDET </t>
  </si>
  <si>
    <t>AUNAR ESFUERZOS ENTRE CENTI Y EL FONDO, CON EL FIN DE EJECUTAR PROYECTOS RELACIONADOS CON LA REFORMA RURAL INTEGRAL Y LA PUESTA EN MARCHA DE LA SUSTITCUCIÓN VOLUNTARIA DE CULTIVOS DE US ILÍCITO EN MUNICIPIOS PRIORIZADOS Y DE INTERÉS PARA LAS PARTES</t>
  </si>
  <si>
    <t>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</si>
  <si>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t>
  </si>
  <si>
    <t>SUSTITUCION</t>
  </si>
  <si>
    <t>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t>
  </si>
  <si>
    <t>PRESTAR SERVICIOS ESPECIALES ESPECIALIZADOS PARA EL ACOMPAÑAMIETO Y ASESORIA JURIDICA AL FONDO COLOMBIA EN PAZ, EN EL MARCO DE LA IMPLEMENTACION DEL ACUERDO FINAL EN CONCORDANCIA CON LA PROPUESTA PRESENTADA</t>
  </si>
  <si>
    <t>CONTRATO DE ARRENDAMIENTO PARA LAS OFICINAS DEL PA-FCP</t>
  </si>
  <si>
    <t>PRESTACION DE SERVICIOS COMO PROFESIONAL PARA LA GESTION DEL PLAN INTERSECTORIAL DEL ACUERDO DE PAZ PARA LA ATENCION INTEGRAL DE LA PRIMERA INFANCIA</t>
  </si>
  <si>
    <t>PRIMERA INFANCIA</t>
  </si>
  <si>
    <t>PRESTACION DE SERVICIOS PROFESIONALES PARA APOYAR COMO FACILITADOR LA IMPLEMENTACION METODOLOGICA Y PLANEACION PARTICIPATIVA DE LOS PLANES DE DESARROLLO CON ENFOQUE TERRITORIAL DE LA ESTRATEGIA DE INTERVENCION DE LA ART EN MIRANDA, CAUCA</t>
  </si>
  <si>
    <t>PRESTACION DE SERVICIOS PROFESIONALES PARA APOYAR COMO FACILITADOR LA IMPLEMENTACION METODOLOGICA Y PLANEACION PARTICIPATIVA DE LOS PLANES DE DESARROLLO CON ENFOQUE TERRITORIAL DE LA ESTRATEGIA DE INTERVENCION DE LA ART EN MORALES, CAUCA</t>
  </si>
  <si>
    <t>SE FIRMO EL CONTRATO, PERO NO EXISTE REGISTRO DE ACTA DE INICIO</t>
  </si>
  <si>
    <t>PRESTACION DE SERVICIOS PROFESIONALES PARA APOYAR COMO FACILITADOR LA IMPLEMENTACION METODOLOGICA Y PLANEACION PARTICIPATIVA DE LOS PLANES DE DESARROLLO CON ENFOQUE TERRITORIAL DE LA ESTRATEGIA DE INTERVENCION DE LA ART EN CORINTO, CAUCA</t>
  </si>
  <si>
    <t xml:space="preserve">PRESTACION DE SERVICIOS PROFESIONALES PARA APOYAR COMO FACILITADOR LA IMPLEMENTACION METODOLOGICA Y PLANEACION PARTICIPATIVA DE LOS PLANES DE DESARROLLO CON ENFOQUE TERRITORIAL DE LA ESTRATEGIA DE INTERVENCION DE LA ART EN EL ROSARIO, NARIÑO </t>
  </si>
  <si>
    <t>PRESTACION DE SERVICIOS PROFESIONALES PARA APOYAR COMO FACILITADOR LA IMPLEMENTACION METODOLOGICA Y PLANEACION PARTICIPATIVA DE LOS PLANES DE DESARROLLO CON ENFOQUE TERRITORIAL DE LA ESTRATEGIA DE INTERVENCION DE LA ART EN LOS ANDES, NARIÑO</t>
  </si>
  <si>
    <t>PRESTACION DE SERVICIOS PROFESIONALES PARA APOYAR COMO FACILITADOR LA IMPLEMENTACION METODOLOGICA Y PLANEACION PARTICIPATIVA DE LOS PLANES DE DESARROLLO CON ENFOQUE TERRITORIAL DE LA ESTRATEGIA DE INTERVENCION DE LA ART EN POLICARPA, NARIÑO</t>
  </si>
  <si>
    <t>PRESTACION DE SERVICIOS PROFESIONALES PARA APOYAR COMO FACILITADOR LA IMPLEMENTACION METODOLOGICA Y PLANEACION PARTICIPATIVA DE LOS PLANES DE DESARROLLO CON ENFOQUE TERRITORIAL DE LA ESTRATEGIA DE INTERVENCION DE LA ART EN SUAREZ, CAUCA</t>
  </si>
  <si>
    <t xml:space="preserve">PRESTACION DE SERVICIOS PROFESIONALES PARA APOYAR COMO FACILITADOR LA IMPLEMENTACION METODOLOGICA Y PLANEACION PARTICIPATIVA DE LOS PLANES DE DESARROLLO CON ENFOQUE TERRITORIAL DE LA ESTRATEGIA DE INTERVENCION DE LA ART EN FORTUL, ARAUCA </t>
  </si>
  <si>
    <t>PRESTACION DE SERVICIOS PROFESIONALES PARA APOYAR COMO FACILITADOR LA IMPLEMENTACION METODOLOGICA Y PLANEACION PARTICIPATIVA DE LOS PLANES DE DESARROLLO CON ENFOQUE TERRITORIAL DE LA ESTRATEGIA DE INTERVENCION DE LA ART EN ANORÍ, ANTIOQUIA</t>
  </si>
  <si>
    <t>PRESTACION DE SERVICIOS PROFESIONALES PARA APOYAR COMO FACILITADOR LA IMPLEMENTACION METODOLOGICA Y PLANEACION PARTICIPATIVA DE LOS PLANES DE DESARROLLO CON ENFOQUE TERRITORIAL DE LA ESTRATEGIA DE INTERVENCION DE LA ART EN CAUCASIA, ANTIOQUIA</t>
  </si>
  <si>
    <t>PRESTACION DE SERVICIOS PROFESIONALES PARA APOYAR COMO FACILITADOR LA IMPLEMENTACION METODOLOGICA Y PLANEACION PARTICIPATIVA DE LOS PLANES DE DESARROLLO CON ENFOQUE TERRITORIAL DE LA ESTRATEGIA DE INTERVENCION DE LA ART EN ITUANGO, ANTIOQUIA</t>
  </si>
  <si>
    <t>PRESTACION DE SERVICIOS PROFESIONALES PARA APOYAR COMO FACILITADOR LA IMPLEMENTACION METODOLOGICA Y PLANEACION PARTICIPATIVA DE LOS PLANES DE DESARROLLO CON ENFOQUE TERRITORIAL DE LA ESTRATEGIA DE INTERVENCION DE LA ART EN ZARAGOZA ANTIOQUIA</t>
  </si>
  <si>
    <t>PRESTACION DE SERVICIOS PROFESIONALES PARA APOYAR COMO FACILITADOR LA IMPLEMENTACION METODOLOGICA Y PLANEACION PARTICIPATIVA DE LOS PLANES DE DESARROLLO CON ENFOQUE TERRITORIAL DE LA ESTRATEGIA DE INTERVENCION DE LA ART EL CARMEN, NORTE DE SANTANDER</t>
  </si>
  <si>
    <t>PRESTACION DE SERVICIOS PROFESIONALES PARA APOYAR COMO FACILITADOR LA IMPLEMENTACION METODOLOGICA Y PLANEACION PARTICIPATIVA DE LOS PLANES DE DESARROLLO CON ENFOQUE TERRITORIAL DE LA ESTRATEGIA DE INTERVENCION DE LA ART EN BOJAYA, CHOCÓ</t>
  </si>
  <si>
    <t>PRESTACION DE SERVICIOS PROFESIONALES PARA APOYAR COMO FACILITADOR LA IMPLEMENTACION METODOLOGICA Y PLANEACION PARTICIPATIVA DE LOS PLANES DE DESARROLLO CON ENFOQUE TERRITORIAL DE LA ESTRATEGIA DE INTERVENCION DE LA ART EN SIPÍ, CHOCÓ</t>
  </si>
  <si>
    <t>PRESTACION DE SERVICIOS PROFESIONALES PARA APOYAR COMO FACILITADOR LA IMPLEMENTACION METODOLOGICA Y PLANEACION PARTICIPATIVA DE LOS PLANES DE DESARROLLO CON ENFOQUE TERRITORIAL DE LA ESTRATEGIA DE INTERVENCION DE LA ART EN ALBANIA, CAQUETA</t>
  </si>
  <si>
    <t>PRESTACION DE SERVICIOS PROFESIONALES PARA APOYAR COMO FACILITADOR LA IMPLEMENTACION METODOLOGICA Y PLANEACION PARTICIPATIVA DE LOS PLANES DE DESARROLLO CON ENFOQUE TERRITORIAL DE LA ESTRATEGIA DE INTERVENCION DE LA ART EN BELEN DE LOS ANDAQUIES, CAQUETÁ</t>
  </si>
  <si>
    <t>PRESTACION DE SERVICIOS PROFESIONALES PARA APOYAR COMO FACILITADOR LA IMPLEMENTACION METODOLOGICA Y PLANEACION PARTICIPATIVA DE LOS PLANES DE DESARROLLO CON ENFOQUE TERRITORIAL DE LA ESTRATEGIA DE INTERVENCION DE LA ART EN CURILLO, CAQUETÁ</t>
  </si>
  <si>
    <t>PRESTACION DE SERVICIOS PROFESIONALES PARA APOYAR COMO FACILITADOR LA IMPLEMENTACION METODOLOGICA Y PLANEACION PARTICIPATIVA DE LOS PLANES DE DESARROLLO CON ENFOQUE TERRITORIAL DE LA ESTRATEGIA DE INTERVENCION DE LA ART EN EL DONCELLO, CAQUETÁ</t>
  </si>
  <si>
    <t>PRESTACION DE SERVICIOS PROFESIONALES PARA APOYAR COMO FACILITADOR LA IMPLEMENTACION METODOLOGICA Y PLANEACION PARTICIPATIVA DE LOS PLANES DE DESARROLLO CON ENFOQUE TERRITORIAL DE LA ESTRATEGIA DE INTERVENCION DE LA ART EN FLORENCIA, CAQUETÁ</t>
  </si>
  <si>
    <t>PRESTACION DE SERVICIOS PROFESIONALES PARA APOYAR COMO FACILITADOR LA IMPLEMENTACION METODOLOGICA Y PLANEACION PARTICIPATIVA DE LOS PLANES DE DESARROLLO CON ENFOQUE TERRITORIAL DE LA ESTRATEGIA DE INTERVENCION DE LA ART</t>
  </si>
  <si>
    <t>PRESTACION DE SERVICIOS PROFESIONALES PARA APOYAR COMO FACILITADOR LA IMPLEMENTACION METODOLOGICA Y PLANEACION PARTICIPATIVA DE LOS PLANES DE DESARROLLO CON ENFOQUE TERRITORIAL DE LA ESTRATEGIA DE INTERVENCION DE LA ART EN OBEJAS, SUCRE</t>
  </si>
  <si>
    <t>PRESTACION DE SERVICIOS PROFESIONALES PARA LA SISTEMATIZACION DE LOS PROCESOS DE PLANEACION PARTICIPATIVA EN EL AMBITO SOCIAL EN EL TERRITORIO CONTEMPLADOS EN LA IMPLEMENTACION DE LA ESTRATEGIA DE INTERVENCION DE LA ART COMO COFACILITADOR EN ARGELIA, CAUCA</t>
  </si>
  <si>
    <t>PRESTACION DE SERVICIOS PROFESIONALES PARA LA SISTEMATIZACION DE LOS PROCESOS DE PLANEACION PARTICIPATIVA EN EL AMBITO SOCIAL EN EL TERRITORIO CONTEMPLADOS EN LA IMPLEMENTACION DE LA ESTRATEGIA DE INTERVENCION DE LA ART COMO COFACILITADOR EN BALBOA CAUCA</t>
  </si>
  <si>
    <t>PRESTACION DE SERVICIOS PROFESIONALES PARA LA SISTEMATIZACION DE LOS PROCESOS DE PLANEACION PARTICIPATIVA EN EL AMBITO SOCIAL EN EL TERRITORIO CONTEMPLADOS EN LA IMPLEMENTACION DE LA ESTRATEGIA DE INTERVENCION DE LA ART COMO COFACILITADOR EN CAJIBIO, CAUCA</t>
  </si>
  <si>
    <t>PRESTACION DE SERVICIOS PROFESIONALES PARA LA SISTEMATIZACION DE LOS PROCESOS DE PLANEACION PARTICIPATIVA EN EL AMBITO SOCIAL EN EL TERRITORIO CONTEMPLADOS EN LA IMPLEMENTACION DE LA ESTRATEGIA DE INTERVENCION DE LA ART COMO COFACILITADOR EN CUMBITARA NARIÑO</t>
  </si>
  <si>
    <t>PRESTACION DE SERVICIOS PROFESIONALES PARA LA SISTEMATIZACION DE LOS PROCESOS DE PLANEACION PARTICIPATIVA EN EL AMBITO SOCIAL EN EL TERRITORIO CONTEMPLADOS EN LA IMPLEMENTACION DE LA ESTRATEGIA DE INTERVENCION DE LA ART COMO COFACILITADOR EN EL TAMBO, CAUCA</t>
  </si>
  <si>
    <t>PRESTACION DE SERVICIOS PROFESIONALES PARA LA SISTEMATIZACION DE LOS PROCESOS DE PLANEACION PARTICIPATIVA EN EL AMBITO SOCIAL EN EL TERRITORIO CONTEMPLADOS EN LA IMPLEMENTACION DE LA ESTRATEGIA DE INTERVENCION DE LA ART COMO COFACILITADOR EN PIENDAMÓ, CAUCA</t>
  </si>
  <si>
    <t>PRESTACION DE SERVICIOS PROFESIONALES PARA LA SISTEMATIZACION DE LOS PROCESOS DE PLANEACION PARTICIPATIVA EN EL AMBITO SOCIAL EN EL TERRITORIO CONTEMPLADOS EN LA IMPLEMENTACION DE LA ESTRATEGIA DE INTERVENCION DE LA ART COMO COFACILITADOR EN PRADERA, VALLE DEL CAUCA</t>
  </si>
  <si>
    <t>PRESTACION DE SERVICIOS PROFESIONALES PARA LA SISTEMATIZACION DE LOS PROCESOS DE PLANEACION PARTICIPATIVA EN EL AMBITO SOCIAL EN EL TERRITORIO CONTEMPLADOS EN LA IMPLEMENTACION DE LA ESTRATEGIA DE INTERVENCION DE LA ART COMO COFACILITADOR EN TAME ARAUCA</t>
  </si>
  <si>
    <t xml:space="preserve">PRESTACION DE SERVICIOS PROFESIONALES PARA LA SISTEMATIZACION DE LOS PROCESOS DE PLANEACION PARTICIPATIVA EN EL AMBITO SOCIAL EN EL TERRITORIO CONTEMPLADOS EN LA IMPLEMENTACION DE LA ESTRATEGIA DE INTERVENCION DE LA ART COMO COFACILITADOR EN TAME, ARAUCA </t>
  </si>
  <si>
    <t>PRESTACION DE SERVICIOS PROFESIONALES PARA LA SISTEMATIZACION DE LOS PROCESOS DE PLANEACION PARTICIPATIVA EN EL AMBITO SOCIAL EN EL TERRITORIO CONTEMPLADOS EN LA IMPLEMENTACION DE LA ESTRATEGIA DE INTERVENCION DE LA ART COMO COFACILITADOR EN AMALFI, ANTIOQUIA</t>
  </si>
  <si>
    <t>PRESTACION DE SERVICIOS PROFESIONALES PARA LA SISTEMATIZACION DE LOS PROCESOS DE PLANEACION PARTICIPATIVA EN EL AMBITO SOCIAL EN EL TERRITORIO CONTEMPLADOS EN LA IMPLEMENTACION DE LA ESTRATEGIA DE INTERVENCION DE LA ART COMO COFACILITADOR EN EL BAGRE, ANTIOQUIA</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</si>
  <si>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t>
  </si>
  <si>
    <t>PRESTACION DE SERVICIOS PROFESIONALES PARA LA SISTEMATIZACION DE LOS PROCESOS DE PLANEACION PARTICIPATIVA EN EL AMBITO SOCIAL EN EL TERRITORIO CONTEMPLADOS EN LA IMPLEMENTACION DE LA ESTRATEGIA DE INTERVENCION DE LA ART COMO COFACILITADOR EN EL CARMEN, NORTE DE SANTANDER</t>
  </si>
  <si>
    <t>PRESTACION DE SERVICIOS PROFESIONALES PARA LA SISTEMATIZACION DE LOS PROCESOS DE PLANEACION PARTICIPATIVA EN EL AMBITO SOCIAL EN EL TERRITORIO CONTEMPLADOS EN LA IMPLEMENTACION DE LA ESTRATEGIA DE INTERVENCION DE LA ART COMO COFACILITADOR ACARI, NORTE DE SANTANDER</t>
  </si>
  <si>
    <t>PRESTACION DE SERVICIOS PROFESIONALES PARA LA SISTEMATIZACION DE LOS PROCESOS DE PLANEACION PARTICIPATIVA EN EL AMBITO SOCIAL EN EL TERRITORIO CONTEMPLADOS EN LA IMPLEMENTACION DE LA ESTRATEGIA DE INTERVENCION DE LA ART COMO COFACILITADOR EN SAN CALIXTO, NORTE DE SANTANDER</t>
  </si>
  <si>
    <t>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t>
  </si>
  <si>
    <t>PRESTACION DE SERVICIOS PROFESIONALES PARA LA SISTEMATIZACION DE LOS PROCESOS DE PLANEACION PARTICIPATIVA EN EL AMBITO SOCIAL EN EL TERRITORIO CONTEMPLADOS EN LA IMPLEMENTACION DE LA ESTRATEGIA DE INTERVENCION DE LA ART COMO COFACILITADOR BOJAYA, CHOCÓ</t>
  </si>
  <si>
    <t>PRESTACION DE SERVICIOS PROFESIONALES PARA LA SISTEMATIZACION DE LOS PROCESOS DE PLANEACION PARTICIPATIVA EN EL AMBITO SOCIAL EN EL TERRITORIO CONTEMPLADOS EN LA IMPLEMENTACION DE LA ESTRATEGIA DE INTERVENCION DE LA ART COMO COFACILITADOR CONDOTO, CHOCÓ</t>
  </si>
  <si>
    <t>PRESTACION DE SERVICIOS PROFESIONALES PARA LA SISTEMATIZACION DE LOS PROCESOS DE PLANEACION PARTICIPATIVA EN EL AMBITO SOCIAL EN EL TERRITORIO CONTEMPLADOS EN LA IMPLEMENTACION DE LA ESTRATEGIA DE INTERVENCION DE LA ART COMO COFACILITADOR</t>
  </si>
  <si>
    <t>PRESTACION DE SERVICIOS PROFESIONALES PARA LA SISTEMATIZACION DE LOS PROCESOS DE PLANEACION PARTICIPATIVA EN EL AMBITO SOCIAL EN EL TERRITORIO CONTEMPLADOS EN LA IMPLEMENTACION DE LA ESTRATEGIA DE INTERVENCION DE LA ART COMO COFACILITADOR EN MEDIO ATRATO, CHOCÓ</t>
  </si>
  <si>
    <t>PRESTACION DE SERVICIOS PROFESIONALES PARA LA SISTEMATIZACION DE LOS PROCESOS DE PLANEACION PARTICIPATIVA EN EL AMBITO SOCIAL EN EL TERRITORIO CONTEMPLADOS EN LA IMPLEMENTACION DE LA ESTRATEGIA DE INTERVENCION DE LA ART COMO COFACILITADOR EN MEDIO SAN JUAN CHOCÓ</t>
  </si>
  <si>
    <t>PRESTACION DE SERVICIOS PROFESIONALES PARA LA SISTEMATIZACION DE LOS PROCESOS DE PLANEACION PARTICIPATIVA EN EL AMBITO SOCIAL EN EL TERRITORIO CONTEMPLADOS EN LA IMPLEMENTACION DE LA ESTRATEGIA DE INTERVENCION DE LA ART COMO COFACILITADOR MURINDO, ANTIOQUIA</t>
  </si>
  <si>
    <t>PRESTACION DE SERVICIOS PROFESIONALES PARA LA SISTEMATIZACION DE LOS PROCESOS DE PLANEACION PARTICIPATIVA EN EL AMBITO SOCIAL EN EL TERRITORIO CONTEMPLADOS EN LA IMPLEMENTACION DE LA ESTRATEGIA DE INTERVENCION DE LA ART COMO COFACILITADOR DE NOVITA, CHOCO</t>
  </si>
  <si>
    <t>PRESTACION DE SERVICIOS PROFESIONALES PARA LA SISTEMATIZACION DE LOS PROCESOS DE PLANEACION PARTICIPATIVA EN EL AMBITO SOCIAL EN EL TERRITORIO CONTEMPLADOS EN LA IMPLEMENTACION DE LA ESTRATEGIA DE INTERVENCION DE LA ART COMO COFACILITADOR EN RIOSUCIO CHOCÓ</t>
  </si>
  <si>
    <t>PRESTACION DE SERVICIOS PROFESIONALES PARA LA SISTEMATIZACION DE LOS PROCESOS DE PLANEACION PARTICIPATIVA EN EL AMBITO SOCIAL EN EL TERRITORIO CONTEMPLADOS EN LA IMPLEMENTACION DE LA ESTRATEGIA DE INTERVENCION DE LA ART COMO COFACILITADOR EN BELEN DE LOS ANDAQUIES</t>
  </si>
  <si>
    <t>PRESTACION DE SERVICIOS PROFESIONALES PARA LA SISTEMATIZACION DE LOS PROCESOS DE PLANEACION PARTICIPATIVA EN EL AMBITO SOCIAL EN EL TERRITORIO CONTEMPLADOS EN LA IMPLEMENTACION DE LA ESTRATEGIA DE INTERVENCION DE LA ART COMO COFACILITADOR EN EL CURILLO CAQUETÁ</t>
  </si>
  <si>
    <t>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t>
  </si>
  <si>
    <t>PRESTACION DE SERVICIOS PROFESIONALES PARA LA SISTEMATIZACION DE LOS PROCESOS  DE PLANEACION PARTICIPATIVA  EN EL  AMBITO SOCIAL EN EL TERRITORIO CONTEMPLADOS EN LA IMPLEMENTACION DE LA ESTRATEGIA  DE INTERVENCION DE LA ART COMO COFACILITADOR EN PUERTO RICO, CAQUETA</t>
  </si>
  <si>
    <t>PRESTACION DE SERVICIOS PROFESIONALES PARA LA SISTEMATIZACION DE LOS PROCESOS DE PLANEACION PARTICIPATIVA EN EL AMBITO SOCIAL EN EL TERRITORIO CONTEMPLADOS EN LA IMPLEMENTACION DE LA ESTRATEGIA DE INTERVENCION DE LA ART COMO COFACILITADOR EN SAN JOSÉ DEL FRAGUA, CAQUETA</t>
  </si>
  <si>
    <t>PRESTACION DE SERVICIOS PROFESIONALES PARA LA SISTEMATIZACION DE LOS PROCESOS DE PLANEACION PARTICIPATIVA EN EL AMBITO SOCIAL EN EL TERRITORIO CONTEMPLADOS EN LA IMPLEMENTACION DE LA ESTRATEGIA DE INTERVENCION DE LA ART COMO COFACILITADOR EN MARÍA LA BAJA</t>
  </si>
  <si>
    <t>PRESTACION DE SERVICIOS PROFESIONALES PARA LA SISTEMATIZACION DE LOS PROCESOS DE PLANEACION PARTICIPATIVA EN EL AMBITO SOCIAL EN EL TERRITORIO CONTEMPLADOS EN LA IMPLEMENTACION DE LA ESTRATEGIA DE INTERVENCION DE LA ART COMO COFACILITADOR EN MORROA</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</si>
  <si>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t>
  </si>
  <si>
    <t>PRESTACION DE SERVICIOS PROFESIONALES PARA LA SISTEMATIZACION DE LOS PROCESOS DE PLANEACION PARTICIPATIVA EN EL AMBITO SOCIAL EN EL TERRITORIO CONTEMPLADOS EN LA IMPLEMENTACION DE LA ESTRATEGIA DE INTERVENCION DE LA ART COMO COFACILITADOR EN BUENAVENTURA</t>
  </si>
  <si>
    <t>PRESTACION DE SERVICIOS PROFESIONALES PARA APOYAR A LA RELATORIA Y A LA SISTEMATIZACION DE LOS PROCESOS DE PLANEACION PARTICIPATIVA EN EL AMBITO SOCIAL EN EL TERRITORIO, CONTEMPLADOS EN LA IMPLEMENTACION DE LA ESTRATEGIA DE INTERVENCION DE LA ART EN ARGELIA, CAUCA</t>
  </si>
  <si>
    <t>PRESTACION DE SERVICIOS PROFESIONALES PARA APOYAR A LA RELATORIA Y A LA SISTEMATIZACION DE LOS PROCESOS DE PLANEACION PARTICIPATIVA EN EL AMBITO SOCIAL EN EL TERRITORIO, CONTEMPLADOS EN LA IMPLEMENTACION DE LA ESTRATEGIA DE INTERVENCION DE LA ART EN BALBOA,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</si>
  <si>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CAJIBIO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</si>
  <si>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</si>
  <si>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MORALES,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</si>
  <si>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</si>
  <si>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</si>
  <si>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</si>
  <si>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</si>
  <si>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</si>
  <si>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PRESTACION DE SERVICIOS PROFESIONALES PARA APOYAR A LA RELATORIA Y A LA SISTEMATIZACION DE LOS PROCESOS DE PLANEACION PARTICIPATIVA EN EL AMBITO SOCIAL EN EL TERRITORIO, CONTEMPLADOS EN LA IMPLEMENTACION DE LA ESTRATEGIA DE INTERVENCION DE LA ART HACARÍ, NORTE DE SANTANDER</t>
  </si>
  <si>
    <t>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t>
  </si>
  <si>
    <t>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t>
  </si>
  <si>
    <t>PRESTACION DE SERVICIOS PROFESIONALES PARA APOYAR A LA RELATORIA Y A LA SISTEMATIZACION DE LOS PROCESOS DE PLANEACION PARTICIPATIVA EN EL AMBITO SOCIAL EN EL TERRITORIO, CONTEMPLADOS EN LA IMPLEMENTACION DE LA ESTRATEGIA DE INTERVENCION DE LA ART COMO FACILITADOR DE SIPÍ CHOCÓ</t>
  </si>
  <si>
    <t>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</si>
  <si>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</si>
  <si>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t>
  </si>
  <si>
    <t xml:space="preserve">PRESTACION DE SERVICIOS PROFESIONALES PARA APOYAR A LA RELATORIA Y A LA SISTEMATIZACION DE LOS PROCESOS DE PLANEACION PARTICIPATIVA EN EL AMBITO SOCIAL EN EL TERRITORIO, CONTEMPLADOS EN LA IMPLEMENTACION DE LA ESTRATEGIA DE INTERVENCION DE LA ART </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</si>
  <si>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MORROA</t>
  </si>
  <si>
    <t>PRESTACION DE SERVICIOS PROFESIONALES PARA APOYAR A LA RELATORIA Y A LA SISTEMATIZACION DE LOS PROCESOS DE PLANEACION PARTICIPATIVA EN EL AMBITO SOCIAL EN EL TERRITORIO, CONTEMPLADOS EN LA IMPLEMENTACION DE LA ESTRATEGIA DE INTERVENCION DE LA ART COMO COFACILITADOR EN OBEJAS</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</si>
  <si>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PALMITO</t>
  </si>
  <si>
    <t>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t>
  </si>
  <si>
    <t>PRESTACION DE SERVICIOS PROFESIONALES PARA APOYAR A LA RELATORIA Y A LA SISTEMATIZACION DE LOS PROCESOS DE PLANEACION PARTICIPATIVA EN EL AMBITO SOCIAL EN EL TERRITORIO, CONTEMPLADOS EN LA IMPLEMENTACION DE LA ESTRATEGIA DE INTERVENCION DE LA ART COMO COFACILITADOR EN GUAPI</t>
  </si>
  <si>
    <t>PRESTAR EL SERVICIO INTEGRAL DE TRANSPORTE TERRESTRE DE PASAJEROS EN VEHICULO AUTOMOTOR PARA EL FONDO COLOMBIA EN PAZ PA-FCP</t>
  </si>
  <si>
    <t>SUMINISTRO E INSTALACION DE MOBILIARIO DE OFICINA PARA LAS INSTALACIONES DE LA UNIDAD DE GESTION DEL PATRIMONIO AUTONOMO FONDO COLOMBIA EN PAZ PA-FCP EN CONCORDANCIA CON LA PROPUESTA PRESENTADA</t>
  </si>
  <si>
    <t>DESARROLLAR LA ESTRATEGIA PARA LA PROMOCION DEL CULTIVO DE CACAO EN ZONAS AFECTADAS POR CULTIVOS DE USO ILICITO</t>
  </si>
  <si>
    <t>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t>
  </si>
  <si>
    <t>PRESTACION DEL SERVICIO INTEGRAL DE ASEO Y CAFETERIA INCLUIDO SUMINISTRO DE INSUMOS, ELEMENTOS MATERIALES Y EQUIPOS REQUERIDOS PARA LAS INSTALACIONES DE LA UNIDAD DE GESTION DEL PATRIMONIO AUTONOMO FONDO COLOMBIA EN PAZ PAFCP UBICADO EN LA CIUDAD DE BOGOTA DC</t>
  </si>
  <si>
    <t>SUMINISTRO DE ELEMENTOS DE PAPELERIA Y OFICINA, PARA LA UNIDAD DE GESTION DEL PA-FCP UBICADO EN LA CIUDAD DE BOGOTA DC</t>
  </si>
  <si>
    <t xml:space="preserve">PRESTACION DE SERVICIOS PROFESIONALES PARA LA SISTEMATIZACION DE LOS PROCESOS DE PLANEACION PARTICIPATIVA EN EL AMBITO SOCIAL EN EL TERRITORIO CONTEMPLADOS EN LA IMPLEMENTACION DE LA ESTRATEGIA DE INTERVENCION DE LA ART COMO COFACILITADOR EN MAPIRIPAN, META </t>
  </si>
  <si>
    <t>PRESTACION DE SERVICIOS PROFESIONALES PARA APOYAR COMO FACILITADOR LA IMPLEMENTACION METODOLOGICA Y PLANEACION PARTICIPATIVA DE LOS PLANES DE DESARROLLO CON ENFOQUE TERRITORIAL DE LA ESTRATEGIA DE INTERVENCION DE LA ART EN EL RETORNO, GUAVIARE</t>
  </si>
  <si>
    <t>PRESTACION DE SERVICIOS PROFESIONALES PARA LA SISTEMATIZACION DE LOS PROCESOS DE PLANEACION PARTICIPATIVA EN EL AMBITO SOCIAL EN EL TERRITORIO CONTEMPLADOS EN LA IMPLEMENTACION DE LA ESTRATEGIA DE INTERVENCION DE LA ART COMO COFACILITADOR EN MOCOA, PUTUMAYO</t>
  </si>
  <si>
    <t>PRESTACION DE SERVICIOS PROFESIONALES PARA APOYAR COMO FACILITADOR LA IMPLEMENTACION METODOLOGICA Y PLANEACION PARTICIPATIVA DE LOS PLANES DE DESARROLLO CON ENFOQUE TERRITORIAL DE LA ESTRATEGIA DE INTERVENCION DE LA ART EN ORITO, PUTUMAYO</t>
  </si>
  <si>
    <t>PRESTACION DE SERVICIOS PROFESIONALES PARA LA SISTEMATIZACION DE LOS PROCESOS DE PLANEACION PARTICIPATIVA EN EL AMBITO SOCIAL EN EL TERRITORIO CONTEMPLADOS EN LA IMPLEMENTACION DE LA ESTRATEGIA DE INTERVENCION DE LA ART COMO COFACILITADOR EN AGUSTIN CODAZZI, CESAR</t>
  </si>
  <si>
    <t>PRESTACION DE SERVICIOS PROFESIONALES PARA LA SISTEMATIZACION DE LOS PROCESOS DE PLANEACION PARTICIPATIVA EN EL AMBITO SOCIAL EN EL TERRITORIO CONTEMPLADOS EN LA IMPLEMENTACION DE LA ESTRATEGIA DE INTERVENCION DE LA ART COMO COFACILITADOR, EN ARACATACA</t>
  </si>
  <si>
    <t xml:space="preserve">PRESTACION DE SERVICIOS PROFESIONALES PARA LA SISTEMATIZACION DE LOS PROCESOS DE PLANEACION PARTICIPATIVA EN EL AMBITO SOCIAL EN EL TERRITORIO CONTEMPLADOS EN LA IMPLEMENTACION DE LA ESTRATEGIA DE INTERVENCION DE LA ART COMO COFACILITADOR EN SANTA MARTA, MAGDALENA </t>
  </si>
  <si>
    <t>PRESTACION DE SERVICIOS PROFESIONALES PARA LA SISTEMATIZACION DE LOS PROCESOS DE PLANEACION PARTICIPATIVA EN EL AMBITO SOCIAL EN EL TERRITORIO CONTEMPLADOS EN LA IMPLEMENTACION DE LA ESTRATEGIA DE INTERVENCION DE LA ART COMO COFACILITADOR EN SAN JOSE DE URBE, CORDOBA</t>
  </si>
  <si>
    <t>PRESTACION DE SERVICIOS PROFESIONALES PARA LA SISTEMATIZACION DE LOS PROCESOS DE PLANEACION PARTICIPATIVA EN EL AMBITO SOCIAL EN EL TERRITORIO CONTEMPLADOS EN LA IMPLEMENTACION DE LA ESTRATEGIA DE INTERVENCION DE LA ART COMO COFACILITADOR EN VALENCIA, CORDOBA</t>
  </si>
  <si>
    <t>PRESTACION DE SERVICIOS PROFESIONALES PARA APOYAR COMO FACILITADOR LA IMPLEMENTACION METODOLOGICA Y PLANEACION PARTICIPATIVA DE LOS PLANES DE DESARROLLO CON ENFOQUE TERRITORIAL DE LA ESTRATEGIA DE INTERVENCION DE LA ART EN APARTADÓ, ANTIOQUÍA</t>
  </si>
  <si>
    <t>PRESTACION DE SERVICIOS PROFESIONALES PARA APOYAR A LA RELATORIA Y A LA SISTEMATIZACION DE LOS PROCESOS DE PLANEACION PARTICIPATIVA EN EL AMBITO SOCIAL EN EL TERRITORIO, CONTEMPLADOS EN LA IMPLEMENTACION DE LA ESTRATEGIA DE INTERVENCION DE LA ART, EN APARTADÓ, ANTIOQUIA</t>
  </si>
  <si>
    <t>PRESTACION DE SERVICIOS PROFESIONALES PARA LA SISTEMATIZACION DE LOS PROCESOS DE PLANEACION PARTICIPATIVA EN EL AMBITO SOCIAL EN EL TERRITORIO CONTEMPLADOS EN LA IMPLEMENTACION DE LA ESTRATEGIA DE INTERVENCION DE LA ART COMO COFACILITADOR EN CAREPA ANTIOQUIA</t>
  </si>
  <si>
    <t xml:space="preserve">PRESTACION DE SERVICIOS PROFESIONALES PARA LA SISTEMATIZACION DE LOS PROCESOS DE PLANEACION PARTICIPATIVA EN EL AMBITO SOCIAL EN EL TERRITORIO CONTEMPLADOS EN LA IMPLEMENTACION DE LA ESTRATEGIA DE INTERVENCION DE LA ART COMO COFACILITADOR EN CHIGORODÓ, ANTIOQUIA </t>
  </si>
  <si>
    <t>PRESTACION DE SERVICIOS PROFESIONALES PARA LA SISTEMATIZACION DE LOS PROCESOS DE PLANEACION PARTICIPATIVA EN EL AMBITO SOCIAL EN EL TERRITORIO CONTEMPLADOS EN LA IMPLEMENTACION DE LA ESTRATEGIA DE INTERVENCION DE LA ART COMO COFACILITADOR EN TURBO, ANTIOQUIA</t>
  </si>
  <si>
    <t>PRESTACION DE SERVICIOS PROFESIONALES PARA APOYAR COMO FACILITADOR LA IMPLEMENTACION METODOLOGICA Y PLANEACION PARTICIPATIVA DE LOS PLANES DE DESARROLLO CON ENFOQUE TERRITORIAL DE LA ESTRATEGIA DE INTERVENCION DE LA ART EN PLANADAS, TOLIMA</t>
  </si>
  <si>
    <t>PRESTACION DE SERVICIOS PROFESIONALES PARA APOYAR COMO FACILITADOR LA IMPLEMENTACION METODOLOGICA Y PLANEACION PARTICIPATIVA DE LOS PLANES DE DESARROLLO CON ENFOQUE TERRITORIAL DE LA ESTRATEGIA DE INTERVENCION DE LA ART EN VALLEDUPAR, CESAR</t>
  </si>
  <si>
    <t>PRESTACION DE SERVICIOS PROFESIONALES PARA LA SISTEMATIZACION DE LOS PROCESOS DE PLANEACION PARTICIPATIVA EN EL AMBITO SOCIAL EN EL TERRITORIO CONTEMPLADOS EN LA IMPLEMENTACION DE LA ESTRATEGIA DE INTERVENCION DE LA ART COMO COFACILITADOR PUERTO LEGUIZAMO, PUTUMAYO</t>
  </si>
  <si>
    <t>PRESTACION DE SERVICIOS PROFESIONALES PARA APOYAR COMO FACILITADOR LA IMPLEMENTACION METODOLOGICA Y PLANEACION PARTICIPATIVA DE LOS PLANES DE DESARROLLO CON ENFOQUE TERRITORIAL DE LA ESTRATEGIA DE INTERVENCION DE LA ART EN MORELIA, CAQUETÁ</t>
  </si>
  <si>
    <t>PRESTACION DE SERVICIOS PROFESIONALES PARA APOYAR A LA RELATORIA Y A LA SISTEMATIZACION DE LOS PROCESOS DE PLANEACION PARTICIPATIVA EN EL AMBITO SOCIAL EN EL TERRITORIO, CONTEMPLADOS EN LA IMPLEMENTACION DE LA ESTRATEGIA DE INTERVENCION DE LA ART EN SAN PEDRO DE URABA, ANTIOQUÍA</t>
  </si>
  <si>
    <t xml:space="preserve">PRESTACION DE SERVICIOS PROFESIONALES PARA APOYAR COMO FACILITADOR LA IMPLEMENTACION METODOLOGICA Y PLANEACION PARTICIPATIVA DE LOS PLANES DE DESARROLLO CON ENFOQUE TERRITORIAL DE LA ESTRATEGIA DE INTERVENCION DE LA ART, EN TIBU, NORTE DE SANTANDER </t>
  </si>
  <si>
    <t xml:space="preserve">PRESTACION DE SERVICIOS PROFESIONALES PARA APOYAR COMO FACILITADOR LA IMPLEMENTACION METODOLOGICA Y PLANEACION PARTICIPATIVA DE LOS PLANES DE DESARROLLO CON ENFOQUE TERRITORIAL DE LA ESTRATEGIA DE INTERVENCION DE LA ART, EN TURBO ANTIOQUIA </t>
  </si>
  <si>
    <t xml:space="preserve">PRESTACION DE SERVICIOS PROFESIONALES PARA APOYAR COMO FACILITADOR LA IMPLEMENTACION METODOLOGICA Y PLANEACION PARTICIPATIVA DE LOS PLANES DE DESARROLLO CON ENFOQUE TERRITORIAL DE LA ESTRATEGIA DE INTERVENCION DE LA ART EN SANTA ROSA SUR DE BOLIVAR </t>
  </si>
  <si>
    <t>PRESTACION DE SERVICIOS PROFESIONALES PARA APOYAR COMO FACILITADOR LA IMPLEMENTACION METODOLOGICA Y PLANEACION PARTICIPATIVA DE LOS PLANES DE DESARROLLO CON ENFOQUE TERRITORIAL DE LA ESTRATEGIA DE INTERVENCION DE LA ART, EN LA JAGUA DE IBIRICO, CESAR</t>
  </si>
  <si>
    <t>PRESTACION DE SERVICIOS PROFESIONALES PARA LA SISTEMATIZACION DE LOS PROCESOS DE PLANEACION PARTICIPATIVA EN EL AMBITO SOCIAL EN EL TERRITORIO CONTEMPLADOS EN LA IMPLEMENTACION DE LA ESTRATEGIA DE INTERVENCION DE LA ART COMO COFACILITADOR, EN PUERTO GUZMAN, PUTUMAYO</t>
  </si>
  <si>
    <t>PRESTACION DE SERVICIOS PROFESIONALES PARA APOYAR A LA RELATORIA Y A LA SISTEMATIZACION DE LOS PROCESOS DE PLANEACION PARTICIPATIVA EN EL AMBITO SOCIAL EN EL TERRITORIO, CONTEMPLADOS EN LA IMPLEMENTACION DE LA ESTRATEGIA DE INTERVENCION DE LA ART EN YONDO, ANTIOQUIA</t>
  </si>
  <si>
    <t>PRESTACION DE SERVICIOS PROFESIONALES PARA LA SISTEMATIZACION DE LOS PROCESOS DE PLANEACION PARTICIPATIVA EN EL AMBITO SOCIAL EN EL TERRITORIO CONTEMPLADOS EN LA IMPLEMENTACION DE LA ESTRATEGIA DE INTERVENCION DE LA ART COMO COFACILITADOR EN CORDOBA, BOLÍVAR</t>
  </si>
  <si>
    <t>PRESTACION DE SERVICIOS PROFESIONALES PARA APOYAR A LA RELATORIA Y A LA SISTEMATIZACION DE LOS PROCESOS DE PLANEACION PARTICIPATIVA EN EL AMBITO SOCIAL EN EL TERRITORIO, CONTEMPLADOS EN LA IMPLEMENTACION DE LA ESTRATEGIA DE INTERVENCION DE LA ART EN MARÍA LA BAJA BOLÍVAR</t>
  </si>
  <si>
    <t>PRESTACION DE SERVICIOS PROFESIONALES PARA LA SISTEMATIZACION DE LOS PROCESOS DE PLANEACION PARTICIPATIVA EN EL AMBITO SOCIAL EN EL TERRITORIO CONTEMPLADOS EN LA IMPLEMENTACION DE LA ESTRATEGIA DE INTERVENCION DE LA ART COMO COFACILITADOR EN SAN DIEGO, CESAR</t>
  </si>
  <si>
    <t>PRESTACION DE SERVICIOS PROFESIONALES PARA LA SISTEMATIZACION DE LOS PROCESOS DE PLANEACION PARTICIPATIVA EN EL AMBITO SOCIAL EN EL TERRITORIO CONTEMPLADOS EN LA IMPLEMENTACION DE LA ESTRATEGIA DE INTERVENCION DE LA ART COMO COFACILITADOR EN MORELIA</t>
  </si>
  <si>
    <t>PRESTACION DE SERVICIOS PROFESIONALES PARA APOYAR COMO FACILITADOR LA IMPLEMENTACION METODOLOGICA Y PLANEACION PARTICIPATIVA DE LOS PLANES DE DESARROLLO CON ENFOQUE TERRITORIAL DE LA ESTRATEGIA DE INTERVENCION DE LA ART, EN VALLE DEL GUAMUEZ PUTUMAYO</t>
  </si>
  <si>
    <t xml:space="preserve">PRESTACION DE SERVICIOS PROFESIONALES PARA APOYAR COMO FACILITADOR LA IMPLEMENTACION METODOLOGICA Y PLANEACION PARTICIPATIVA DE LOS PLANES DE DESARROLLO CON ENFOQUE TERRITORIAL DE LA ESTRATEGIA DE INTERVENCION DE LA ART EN ZAMBRANO, BOLIVAR </t>
  </si>
  <si>
    <t xml:space="preserve">PRESTACION DE SERVICIOS PROFESIONALES PARA APOYAR COMO FACILITADOR LA IMPLEMENTACION METODOLOGICA Y PLANEACION PARTICIPATIVA DE LOS PLANES DE DESARROLLO CON ENFOQUE TERRITORIAL DE LA ESTRATEGIA DE INTERVENCION DE LA ART, NECOCLÍ, ANTIOQUIA </t>
  </si>
  <si>
    <t xml:space="preserve">PRESTACION DE SERVICIOS PROFESIONALES PARA APOYAR COMO FACILITADOR LA IMPLEMENTACION METODOLOGICA Y PLANEACION PARTICIPATIVA DE LOS PLANES DE DESARROLLO CON ENFOQUE TERRITORIAL DE LA ESTRATEGIA DE INTERVENCION DE LA ART, EN RIOSUCIO, CHOCÓ </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</si>
  <si>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</si>
  <si>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PRESTACION DE SERVICIOS PROFESIONALES PARA APOYAR COMO FACILITADOR LA IMPLEMENTACION METODOLOGICA Y PLANEACION PARTICIPATIVA DE LOS PLANES DE DESARROLLO CON ENFOQUE TERRITORIAL DE LA ESTRATEGIA DE INTERVENCION DE LA ART EN HACARÍ, NORTE DE SANTANDER</t>
  </si>
  <si>
    <t>PRESTACION DE SERVICIOS PROFESIONALES PARA APOYAR COMO FACILITADOR LA IMPLEMENTACION METODOLOGICA Y PLANEACION PARTICIPATIVA DE LOS PLANES DE DESARROLLO CON ENFOQUE TERRITORIAL DE LA ESTRATEGIA DE INTERVENCION DE LA ART EN ACANDI, CHOCO</t>
  </si>
  <si>
    <t>PRESTACION DE SERVICIOS PROFESIONALES PARA APOYAR COMO FACILITADOR LA IMPLEMENTACION METODOLOGICA Y PLANEACION PARTICIPATIVA DE LOS PLANES DE DESARROLLO CON ENFOQUE TERRITORIAL DE LA ESTRATEGIA DE INTERVENCION DE LA ART EN EL TAMBO, CAUCA</t>
  </si>
  <si>
    <t>PRESTAR SUS SERVICIOS TÉCNICOS POR SUS PROPIOS MEDIOS PARA APOYAR EL DESARROLLO DEL COFACILITADOR EN LOS PROCESOS DE PLANEACIÓN PARTICIPATIVA EN LA IMPLEMENTACIÓN DE LA ESTRATEGIA DE INTERVENCIÓN DE LA ART EN EL CARMEN DEL DARIEN, CHOCÓ</t>
  </si>
  <si>
    <t>PRESTACION DE SERVICIOS PROFESIONALES PARA APOYAR COMO FACILITADOR LA IMPLEMENTACION METODOLOGICA Y PLANEACION PARTICIPATIVA DE LOS PLANES DE DESARROLLO CON ENFOQUE TERRITORIAL DE LA ESTRATEGIA DE INTERVENCION DE LA ART EN SAN JOSÉ DEL GUAVIARE</t>
  </si>
  <si>
    <t>PRESTACION DE SERVICIOS PROFESIONALES PARA APOYAR COMO FACILITADOR LA IMPLEMENTACION METODOLOGICA Y PLANEACION PARTICIPATIVA DE LOS PLANES DE DESARROLLO CON ENFOQUE TERRITORIAL DE LA ESTRATEGIA DE INTERVENCION DE LA ART EN EL CARMEN DE BOLÍVAR, BOLÍVAR</t>
  </si>
  <si>
    <t>PRESTACION DE SERVICIOS PROFESIONALES PARA APOYAR COMO FACILITADOR LA IMPLEMENTACION METODOLOGICA Y PLANEACION PARTICIPATIVA DE LOS PLANES DE DESARROLLO CON ENFOQUE TERRITORIAL DE LA ESTRATEGIA DE INTERVENCION DE LA ART EN CONDOTÓ, CHOCÓ</t>
  </si>
  <si>
    <t>PRESTACION DE SERVICIOS PROFESIONALES PARA APOYAR A LA RELATORIA Y A LA SISTEMATIZACION DE LOS PROCESOS DE PLANEACION PARTICIPATIVA EN EL AMBITO SOCIAL EN EL TERRITORIO, CONTEMPLADOS EN LA IMPLEMENTACION DE LA ESTRATEGIA DE INTERVENCION DE LA ART EN SAN JOSÉ DE URE, CORDOBA</t>
  </si>
  <si>
    <t>PRESTACION DE SERVICIOS PROFESIONALES PARA APOYAR COMO FACILITADOR LA IMPLEMENTACION METODOLOGICA Y PLANEACION PARTICIPATIVA DE LOS PLANES DE DESARROLLO CON ENFOQUE TERRITORIAL DE LA ESTRATEGIA DE INTERVENCION DE LA ART EN SANTA BARBARA, NARIÑO</t>
  </si>
  <si>
    <t>PRESTACION DE SERVICIOS PROFESIONALES PARA APOYAR COMO FACILITADOR LA IMPLEMENTACION METODOLOGICA Y PLANEACION PARTICIPATIVA DE LOS PLANES DE DESARROLLO CON ENFOQUE TERRITORIAL DE LA ESTRATEGIA DE INTERVENCION DE LA ART EN DABEIBA, ANTIOQUIA</t>
  </si>
  <si>
    <t>PRESTACION DE SERVICIOS PROFESIONALES PARA APOYAR COMO FACILITADOR LA IMPLEMENTACION METODOLOGICA Y PLANEACION PARTICIPATIVA DE LOS PLANES DE DESARROLLO CON ENFOQUE TERRITORIAL DE LA ESTRATEGIA DE INTERVENCION DE LA ART EN CAJIBIO, CAUCA</t>
  </si>
  <si>
    <t>PRESTACION DE SERVICIOS PROFESIONALES PARA APOYAR COMO FACILITADOR LA IMPLEMENTACION METODOLOGICA Y PLANEACION PARTICIPATIVA DE LOS PLANES DE DESARROLLO CON ENFOQUE TERRITORIAL DE LA ESTRATEGIA DE INTERVENCION DE LA ART EN ATACO, TOLIMA</t>
  </si>
  <si>
    <t>PRESTACION DE SERVICIOS PROFESIONALES PARA APOYAR COMO FACILITADOR LA IMPLEMENTACION METODOLOGICA Y PLANEACION PARTICIPATIVA DE LOS PLANES DE DESARROLLO CON ENFOQUE TERRITORIAL DE LA ESTRATEGIA DE INTERVENCION DE LA ART EN MERCADERES CAUCA</t>
  </si>
  <si>
    <t xml:space="preserve">PRESTACION DE SERVICIOS PROFESIONALES PARA APOYAR A LA RELATORIA Y A LA SISTEMATIZACION DE LOS PROCESOS DE PLANEACION PARTICIPATIVA EN EL AMBITO SOCIAL EN EL TERRITORIO, CONTEMPLADOS EN LA IMPLEMENTACION DE LA ESTRATEGIA DE INTERVENCION DE LA ART EN ZARAGOZA, ANTIOQUIA </t>
  </si>
  <si>
    <t>PRESTACION DE SERVICIOS PROFESIONALES PARA LA SISTEMATIZACION DE LOS PROCESOS DE PLANEACION PARTICIPATIVA EN EL AMBITO SOCIAL EN EL TERRITORIO CONTEMPLADOS EN LA IMPLEMENTACION DE LA ESTRATEGIA DE INTERVENCION DE LA ART COMO COFACILITADOR EN SAN JUAN DE NEPOMUCENO, BOLÍVAR</t>
  </si>
  <si>
    <t>PRESTACION DE SERVICIOS PROFESIONALES PARA LA SISTEMATIZACION DE LOS PROCESOS DE PLANEACION PARTICIPATIVA EN EL AMBITO SOCIAL EN EL TERRITORIO CONTEMPLADOS EN LA IMPLEMENTACION DE LA ESTRATEGIA DE INTERVENCION DE LA ART COMO COFACILITADOR EN CHALAN, SUCRE</t>
  </si>
  <si>
    <t>PRESTACION DE SERVICIOS PROFESIONALES PARA APOYAR COMO FACILITADOR LA IMPLEMENTACION METODOLOGICA Y PLANEACION PARTICIPATIVA DE LOS PLANES DE DESARROLLO CON ENFOQUE TERRITORIAL DE LA ESTRATEGIA DE INTERVENCION DE LA ART EN SANTA MARTA, MAGALENA</t>
  </si>
  <si>
    <t>PRESTACION DE SERVICIOS PROFESIONALES PARA LA SISTEMATIZACION DE LOS PROCESOS DE PLANEACION PARTICIPATIVA EN EL AMBITO SOCIAL EN EL TERRITORIO CONTEMPLADOS EN LA IMPLEMENTACION DE LA ESTRATEGIA DE INTERVENCION DE LA ART COMO COFACILITADOR EN ARAUQUITA, ARAUCA</t>
  </si>
  <si>
    <t xml:space="preserve">PRESTACION DE SERVICIOS PROFESIONALES PARA APOYAR COMO FACILITADOR LA IMPLEMENTACION METODOLOGICA Y PLANEACION PARTICIPATIVA DE LOS PLANES DE DESARROLLO CON ENFOQUE TERRITORIAL DE LA ESTRATEGIA DE INTERVENCION DE LA ART, EN MAGUI NARIÑO </t>
  </si>
  <si>
    <t>PRESTACION DE SERVICIOS PROFESIONALES PARA APOYAR COMO FACILITADOR LA IMPLEMENTACION METODOLOGICA Y PLANEACION PARTICIPATIVA DE LOS PLANES DE DESARROLLO CON ENFOQUE TERRITORIAL DE LA ESTRATEGIA DE INTERVENCION DE LA ART, CUMBITARA, NARIÑO</t>
  </si>
  <si>
    <t>PRESTACION DE SERVICIOS PROFESIONALES PARA APOYAR A LA RELATORIA Y A LA SISTEMATIZACION DE LOS PROCESOS DE PLANEACION PARTICIPATIVA EN EL AMBITO SOCIAL EN EL TERRITORIO, CONTEMPLADOS EN LA IMPLEMENTACION DE LA ESTRATEGIA DE INTERVENCION DE LA ART, EN AGUSTIN CODAZZI</t>
  </si>
  <si>
    <t xml:space="preserve">PRESTACION DE SERVICIOS PROFESIONALES PARA APOYAR A LA RELATORIA Y A LA SISTEMATIZACION DE LOS PROCESOS DE PLANEACION PARTICIPATIVA EN EL AMBITO SOCIAL EN EL TERRITORIO, CONTEMPLADOS EN LA IMPLEMENTACION DE LA ESTRATEGIA DE INTERVENCION DE LA ART, TURBO ANTIOQUIA </t>
  </si>
  <si>
    <t>PRESTACION DE SERVICIOS PROFESIONALES EN LOS DIFERENTES TEMAS JURIDICOS QUE REQUIERA EL FONDO COLOMBIA EN PAZ PA-FCP</t>
  </si>
  <si>
    <t>PRESTAR LOS SERVICIOS PROFESIONALES AL FONDO COLOMBIA EN PAZ, PARA LA IMPLEMENTACION Y DESARROLLO DE LOS PEQUEÑOS PROYECTOS DE INFRAESTRUCTURA COMUNITARIA (PIC)</t>
  </si>
  <si>
    <t>PRESTAR LOS SERVICIOS PROFESIONALES LA DIRECCION PARA LA SUSTITUCIÓN DE CULTIVOS ILICITOS EN LA COORDINACION INTERINSTITUCIONAL PARA FORTALECER EL COMPONENTE ASOCIATIVO DE LA SUSTITUCIÓN DE CULTIVOS ILICITOS</t>
  </si>
  <si>
    <t>PRESTAR LOS SERVICIOS PROFESIONALES AL FONDO COLOMBIA EN PAZ, PARA APOYAR EL DISEÑO E IMPLEMENTACION DE HERRAMIENTAS QUE APORTEN AL SEGUIMIENTO Y CONTROL DE LOS RECURSOS ADMINISTRADOS POR EL PATRIMONIO AUTONOMO FCP, A TRAVES DE SUBCUENTAS</t>
  </si>
  <si>
    <t xml:space="preserve">PRESTAR SERVICIOS PROFESIONALES PARA LA EVALUACION, ALAISIS Y RECOMENDACIONES RELACIONADAS CON EL ENTORNO Y CONDICIONES DE SEGURIDAD DE LOS TERRITORIOS PRIORIZADOS POR EL POSCONFLICTO </t>
  </si>
  <si>
    <t>PRESTAR LOS SERVICIOS PROFESIONALES EN APOYO A LA IMPLEMENTACION DEL SISTEMA INTEGRADO DE INFORMACION Y DE MAS ACTIVIDADES DE LA DIRECCION PARA EL POSCONFLICTO</t>
  </si>
  <si>
    <t>PRESTACION DEL SERVICIO DE TECNOLOGIAS DE LA INFORMACION Y LAS COMUNICACIONES, ASI COMO BIENES Y SERVICIOS CONEXOS Y COMPLEMENTARIOS PARA LA UNIDAD DE GESTION DEL FONDO COLOMBIA EN PAZ</t>
  </si>
  <si>
    <t>REALIZAR LAS ADECUACIONES LOCATIVAS A LAS INSTALACIONES DE LA UNIDAD DE GESTION DEL FONDO COLOMBIA EN PAZ PA-FCP EN LA CIUDAD DE BOGOTA</t>
  </si>
  <si>
    <t xml:space="preserve">PRESTACION DE SERVICIOS PROFESIONALES PARA APOYAR A LA RELATORIA Y A LA SISTEMATIZACION DE LOS PROCESOS DE PLANEACION PARTICIPATIVA EN EL AMBITO SOCIAL EN EL TERRITORIO, CONTEMPLADOS EN LA IMPLEMENTACION DE LA ESTRATEGIA DE INTERVENCION DE LA ART, SAN JACINTO, BOLIVAR </t>
  </si>
  <si>
    <t>PRESTACION DE SERVICIOS PROFESIONALES PARA APOYAR COMO FACILITADOR LA IMPLEMENTACION METODOLOGICA Y PLANEACION PARTICIPATIVA DE LOS PLANES DE DESARROLLO CON ENFOQUE TERRITORIAL DE LA ESTRATEGIA DE INTERVENCION DE LA ART EN SAN JUAN NEPOMUCENO, BOLIVAR</t>
  </si>
  <si>
    <t>PRESTACION DE SERVICIOS PROFESIONALES PARA APOYAR COMO FACILITADOR LA IMPLEMENTACION METODOLOGICA Y PLANEACION PARTICIPATIVA DE LOS PLANES DE DESARROLLO CON ENFOQUE TERRITORIAL DE LA ESTRATEGIA DE INTERVENCION DE LA ART NECHÍ, ANTIOQUIA</t>
  </si>
  <si>
    <t xml:space="preserve">PRESTACION DE SERVICIOS PROFESIONALES PARA APOYAR COMO FACILITADOR LA IMPLEMENTACION METODOLOGICA Y PLANEACION PARTICIPATIVA DE LOS PLANES DE DESARROLLO CON ENFOQUE TERRITORIAL DE LA ESTRATEGIA DE INTERVENCION DE LA ART, PUERTO BELLO, CESAR </t>
  </si>
  <si>
    <t>PRESTACION DE SERVICIOS PROFESIONALES PARA APOYAR COMO FACILITADOR LA IMPLEMENTACION METODOLOGICA Y PLANEACION PARTICIPATIVA DE LOS PLANES DE DESARROLLO CON ENFOQUE TERRITORIAL DE LA ESTRATEGIA DE INTERVENCION DE LA ART EN TIERRITA, CORDOBA</t>
  </si>
  <si>
    <t>PRESTACION DE SERVICIOS PROFESIONALES PARA APOYAR A LA RELATORIA Y A LA SISTEMATIZACION DE LOS PROCESOS DE PLANEACION PARTICIPATIVA EN EL AMBITO SOCIAL EN EL TERRITORIO, CONTEMPLADOS EN LA IMPLEMENTACION DE LA ESTRATEGIA DE INTERVENCION DE LA ART EN SAN ONOFRE, SUCRE</t>
  </si>
  <si>
    <t>PRESTACION DE SERVICIOS PROFESIONALES PARA APOYAR COMO FACILITADOR LA IMPLEMENTACION METODOLOGICA Y PLANEACION PARTICIPATIVA DE LOS PLANES DE DESARROLLO CON ENFOQUE TERRITORIAL DE LA ESTRATEGIA DE INTERVENCION DE LA ART EN PUERTO RICO, CAQUETA</t>
  </si>
  <si>
    <t xml:space="preserve">PRESTACION DE SERVICIOS PROFESIONALES PARA APOYAR A LA RELATORIA Y A LA SISTEMATIZACION DE LOS PROCESOS DE PLANEACION PARTICIPATIVA EN EL AMBITO SOCIAL EN EL TERRITORIO, CONTEMPLADOS EN LA IMPLEMENTACION DE LA ESTRATEGIA DE INTERVENCION DE LA ART EN NOVITA, CHOCÓ </t>
  </si>
  <si>
    <t>PRESTACION DE SERVICIOS PROFESIONALES PARA LA SISTEMATIZACION DE LOS PROCESOS DE PLANEACION PARTICIPATIVA EN EL AMBITO SOCIAL EN EL TERRITORIO CONTEMPLADOS EN LA IMPLEMENTACION DE LA ESTRATEGIA DE INTERVENCION DE LA ART COMO COFACILITADOR EN ZARAGOZA, ANTIOQUIA</t>
  </si>
  <si>
    <t>PRESTACION DE SERVICIOS PROFESIONALES PARA APOYAR COMO FACILITADOR LA IMPLEMENTACION METODOLOGICA Y PLANEACION PARTICIPATIVA DE LOS PLANES DE DESARROLLO CON ENFOQUE TERRITORIAL DE LA ESTRATEGIA DE INTERVENCION DE LA ART EN EL TARRA, NORTE DE SANTANDER</t>
  </si>
  <si>
    <t>PRESTACION DE SERVICIOS PROFESIONALES PARA APOYAR COMO FACILITADOR LA IMPLEMENTACION METODOLOGICA Y PLANEACION PARTICIPATIVA DE LOS PLANES DE DESARROLLO CON ENFOQUE TERRITORIAL DE LA ESTRATEGIA DE INTERVENCION DE LA ART EN CHIGORODÓ ANTIOQUIA</t>
  </si>
  <si>
    <t>PRESTACION DE SERVICIOS PROFESIONALES PARA LA SISTEMATIZACION DE LOS PROCESOS DE PLANEACION PARTICIPATIVA EN EL AMBITO SOCIAL EN EL TERRITORIO CONTEMPLADOS EN LA IMPLEMENTACION DE LA ESTRATEGIA DE INTERVENCION DE LA ART COMO COFACILITADOR EN RIOBLANCO TOLIMA</t>
  </si>
  <si>
    <t>PRESTACION DE SERVICIOS PROFESIONALES PARA LA SISTEMATIZACION DE LOS PROCESOS DE PLANEACION PARTICIPATIVA EN EL AMBITO SOCIAL EN EL TERRITORIO CONTEMPLADOS EN LA IMPLEMENTACION DE LA ESTRATEGIA DE INTERVENCION DE LA ART COMO COFACILITADOR EN ALBANIA CAQUETÁ</t>
  </si>
  <si>
    <t>PRESTACION DE SERVICIOS PROFESIONALES PARA APOYAR A LA RELATORIA Y A LA SISTEMATIZACION DE LOS PROCESOS DE PLANEACION PARTICIPATIVA EN EL AMBITO SOCIAL EN EL TERRITORIO, CONTEMPLADOS EN LA IMPLEMENTACION DE LA ESTRATEGIA DE INTERVENCION DE LA ART EN ITSMINA, CHOCÓ</t>
  </si>
  <si>
    <t xml:space="preserve">PRESTACION DE SERVICIOS PROFESIONALES PARA APOYAR COMO FACILITADOR LA IMPLEMENTACION METODOLOGICA Y PLANEACION PARTICIPATIVA DE LOS PLANES DE DESARROLLO CON ENFOQUE TERRITORIAL DE LA ESTRATEGIA DE INTERVENCION DE LA ART, EN BALBOA, CAUCA </t>
  </si>
  <si>
    <t>PRESTACION DE SERVICIOS PROFESIONALES PARA LA SISTEMATIZACION DE LOS PROCESOS DE PLANEACION PARTICIPATIVA EN EL AMBITO SOCIAL EN EL TERRITORIO CONTEMPLADOS EN LA IMPLEMENTACION DE LA ESTRATEGIA DE INTERVENCION DE LA ART COMO COFACILITADOR, EN APARTADÓ, ANTIOQUIA</t>
  </si>
  <si>
    <t>PRESTACION DE SERVICIOS PROFESIONALES PARA APOYAR COMO FACILITADOR LA IMPLEMENTACION METODOLOGICA Y PLANEACION PARTICIPATIVA DE LOS PLANES DE DESARROLLO CON ENFOQUE TERRITORIAL DE LA ESTRATEGIA DE INTERVENCION DE LA ART EN UNGUÍA, CHOCO</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</si>
  <si>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</si>
  <si>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 xml:space="preserve">PRESTACION DE SERVICIOS PROFESIONALES PARA APOYAR COMO FACILITADOR LA IMPLEMENTACION METODOLOGICA Y PLANEACION PARTICIPATIVA DE LOS PLANES DE DESARROLLO CON ENFOQUE TERRITORIAL DE LA ESTRATEGIA DE INTERVENCION DE LA ART EN LA MONTAÑITA, CAQUETA </t>
  </si>
  <si>
    <t xml:space="preserve">PRESTACION DE SERVICIOS PROFESIONALES PARA APOYAR COMO FACILITADOR LA IMPLEMENTACION METODOLOGICA Y PLANEACION PARTICIPATIVA DE LOS PLANES DE DESARROLLO CON ENFOQUE TERRITORIAL DE LA ESTRATEGIA DE INTERVENCION DE LA ART EN VIGÍA DEL FUERTE, ANTIOQUIA </t>
  </si>
  <si>
    <t xml:space="preserve">PRESTACION DE SERVICIOS PROFESIONALES PARA APOYAR A LA RELATORIA Y A LA SISTEMATIZACION DE LOS PROCESOS DE PLANEACION PARTICIPATIVA EN EL AMBITO SOCIAL EN EL TERRITORIO, CONTEMPLADOS EN LA IMPLEMENTACION DE LA ESTRATEGIA DE INTERVENCION DE LA ART EN MORALES, BOLIVAR </t>
  </si>
  <si>
    <t xml:space="preserve">PRESTACION DE SERVICIOS PROFESIONALES PARA APOYAR COMO FACILITADOR LA IMPLEMENTACION METODOLOGICA Y PLANEACION PARTICIPATIVA DE LOS PLANES DE DESARROLLO CON ENFOQUE TERRITORIAL DE LA ESTRATEGIA DE INTERVENCION DE LA ART, EN PUERTO CAICEDO, PUTUMAYO </t>
  </si>
  <si>
    <t>PRESTACION DE SERVICIOS PROFESIONALES PARA APOYAR COMO FACILITADOR LA IMPLEMENTACION METODOLOGICA Y PLANEACION PARTICIPATIVA DE LOS PLANES DE DESARROLLO CON ENFOQUE TERRITORIAL DE LA ESTRATEGIA DE INTERVENCION DE LA ART EN PUERTO LEGUIZAMO, PUTUMAYO</t>
  </si>
  <si>
    <t>PRESTACION DE SERVICIOS PROFESIONALES PARA APOYAR COMO FACILITADOR LA IMPLEMENTACION METODOLOGICA Y PLANEACION PARTICIPATIVA DE LOS PLANES DE DESARROLLO CON ENFOQUE TERRITORIAL DE LA ESTRATEGIA DE INTERVENCION DE LA ART EN YONDO, ANTIOQUIA</t>
  </si>
  <si>
    <t>PRESTACION DE SERVICIOS PROFESIONALES PARA APOYAR COMO FACILITADOR LA IMPLEMENTACION METODOLOGICA Y PLANEACION PARTICIPATIVA DE LOS PLANES DE DESARROLLO CON ENFOQUE TERRITORIAL DE LA ESTRATEGIA DE INTERVENCION DE LA ART EN SARDINATA, NORTE DE SANTANDER,</t>
  </si>
  <si>
    <t>PRESTACION DE SERVICIOS PROFESIONALES PARA APOYAR COMO FACILITADOR LA IMPLEMENTACION METODOLOGICA Y PLANEACION PARTICIPATIVA DE LOS PLANES DE DESARROLLO CON ENFOQUE TERRITORIAL DE LA ESTRATEGIA DE INTERVENCION DE LA ART, EN MIRAFLORES, GUAVIARE</t>
  </si>
  <si>
    <t>TECNICO – TECNOLOGO  PARA APOYO A LA RELATORIA Y A LA SISTEMATIZACION</t>
  </si>
  <si>
    <t>PRESTAR SUS SERVICIOS TECNICOS POR SUS PROPIOS MEDIOS PARA APOYAR A LA RELATORIA Y SISTEMATIZACION DEL DESARROLLO DE LOS PROCESOS DE PLANEACION PARTICIPATIVA EN LA IMPLEMENTACION DE LA ESTRATEGIA DE INTERVENCION DE LA ART</t>
  </si>
  <si>
    <t xml:space="preserve">PRESTACION DE SERVICIOS PROFESIONALES PARA LA SISTEMATIZACION DE LOS PROCESOS DE PLANEACION PARTICIPATIVA EN EL AMBITO SOCIAL EN EL TERRITORIO CONTEMPLADOS EN LA IMPLEMENTACION DE LA ESTRATEGIA DE INTERVENCION DE LA ART COMO COFACILITADOR, EN TUMACO NARIÑO </t>
  </si>
  <si>
    <t>PRESTAR LOS SERVICIOS PROFESIONALES PARA LA COORDINACION DE LA GESTION DEL PLAN INTERSECTORIAL DEL ACUERDO DE PAZ PARA LA ATENCION INTEGRAL DE LA PRIMERA INFANCIA DESDE EL SECTOR SALUD</t>
  </si>
  <si>
    <t>PRESTAR LOS SERVICIOS PROFESIONALES PARA EL DESARROLLO E IMPLEMENTACION DEL DIPLOMADO CUERPO SONORO PARA LOS MUNICIPIOS PRIORIZADOS PDET, DESDE EL MINISTERIO DE CULTURA, COMO PARTICIPANTE DEL COMITE INTERSECTORIAL DE PRIMERA INFANCIA - CIPI</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</si>
  <si>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t>
  </si>
  <si>
    <t xml:space="preserve">PRESTACION DE SERVICIOS PROFESIONALES PARA APOYAR A LA RELATORIA Y A LA SISTEMATIZACION DE LOS PROCESOS DE PLANEACION PARTICIPATIVA EN EL AMBITO SOCIAL EN EL TERRITORIO, CONTEMPLADOS EN LA IMPLEMENTACION DE LA ESTRATEGIA DE INTERVENCION DE LA ART, EN MEDIO ATRATO -CHOCO </t>
  </si>
  <si>
    <t>TECNICO – TECNOLOGO  PARA APOYO A LA RELATORIA Y A LA SISTEMATIZACION DEL DESARROLLO DE LOS PROCESOS DE PLANEACIÓN PARTICIPATIVA EN LA IMPLEMEMTACIÓN DE LA ESTRATEGIA DE INTERVENCIÓN DE LA ART EN TEORAMA, NORTE DE SANTANDER</t>
  </si>
  <si>
    <t>PRESTAR SERVICIOS PROFESIONALES PARA APOYAR EL PROCESO DE IMPLEMENTACION DEL SISTEMA DE SEGUIMIENTO NIÑO A NIÑO EN LOS MUNICIPIOS PRIORIZADOS PDET BAJO LA LINEA TECNICA DE LA COMISION INTERSECTORIAL PARA ATENCION INTEGRAL DE LA PRIMERA INFANCIA</t>
  </si>
  <si>
    <t>PRESTAR LOS SERVICIOS PROFESIONALES BRINDANDO APOYO TECNICO EN LA IMPLEMENTACION DE LAS ESTRATEGIAS PARA LA PROMOCION DE LA LETURA Y EL ACCESO A COLECCIONES ESPECIALIZADAS PARA LA PRIMERA INFANCIA: SALAS DE LECTURA EN FAMILIA, PARA MUNICIPIOS PRIORIZADOS</t>
  </si>
  <si>
    <t>PRESTAR SERVICIOS PROFESIOANLES PARA REALIZAR LA COORDINACION TECNICA Y ADMINISTRATIVA EN DESPLIEGUE DE LA CUALIFICACION EN RECREACION A AGENTES EDUCATIVOS, SOCIALES Y COMINUTARIOS EN EL MARCO DE LA ESTRATEGIA NACIONAL DE RECREACION PARA LA PRIMERA INFANCIA</t>
  </si>
  <si>
    <t>REALIZAR EL DISEÑO, REVISION Y SEGUIMIENTO DE LOS CONTENIDOS DE LOS MODULOS FORMATIVOS, PARA EL DESPLIEGUE DE LA CUALIFICACION EN RECREACION A AGENTES EDUCATIVOS, SOCIALES Y COMUNITARIOS EN EL MARCO DE LA ESTRATEGIA NACIONAL DE RECREACION PARA LA PRIMERA INFANCIA</t>
  </si>
  <si>
    <t>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t>
  </si>
  <si>
    <t>PRESTACION DE SERVICIOS PROFESIONALES PARA APOYAR LOS TEMAS JURIDICOS  EN ESPECIAL LOS PREOCESOS DE SELECCION Y CONTRATACION QUE REQUIERA LA JURISDICCION ESPACIAL PARA LA PAZ JEP</t>
  </si>
  <si>
    <t>JURISDICCION ESPECIAL PARA LA PAZ - JEP</t>
  </si>
  <si>
    <t>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t>
  </si>
  <si>
    <t>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t>
  </si>
  <si>
    <t xml:space="preserve">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t>
  </si>
  <si>
    <t>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t>
  </si>
  <si>
    <t>PRESTACIÓN DE SERVICIOS PARA LA COORDINACIÓN EDITORIAL DE CONTENIDOS DENTRO DEL DESARROLLO DE LAS ESTRATEGIAS IMPLEMENTADAS EN SUSTITUCIÓN DE CULTIVOS ILÍCITOS EN COLOMBIA</t>
  </si>
  <si>
    <t>PRESTAR LOS SERVICIOS PROFESIONALES PARA APOYAR LAS LABORES DE ARQUITECTURA DE SISTEMAS DE INFORMACION Y DESARROLLO DE SOFTWARE, EN EL MARCO DE LA IMPLEMENTACION DE LOS PATR, EL BANCO DE PROYECTOS Y EL SEGUIMIENTO Y MONITOREO A LA EJECUCION DE LOS PDET</t>
  </si>
  <si>
    <t>PRESTAR LOS SERVICIOS PROFESIONALES PARA APOYAR LAS LABORES DE DIRECCIONAMIENTO Y GERENCIA A LOS PROYECTOS DE SISTEMAS DE INFORMACION PARTICIPATIVOS, BANCO DE PROYECTOS Y DE SEGUIMIENTO Y MONITOREO DENTRO DE LA EJECUCION DE LOS PDET</t>
  </si>
  <si>
    <t>PRESTAR LOS SERVICIOS PROFESIONALES EN LA ASESORIA EN COMUNICACIONES ESTRATEGICAS PARA LA IMPLEMENTACION DEL ACUERDO FINAL PARA LA TERMINANCION DEL CONFLICTO Y LA CONSTRUCCION DE UNA PAZ ESTABLE Y DURADERA</t>
  </si>
  <si>
    <t>PRESTACION DE SERVICIOS PROFESIONALES EN LA DIRECCION PARA EL POSCONFLICTO EN TEMAS DE PROYECTOS SOCIALES Y DESARROLLO COMUNITARIO</t>
  </si>
  <si>
    <t>PRESTAR LOS SERVICIOS PROFESIONALES PARA LA ASESORIA EN TEMAS DE IMPLEMENTACIÓN DE LOS ACUERDOS DE PAZ EN LA DIRECCION PARA EL POSCONFLICTO</t>
  </si>
  <si>
    <t>PRESTACION DE SERVICIOS PROFESIONALES EN LOS DIFERENTES TEMAS JURIDICOS QUE REQUIERA LA DIRECCION PARA EL POSCONFLICTO</t>
  </si>
  <si>
    <t>PRESTACION DE SERVICIOS PROFESIONALES EN EL APOYO A LA ASESORIA EN LA IMPLEMENTACION DE LOS ACUERODS DE PAZ EN LA DIRECCION PARA EL POSCONFLICTO</t>
  </si>
  <si>
    <t>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t>
  </si>
  <si>
    <t>PRESTAR SERVICIOS PROFESIONALES DE APOYO A LOS PROCESOS DE CONTRATACION NECESARIOS PARA LLEVAR A CABO LOS PROYECTOS ASOCIADOS AL PLAN MARCO DE IMPLEMENTACION DEL ACUERDO FINAL DE PAZ</t>
  </si>
  <si>
    <t>COLOMBIA SOSTENIBLE-FUNCIONAMIENTO</t>
  </si>
  <si>
    <t>PRESTAR SERVICIOS PROFESIOANLES DE APOYO A LOS PROCESOS DE CONTRATACION NECESARIOS PARA LLEVAR A CABO LOS PROYECTOS ASOCIADOS AL PLAN MARCO DE IMPLEMENTACION DEL ACUERDO FINAL DE PAZ</t>
  </si>
  <si>
    <t>PRESTAR SERVICIOS PROFESIONALES DE APOYO A LOS PROCESOS DE CONTRATACIÓN NECESARIOS PARA LLEVAR CABO LOS PROYECTOS ASOCIADOS AL PLAN MARCO DE IMPLEMENTACIÓN DEL ACUERDO FINAL DE PAZ</t>
  </si>
  <si>
    <t>PRESTACION DE SERVICIOS PROFESIONALES PARA APOYAR COMO FACILITADOR LA IMPLEMENTACION METODOLOGICA Y PLANEACION PARTICIPATIVA DE LOS PLANES DE DESARROLLO CON ENFOQUE TERRITORIAL DE LA ESTRATEGIA DE INTERVENCION DE LA ART EN MORALES, BOLIVAR</t>
  </si>
  <si>
    <t xml:space="preserve">PRESTACION DE SERVICIOS PROFESIONALES PARA APOYAR COMO FACILITADOR LA IMPLEMENTACION METODOLOGICA Y PLANEACION PARTICIPATIVA DE LOS PLANES DE DESARROLLO CON ENFOQUE TERRITORIAL DE LA ESTRATEGIA DE INTERVENCION DE LA ART EN MARIA LA BAJA, BOLIVAR </t>
  </si>
  <si>
    <t>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t>
  </si>
  <si>
    <t>DAR CONTINUIDAD A LA IMPLEMENTACION Y PUESTA EN MARCHA DEL ESFUERZO DE SUSTITUCIÓN VOLUNTARIA Y CONCENTRADA DE CULTIVOS ILICITOS PARA LA TRASNFORMACION, RENOVACION, DESARROLLO INTEGRAL DE LOS TERRITORIOS EN COLOMBIA</t>
  </si>
  <si>
    <t>EL OBJETO DEL PRESENTE CONVENIO ES PONER A DISPOSICION LOS RECURSOS NECESARIOS PARA DAR CUMPLIMIENTO AL DECRETO LEY 903 DE 2017 Y DECRETO 1407 DE 2017</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</si>
  <si>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</si>
  <si>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t>
  </si>
  <si>
    <t>PRESTACION DE SERVICIOS PROFESIONALES PARA LA IMPLEMENTACION, DESARROLLO Y SEGUIMIENTO DEL PROYECTO DE PEQUEÑA INFRAESTRUCTURA COMUNITARIA (PIC)</t>
  </si>
  <si>
    <t>PRESTAR LOS SERVICIOS PROFESIONALES ORIENTADOS APOYAR LA COORDINACION DE LA COMISION INTERSECTORIAL DE PRIMERA INFANCIA (CIPI) Y DE LA DIRECCION DEL PLAN INTERSECTORIAL DEL ACUERDO DE PAZ PARA LA ATENCION INTEGRAL DE LA PRIMERA INFANCIA, EN EL MARCO DE LA POLITICA DE CERO A SIEMPRE</t>
  </si>
  <si>
    <t>PRESTAR LOS SERVICIOS PROFESIONALES PARA EL APOYO EN LA IMPLEMENTACION DE LOS ACUERDOS DE PAZ EN LA DIRECCION PARA EL POSCONFLICTO</t>
  </si>
  <si>
    <t>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t>
  </si>
  <si>
    <t>PRESTACION DE SERVICIOS PROFESIONALES EN LOS DIFERENTES TEMAS JURIDICO QUE REQUIERA LA DIRECCION PARA EL POSCONFLICTO</t>
  </si>
  <si>
    <t>PRESTACION DE SERVICIOS PROFESIONALES AL PATRIMONIO AUTONOMO FONDO COLOMBIA EN PAZ EN APOYO A LA IDENTIFICACION DE ALERTAS TEMPRANAS EN EL MARCO DE LA IMPLEMENTACION DEL ACUERDO DE PAZ</t>
  </si>
  <si>
    <t>PRESTAR LOS SERVICIOS PROFESIONALES PARA APOYAR LAS LABORES DE DEFINICION, ANALISIS DE REQUERIMIENTOS, Y ASEGURAMIENTO DE CALIDAD DE SOFTWARE, PARA LOS SISTEMAS DE INFORMACION PARTICIPATIVOS, BANCO DE PROYECTOS Y DE SEGUIMIENTO Y MONITOREO DENTRO DE LA EJECUCION PDET</t>
  </si>
  <si>
    <t>PRESTAR LOS SERVICIOS PROFESIONALES PARA APOYAR LAS LABORES DE DESARROLLO DE SOFTWARE, EN EL MARCO DE LOS PATR, EL BANCO DE PROYECTOS Y EL SEGUIMIENTO Y MONITOREO A LA EJECUCION DE LOS PDET</t>
  </si>
  <si>
    <t>PRESTACION DE SERVICIOS PROFESIONALES EN EL DESARROLLO DE ACTIVIDADES QUE SE ADELANTEN PARA LA IMPLEMENTACION DE LOS ACUERDOS DE PAZ EN LA DIRECCION PARA EL POSCONFLICTO</t>
  </si>
  <si>
    <t>PRESTACION DE SERVICIOS PROFESIONALES ESPECIALIZADOS, ORIENTADOS A APOYAR LA GESTION E IMPLEMENTACION DEL PLAN INTERSECTORIAL DEL ACUERDO DE PAZ PARA LA ATENCION INTEGRAL DE LA PRIMERA INFANCIA</t>
  </si>
  <si>
    <t>PRESTAR LOS SERVICIOS PROFESIONALES CON PLENA AUTONOMIA TECNICA Y ADMINISTRATIVA CON EL FINDE APOYAR EL SEGUIMIENTO Y CONTROL DE LA SUB CUENTA PDET DEL PA - FCP, EN ASPECTOS LOGISTICOS, FINANCIEROS Y ADMINISTRATIVOS QUE IMPLIQUE LA EJECUCION DE LA SUB CUENTA</t>
  </si>
  <si>
    <t>PRESTACION DE SERVICIOS DE APOYO ASISTENCIAL Y ADMINISTRATIVO EN LA DIRECCION PARA EL POSCONFLICTO</t>
  </si>
  <si>
    <t>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t>
  </si>
  <si>
    <t>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t>
  </si>
  <si>
    <t xml:space="preserve">LA PRESTACIÓN DE SERVICIOS PROFESIONALES ESPECIALIZADOS EN TEMAS DE SOSTENIBILIDAD AMBIENTAL Y DE DESARROLLO RURAL AN LA IMPLEMENTACIÓN DEL ACUERDO FINAL PARA LA PAZ </t>
  </si>
  <si>
    <t xml:space="preserve">EL CONTRATISTA SE OBLIGA PARA CON EL PATRIMONIO AUTONOMO FONDO COLOMBIA EN PAZ PA–FCP A PRESTAR SERVICIOS PROFESIONALES ESPECIALIZADOS DE ASESORIA JURIDICA AL FONDO COLOMBIA EN PAZ, EN EL MARCO DE LA IMPLEMENTACION DEL ACUERDO FINAL EN CONCORDANCIA CON LA PROPUESTA PRESENTADA </t>
  </si>
  <si>
    <t xml:space="preserve">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t>
  </si>
  <si>
    <t>EL CONTRATISTA SE OBLIGA A PRESTAR AL FONDO COLOMBIA EN PAZ, SUS SERVICIOS PROFESIONALES PARA APOYAR EN  LA RELATORIA Y SISTEMATIZACION DEL PROCESO DE FORMULACION E IMPLEMENTACION DEL PDET, EN LOS MUNICIPIOS PRIORIZADOS EN EL DECRETO 893 DE 2017</t>
  </si>
  <si>
    <t xml:space="preserve">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t>
  </si>
  <si>
    <t xml:space="preserve">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t>
  </si>
  <si>
    <t xml:space="preserve">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t>
  </si>
  <si>
    <t xml:space="preserve">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</si>
  <si>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t>
  </si>
  <si>
    <t xml:space="preserve">EL CONTRATISTA SE OBLIGA A PRESTAR AL FONDO COLOMBIA EN PAZ, SUS SERVICIOS PROFESIONALES PARA APOYAR EN LA RELATORIA Y SISTEMATIZACIÓN DEL PROCESO DE FORMULACIÓN E IMPLEMENTACION DEL PDET, EN LOS MUNICIPIOS PRIORIZADOS EN EL DECRETO 893 DE 2017 </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</si>
  <si>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</si>
  <si>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t>
  </si>
  <si>
    <t>EL CONTRATISTA SE OBLIGA A PRESTAR AL FONDO COLOMBIA EN PAZ, SUS SERVICIOS PROFESIONALES PARA APOYAR EN LA RELATORÍA Y SISTEMATIZACIÓN DEL PROCESO DE FORMULACIÓN E IMPLEMENTACIÓN DEL PDET, EN LOS MUNICIPIOS PRIORIZADOS  EN EL DECRETO 893 DE 2017</t>
  </si>
  <si>
    <t xml:space="preserve">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t>
  </si>
  <si>
    <t>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t>
  </si>
  <si>
    <t xml:space="preserve">EL CONTRATISTA SE OBLIGA A PRESTAR AL FONDO COLOMBIA EN PAZ, SUS SERVICIOS PROFESIONALES PARA APOYAR EN LA RELATORIA Y SISTEMATIZACIÓN DEL PROCESO DE FORMULACIÓN E IMPLEMENTACIÓN DEL PDET EN LOS MUNICIPIOS PRIORIZADOS EN EL DECRETO 893 DE 2017 </t>
  </si>
  <si>
    <t xml:space="preserve">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t>
  </si>
  <si>
    <t>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t>
  </si>
  <si>
    <t>PRESTAR LOS SERVICIOS PROFESIONALES PARA BRINDAR APOYO JURIDICO, ESPECIALMENTE EN LOS PROCESOS DE CONTRATACION QUE SE REQUIERAN PARA LA JURISDICION ESPECIAL PARA LA PAZ JEP</t>
  </si>
  <si>
    <t xml:space="preserve">PRESTACION DE SERVICIOS PROFESIONALES PARA EL LEVANTAMIENTO E IMPLEMENTACION DE LA INFORMACION NECESARIA PARA LA CONSOLIDACION DE LOS PROCESOS Y PROCEDIMIENTOS DE LAS ACTIVIDADES QUE ADELANTA EL PA - FCP </t>
  </si>
  <si>
    <t>CONCEDER A TITULO DE ARRENDAMIENTO POR AREA FUNCIONAL AL ARRENDATARIO EL USO Y GOCE DE LAS OFICINAS 203 Y 204 DE INMUEBLE UBICADO EN LA CARREA 9 N° 76 - 49 DEL EDIFICIO ING DE BOGOTA DC</t>
  </si>
  <si>
    <t>PRESTACION DE SERVICIOS PROFESIONALES PARA APOYAR TECNICA Y OPERATIVAMENTE LA CONSTRUCCION Y PUESTA EN MARCHA DEL SISTEMA INTEGRADO DE GESTION DE LA JURISDICCION ESPECIAL PARA LA PAZ</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</si>
  <si>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t>
  </si>
  <si>
    <t>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t>
  </si>
  <si>
    <t>AGENCIA NACIONAL DE TIERRA - ANT</t>
  </si>
  <si>
    <t>PRESTACION DE SERVICIOS PROFESIONALES PARA EL APOYO JURIDICO A LA DIRECCION ADMINISTRATIVA DE LA SECRETARIA EJECUTIVA DE LA JURISDICCION ESPECIAL PARA LA PAZ (JEP)</t>
  </si>
  <si>
    <t>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t>
  </si>
  <si>
    <t>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</si>
  <si>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t>
  </si>
  <si>
    <t xml:space="preserve">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t>
  </si>
  <si>
    <t>PRESTAR SERVICIOS PROFESIONALES, PARA APOYAR LA GESTION DE LA GERENCIA TECNICA EN LOS PROCESOS ADMINISTRATIVOS Y OPERATIVOS ASOCIADOS A LOS PROCESOS CONTRACTUALES Y POS CONTRACTUALES REALIZADOS DESDE LA GERENCIA TECNICA</t>
  </si>
  <si>
    <t xml:space="preserve">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t>
  </si>
  <si>
    <t>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t>
  </si>
  <si>
    <t>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</si>
  <si>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</si>
  <si>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</si>
  <si>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</si>
  <si>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</si>
  <si>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</si>
  <si>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</si>
  <si>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 xml:space="preserve">DESARROLLAR LA DIVULGACION, SOCIALIZACION Y PEDAGOGIA DE LAS ACTIVIDADES RELACIONADAS CON EL ACUERDO FINAL PARA LA TERMINACION DEL CONFLICTO Y LA CONSTRUCCION DE UNA PAZ ESTABLE Y DURADERA Y ASI MISMO LA VISIBILIZACION DE LOS IMPACTOS POSITIVOS QUE ESTE GENERE </t>
  </si>
  <si>
    <t xml:space="preserve">PRESTAR LOS SERVICIOS PROFESIONALES EN LA ASESORIA EN COMUNICACIONES ESTRATEGICAS PARA LA IMPLEMENTACION DEL ACUERDO FINAL PARA LA TERMINACION DEL CONFLICTO Y LA CONSTRUCCION DE UNA PAZ ESTABLE Y DURADERA </t>
  </si>
  <si>
    <t>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t>
  </si>
  <si>
    <t>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t>
  </si>
  <si>
    <t>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t>
  </si>
  <si>
    <t>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</si>
  <si>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t>
  </si>
  <si>
    <t>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t>
  </si>
  <si>
    <t xml:space="preserve">PRESTACIÓN DE SERVICIOS PROFESIONALES ESPECIALIZADOS PARA LIDERAR EL MACROPROCESO ADMINISTRATIVO Y FINANCIERO DE LA JURISDICCIÓN ESPECIAL PARA LA PAZ </t>
  </si>
  <si>
    <t>CONTRATAR EL LICENCIAMIENTO Y LA IMPLEMENTACION DE LOS SISTEMAS DE GESTION FINANCIERA, ADMINISTRATIVA, DE PROYECTOS Y CONTRACTUAL PARA LA OPERACION DEL FONDO COLOMBIA EN PAZ</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</si>
  <si>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</si>
  <si>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 xml:space="preserve">PRESTACIÓN DE SERVICIOS PROFESIONALES ESPECIALIZADOS PARA APOYAR LOS TEMAS DE PLANEACIÓN, ARQUITECTURA, SISTEMASI PROCESOS, PROYECTOS, SUPERVISIÓN DE CONTRATOS Y TECNOLOGÍA EN LA JURISDICCIÓN ESPECIAL PARA LA PAZ (JEP) </t>
  </si>
  <si>
    <t>PRESTACION DE SERVICIOS PROFESIONALES ESPECIALIZADOS PARA DISEÑAR LA POLITICA DE TRANSPARENCIA DE LOS ORGANOS DE LA JEP Y DE SU SECRETARIA EJECUTIVA</t>
  </si>
  <si>
    <t>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t>
  </si>
  <si>
    <t>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t>
  </si>
  <si>
    <t>PRESTAR SERVICIOS PROFESIONALES DE APOYO A LOS PROCESOS DE CONTRATACION NECESARIOS PARA LLEVAR CABO LOS PROYECTOS ASOCIADOS AL PLAN MARCO DE IMPLEMENTACION DEL ACUERDO FINAL DE PAZ</t>
  </si>
  <si>
    <t>PRESTAR LOS SERVICIOS PROFESIONALES PARA APOYAR LA ESTRUCTURACION, TRAMITE Y SEGUIMIENTO DEL PROCESO DE CONTRATACION QUE SE REQUIERA DENTRO DEL PROYECTO PIC</t>
  </si>
  <si>
    <t>PRESTAR LOS SERVICIOS PROFESIONALES PARA APOYAR LA GESTION, ESTRUCTURACION, EJECUCION, SUPERVISION Y/O SEGUIMIENTO DE PROYECTOS EN EL MARCO DE LA ESTRATEGIA DE PEQUEÑA INFRAESTRUCTURA COMUNITARIA PIC</t>
  </si>
  <si>
    <t>PRESTACION DE SERVICIOS TECNICOS PARA LA EJECUCION DE PROCEDIMIENTOS Y ACTIVIDADES PROPIAS PARA APOYAR EL PROCESO DE IMPLEMENTACION EL SISTEMA DE GESTION DOCUMENTAL PARA LA JURISDICCION ESPECIAL PARA LA PAZ, EN EL MARCO DE LA IMPLEMENTACION DEL ACUERDO FINAL</t>
  </si>
  <si>
    <t>PRESTACION DE SERVICIOS PROFESIONALES ESPECIALIZADOS DE DESARROLLO PARA APOYAR EL DISEÑO, LA IMPLEMENTACION, EL DESARROLLO, LAS PRUEBAS, EL FUNCIONAMIENTO, EL MANTENIMIENTO Y EL SOPORTE DE LOS SISTEMAS DE INFORMACION, PARA LA JURISDICCION ESPECIAL PARA LA PAZ</t>
  </si>
  <si>
    <t>PRESTACION DE SERVICIOS PROFESIONALES PARA APOYAR EL DISEÑO, LA IMPLEMENTACION, EL DESARROLLO, LAS PRUEBAS, EL FUNCIONAMIENTO, EL MANTENIMIENTO Y EL SOPORTE DE LOS SISTEMAS DE INFORMACION, ASI COMO APOYO FINANCIERO Y ADMINISTRATIVO PARA LA JURISDICCION ESPECIAL PARA LA PAZ</t>
  </si>
  <si>
    <t>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t>
  </si>
  <si>
    <t xml:space="preserve">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</si>
  <si>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</si>
  <si>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DE LA PRIMERA INFANCIA DESDE EL SECTOR SALUD</t>
  </si>
  <si>
    <t>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t>
  </si>
  <si>
    <t>PRESTACIÓN DE SERVICIOS PROFESIONALES ESPECIALIZADOS PARA LIDERAR LA IMPLEMENTACIÓN Y FUNCIONAMIENTO DE LOS SISTEMAS DE INFORMACIÓN DE LA JURISDICCIÓN ESPECIAL PARA LA PAZ</t>
  </si>
  <si>
    <t>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t>
  </si>
  <si>
    <t>PRESTACIÓN DE SERVICIOS PROFESIONALES ESPECIALIZADOS EN LA CONSTRUCCIÓN, PLANEACIÓN ARQUITECTURA, CONTRATACIÓN E IMPLEMENTACIÓN DE TECNOLOGÍA EN EL MARCO DE LA IMPLEMENTACIÓN DEL ACUERDO FINAL</t>
  </si>
  <si>
    <t>PRESTACION DE SERVICIOS PROFESIONALES PARA APOYAR LA IMPLEMENTACION Y FUNCIONAMIENTO Y SOPORTE  DE LOS SISTEMAS DE INFORMACION DE LA JURISDICCION ESPECIAL PARA LA PAZ</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</si>
  <si>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</si>
  <si>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 xml:space="preserve">PRESTACION DE SERVICIOS PROFESIONALES ESPECIALIZADOS PARA ASESORAR Y APOYAR EL DISEÑO, AJUSTES Y PUESTA EN MARCHA DEL AREA DE COMUNICACIONES Y LA ESTRATEGIA DE COMUNICACIONES DE LA JEP, EN CONSONANCIA CON LA IMPLEMENTACION DEL ACUERDO FINAL DE PAZ Y LAS NECESIDADES DE LA JEP </t>
  </si>
  <si>
    <t>PRESTAR SERVICIOS PROFESIONALES, EN TEMAS RELACIONADOS CON JUSTICIA TRANSICIONAL, DERECHOS CID:IMAGE004JPG@01D45040758904F0HUMANOS E IMPLEMENTACIÓN DEL ACUERDO DE PAZ</t>
  </si>
  <si>
    <t>PRESTACION DE SERVICIOS PROFESIONALES ESPECIALIZADOS PARA ASESORA A LA PRESIDENCIA DE LA JEP, EN TEMAS ADMINISTRATIVOS Y PRESUPUESTALES, SER EL ENLACE ENTRE LA PRESIDENCIA Y LA SECRETARIA EJECUTIVA</t>
  </si>
  <si>
    <t>PRESTAR SERVICIOS PROFESIONAL PARA ASESORAR AL DESPACHO DEL SECRETARIO EJECUTIVO DE LA JURISDICCIÓN ESPECIAL PARA LA PAZ ,EN LA DEFINICIÓN Y CONSTRUCCIÓN DEL PROCESO DE INCLUSIÓN DEL ENFOQUE DE GÉNERO Y DE INFANCIA</t>
  </si>
  <si>
    <t>PRESTAR SERVICIOS PROFESIONALES  EN TEMAS JURIDICOS QUE REQUIERA EL DESPACHO DEL SECRETARIO EJECUTIVO</t>
  </si>
  <si>
    <t>PRESTAR SERVICIOS TECNICOS Y OPERATIVOS PARA ASISTIR  EN TEMAS ADMINISTRATIVOS Y DE RELACIONAMIENTO  AL SECRETARIO EJECUTIVO DE LA JURISDICCION ESPECIAL PARA LA  PAZ</t>
  </si>
  <si>
    <t>PRESTAR SERVICIOS TECNICOS  DE APOYO LOGISTICO COMO CONDUCTOR EN LA SECRETARIA EJECUTIVA PARA LA JURISDICCION ESPECIAL PARA LA PAZ</t>
  </si>
  <si>
    <t>PRESTACION DE SERVICIOS PARA APOYAR AL SECRETARIO EJECUTIVO DE LA JURISDICCION ESPECIAL PARA LA PAZ EN ASUNTOS ADMINISTRATIVOS DEL DIA A DIA, COMO TAMBIEN EN MATERIAS JURIDICAS QUE REQUIERA, EN EL MARCO DE SUS FUNCIONES</t>
  </si>
  <si>
    <t>PRESTACION DE SERVICIOS PROFESIONALES ESPECIALIZADOS PARA LIDERAR EL MACROPROCESO ESTRATEGICO DE LA JURISDICCION ESPECIAL PARA LA PAZ</t>
  </si>
  <si>
    <t>PRESTAR SERVICIOS PROFESIONALES PARA LIDERARL A GESTION DE LA UNIDAD DE ANALISIS ESTADISTICO DE ACUERDO CON  LOS LINEAMIENTOS ESTRATEGICOS DEFINIDOS POR LA JURISDICCION ESPECIAL PARA LA PAZ</t>
  </si>
  <si>
    <t>PRESTAR SERVICIOS PROFESIONALES PARA APOYAR TECNICA Y OPERATIVA LA GESTION DE LA UNIDAD DE ANALISIS ESTADISTICO DE LA JURISDICCION ESPECIAL PARA LA PAZ</t>
  </si>
  <si>
    <t>PRESTACION DE SERVICIOS PROFESIONALES  PARA LIDERAR LA GESTION DE COMUNICACIONES INTERNAS Y EXTERNAS DE ACUERDO CON  LOS LINEAMIENTOS ESTRATEGICOS DEFINIDOS POR LA JURISDICCION ESPECIAL PARA LA PAZ</t>
  </si>
  <si>
    <t>PRESTACION ES SERVICIOS PROFESONALES PARA APOYAR LA GESTION DE COMUNICACIONES EN MANEJO DE MEDIOS Y CRISIS  DE LA JURISDICCION ESPECIAL PARA LA PAZ</t>
  </si>
  <si>
    <t>PRESTACION DE SERVICIOS PROFESIONALES, PARA LIDERAR EL MONTAJE  Y REALIZAR  LA  GESTION  DEL SISTEMA DE PRODUCCION Y  TRANSMISION   DE LAS AUDIENCIA  REQUERIDAS  POR EL PROCESO DE COMUNICACIONES DE LA JURISDICCION ESPECIAL PARA LA PAZ</t>
  </si>
  <si>
    <t>PRESTACION DE SERVICIOS PROFESIONALES, PARA APOYAR LA GESTION DE CONTENIDOS DIGITALES DEL PROCESO DE COMUNICACIONES DE LA JURISDICCION ESPECIAL PARA LA PAZ</t>
  </si>
  <si>
    <t>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t>
  </si>
  <si>
    <t>PRESTAR SERVICIOS TECNICOS PARA LA GESTION DE PRENSA DE JURISDICCION ESPECIAL PARA LA PAZ</t>
  </si>
  <si>
    <t>PRESTACION DE SERVICIOS PROFESIONALES ESPECIALIZADOS PARA LIDERAR LA GESTION DE COOPERACION, NACIONAL, INTERNACIONAL E INTERINSTITUCIONAL DE LA JURISDICCION ESPECIAL PARA LA PAZ</t>
  </si>
  <si>
    <t>PRESTAR SERVICIOS PROFESIONAL PARA GESTIONAR RECURSOS DE COOPERACION INTERNACIONAL PARA EL DESARROLLO DE LA ESTRATEGIA DE RECONCILIACION Y REPARACION PSICO-EMOCIONAL, CULTURAL Y SIMBOLICA DE LAS VICTIMAS DEL CONFLICTO ARMADO EN COLOMBIA DENTRO DEL MARCO DE LAS ACCIONES DE LA JEP</t>
  </si>
  <si>
    <t>PRESTACION DE SERVICIOS PROFESIONALES PARA ASESORAR LA OFICINA DE COOPERACION EN LA DEFINICION DE ESTRATEGIAS INTERINSTITUCIONALES Y GESTION DE PROYECTOS DE COOPERACION DE LA JURISDICCION ESPECIAL PARA LA PAZ</t>
  </si>
  <si>
    <t>PRESTACION DE SERVICIOS PROFESIONALES PARA GESTIONAR TECNICA Y OPERATIVAMENTE LAS ESTRATEGIAS Y PROYECTOS DEFINIDAS POR EL LIDER DE COOPERACION DE LA JURISDICCION ESPECIAL PARA LA PAZ</t>
  </si>
  <si>
    <t xml:space="preserve">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t>
  </si>
  <si>
    <t xml:space="preserve">PRESTACION DE SERVICIOS EN APOYO A LA GESTIÓN DE COOPERACION INTERNACIONAL DE LA JURISDICCIÓN ESPECIAL PARA LA PAZ </t>
  </si>
  <si>
    <t xml:space="preserve">PRESTACION SERVICIOS TECNICOS  Y OPERATIVOS PARA  PARA APOYAR ADMINISTRATIVAMENTE LOS TEMAS DE COOPERACION INTERNACIONAL DE LA JURISDICCION ESPECIAL PARA LA PAZ </t>
  </si>
  <si>
    <t xml:space="preserve">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t>
  </si>
  <si>
    <t>PRESTAR SERVICIOS PROFESIONALES PARA APOYAR LA FORMULACION, ANALISIS Y MEJORAMIENTO DE LOS PLANES QUE DESARROLLA LA JEP Y LA PARTICIPACION EN FORMULACION Y SEGUIMIENTO DE POLITICAS PUBLICAS</t>
  </si>
  <si>
    <t xml:space="preserve">PRESTAR SERVICIOS PROFESIONALES PARA APOYAR TECNICA Y OPERATIVAMENTE LA REALIZACION, ALIMENTACION Y SEGUIMIENTO DEL TABLERO DE CONTROL DE LA JEP </t>
  </si>
  <si>
    <t>PRESTAR SERVICIOS  PROFESIONALES PARA APOYAR TECNICA Y OPERATIVAMENTE LA GESTION DE  FORMULACION, EVALUACION Y SEGUMIENTO DE PROYECTOS</t>
  </si>
  <si>
    <t>PRESTAR SERVICIOS  PROFESIONALES PARA APOYAR TECNICA Y OPERATIVAMENTE  LA REALIZACION DE ANALISIS  Y GESTION DE INFORMACIÒN REQUERIDA POR EL PROCESO DE PLANEACION DE LA  JEP</t>
  </si>
  <si>
    <t>PRESTACION DE SERVICIOS PROFESIONALES PARA LIDERAR LA CONSTRUCCION LA CONSTRUCCION Y PUESTA EN MARCHA  DEL SISTEMA INTEGRADO DE GESTION DE JURISDICCION ESPECIAL PARA LA PAZ, DE ACUERDO CON LAS NORMAS ESTABLECIDAS PARA TAL FIN</t>
  </si>
  <si>
    <t xml:space="preserve">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t>
  </si>
  <si>
    <t xml:space="preserve">PRESTAR SERVICIOS PROFESIONALES PARA APOYAR TECNICA, ESTRATEGICA Y OPERATIVAMENTE LA DEFINICION E IMPLEMENTACION DEL SISTEMA INTEGRADO DE GESTION DE ACUERDO CON LAS NORMAS ESTABLECIDAS </t>
  </si>
  <si>
    <t>PRESTACION DE SERVICIOS PROFESIONALES EN LA CONSTRUCCION Y PUESTA EN MARCHA DEL PROCESO DE DEFENSA DE LA JURISDICCION ESPECIAL PARA LA PAZ</t>
  </si>
  <si>
    <t>PRESTACION DE SERVICIOS PROFESIONALES ESPECIALIZADOS PARA APOYAR LA PUESTA EN MARCHA DEL PROCESO DE DEFENSA DE LAS PERSONAS ACOGIDAS A LA JURISDICCION ESPECIAL PARA LA PAZ</t>
  </si>
  <si>
    <t>PRESTACION DE SERVICIOS PROFESIONALES PARA APOYAR LA PUESTA EN MARCHA DEL PROCESO DE DEFENSA DE LAS PERSONAS ACOGIDAS A LA JURISDICCION ESPECIAL PARA LA PAZ, APOYO EN LOS PROCESOS PEDAGOGICOS DE LA JEP</t>
  </si>
  <si>
    <t>PRESTACION DE SERVICIOS PROFESIONALES PSICOSOCIALES PARA APOYAR LA PUESTA EN MARCHA DEL PROCESO DE DEFENSA DE LAS PERSONAS ACOGIDAS A LA JURISDICCION ESPECIAL PARA LA PAZ</t>
  </si>
  <si>
    <t>COORDINAR, BAJO LA DIRECCION Y SUPERVISION DEL SUBSECRETARIO EJECUTIVO, LA PRESENCIA Y ACCION TERRITORIAL DE LA SECRETARIA EJECUTIVA DE LA JURISDICCION ESPECIAL PARA LA PAZ, COMO APORTE AL CUMPLIMIENTO DE SUS RESPONSABILIDADES</t>
  </si>
  <si>
    <t>PRESTACION DE SERVICIOS PROFESIONALES PARA LIDERAR LA GESTION DE LIQUIDACION DE NOMINA Y PRESTACIONES SOCIALES DEL PERSONAL DEL JURISDICCION ESPECIAL PARA LA PAZ</t>
  </si>
  <si>
    <t xml:space="preserve">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t>
  </si>
  <si>
    <t>PRESTACION DE SERVICIOS PROFESIONALES ESPECIALIZADOS PARA APOYAR EL DISEÑO, IMPLEMENTACION Y FUNCIONAMIENTO DE LOS SISTEMAS DE INFORMACION, Y GESTIONAR LOS PROYECTOS DE LA DIRECCION DE SISTEMAS DE INFORMACION</t>
  </si>
  <si>
    <t>ASESORÍA JURÍDICA AL FONDO COLOMBIA EN PAZ, APOYO, COORDINACIÓN Y ELABORACIÓN DE LOS CONTRATOS Y DOCUMENTOS LEGALES A LOS QUE HAYA LUGAR PARA LA IMPLEMENTACIÓN Y DESARROLLO DE LOS PROYECTOS HUMANICEMOS, FAO Y MONDRAGÓN</t>
  </si>
  <si>
    <t>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t>
  </si>
  <si>
    <t>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</si>
  <si>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t>
  </si>
  <si>
    <t>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</si>
  <si>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</si>
  <si>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t>
  </si>
  <si>
    <t xml:space="preserve">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</si>
  <si>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 xml:space="preserve">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</si>
  <si>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</si>
  <si>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 xml:space="preserve">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</si>
  <si>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</si>
  <si>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</si>
  <si>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</si>
  <si>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</si>
  <si>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</si>
  <si>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</si>
  <si>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</si>
  <si>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</si>
  <si>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</si>
  <si>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</si>
  <si>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</si>
  <si>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</si>
  <si>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</si>
  <si>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</si>
  <si>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</si>
  <si>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</si>
  <si>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</si>
  <si>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</si>
  <si>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</si>
  <si>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 EN DERECHO PARA COORDINAR   LA CREACION Y PUESTA EN MARCHA DE LA DEPENDENCIA DE PARTICIPACION DE VICTIMAS DE LA SECRETARIA EJECUTIVA DE LA JEP,  INCORPORANDO  ENFOQUES DIFERENCIALES </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</si>
  <si>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</si>
  <si>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PRESTACION DE SERVICIOS PROFESIONALES ESPECIALIZADO EN DERECHO PARA   TRABAJAR LA CREACION Y PUESTA EN MARCHA DE LA DEPENDENCIA DE PARTICIPACION DE VICTIMAS DE LA SECRETARIA EJECUTIVA DE LA JEP CON PERSPECTIVA ETNICA Y ENFOQUE TERRITORIAL</t>
  </si>
  <si>
    <t>PRESTACION DE SERVICIOS PROFESIONALES ESPECIALIZADO EN DERECHO PARA   TRABAJAR LA CREACION Y PUESTA EN MARCHA DE LA DEPENDENCIA DE PARTICIPACION DE VICTIMAS DE LA SECRETARIA EJECUTIVA DE LA JEP CON PERSPECTIVA DE GENERO Y ENFOQUE TERRITORIAL</t>
  </si>
  <si>
    <t>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t>
  </si>
  <si>
    <t>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t>
  </si>
  <si>
    <t>PRESTAR SERVICIOS PROFESIONALES PARA DISEÑAR EL PORTAFOLIO DE SERVICIOS DE LA GESTION DE VICTIMAS  Y SU PUESTA EN MARCHA EN LA JURISDICCION ESPECIAL PARA LA PAZ</t>
  </si>
  <si>
    <t>PRESTACION DE SERVICIOS PROFESIONAL EN DERECHO PARA   TRABAJAR LA CREACION Y PUESTA EN MARCHA DE LA DEPENDENCIA DE PARTICIPACION DE VICTIMAS DE LA SECRETARIA EJECUTIVA DE LA JEP, CON ENFASIS EN LA GESTION PARA LA IDENTIFICACION DEL UNIVERSO DE VICTIMAS DE LA JEP</t>
  </si>
  <si>
    <t xml:space="preserve">PRESTACION DE SERVICIOS PROFESIONALES ESPECIALIZADOS PARA LIDERAR EL AREA ADMINISTRATIVA DE LA JURISDICCION ESPECIAL PARA LA PAZ  </t>
  </si>
  <si>
    <t>PRESTAR SERVICIOS PROFESIONALES PARA COORDINAR EL GRUPO DE CONTRATACION, COMPRAS Y COOPERACION INTERNACIONAL DE LA JURISDICCION ESPECIAL PARA LA PAZ</t>
  </si>
  <si>
    <t>PRESTACION DE SERVICIOS JURIDICOS PROFESIONALES ESPECIALIZADO, PARA APOYAR Y ASESORAR LA GESTION CONTRACTUAL DE LA JURISDICCION ESPECIAL PARA LA PAZ</t>
  </si>
  <si>
    <t xml:space="preserve">PRESTACION DE SERVICIOS PROFESIONALES PARA COORDINAR TODOS LOS TEMAS RELACIONADOS CON INFRAESTRUCTURA FISICA Y OBRAS REQUERIDAS POR LA JURISDICCION ESPECIAL PARA LA PAZ </t>
  </si>
  <si>
    <t>PRESTACION DE SERVICIOS PARA EL APOYO A LA GESTION ADMINISTRATIVA DE LAS ACTIVIDADES DEL PROCESO DE GESTION DE TALENTO HUMANO DE LA JURISDICCION ESPECIAL PARA LA PAZ</t>
  </si>
  <si>
    <t>PRESTACION DE SERVICIOS PROFESIONALES PARA APOYAR LA GESTION CONTRACTUAL Y DE COMPRAS DEL AREA ADMINISTRATIVA DE LA JURISDICCION ESPECIAL PARA LA PAZ</t>
  </si>
  <si>
    <t>PRESTAR SERVICIOS PROFESIONALES PARA COORDINAR EL GRUPO ENCARGADO DE ADMINISTRAR LOS INVENTARIOS Y EL ALMACEN DE LA JURISDICCION ESPECIAL  PARA LA PAZ</t>
  </si>
  <si>
    <t xml:space="preserve">PRESTACION DE SERVICIOS PROFESIONALES COORDINAR LOS TEMAS RELACIONADOS CON SERVICIOS GENERALES Y MANTENIMIENTO DE LOS INMUEBLES DE LA JEP  </t>
  </si>
  <si>
    <t xml:space="preserve">PRESTACION DE SERVICIOS TECNICOS PARA BRINDAR APOYO EN LA GESTION CONTRACTUAL, DE COMPRAS Y EN LAS FUNCIONES INHERENTES AL LIDER DEL AREA ADMINISTRATIVA DE LA JURISDICCION ESPECIAL PARA LA PAZ  </t>
  </si>
  <si>
    <t xml:space="preserve">PRESTACION DE SERVICIOS TECNICOS PARA BRINDAR APOYO EN LA GESTION LOGISTICA DEL AREA ADMINISTRATIVA DE LA JURISDICCION ESPECIAL PARA LA PAZ  </t>
  </si>
  <si>
    <t xml:space="preserve">PRESTACION DE SERVICIOS TECNICOS PARA APOYAR LA GESTION DEL GRUPO DE ALMACEN E INVENTARIOS DEL AREA ADMINISTRATIVA DE LA JURISDICCION ESPECIAL PARA LA PAZ  </t>
  </si>
  <si>
    <t>PRESTAR SERVICIOS PROFESIONALES  PARA LIDERAR LA GESTION FINANCIERA DE LA JURISDICCION ESPECIAL PARA LA PAZ</t>
  </si>
  <si>
    <t>PRESTAR SERVICIOS PROFESIONALES PARA LIDERAR LA GESTIÓN CONTABLE Y LOS ESTADOS FINANCIEROS DE LA JEP</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</si>
  <si>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</si>
  <si>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PRESTAR SERVICIOS PROFESIONALES PARA REALIZAR APOYO EN EL MANEJO CONTABLE Y ADMINISTRACION DEL SIIF II DELA JURISDICCION ESPECIAL PARA LA PAZ</t>
  </si>
  <si>
    <t>PRESTAR SERVICIOS DE APOYO EN EL MANEJO CONTABLE Y ADMINISTRACION DEL SIIF II DELA JURISDICCION ESPECIAL PARA LA PAZ</t>
  </si>
  <si>
    <t xml:space="preserve">PRESTACION DE SERVICIOS PROFESIONALES ESPECIALIZADOS PARA COORDINAR EL PROCESO DE IMPLEMENTACION EL SISTEMA DE GESTION DOCUMENTAL PARA LA JURISDICCION ESPECIAL PARA LA PAZ, EN EL MARCO DE LA IMPLEMENTACION DEL ACUERDO FINAL </t>
  </si>
  <si>
    <t>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t>
  </si>
  <si>
    <t xml:space="preserve">PRESTACION DE SERVICIOS PROFESIONALES ESPECIALIZADOS PARA APOYAR EL PROCESO DE IMPLEMENTACION EL SISTEMA DE GESTION DOCUMENTAL PARA LA JURISDICCION ESPECIAL PARA LA PAZ, EN EL MARCO DE LA IMPLEMENTACION DEL ACUERDO FINAL </t>
  </si>
  <si>
    <t>PRESTACION DE SERVICIOS PROFESIONALES PARA LA EJECUCION DE PROCEDIMIENTOS Y ACTIVIDADES PROPIAS PARA APOYAR EL PROCESO DE IMPLEMENTACION EL SISTEMA DE GESTION DOCUMENTAL PARA LA JURISDICCION ESPECIAL PARA LA PAZ</t>
  </si>
  <si>
    <t>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t>
  </si>
  <si>
    <t>PRESTACION DE SERVICIOS JURIDICOS PROFESIONALES PARA APOYAR EL PROCESO DE RESPUESTA A LAS PETICIONES, QUEJAS RECLAMOS O SUGERENCIAS, RECIBIDAS A TRAVES DE LA VENTANILLA UNICA DE ATENCION, COMO PARTE INTEGRAL DEL SISTEMA DE GESTION DOCUMENTAL DE LA JURISDICCION ESPECIAL PARA LA PAZ</t>
  </si>
  <si>
    <t>PRESTACION DE SERVICIOS TECNICOS DE APOYO EN EL PROCESO DE DIRECCION Y CORDINACION DE LA GESTION DOCUMENTAL LE JURISDICCION ESPECIAL PARA LA PAZ, EN EL MARCO DE LA IMPLEMENTACION DEL ACUERDO FINAL</t>
  </si>
  <si>
    <t>PRESTACION DE SERVICIOS PROFESIONALES ESPECIALIZADOS PARA ASESORAR Y APOYO JURIDICO, CONTRACTUAL, Y DE PREVENCION DE DAÑO ANTIJURIDICO A LA SECRETARIA GENERAL DE LA JURISDICCION ESPECIAL PARA PAZ</t>
  </si>
  <si>
    <t>PRESTACION DE SERVICIOS PROFESIONALES EN LA ASESORIA EN  TEMA JURIDICOS A LA DIRECCION ADMINISTRATIVA DE LA JURISDICCION ESPECIAL PARA LA PAZ (JEP)</t>
  </si>
  <si>
    <t>PRESTAR SERVICIOS PROFESIONALES EN LA ASESORIA JURIDICA A LA DIRECCION ADMINISTRATIVA DE LA SECRETARIA EJECUTIVA DE LA JURISDICCION ESPECIAL PARA LA PAZ (JEP)</t>
  </si>
  <si>
    <t>PRESTAR SERVICIOS PROFESIONALES Y DE APOYO JURIDICO A LA DIRECCION ADMINISTRATIVA DE LA SECRETARIA EJECUTIVA DE LA JURISDICCION ESPECIAL PARA LA PAZ (JEP)</t>
  </si>
  <si>
    <t>PRESTAR SERVICIOS  DE APOYO A  LA GESTION DE LA  DIRECCION ADMINISTRATIVA DE LA SECRETARIA EJECUTIVA DE LA JURISDICCION ESPECIAL PARA LA PAZ (JEP)</t>
  </si>
  <si>
    <t>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t>
  </si>
  <si>
    <t>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t>
  </si>
  <si>
    <t>PRESTAR SERVICIOS PROFESIONALES PARA LIDERAR LA SEGURIDAD DE LAS INSTALACIONES Y VELAR POR EL CUMPLIMIENTO DE LOS PROCESOS, PROCEDIMIENTOS, Y PROTOCOLOS DE SEGURIDAD FISICA INTEGRAL Y APOYO A LA GESTION DE LA JURISDICCION ESPECIAL PARA LA PAZ (JEP)</t>
  </si>
  <si>
    <t>PRESTACION DE SERVICIOS PROFESIONALES EN LOS DIFERENTES ASUNTOS JURIDICOS EN LA OFICINA DE SEGURIDAD INTEGRAL DE LA JURISDICCION ESPECIAL PARA LA PAZ (JEP)</t>
  </si>
  <si>
    <t>PRESTAR SERVICIOS TECNICOS PARA LIDERAR LA REALIZACION DE ESTUDIOS DE SEGURIDAD A PERSONAS, INSTALACIONES Y DE AVANZADA CON EL FIN DE GARANTIZAR LA SEGURIDAD EXTERNA E INTERNA DE LA JURISDICCION ESPECIAL PARA LA PAZ</t>
  </si>
  <si>
    <t>PRESTAR SERVICIOS PROFESIONALES CON EL FIN DE BRINDAR APOYO ADMINISTRATIVO EN EL AREA, CON TEMAS DE CONTROL DOCUMENTAL, MANEJO DE AGENDAS, ORGANIZACION DE VIAJES Y REUNIONES, ENTRE OTROS EN LA JURISDICCION ESPECIAL PARA LA PAZ (JEP)</t>
  </si>
  <si>
    <t>PRESTACION DE SERVICIOS TECNICOS PARA APOYAR LOS TEMAS DE SEGURIDAD Y PROTECCION, BAJO LINEAMIENTOS PLANES Y PROGRAMAS DE LA JURISDICCION ESPECIAL PARA LA PAZ (JEP)</t>
  </si>
  <si>
    <t>PRESTACION DE SERVICIOS PROFESIONALES JURIDICOS PARA ASESORAR A LA DEPENDENCIA DE TALENTO HUMANO DE LA JURISDICCION ESPECIAL PARA LA PAZ (JEP)</t>
  </si>
  <si>
    <t>PRESTAR SERVICIOS PROFESIONALES PARA LIDERAR LA GESTION DE BIENESTAR DEL PROCESO DE GESTION DEL TALENTO HUMANO DE LA JURISDICCION ESPECIAL PARA LA PAZ</t>
  </si>
  <si>
    <t>PRESTACION DE SERVICIOS PROFESIONALES CON EL FIN DE DISEÑAR E IMPLEMENTAR EL SISTEMA DE GESTION DE SEGURIDAD Y SALUD EN EL TRABAJO EN EL PROCESO DE GESTION DE TALENTO HUMANO DE LA JURISDICCION ESPECIAL PARA LA PAZ, DE CONFORMIDAD CON LA NORMATIVIDAD VIGENTE</t>
  </si>
  <si>
    <t xml:space="preserve">PRESTACION DE SERVICIOS JURIDICOS PROFESIONALES PARA ASESORAR EL PROCESO DE GESTION DEL TALENTO HUMANO DE LA JURISDICCION ESPECIAL PARA LA PAZ EN RELACION CON EL TRAMITE DE LAS SITUACIONES ADMINISTRATIVAS ESTABLECIDAS EN LA NORMATIVIDAD VIGENTE </t>
  </si>
  <si>
    <t xml:space="preserve">PRESTACION DE SERVICIOS PROFESIONALES PARA REALIZAR LAS ACTIVIDADES DE SELECCION, VINCULACION Y DESVINCULACION QUE TIENE A CARGO EL PROCESO DE GESTION DEL TALENTO HUMANO DE LA JURISDICCION ESPECIAL PARA LA PAZ </t>
  </si>
  <si>
    <t>PRESTACION DE SERVICIOS PARA POYAR LA GESTION ADMINISTRATIVA PARA LA REALIZACION DE ACTIVIDADES DE RECLUTAMIENTO, EVALUACION Y SELECCION DE PERSONAL QUE TENGA A CARGO EL PROCESO DE GESTION DEL TALENTO HUMANO DE LA JURISDICCION ESPECIAL PARA LA PAZ</t>
  </si>
  <si>
    <t>PRESTACION DE SERVICIOS PARA POYAR LA GESTION ADMINISTRATIVA DEL MANEJO DOCUMENTAL DEL PROCESO DE GESTION DE TALENTO HUMANO DE LA JURISDICCION ESPECIAL PARA LA PAZ</t>
  </si>
  <si>
    <t>PRESTACION DE SERVICIOS TECNICOS PARA POYAR LA GESTION DE TALENTO HUMANO DE LA JURISDICCION ESPECIAL  PARA LA PAZ</t>
  </si>
  <si>
    <t xml:space="preserve">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t>
  </si>
  <si>
    <t xml:space="preserve">BRINDAR SOPORTE TECNICO EN SOFTWARE Y HARDWARE A LOS USUARIOS INTERNOS QUE HACEN PARTE DE LA JEP, EN EL MARCO DE LA IMPLEMENTACION DEL ACUERDO FINAL </t>
  </si>
  <si>
    <t>PRESTAR SERVICIOS TÈCNICOS PARA  APOYAR EL SOPORTE  A LA INFRAESTRUCRUTRA , REDES Y SISTEMAS DE INFORMACION  DELA JURISDICCIÒN ESPECIAL PARA LA PAZ</t>
  </si>
  <si>
    <t xml:space="preserve">PRESTACION DE SERVICIOS PROFESIONALES ESPECIALIZADOS DE DESARROLLO PARA APOYAR EL DISEÑO, LA IMPLEMENTACION, EL DESARROLLO, LAS PRUEBAS, EL FUNCIONAMIENTO, EL MANTENIMIENTO Y EL SOPORTE DE LOS SISTEMAS DE INFORMACION, PARA LA JURISDICCION ESPECIAL PARA LA PAZ </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</si>
  <si>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</si>
  <si>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 xml:space="preserve">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t>
  </si>
  <si>
    <t>PRESTAR LOS SERVICIOS PROFESIONALES AL PA-FCP EN APOYO Y COORDINACION CON LAS DIFERENTES AREAS DE COMUNICACIONES INVOLUCRADAS Y RELACIONADAS DIRECTAMENTE CON EL POSCONFLICTO EN EL MARCO DE LA IMPLEMENTACION DEL ACUERDO DE PAZ</t>
  </si>
  <si>
    <t>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t>
  </si>
  <si>
    <t>PRESTAR SERVICIOS PROFESIONALES JURIDICOS EN LA REVISION DE CONCEPTOS Y RUTAS PARA PROCESOS RELACIONADOS CON LA IMPLEMENTACION DE SUBSIDIOS INTEGRALES DE ACCESO A TIERRA EN MUNICIPIOS PDET</t>
  </si>
  <si>
    <t>PRESTAR SERVICIOS PROFESIONALES CON EL FIN DE BRINDAR APOYO TECNICO PARA LA CONFORMACION DEL REGISTRO DE INMUEBLES RURALES “RIR” EN LA EJECUCION DEL PROYECTO DE GESTION DEL SUBSIDIO INTEGRAL DE ACCESO A TIERRAS EN LOS MUNICIPIOS PDET</t>
  </si>
  <si>
    <t>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</si>
  <si>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</si>
  <si>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 xml:space="preserve">PRESTAR SERVICIOS PROFESIONALES CON EL FIN DE COORDINAR LOS ASPECTOS JURIDICOS RELACIONADOS CON LOS SUBSIDIOS INTEGRALES DE ACCESO A TIERRA IMPLEMENTADOS EN MUNICIPIOS PDET </t>
  </si>
  <si>
    <t>PRESTAR SERVICIOS PROFESIONALES MEDIANTE EL DESARROLLO DE LOS PROCESOS DE PLANEACION, SEGUIMIENTO Y GESTION INSTITUCIONAL NECESARIOS PARA LA IMPLEMENTACION DEL PROYECTO DE GESTION DE LOS SUBSIDIOS INTEGRALES DE ACCESO A TIERRA EN MUNICIPIOS PDET</t>
  </si>
  <si>
    <t xml:space="preserve">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t>
  </si>
  <si>
    <t xml:space="preserve">PRESTAR SERVICIOS DE APOYO ADMINISTRATIVO Y DE ARCHIVO PARA LA IMPLEMENTACION DEL PROYECTO DE GESTION DE LOS SUBSIDIOS INTEGRALES DE ACCESO A TIERRA EN MUNICIPIOS PDET </t>
  </si>
  <si>
    <t>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t>
  </si>
  <si>
    <t>PRESTAR SERVICIOS PROFESIONALES PARA BRINDAR APOYO JURIDICO EN LOS TEMAS RELACIONADOS CON EL DESARROLLO DE ACTUACIONES ADMINISTRATIVAS DE ADJUDICACION DE BIENES BALDIOS DE LA NACION, EN TERRITORIOS PRIORIZADOS CON PROGRAMAS DE DESARROLLO CON ENFOQUE TERRITORIAL-PDET</t>
  </si>
  <si>
    <t>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t>
  </si>
  <si>
    <t>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t>
  </si>
  <si>
    <t>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t>
  </si>
  <si>
    <t>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</si>
  <si>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</si>
  <si>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</si>
  <si>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t>
  </si>
  <si>
    <t>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t>
  </si>
  <si>
    <t>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t>
  </si>
  <si>
    <t>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t>
  </si>
  <si>
    <t>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t>
  </si>
  <si>
    <t>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t>
  </si>
  <si>
    <t>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t>
  </si>
  <si>
    <t>PRESTAR SERVICIOS PROFESIONALES PARA APOYAR EN EL SOPORTE, AJUSTE Y MANTENIMIENTO SOBRE LOS SISTEMAS DE INFORMACION, QUE PERMITA EL ADECUADO FUNCIONAMIENTO LOS MISMOS DE ACUERDO A LAS NECESIDADES DE LOS PROCESOS</t>
  </si>
  <si>
    <t>PRESTAR SERVICIOS PROFESIONALES PARA APOYAR LAS ACTIVIDADES DE PLANIFICACIÓN, ADMINISTRACIÓN, IMPLEMENTACIÓN, CONTROL Y SEGUIMIENTO DEL SISTEMA DE GESTIÓN DE SEGURIDAD DE LA INFORMACIÓN-SGSL, BASADO EN LA NORMA ISO 270012013</t>
  </si>
  <si>
    <t>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t>
  </si>
  <si>
    <t>PRESTAR SERVICIOS PROFESIONALES PARA APOYAR EL DESARROLLO DE ACTIVIDADES, ANALISIS Y ESPECIFICACION DE REQUERIMIENTOS, PRUEBAS DE SOFTWARE, GESTION DE LA TRANSICION CON LOS USUARIOS Y SOPORTE SOBRE LOS MODULOS IMPLEMENTADOS PARA LA PRIMERA FASE DEL SISTEMA INTEGRADO DE TIERRAS</t>
  </si>
  <si>
    <t>PRESTAR SERVICIOS PROFESIONALES PARA APOYAR LAS ACTIVIDADES DE IMPLEMENTACION Y CONSOLIDACION DE LOS DOCUMENTOS DER, FLUJOS DE TRABAJO, MOCKUPS, HISTORIAS DE USUARIOS Y DEMAS ARTEFACTOS REQUERIDOS PARA EL GRUPO DE GESTION DE SISTEMAS DE INFORMACION</t>
  </si>
  <si>
    <t xml:space="preserve">PRESTAR SERVICIOS PROFESIONALES PARA APOYAR EL DESARROLLO DE ACTIVIDADES ASOCIADAS A LA ESPECIFICACION DE REQUERIMIENTOS TECNICOS EN LAS DIFERENTES FASES DEL SISTEMA INTEGRADO DE TIERRAS, LOS CICLOS DE PRUEBAS Y LAS ACTIVIDADES DE SOPORTE DE PRIMER NIVEL </t>
  </si>
  <si>
    <t>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t>
  </si>
  <si>
    <t>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t>
  </si>
  <si>
    <t>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t>
  </si>
  <si>
    <t>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t>
  </si>
  <si>
    <t>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t>
  </si>
  <si>
    <t>PRESTAR SERVICIOS PROFESIONAL PARA LIDERAR , CONSTRUIR Y DIRIGIR LA GESTION DE TECNOLOGIA DE INFORMACION DE LA JURISDICCION ESPECIAL PARA LA PAZ</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</si>
  <si>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</si>
  <si>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PRESTACION DE SERVICIOS PROFESIONALES ESPECIALIZADOS JURIDICOS PARA APOYAR Y REALIZAR SEGUIMIENTO A LOS PROCESOS DE ASESORIA DE VICTIMAS EN EL SISTEMA AUTONOMO DE DEFENSA JUDICIAL DE LA JURISDICCION ESPECIAL PARA LA PAZ</t>
  </si>
  <si>
    <t>PRESTAR LOS SERVICIOS PROFESIONALES EN LA IMPLEMENTACION DE LOS DIFERENTES PROCESOS DEL POSCONFLICTO, TALES COMO DERECHOS HUMANOS Y SEGURIDAD, EN EL MARCO DE LA POLITICA DEL POSCONFLICTO</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</si>
  <si>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</si>
  <si>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PRESTACION DE SERVICIOS PROFESIONALES PARA APOYAR TECNICA Y OPERATIVA LA GESTION FINANCIERA DE LA JURISDICCION ESPECIAL PARA LA PAZ</t>
  </si>
  <si>
    <t>PRESTACION DE SERVICIOS PROFESIONALES ESPECIALIZADOS PARA APOYAR LA PUESTA EN MARCHA DEL PROCESO DE DEFENSA DE LAS PERSONAS ACOGIDAS A LA JURISDICCION ESPECIAL PARA LA PAZ</t>
  </si>
  <si>
    <t xml:space="preserve">PRESTACION DE SERVICIOS PROFESIONALES ESPECIALIZADOS PARA COORDINAR TODO LO RELACIONADO CON EL FUNCIONAMIENTO LOGISTICO DE LA JURISDICCION ESPECIAL PARA LA PAZ  </t>
  </si>
  <si>
    <t xml:space="preserve">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t>
  </si>
  <si>
    <t>BRINDAR SOPORTE TECNICO EN SOFTWARE Y HARDWARE A LOS USUARIOS INTERNOS QUE HACEN PARTE DE LA JEP, EN EL MARCO DE LA IMPLEMENTACION DEL ACUERDO FINAL</t>
  </si>
  <si>
    <t>PRESTAR SERVICIOS PROFESIONALES PARA FORMULAR, EVALUAR Y VELAR POR LA EJECUCION  DEL PLAN ESTRATEGICO DE LA JEP</t>
  </si>
  <si>
    <t>PRESTAR SERVICIOS PROFESIONALES PARA APOYAR TECNICA Y OPERATIVAMENTE LA GESTION DE PROYECTOS Y LA CONSTRUCCION DE LA PMO DE LA JEP</t>
  </si>
  <si>
    <t>PRESTAR SERVICIOS COMO AUXILIAR DE PRESUPUESTO PARA APOYAR EN REVISAR, CLASIFICAR Y CONTROLAR DOCUMENTOS, DATOS Y ELEMENTOS RELACIONADOS CON LOS ASUNTOS DE COMPETENCIA DE PRESUPUESTO, DE ACUERDO CON LAS NORMAS Y PROCEDIMIENTOS RESPECTIVOS DE LA JURISDICCION ESPECIAL PARA LA PAZ</t>
  </si>
  <si>
    <t>PRESTACION DE  SERVICIOS  PROFESIONALES  PARA  APOYAR  LA  APLICACION  DEL  ENFOQUE  ETNICO  EN  EL  SISTEMA  DE DEFENSA  DE  LA  JURISDICCION  ESPECIAL  PARA  LA  PAZ</t>
  </si>
  <si>
    <t>PRESTAR SERVICIOS PROFESIONALES PARA ADELANTAR LA LABOR DE RECOLECCION, CONSOLIDACION, PROCESAMIENTO Y ANALISIS DE LA INFORMACION DE LA UNIDAD DE ANALISIS ESTADISTICO DE LA JURISDICCION ESPECIAL PARA LA PAZ</t>
  </si>
  <si>
    <t>PRESTAR SERVICIO TECNICOS Y OPERATIVOS COMO AUXILIAR DE TESORERIA DEL PROCESO FINANCIERO DE LA JURISDICCION ESPECIAL PARA LA PAZ</t>
  </si>
  <si>
    <t>PRESTACION DE SERVICIOS TECNICOS Y OPERATIVOS PARA GARANTIZAR EL MANTENIMIENTO DE LA INFRAESTRUCTURA DE LA JURISDICCION ESPECIAL PARA LA PAZ</t>
  </si>
  <si>
    <t>PRESTACION DE SERVICIOS PROFESIONALES PARA LIDERAR LA GESTION DE TESORERIA DE LA JURISDICCION ESPECIAL PARA LA PAZ</t>
  </si>
  <si>
    <t>PRESTACION DEL SERVICIO INTEGRAL DE ASEO Y CAFETERIA INCLUIDO SUMINISTRO DE INSUMOS, ELEMENTOS, MATERIALES Y EQUIPOS REQUERIDOS PARA LAS INSTALACIONES DE LA UNIDAD DE GESTION DEL FONDO COLOMBIA EN PAZ UBICADO EN LA CIUDAD DE BOGOTA DC</t>
  </si>
  <si>
    <t>PRESTAR LOS SERVICIOS PROFESIONALES, ADMINISTRATIVOS, FINANCIEROS Y TECNICOS PARA LA IMPLEMENTACION DEL PROCESO DE CUALIFICACION “MANDALAVIDA” EN LOS MUNICIPIOS PRIORIZADOS PDET EN EL MARCO DEL PLAN INTERSECTORIAL DEL ACUERDO DE PAZ PARA LA ATENCION INTEGRAL DE LA PRIMERA INFANCIA</t>
  </si>
  <si>
    <t>ESTRUCTURAR PROYECTOS PRODUCTIVOS PARA FORTALECER LAS CAPACIDADES DE LAS COMUNIDADES E INSTITUCIONES LOCALES EN LA PROMOCION DE UN DESARROLLO RURAL INTEGRAL SOSTENIBLE Y CONSERVACION DEL CAPITAL NATURAL EN LAS ZONAS MAS AFECTADAS POR EL CONFLICTO ARMADO GRUPO 1- ANDINA</t>
  </si>
  <si>
    <t>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</si>
  <si>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</si>
  <si>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</si>
  <si>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5- ORIENTE </t>
  </si>
  <si>
    <t>ALQUILER DE VEHICULOS TIPO CONVENCIONAL Y BLINDADO NIVEL IIIA PARA LA JURISDICCION ESPECIAL PARA LA PAZ A TRAVES DEL PATRIMONIO AUTONOMO FONDO COLOMBIA EN PAZ</t>
  </si>
  <si>
    <t>REALIZAR LAS OBRAS DE ADECUACIONES MENORES DE LOS PISOS 4, 5 Y 6, DE LA SEDE DE LA JURISDICCION ESPECIAL PARA LA PAZ (JEP), UBICADA EN LA CARRERA 7 NO 63 - 44 DE LA CIUDAD DE BOGOTA DC</t>
  </si>
  <si>
    <t>PRESTAR EL SERVICIO INTEGRAL DE TRANSPORTE ESPECIAL TERRESTRE DE PASAJEROS EN VEHICULO AUTOMOTOR PARA EL FONDO COLOMBIA EN PAZ PA-FCP</t>
  </si>
  <si>
    <t>CONTRATAR EL ARRENDAMIENTO DE COMPUTADORES DE ESCRITORIO TIPO DESKTOP Y COMPUTADORES PORTATILES PARA LOS FUNCIONARIOS Y COLABORADORES DE LA JURISDICCION ESPECIAL PARA LA PAZ (JEP)</t>
  </si>
  <si>
    <t>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t>
  </si>
  <si>
    <t>PRESTAR EL SERVICIO DE VIGILANCIA Y SEGURIDAD PRIVADA PARA LAS INSTALACIONES DE LA SEDE DE LA JURISDICCION ESPECIAL PARA LA PAZ - JEP</t>
  </si>
  <si>
    <t>ADECUAR EL CABLEADO ESTRUCTURADO EXISTENTE Y SUMINISTRAR E INSTALAR EL QUE SE REQUIERA PARA LA SEDE LA JURISDICCIÓN  ESPECIAL PARA LA PAZ - JEP UBICADA EN LA CARRERA NO 7 NO 63-44</t>
  </si>
  <si>
    <t>PRESTAR EL SERVICIO INTEGRAL DE IMPRESION, COPIADO Y ESCANEO, EN MODALIDAD DE ALQUILER, INCLUYENDO EL SUMINISTRO DE INSUMOS, IMPRESORAS MULTIFUNCIONALES Y SOPORTE EN SITIO PARA LOS FUNCIONARIOS Y COLABORADORES DE LA JURISDICCION ESPECIAL PARA LA PAZ (JEP)</t>
  </si>
  <si>
    <t>CONTRATAR LA PRESTACION DE LOS SERVICIOS DEL CANAL DEDICADO PARA EL ACCESO A INTERNET, TELEFONIA IP Y TELEVISION, CON EL PROPOSITO DE ATENDER NECESIDADES DE LA JURISDICCION ESPECIAL PARA LA PAZ - JEP</t>
  </si>
  <si>
    <t>PRESTAR SERVICIOS PROFESIONALES PARA APOYAR EL DISEÑO Y PUESTA EN MARCHA DEL PORTAFOLIO DE SERVICIOS DE LA DEPENDENCIA DE PARTICIPACIÓN DE LAS VÍCTIMAS DE LA SECRETARIA EJECUTIVA DE LA JURISDICCION ESPERCIAL PARA LA PAZ</t>
  </si>
  <si>
    <t>PRESTAR SERVICIOS PROFESIONALES PARA APOYAR LA DEFINICIÓN Y PUESTA EN MARCHA DEL SISTEMA DE GESTIÓN DE CALIDAD DE LA JURISDICCIÓN ESPECIAL PARA LA PAZ</t>
  </si>
  <si>
    <t>PRESTAR SERVICIOS TÉCNICOS EN LA CONSTRUCCIÓN E IMPLEMENTACIÓN DEL MODELO DE GESTIÓN DOCUMENTAL PARA LA JEP</t>
  </si>
  <si>
    <t>PRESTAR SERVICIOS PROFESIONALES PARA LA LIDERAR Y COORDINAR LA CONSTRUCCIÓN E IMPLEMENTACIÓN DEL MODELO DE GESTIÓN DOCUMENTAL PARA LA JURISDICCIÓN ESPECIAL PARA LA PAZ</t>
  </si>
  <si>
    <t>PRESTAR SERVICIOS PROFESIONALES PARA APOYAR TÉCNICA Y OPERATIVAMENTE LA GESTIÓN DE PLAN DE ACCIÓN, PROYECTOS DE INVERSIÓN, ACTIVIDADES Y FUNCIONES DE LA SECRETARÍA EJECUTIVA EN MATERIA DE ENFOQUE DE GÉNERO Y DE INFANCIA</t>
  </si>
  <si>
    <t>PRESTAR SERVICIOS PROFESIONALES DE APOYO JURÍDICO A LA DIRECCIÓN ADMINISTRATIVA DE LA SECRETARIA EJECUTIVA DE LA JURISDICCIÓN ESPECIAL PARA LA PAZ</t>
  </si>
  <si>
    <t>PRESTAR SERVICIOS PROFESIONALES PARA APOYAR Y ASISTIR LAS LABORES TÉCNICAS, ADMINISTRATIVAS Y OPERATIVAS DE LA DEPENDENCIA TERRITORIAL DE LA SECRETARIA EJECUTIVA DE LA JURISDICCIÓN ESPECIAL PARA LA PAZ</t>
  </si>
  <si>
    <t>PRESTAR SERVICIOS PROFESIONALES ESPECIALIZADOS PARA ASESORAR Y ORIENTAR A LA JEP EN LA PLANEACIÓN ESTRATÉGICA DE LA COMUNICACIÓN PARA LA IMPLEMENTACIÓN DEL PROYECTO Y PLAN DE COMUNICACIÓN DE LA ENTIDAD </t>
  </si>
  <si>
    <t>PRESTAR SERVICIOS TÉCNICOS PARA BRINDAR APOYO EN LA GESTIÓN CONTRACTUAL, DE COMPRAS Y EN LAS FUNCIONES INHERENTES AL LÍDER DEL ÁREA ADMINISTRATIVA DE LA JURISDICCIÓN ESPECIAL PARA LA PAZ </t>
  </si>
  <si>
    <t>PRESTAR SERVICIOS PROFESIONAL PARA APOYAR EN LA CONSTRUCCIÓN DEL PLAN ANTICORRUPCIÓN Y CUMPLIMIENTO DE LA LEY DE TRANSPARENCIA EN EL ÁREA DE PLANEACIÓN DE LA SECRETARÍA EJECUTIVA DE LA JURISDICCIÓN ESPECIAL PARA LA PAZ</t>
  </si>
  <si>
    <t>PRESTAR SERVICIOS PROFESIONALES ESPECIALIZADOS PARA APOYAR LA GESTIÓN CONTRACTUAL Y DE COMPRAS DEL ÁREA ADMINISTRATIVA DE LA JURISDICCIÓN ESPECIAL PARA LA PAZ   </t>
  </si>
  <si>
    <t>PRESTAR SERVICIOS PROFESIONALES PARA REALIZAR LAS ACTIVIDADES DE CUADRES CONTABLES REFERENTES A LAS PROVISIONES, LIQUIDACIÓN DE NÓMINA, AUXILIOS CONVENCIONALES, PRESTACIONES SOCIALES LEGALES Y EXTRALEGALES, VACACIONES Y TODOS LOS PAGOS CORRESPONDIENTES QUE AFECTEN LA NÓMINA</t>
  </si>
  <si>
    <t>PRESTAR SERVICIOS PARA APOYAR TÉCNICA Y OPERATIVAMENTE LA GESTIÓN DE FORMULACIÓN Y SEGUIMIENTO DE PROYECTOS</t>
  </si>
  <si>
    <t>PRESTAR SERVICIOS PROFESIONALES Y DE APOYO JURÍDICO AL SISTEMA AUTÓNOMO DE ASESORÍA Y DEFENSA-SAAD VÍCTIMAS DE LA SECRETARÍA EJECUTIVA DE LA JURISDICCIÓN ESPECIAL PARA LA PAZ</t>
  </si>
  <si>
    <t>PRESTAR  SERVICIOS PROFESIONAL PARA APOYAR EL DISEÑO Y PUESTA EN MARCHA DEL PORTAFOLIO DE SERVICIOS DE LA DEPENDENCIA DE PARTICIPACIÓN DE LAS VICTIMAS DE LA SECRETARIA EJECUTIVA DE LA JURISDICCIÓN ESPECIAL PARA LA PAZ</t>
  </si>
  <si>
    <t>PRESTAR SERVICIOS TÉCNICOS DE APOYO LOGÍSTICO COMO CONDUCTOR EN LA DIRECCIÓN ADMINISTRATIVA DE LA SECRETARIA EJECUTIVA DE LA JEP</t>
  </si>
  <si>
    <t>PRESTAR SERVICIOS PROFESIONAL CON EL FIN DE DISEÑAR E IMPLEMENTAR EL SISTEMA DE GESTIÓN DE SEGURIDAD Y SALUD EN EL TRABAJO EN EL PROCESO DE GESTIÓN DE TALENTO HUMANO DE LA JURISDICCIÓN ESPECIAL PARA LA PAZ, DE CONFORMIDAD CON LA NORMATIVIDAD VIGENTE</t>
  </si>
  <si>
    <t>PRESTAR SERVICIOS PROFESIONALES Y DE APOYO JURÍDICO A LA GESTIÓN DE LA DIRECCIÓN ADMINISTRATIVA DE LA SECRETARÍA EJECUTIVA DE LA JURISDICCIÓN ESPECIAL PARA LA PAZ</t>
  </si>
  <si>
    <t>PRESTAR SERVICIOS DE APOYO TÉCNICO AL PROCESO DE GESTIÓN DOCUMENTAL DEL ÁREA DE TALENTO HUMANO EN TODO LO REFERENTE AL ARCHIVO Y CUSTODIA DE LAS HISTORIAS LABORALES DE LA JURISDICCIÓN ESPECIAL PARA LA PAZ</t>
  </si>
  <si>
    <t>PRESTAR SERVICIOS PROFESIONALES ESPECIALIZADOS PARA LIDERAR TÉCNICA Y OPERATIVAMENTE LOS DESARROLLOS REQUERIDOS DE LOS SISTEMAS DE INFORMACIÓN DE LA JURISDICCIÓN ESPECIAL PARA LA PAZ</t>
  </si>
  <si>
    <t>PRESTAR SERVICIOS PROFESIONALES PARA LA GESTIÓN DE PROCESOS Y PROCEDIMIENTOS ADMINISTRATIVOS DEL ÁREA DE TALENTO HUMANO Y APOYAR LA OPTIMIZACIÓN DE TODOS SUS RECURSOS</t>
  </si>
  <si>
    <t>PRESTACIÓN DE SERVICIOS PROFESIONALES PARA APOYAR Y COORDINAR LAS ACTIVIDADES RELACIONADAS CON EL FUNCIONAMIENTO LOGÍSTICO DE LA JURISDICCIÓN ESPECIAL PARA LA PAZ</t>
  </si>
  <si>
    <t>PRESTAR  SERVICIOS, TÉCNICOS Y OPERATIVOS COMO AUXILIAR DE PRESUPUESTO DEL PROCESO FINANCIERO DE LA SECRETARIA EJECUTIVA DE LA JEP, DE ACUERDO CON LA NORMATIVIDAD VIGENTE</t>
  </si>
  <si>
    <t>PRESTAR SERVICIOS TÉCNICOS PARA APOYAR EL CUMPLIMIENTO DE LAS FUNCIONES DEL GRUPO DE LOGÍSTICA Y SERVICIOS ADMINISTRATIVOS DEL ÁREA ADMINISTRATIVA DE LA SECRETARIA EJECUTIVA DE LA JURISDICCIÓN ESPECIAL PARA LA PAZ</t>
  </si>
  <si>
    <t>PRESTAR SERVICIOS TÉCNICOS PARA APOYAR EL CUMPLIMIENTO DE LAS FUNCIONES DEL GRUPO DE LOGÍSTICA Y SERVICIOS ADMINISTRATIVOS DEL ÁREA ADMINISTRATIVA DE LA SECRETARIA EJECUTIVA DE LA JEP</t>
  </si>
  <si>
    <t>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t>
  </si>
  <si>
    <t xml:space="preserve">PRESTACIÓN DE SERVICIOS PROFESIONALES Y DE APOYO JURÍDICO A LA SECRETARÍA EJECUTIVA DE LA JURISDICCIÓN ESPECIAL PARA LA PAZ </t>
  </si>
  <si>
    <t>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t>
  </si>
  <si>
    <t>PRESTAR LOS SERVICIOS PROFESIONALES AL PA-FCP EN APOYO Y COORDINACIÓN CON LAS DIFERENTES ÁREAS DE COMUNICACIONES INVOLUCRADAS Y RELACIONADAS DIRECTAMENTE CON EL POSCONFLICTO EN EL MARCO DE LA IMPLEMENTACIÓN DEL ACUERDO DE PAZ</t>
  </si>
  <si>
    <t>PRESTACIÓN DE SERVICIOS DE APOYO ASISTENCIAL Y ADMINISTRATIVO EN LA DIRECCIÓN PARA EL POSCONFLICTO</t>
  </si>
  <si>
    <t>PRESTACIÓN DE SERVICIOS PROFESIONALES EN EL DESARROLLO DE ACTIVIDADES QUE SE ADELANTEN PARA LA IMPLEMENTACIÓN DE LOS ACUERDOS DE PAZ EN LA DIRECCIÓN PARA EL POSCONFLICTO</t>
  </si>
  <si>
    <t xml:space="preserve">PRESTACIÓN DE SERVICIOS PROFESIONALES PARA EL APOYO EN LA IMPLEMENTACIÓN DE LOS ACUERDOS DE PAZ EN LA DIRECCIÓN POSCONFLICTO </t>
  </si>
  <si>
    <t>PRESTAR SERVICIOS PROFESIONALES DE SOPORTE EN SOFTWARE Y HARDWARE A LOS USUARIOS INTERNOS QUE HACEN PARTE DE LA JURISDICCIÓN ESPECIAL PARA LA PAZ, EN EL MARCO DE IMPLEMENTACIÓN DEL ACUERDO FINAL</t>
  </si>
  <si>
    <t>PRESTAR SERVICIOS DE APOYO TÉCNICO EN LA ACTIVIDADES SECRETARIALES Y LA ATENCIÓN DE LOS USUSARIOS INTERNOS Y EXTERNOS DE LA SECRETARÍA EJECUTIVA DE LA JURISDICCIÓN ESPECIAL PARA LA PAZ – JEP</t>
  </si>
  <si>
    <t>PRESTACIÓN DE SERVICIOS PROFESIONALES ESPECIALIZADOS EN ANTROPOLOGÍA PARA TRABAJAR EN LA PUESTA EN MARCHA DE LA DEPENDENCIA DE PARTICIPACIÓN DE VÍCTIMAS DE LA SECRETARIA EJECUTIVA DE LA JEP CON PERSPECTIVA DE INFANCIA Y ADOLESCENCIA</t>
  </si>
  <si>
    <t>PRESTAR SERVICIOS PROFESIONALES PARA APOYAR LAS ACTIVIDADES DE EJECUCIÓN REVISIÓN Y SOPORTE DEL PROCESO DE NÓMINA DEL AREA DE TALENTO HUMANO DE LA SECRETARIA EJECUTIVA – JURISDICCIÓN ESPECIAL PARA LA PAZ</t>
  </si>
  <si>
    <t>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t>
  </si>
  <si>
    <t>PRESTAR SERVICIOS PROFESIONALES ESPECIALIZADOS EN LA CONSTRUCCIÓN, PLANEACIÓN, ARQUITECTURA, CONTRATACIÓN E IMPLEMENTACIÓN DE TECNOLOGÍA EN EL MARCO DE LA IMPLEMENTACIÓN DEL ACUERDO FINAL</t>
  </si>
  <si>
    <t>PRESTAR SERVICIOS TÉCNICOS Y OPERATIVOS COMO AUXILIAR DE TESORERÍA DEL PROCESO FINANCIERO DE LA JURISDICCIÓN ESPECIAL PARA LA PAZ</t>
  </si>
  <si>
    <t>PRESTAR SERVICIO DE APOYO TÉCNICO EN EL MANEJO CONTABLE Y ADMINISTRACIÓN DEL  SISTEMA INTEGRAL DE INFORMACIÓN FINANCIERA SIIF II  DE LA JURISDICCIÓN ESPECIAL PARA LA PAZ</t>
  </si>
  <si>
    <t xml:space="preserve">PRESTAR SUS SERVICIOS PROFESIONALES COMO ABOGADO APOYANDO EL ESTUDIO, ANÁLISIS Y GESTIÓN DE LOS PROCESOS DE FORMALIZACIÓN DE LA PROPIEDAD RURAL </t>
  </si>
  <si>
    <t xml:space="preserve">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t>
  </si>
  <si>
    <t xml:space="preserve">PRESTAR SUS SERVICIOS PROFESIONALES COMO ABOGADO LIDERANDO LA EJECUCIÓN DE LOS PROCEDIMIENTOS ADMINISTRATIVOS ESPECIALES AGRARIOS, ASÍ COMO LA GESTIÓN DE LA FORMALIZACIÓN DE LA PROPIEDAD RURAL </t>
  </si>
  <si>
    <t xml:space="preserve">PRESTAR SUS SERVICIOS DE APOYO EN EL DESARROLLO DE LAS ACTIVIDADES OPERATIVAS Y DE GESTIÓN DOCUMENTAL NECESARIAS PARA EL TRÁMITE DE LOS PROCESOS DE AGRARIOS </t>
  </si>
  <si>
    <t>PRESTAR SUS SERVICIOS PROFESIONALES EN INGENIERÍA CATASTRAL Y GEODESTA APOYANDO LA EJECUCIÓN DEL COMPONENTE TÉCNICO, GEOGRÁFICO Y CATASTRAL DE LOS PROCESOS AGRARIOS</t>
  </si>
  <si>
    <t>PRESTAR LOS SERVICIOS DE UNA AGENCIA INTEGRAL PARA APOYAR LA EJECUCIÓN DE LAS ACCIONES ESTRATÉGICAS INTERNAS Y EXTERNAS CONTENIDAS EN EL PLAN DE COMUNICACIONES DE LA ART, TENDIENTES A FORTALECER LAS DIFERENTES ACTIVIDADES DESARROLLADAS EN TERRITORIO</t>
  </si>
  <si>
    <t>PRESTACIÓN DE SERVICIOS PROFESIONALES A LA DIRECCIÓN DE SUSTITUCIÓN DE CULTIVOS ILÍCITOS COMO APOYO A LA SUPERVISIÓN DE LOS CONTRATOS, CONVENIOS Y ACUERDOS EN EJECUCIÓN, EN TEMAS DE ESTRUCTURACIÓN Y SEGUIMIENTO DE PROYECTOS</t>
  </si>
  <si>
    <t>PRESTACIÓN DE SERVICIOS PROFESIONALES A LA DIRECCIÓN DE SUSTITUCIÓN DE CULTIVOS ILÍCITOS COMO APOYO A LA SUPERVISIÓN DE LOS CONTRATOS, CONVENIOS Y ACUERDOS EN EJECUCIÓN, EN TEMAS ADMINISTRATIVOS Y FINANCIEROS</t>
  </si>
  <si>
    <t>PRESTACIÓN DE SERVICIOS PROFESIONALES A LA DIRECCIÓN DE SUSTITUCIÓN DE CULTIVOS ILÍCITOS COMO APOYO A LA SUPERVISIÓN DE LOS CONTRATOS, CONVENIOS Y ACUERDOS EN EJECUCIÓN, EN TEMAS DE CONTRATACIÓN Y JURÍDICOS</t>
  </si>
  <si>
    <t xml:space="preserve">PRESTAR SERVICIOS PROFESIONALES PARA APOYAR TÉCNICA Y OPERATIVAMENTE LAS ESTRATEGIAS Y PROYECTOS DE CARÁCTER INTERNACIONAL DE LA JURISDICCIÓN ESPECIAL PARA LA PAZ </t>
  </si>
  <si>
    <t>PRESTAR SERVICIOS PROFESIONALES Y DE APOYO JURÍDICO A LA DIRECCIÓN ADMINISTRATIVA DE LA SECRETARIA EJECUTIVA DE LA JURISDICCIÓN ESPECIAL PARA LA PAZ</t>
  </si>
  <si>
    <t xml:space="preserve">PRESTAR SERVICIOS PROFESIONALES Y DE APOYO JURÍDICO A LA DIRECCIÓN ADMINISTRATIVA DE LA SECRETARIA EJECUTIVA DE LA JURISDICCIÓN ESPECIAL PARA LA PAZ </t>
  </si>
  <si>
    <t xml:space="preserve">BRINDAR SOPORTE TÉCNICO DE PRIMER NIVEL EN SOFTWARE Y HARDWARE A LOS USUARIOS INTERNOS VINCULADOS CON LA JURISDICCIÓN ESPECIAL PARA LA PAZ – JEP, EN EL MARCO DE LA IMPLEMENTACIÓN DEL ACUERDO FINAL </t>
  </si>
  <si>
    <t xml:space="preserve">PRESTACIÓN DE SERVICIOS PROFESIONALES PARA ACOMPAÑAR LAS LABORES DE ACTUALIZACIÓN Y AMPLIACIÓN DEL SISTEMA DE INFORMACIÓN ENTREGADO POR LA SECRETARÍA EJECUTIVA A LAS SALAS DE LA JEP  </t>
  </si>
  <si>
    <t>PRESTAR LOS SERVICIOS PROFESIONALES EN EL MANEJO DE NÓMINA, CORRESPONDIENTE AL PERSONAL CONTRATADO LABORALMENTE CON CARGO A LOS RECURSOS DEL FONDO COLOMBIA EN PAZ</t>
  </si>
  <si>
    <t>CONTRATAR LA CONSUTORÍA PARA DISEÑAR EL SISTEMA DE GESTIÓN DE SEGURIDAD DE LA INFORMACIÓN (SGSI) PARA LA JEP, CUMPLIENDO CON LA NORMA ISO27000, EL MODELO DE SEGURIDAD Y PRIVACIDAD DE AINFORMACIÓN (MSPI) Y LO SLINEMIENTOS DE LA ESTRATEGIA GOBIERNO DIGITAL</t>
  </si>
  <si>
    <t>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</si>
  <si>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</si>
  <si>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</si>
  <si>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</si>
  <si>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t>
  </si>
  <si>
    <t>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</si>
  <si>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</si>
  <si>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</si>
  <si>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</si>
  <si>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</si>
  <si>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</si>
  <si>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t>
  </si>
  <si>
    <t>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t>
  </si>
  <si>
    <t>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</si>
  <si>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</si>
  <si>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</si>
  <si>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</si>
  <si>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</si>
  <si>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t>
  </si>
  <si>
    <t xml:space="preserve">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</si>
  <si>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</si>
  <si>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t>
  </si>
  <si>
    <t>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</si>
  <si>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</si>
  <si>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</si>
  <si>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t>
  </si>
  <si>
    <t>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</si>
  <si>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t>
  </si>
  <si>
    <t>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t>
  </si>
  <si>
    <t>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t>
  </si>
  <si>
    <t>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</si>
  <si>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</si>
  <si>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</si>
  <si>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t>
  </si>
  <si>
    <t>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t>
  </si>
  <si>
    <t>EL CONTRATISTA SE OBLIGA A PRESTAR SERVICIOS PROFESIONALES PARA APOYAR A LA AGENCIA DE RENOVACIÓN DEL TERRITORIO – ART EN LA OPERACIÓN, ORGANIZACIÓN, SISTEMATIZACIÓN, IMPLEMENTACIÓN Y SEGUIMIENTO DE LOS PROGRAMAS DE DESARROLLO CON ENFOQUE TERRITORIAL – PDET</t>
  </si>
  <si>
    <t>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t>
  </si>
  <si>
    <t>PRESTACIÓN DE SERVICIOS PARA APOYAR LA GESTIÓN DEL GRUPO DE ALMACÉN E INVENTARIOS DEL ÁREA ADMINISTRATIVA DE LA JURISDICCIÓN ESPECIAL PARA LA PAZ</t>
  </si>
  <si>
    <t>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t>
  </si>
  <si>
    <t>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t>
  </si>
  <si>
    <t>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t>
  </si>
  <si>
    <t>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t>
  </si>
  <si>
    <t>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t>
  </si>
  <si>
    <t>PRESTAR EL SERVICIO INTEGRAL DE IMPRESIÓN, COPIADO, ESCANEO, EN MODALIDAD DE ALQUILER INCLUYENDO EL SUMINISTRO DE INSUMOS, IMPRESORASMULTIFUNCIONALES Y SOPORTE EN SITIO PARA LOS FUNCIONARIOS Y COLABORADORES DE LA JURISDICCION ESPECIAL PARA LA PAZ (JEP)</t>
  </si>
  <si>
    <t>EL CONTRATISTA SE OBLIGA A PRESTAR A LA JEP SUS SERVICIOS PROFESIONALES PARA APOYAR Y ASESORAR EN MATERIA JURÍDICA AQUELLOS ASUNTOS DE COMPETENCIA DE LA SECRETARÍA EJECUTIVA DE LA JURISDICCIÓN ESPECIAL PARA LA PAZ – JEP</t>
  </si>
  <si>
    <t>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t>
  </si>
  <si>
    <t>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t>
  </si>
  <si>
    <t>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t>
  </si>
  <si>
    <t xml:space="preserve">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</si>
  <si>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</si>
  <si>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t>
  </si>
  <si>
    <t>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t>
  </si>
  <si>
    <t>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t>
  </si>
  <si>
    <t xml:space="preserve">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t>
  </si>
  <si>
    <t xml:space="preserve">EL CONTRATISTA SE OBLIGA A PRESTAR SUS SERVICIOS PROFESIONALES PARA LA REALIZACIÓN DE ACCIONES DE GESTIÓN, ACOMPAÑAMIENTO, SUPERVISIÓN Y SEGUIMIENTO A LOS CONVENIOS Y/O CONTRATOS QUE SE SUSCRIBAN EN EL MARCO DE LA SUBCUENTA DE PRIMERA INFANCIA DEL FONDO COLOMBIA EN PAZ </t>
  </si>
  <si>
    <t xml:space="preserve">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t>
  </si>
  <si>
    <t xml:space="preserve">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t>
  </si>
  <si>
    <t>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t>
  </si>
  <si>
    <t>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</si>
  <si>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t>
  </si>
  <si>
    <t>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t>
  </si>
  <si>
    <t>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t>
  </si>
  <si>
    <t>CONTRATAR EL SUMINISTRO DE LOS ELEMENTOS DE PAPELERÍA, ÚTILES DE OFICINA Y ESCRITORIO, A TRAVÉS DE LA MODALIDAD DE OUTSOURCING Y/O PROVEEDURÍA INTEGRAL, PARA EL PATRIMONIO AUTÓNOMO FONDO COLOMBIA EN PAZ - PA FCP</t>
  </si>
  <si>
    <t>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t>
  </si>
  <si>
    <t xml:space="preserve">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t>
  </si>
  <si>
    <t>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t>
  </si>
  <si>
    <t>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t>
  </si>
  <si>
    <t>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</si>
  <si>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t>
  </si>
  <si>
    <t>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</si>
  <si>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</si>
  <si>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</si>
  <si>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</si>
  <si>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t>
  </si>
  <si>
    <t xml:space="preserve">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t>
  </si>
  <si>
    <t>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t>
  </si>
  <si>
    <t>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</si>
  <si>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</si>
  <si>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 xml:space="preserve">EL CONTRATISTA SE OBLIGA A PRESTAR SUS SERVICIOS PROFESIONALES A LA AGENCIA DE RENOVACIÓN DEL TERRITORIO – ART EN LA GESTIÓN, EL SEGUIMIENTO Y ARTÍCULACIÓN PERMANENTE DE LA ENTIDAD CON LOS DIFERENTES ACTORES TERRITORIALES PARA LA SOSTENIBILIDAD DE LOS PDET </t>
  </si>
  <si>
    <t xml:space="preserve">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t>
  </si>
  <si>
    <t xml:space="preserve">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t>
  </si>
  <si>
    <t>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</si>
  <si>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</si>
  <si>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 xml:space="preserve">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t>
  </si>
  <si>
    <t>EL CONTRATISTA SE OBLIGA A PRESTAR SUS SERVICIOS PROFESIONALES PARA APOYAR A LA SUBDIRECCIÓN DE PROYECTOS DE INFRAESTRUCTURA RURAL DE LA AGENCIA DE RENOVACIÓN DEL TERRITORIO – ART, EN EL SEGUIMIENTO AL COMPONENTE SOCIAL DE LA ESTRATEGIA OBRAS PDET</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</si>
  <si>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t>
  </si>
  <si>
    <t>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t>
  </si>
  <si>
    <t>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t>
  </si>
  <si>
    <t>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t>
  </si>
  <si>
    <t>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</si>
  <si>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t>
  </si>
  <si>
    <t>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</si>
  <si>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</si>
  <si>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</si>
  <si>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</si>
  <si>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t>
  </si>
  <si>
    <t>BID-FACILIDAD</t>
  </si>
  <si>
    <t>CONTRATAR CON AUTONOMÍA TÉCNICA Y ADMINISTRATIVA EL SUMINISTRO, ADMINISTRACIÓN Y PAGO DE LA NÓMINA DEL PERSONAL CONTRATADO LABORALMENTE CON CARGO AL PATRIMONIO AUTÓNOMO FONDO COLOMBIA EN PAZ</t>
  </si>
  <si>
    <t>EL CONTRATISTA SE OBLIGA A PRESTAR EL SERVICIO INTEGRAL DE ASEO Y CAFETERÍA, INCLUIDO EL SUMINISTRO DE INSUMOS, ELEMENTOS, MATERIALES Y EQUIPOS REQUERIDOS PARA EL FONDO COLOMBIA EN PAZ, UBICADO EN LA CIUDAD DE BOGOTÁ DC</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</si>
  <si>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</si>
  <si>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t>
  </si>
  <si>
    <t>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t>
  </si>
  <si>
    <t>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t>
  </si>
  <si>
    <t>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t>
  </si>
  <si>
    <t xml:space="preserve">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t>
  </si>
  <si>
    <t xml:space="preserve">EL CONTRATISTA SE OBLIGA A PRESTAR LOS SERVICIOS PROFESIONALES PARA REALIZAR LA COORDINACIÓN DEL PROYECTO “SALAS DE LECTURA”, EN CUANTO A LA FORMULACIÓN, EVALUACIÓN E IMPLEMENTACIÓN DEL PROCESO DE SELECCIÓN DEL PROYECTO </t>
  </si>
  <si>
    <t>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t>
  </si>
  <si>
    <t>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t>
  </si>
  <si>
    <t>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t>
  </si>
  <si>
    <t>PRESTAR LOS SERVICIOS DE AGENCIA DE VIAJES Y SUMINISTRAR TIQUETES AÉREOS CON COBERTURA NACIONAL E INTERNACIONAL PARA EL PATRIMONIO AUTÓNOMO FCP</t>
  </si>
  <si>
    <t>FUNCIONAMIENTO-PRIMERA INFANCIA-PDET-ESTABILIZACIÓN</t>
  </si>
  <si>
    <t>PRESTAR LOS SERVICIOS TÉCNICOS A LA ART, PARA APOYAR LAS ACTIVIDADES DE LA SUPERVISIÓN EN LA ADMINISTRACIÓN, RECEPCIÓN, REVISIÓN Y ORGANIZACIÓN DEL OPERADOR LOGÍSTICO DE LA ENTIDAD</t>
  </si>
  <si>
    <t>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t>
  </si>
  <si>
    <t>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</si>
  <si>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</si>
  <si>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</si>
  <si>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t>
  </si>
  <si>
    <t>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t>
  </si>
  <si>
    <t>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</si>
  <si>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t>
  </si>
  <si>
    <t>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t>
  </si>
  <si>
    <t>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t>
  </si>
  <si>
    <t>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t>
  </si>
  <si>
    <t>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t>
  </si>
  <si>
    <t>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</si>
  <si>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</si>
  <si>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t>
  </si>
  <si>
    <t>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</si>
  <si>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A LA SUBDIRECCIÓN DE PROYECTOS DE INFRAESTRUCTURA RURAL, EN LA SUPERVISIÓN, SEGUIMIENTO DEFINIDOS PARA LA IMPLEMENTACIÓN DE LA ESTRATEGIA OBRAS PDET</t>
  </si>
  <si>
    <r>
      <t xml:space="preserve">El </t>
    </r>
    <r>
      <rPr>
        <b/>
        <sz val="11"/>
        <color theme="1"/>
        <rFont val="Calibri"/>
        <family val="2"/>
        <scheme val="minor"/>
      </rPr>
      <t>CONTRATISTA</t>
    </r>
    <r>
      <rPr>
        <sz val="11"/>
        <color theme="1"/>
        <rFont val="Calibri"/>
        <family val="2"/>
        <scheme val="minor"/>
      </rPr>
      <t xml:space="preserve">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t>
    </r>
  </si>
  <si>
    <t>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t>
  </si>
  <si>
    <t>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</si>
  <si>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a la Subdirección de Proyectos de Infraestructura Rural, en la supervisión, seguimiento definidos para la implementación de la Estrategia OBRAS PDET.</t>
  </si>
  <si>
    <t>el contratista se obliga a prestar servicios profesionales para apoyar a la subdirección de proyectos de infraestructura rural, en la supervisión, seguimiento definidos para la implementación de la estrategia obras pdet.</t>
  </si>
  <si>
    <t xml:space="preserve">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t>
  </si>
  <si>
    <t>EL CONTRATISTA SE OBLIGA A PRESTAR SUS SERVICIOS PROFESIONALES PARA APOYAR A LA SUBDIRECCIÓN DE PROYECTOS DE INFRAESTRUCTURA RURAL, EN LA SUPERVISIÓN Y SEGUIMIENTO DEFINIDOS PARA LA IMPLEMENTACIÓN DE LA ESTRATEGIA OBRAS PDET</t>
  </si>
  <si>
    <t>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</si>
  <si>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xml:space="preserve">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t>
  </si>
  <si>
    <t>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t>
  </si>
  <si>
    <t>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t>
  </si>
  <si>
    <t>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t>
  </si>
  <si>
    <t>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</si>
  <si>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</si>
  <si>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</si>
  <si>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</si>
  <si>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</si>
  <si>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r>
  </si>
  <si>
    <t>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t>
  </si>
  <si>
    <t>EL CONTRATISTA SE OBLIGA A PRESTAR SERVICIOS PROFESIONALES PARA APOYAR, A LA SUBDIRECCION DE PROYECTOS DE INFRAESTRUCTURA RURAL, EN LA SUPERVISION Y SEGUIMIENTO DEFINIDOS PARA LA IMPLEMENTACION DE LA ESTRATEGIA DE OBRAS PDET</t>
  </si>
  <si>
    <t>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</si>
  <si>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</si>
  <si>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t>
  </si>
  <si>
    <t>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t>
  </si>
  <si>
    <t>PRESTAR SERVICIOS PROFESIONALES PARA APOYAR A LA SUBDIRECCIÓN DE PROYECTOS DE INFRAESTRUCTURA RURAL, EN LA SUPERVISIÓN Y SEGUIMIENTO DEFINIDOS PARA LA IMPLEMENTACIÓN DE LA ESTRATEGIA OBRAS PDET</t>
  </si>
  <si>
    <t>PRESTAR SERVICIOS PROFESIONALES PARA APOYAR LA COORDINACIÓN INTER O INTRASECTORIAL A NIVEL TERRITORIAL QUE PERMITA LA FORMULACIÓN Y LA GESTIÓN DE LA FINANCIACIÓN, IMPLEMENTACIÓN Y SEGUIMIENTO DE LOS PLANES DE ACCIÓN DE TRANSFORMACIÓN REGIONAL – PATR</t>
  </si>
  <si>
    <t>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t>
  </si>
  <si>
    <t>EL CONTRATISTA SE OBLIGA A PRESTAR SUS SERVICIOS PROFESIONALES PARA REALIZAR TRADUCCIONES DE LOS DOCUMENTOS CORPORATIVOS, LOS CUALES DEBERÁN ESTAR AJUSTADOS FIELMENTE AL ORIGINAL</t>
  </si>
  <si>
    <t>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t>
  </si>
  <si>
    <t>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t>
  </si>
  <si>
    <t>EL CONTRATISTA se obliga a prestar sus servicios profesionales para asesorar y brindar el acompañamiento en las actividades que se deriven de la Consejería para apoyar la estrategia y las tácticas de comunicación organizacional.</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</si>
  <si>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</si>
  <si>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</si>
  <si>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LA COORDINACIÓN INTER E INTRASECTORIAL A NIVEL TERRITORIAL QUE PERMITA LA FORMULACIÓN Y LA GESTIÓN DE LA FINANCIACIÓN, IMPLEMENTACIÓN Y SEGUIMIENTO DE LOS PLANES DE ACCIÓN DE TRANSFORMACIÓN REGIONAL- PATR.</t>
  </si>
  <si>
    <t>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t>
  </si>
  <si>
    <t>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t>
  </si>
  <si>
    <t>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t>
  </si>
  <si>
    <t>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t>
  </si>
  <si>
    <t>PRESTAR SERVICIOS PROFESIONALES PARA APOYAR LA DEFINICIÓN, PLANEACIÓN E IMPLEMENTACIÓN DE LA ESTRATEGIA DE FINANCIACIÓN Y COFINANCIACIÓN, ASÍ COMO EL SEGUIMIENTO DE LOS PROGRAMAS Y PROYECTOS DE INVERSIÓN QUE SE FORMULEN A NIVEL TERRITORIAL, EN LA REGIÓN DE PACIFICO MEDIO</t>
  </si>
  <si>
    <t xml:space="preserve">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</si>
  <si>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</si>
  <si>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LA DEFINICIÓN, PLANEACIÓN E IMPLEMENTACIÓN DE LA ESTRATEGIA DE FINANCIACIÓN Y COFINANCIACIÓN, ASÍ COMO EL SEGUIMIENTO DE LOS PROGRAMAS Y PROYECTOS DE INVERSIÓN QUE SE FORMULEN A NIVEL TERRITORIAL, EN LA REGIÓN DE ARAUCA</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</si>
  <si>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t>
  </si>
  <si>
    <t>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t>
  </si>
  <si>
    <t>PRESTAR SERVICIOS PROFESIONALES PARA APOYAR LA COORDINACIÓN INTER E INTRASECTORIAL A NIVEL TERRITORIAL QUE PERMITA LA FORMULACIÓN Y LA GESTIÓN DE LA FINANCIACIÓN, IMPLEMENTACIÓN Y SEGUIMIENTO DE LOS PLANES DE ACCIÓN DE TRANSFORMACIÓN REGIONAL- PATR</t>
  </si>
  <si>
    <t>PRESTAR SERVICIOS PROFESIONALES PARA APOYAR LA DEFINICIÓN, PLANEACIÓN E IMPLEMENTACIÓN DE LA ESTRATEGIA DE FINANCIACIÓN Y COFINANCIACIÓN, ASÍ COMO EL SEGUIMIENTO DE LOS PROGRAMAS Y PROYECTOS DE INVERSIÓN QUE SE FORMULEN A NIVEL TERRITORIAL, EN LA REGIÓN DE CHOCÓ.</t>
  </si>
  <si>
    <t>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t>
  </si>
  <si>
    <t xml:space="preserve">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t>
  </si>
  <si>
    <t>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</si>
  <si>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</si>
  <si>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</si>
  <si>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</si>
  <si>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t>
  </si>
  <si>
    <t>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t>
  </si>
  <si>
    <t xml:space="preserve">EL CONTRATISTA SE OBLIGA A PRESTAR SUS SERVICIOS PROFESIONALES EN LA PLANEACIÓN, EJECUCIÓN Y SEGUIMIENTO FINANCIERO DE LOS RECURSOS ASIGNADOS AL PROGRAMA PNIS, REALIZÁNDOLOS CON AUTONOMÍA E INDEPENDENCIA.  </t>
  </si>
  <si>
    <t xml:space="preserve">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t>
  </si>
  <si>
    <t>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t>
  </si>
  <si>
    <t>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</si>
  <si>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</si>
  <si>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EL CONTRATISTA SE OBLIGA A PRESTAR SUS SERVICIOS PROFESIONALES ESPECIALIZADOS PARA COORDINAR EL DESARROLLO Y EJECUCION DEL PROGRAMA PNIS EN LA REGION DE ARAUCA Y APOYAR LAS ACCIONES DE ARTICULACION EN EL NIVEL TERRITORIAL QUE PERMITAN UN ADECUADO DESARROLLO DEL MISMO</t>
  </si>
  <si>
    <t>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</si>
  <si>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</si>
  <si>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EL CONTRATISTA SE OBLIGA A PRESTAR SUS SERVICIOS PROFESIONALES COMO SUPERVISOR DE LOS CONTRATOS, CONVENIOS Y ACUERDOS DE FINANCIACIÓN DEL PNIS</t>
  </si>
  <si>
    <t xml:space="preserve">EL CONTRATISTA SE OBLIGA A PRESTAR SUS SERVICIOS PROFESIONALES SOMO SUPERVISOR DE LOS CONTRATOS, CONVENIOS Y ACUERDOS DEL PROGRAMA PNIS </t>
  </si>
  <si>
    <t xml:space="preserve">EL CONTRATISTA SE OBLIGA A PRESTAR SUS SERVICIOS PROFESIONALES COMO SUPERVISOR DE LOS CONTRATOS, CONVENIOS Y ACUERDOS DEL PROGRAMA PNIS </t>
  </si>
  <si>
    <t>EL CONTRATISTA PRESTARÁ SUS SERVICIOS  TÉCNICOS COMO AUXILIAR ADMINISTRATIVA EN LA EJECUCIÓN DEL PROGRAMA PNIS</t>
  </si>
  <si>
    <t xml:space="preserve">EL CONTRATISTA PRESTARA SUS SERVICIOS TÉCNICOS COMO AUXILIAR ADMINISTRATIVO EN LA EJECUCIÓN DEL PROGRAMA PNIS    </t>
  </si>
  <si>
    <t>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t>
  </si>
  <si>
    <t>EL CONTRATISTA SE OBLIGA A PRESTAR SUS SERVICIOS PROFESIONALES COMO SUPERVISOR DE LOS CONTRATOS, CONVENIOS Y ACUERDOS DEL PROGRAMA PNIS.</t>
  </si>
  <si>
    <r>
      <t xml:space="preserve">El </t>
    </r>
    <r>
      <rPr>
        <b/>
        <sz val="11"/>
        <color theme="1"/>
        <rFont val="Calibri"/>
        <family val="2"/>
        <scheme val="minor"/>
      </rPr>
      <t>CONTRATISTA</t>
    </r>
    <r>
      <rPr>
        <sz val="11"/>
        <color theme="1"/>
        <rFont val="Calibri"/>
        <family val="2"/>
        <scheme val="minor"/>
      </rPr>
      <t xml:space="preserve">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r>
  </si>
  <si>
    <t>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</si>
  <si>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EL CONTRATISTA SE OBLIGA A PRESTAR SUS SERVICIOS PROFESIONALES PARA APOYAR A LA SUBDIRECCION DE PROYECTOS DE INFRAESTRUCTURA RURAL, EN LA SUPERVISION, SEGUIMIENTO DEFINIDOS PARA LA IMPLEMENTACION DE LA ESTRATEGIA OBRAS PDET</t>
  </si>
  <si>
    <t xml:space="preserve">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t>
  </si>
  <si>
    <t>EL CONTRATISTA SE OBLIGA  A PRESTAR SUS SERVICIOS TECNICOS A LA ART, PARA APOYAR ACTIVIDADES DE LA SUPERVISION EN LA ADMINISTRACION, RECEPCION, REVISION Y ORGANIZACIÓN DE OPERADOR LOGISTICO DE LA ENTIDAD</t>
  </si>
  <si>
    <t>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t>
  </si>
  <si>
    <t>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t>
  </si>
  <si>
    <t>Contratar el diseño, implementación, licenciamiento y soporte técnico del sistema de gestión judicial para la Jurisdicción Especial para la Paz - JEP</t>
  </si>
  <si>
    <t>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t>
  </si>
  <si>
    <t>EL CONTRATISTA SE OBLIGA A PRESTAR SUS SERVICIOS PROFESIONALES EN EL AREA PRODUCTIVA Y EN LOS PROCESOS DE INCLUSION GENERADOS DENTRO DEL PROGRAMA PNIS, EN LA IMPLEMENTACIÓN Y EVALUACIÓN DE PROYECTOS DE DESARROLLO ALTERNATIVO</t>
  </si>
  <si>
    <t>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t>
  </si>
  <si>
    <t>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t>
  </si>
  <si>
    <t>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t>
  </si>
  <si>
    <t>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t>
  </si>
  <si>
    <t>EL CONTRATISTA SE OBLIGA A PRESTAR SUS SERVICIOS PROFESIONALES ESPECIALIZADOS PARA COORDINAR EL DESARROLLO Y EJECUCION DEL PROGRAMA PNIS EN LA REGION DE NORTE DE SANTANDER Y APOYAR LAS ACCIONES DE ARTICULACION EN EL NIVEL TERRITORIAL QUE PERMITAN UN ADECUADO DESARROLLO DEL MISMO.</t>
  </si>
  <si>
    <t>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t>
  </si>
  <si>
    <t xml:space="preserve">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</si>
  <si>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t>
  </si>
  <si>
    <t>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t>
  </si>
  <si>
    <t>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</si>
  <si>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t>
  </si>
  <si>
    <t>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</si>
  <si>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</si>
  <si>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t>
  </si>
  <si>
    <t>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</si>
  <si>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</si>
  <si>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</si>
  <si>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</si>
  <si>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</si>
  <si>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</si>
  <si>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</si>
  <si>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</si>
  <si>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</si>
  <si>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</si>
  <si>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</si>
  <si>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</si>
  <si>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t>
  </si>
  <si>
    <t>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t>
  </si>
  <si>
    <t>El CONTRATISTA se obliga a prestar sus servicios profesionales especializados para liderar el desarrollo y ejecución del programa PNIS en la región de Meta y apoyar las acciones de articulación en el nivel territorial que permitan un adecuado desarrollo del mismo.</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</si>
  <si>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</si>
  <si>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</si>
  <si>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</si>
  <si>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profesionales como supervisor jurídico de los contratos, convenios y acuerdos de financiación del PNIS.</t>
  </si>
  <si>
    <t xml:space="preserve">Prestara sus servicios profesionales especializados para liderar el desarrollo y ejecución del programa PNIS en la región de Nariño y apoyara las acciones de articulación en el nivel territorial que permitan un adecuado desarrollo del mismo  </t>
  </si>
  <si>
    <t>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t>
  </si>
  <si>
    <t>Elaborar el diseño metodológico para la construcción de las hojas de ruta de las subregiones PDET y realizar una prueba piloto en la subregión del Catatumbo.</t>
  </si>
  <si>
    <t>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t>
  </si>
  <si>
    <t>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t>
  </si>
  <si>
    <t>Se obliga a prestar servicios profesionales para brindar apoyo administrativo y operativo transversal a la ejecución de los procesos relacionados con oferta cultutal en el marco de la Subcuenta de Primera Infancia del Fondo Colombia en Paz.</t>
  </si>
  <si>
    <t>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t>
  </si>
  <si>
    <t>Prestar los servicios de agencia de viajes y suministro de tiquetes aéreos con cobertura nacional e internacional para el Patrimonio Autónomo FCP Subcuenta BID-Préstamo.</t>
  </si>
  <si>
    <t>BID-PRESTAMO</t>
  </si>
  <si>
    <t>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t>
  </si>
  <si>
    <r>
      <t xml:space="preserve">El </t>
    </r>
    <r>
      <rPr>
        <b/>
        <sz val="11"/>
        <color theme="1"/>
        <rFont val="Calibri"/>
        <family val="2"/>
        <scheme val="minor"/>
      </rPr>
      <t>CONTRATISTA</t>
    </r>
    <r>
      <rPr>
        <sz val="11"/>
        <color theme="1"/>
        <rFont val="Calibri"/>
        <family val="2"/>
        <scheme val="minor"/>
      </rPr>
      <t xml:space="preserve">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t>
    </r>
  </si>
  <si>
    <r>
      <t xml:space="preserve">El </t>
    </r>
    <r>
      <rPr>
        <b/>
        <sz val="11"/>
        <color theme="1"/>
        <rFont val="Calibri"/>
        <family val="2"/>
        <scheme val="minor"/>
      </rPr>
      <t>CONTRATISTA</t>
    </r>
    <r>
      <rPr>
        <sz val="11"/>
        <color theme="1"/>
        <rFont val="Calibri"/>
        <family val="2"/>
        <scheme val="minor"/>
      </rPr>
      <t xml:space="preserve"> se obliga a prestar sus servicios profesionales como supervisor financiero de los contratos, convenios y acuerdos de financiación del PNIS.</t>
    </r>
  </si>
  <si>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t>
    </r>
  </si>
  <si>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t>
  </si>
  <si>
    <t>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</si>
  <si>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t>
  </si>
  <si>
    <t>El contratista se obliga a prestar sus tecnicos como auxiliar administrativo en la ejecucion del programa PNIS en el sur de Bolivar</t>
  </si>
  <si>
    <t>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t>
  </si>
  <si>
    <t>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</si>
  <si>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t>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</si>
  <si>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r>
      <t xml:space="preserve">El </t>
    </r>
    <r>
      <rPr>
        <b/>
        <sz val="11"/>
        <color theme="1"/>
        <rFont val="Calibri"/>
        <family val="2"/>
        <scheme val="minor"/>
      </rPr>
      <t>CONTRATISTA</t>
    </r>
    <r>
      <rPr>
        <sz val="11"/>
        <color theme="1"/>
        <rFont val="Calibri"/>
        <family val="2"/>
        <scheme val="minor"/>
      </rPr>
      <t xml:space="preserve">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t>
    </r>
  </si>
  <si>
    <t>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t>
  </si>
  <si>
    <r>
      <t xml:space="preserve">El </t>
    </r>
    <r>
      <rPr>
        <b/>
        <sz val="11"/>
        <color theme="1"/>
        <rFont val="Calibri"/>
        <family val="2"/>
        <scheme val="minor"/>
      </rPr>
      <t xml:space="preserve">CONTRATISTA </t>
    </r>
    <r>
      <rPr>
        <sz val="11"/>
        <color theme="1"/>
        <rFont val="Calibri"/>
        <family val="2"/>
        <scheme val="minor"/>
      </rPr>
      <t>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t>
    </r>
  </si>
  <si>
    <t>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t>
  </si>
  <si>
    <r>
      <t xml:space="preserve">El </t>
    </r>
    <r>
      <rPr>
        <b/>
        <sz val="11"/>
        <color theme="1"/>
        <rFont val="Calibri"/>
        <family val="2"/>
        <scheme val="minor"/>
      </rPr>
      <t>CONTRATISTA</t>
    </r>
    <r>
      <rPr>
        <sz val="11"/>
        <color theme="1"/>
        <rFont val="Calibri"/>
        <family val="2"/>
        <scheme val="minor"/>
      </rPr>
      <t xml:space="preserve">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</si>
  <si>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</si>
  <si>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t>
    </r>
  </si>
  <si>
    <t>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t>
  </si>
  <si>
    <r>
      <t xml:space="preserve">El </t>
    </r>
    <r>
      <rPr>
        <b/>
        <sz val="11"/>
        <color theme="1"/>
        <rFont val="Calibri"/>
        <family val="2"/>
        <scheme val="minor"/>
      </rPr>
      <t>CONTRATISTA</t>
    </r>
    <r>
      <rPr>
        <sz val="11"/>
        <color theme="1"/>
        <rFont val="Calibri"/>
        <family val="2"/>
        <scheme val="minor"/>
      </rPr>
      <t xml:space="preserve">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</si>
  <si>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t>
    </r>
  </si>
  <si>
    <t>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t>
  </si>
  <si>
    <t>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t>
  </si>
  <si>
    <t xml:space="preserve">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t>
  </si>
  <si>
    <t>Prestar el servicio logístico en el Hotel Irotama Resort de Santa Marta para la sesión de lanzamiento de la alianza del sector privado para la estabilización de la subregión Sierra Nevada y Perijá, que se realizará el día 27 de septiembre de 2019.</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</si>
  <si>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</si>
  <si>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</si>
  <si>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t>
  </si>
  <si>
    <t>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t>
  </si>
  <si>
    <t>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</si>
  <si>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</si>
  <si>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</si>
  <si>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</si>
  <si>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Prestar sus servicios técnicos con plena autonomía técnica y administrativa para apoyar al Programa Nacional Integral de Sustitución de Cultivos en las actividades de reparto, seguimiento y manejo de la información que se deriven de la gestión jurídica del programa.</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</si>
  <si>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</si>
  <si>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t>
  </si>
  <si>
    <t>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t>
  </si>
  <si>
    <t>Se obliga a prestar sus servicios profesionales para brindar apoyo técnico, administrativo y de gestión al proyecto "Cuerpo Sonoro: Expresiones Artisticas y primera Infancia" en cuanto a la formulacion, evaluación e implementación del proceso de selección del proyecto.</t>
  </si>
  <si>
    <t xml:space="preserve">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t>
  </si>
  <si>
    <t>Se obliga a desarrollar el liderazgo, gestión y acompañamiento técnico, para el optimo desarrollo del Plan Intersectorial del Acuerdo dePaz para la Atención Integral de la Primera Infancia desde el Sector Salud, profundizando la gestión en los 1000 primeros dias de vida.</t>
  </si>
  <si>
    <t>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t>
  </si>
  <si>
    <t>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t>
  </si>
  <si>
    <t>Prestar servicios como auxiliar en Bogotá D.C., brindando apoyo integral y oportuno, en lo referente a las gestiones administrativas, a fin de lograr los resultados propuestos por el PNIS.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</si>
  <si>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t>
  </si>
  <si>
    <t xml:space="preserve">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t>
  </si>
  <si>
    <t>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</si>
  <si>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</si>
  <si>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</si>
  <si>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servicios como auxiliar Administrativo en el Departamento del Caqueta, brindando apoyo integral y oportuno, en lo referente a las gestiones administrativas, a fin de lograr los resultados propuestos por el PNIS. </t>
  </si>
  <si>
    <t xml:space="preserve">Prestar servicios como Auxiliar Administrativo en Bogotá brindando apoyo integral y oportuno, en lo referente a las gestiones administrativas, a fin de lograr los resultados propuestos por el PNIS. </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</si>
  <si>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</si>
  <si>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</si>
  <si>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t>
  </si>
  <si>
    <t>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t>
  </si>
  <si>
    <t>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</si>
  <si>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</si>
  <si>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</si>
  <si>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t>
  </si>
  <si>
    <t>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t>
  </si>
  <si>
    <t>el CONTRATISTA se obliga a prestar servicios como Auxiliar Administrativo en el Departamento del Guaviare, brindando apoyo integral y oportuno, en lo referente a las gestiones administrativas, a fin de lograr los resultados propuestos por el PNIS.</t>
  </si>
  <si>
    <t>el CONTRATISTA se obliga a prestar servicios como Auxiliar Administrativo en el Departamento del Meta, brindando apoyo integral y oportuno, en lo referente a las gestiones administrativas, a fin de lograr los resultados propuestos por el PNIS.</t>
  </si>
  <si>
    <t>el CONTRATISTA se obliga a prestar servicios como Auxiliar en Bogotá D.C., brindando apoyo integral y oportuno, en lo referente a las gestiones financieras, a fin de lograr los resultados propuestos por el PNIS.</t>
  </si>
  <si>
    <t>el CONTRATISTA se obliga a prestar servicios como Auxiliar en el Departamento del Cauca, brindando apoyo integral y oportuno, en lo referente a las gestiones administrativas, a fin de lograr los resultados propuestos por el PNIS.</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</si>
  <si>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</si>
  <si>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</si>
  <si>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Prestar servicios como Auxiliar Administrativo en el Departamento de Nariño, brindando apoyo integral y oportuno, en lo referente a las gestiones administrativas, a fin de lograr los resultados propuestos por el PNIS</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</si>
  <si>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t>
  </si>
  <si>
    <t>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t>
  </si>
  <si>
    <t>El contratista prestará sus servicios profesionales para liderar el desarrollo y ejecución del programa PNIS en la Región de Guaviare y apoyar las acciones de articulación en el nivel territorial que permitan un adecuado desarrollo del mismo</t>
  </si>
  <si>
    <t xml:space="preserve">El contratista prestará sus servicios profesionales especializados para liderar el desarrollo y ejecución del programa PNIS en la región de Córdoba y apoyar las acciones de articulación en el nivel territorial que permitan un adecuado desarrollo del mismo. </t>
  </si>
  <si>
    <t>Prestar servicios profesionales para apoyar a la Subdirección de Proyectos de Infraestructura Rural, en la supervisión, seguimiento definidos para la implementación de la Estrategia PIC fase II.</t>
  </si>
  <si>
    <t>El contratista se obliga a prestar sus servicios como auxiliar administrativo en el departamento de antioquia, brindando apoyo integral y oportuno en lo referente a las gestiones administrativas, a fin de lograr los resultados propuestos por el PNIS</t>
  </si>
  <si>
    <t>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</si>
  <si>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</si>
  <si>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prestará sus servicios profesionales para liderar el desarrollo y ejecución del programa PNIS en la Región de Vichada y apoyar las acciones de articulación en el nivel territorial que permitan un adecuado desarrollo del mismo.</t>
  </si>
  <si>
    <t>El contratista prestará sus servicios profesionales especializados para liderar el desarrollo y ejecución del programa PNIS en la región de Antioquia y apoyar las acciones de articulación en el nivel territorial que permitan un adecuado desarrollo del mismo.</t>
  </si>
  <si>
    <t xml:space="preserve">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</si>
  <si>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</si>
  <si>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</si>
  <si>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Prestar servicios como auxiliar Administrativo en el Departamento de Norte de Santander, brindando apoyo integral y oportuno, en lo referente a las gestiones administrativas, a fin de lograr los resultados propuestos por el PNIS.</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</si>
  <si>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</si>
  <si>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Se obliga a liderar el proceso de planeación nacional y municipal para desarrollo de capacidades territoriales y comunitarias para la promoción de la atención integral en salud materna e infantil en los 30 municipios PEDT priorizados.</t>
  </si>
  <si>
    <t>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</si>
  <si>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</si>
  <si>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</si>
  <si>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auxiliar administrativo en el departamento de Putumayo, brindando apoyo integral y oportuno, en lo referente a las gestiones administrativas, a fin de lograr los resultados propuestos por el PNIS.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</si>
  <si>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</si>
  <si>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</si>
  <si>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</si>
  <si>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</si>
  <si>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t>
  </si>
  <si>
    <t>Prestar servicios como auxiliar administrativo en Bogota, brindando apoyo integral y oportuno en lo referente a las gestiones administrativas, a fin de lograr los resultados propuestos por el PNIS</t>
  </si>
  <si>
    <t>Prestar servicios profesionales para apoyar al Programa Nacional Integral de Sustitución - PNIS, en el desarrollo de actividades de planeación y seguimiento a nivel territorial y técnico para la implementación del programa.</t>
  </si>
  <si>
    <t>Prestar servicios profesionales apoyando planeación, ejecución y seguimiento financiero de los recursos asignados al programa PNIS.</t>
  </si>
  <si>
    <t xml:space="preserve">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</si>
  <si>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</si>
  <si>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 xml:space="preserve">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t>
  </si>
  <si>
    <t>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</si>
  <si>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</si>
  <si>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liderar el desarrollo y ejecución del programa PNIS en la región de Valle del Cauca y apoyar las acciones de articulación en el nivel territorial que permitan un adecuado desarrollo del mismo.</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</si>
  <si>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</si>
  <si>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</si>
  <si>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</si>
  <si>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</si>
  <si>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</si>
  <si>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</si>
  <si>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</si>
  <si>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t>
  </si>
  <si>
    <t>EL CONTRATISTA se obliga a suministrar víveres secos y frescos a los exintegrantes de las FARC-EP en proceso de reincorporación, en los lugares que la Agencia para la Reincorporación y la Normalización (ARN) determine.</t>
  </si>
  <si>
    <t>Prestar el servicio de transporte en vehículo blindado nivel III-A al Director Ejecutivo del Fondo Colombia en Paz para los trayectos de Puerto Asís, Mocoa y Valle del Guamuez en Putumayo.</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</si>
  <si>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</si>
  <si>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 xml:space="preserve">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t>
  </si>
  <si>
    <t>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</si>
  <si>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</si>
  <si>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</si>
  <si>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</si>
  <si>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</si>
  <si>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</si>
  <si>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</si>
  <si>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</si>
  <si>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</si>
  <si>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</si>
  <si>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</si>
  <si>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</si>
  <si>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</si>
  <si>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</si>
  <si>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</si>
  <si>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</si>
  <si>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</si>
  <si>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t>
  </si>
  <si>
    <t>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</si>
  <si>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</si>
  <si>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</si>
  <si>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</si>
  <si>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r>
  </si>
  <si>
    <r>
      <t xml:space="preserve">El </t>
    </r>
    <r>
      <rPr>
        <b/>
        <sz val="11"/>
        <color theme="1"/>
        <rFont val="Calibri"/>
        <family val="2"/>
        <scheme val="minor"/>
      </rPr>
      <t>CONTRATISTA</t>
    </r>
    <r>
      <rPr>
        <sz val="11"/>
        <color theme="1"/>
        <rFont val="Calibri"/>
        <family val="2"/>
        <scheme val="minor"/>
      </rPr>
      <t xml:space="preserve"> se obliga a prestar sus servicios profesionales asesorando, estableciendo y proyectando la programación de los pagos mensuales y anuales respecto a la Asistencia Alimentaria Inmediata – A.A.I., de las familias vinculadas al Programa Nacional Integral de Sustitución – PNIS.</t>
    </r>
  </si>
  <si>
    <r>
      <t xml:space="preserve">El </t>
    </r>
    <r>
      <rPr>
        <b/>
        <sz val="11"/>
        <color theme="1"/>
        <rFont val="Calibri"/>
        <family val="2"/>
        <scheme val="minor"/>
      </rPr>
      <t>CONTRATISTA</t>
    </r>
    <r>
      <rPr>
        <sz val="11"/>
        <color theme="1"/>
        <rFont val="Calibri"/>
        <family val="2"/>
        <scheme val="minor"/>
      </rPr>
      <t xml:space="preserve">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</si>
  <si>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t>
    </r>
  </si>
  <si>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</si>
  <si>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t>
  </si>
  <si>
    <t xml:space="preserve">Prestar servicios profesionales asesorando, estableciendo y proyectando la programación de los pagos mensuales y anuales respecto a la Asistencia Alimentaria Inmediata - A.A.I., de las familias vinculadas al Programa Nacional Integral de Sustitución -PNIS. </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</si>
  <si>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</si>
  <si>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</si>
  <si>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los  procesos de inclusión productiva  generados dentro del programa PNIS, en la formulación, implementación y evaluación de proyectos productivos de desarrollo alternativo.</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</si>
  <si>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</si>
  <si>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Prestar los servicios de agencia de viajes y suministro de tiquetes aéreos con cobertura nacional e internacional para el Patrimonio Autónomo FCP Subcuenta BID-Facilidad- Cooperación Técnica No Reembolsable No. ATN/CM-17285-CO.</t>
  </si>
  <si>
    <t>Prestar los servicios de agencia de viajes y suministro de tiquetes aéreos con cobertura nacional e internacional para el Patrimonio Autónomo FCP Subcuenta BID-Facilidad- Convenio de Financiamiento No Reembolsable de Inversión No. GRT/CM-17262-CO.</t>
  </si>
  <si>
    <t xml:space="preserve">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t>
  </si>
  <si>
    <t>El contratista prestará sus servicios profesionales para liderar el desarrollo y ejecución del programa PNIS en la región de Caquetá y apoyar las acciones de articulación en el nivel territorial que permitan un adecuado desarrollo del mismo.</t>
  </si>
  <si>
    <t>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t>
  </si>
  <si>
    <t>el CONTRATISTA se obliga a prestar sus servicios profesionales, tendientes a asesorar al área Financiera y Administrativa del nivel central (Bogotá) del Programa Nacional Integral de Sustitución de Cultivos de Uso Ilícito.</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</si>
  <si>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</si>
  <si>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prestará sus servicios profesionales como Líder Administrativo del Programa Nacional Integral de Sustitución de Cultivos de Uso ilícito.</t>
  </si>
  <si>
    <t>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</si>
  <si>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</si>
  <si>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</si>
  <si>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El CONTRATISTA se obliga a prestar sus servicios profesionales, liderando el equipo de recolectores del PNIS, planeando las acciones a desarrollar en los procesos de inclusión productiva generados dentro la ejecución del programa.</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</si>
  <si>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</si>
  <si>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</si>
  <si>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</si>
  <si>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</si>
  <si>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profesionales mediante el apoyo a la Consejería Presidencial para la Niñez y Adolescencia, en acciones de tipo jurídico y contractual relacionadas con los procesos que se implementan desde la Subcuenta de Primera Infancia.</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</si>
  <si>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</si>
  <si>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</si>
  <si>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</si>
  <si>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t>
  </si>
  <si>
    <t xml:space="preserve">Prestar servicios profesionales para liderar el proceso de formulación, estructuración, presentación y seguimiento de proyectos productivos de desarrollo alternativo, ciclo corto y largo plazo.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</si>
  <si>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t>
  </si>
  <si>
    <r>
      <t>EL CONTRATISTA</t>
    </r>
    <r>
      <rPr>
        <sz val="11"/>
        <color theme="1"/>
        <rFont val="Calibri"/>
        <family val="2"/>
        <scheme val="minor"/>
      </rPr>
      <t xml:space="preserve">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t>
    </r>
  </si>
  <si>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t>
  </si>
  <si>
    <t>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</si>
  <si>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t>
  </si>
  <si>
    <t>Se obliga a prestar sus servicios como auxiliar administrativo en Valle del Cauca, brindando apoyo integral y oportuno, en lo referente a las gestiones administrativas, a fin de lograr los resultados propuestos por el PNIS.</t>
  </si>
  <si>
    <t>Se obliga a Prestar servicios como auxiliar administrativo en Bogotá D.C., brindando apoyo integral y oportuno, en lo referente a las gestiones administrativas, a fin de lograr los resultados propuestos por el PNIS.</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</si>
  <si>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</si>
  <si>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</si>
  <si>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r>
      <t>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r>
    <r>
      <rPr>
        <sz val="11"/>
        <color theme="1"/>
        <rFont val="Calibri"/>
        <family val="2"/>
        <scheme val="minor"/>
      </rPr>
      <t xml:space="preserve"> </t>
    </r>
  </si>
  <si>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</si>
  <si>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</si>
  <si>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</si>
  <si>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</si>
  <si>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</si>
  <si>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</si>
  <si>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</si>
  <si>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</si>
  <si>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</si>
  <si>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</si>
  <si>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t>
  </si>
  <si>
    <t>Prestar servicios profesionales para apoyar la coordinación inter e intrasectorial a nivel territorial que permita la formulación y la gestión de la financiación, implementación y seguimiento de los Planes de Acción de Transformación Regional-PATR.</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</si>
  <si>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t>
  </si>
  <si>
    <t xml:space="preserve">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t>
  </si>
  <si>
    <t xml:space="preserve">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t>
  </si>
  <si>
    <t>Prestar servicios profesionales para realizar el análisis de datos, automatización de cruces de información y presentación mediante tableros de control de la información de los Programas de Desarrollo con Enfoque Territorial - PDET.</t>
  </si>
  <si>
    <t>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</si>
  <si>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</si>
  <si>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</si>
  <si>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</si>
  <si>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</si>
  <si>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profesionales para liderar el desarrollo y ejecución del programa PNIS en la región de Putumayo y apoyar las acciones de articulación en el nivel territorial que permitan un adecuado desarrollo del mismo.</t>
  </si>
  <si>
    <t>EL CONTRATISTA se obliga a prestar los servicios de agencia de viajes, para el suministro de tiquetes aéreos con cobertura nacional e internacional para el Programa Nacional Integral de Sustitución de Cultivos de Uso Ilícito - PNIS.</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</si>
  <si>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</si>
  <si>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Se obliga a prestar servicios tecnicos a la ART, para apoyar las actividades de gestion operativa, documental y archivo requerida en el GTI Regional Bajo Cauca y Noreste Antioqueño y Choco con sede en Quibdo.</t>
  </si>
  <si>
    <t>Se obliga a prestar los servicios técnicos a la ART, para apoyar las actividades de gestión operativa, documental y archivo requerida en el GIT Regional Alto Patía – Norte del Cauca y Pacifico Medio con sede en Buenaventura.</t>
  </si>
  <si>
    <t>Se obliga a prestar servicios tecnicos a la ART, para apoyar las actividades de gestion operativa, documental y archivo requerida en el GTI sede Regional Montes de María - Sur Bolivar con sede en Barrancabermeja.</t>
  </si>
  <si>
    <t>Se obliga a prestar servicios tecnicos a la ART, para apoyar las actividades de gestion operativa, documental y archivo requerida en el GTI Regional Sur de Cordoba - Uraba Antioqueño con sede en Apartado.</t>
  </si>
  <si>
    <t>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</si>
  <si>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t>
  </si>
  <si>
    <t>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</si>
  <si>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</si>
  <si>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t>
  </si>
  <si>
    <t>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</si>
  <si>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</si>
  <si>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t>
  </si>
  <si>
    <t xml:space="preserve">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t>
  </si>
  <si>
    <t>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t>
  </si>
  <si>
    <t>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t>
  </si>
  <si>
    <t>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</si>
  <si>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el ARRENDADOR entrega a título de arrendamiento al ARRENDATARIO, el piso No. 35 del Edificio San Martín, ubicado en la carrera 7 No. 32 - 24 de la torre sur de la ciudad de Bogotá D.C.</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</si>
  <si>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</si>
  <si>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</si>
  <si>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</si>
  <si>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t>
  </si>
  <si>
    <t xml:space="preserve">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t>
  </si>
  <si>
    <t>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t>
  </si>
  <si>
    <t>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t>
  </si>
  <si>
    <t>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t>
  </si>
  <si>
    <t>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</si>
  <si>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</si>
  <si>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</si>
  <si>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</si>
  <si>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</si>
  <si>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</si>
  <si>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</si>
  <si>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</si>
  <si>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</si>
  <si>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</si>
  <si>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</si>
  <si>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profesionales en el área productiva y los procesos de inclusión productiva generados dentro del programa PNIS, en la formulación, implementación y evaluación de proyectos productivos de desarrollo alternativo y de comercialización.</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</si>
  <si>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</si>
  <si>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</si>
  <si>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El CONTRATISTA se obliga a prestar servicios profesionales para liderar el desarrollo y ejecución del programa PNIS en la región de Nariño y apoyar las acciones de articulación en el nivel territorial que permitan un adecuado desarrollo del mismo.</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</si>
  <si>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</si>
  <si>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</si>
  <si>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</si>
  <si>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compromete a formular y estructurar los Planes Turísticos que contribuyan al desarrollo de los municipios PDET, mediante el fortalecimiento de estrategias y proyectos de reactivación económica asociados al turismo sostenible. </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</si>
  <si>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</si>
  <si>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t>
  </si>
  <si>
    <t>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t>
  </si>
  <si>
    <t>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</si>
  <si>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</si>
  <si>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</si>
  <si>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t>
  </si>
  <si>
    <t>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</si>
  <si>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</si>
  <si>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t>
  </si>
  <si>
    <t>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t>
  </si>
  <si>
    <t>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t>
  </si>
  <si>
    <t>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t>
  </si>
  <si>
    <t>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t>
  </si>
  <si>
    <t>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t>
  </si>
  <si>
    <t>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</si>
  <si>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</si>
  <si>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</si>
  <si>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LA CONTRATISTA se obliga a prestar servicios profesionales para apoyar las labores periodísticas de difusión de la gestión y los logros en la implementación de los Programas de Desarrollo con Enfoque territorial – PDET en las subregiones de Macarena – Guaviare y Sur de Tolima.</t>
  </si>
  <si>
    <t>El CONTRATISTA se obliga a prestar sus servicios profesionales para apoyar las labores periodísticas de difusión de la gestión y los logros en la implementación de los Programas de Desarrollo con Enfoque territorial – PDET en las subregiones de Chocó y Pacifico Medio.</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</si>
  <si>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</si>
  <si>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t>
  </si>
  <si>
    <t>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</si>
  <si>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</si>
  <si>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</si>
  <si>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EL CONTRATISTA se obliga a prestar sus servicios profesionales para apoyar en la gestión de agenda, actividades de articulación Nación-Territorio y verificación de cumplimiento de metas que realiza la ART desde la Mesa de Seguimiento Territorial.</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</si>
  <si>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</si>
  <si>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</si>
  <si>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</si>
  <si>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t>
  </si>
  <si>
    <t>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</si>
  <si>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</si>
  <si>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t>
  </si>
  <si>
    <t>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</si>
  <si>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</si>
  <si>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</si>
  <si>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t>
  </si>
  <si>
    <t>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t>
  </si>
  <si>
    <t>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</si>
  <si>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</si>
  <si>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</si>
  <si>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</si>
  <si>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</si>
  <si>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EL CONTRATISTA se obliga a prestar sus servicios profesionales a la ART, para apoyar la articulación del diseño metodológico de la Hoja de Ruta Único con los instrumentos jurídicos necesarios para su correcta aplicación en los municipios PDET.</t>
  </si>
  <si>
    <t>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</si>
  <si>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</si>
  <si>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t>
  </si>
  <si>
    <t>Apoyar los procesos administrativos y operativos a la unidad técnica coordinadora – UTC del programa Colombia Sostenible.</t>
  </si>
  <si>
    <t>EL CONTRATISTA se obliga a prestar apoyo y asesoría financiera y presupuestal al Grupo de Gestión de Recursos de la Consejería para la Estabilización y la Consolidación de Presidencia de la República.</t>
  </si>
  <si>
    <t>EL CONTRATISTA se obliga a prestar apoyo y asesoría legal y contractual al Grupo de Gestión de Recursos de la Consejería para la Estabilización y la Consolidación de Presidencia de la República.</t>
  </si>
  <si>
    <t>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</si>
  <si>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t>
  </si>
  <si>
    <t xml:space="preserve">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t>
  </si>
  <si>
    <t>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</si>
  <si>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se obliga a prestar con plena autonomía técnica y administrativa, los servicios profesionales para brindar apoyo jurídico y contractual al Grupo de Gestión Contractual de la ARN, en la gestión que desarrolle el Grupo para la implementación del Proceso de Reincorporación</t>
  </si>
  <si>
    <t xml:space="preserve">Realizar la coordinación general del equipo de supervisión de la generación de capacidades técnicas en estructuración de proyectos de infraestructura sostenible (transporte y productiva).  </t>
  </si>
  <si>
    <t>BID FACILIDAD - BID PRÉSTAMO</t>
  </si>
  <si>
    <t>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t>
  </si>
  <si>
    <t>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t>
  </si>
  <si>
    <t>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t>
  </si>
  <si>
    <t>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t>
  </si>
  <si>
    <t>EL CONTRATISTA se obliga a prestar servicios profesionales a la Dirección de Ejecución y Evaluación de Proyectos en el análisis de documentos y su traducción no oficial, si es el caso, relacionados con la concurrencia de fuentes de recursos para la financiación de los PDET.</t>
  </si>
  <si>
    <t>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t>
  </si>
  <si>
    <t>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t>
  </si>
  <si>
    <t>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t>
  </si>
  <si>
    <t>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</si>
  <si>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</si>
  <si>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t>
  </si>
  <si>
    <t>Apoyar el ajuste de los documentos requeridos para continuar con la etapa de financiación de los proyectos productivos sostenibles o de negocios verdes no agropecuarios estructurados que resultaron priorizados.</t>
  </si>
  <si>
    <t>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</si>
  <si>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EL CONTRATISTA se obliga a Prestar sus servicios profesionales con plena autonomía técnica y administrativa para brindar apoyo a la unidad de trabajo “Secretaría Privada” del Despacho de la Consejería Presidencial para la Estabilización y la Consolidación.</t>
  </si>
  <si>
    <t>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</si>
  <si>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t>
  </si>
  <si>
    <t>EL CONTRATISTA se obliga a prestar los servicios de agencia de viajes, para el suministro de tiquetes aéreos con cobertura nacional para la Agencia para la Reincorporación y Normalización – ARN.</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</si>
  <si>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</si>
  <si>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</si>
  <si>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</si>
  <si>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t>
  </si>
  <si>
    <t>El CONTRATISTA se obliga a prestar sus servicios profesionales para apoyar la estrategia de posicionamiento, pedagogía y divulgación de los avances en la implementación de los Programas de Desarrollo con Enfoque territorial – PDET.</t>
  </si>
  <si>
    <t>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t>
  </si>
  <si>
    <t>EL CONTRATISTA se obliga a prestar a la Agencia, sus servicios profesionales para apoyar el diseño de contenidos gráficos dentro del proceso de pedagogía ciudadana y para la formulación e implementación de los PDET</t>
  </si>
  <si>
    <t>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</si>
  <si>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t>
  </si>
  <si>
    <t xml:space="preserve">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</si>
  <si>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</si>
  <si>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</si>
  <si>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</si>
  <si>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</si>
  <si>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</si>
  <si>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</si>
  <si>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</si>
  <si>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</si>
  <si>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</si>
  <si>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t>
  </si>
  <si>
    <t>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</si>
  <si>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</si>
  <si>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t>
  </si>
  <si>
    <t>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t>
  </si>
  <si>
    <t>Realizar diariamente el monitoreo de medios de comunicación, en donde se mencionen las palabras clave de interés de la Consejería Presidencial para la Estabilización y la Consolidación con especial énfasis en las zonas focalizadas.</t>
  </si>
  <si>
    <t>Realizar el apoyo como especialista de adquisiciones a la Unidad Técnica de Coordinación (UTC) del Préstamo 4424/OC-CO y del Fondo Colombia Sostenible.</t>
  </si>
  <si>
    <t xml:space="preserve">Realizar el apoyo técnico en los temas relacionados con la gestión social a la Unidad Técnica de Coordinación (UTC) del Préstamo 4424/OC-CO y del Fondo Colombia Sostenible </t>
  </si>
  <si>
    <t>Realizar la coordinación de la Unidad Técnica (UTC) del préstamo 4424/OC-CO y el Fondo Colombia Sostenible.</t>
  </si>
  <si>
    <t>Relizar el apoyo financiero/ contable a la Unidad Técnica de Coordinación (UTC) del Préstamo 4424/OC-CO y del Fondo Colombia Sostenible.</t>
  </si>
  <si>
    <t>Realizar el apoyo técnico en los temas de planificación, monioreo y seguimiento a la Unidad Técnica de Coordinación (UTC) del Préstamo 4424/OC-Co y del Fondo Colombia Sostenible.</t>
  </si>
  <si>
    <t>Realizar el apoyo técnico en los trmas relacionados con la gestión ambiental y cambio climático a la Unidad Técnica de Coordinación (UTC) del Préstamo 4424/OC-CO y del Fondo Colombia Sostenible.</t>
  </si>
  <si>
    <t>Realizar el apoyo técnico en los temas de evaluación de proyectos y planes de negocio a la Unidad Técnica de Coordinación (UTC) del Préstamo 4424/OC-CO y del Fondo Colombia Sostenible.</t>
  </si>
  <si>
    <t>Realizar la redacción y gestión de contenidos periodisticos, elaboración e implementación de estrategias de comunicación y manejo de redes sociales para Colombia Sostenible.</t>
  </si>
  <si>
    <t>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t>
  </si>
  <si>
    <t>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</si>
  <si>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Prestar asistencia técnica y administrativa al área jurídica de la Dirección de Sustitución de Cultivos de Uso Ilícito, para el cumplimiento de las metas y objetivos, conforme a las políticas de operación de la entidad y la normatividad vigente.</t>
  </si>
  <si>
    <t>Realizar el apoyo técnico en los temas de agricultura y desarrollo rural a la Unidad Técnica de Coordinación (UTC) del Préstamo 4424/OC-CO y del Fondo Colombia Sostenible.</t>
  </si>
  <si>
    <t>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t>
  </si>
  <si>
    <t>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t>
  </si>
  <si>
    <t>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t>
  </si>
  <si>
    <t>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</si>
  <si>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t>
  </si>
  <si>
    <t>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t>
  </si>
  <si>
    <t>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</si>
  <si>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</si>
  <si>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</si>
  <si>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t>
  </si>
  <si>
    <t>Prestación del servicio de almacenamiento refrigerado para 36.512 kilos de semillas de material ve-getal, controlando la humedad y la temperatura de refrigeración (entre 13 y 15 grados Celsius); preservando la viabilidad sanitaria de las semillas.</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</si>
  <si>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</si>
  <si>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t>
  </si>
  <si>
    <t>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t>
  </si>
  <si>
    <t>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t>
  </si>
  <si>
    <r>
      <t>El contratista prestará sus servicios profesionales</t>
    </r>
    <r>
      <rPr>
        <b/>
        <sz val="11"/>
        <color theme="1"/>
        <rFont val="Calibri"/>
        <family val="2"/>
        <scheme val="minor"/>
      </rPr>
      <t xml:space="preserve"> </t>
    </r>
    <r>
      <rPr>
        <sz val="11"/>
        <color theme="1"/>
        <rFont val="Calibri"/>
        <family val="2"/>
        <scheme val="minor"/>
      </rPr>
      <t xml:space="preserve">especializados para coordinar el desarrollo y ejecución del Programa Nacional de Sustitución de Cultivos Ilícitos en la </t>
    </r>
    <r>
      <rPr>
        <b/>
        <sz val="11"/>
        <color theme="1"/>
        <rFont val="Calibri"/>
        <family val="2"/>
        <scheme val="minor"/>
      </rPr>
      <t xml:space="preserve">Región de Norte de Santander </t>
    </r>
    <r>
      <rPr>
        <sz val="11"/>
        <color theme="1"/>
        <rFont val="Calibri"/>
        <family val="2"/>
        <scheme val="minor"/>
      </rPr>
      <t>y apoyar las acciones de articulación en el nivel territorial que permita un adecuado desarrollo del mismo.</t>
    </r>
  </si>
  <si>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</si>
  <si>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</si>
  <si>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</si>
  <si>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</si>
  <si>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t>
  </si>
  <si>
    <t xml:space="preserve">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</si>
  <si>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</si>
  <si>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t>
  </si>
  <si>
    <t>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t>
  </si>
  <si>
    <t>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</si>
  <si>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t>
  </si>
  <si>
    <t>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</si>
  <si>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t>
  </si>
  <si>
    <t>Contrato de auditoria interna para el Programa Colombia Sostenible</t>
  </si>
  <si>
    <t>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</si>
  <si>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</si>
  <si>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</si>
  <si>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</si>
  <si>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</si>
  <si>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</si>
  <si>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t>
  </si>
  <si>
    <t>Prestación de servicios profesionales para que apoyen a la Dirección de Intervención del Territorio en la gestión y seguimiento de la oferta para la implementación de los Planes de Acción en relación con los temas Étnico, para la subregión de Sur Tolima.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</si>
  <si>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t>
  </si>
  <si>
    <t>El CONTRATISTA se obliga a prestar los servicios de traslado, custodia, administración, organización y digitalización de la documentación del Fondo Colombia en Paz, de conformidad con lo establecido en la Ley 594 de 2000 y demás normas concordantes.</t>
  </si>
  <si>
    <t xml:space="preserve">FUNCIONAMIENTO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</si>
  <si>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</si>
  <si>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</si>
  <si>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</si>
  <si>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t>
  </si>
  <si>
    <t>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t>
  </si>
  <si>
    <t>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</si>
  <si>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t>
  </si>
  <si>
    <t xml:space="preserve">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</si>
  <si>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</si>
  <si>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</si>
  <si>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 xml:space="preserve">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t>
  </si>
  <si>
    <t>El CONTRATISTA se obliga a prestar sus servicios profesionales para brindar apoyo legal y contractual al Grupo de Gestión de Recursos de la Consejería Presidencial para la Estabilización y la Consolidación de la Presidencia de la República.</t>
  </si>
  <si>
    <t>El CONTRATISTA se obliga a entregar a título de arrendamiento los equipos de Global Positioning System-GPS, Estación Total y Nivel Automático a la Agencia para la Reincorporación y Normalización -ARN de conformidad conlos anexos técnicos No. 1, 2 y 3.</t>
  </si>
  <si>
    <t>El contratista se obliga a prestar sus servicios profesionales a la Consejería Presidencial para la Estabilización y la Consolidación en Gerenciar la Planeación y Gestión del Plan Marco de Implementación del Acuerdo de Paz - PMI.</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</si>
  <si>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</si>
  <si>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</si>
  <si>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</si>
  <si>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t>
  </si>
  <si>
    <t xml:space="preserve">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t>
  </si>
  <si>
    <t>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</si>
  <si>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t>
  </si>
  <si>
    <t>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</si>
  <si>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</si>
  <si>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t>
  </si>
  <si>
    <t>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t>
  </si>
  <si>
    <t xml:space="preserve">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t>
  </si>
  <si>
    <t>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</si>
  <si>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t>
  </si>
  <si>
    <t>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t>
  </si>
  <si>
    <t>EL CONTRATISTA, prestará sus servicios profesionales a la Agencia de Renovación del Territorio — ART, para apoyar a la Dirección General en coordinar la aplicación de la metodología de Hoja de Ruta para la proyección de escenarios meta en subregiones PDET</t>
  </si>
  <si>
    <t>EL CONTRATISTA se obliga a prestar servicios profesionales para supervisar los contratos y/o convenios suscritos para la estructuración y/o ejecución de proyectos de la Subdirección de Proyectos de Infraestructura Rural, de la Agencia de Renovación del Territorio – ART</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</si>
  <si>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t>
  </si>
  <si>
    <t>Suministro de kits personales de prevención y asepsia y kits de aseo y desinfección de áreas comunes, para prevenir, contener y mitigar la propagación de coronavirus COVID-19 en los lugares anteriormente denominados ETCR.</t>
  </si>
  <si>
    <t>El contratista se obliga a prestar sus servicios profesionales como supervisor de los contratos, convenios y acuerdos del programa PNIS.</t>
  </si>
  <si>
    <t xml:space="preserve">El contratista se obliga a prestar sus servicios profesionales como supervisor de los contratos, convenios y acuerdos del programa PNIS. </t>
  </si>
  <si>
    <t xml:space="preserve">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t>
  </si>
  <si>
    <t>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</si>
  <si>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 xml:space="preserve">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t>
  </si>
  <si>
    <t>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</si>
  <si>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</si>
  <si>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</si>
  <si>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</si>
  <si>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</si>
  <si>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Bolívar.</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</si>
  <si>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</si>
  <si>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t>
  </si>
  <si>
    <t>EL CONTRATISTA se obliga a suministrar licenciamiento de software ArcGIS DESKTOP Standard Single Use, para la Agencia para la Reincorporación y Normalización - ARN, de conformidad con el Anexo No. 1. Ficha Técnica.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</si>
  <si>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</si>
  <si>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</si>
  <si>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</si>
  <si>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</si>
  <si>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t>
  </si>
  <si>
    <t>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</si>
  <si>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</si>
  <si>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</si>
  <si>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t>
  </si>
  <si>
    <t>EL CONTRATISTA se obliga a prestar sus servicios profesionales para documentar el proceso de implementación y apoyar la estrategia de posicionamiento de aplicación de las Hojas de Ruta como instrumento para la implementación de los PDET.</t>
  </si>
  <si>
    <t>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</si>
  <si>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prestar servicios profesionales de apoyo a la gestion al equipo de planeacion de la direccion de sustitucion de cultivos de uso ilicito, en el desarrollo y cumplimiento de las funciones establecidas en el decreto 2107 de 2019</t>
  </si>
  <si>
    <t>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</si>
  <si>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</si>
  <si>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r>
      <t xml:space="preserve">EL </t>
    </r>
    <r>
      <rPr>
        <b/>
        <sz val="11"/>
        <color theme="1"/>
        <rFont val="Calibri"/>
        <family val="2"/>
        <scheme val="minor"/>
      </rPr>
      <t>CONTRATISTA</t>
    </r>
    <r>
      <rPr>
        <sz val="11"/>
        <color theme="1"/>
        <rFont val="Calibri"/>
        <family val="2"/>
        <scheme val="minor"/>
      </rPr>
      <t xml:space="preserve">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r>
  </si>
  <si>
    <t>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</si>
  <si>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técnica de la Dirección de Sustitución de Cultivos de Uso Ilícito en los procesos de inclusión productiva, y en la implementación y evaluación de proyectos de desarrollo alternativo..</t>
  </si>
  <si>
    <r>
      <t xml:space="preserve">EL </t>
    </r>
    <r>
      <rPr>
        <b/>
        <sz val="11"/>
        <color theme="1"/>
        <rFont val="Calibri"/>
        <family val="2"/>
        <scheme val="minor"/>
      </rPr>
      <t>CONTRATISTA</t>
    </r>
    <r>
      <rPr>
        <sz val="11"/>
        <color theme="1"/>
        <rFont val="Calibri"/>
        <family val="2"/>
        <scheme val="minor"/>
      </rPr>
      <t xml:space="preserve">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r>
  </si>
  <si>
    <t>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t>
  </si>
  <si>
    <t xml:space="preserve">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</si>
  <si>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</si>
  <si>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</si>
  <si>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</si>
  <si>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</si>
  <si>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</si>
  <si>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</si>
  <si>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</si>
  <si>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EL CONTRATISTA se obliga a prestar sus servicios como auxiliar en Bogotá D.C., brindando apoyo integral y oportuno, en lo referente a las gestiones financieras, a fin de lograr los resultados propuestos por La Dirección de Sustitución de Cultivos de Uso Ilícito.</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</si>
  <si>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</si>
  <si>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</si>
  <si>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</si>
  <si>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profesionales orientados a apoyar a la Consejería Presidencial de Niñez y Adolescencia, en los procesos administrativos y financieros de la Subcuenta de Primera Infancia del Fondo Colombia en Paz</t>
  </si>
  <si>
    <t>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t>
  </si>
  <si>
    <t xml:space="preserve">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t>
  </si>
  <si>
    <t>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</si>
  <si>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 xml:space="preserve">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</si>
  <si>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</si>
  <si>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t>
  </si>
  <si>
    <t>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</si>
  <si>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</si>
  <si>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t>
  </si>
  <si>
    <t xml:space="preserve">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</si>
  <si>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</si>
  <si>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t>
  </si>
  <si>
    <t>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</si>
  <si>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</si>
  <si>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</si>
  <si>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</si>
  <si>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</si>
  <si>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</si>
  <si>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Apoyar las actividades de requerimientos, pruebas y calidad de software en los diferentes componentes de los sistemas de información que soportan la construcción e implementación de las Hojas de Ruta de las Subregiones PDET.</t>
  </si>
  <si>
    <t>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t>
  </si>
  <si>
    <t>Gestionar, depurar, consolidar, procesar y analizar la información geográfica requerida para elaborar los productos necesarios para desarrollar el componente de identificación de potencialidades territoriales de la hoja de ruta con énfasis en la dimensión ambiental.</t>
  </si>
  <si>
    <t>Gestionar, depurar, consolidar, procesar y analizar la información geográfica requerida para elaborar los productos necesarios para desarrollar el componente de identificación de potencialidades territoriales de la hoja de ruta con énfasis en la dimensión social.</t>
  </si>
  <si>
    <t>Apoyar las actividades de soporte de primer nivel para los sistemas de información que soportan la construcción e implementación de las hojas de ruta de las Subregiones PDET.</t>
  </si>
  <si>
    <t>Gestionar, depurar, consolidar, procesar y analizar la información geográfica requerida para elaborar los productos necesarios para desarrollar el componente de identificación de potencialidades territoriales de la hoja de ruta con énfasis en la dimensión económica.</t>
  </si>
  <si>
    <t>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</si>
  <si>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</si>
  <si>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</si>
  <si>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en lo referente a las actividades administrativas de la Dirección de Sustitución de Cultivos de Uso Ilícito de la Agencia de Renovación del Territorio – Regional Antioquia.</t>
  </si>
  <si>
    <t>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t>
  </si>
  <si>
    <t>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</si>
  <si>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</si>
  <si>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</si>
  <si>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Meta.</t>
  </si>
  <si>
    <t>EL CONTRATISTA se obliga a prestar servicios como auxiliar en lo referente a las actividades administrativas de la Dirección de Sustitución de Cultivos de Uso Ilícito de la Agencia de Renovación del Territorio – Regional Norte de Santander.</t>
  </si>
  <si>
    <t>EL CONTRATISTA se obliga a prestar servicios como auxiliar en lo referente a las actividades administrativas de la Dirección de Sustitución de Cultivos de Uso Ilícito de la Agencia de Renovación del Territorio – Regional Cauca.</t>
  </si>
  <si>
    <t>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t>
  </si>
  <si>
    <t>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t>
  </si>
  <si>
    <t xml:space="preserve">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</si>
  <si>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</si>
  <si>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</si>
  <si>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</si>
  <si>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</si>
  <si>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t>
  </si>
  <si>
    <t>El CONTRATISTA se obliga a prestar sus servicios profesionales a la Consejería Presidencial para la Estabilización y Consolidación, como Gerente del Proyecto Acuerdos de Conservación, Protección y Recuperación Natural.</t>
  </si>
  <si>
    <t>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t>
  </si>
  <si>
    <t>EL CONTRATISTA se obliga a prestar sus servicios como auxiliar en lo referente a las actividades administrativas de la Dirección de Sustitución de Cultivos de Uso Ilícito de la Agencia de Renovación del Territorio – Regional Caquetá.</t>
  </si>
  <si>
    <t>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t>
  </si>
  <si>
    <t>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</si>
  <si>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t>
  </si>
  <si>
    <t xml:space="preserve">LA CONTRATISTA se obliga a prestar servicios como auxiliar en lo referente a las actividades administrativas de la Dirección de Sustitución de Cultivos de Uso Ilícito de la Agencia de Renovación del Territorio - Regional Putumayo. </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</si>
  <si>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</si>
  <si>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</si>
  <si>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</si>
  <si>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</si>
  <si>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</si>
  <si>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</si>
  <si>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</si>
  <si>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</si>
  <si>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</si>
  <si>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</si>
  <si>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</si>
  <si>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</si>
  <si>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</si>
  <si>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t>
  </si>
  <si>
    <t>EL CONTRATISTA se obliga a prestar sus servicios profesionales para apoyar las actividades de extracción, transformación y cargue de los componentes de información requeridos en el marco de la iniciativa central de información.</t>
  </si>
  <si>
    <t>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t>
  </si>
  <si>
    <t>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</si>
  <si>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 xml:space="preserve">La CONTRATISTA se obliga a prestar sus servicios como auxiliar administrativo, brindando apoyo integral y oportuno, en lo referente a las gestiones administrativas, a fin de lograr los resultados propuestos por la Dirección de Sustitución de Cultivos de Uso Ilícito. </t>
  </si>
  <si>
    <t>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</si>
  <si>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</si>
  <si>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</si>
  <si>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</si>
  <si>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</si>
  <si>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</si>
  <si>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</si>
  <si>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t>
  </si>
  <si>
    <t>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t>
  </si>
  <si>
    <t>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t>
  </si>
  <si>
    <t>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t>
  </si>
  <si>
    <t>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</si>
  <si>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</si>
  <si>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EL CONTRATISTA se obliga a prestar sus servicios profesionales como supervisor financiero de los contratos, convenios y acuerdo del Programa.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</si>
  <si>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</si>
  <si>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</si>
  <si>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auxiliar en Bogotá D.C., brindando apoyo integral y oportuno, en lo referente a las gestiones administrativas, a fin de lograr los resultados propuestos por La Dirección de Sustitución de Cultivos de Uso Ilícito.</t>
  </si>
  <si>
    <t>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</si>
  <si>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</si>
  <si>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</si>
  <si>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</si>
  <si>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Construir la línea de base para medir el impacto del Programa Colombia Sostenible en las áreas de intervención definidas en la Operación</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</si>
  <si>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t>
  </si>
  <si>
    <t xml:space="preserve">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</si>
  <si>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</si>
  <si>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</si>
  <si>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</si>
  <si>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t>
  </si>
  <si>
    <t>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</si>
  <si>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</si>
  <si>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</si>
  <si>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t>
  </si>
  <si>
    <t xml:space="preserve">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t>
  </si>
  <si>
    <t>Prestar servicios profesionales en el área productiva y los procesos de inclusión productiva generados dentro del programa PNIS, en la formulación, implementación y evaluación de proyectos productivos de desarrollo alternativo.</t>
  </si>
  <si>
    <t>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t>
  </si>
  <si>
    <t>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</si>
  <si>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</si>
  <si>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t>
  </si>
  <si>
    <t>El Contratista se obliga a prestar servicios como auxiliar en lo referente a las actividades administrativas de la Dirección de Sustitución de Cultivos de Uso Ilícito de la Agencia de Renovación del Territorio – Regional Córdoba.</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</si>
  <si>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</si>
  <si>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</si>
  <si>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</si>
  <si>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</si>
  <si>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</si>
  <si>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</si>
  <si>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</si>
  <si>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</si>
  <si>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</si>
  <si>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</si>
  <si>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</si>
  <si>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</si>
  <si>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</si>
  <si>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</si>
  <si>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</si>
  <si>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como supervisor jurídico de los contratos, convenios y acuerdos de financiación del PNIS</t>
  </si>
  <si>
    <t>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</si>
  <si>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</si>
  <si>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t>
  </si>
  <si>
    <t>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t>
  </si>
  <si>
    <t>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t>
  </si>
  <si>
    <t>Apoyar las actividades relacionadas con aspectos logísticos, administrativos y operativos en la construcción y posicionamiento de la Hoja de Ruta</t>
  </si>
  <si>
    <t>Apoyar la aplicación de metodología de hoja de ruta para el ordenamiento de iniciativas, con el procesamiento de bases de datos y etiquetado de iniciativas.</t>
  </si>
  <si>
    <t>Aplicar la metodología de Hoja de Ruta para el ordenamiento de iniciativas con énfasis en las subregiones PDET Sierra Nevada – Perijá, Montes de María, Putumayo, Urabá Antioqueño y Sur del Tolima.</t>
  </si>
  <si>
    <t>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t>
  </si>
  <si>
    <t>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t>
  </si>
  <si>
    <t>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t>
  </si>
  <si>
    <t>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t>
  </si>
  <si>
    <t>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t>
  </si>
  <si>
    <t>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t>
  </si>
  <si>
    <t>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</si>
  <si>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</si>
  <si>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</si>
  <si>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</si>
  <si>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</si>
  <si>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t>
  </si>
  <si>
    <t>EL CONTRATISTA se obliga a prestar servicios como auxiliar en lo referente a las actividades administrativas de la Dirección de Sustitución de Cultivos de Uso Ilícito de la Agencia de Renovación del Territorio – Regional Guaviare.</t>
  </si>
  <si>
    <t>EL CONTRATISTA se obliga a prestar servicios como auxiliar en lo referente a las actividades administrativas de la Dirección de Sustitución de Cultivos de Uso Ilícito de la Agencia de Renovación del Territorio – Regional Arauca.</t>
  </si>
  <si>
    <t>EL CONTRATISTA se obliga a prestar sus servicios profesionales como Líder Administrativo de la Dirección de Sustitución de Cultivos de Uso Ilícito.</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</si>
  <si>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</si>
  <si>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</si>
  <si>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</si>
  <si>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</si>
  <si>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t>
  </si>
  <si>
    <t>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t>
  </si>
  <si>
    <t>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</si>
  <si>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Apoyar la implementación y operación de un Tablero de Control que facilite el monitoreo y la ejecución de los Planes de Acción para la Transformación Regional –PATR- con énfasis en el componente territorial.</t>
  </si>
  <si>
    <t>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</si>
  <si>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t>
  </si>
  <si>
    <t>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</si>
  <si>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t>
  </si>
  <si>
    <t>EL CONTRATISTA se obliga a Prestar servicios profesionales a la ART, para apoyar actividades de supervisión en la administración, recepción, revisión y organización del Operador Logístico de la Entidad.</t>
  </si>
  <si>
    <t>Prestar servicios profesionales a la art, para apoyar en el seguimiento a la ejecución de recursos, supervisión del contrato de tiquetes y gestión de las comisiones de los contratistas a cargo de la subcuenta PDET.</t>
  </si>
  <si>
    <t>Prestar los servicios profesionales para asesorar y brindar apoyo al Grupo de Gestión de Recursos de la Consejería Presidencial para la Estabilización y la Consolidación, en la planeación y seguimiento administrativo y financiero de los recursos.</t>
  </si>
  <si>
    <t>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t>
  </si>
  <si>
    <t>El Contratista se obliga a prestar servicios como auxiliar en lo referente a las actividades administrativas de la Dirección de Sustitución de Cultivos de Uso Ilícito de la Agencia de Renovación del Territorio – Regional Nariño.</t>
  </si>
  <si>
    <t>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</si>
  <si>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</si>
  <si>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Valle del Cauca.</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</si>
  <si>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</si>
  <si>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</si>
  <si>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</si>
  <si>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</si>
  <si>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</si>
  <si>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 xml:space="preserve">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</si>
  <si>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</si>
  <si>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t>
  </si>
  <si>
    <t>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t>
  </si>
  <si>
    <t>El CONTRATISTA se obliga a Prestar servicios profesionales para realizar el análisis de datos, automatización de cruces de información y presentación mediante tableros de control de la información de los programas de desarrollo con enfoque territorial – PDET.</t>
  </si>
  <si>
    <t>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t>
  </si>
  <si>
    <t>Contratar las capacidades computacionales y de licenciamiento para la Agencia de Renovación del Territorio, necesario para la puesta en marcha de la central de información PDET.</t>
  </si>
  <si>
    <t>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</si>
  <si>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</si>
  <si>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</si>
  <si>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</si>
  <si>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</si>
  <si>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t>
  </si>
  <si>
    <t xml:space="preserve">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t>
  </si>
  <si>
    <t xml:space="preserve">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</si>
  <si>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</si>
  <si>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EL CONTRATISTA se obliga a prestar sus servicios profesionales a la Consejería para la Estabilización y la Consolidación en la implementación de la estrategia de comunicaciones, en el marco de la paz con legalidad.</t>
  </si>
  <si>
    <t>El contratista se obliga a prestar a la agencia, sus servicios profesionales para apoyar en la gestión y seguimiento de la oferta para la implementación de los planes de acción de transformación regional - PATR, en el pilar No. 3 Salud Rural</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</si>
  <si>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</si>
  <si>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</si>
  <si>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</si>
  <si>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t>
  </si>
  <si>
    <t>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t>
  </si>
  <si>
    <t>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</si>
  <si>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</si>
  <si>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</si>
  <si>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 xml:space="preserve">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t>
  </si>
  <si>
    <t>EL CONTRATISTA se obliga a prestar sus servicios profesionales para que apoyen en la gestión y seguimiento de la oferta para la implementación de los planes de acción en relación con los temas  étnico.</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</si>
  <si>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</si>
  <si>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</si>
  <si>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</si>
  <si>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EL CONTRATISTA se obliga a prestar sus servicios profesionales para que apoyen en la gestión y seguimiento de la oferta para la implementación de los planes de acción en relación con los temas étnico.</t>
  </si>
  <si>
    <t>EL CONTRATISTA se obliga a prestar sus servicios profesionales para apoyar la estructuración de documentos reglamentarios necesarios para la construcción e implementación a largo plazo de las Hojas de Ruta de las Subregiones PDET.</t>
  </si>
  <si>
    <t>Contratar el análisis, diseño e implementación de la plataforma tecnológica de la Central de Información PDET.</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</si>
  <si>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</si>
  <si>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</si>
  <si>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</si>
  <si>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</si>
  <si>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</si>
  <si>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</si>
  <si>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servicios profesionales para apoyar las labores periodísticas de difusión de la gestión y los logros en la implementación de los programas de desarrollo con enfoque territorial - PDET en las subregiones de Macarena – Guaviare y Sur del Tolima.</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</si>
  <si>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</si>
  <si>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</si>
  <si>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</si>
  <si>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</si>
  <si>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</si>
  <si>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</si>
  <si>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</si>
  <si>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</si>
  <si>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</si>
  <si>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t>
  </si>
  <si>
    <t>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</si>
  <si>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</si>
  <si>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</si>
  <si>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</si>
  <si>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</si>
  <si>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El contratista se obliga a apoyar en la definición de instrumentos juridicos para la sostenibilidad PDET a partir de los modelos institucionales de las subregiones y su articulación con el nivel nacional</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</si>
  <si>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</si>
  <si>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</si>
  <si>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</si>
  <si>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</si>
  <si>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</si>
  <si>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</si>
  <si>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</si>
  <si>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Prestar a la Agencia, sus servicios profesionales para apoyar en la gestión y seguimiento de la oferta para la implementación de los planes de acción de transformación regional-PATR, en el pilar No. 3 Salud Rural.</t>
  </si>
  <si>
    <t>Prestar sus servicios profesionales para apoyar a la Agencia de Renovación del Territorio - ART, en la gestión, el seguimiento y articulación permanente de la entidad con los diferentes actores territoriales para la sostenibilidad de los PDET.</t>
  </si>
  <si>
    <t>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</si>
  <si>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a la Consejería Presidencial para la Estabilización y la Consolidación como coordinador del proyecto Villa Paz con Legalidad.</t>
  </si>
  <si>
    <t>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t>
  </si>
  <si>
    <t>Prestar los servicios profesionales para realizar la documentacion sistematica de la implementacion del pilotaje del rediseño del servicio de desarrollo infantil en medio familiar para la ruralidad y la ruralidad dispersa</t>
  </si>
  <si>
    <t>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t>
  </si>
  <si>
    <t>EL CONTRATISTA se obliga a prestar sus servicios profesionales para apoyar la producción y construcción de piezas y documentos para la explicación y socialización de la Hoja de Ruta a las comunidades y actores del territorio.</t>
  </si>
  <si>
    <t>EL CONTRATISTA se obliga a prestar sus servicios profesionales para apoyar en la definición de conceptos e instrumentos jurídicos necesarios para la implementación de las Hojas de Ruta en las subregiones PDET.</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</si>
  <si>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</si>
  <si>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</si>
  <si>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</si>
  <si>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</si>
  <si>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</si>
  <si>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</si>
  <si>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</si>
  <si>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a la agencia, sus servicios profesionales para apoyar  en la gestión y seguimiento de la oferta para la implementación de los planes de acción de transformación regional- PATR, en el Pilar no. 3 Salud Rural.</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</si>
  <si>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t>
  </si>
  <si>
    <t>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</si>
  <si>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</si>
  <si>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</si>
  <si>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profesionales para apoyar la construcción de los documentos técnicos de acuerdo con los componentes de las 15 hojas de ruta con énfasis en la construcción de prospectiva y potencialidades territoriales.</t>
  </si>
  <si>
    <t>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t>
  </si>
  <si>
    <t>EL CONTRATISTA se obliga a prestar sus servicios profesionales para brindar apoyo administrativo y operativo transversal a la ejecución de los procesos relacionados con oferta cultural en el marco de la Subcuenta de Primera Infancia del Fondo Colombia en Paz</t>
  </si>
  <si>
    <t>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t>
  </si>
  <si>
    <t>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</si>
  <si>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</si>
  <si>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</si>
  <si>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al Grupo de Gestión de Recursos de la Consejería Presidencial para la Estabilización y Consolidación en la formulación, gestión y seguimiento de proyectos entorno a la política de Paz con Legalidad.</t>
  </si>
  <si>
    <t>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t>
  </si>
  <si>
    <t>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</si>
  <si>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</si>
  <si>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</si>
  <si>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</si>
  <si>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</si>
  <si>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</si>
  <si>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</si>
  <si>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</si>
  <si>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</si>
  <si>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</si>
  <si>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t>
  </si>
  <si>
    <t>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t>
  </si>
  <si>
    <t>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</si>
  <si>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EL CONTRATISTA se obliga a prestar asistencia administrativa en el área jurídica de la Dirección de Sustitución de Cultivos de Uso Ilícito, para el cumplimiento de las metas y objetivos, conforme a las políticas de operación de la entidad y la normatividad vigente.</t>
  </si>
  <si>
    <t>El contratista se obliga a prestar sus servicios como auxiliar administrativo en Bogota, Brindando apoyo integral y oportuno en lo referente a las gestiones administrativas, a fin de lograr los resultados propuestos por la Dirección de Sustitución de Cultivos de Uso Ilicito</t>
  </si>
  <si>
    <t>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t>
  </si>
  <si>
    <t>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</si>
  <si>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</si>
  <si>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</si>
  <si>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</si>
  <si>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</si>
  <si>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</si>
  <si>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t>
  </si>
  <si>
    <t>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t>
  </si>
  <si>
    <t>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</si>
  <si>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</si>
  <si>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</si>
  <si>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El contratista se obliga a prestar a la Agencia, sus servicios profesionales para apoyar en la gestión y seguimiento de la oferta para la implementación de los planes de acción de transformación regional- PATR, en el pilar no. 4. Educación Rural y Primera Infancia.</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</si>
  <si>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</si>
  <si>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</si>
  <si>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 xml:space="preserve">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t>
  </si>
  <si>
    <t>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</si>
  <si>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Divulgar los avances y resultados del Préstamo 4424/OC CO Programa Colombia Sostenible a través del medio impreso y medio digital de la revista Semana Sostenible en su edición conmemorativa “100 maneras de construir un país sostenible ”</t>
  </si>
  <si>
    <t>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</si>
  <si>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t>
  </si>
  <si>
    <t xml:space="preserve">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</si>
  <si>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</si>
  <si>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</si>
  <si>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Prestación de servicios profesionales a la Consejería Presidencial para la Estabilización y Consolidación consistente en Gerenciar la Planeación y Gestión del Plan Marco de Implementación del Acuerdo de Paz – PMI.</t>
  </si>
  <si>
    <t>El CONTRATISTA se obliga sus servicios profesionales para apoyar en la gestión y seguimiento de la oferta para la implementación de los planes de acción de transformación regional- PATR, en el pilar No. 5 vivienda Rural, Agua Potable y Saneamiento Básico Rural.</t>
  </si>
  <si>
    <t>El CONTRATISTA se obliga sus servicios profesionales para apoyar a la ART en la gestión, seguimiento y articulación permanente de la entidad con los diferentes actores territoriales para la sostenibilidad de los PDET.</t>
  </si>
  <si>
    <t>El contratista se obliga a prestar sus servicios profesionales a la ART para apoyar la consolidación de información interna de la Dirección de Ejecución y Evaluación en el Sistema Unico de Información de la Agencia y en la implementación de la Central de Información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</si>
  <si>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</si>
  <si>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t>
  </si>
  <si>
    <t>EL CONTRATISTA se obliga a prestar sus servicios profesionales para apoyar en la gestión y seguimiento de la oferta para la implementación de los planes de acción de transformación regional- PATR, en el Pilar No.5 Vivienda Rural, Agua Potable y Saneamiento Básico Rural.</t>
  </si>
  <si>
    <t>EL CONTRATISTA se obliga a prestar sus servicios profesionales para que apoyen en la gestión y seguimiento de la oferta para la implementación de los planes de acción en relación con los temas étnico.”</t>
  </si>
  <si>
    <t>Prestar a la Agencia, sus servicios profesionales para apoyar en la gestión y seguimiento de la oferta para la implementación de los planes de acción de transformación regional-PATR, en el pilar No. 6 Reactivación Económica y Producción Agropecuaria.</t>
  </si>
  <si>
    <t>Prestar a la Agencia, sus servicios profesionales en la socialización y seguimiento de la gestión con comunidades y con entidades de orden nacional y territorial de acuerdo a las agendas territoriales de las subregiones de Sierra Nevada – Perijá y Sur De Córdoba.</t>
  </si>
  <si>
    <t>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</si>
  <si>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socialización y seguimiento de la gestión con comunidades y con entidades de orden nacional y territorial de acuerdo a las agendas territoriales de las subregiones de Sur de Bolívar y Montes de María.</t>
  </si>
  <si>
    <t>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t>
  </si>
  <si>
    <t>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</si>
  <si>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</si>
  <si>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</si>
  <si>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</si>
  <si>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</si>
  <si>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</si>
  <si>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</si>
  <si>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</si>
  <si>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profesionales en el área productiva de la Dirección de Sustitución de Cultivos de Uso Ilícito, en la formación, implementación y evaluación de proyectos productivos de desarrollo alternativo y de comercialización. </t>
  </si>
  <si>
    <t xml:space="preserve">EL CONTRATISTA se obliga a prestar a la Agencia, sus servicios profesionales para apoyar en la gestión y seguimiento de la oferta para la implementación de los planes de acción de transformación regional - PATR, en el pilar No. 4 Educación Rural y Primera Infancia. </t>
  </si>
  <si>
    <t xml:space="preserve">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</si>
  <si>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</si>
  <si>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</si>
  <si>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</si>
  <si>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t>
  </si>
  <si>
    <t>El CONTRATISTA se obliga a Prestar los Servicios Profesionales a la Consejería Presidencial para la Estabilización y Consolidación como apoyo a la implementación del proyecto Contratos de Conservación Natural.</t>
  </si>
  <si>
    <t>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t>
  </si>
  <si>
    <t>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t>
  </si>
  <si>
    <t>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</si>
  <si>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</si>
  <si>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</si>
  <si>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t>
  </si>
  <si>
    <t xml:space="preserve">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t>
  </si>
  <si>
    <t>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t>
  </si>
  <si>
    <t xml:space="preserve">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t>
  </si>
  <si>
    <t>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</si>
  <si>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</si>
  <si>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</si>
  <si>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</si>
  <si>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</si>
  <si>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</si>
  <si>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</si>
  <si>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t>
  </si>
  <si>
    <t>Prestar a la Agencia, sus servicios profesionales para apoyar en la gestión y seguimiento de la oferta para la implementación de los planes de acción de transformación regional- PATR, en el pilar No. 4. Educación Rural y Primera Infancia.</t>
  </si>
  <si>
    <t>Implementar un modelo operativo y tablero de control que faciliten el monitoreo territorial en la implementación de la Hoja de Ruta Única.</t>
  </si>
  <si>
    <t>Prestar a la Agencia, sus servicios profesionales para apoyar en la gestión y seguimiento de la oferta para la implementación de los planes de acción de transformación regional- PATR, en el pilar No. 6 Reactivación Económica y Producción Agropecuaria.</t>
  </si>
  <si>
    <t>Prestar a la agencia, sus servicios profesionales para apoyar en la gestión y seguimiento de la oferta para la implementación de los Planes de Acción de Transformación Regional- PATR, en el pilar No. 2 Infraestructura y Adecuación de Tierra.</t>
  </si>
  <si>
    <t>EL CONTRATISTA se obliga a Prestar servicios profesionales para apoyar en la gestión y seguimiento de la oferta para la implementación de los planes de acción de transformación regional PATR, en el pilar No. 1 ordenamiento Social de la Propiedad Rural y Uso del Suelo</t>
  </si>
  <si>
    <t>El CONTRATISTA se obliga sus servicios profesionales para apoyar en la socialización y seguimiento de la gestión con comunidades y con entidades de orden nacional y territorial de acuerdo a las agendas territoriales de la subregión de Catatumbo.</t>
  </si>
  <si>
    <t>El CONTRATISTA se obliga sus servicios profesionales para apoyar en la socialización y seguimiento de la gestión con comunidades y con entidades de orden nacional y territorial de acuerdo a las agendas territoriales de la subregión de Arauca y Sur del Tolima</t>
  </si>
  <si>
    <t>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t>
  </si>
  <si>
    <t>El contratista se obliga a prestar sus servicios profesionales para apoyar la gestión y seguimiento de la oferta para la implementación de los Planes de acción de Transformación Regional - PATR, en el pilar No. 5 Vivienda Rural, Agua Potable y saneamiento basico rural</t>
  </si>
  <si>
    <t>EL CONTRATISTA se obliga a Prestar servicios profesionales para apoyar en la gestión y seguimiento de la oferta para la implementación de los planes de acción de transformación regional- PATR, en el pilar No. 3 Salud Rural.</t>
  </si>
  <si>
    <t>El contratista se olbiga a prestar sus servicios profesionales para apoyar en la gestión y seguimiento de la oferta para la implementación de los planes de acción de transformación regional - PATR, en el pilar No. 4 Educación Rural y Primera Infancia.</t>
  </si>
  <si>
    <t>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t>
  </si>
  <si>
    <t>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t>
  </si>
  <si>
    <t>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</si>
  <si>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</si>
  <si>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</si>
  <si>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</si>
  <si>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</si>
  <si>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t>
  </si>
  <si>
    <t>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</si>
  <si>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</si>
  <si>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la gestión y seguimiento de la oferta para la implementación de los planes de acción en relación con los temas étnico.</t>
  </si>
  <si>
    <t>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</si>
  <si>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</si>
  <si>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</si>
  <si>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Prestar los servicios profesionales para el proceso de escalamiento del servicio de desarrollo infantil medio familiar para zonas rurales y rurales dispersas en el marco de la atención integral a la primera infancia en los territorios de los municipios PDET.</t>
  </si>
  <si>
    <t>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</si>
  <si>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</si>
  <si>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</si>
  <si>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</si>
  <si>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t>
  </si>
  <si>
    <t>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t>
  </si>
  <si>
    <t>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t>
  </si>
  <si>
    <t>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</si>
  <si>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</si>
  <si>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t>
  </si>
  <si>
    <t>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t>
  </si>
  <si>
    <t>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t>
  </si>
  <si>
    <t>Prestar servicios profesionales para realizar la sistematización de las experiencias significativas implementadas en el marco de la atención integral a la primera infancia en los municipios PDET.</t>
  </si>
  <si>
    <t>EL CONTRATISTA se obliga a apoyar a la ART en el levantamiento, recolección y cargue de información territorial que permita la caracterización detallada y habilitación de las iniciativas PDET en la Sub-Región Arauca con enfasis en los Municiíos Fortul y Tame</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</si>
  <si>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</si>
  <si>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</si>
  <si>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</si>
  <si>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t>
  </si>
  <si>
    <t>Generar capacidades técnicas en los municipios PDET en la estructuración de proyectos de infraestructura productiva sostenible (centros de acopio, centros de consolidaciòn, entre otros) para acceder a recursos del OCAD PAZ y otros Fondos</t>
  </si>
  <si>
    <t>Generar capacidades tècnicas en los municipios PDET en la estructuraciòn de proyectos de infraestrcutura de transporte sostenible (mejoramiento vìas terciarias, puentes, muelles fluviales, entre otros) para acceder a recursos del OCAD PAZ y otros fondos.</t>
  </si>
  <si>
    <t>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</si>
  <si>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</si>
  <si>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Arauca.</t>
  </si>
  <si>
    <t>EL CONTRATISTA se obliga a prestar sus servicios profesionales para apoyar en la gestión y seguimiento de la oferta para la implementación de los planes de acción en relación con los temas étnicos.</t>
  </si>
  <si>
    <t>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</si>
  <si>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t>
  </si>
  <si>
    <t>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</si>
  <si>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El Contratista se obliga a prestar a la Agencia, sus servicios profesionales para apoyar en la gestión y seguimiento de la oferta para la implementación de los planes de acción de transformación regional- PATR, en el pilar No. 8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</si>
  <si>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</si>
  <si>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</si>
  <si>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</si>
  <si>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</si>
  <si>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t>
  </si>
  <si>
    <t>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t>
  </si>
  <si>
    <t>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t>
  </si>
  <si>
    <t>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</si>
  <si>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</si>
  <si>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</si>
  <si>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</si>
  <si>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</si>
  <si>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</si>
  <si>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</si>
  <si>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 xml:space="preserve">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</si>
  <si>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t>
  </si>
  <si>
    <t>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</si>
  <si>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t>
  </si>
  <si>
    <t>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</si>
  <si>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</si>
  <si>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</si>
  <si>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</si>
  <si>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</si>
  <si>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</si>
  <si>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</si>
  <si>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LA CONTRATISTA se obliga a prestar sus servicios profesionales a la Consejería Presidencial para la Niñez y Adolescencia, en el acompañamiento, implementación y seguimiento del Plan Intersectorial para la Implementación del Acuerdo de Paz en Primera Infancia.</t>
  </si>
  <si>
    <t>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</si>
  <si>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t>
  </si>
  <si>
    <t>EL CONTRATISTA se obliga a prestar sus servicios profesionales para apoyar en la gestión y seguimiento de la oferta para la implementación de los Planes de Acción de Transformación Regional- PATR, en el Pilar No. 2. Infraestructura y Adecuación de Tierra.</t>
  </si>
  <si>
    <t>Realizar el desarrollo conceptual y gráfico y la diagramación e ilustración de piezas y documentos de apropiación de los PDET.</t>
  </si>
  <si>
    <t>Investigación   redacción creativa y relacionamiento con medios, para crear y dispersar contenidos mediáticos y campañas de divulgación y promoción del relato institucional de los PDET para las distintas audiencias.</t>
  </si>
  <si>
    <t>LA CONTRATISTA se obliga a prestar sus servicios profesionales para que apoye la gestión y seguimiento de la oferta para la implementación de los planes de acción en relación con los temas étnicos.</t>
  </si>
  <si>
    <t xml:space="preserve">LA CONRATISTA se obliga a prestar a la Agencia, sus servicios profesionales para apoyar en la gestión y seguimiento de la oferta para la implementación de los Planes de Acción de Transformación Regional -PATR, en el Pilar No. 8 Reconciliación, Convivencia y Construcción de Paz. </t>
  </si>
  <si>
    <t>EL CONTRATISTA se obliga a prestar sus servicios profesionales para que apoye en la gestión y seguimiento de la oferta para la implementación de los planes de acción en relación con los temas étnicos.</t>
  </si>
  <si>
    <t>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</si>
  <si>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t>
  </si>
  <si>
    <t>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t>
  </si>
  <si>
    <t>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t>
  </si>
  <si>
    <t>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t>
  </si>
  <si>
    <t>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t>
  </si>
  <si>
    <t>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t>
  </si>
  <si>
    <t>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t>
  </si>
  <si>
    <t>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</si>
  <si>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t>
  </si>
  <si>
    <t>BID PRÉSTAMO Y VISION AMAZONIA</t>
  </si>
  <si>
    <t>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t>
  </si>
  <si>
    <t>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</si>
  <si>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</si>
  <si>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</si>
  <si>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</si>
  <si>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</si>
  <si>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</si>
  <si>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</si>
  <si>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</si>
  <si>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</si>
  <si>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</si>
  <si>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</si>
  <si>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</si>
  <si>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t>
  </si>
  <si>
    <t>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t>
  </si>
  <si>
    <t>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t>
  </si>
  <si>
    <t>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</si>
  <si>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</si>
  <si>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</si>
  <si>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t>
  </si>
  <si>
    <t>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t>
  </si>
  <si>
    <t>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</si>
  <si>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t>
  </si>
  <si>
    <t>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t>
  </si>
  <si>
    <t>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</si>
  <si>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</si>
  <si>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</si>
  <si>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</si>
  <si>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</si>
  <si>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en la gestión y seguimiento de la oferta para la implementación de los Planes de Acción de Transformación Regional- PATR, en el pilar No. 4. Educación Rural y Primera Infancia</t>
  </si>
  <si>
    <t>EL CONTRATISTA se obliga a prestar sus servicios profesionales para apoyar en la gestión y seguimiento de la oferta para la implementación de los Planes de Acción de Transformación Regional- PATR, en el pilar no. 2 Infraestructura y Adecuación de Tierra.</t>
  </si>
  <si>
    <t>EL CONTRATISTA se obliga a prestar sus servicios profesionales para que apoye a la Dirección de Programación y Gestión para la Implementación en la gestión y seguimiento de la oferta para la implementación de los planes de acción en relación con los temas étnicos</t>
  </si>
  <si>
    <t>Apoyar la identificación y seguimiento en el desarrollo de instrumentos jurídicos en la construcción de las Hojas de Ruta.</t>
  </si>
  <si>
    <t>LA CONTRATISTA se obliga a prestar a la agencia, sus servicios profesionales para apoyar en la gestión y seguimiento de la oferta para la implementación de los Planes de Acción de Transformación Regional - PATR, en el Pilar No. 2 Infraestructura y Adecuación de Tierra.</t>
  </si>
  <si>
    <t>El Contratista se obliga a prestar a la Agencia, sus servicios profesionales para apoyar en la gestión y seguimiento de la oferta para la implementación de los Planes de Acción de Transformación Regional-PATR, en el Pilar No. 2 Infraestructura Y Adecuación De Tierra.”</t>
  </si>
  <si>
    <t>Apoyar la construcción de los documentos técnicos de acuerdo con los componentes de las 15 hojas de ruta con énfasis en el proceso de socialización y planeación participativa.</t>
  </si>
  <si>
    <t>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t>
  </si>
  <si>
    <t>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t>
  </si>
  <si>
    <t>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</si>
  <si>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t>
  </si>
  <si>
    <t>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t>
  </si>
  <si>
    <t>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t>
  </si>
  <si>
    <t>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t>
  </si>
  <si>
    <t>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t>
  </si>
  <si>
    <t>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t>
  </si>
  <si>
    <t>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t>
  </si>
  <si>
    <t>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t>
  </si>
  <si>
    <t>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t>
  </si>
  <si>
    <t>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t>
  </si>
  <si>
    <t>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t>
  </si>
  <si>
    <t>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t>
  </si>
  <si>
    <t>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</si>
  <si>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t>
  </si>
  <si>
    <t>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t>
  </si>
  <si>
    <t>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t>
  </si>
  <si>
    <t>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t>
  </si>
  <si>
    <t>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</si>
  <si>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</si>
  <si>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</si>
  <si>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</si>
  <si>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apoyar las labores periodísticas de difusión de la gestión y los logros en la implementación de los programas de desarrollo con enfoque territorial - PDET en las Subregiones Macarena Guaviare y Sur del Tolima</t>
  </si>
  <si>
    <t>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t>
  </si>
  <si>
    <t>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t>
  </si>
  <si>
    <t xml:space="preserve">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t>
  </si>
  <si>
    <t>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t>
  </si>
  <si>
    <t>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t>
  </si>
  <si>
    <t>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t>
  </si>
  <si>
    <t>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t>
  </si>
  <si>
    <t>EL CONTRATISTA se obliga a prestar sus servicios profesionales para apoyar en la gestión y seguimiento de la oferta para la implementación de los Planes de Acción de Transformación Regional- PATR, en el pilar No. 8 Reconciliación, Convivencia y Construcción de Paz</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</si>
  <si>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t>
  </si>
  <si>
    <t>EL CONTRATISTA se obliga a prestar sus servicios profesionales para apoyar en la gestión y seguimiento de la oferta para la Implementación de los Planes de Acción de Transformación Regional- PATR, en el pilar N. 2 Infraestructura y Adecuación de Tierra</t>
  </si>
  <si>
    <t>EL CONTRATISTA se obliga a prestar sus servicios profesionales para que apoye en la gestión y seguimiento de la oferta para la Implementación de los Planes de Acción en relación con los temas étnicos.</t>
  </si>
  <si>
    <t>EL CONTRATISTA se obliga a prestar sus servicios profesionales para apoyar a la Dirección General en la construcción de la Hoja de Ruta Única para las distintas subregiones PDET</t>
  </si>
  <si>
    <t>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t>
  </si>
  <si>
    <t>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t>
  </si>
  <si>
    <t>Apoyar a la ART en el levantamiento, recolección y cargue de información territorial que permita la caracterización detallada y habilitación de las iniciativas PDET en la Sub-Región Arauca con énfasis en los Municipios Arauquita y Saravena.</t>
  </si>
  <si>
    <t>Apoyar a la ART en el levantamiento, recolección y cargue de información territorial que permita la caracterización detallada y habilitación de las iniciativas PDET en la Sub-Región Sur del Tolima con énfasis en los Municipios Ataco y Chaparral.</t>
  </si>
  <si>
    <t>Apoyar a la ART en el levantamiento, recolección y cargue de información territorial que permita la caracterización detallada y habilitación de las iniciativas PDET en la Sub-Región Pacífico Medio con énfasis en el Municipio de Buenaventura.</t>
  </si>
  <si>
    <t>Adquisición e instalación de elementos de seguridad industrial para la sede de la Dirección Ejecutiva y del Consorcio FCP 2019, en cumplimiento de la normatividad vigente del Sistema de Gestión de Seguridad y Salud en el Trabajo – SGSST.</t>
  </si>
  <si>
    <t>Aunar esfuerzos para la ejecución del proyecto “Fortalecimiento de los sistemas productivos frutícolas de borojó en el Municipio de Bojayá, Chocó”.</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</si>
  <si>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</si>
  <si>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t>
  </si>
  <si>
    <t>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</si>
  <si>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</si>
  <si>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</si>
  <si>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t>
  </si>
  <si>
    <t>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t>
  </si>
  <si>
    <t>Realizar la migración, pruebas, actualización de herramientas y garantizar el dominio, hosting, certificados de seguridad, IP fija, soporte técnico y posicionamiento digital del portal web de Colombia Sostenible”,</t>
  </si>
  <si>
    <t>Roster de Estructuración de proyectos productivos Sostenibles bajos en emisiones de carbono y con medidas de adaptación al cambio climático del sector agropecuario -Componente 2-MACRORREGIÓN ANDINA</t>
  </si>
  <si>
    <t>Roster de Estructuración de proyectos de negocios verdes tales como productos biotecnológicos artesanías, productos no maderables del bosque, productos maderables, entre otros</t>
  </si>
  <si>
    <t>“Roster de Estructuración de proyectos de restauración de ecosistemas e implementación de esquemas alternativos de conservación y PSA”;</t>
  </si>
  <si>
    <t>Roster de Estructuración de proyectos productivos Sostenibles bajos en emisiones de carbono y con medidas de adaptación al cambio climático del sector agropecuario -Componente 2-MACRORREGIÓN AMAZONÍA</t>
  </si>
  <si>
    <t>Roster de Estructuración de proyectos productivos Sostenibles bajos en emisiones de carbono y con medidas de adaptación al cambio climático del sector agropecuario -Componente 2-MACRORREGIÓN CARIBE”;</t>
  </si>
  <si>
    <t>Roster de Estructuración de proyectos productivos Sostenibles bajos en emisiones de carbono y con medidas de adaptación al cambio climático del sector agropecuario -Componente 2-MACRORREGIÓN PACÍFICO</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</si>
  <si>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t>
  </si>
  <si>
    <t>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t>
  </si>
  <si>
    <t>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</si>
  <si>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</si>
  <si>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t>
  </si>
  <si>
    <t>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t>
  </si>
  <si>
    <t>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t>
  </si>
  <si>
    <t>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t>
  </si>
  <si>
    <t>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</si>
  <si>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t>
  </si>
  <si>
    <t>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t>
  </si>
  <si>
    <t>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t>
  </si>
  <si>
    <t>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t>
  </si>
  <si>
    <t>EL CONTRATISTA se obliga a suministrar productos de software ArcGIS; servicio de suscripciones online; capacitación de las herramientas ESRI; soporte dedicado o en sitio, soporte remoto y servicio de EEAP de acuerdo con las condiciones establecidas en las especificaciones técnicas.</t>
  </si>
  <si>
    <t>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t>
  </si>
  <si>
    <t>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t>
  </si>
  <si>
    <t>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t>
  </si>
  <si>
    <t>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t>
  </si>
  <si>
    <t>EL CONTRATISTA se obliga a prestar sus servicios como auxiliar administrativo en Bogotá, brindando apoyo integral y oportuno en lo referente a las gestiones administrativa, a fin de lograr los resultados propuestos por la Dirección de Sustitución de Cultivos de Uso Ilícito.</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</si>
  <si>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</si>
  <si>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t>
  </si>
  <si>
    <t>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t>
  </si>
  <si>
    <t>EL CONTRATISTA se obliga a prestar sus servicios profesionales para apoyar en la gestión y seguimiento de la oferta para la implementación de los Planes de Acción de Transformación Regional- PATR, en el pilar No. 2 Infraestructura y Adecuación de Tierra.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</si>
  <si>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</si>
  <si>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Prestación de Servicios Profesionales a la Consejería Presidencial para la Estabilización y Consolidación consistente en apoyar las acciones de cumplimiento de los indicadores del Plan Marco de Implementación del Acuerdo de Paz (PMI) y redacción de informes de la Consejería</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</si>
  <si>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</si>
  <si>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</si>
  <si>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</si>
  <si>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</si>
  <si>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Coordinar la aplicación de la metodología de la Hoja de Ruta para la proyección de escenarios meta en las subregiones PDET.</t>
  </si>
  <si>
    <t>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</si>
  <si>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</si>
  <si>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</si>
  <si>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</si>
  <si>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</si>
  <si>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</si>
  <si>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</si>
  <si>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t>
  </si>
  <si>
    <t>EL CONTRATISTA se obliga a prestar sus servicios profesionales en el relacionamiento con entidades y organizaciones e investigación de audiencias, para gestionar la apropiación de los PDET en entidades y organizaciones nacionales y territoriales y hacer seguimiento a las mismas.</t>
  </si>
  <si>
    <t>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t>
  </si>
  <si>
    <t>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t>
  </si>
  <si>
    <t>EL CONTRATISTA se obliga a prestar sus servicios profesionales para desarrollar la producción y realización de proyectos audiovisuales y de piezas promocionales masivas de apropiación de los PDET.</t>
  </si>
  <si>
    <t>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t>
  </si>
  <si>
    <t>EL CONTRATISTA se obliga a prestar sus servicios profesionales para definir y apoyar la implementación de los esquemas de gobierno de datos provenientes de fuentes internas y externas de información, a cargo de la Dirección de Información y Prospectiva.</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</si>
  <si>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</si>
  <si>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</si>
  <si>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</si>
  <si>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</si>
  <si>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</si>
  <si>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</si>
  <si>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t>
  </si>
  <si>
    <t>EL CONTRATISTA se obliga a prestar sus servicios profesionales para apoyar el análisis, diseño, e implementación del modelo de articulación sectorial para la gestión de información, a cargo de la Dirección de Información y Prospectiva.</t>
  </si>
  <si>
    <t>EL CONTRATISTA se obliga a prestar sus servicios técnicos a la ART, para apoyar las actividades de gestión operativa, documental y archivística requerida en el GIT Sede Regional Urabá Antioqueño con sede en Apartadó.</t>
  </si>
  <si>
    <t>EL CONTRATISTA se obliga a prestar sus servicios técnicos a la ART, para apoyar las actividades de gestión operativa, documental y archivística requerida en el GIT Sede Regional Chocó con sede en Quibdó.</t>
  </si>
  <si>
    <t>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</si>
  <si>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</si>
  <si>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</si>
  <si>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</si>
  <si>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</si>
  <si>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</si>
  <si>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</si>
  <si>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</si>
  <si>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t>
  </si>
  <si>
    <t>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t>
  </si>
  <si>
    <t>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</si>
  <si>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</si>
  <si>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Suministro de kits personales de prevención, protección, y kits de aseo y desinfección de áreas comunes, para prevenir, contener y mitigar la propagación de coronavirus COVID-19 en los lugares anteriormente denominados ETCR.</t>
  </si>
  <si>
    <t>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</si>
  <si>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t>
  </si>
  <si>
    <t>Ceder a título gratuito el dominio y posesión de la infraestructura física que conforma el vivero EL CHIRI, ubicado en la vereda Alto del Chiri en el municipio de Briceño en el departamento de Antioquia a la JUNTA DE ACCION COMUNAL VEREDA ALTO CHIRI.</t>
  </si>
  <si>
    <t>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</si>
  <si>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</si>
  <si>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</si>
  <si>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</si>
  <si>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</si>
  <si>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en la implementación de los lineamientos e instrumentos del protocolo de género que promuevan el enfoque de derechos de las mujeres y perspectivas de género en el desarrollo de los componentes del PNIS.</t>
  </si>
  <si>
    <t>EL CONTRATISTA se obliga a prestar sus servicios como auxiliar en lo referente a las actividades administrativas de la Dirección de Sustitución de Cultivos de Uso Ilícito de la Agencia de Renovación del Territorio – Regional Arauca.</t>
  </si>
  <si>
    <t>EL CONTRATISTA se obliga a prestar sus servicios como auxiliar en lo referente a las actividades administrativas de la Dirección de Sustitución de Cultivos de Uso Ilícito de la Agencia de Renovación del Territorio – Regional Nariño.</t>
  </si>
  <si>
    <t>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</si>
  <si>
    <t>Prestar los servicios profesionales a la Consejería Presidencial para la Estabilización y la Consolidación para coordinar todos los asuntos de Mujer y Género, Víctimas y Etnias en la implementación de la Política de Paz con Legalidad.</t>
  </si>
  <si>
    <t>Prestar los servicios profesionales a la Consejería Presidencial para la Estabilización y la Consolidación, para apoyar la cofinanciación de proyectos de inversión y demás actividades relacionadas con su rol en el OCAD Paz.</t>
  </si>
  <si>
    <t>Prestar los servicios técnicos a la ART, para apoyar las actividades de gestión operativa, documental y archivística requerida en el GIT Sede Regional Pacifico Medio con sede en Buenaventura.</t>
  </si>
  <si>
    <t>Prestar a la ART sus servicios profesionales para apoyar el procesamiento y consolidación de información de acuerdo con el modelo operativo y los criterios de calidad definidos por la Dirección de Información y Prospectiva.</t>
  </si>
  <si>
    <t>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t>
  </si>
  <si>
    <t>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t>
  </si>
  <si>
    <t>Ceder a título gratuito el dominio y posesión de la infraestructura física que conforma el vivero GURIMAN II, ubicado en la vereda GURIMAN en el municipio de Briceño en el departamento de Antioquia a la JUNTA DE ACCION COMUNAL VEREDA ALTO CHIRI.</t>
  </si>
  <si>
    <t>Ceder a título gratuito el dominio y posesión de la infraestructura física que conforma el vivero LA CALERA, ubicado en la vereda La Calera en el municipio de Briceño en el departamento de Antioquia a la JUNTA DE ACCION COMUNAL VEREDA ALTO CHIRI</t>
  </si>
  <si>
    <t>Ceder a título gratuito el dominio y posesión de la infraestructura física que conforma el vivero ITARCA, ubicado en la vereda ITARCA en el municipio de Montañita en el departamento de Caquetá a la ASOCIACIÓN DE REFORESTADORES Y CULTIVADORES DE CAUCHO DEL CAQUETA -ASOHECA.</t>
  </si>
  <si>
    <t>Ceder a titulo gratuito el dominio y posesion de la infraestrucutra fisica que conforma el viviero LA ANGALIA, ubicado en la vereda LA ANGALIA en el municipio de TIBU en le departamento de norte de santander a la ASOCIACION  DE PRODUCTORES DEL CAMPO PACELLI (ASOPROCAP)</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</si>
  <si>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t>
  </si>
  <si>
    <t>Ceder a título gratuito el dominio y posesión de la infraestructura física que conforma el vivero CHARRAS, ubicado en la vereda Charras en el municipio de San José en el departamento de Guaviare a la COOPERATIVA</t>
  </si>
  <si>
    <t>Ceder a título gratuito el dominio y posesión de la infraestructura física que conforma el vivero ALTO MIRA, ubicado en la vereda Candelillas en el municipio de Tumaco en el departamento de Nariño al CONSEJO COMUNITARIO ALTO MIRA Y FRONTERA.</t>
  </si>
  <si>
    <t>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</si>
  <si>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EL CONTRATISTA se obliga a prestar sus servicios profesionales para liderar el proceso de formulación, estructuración, presentación y seguimiento de proyectos productivos de desarrollo alternativo, ciclo corto y largo plazo.</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</si>
  <si>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</si>
  <si>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técnicos a la ART, para apoyar las actividades de gestión operativa, documental y archivística requerida en el GIT Sede Regional Sur de Bolívar con sede en Barrancabermeja.</t>
  </si>
  <si>
    <t xml:space="preserve">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t>
  </si>
  <si>
    <t>EL CONTRATISTA se obliga a prestar sus servicios profesionales para gestionar y tramitar los requerimientos del modelo de operación de los procesos de información, basado en un esquema de mesa de ayuda para la Dirección de Información y Prospectiva.</t>
  </si>
  <si>
    <t>EL CONTRATISTA se obliga a prestar sus servicios profesionales para apoyar a la Dirección de Información y Prospectiva en la gestión de actividades administrativas en el marco de la estrategia de Central de Información.</t>
  </si>
  <si>
    <t>El Contratista se obliga a prestar sus servicios profesionales a la ART para apoyar la consolidación de información interna de la Dirección de Estructuración De Proyectos en el sistema único de información de la Agencia</t>
  </si>
  <si>
    <t>EL CONTRATISTA se obliga a prestar sus servicios profesionales para apoyar la articulación con los equipos regionales de la Agencia para el desarrollo de la fase de construcción y validación de la Hoja de Ruta PDET</t>
  </si>
  <si>
    <t>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t>
  </si>
  <si>
    <t>Prestar los servicios para implementar proyectos para el fomento y fortalecimiento de actividades productivas agropecuarias, ambientales y forestales, en el marco de la estrategia de proyectos integradores de intervención territorial.</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</si>
  <si>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</si>
  <si>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</si>
  <si>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Ceder a título gratuito el dominio y posesión de la infraestructura física que conforma el vivero GURIMAN I, ubicado en la vereda GURIMAN en el municipio de Briceño en el departamento de Antioquia a la JUNTA DE ACCION COMUNAL VEREDA ALTO CHIRI.</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</si>
  <si>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</si>
  <si>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</si>
  <si>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sus servicios profesionales como auxiliar en lo referente a las actividades administrativas de la Dirección de Sustitución de Cultivos de Uso Ilícitos de la Agencia de Renovación del Territorio – Regional Bolívar.</t>
  </si>
  <si>
    <t>EL CONTRATISTA se obliga a prestar sus servicios profesionales como auxiliar en lo referente a las actividades administrativas de la Dirección de Sustitución de Cultivos de Uso Ilícitos de la Agencia de Renovación del Territorio – Regional Cauca</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</si>
  <si>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</si>
  <si>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Contratación de servicios de auditoría externa para el Programa Colombia Sostenible en lo sucesivo denominado indistintamente el “Proyecto” o el “Programa” identificado con el No. 4424/OC-CO, financiado por el Banco Interamericano de Desarrollo, en lo sucesivo denominado el “Banco</t>
  </si>
  <si>
    <t>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t>
  </si>
  <si>
    <t>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t>
  </si>
  <si>
    <t>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</si>
  <si>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</si>
  <si>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</si>
  <si>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</si>
  <si>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</si>
  <si>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t>
  </si>
  <si>
    <t>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t>
  </si>
  <si>
    <t>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t>
  </si>
  <si>
    <t>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t>
  </si>
  <si>
    <t>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t>
  </si>
  <si>
    <t>Prestar sus servicios profesionales, con plena autonomía técnica y administrativa, a la ARN, con el objeto de apoyar la Estrategia de Estabilización y consolidación de los antiguos AETCR, desde el enfoque catastral.</t>
  </si>
  <si>
    <t>Prestar, con plena autonomía técnica y administrativa, sus servicios profesionales como abogado para asesorar jurídicamente la estrategia de Estabilización y Consolidación de los Antiguos ETCR con enfoque en planeación y gestión territorial.</t>
  </si>
  <si>
    <t>EL CONTRATISTA se obliga a prestar sus servicios profesionales liderando al área de planeación y sistema de información de la Dirección de Sustitución de Cultivos de Uso Ilícito de la Agencia de Renovación del Territorio.</t>
  </si>
  <si>
    <t>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</si>
  <si>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</si>
  <si>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</si>
  <si>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t>
  </si>
  <si>
    <t>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t>
  </si>
  <si>
    <t xml:space="preserve">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t>
  </si>
  <si>
    <t>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t>
  </si>
  <si>
    <t>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t>
  </si>
  <si>
    <t>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t>
  </si>
  <si>
    <t>Prestar con plena autonomía técnica y administrativa, los servicios profesionales para brindar apoyo jurídico y contractual al Grupo de Gestión Contractual de la ARN, en la gestión que desarrolle el Grupo para la implementación del Proceso de Reincorporación.</t>
  </si>
  <si>
    <t>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</si>
  <si>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</si>
  <si>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t>
  </si>
  <si>
    <t>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</si>
  <si>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</si>
  <si>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de apoyo y asesoría legal y contractual al Grupo de Gestión de Recursos de la Consejería Presidencial para la Estabilización y la Consolidación.</t>
  </si>
  <si>
    <t>El CONTRATISTA se obliga a prestar servicios profesionales al grupo gestión de recursos de la Consejería Presidencial para la Estabilización y la Consolidación para asesorar y brindar acompañamiento en asuntos financieros, administrativos y de proyectos a cargo del grupo</t>
  </si>
  <si>
    <t>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</si>
  <si>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</si>
  <si>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t>
  </si>
  <si>
    <t>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</si>
  <si>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EL CONTRATISTA se obliga a prestar los servicios profesionales a la Consejería Presidencial para la Estabilización y la Consolidación, como Gerente de Estabilización para hacer una efectiva y eficiente presencia de la Consejería en la subregión del Catatumbo</t>
  </si>
  <si>
    <t>EL CONTRATISTA se obliga a prestar sus servicios profesionales para apoyar la gestión y seguimiento técnico de las estrategias para la ejecución y cumplimiento de la meta de restauración del Plan Nacional de Desarrollo y la meta presidencial de 180 millones de árboles.</t>
  </si>
  <si>
    <t>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t>
  </si>
  <si>
    <t>LA CONTRATISTA se obliga a la prestación de servicios profesionales para apoyar la gerencia del proyecto 180 millones de árboles del Ministro de Ambiente y Desarrollo Sostenible en las celebraciones nacionales que se realizarán en el año 2020.</t>
  </si>
  <si>
    <t>EL CONTRATISTA se obliga a prestar sus servicios profesionales para la evaluación y seguimiento de los proyectos de la meta de los 180 millones de árboles</t>
  </si>
  <si>
    <t xml:space="preserve">Prestación de servicios profesionales para la gestión, la evaluación y seguimiento de los proyectos para la siembra de 180 millones de árboles en Colombia – Santander y Norte de Santander. </t>
  </si>
  <si>
    <t>LA CONTRATISTA se obliga a la prestación de servicios profesionales especializados en la formulación y gestión de proyectos derivados de las diferentes negociaciones que se adelantan en el marco de la implementación de la Subcuenta ADS</t>
  </si>
  <si>
    <t>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t>
  </si>
  <si>
    <t>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</si>
  <si>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</si>
  <si>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</si>
  <si>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</si>
  <si>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</si>
  <si>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</si>
  <si>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</si>
  <si>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</si>
  <si>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</si>
  <si>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</si>
  <si>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como supervisor de los contratos, convenios y acuerdos suscritos por la Dirección de Sustitución de Cultivos de Uso Ilícito</t>
  </si>
  <si>
    <t>Prestar los servicios integrales de comunicación encaminados a implementar las estrategias y tácticas de pedagogía y divulgación, que faciliten el aprendizaje y la comprensión de los PDET y su Hoja de Ruta.</t>
  </si>
  <si>
    <t>EL CONTRATISTA se obliga a prestar sus servicios profesionales como supervisor de los contratos, convenios y acuerdos suscritos por la Dirección de Sustitución de Cultivos de Uso Ilícito.</t>
  </si>
  <si>
    <t>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</si>
  <si>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t>
  </si>
  <si>
    <t>Prestar servicios profesionales para realizar la supervisión de los contratos suscritos para la ejecución de la estrategia obras PDET FASE II Y III</t>
  </si>
  <si>
    <t>Prestar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</si>
  <si>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 y apoyar a la supervisión de fase III.</t>
  </si>
  <si>
    <t>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</si>
  <si>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EL CONTRATISTA se obliga a prestar sus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</si>
  <si>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t>
  </si>
  <si>
    <t>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t>
  </si>
  <si>
    <t>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t>
  </si>
  <si>
    <t>Prestar los servicios profesionales para brindar apoyo en la Política de Paz con Legalidad al despacho de la Consejería Presidencial para la Estabilización y la Consolidación.</t>
  </si>
  <si>
    <t>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t>
  </si>
  <si>
    <t>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</si>
  <si>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t>
  </si>
  <si>
    <t>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t>
  </si>
  <si>
    <t>EL CONTRATISTA se obliga a prestar sus servicios profesionales para apoyar la supervisión de los contratos y/o convenios que se suscriban para la estructuración y/o ejecución de los proyectos de la Subdirección de Infraestructura y Hábitat en la Subregión Arauca.</t>
  </si>
  <si>
    <t>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</si>
  <si>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</si>
  <si>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</si>
  <si>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</si>
  <si>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LA CONTRATISTA se obliga a prestar sus servicios profesionales, con plena autonomía técnica y administrativa, para brindar asesoría en la articulación con terceros actores, para el apalancamiento de la estrategia de reincorporación a largo plazo.</t>
  </si>
  <si>
    <t>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t>
  </si>
  <si>
    <t>EL CONTRATISTA se obliga a prestar sus servicios profesionales, con plena autonomía técnica y administrativa, brindando asesoría jurídica para facilitar los procesos de reincorporación económica y productiva de la población objeto de la ARN.</t>
  </si>
  <si>
    <t>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</si>
  <si>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t>
  </si>
  <si>
    <t xml:space="preserve">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t>
  </si>
  <si>
    <t>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</si>
  <si>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</si>
  <si>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</si>
  <si>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ART, para realizar las actividades de supervisión del contrato de Operador Logístico de la Entidad.</t>
  </si>
  <si>
    <t>EL CONTRATISTA se obliga a prestar sus servicios profesionales a la ART, para apoyar actividades de supervisión en la administración, recepción, revisión y organización del Operador Logístico de la Entidad.</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</si>
  <si>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t>
  </si>
  <si>
    <t>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t>
  </si>
  <si>
    <t>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</si>
  <si>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</si>
  <si>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actividades de supervisión en la administración, recepción, revisión y organización del Operador Logístico de la Entidad.</t>
  </si>
  <si>
    <t>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t>
  </si>
  <si>
    <t>AGENCIA FRANCESA DE DESARROLLO - AFD</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</si>
  <si>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t>
  </si>
  <si>
    <t>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</si>
  <si>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</si>
  <si>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</si>
  <si>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</si>
  <si>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</si>
  <si>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</si>
  <si>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</si>
  <si>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</si>
  <si>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</si>
  <si>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t>
  </si>
  <si>
    <t>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</si>
  <si>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El CONTRATISTA se obliga a prestar servicios profesionales de apoyo legal y contractual al Grupo de Gestión de Recursos de la Consejería Presidencial para la Estabilización y la Consolidación de la Presidencial de la Republica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</si>
  <si>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</si>
  <si>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</si>
  <si>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Realizar la interventoría integral al contrato que se suscriba para la construcción de puente vehicular sobre la quebrada Urales en la vía que conduce del municipio de Tarazá al corregimiento el Guaimaro, departamento de Antioquia y sus respectivos accesos.</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</si>
  <si>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</si>
  <si>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</si>
  <si>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se obliga a prestar sus servicios profesionales para apoyar la supervisión de los contratos y/o convenios que se suscriban para la estructuración y/o ejecución de los proyectos de la Subdirección de Infraestructura y Hábitat en la Subregión Macarena Guaviare.</t>
  </si>
  <si>
    <t>EL CONTRATISTA se obliga a prestar sus servicios profesionales para apoyar la supervisión de los contratos y/o convenios que se suscriban para la estructuración y/o ejecución de los proyectos de la Subdirección de Infraestructura y Hábitat en la Subregión Tolima.</t>
  </si>
  <si>
    <t>EL CONTRATISTA se obliga a prestar sus servicios profesionales para apoyar la supervisión de los contratos y/o convenios que se suscriban para la estructuración y/o ejecución de los proyectos de la Subdirección de Infraestructura y Hábitat en la Subregión Chocó.</t>
  </si>
  <si>
    <t>EL CONTRATISTA se obliga a prestar sus servicios profesionales para apoyar la supervisión de los contratos y/o convenios que se suscriban para la estructuración y/o ejecución de los proyectos de la Subdirección de Infraestructura y Hábitat en la Subregión Sur de Córdoba.</t>
  </si>
  <si>
    <t>EL CONTRATISTA se obliga a prestar sus servicios profesionales para apoyar la supervisión de los contratos y/o convenios que se suscriban para la estructuración y/o ejecución de los proyectos de la Subdirección de Infraestructura y Hábitat en la Subregión Montes de María.</t>
  </si>
  <si>
    <t>EL CONTRATISTA se obliga a construir un puente vehicular sobre la quebrada Urales en la vía que conduce del municipio de Tarazá al corregimiento el Guaimaro, Departamento de Antioquia y sus respectivos accesos.</t>
  </si>
  <si>
    <t>EL CONTRATISTA se obliga a prestar sus servicios como auxiliar en lo referente a las actividades administrativas de la dirección de sustitución de cultivos de uso ilícito de la agencia de renovación del territorio – Regional Guaviare.</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</si>
  <si>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</si>
  <si>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apoyar la supervisión de los contratos y/o convenios que se suscriban para la estructuración y/o ejecución de los proyectos de la Subdirección de Infraestructura y Hábitat en la Subregión Putumayo.</t>
  </si>
  <si>
    <t>El contratista se obliga a prestar servicios profesionales para apoyar la supervisión de los contratos y/o convenios que se suscriban para la estructuración y/o ejecución de los Proyectos de la Subdirección de Infraestructura y Hábitat en la Subregión Sur de Bolívar.</t>
  </si>
  <si>
    <t>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</si>
  <si>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</si>
  <si>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estructuración y/o ejecución de los proyectos de la Subdirección de Infraestructura y Hábitat en la Subregión Cuenca Caguán.</t>
  </si>
  <si>
    <t>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</si>
  <si>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t>
  </si>
  <si>
    <t>El contratista se obliga a prestar servicios profesionales para apoyar la supervisión de los contratos y/o convenios que se suscriban para la estructuración y/o ejecución de los proyectos de la Subdirección de Infraestructura y Hábitat en la Subregión Sierra Nevada.</t>
  </si>
  <si>
    <t>El contratista se obliga a prestar servicios profesionales para apoyar la supervisión de los contratos y/o convenios que se suscriban para la estructuración y/o ejecución de los proyectos de la Subdirección de Infraestructura y Hábitat en la Subregión Urabá Antioqueño.</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</si>
  <si>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t>
  </si>
  <si>
    <t>El contratista se obliga a prestar servicios profesionales para apoyar la supervisión de los contratos y/o convenios que se suscriban para la estructuración y/o ejecución de los proyectos de la Subdirección de Infraestructura y Hábitat en la Subregión Cuenca del Caguán.</t>
  </si>
  <si>
    <t>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t>
  </si>
  <si>
    <t>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</si>
  <si>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</si>
  <si>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</si>
  <si>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liderar el desarrollo y ejecución del programa - PNIS en la Región de Cauca y apoyar las acciones de articulación en el nivel territorial que permitan un adecuado desarrollo del mismo.</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</si>
  <si>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</si>
  <si>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</si>
  <si>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profesionales a la coordinación administrativa de la Dirección de sustitución de cultivos de uso ilícito, en el manejo de consolidación de información y seguimiento a las actividades propuestas por la misma.</t>
  </si>
  <si>
    <t>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</si>
  <si>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El contratista, se obliga a prestar los servicios profesionales especializados en la formulación y gestión de proyectos derivados de las diferentes negociaciones que se adelantan en el marco de la implementación de la Subcuenta ADS.</t>
  </si>
  <si>
    <t>El contratista, se obliga a prestar los servicios profesionales especializados para la gerencia y el manejo administrativo y financiero de proyectos derivados que se adelantan en el marco de la implementación de las Subcuentas ADS y Herencia Colombia.</t>
  </si>
  <si>
    <t>El contratista, se obliga a prestar los servicios profesionales para la evaluación y seguimiento tecnico de los proyectos para la siembra de 180 millones de arboles</t>
  </si>
  <si>
    <t>EL CONTRATISTA se obliga a prestar sus servicios profesionales como supervisor de contratos, convenios y acuerdos suscritos por la Dirección de Sustitución de Cultivos de Uso ilícito.</t>
  </si>
  <si>
    <t>EL CONTRATISTA se obliga a prestar sus servicios profesionales como supervisor de contratos, convenios y acuerdos suscritos por la Dirección de Sustitución de cultivos de uso ilícito.</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</si>
  <si>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t>
  </si>
  <si>
    <t>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</si>
  <si>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</si>
  <si>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t>
  </si>
  <si>
    <t>Suministrar víveres secos y frescos a los exintegrantes de las FARC-EP en proceso de reincorporación, en los lugares que la Agencia para la Reincorporación y la Normalización (ARN) determine.</t>
  </si>
  <si>
    <t>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</si>
  <si>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VISION AMAZONÍA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</si>
  <si>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</si>
  <si>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</si>
  <si>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</si>
  <si>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t>
  </si>
  <si>
    <t>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</si>
  <si>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</si>
  <si>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t>
  </si>
  <si>
    <t>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t>
  </si>
  <si>
    <t>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</si>
  <si>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t>
  </si>
  <si>
    <t>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</si>
  <si>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t>
  </si>
  <si>
    <t>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</si>
  <si>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</si>
  <si>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t>
  </si>
  <si>
    <t>EL CONTRATISTA se obliga a prestar sus prestar servicios profesionales para documentar la construcción e implementación de los PDET y desarrollar la estrategia de posicionamiento y apropiación de los mismos.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</si>
  <si>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t>
  </si>
  <si>
    <t>Prestar los servicios integrales de comunicación para la emisión de los informativos de paz con legalidad y central de medios, de acuerdo con las necesidades de la Consejería Presidencial para la Estabilización y la Consolidación.</t>
  </si>
  <si>
    <t>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t>
  </si>
  <si>
    <t>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t>
  </si>
  <si>
    <t>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</si>
  <si>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</si>
  <si>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t>
  </si>
  <si>
    <t>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</si>
  <si>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</si>
  <si>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</si>
  <si>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</si>
  <si>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</si>
  <si>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</si>
  <si>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</si>
  <si>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</si>
  <si>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</si>
  <si>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</si>
  <si>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</si>
  <si>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</si>
  <si>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</si>
  <si>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</si>
  <si>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</si>
  <si>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</si>
  <si>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</si>
  <si>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</si>
  <si>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</si>
  <si>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</si>
  <si>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</si>
  <si>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</si>
  <si>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</si>
  <si>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t>
  </si>
  <si>
    <t>EL CONTRATISTA se obliga a prestar sus servicios profesionales para apoyar la estrategia de posicionamiento, pedagogía y divulgación de los avances en la implementación de los Programas de Desarrollo con Enfoque Territorial - PDET.</t>
  </si>
  <si>
    <t>EL CONTRATISTA se obliga a prestar sus servicios profesionales para apoyar el diseño de contenidos gráficos dentro del proceso de pedagogía ciudadana y para la formulación e implementación de los PDET.</t>
  </si>
  <si>
    <t>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</si>
  <si>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 xml:space="preserve">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</si>
  <si>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</si>
  <si>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</si>
  <si>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</si>
  <si>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</si>
  <si>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</si>
  <si>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t>
  </si>
  <si>
    <t xml:space="preserve">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t>
  </si>
  <si>
    <t>EL CONTRATISTA se obliga a prestar sus servicios profesionales para el acompañamiento y seguimiento, a la implementación de estrategias de Sustitución de Cultivos Ilícitos en áreas de Parques Nacionales Naturales, en el Departamento de córdoba</t>
  </si>
  <si>
    <t>Prestar los servicios de agencia de viajes para el suministro de tiquetes aéreos con cobertura nacional para la Agencia para la Reincorporación y Normalización – ARN.</t>
  </si>
  <si>
    <t>El contratista se obliga a prestar los servicios profesionales al grupo de gestión de recursos de la consejería presidencial para la estabilización y la consolidación en la formulación, gestión y seguimientos de proyectos entorno a la política de paz con legalidad.</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</si>
  <si>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</si>
  <si>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t>
  </si>
  <si>
    <t xml:space="preserve">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</si>
  <si>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t>
  </si>
  <si>
    <t>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t>
  </si>
  <si>
    <t>EL CONTRATISTA se obliga a prestar sus servicios profesionales a la ART para el apoyo en las actividades de desarrollo de componentes de software en el marco de la estrategia de Central de Información.</t>
  </si>
  <si>
    <t>EL CONTRATISTA se obliga a prestar sus servicios profesionales a la ART para la definición y levantamiento de requerimientos funcionales para los desarrollos de software de los sistemas de información misional a cargo de la Dirección de Información y Prospectiva.</t>
  </si>
  <si>
    <t>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</si>
  <si>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t>
  </si>
  <si>
    <t>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</si>
  <si>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</si>
  <si>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t>
  </si>
  <si>
    <t>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</si>
  <si>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</si>
  <si>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</si>
  <si>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t>
  </si>
  <si>
    <t>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</si>
  <si>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</si>
  <si>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</si>
  <si>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t>
  </si>
  <si>
    <t>EL CONTRATISTA se obliga a prestar sus servicios profesionales, a la Dirección de Sustitución de Cultivos de uso ilícito en la formulación y evaluación de proyectos que garanticen la adecuada implementación del PNIS.</t>
  </si>
  <si>
    <t xml:space="preserve">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</si>
  <si>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</si>
  <si>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</si>
  <si>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de apoyo a la gestión al equipo de planeación de la Dirección de Sustitución de Cultivos de Uso Ilícitos (DSCI) en el desarrollo y cumplimiento de las funciones establecidas en el Decreto 2107 de 2019.</t>
  </si>
  <si>
    <t>EL CONTRATISTA se obliga a prestar sus servicios profesionales para apoyar las labores periodísticas de difusión de la gestión y los logros en la implementación de los Programas de Desarrollo con Enfoque Territorial – PDET en las subregiones de Sur de Bolívar.</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</si>
  <si>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</si>
  <si>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</si>
  <si>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</si>
  <si>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</si>
  <si>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t>
  </si>
  <si>
    <t>EL CONTRATISTA se obliga a prestar sus servicios profesionales para apoyar las labores periodísticas de difusión de la gestión y los logros en la implementación de los Programas de Desarrollo con Enfoque Territorial – PDET en las subregiones de Macarena - Guaviare.</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</si>
  <si>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</si>
  <si>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</si>
  <si>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servicios profesionales para apoyar las labores periodísticas de difusión de la gestión y los logros en la implementación de los Programas de Desarrollo con Enfoque Territorial – PDET en las subregiones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</si>
  <si>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</si>
  <si>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</si>
  <si>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</si>
  <si>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</si>
  <si>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</si>
  <si>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</si>
  <si>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</si>
  <si>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</si>
  <si>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</si>
  <si>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</si>
  <si>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</si>
  <si>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</si>
  <si>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</si>
  <si>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</si>
  <si>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</si>
  <si>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</si>
  <si>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</si>
  <si>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t>
  </si>
  <si>
    <t>El contratista se obliga a prestar los servicios profesionales a la consejería presidencial para la estabilización y la consolidación, como gerente del proyecto acuerdos de conservación, protección y recuperación natural.</t>
  </si>
  <si>
    <t>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</si>
  <si>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</si>
  <si>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</si>
  <si>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</si>
  <si>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</si>
  <si>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</si>
  <si>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</si>
  <si>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t>
  </si>
  <si>
    <t>EL CONTRATISTA se obliga a prestar sus servicios profesionales para apoyar las labores periodísticas de difusión de la gestión y los logros en la implementación de los Programas de Desarrollo con Enfoque Territorial – PDET en las subregiones de Sierra Nevada -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</si>
  <si>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</si>
  <si>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</si>
  <si>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</si>
  <si>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</si>
  <si>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</si>
  <si>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</si>
  <si>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</si>
  <si>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</si>
  <si>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</si>
  <si>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</si>
  <si>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profeisonales para paoyar las labores periodistas de difusiòn de la gestiòn y los logros en la implementacion de los programas de desarrollo con enfoque territorial- PDET en las subregiones de Alto Patia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</si>
  <si>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t>
  </si>
  <si>
    <t>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</si>
  <si>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</si>
  <si>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</si>
  <si>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t>
  </si>
  <si>
    <t>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</si>
  <si>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t>
  </si>
  <si>
    <t>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</si>
  <si>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</si>
  <si>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</si>
  <si>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 xml:space="preserve">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</si>
  <si>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</si>
  <si>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</si>
  <si>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</si>
  <si>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</si>
  <si>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</si>
  <si>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</si>
  <si>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</si>
  <si>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</si>
  <si>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</si>
  <si>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t>
  </si>
  <si>
    <t>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</si>
  <si>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</si>
  <si>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</si>
  <si>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</si>
  <si>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</si>
  <si>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</si>
  <si>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t>
  </si>
  <si>
    <t>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</si>
  <si>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t>
  </si>
  <si>
    <t>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</si>
  <si>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</si>
  <si>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</si>
  <si>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</si>
  <si>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</si>
  <si>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</si>
  <si>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t>
  </si>
  <si>
    <t xml:space="preserve">EL CONTRATISTA, se obliga a prestar servicios como auxiliar administrativo, brindando apoyo integral y oportuno en lo referente a las gestiones administrativas a fin de lograr los resultados propuestos por la Dirección de Sustitución de Cultivos de uso Ilícito. </t>
  </si>
  <si>
    <t xml:space="preserve">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</si>
  <si>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</si>
  <si>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prestará sus servicios profesionales especializados para liderar el desarrollo y ejecución del programa nacional de sustitución de cultivos ilicitos y apoyar las acciones de articulación en el nivel territorial que permitan un adecuado desarrollo del mismo.</t>
  </si>
  <si>
    <t>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t>
  </si>
  <si>
    <t>EL CONTRATISTA se obliga a prestar sus servicios profesionales para apoyar las labores periodísticas de difusión de la gestión y los logros en la implementación de los Programas de Desarrollo con Enfoque Territorial – PDET en las subregiones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</si>
  <si>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t>
  </si>
  <si>
    <t>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</si>
  <si>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</si>
  <si>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</si>
  <si>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t>
  </si>
  <si>
    <t>Apoyar a la Consejería Presidencial para la Niñez y la Adolescencia, en la gestión y requerimientos de orden administrativo y financiero de la Subcuenta de Primera Infancia del Fondo Colombia en Paz.</t>
  </si>
  <si>
    <t>Aunar esfuerzos técnicos, administrativos y financieros para el establecimiento del Bosque Na-cional a la Memoria de las Víctimas de la Pandemia, dentro del marco de la estrategia nacional #SembrarNosUne y el programa Hojas Verdes.</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</si>
  <si>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</si>
  <si>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</si>
  <si>
    <t>EL CONTRATISTA se obliga a prestar sus servicios profesionales en el área técnica de la Dirección de Sustitución de Cultivos de Uso Ilícito en los procesos de inclusión productiva, y en la implementación y evaluación de proyectos de desarrollo alternativo.</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</si>
  <si>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</si>
  <si>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</si>
  <si>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</si>
  <si>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</si>
  <si>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t>
  </si>
  <si>
    <t>SUSTITUCION/ANT</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</si>
  <si>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</si>
  <si>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t>
  </si>
  <si>
    <t>EL CONTRATISTA se obliga a prestar sus servicios profesionales para apoyar a la Consejería Presidencial para la Niñez y la Adolescencia, en la gestión y requerimientos de tipo jurídico y contractual de la Subcuenta de Primera Infancia del Fondo Colombia en Paz.</t>
  </si>
  <si>
    <t>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</si>
  <si>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</si>
  <si>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t>
  </si>
  <si>
    <t>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</si>
  <si>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t>
  </si>
  <si>
    <t>El contratista, se obliga a prestar servicios profesionales a la ART para realizar las actividades correspondientes a la gestión de datos para apoyar los procesos asociados al banco de proyectos a cargo de la Dirección de Información y Prospectiva.</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</si>
  <si>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t>
  </si>
  <si>
    <t>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</si>
  <si>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t>
  </si>
  <si>
    <t>EL CONTRATISTA se obliga a prestar sus servicios profesionales para realizar los cruces y correlaciones de información del proceso de consolidación y calidad de datos que permita atender los requerimientos de información de la DIPRO y sus grupos de interés.</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</si>
  <si>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</si>
  <si>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apoyar las labores periodísticas de difusión de la gestión y los logros en la implementación de los Programas de Desarrollo con Enfoque Territorial – PDET en las subregiones de Sur de Córdoba.</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</si>
  <si>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</si>
  <si>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</si>
  <si>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t>
  </si>
  <si>
    <t>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t>
  </si>
  <si>
    <t>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t>
  </si>
  <si>
    <t>EL CONTRATISTA se obliga a prestar sus servicios profesionales para apoyar las labores periodísticas de divulgación y pedagogía de la gestión y los logros en la implementación de los Programas de Desarrollo con Enfoque Territorial - PDET en la subregión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</si>
  <si>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t>
  </si>
  <si>
    <t>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t>
  </si>
  <si>
    <t>Prestar servicios profesionales para apoyar las labores periodísticas de difusión de la gestión y los logros en la implementación de los Programas de Desarrollo con Enfoque Territorial - PDET en la subregión de Urabá.</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</si>
  <si>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</si>
  <si>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</si>
  <si>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t>
  </si>
  <si>
    <t>Prestar servicios profesionales a la consejería presidencial para la niñez y la adolescencia, en el gestión, acompañamiento, implementación y seguimiento del plan intersectorial para la implementación del acuerdo de paz en primera infancia.</t>
  </si>
  <si>
    <t>Liderar técnica y administrativamente los procesos a desarrollar a través de la Subcuenta de Primera Infancia para la implementación de oferta cultural para la niñez en la ruralidad y ruralidad dispersa.</t>
  </si>
  <si>
    <t>EL CONTRATISTA se obliga a prestar sus servicios profesionales como supervisor de contratos, convenios y acuerdos suscritos por la Dirección de Sustitución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</si>
  <si>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</si>
  <si>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</si>
  <si>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</si>
  <si>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</si>
  <si>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</si>
  <si>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</si>
  <si>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</si>
  <si>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</si>
  <si>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</si>
  <si>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</si>
  <si>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</si>
  <si>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</si>
  <si>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</si>
  <si>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t>
  </si>
  <si>
    <t>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</si>
  <si>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</si>
  <si>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</si>
  <si>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</si>
  <si>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</si>
  <si>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</si>
  <si>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</si>
  <si>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</si>
  <si>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t>
  </si>
  <si>
    <t>Compra de 280 memorias USB con el fin de presentar ante el Congreso de la República el informe sobre el cumplimiento de metas del Acuerdo de Paz y el Plan Plurianual de Inversiones para la paz, a cargo de la Consejería Presidencial para la Estabilización y la Consolidación.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</si>
  <si>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</si>
  <si>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</si>
  <si>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</si>
  <si>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</si>
  <si>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t>
  </si>
  <si>
    <t>Prestar los servicios profesionales para apoyar la administración de la marca, con el objeto de generar reconocimiento, valor y lealtad a los PDET, en aras de apoyar la irreversibilidad de los mismos.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</si>
  <si>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</si>
  <si>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</si>
  <si>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</si>
  <si>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</si>
  <si>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</si>
  <si>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</si>
  <si>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</si>
  <si>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</si>
  <si>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</si>
  <si>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</si>
  <si>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Contratar el Servicio Público de Transporte Terrestre Automotor Especial para realizar el desplazamiento del personal de la Dirección Ejecutiva del FCP a nivel nacional, de acuerdo con lo reglamentado en el Decreto 431 de 2017.</t>
  </si>
  <si>
    <t>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t>
  </si>
  <si>
    <t xml:space="preserve">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t>
  </si>
  <si>
    <t>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</si>
  <si>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profesionales a la ART para apoyar las gestiones de diseño, estructuración y administración de información asociada al banco de proyectos a cargo de la Dirección de Información y Prospectiva.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</si>
  <si>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</si>
  <si>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</si>
  <si>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</si>
  <si>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t>
  </si>
  <si>
    <t>EL CONTRATISTA se obliga a prestar sus servicios profesionales para apoyar la implementación de la Hoja de Ruta en las subregiones PDET a través de un esquema operativo con énfasis en iniciativas detonantes y dinamizadoras del desarrollo territorial.</t>
  </si>
  <si>
    <t>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</si>
  <si>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t>
  </si>
  <si>
    <t>Prestar los servicios de apoyo asistencial al despacho de la Consejería Presidencial para la Estabilización y la Consolidación en las gestiones administrativas, documentales, operativas y de correspondencia que permita el normal funcionamiento de la dependencia.</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</si>
  <si>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</si>
  <si>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</si>
  <si>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</si>
  <si>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prestará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</si>
  <si>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</si>
  <si>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</si>
  <si>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</si>
  <si>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t>
  </si>
  <si>
    <t>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t>
  </si>
  <si>
    <t>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</si>
  <si>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t>
  </si>
  <si>
    <t>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</si>
  <si>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</si>
  <si>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</si>
  <si>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</si>
  <si>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Brindar asistencia técnica para la Implementación de modelos agroforestales de Limón Tahití (citrus latifolia tanaka) como estrategia generadora de empleo e ingreso para personas en proceso de reincorporación.</t>
  </si>
  <si>
    <t>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t>
  </si>
  <si>
    <t>EL CONTRATISTA se obliga a prestar sus servicios profesionales para liderar el proceso de formulación, estructuración, presentación y seguimiento de proyectos productivos de Desarrollo Alternativo, ciclo corto y largo plazo.</t>
  </si>
  <si>
    <t>EL CONTRATISTA se obliga a prestar sus servicios profesionales a la ART para el diseño, estructuración, desarrollo e implementación de soluciones tecnológicas para dispositivos móviles en el marco de las necesidades de la estrategia de central de información.</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</si>
  <si>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t>
  </si>
  <si>
    <t>El CONTRATISTA se obliga a Prestar sus servicios profesionales para apoyar a la Dirección de Información y Prospectiva en la gestión de actividades administrativas en el marco de la segunda fase de la estrategia de Central de Información PDET.</t>
  </si>
  <si>
    <t>EL CONTRATISTA se obliga a prestar sus servicios como abogado, realizando las gestiones, actividades, procesos y procedimientos jurídicos, que se requieran por la Dirección de sustitución de cultivos de uso ilícito para la implementación del PNIS.</t>
  </si>
  <si>
    <t>EL CONTRATISTA se obliga a suministrar licenciamiento de software Arcgis Desktop Standard Single Use, para la Agencia para la Reincorporación y Normalización - ARN, de conformidad con el Anexo No. 1. Ficha Técnica.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</si>
  <si>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</si>
  <si>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como supervisor de contratos, convenios y acuerdos suscritos por la Dirección de Sustitución de Cultivos de Uso Ilícito.</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</si>
  <si>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</si>
  <si>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t>
  </si>
  <si>
    <t>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</si>
  <si>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</si>
  <si>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t>
  </si>
  <si>
    <t>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t>
  </si>
  <si>
    <t>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</si>
  <si>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t>
  </si>
  <si>
    <t>Prestar servicios profesionales a la ART, para realizar las actividades correspondientes a la gestión de consolidación y calidad de datos con respecto la información primaria y secundaria de los territorios PDET a cargo de la Dirección de Información y Prospectiva.</t>
  </si>
  <si>
    <t>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t>
  </si>
  <si>
    <t xml:space="preserve">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</si>
  <si>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t>
  </si>
  <si>
    <t>EL CONTRATISTA se obliga a suministrar licenciamiento de software Autodesk AutoCAD Civil 3D, para la Agencia para la Reincorporación y Normalización - ARN, de conformidad con el Anexo No. 1. Ficha Técnica.</t>
  </si>
  <si>
    <t>EL CONTRATISTA se obliga a prestar sus servicios profesionales a la Consejería Presidencial para la Estabilización y la Consolidación, en el desarrollo e implementación de la estrategia internacional.</t>
  </si>
  <si>
    <t>Prestar servicios profesionales para apoyar las labores periodísticas de difusión de la gestión y los logros en la implementación de los Programas de Desarrollo con Enfoque Territorial - PDET en la subregión Montes de María</t>
  </si>
  <si>
    <t>EL CONTRATISTA, se obliga a Prestar servicios profesionales a la ART, para apoyar actividades de supervisión en la administración, recepción, revisión y organización del Operador Logístico de la Entidad.</t>
  </si>
  <si>
    <t>EL CONTRATISTA, se obliga a Prestar servicios profesionales a la ART, para apoyar actividades de supervisión en la administración, recepción, revisión y organización del Operador Logístico de la Entidad</t>
  </si>
  <si>
    <t>El contratista, se obliga, a apoyar la articulación con los equipos regionales de la Agencia para el desarrollo de la implementación de los resultados de la hoja de ruta de las 16 subregiones PDET y apoyar la respuesta a las Peticiones, Quejas y Reclamos.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</si>
  <si>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t>
  </si>
  <si>
    <t>El contratista, se obliga a prestar sus servicios profesionales para apoyar las labores periodistas de difusion de la gestion y los logros en la implementacion de los programas de Desarrollo con Enfoque Territorial - PDET en la subregion Sur del Tolima.</t>
  </si>
  <si>
    <t>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t>
  </si>
  <si>
    <t>: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t>
  </si>
  <si>
    <t>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</si>
  <si>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 xml:space="preserve">El contratista, se obliga a prestar sus servicios profesionales de apoyo jurídico en la orientación, revisión y seguimiento a los proyectos para la construcción, dotación e imple_x0002_mentación de los Centros Sacúdete a nivel nacional. </t>
  </si>
  <si>
    <t>ICBF SACUDETE</t>
  </si>
  <si>
    <t>El contratista, se obliga a prestar sus servicios profesionales de apoyo técnico en las diferentes etapas de estructuración y seguimiento a la ejecución de los proyectos para la construcción, dotación e implementación de los Centros Sacúdete a nivel nacion</t>
  </si>
  <si>
    <t>Prestar servicios profesionales de apoyo técnico en las diferentes etapas de estructuración y seguimiento a la ejecución de los proyectos para la construcción, dotación e implementación de los Centros Sacúdete a nivel nacional.</t>
  </si>
  <si>
    <t>Prestar servicios profesionales de apoyo tecnico en las diferentes etapas de estructuración y seguimiento a la ejecución de los proyectos para la construcción, dotación e implementación de los Centros Sacudete a nivel nacional</t>
  </si>
  <si>
    <t>Prestar servicios profesionales de apoyo técnico en la orientación, revisión y seguimiento a los proyectos para la construcción, dotación e implementación de los Centros Sacúdete a nivel nacional.</t>
  </si>
  <si>
    <t>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t>
  </si>
  <si>
    <t>El contratista, se obliga a prestar sus servicios profesionales de apoyo técnico en las diferentes etapas de estructuración y seguimiento a la ejecución de los proyectos para la construcción, dotación e implementación de los Centros Sacúdete a nivel nacional.</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</si>
  <si>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t>
  </si>
  <si>
    <t>Prestación de servicios profesionales apoyando a la Subdirección de Educación y Participación del Ministerio de Ambien y Desarrollo Sostenible, para ejecutar acciones para diseño e implementación del plan de comunicaciones de la Escuela Nacional de Educación Ambiental</t>
  </si>
  <si>
    <t>Prestación de servicios profesionales a la Subdirección de Educación y Participación del Ministerio de Ambien y Desarrollo Sostenible, para ejecutar acciones en la implementación del plan de comunicaciones de la Escuela Nacional de Eduación Ambiental</t>
  </si>
  <si>
    <t>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t>
  </si>
  <si>
    <t>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t>
  </si>
  <si>
    <t>Prestación de servicios profesionales apoyando a la Subdirección de Educación y Participación del Minambiente, en el proceso de diseño e implementación de las líneas estratégicas de la Escuela Nacional de Educación Ambiental en la regiones Orinoquía y Amazonía.</t>
  </si>
  <si>
    <t>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t>
  </si>
  <si>
    <t>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</si>
  <si>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</si>
  <si>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t>
  </si>
  <si>
    <t>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t>
  </si>
  <si>
    <t xml:space="preserve">Aunar esfuerzos para desarrollar acciones de restauración de áreas degradadas por la extracción ilícita de minerales y otros factores en la subregión del bajo Cauca del Departamento de Antioquia. </t>
  </si>
  <si>
    <t>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t>
  </si>
  <si>
    <t>Prestación de servicios profesionales a la Gerencia de 180 Millones de Árboles para apoyar la estructuración, gestión y seguimiento técnico de los convenios y acciones para el desarrollo de las actividades de siembra de árboles, restauración y conservación ecológica.</t>
  </si>
  <si>
    <t>Prestación de servicios profesionales para la gestión, la evaluación y seguimiento de los proyectos para la siembra de 180 millones de árboles en Colombia.</t>
  </si>
  <si>
    <t>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t>
  </si>
  <si>
    <t>Prestación de servicios profesionales especializados para el apoyo a la planeación estratégica y apoyo en la coordinación, gestión, seguimiento y control administrativo de la Subcuenta ADS y sus diferentes procesos.</t>
  </si>
  <si>
    <t xml:space="preserve">AMBIENTE Y DESARROLLO SOSTENIBLE </t>
  </si>
  <si>
    <t>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t>
  </si>
  <si>
    <t>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t>
  </si>
  <si>
    <t>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t>
  </si>
  <si>
    <t>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</si>
  <si>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t>
  </si>
  <si>
    <t>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t>
  </si>
  <si>
    <t>EL CONTRATISTA se obliga a prestar sus servicios como auxiliar administrativo., brindando apoyo integral y oportuno, en lo referente a las gestiones administrativas de radicación de La Dirección de Sustitución de Cultivos de Uso Ilícito.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</si>
  <si>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</si>
  <si>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</si>
  <si>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t>
  </si>
  <si>
    <t>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t>
  </si>
  <si>
    <t>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t>
  </si>
  <si>
    <t>Prestar servicios para la conceptualización de la imagen institucional de la Escuela Nacional de Educación Ambiental así como la estructuración e implementación de una estrategia de marca, en concordancia con las políticas del Ministerio de Ambiente y Desarrollo Sostenible.</t>
  </si>
  <si>
    <t>Contratar los servicios de impresión de 1900 ejemplares de las Guías para acceder a servicios financieros en Municipios PDET y Poblaciones de la Implementación.</t>
  </si>
  <si>
    <t>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t>
  </si>
  <si>
    <t>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</si>
  <si>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</si>
  <si>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Implementar acciones integrales para la restauración ecológica de ecosistemas claves marinos y costeros (arrecifes de coral y manglares), para la conservación de su biodiversidad y servicios ecosistémicos en zonas priorizadas de Colombia</t>
  </si>
  <si>
    <t>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t>
  </si>
  <si>
    <t>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</si>
  <si>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t>
  </si>
  <si>
    <t>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t>
  </si>
  <si>
    <t>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t>
  </si>
  <si>
    <t>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</si>
  <si>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t>
  </si>
  <si>
    <t>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</si>
  <si>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</si>
  <si>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los Servicios Profesionales a la Consejería Presidencial para la Estabilización y Consolidación como apoyo a la implementación del proyecto Contratos de Conservación Natural.</t>
  </si>
  <si>
    <t>Contratar el servicio público de bienestar familiar para implementar el Programa Generaciones Sacúdete con adolescentes y jóvenes, con el propósito de acompañarlos en la formulación de proyectos de vida en los municipios de Tierralta y Valencia del departamento de Córdoba.</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</si>
  <si>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</si>
  <si>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t>
  </si>
  <si>
    <t>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t>
  </si>
  <si>
    <t>Contratar el servicio público de bienestar familiar para implementar el Programa Generaciones Sacúdete con adolescentes y jóvenes, con el propósito de acompañarlos en la formulación de proyectos de vida en el municipio de Algeciras del departamento de Huila.</t>
  </si>
  <si>
    <t>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</si>
  <si>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</si>
  <si>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</si>
  <si>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</si>
  <si>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t>
  </si>
  <si>
    <t>PRESTAR A LA ART SUS SERVICIOS PROFESIONALES PARA REALIZAR OPERACIONES SOBRE LOS DATOS Y GENERAR REPORTES QUE DEN RESPUESTA A LAS SOLICITUDES DE LOS CLIENTES DE LA INFORMACIÓN CONTENIDA EN EL SISTEMA ÚNICO DE INFORMACIÓN PDET.</t>
  </si>
  <si>
    <t>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</si>
  <si>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</si>
  <si>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t>
  </si>
  <si>
    <t>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t>
  </si>
  <si>
    <t>Prestar servicios profesionales a la Subdirección de Análisis y Monitoreo para apoyar la edición, consolidación, elaboración y diseño de los documentos que produzca la Subdirección relacionados con la implementación de los Planes de Desarrollo con Enfoque Territorial - PDET.</t>
  </si>
  <si>
    <t>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t>
  </si>
  <si>
    <t>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t>
  </si>
  <si>
    <t>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t>
  </si>
  <si>
    <t>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t>
  </si>
  <si>
    <t>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t>
  </si>
  <si>
    <t>EL CONTRATISTA, se obliga a Prestar a la ART sus servicios profesionales para realizar la gestión de información relacionada con el banco de proyectos administrado por la DIPRO.</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</si>
  <si>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</si>
  <si>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t>
  </si>
  <si>
    <t>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</si>
  <si>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</si>
  <si>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</si>
  <si>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</si>
  <si>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</si>
  <si>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</si>
  <si>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</si>
  <si>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</si>
  <si>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t>
  </si>
  <si>
    <t>Prestación de servicios técnicos para el soporte administrativo y logístico que se adelantan en el marco de la implementación de las Subcuentas ADS y HeCo.</t>
  </si>
  <si>
    <t>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t>
  </si>
  <si>
    <t>EL CONTRATISTA, se obliga a Prestar servicios profesionales para supervisar los contratos y/o convenios suscritos para la estructuración y/o ejecución de proyectos de la Dirección de Estrecturuación y Ejecución de Proyectos, de la Agencia de Renovación del Territorio - ART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</si>
  <si>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t>
  </si>
  <si>
    <t>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t>
  </si>
  <si>
    <t>EL CONTRATISTA se obliga a prestar sus servicios profesionales a la Dirección de Estructuración y Ejecución de Proyectos para realizar la supervisión de los contratos suscritos para la implementación de obras PDET.</t>
  </si>
  <si>
    <t>EL CONTRATISTA se obliga a prestar sus servicios profesionales a la Dirección de Estructuración y Ejecución de Proyectos para apoyar técnicamente la supervisión de los contratos suscritos para la implementación de Obras PDET.</t>
  </si>
  <si>
    <t>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t>
  </si>
  <si>
    <t>EL CONTRATISTA se obliga a prestar los servicios profesionales de estructuración y revisión de las memorias de la política de estabilización "Paz con Legalidad”.</t>
  </si>
  <si>
    <t>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</si>
  <si>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Prestar los servicios profesionales para brindar apoyo en las actividades de seguimiento a la implementación de la Política de paz con legalidad en el despacho de la Consejería Presidencial para la Estabilización y la Consolidación.</t>
  </si>
  <si>
    <t>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</si>
  <si>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</si>
  <si>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</si>
  <si>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</si>
  <si>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</si>
  <si>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</si>
  <si>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t>
  </si>
  <si>
    <t>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t>
  </si>
  <si>
    <t>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t>
  </si>
  <si>
    <t xml:space="preserve">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t>
  </si>
  <si>
    <t>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t>
  </si>
  <si>
    <t>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</si>
  <si>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t>
  </si>
  <si>
    <t>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t>
  </si>
  <si>
    <t>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t>
  </si>
  <si>
    <t>Contratar el servicio público de bienestar familiar para implementar el Programa Generaciones Sacúdete con adolescentes y jóvenes, con el propósito de acompañarlos en la formulación de proyectos de vida en el municipio de Santa Marta del departamento de Magdalena.</t>
  </si>
  <si>
    <t>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t>
  </si>
  <si>
    <t>Prestar los servicios profesionales apoyando a la Subdirección de Educación y Participación del Ministerio de Ambiente y Desarrollo Sostenible, en actividades propias del proceso de implementación de la Escuela Nacional de Educación Ambiental a nivel nacional, profesional 7.</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</si>
  <si>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</si>
  <si>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16.</t>
  </si>
  <si>
    <t>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</si>
  <si>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21.</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</si>
  <si>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</si>
  <si>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</si>
  <si>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</si>
  <si>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</si>
  <si>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</si>
  <si>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</si>
  <si>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</si>
  <si>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</si>
  <si>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</si>
  <si>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t>
  </si>
  <si>
    <t xml:space="preserve">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t>
  </si>
  <si>
    <t>EL CONTRATISTA se obliga a prestar sus servicios profesionales para el apoyo al diseño de módulos de capacitación para el Sistema Nacional de Áreas Protegidas en el marco del Programa Herencia Colombia.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</si>
  <si>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</si>
  <si>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t>
  </si>
  <si>
    <t>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t>
  </si>
  <si>
    <t>EL CONTRATISTA se obliga a prestar sus servicios profesionales al despacho de la Consejería Presidencial para la Estabilización y la Consolidación, para promover la efectiva implementación de las disposiciones normativas de la política de paz con legalidad.</t>
  </si>
  <si>
    <t xml:space="preserve">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t>
  </si>
  <si>
    <t>Aunar esfuerzos técnicos, administrativos y financieros para la elaboración y producción de una cartilla educativa sobre restauración ecológica y su difusión en el territorio nacional mediante estrategias virtuales.</t>
  </si>
  <si>
    <t>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</si>
  <si>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Realizar la interventoría del componente de ingeniería estructural de los productos finales incluidos en los contratos suscritos para la generación de capacidades técnicas en estructuración de proyectos de infraestructura sostenible (transporte y productiva).</t>
  </si>
  <si>
    <t>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</si>
  <si>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EL CONTRATISTA se obliga a prestar sus servicios profesionales a la Consejería Presidencial para la Estabilización y la Consolidación, en el desarrollo e implementación de la estrategia internacional</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</si>
  <si>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</si>
  <si>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</si>
  <si>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t>
  </si>
  <si>
    <t>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t>
  </si>
  <si>
    <t>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t>
  </si>
  <si>
    <t>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t>
  </si>
  <si>
    <t>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t>
  </si>
  <si>
    <t>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</si>
  <si>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</si>
  <si>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Consejería Presidencial para la Estabilización y la Consolidación, como coordinador del proyecto Villa Paz con Legalidad.</t>
  </si>
  <si>
    <t>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t>
  </si>
  <si>
    <t>EL CONTRATISTA, se obliga a prestar servicios profesionales apoyando los análisis de cierre de brechas e impactos de conformidad con el avance en la implementación de iniciativas y proyectos en las subregiones PDET.</t>
  </si>
  <si>
    <t>EL CONTRATISTA, se obliga a prestar servicios profesionales apoyando las actividades relacionadas con el seguimiento financiero, gestión administrativa y logística para la implementación y posicionamiento de la Hoja de Ruta Única.</t>
  </si>
  <si>
    <t>EL CONTRATISTA, se obliga a prestar servicios profesionales apoyando a articulación con los equipos regionales de la Agencia para el desarrollo de la fase de implementación y apropiación de la Hoja de Ruta PDET.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</si>
  <si>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t>
  </si>
  <si>
    <t>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</si>
  <si>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t>
  </si>
  <si>
    <t>Prestación de servicios profesionales como apoyo financiero a la Unidad Técnica de Coordinación (UTC) del Préstamo 4424/OC-CO y del Fondo Colombia Sostenible.</t>
  </si>
  <si>
    <t>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t>
  </si>
  <si>
    <t>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t>
  </si>
  <si>
    <t>Contratar la prestación de servicios de un operador logístico para la organización, coordinación y desarrollo de reuniones, capacitaciones, eventos y demás de las actividades estratégicas que requiera la Dirección Ejecutiva del FCP a nivel nacional.</t>
  </si>
  <si>
    <t>Prestación de servicios profesionales de apoyo en el seguimiento a los contratos de estudios, diseños y construcción de infraestructura liviana en las áreas protegidas del sistema de Parques Nacionales Naturales de Colombia priorizadas por FCP.</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</si>
  <si>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</si>
  <si>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</si>
  <si>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Dirección de Sustitución, para el manejo de la consolidación de información y seguimiento a las actividades adelantadas por el equipo de supervisión.</t>
  </si>
  <si>
    <t>Prestar sus servicios profesionales para desarrollar y producir campañas y productos de video o audio de la estrategia de posicionamiento PDET, para emisión en diversos espacios públicos o privados.</t>
  </si>
  <si>
    <t>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t>
  </si>
  <si>
    <t>EL CONTRATISTA, se obliga a prestar servicios profesionales a la ART para realizar las actividades correspondientes a la definición, implementación y ejecución del modelo de gobierno de datos en el marco de la estrategia de central de información.</t>
  </si>
  <si>
    <t>EL CONTRATISTA, se obliga a prestar servicios profesionales a la Dirección de Estructuración y Ejecución de Proyectos, para impartir lineamiento técnico y administrativo en los proyectos relacionados con la estructuración, ejecución, supervisión y/o seguimiento de Obras PDET</t>
  </si>
  <si>
    <t>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</si>
  <si>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 xml:space="preserve">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t>
  </si>
  <si>
    <t>EL CONTRATISTA, se obliga a prestar sus servicios profesionales a la ART, para realizar apoyar la implementación de los principios, políticas y procedimientos relacionados con el modelo de gobierno de datos en el marco de la estrategia de central de información.</t>
  </si>
  <si>
    <t>Contratar el servicio público de bienestar familiar para implementar el Programa Generaciones Sacúdete con adolescentes y jóvenes, con el propósito de acompañarlos en la formulación de proyectos de vida en el municipio de Ciénaga del departamento de Magdalena.</t>
  </si>
  <si>
    <t>EL CONTRATISTA se obliga a prestar sus servicios profesionales para diseñar y actualizar micrositios, espacios y contenidos por subregional, que contribuyan a la implementación de la estrategia de apropiación y posicionamiento de los PDET</t>
  </si>
  <si>
    <t>EL CONTRATISTA se obliga a prestar sus servicios profesionales para apoyar la implementación y operación de las trayectorias de implementación de las Hojas de Ruta en las subregiones PDET.</t>
  </si>
  <si>
    <t>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t>
  </si>
  <si>
    <t>Prestar el servicio de alquiler de equipos de cómputo, impresoras y licenciamiento requeridos por la Unidad Técnica de Coordinación de Colombia Sostenible</t>
  </si>
  <si>
    <t>Contrato interadministrativo con una empresa pública para el servicio de alquiler de equipos de tecnología, mobiliario y accesorios para la operación de la escuela nacional de educación ambiental.</t>
  </si>
  <si>
    <t>Brindar apoyo al fortalecimiento institucional de las formas asociativas en la implementación de los proyectos productivos colectivos.</t>
  </si>
  <si>
    <t>Contratar el servicio público de bienestar familiar para implementar el Programa Generaciones Sacúdete con adolescentes y jóvenes, con el propósito de acompañarlos en la formulación de proyectos de vida en el municipio de Dibulla del departamento de La Guajira</t>
  </si>
  <si>
    <t>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t>
  </si>
  <si>
    <t>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t>
  </si>
  <si>
    <t>restación de servicios para apoyar a la Dirección de Ordenamiento Ambiental Territorial y SINA en la logística y organización de eventos para la realización de la Cumbre del SINA 2021.</t>
  </si>
  <si>
    <t>Llevar a cabo la evaluación final del Convenio de Cooperación Técnica No Reembolsable No. ATN/ CM-17285-CO “Fortalecimiento de Capacidades Locales para la Gestión de Proyectos e Innovación Territorial”.</t>
  </si>
  <si>
    <t>EL CONTRATISTA se obliga a prestar sus servicios profesionales, a la Dirección de Sustitución de Cultivos de uso ilícito en la formulación y evaluación proyectos que garanticen la adecuada implementación del PNIS.</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</si>
  <si>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</si>
  <si>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EL CONTRATISTA se obliga a prestar sus servicios profesionales para el acompañamiento y seguimiento, a la implementación de estrategias de Sustitución de Cultivos Ilícitos en áreas de Parques Nacionales Naturales, en el Departamento de Córdoba.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</si>
  <si>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</si>
  <si>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t>
  </si>
  <si>
    <t>Prestar los servicios de interventoría técnica, administrativa, jurídica y financiera para los contratos de los procesos que adelante la Subcuenta de Primera Infancia del Fondo Colombia en Paz.</t>
  </si>
  <si>
    <t>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t>
  </si>
  <si>
    <t>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t>
  </si>
  <si>
    <t>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</si>
  <si>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</si>
  <si>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t>
  </si>
  <si>
    <t>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</si>
  <si>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</si>
  <si>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</si>
  <si>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</si>
  <si>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</si>
  <si>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</si>
  <si>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</si>
  <si>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</si>
  <si>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</si>
  <si>
    <t>EL CONTRATISTA se obliga a prestar sus servicios profesionales especializados en la formulación, gestión y seguimiento de proyectos derivados de las diferentes negociaciones que se adelantan en el marco de la implementación de la Subcuenta ADS.</t>
  </si>
  <si>
    <t>EL CONTRATISTA se obliga a prestar sus servicios profesionales especializados dirigidos a apoyar jurídicamente en la evaluación y seguimiento de los procesos precontractuales, contractuales y postcontractuales de la Subcuenta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</si>
  <si>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t>
  </si>
  <si>
    <t>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t>
  </si>
  <si>
    <t>Prestación de servicios profesionales para la gestión, la evaluación y seguimiento de los proyectos para la siembra de 180 millones de árboles en Colombia Eje Cafetero.</t>
  </si>
  <si>
    <t>Prestación de servicios profesionales para la gestión, la evaluación y seguimiento de los proyec-tos para la siembra de 180 millones de árboles en Colombia – La Guajira.</t>
  </si>
  <si>
    <t>Prestación de servicios profesionales para la gestión, la evaluación y seguimiento de los pro-yectos para la siembra de 180 millones de árboles en Colombia – Valle del Cauca y Chocó.</t>
  </si>
  <si>
    <t>Prestación de servicios profesionales para la gestión, la evaluación y seguimiento de los proyec-tos para la siembra de 180 millones de árboles en Colombia – Nariño y Cauca.</t>
  </si>
  <si>
    <t>Prestación de servicios profesionales para la gestión, la evaluación y seguimiento de los proyectos para la siembra de 180 millones de árboles en Colombia – Cundinamarca y Boyacá.</t>
  </si>
  <si>
    <t>Prestación de servicios profesionales para la gestión, la evaluación y seguimiento de los proyectos para la siembra de 180 millones de árboles en Colombia – Vichada, Casanare y Arauca.</t>
  </si>
  <si>
    <t>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t>
  </si>
  <si>
    <t>Prestación de servicios profesionales para la gestión, la evaluación y seguimiento de los proyectos para la siembra de 180 millones de árboles en Colombia – Antioquia.</t>
  </si>
  <si>
    <t>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t>
  </si>
  <si>
    <t>Prestar servicios profesionales para supervisar los contratos y/o convenios suscritos para la estructuración y/o ejecución de proyectos de la Dirección de Estructuración y Ejecución de Proyectos, de la Agencia de Renovación del Territorio – ART.</t>
  </si>
  <si>
    <t>Prestar servicios profesionales para supervisar los contratos y/o convenios suscritos para la estructuración y/o ejecución de proyectos de la Dirección de Estructuración y Ejecución de Proyectos, de la Agencia de Renovación del Territorio - ART</t>
  </si>
  <si>
    <t>El contratista se obliga a Prestar sus servicios profesionales a la ART, para apoyar la coordinación de la mesa de ayuda técnica, en el marco de los procesos de recolección de información en territorio y el banco de proyectos, para la estrategia de central de información PDET.</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</si>
  <si>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</si>
  <si>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t>
  </si>
  <si>
    <t>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</si>
  <si>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</si>
  <si>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</si>
  <si>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t>
  </si>
  <si>
    <t>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t>
  </si>
  <si>
    <t>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t>
  </si>
  <si>
    <t>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t>
  </si>
  <si>
    <t>Contratar las capacidades computacionales y de licenciamiento para la Agencia de Renovación del Territorio necesario para la construcción de modelos de analítica y ciencia de datos, en el marco de la Central de Información PDET.</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</si>
  <si>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t>
  </si>
  <si>
    <t>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t>
  </si>
  <si>
    <t>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t>
  </si>
  <si>
    <t>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t>
  </si>
  <si>
    <t>EL CONTRATISTA se obliga a prestar sus servicios profesionales especializados dirigidos a apoyar procesos de contratación, en particular, análisis financiero en el marco de la implementación de los proyectos de la Subcuenta</t>
  </si>
  <si>
    <t>Prestación de servicios profesionales dirigidos a apoyar jurídicamente la implementación de los proyectos así como, apoyar los procesos precontractuales, contractuales y post-contractuales de las Subcuentas HeCo y ADS.</t>
  </si>
  <si>
    <t>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t>
  </si>
  <si>
    <t>Prestación de servicios profesionales para la gestión, la evaluación y seguimiento de los proyectos para la siembra de 180 millones de árboles en Colombia – Bolívar.</t>
  </si>
  <si>
    <t xml:space="preserve">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t>
  </si>
  <si>
    <t>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t>
  </si>
  <si>
    <t xml:space="preserve">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t>
  </si>
  <si>
    <t xml:space="preserve">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t>
  </si>
  <si>
    <t>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</si>
  <si>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</si>
  <si>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 xml:space="preserve">El contratista se obliga a prestar servicios profesionales a la Dirección de Sustitución de Cultivos de Uso Ilícito en la formulación y evaluación proyectos, que garanticen la adecuada implementación del PNIS. </t>
  </si>
  <si>
    <t>El CONTRATISTA se obliga a prestar sus servicios profesionales para gestionar y desarrollar estrategias conjuntas con entidades y organizaciones nacionales, para la apropiación y posicionamiento de los PDET, así como su seguimiento.</t>
  </si>
  <si>
    <t>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</si>
  <si>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t>
  </si>
  <si>
    <t>EL CONTRATISTA se obliga a prestar sus servicios profesionales dirigidos a apoyar en aspectos financieros el seguimiento y evaluación en el marco de la implementación de los proyectos de la Subcuenta.</t>
  </si>
  <si>
    <t>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t>
  </si>
  <si>
    <t>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t>
  </si>
  <si>
    <t>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t>
  </si>
  <si>
    <t>Prestar servicios profesionales a la Dirección de Estructuración y Ejecución de Proyectos para realizar la supervisión de los contratos suscritos para la implementación de obras PDET.</t>
  </si>
  <si>
    <t>Aunar esfuerzos técnicos, administrativos y financieros entre el Fondo de Programas Especiales para la Paz (en adelante “Fondo Paz”) y el Patrimonio Autónomo Fondo Colombia en Paz para la implementación de acciones orientadas a apoyar la Zona Futuro Catatumbo.</t>
  </si>
  <si>
    <t xml:space="preserve">Aunar esfuerzos técnicos, administrativos y financieros entre el Fondo de Programas Especiales para la Paz (en adelante “Fondo Paz”) y el Patrimonio Autónomo Fondo Colombia en Paz para la implementación de acciones orientadas a apoyar la Zona Futuro Catatumbo. </t>
  </si>
  <si>
    <t>Apoyar al Programa Colombia Sostenible en la realización de los estudios técnicos ambientales asociados al recurso hídrico con énfasis en el análisis y evaluación de resultados agregados de huella hídrica para todos los proyectos de la fase 1 y 2 de estructuración</t>
  </si>
  <si>
    <t>EL CONTRATISTA se obliga a prestar sus servicios profesionales para apoyar el monitoreo de la implementación de la Hoja de Ruta a nivel territorial e implementar un tablero de control que facilite la operación.</t>
  </si>
  <si>
    <t>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t>
  </si>
  <si>
    <t>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</si>
  <si>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</si>
  <si>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</si>
  <si>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t>
  </si>
  <si>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r>
  </si>
  <si>
    <t>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</si>
  <si>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</si>
  <si>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t>
  </si>
  <si>
    <t>Prestación de servicios profesionales a la Gerencia de 180 Millones de Árboles para apoyar la gestión y seguimiento técnico de las convenios y acciones para el desarrollo de las actividades de siembra de árboles, restauración y conservación ecológica.</t>
  </si>
  <si>
    <t>Realizar los estudios y diseños técnicos de ingeniería y arquitectura, y las obras de construcción del Centro de oportunidades recreativas Fase I en el PNN Chingaza, mejorando las condiciones Ecoturísticas del Sector.</t>
  </si>
  <si>
    <t>Aunar esfuerzos técnicos, administrativos y financieros para restaurar ecológicamente la región Amazonía colombiana en el departamento del Vaupés, dentro del marco del Plan Nacional de Desarrollo.</t>
  </si>
  <si>
    <t>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t>
  </si>
  <si>
    <t xml:space="preserve">Prestar los servicios de agencia de viajes para el suministro de tiquetes aéreos con cobertura nacional e internacional para la Consejería Presidencial para la Estabilización y la Consolidación.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</si>
  <si>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</si>
  <si>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</si>
  <si>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</si>
  <si>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</si>
  <si>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t>
  </si>
  <si>
    <t>EL CONTRATISTA, se obliga a prestar servicios profesionales para conceptualizar, diagramar e ilustrar las campañas y piezas requeridas para el desarrollo de la estrategia de apropiación y posicionamiento de los PDET.</t>
  </si>
  <si>
    <t>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</si>
  <si>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</si>
  <si>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</si>
  <si>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</si>
  <si>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Implementar proyectos de generación de ingresos para el desarrollo económico, el fomento y fortalecimiento de los territorios priorizados en el marco de los Programas de Desarrollo con Enfoque Territorial – PDET.</t>
  </si>
  <si>
    <t>Prestar a la ART sus servicios profesionales para realizar los cruces y correlaciones de información del proceso de consolidación y calidad de datos que permita atender los requerimientos de información de la DIPRO y sus grupos de interés.</t>
  </si>
  <si>
    <t xml:space="preserve">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</si>
  <si>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</si>
  <si>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</si>
  <si>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t>
  </si>
  <si>
    <r>
      <t xml:space="preserve">EL </t>
    </r>
    <r>
      <rPr>
        <b/>
        <sz val="11"/>
        <color theme="1"/>
        <rFont val="Calibri"/>
        <family val="2"/>
        <scheme val="minor"/>
      </rPr>
      <t>CONTRATISTA</t>
    </r>
    <r>
      <rPr>
        <sz val="11"/>
        <color theme="1"/>
        <rFont val="Calibri"/>
        <family val="2"/>
        <scheme val="minor"/>
      </rPr>
      <t xml:space="preserve">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t>
    </r>
  </si>
  <si>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</si>
  <si>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t>
  </si>
  <si>
    <t>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</si>
  <si>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t>
  </si>
  <si>
    <t>Prestación de servicios técnicos a la Subdirección de Educación y Participación del Ministerio de Ambiente y Desarrollo Sostenible para apoyar las estrategias de la escuela nacional de educación ambiental en la región Insular.</t>
  </si>
  <si>
    <t>Prestación de servicios técnicos a la Subdirección de Educación y Participación del Ministerio de Ambiente y Desarrollo Sostenible para apoyar las estrategias de la escuela nacional de educación ambiental en la región Amazonia.</t>
  </si>
  <si>
    <t>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t>
  </si>
  <si>
    <t>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t>
  </si>
  <si>
    <t>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t>
  </si>
  <si>
    <t>El contratista se obliga a prestar sus servicios técnicos a la ART, para apoyar las actividades de gestión operativa, documental y archivística requerida en la subregión Sur de Bolívar con sede en Barrancabermeja.</t>
  </si>
  <si>
    <t>El contratista se obliga a prestar sus servicios técnicos a la ART, para apoyar las actividades de gestión operativa, documental y archivística requerida en la subregión Chocó con sede en Quibdó.</t>
  </si>
  <si>
    <t>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t>
  </si>
  <si>
    <t>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</si>
  <si>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</si>
  <si>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</si>
  <si>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</si>
  <si>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</si>
  <si>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t>
  </si>
  <si>
    <t>Aunar esfuerzos para generar información de emisiones atmosféricas y  contaminantes climáticos, entre otros criterios para el diseño de sistemas de monitoreo de la calidad del aire en las biodiverciudades.</t>
  </si>
  <si>
    <t>Prestar el servicio de estrategia, creatividad, guiones, producción, postproducción de productos audiovisuales orientados a la promoción de la campaña de restauración ecológica y sistemas sostenibles de conservación del Ministerio de Ambiente y Desarrollo Sostenible.</t>
  </si>
  <si>
    <t>Prestar apoyo en las actividades relacionadas con las adquisiciones y procesos de convocatorias que realice la Unidad Técnica de Coordinación UTC del Préstamo 4424/OC-CO y del Fondo Colombia Sostenible.</t>
  </si>
  <si>
    <t>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t>
  </si>
  <si>
    <t>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t>
  </si>
  <si>
    <t>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t>
  </si>
  <si>
    <t>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</si>
  <si>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t>
  </si>
  <si>
    <t xml:space="preserve">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</si>
  <si>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</si>
  <si>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</si>
  <si>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t>
  </si>
  <si>
    <t>Prestar los servicios profesionales especializados para apoyar desde el aspecto financiero los procesos de selección competitivos que la subcuenta adelante ante el Fondo Colombia en Paz, en las diferentes etapas de los procesos del mismo</t>
  </si>
  <si>
    <t>Prestación de servicios profesionales para el apoyo administrativo los procesos de selección competitivos que la subcuenta adelante ante el Fondo Colombia en Paz, en las diferentes etapas de los procesos del mismo.</t>
  </si>
  <si>
    <t>Prestación de servicios profesionales para el apoyo administrativo de los procesos de selección competitivos que la subcuenta adelante ante el Fondo Colombia en Paz, en las diferentes etapas de los procesos del mismo.</t>
  </si>
  <si>
    <t>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t>
  </si>
  <si>
    <t>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t>
  </si>
  <si>
    <t>Realizar una evaluación de término medio del desempeño obtenido por el Proyecto “Programa Colombia Sostenible” ejecutado en el marco del contrato de préstamo No. 4424/OC.</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</si>
  <si>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</si>
  <si>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</si>
  <si>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t>
  </si>
  <si>
    <t>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t>
  </si>
  <si>
    <t>Adquisición, embalaje y distribución de dotación pedagógica para el fortalecimiento de la educación inicial en el nivel preescolar en municipios PDET.</t>
  </si>
  <si>
    <t>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t>
  </si>
  <si>
    <t>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</si>
  <si>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t>
  </si>
  <si>
    <t>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t>
  </si>
  <si>
    <t>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t>
  </si>
  <si>
    <t>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t>
  </si>
  <si>
    <t>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t>
  </si>
  <si>
    <t>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t>
  </si>
  <si>
    <t>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t>
  </si>
  <si>
    <t>Prestar servicios profesionales a la Subdirección de Análisis y Monitoreo para el apoyo y orientación en la definición de metodologías cualitativas que permitan analizar y evaluar la implementación de los Programas de Desarrollo con Enfoque Territorial.</t>
  </si>
  <si>
    <t>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t>
  </si>
  <si>
    <t>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t>
  </si>
  <si>
    <t>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</si>
  <si>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t>
  </si>
  <si>
    <t xml:space="preserve">SUSTITUCION </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</si>
  <si>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</si>
  <si>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</si>
  <si>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LOS SERVICIOS TÉCNICOS A LA ART, PARA APOYAR LAS ACTIVIDADES DEGESTIÓN OPERATIVA, DOCUMENTAL Y ARCHIVÍSTICA REQUERIDA EN LA SUBREGIÓN PACÍFICO MEDIO CON SEDE EN BUENAVENTURA.</t>
  </si>
  <si>
    <t>Prestar sus servicios profesionales para gestionar e implementar tácticas de posicionamiento con entes y organizaciones territoriales que contribuyan a la irreversibilidad de los PDET.</t>
  </si>
  <si>
    <t>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t>
  </si>
  <si>
    <t>EL CONTRATISTA SE OBLIGA A PRESTAR SUS SERVICIOS PROFESIONALES DE APOYO EN EL SEGUIMIENTO A LOS CONTRATOS DE ESTUDIOS, DISEÑOS Y CONSTRUCCIÓN DE INFRAESTRUCTURA LIVIANA EN LAS ÁREAS PROTEGIDAS DEL SISTEMA DE PARQUES NACIONALES NATURALES DE COLOMBIA PRIORIZADAS POR FCP</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</si>
  <si>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</si>
  <si>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Prestar servicios profesionales para apoyar a la Subdirección de Infraestructura y Hábitat de la Agencia de Renovación del Territorio - ART, en el seguimiento al componente social de proyectos en el marco de los procesos PDET.</t>
  </si>
  <si>
    <t>EL CONTRATISTA, se obliga a prestar los servicios técnicos a la ART, para apoyar las actividades de gestión operativa, documental y archivística requerida en la subregión Urabá Antioqueño con sede en Apartadó.</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</si>
  <si>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</si>
  <si>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</si>
  <si>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</si>
  <si>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como auxiliar administrativo, brindando apoyo integral y oportuno en lo referente a las gestiones administrativas de radicación de la Dirección de Sustitución de Cultivos de Uso Ilícito.</t>
  </si>
  <si>
    <t>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t>
  </si>
  <si>
    <t>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t>
  </si>
  <si>
    <t>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t>
  </si>
  <si>
    <t>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t>
  </si>
  <si>
    <t>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t>
  </si>
  <si>
    <t>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t>
  </si>
  <si>
    <t>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t>
  </si>
  <si>
    <t>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t>
  </si>
  <si>
    <t>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t>
  </si>
  <si>
    <t>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t>
  </si>
  <si>
    <t>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t>
  </si>
  <si>
    <t>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t>
  </si>
  <si>
    <t>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t>
  </si>
  <si>
    <t>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t>
  </si>
  <si>
    <t xml:space="preserve">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t>
  </si>
  <si>
    <t xml:space="preserve">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t>
  </si>
  <si>
    <t xml:space="preserve">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t>
  </si>
  <si>
    <t>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t>
  </si>
  <si>
    <t>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t>
  </si>
  <si>
    <t>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t>
  </si>
  <si>
    <r>
      <t xml:space="preserve">Otorgar apoyo económico para la financiación del Proyecto: </t>
    </r>
    <r>
      <rPr>
        <sz val="11"/>
        <color theme="1"/>
        <rFont val="Arial"/>
        <family val="2"/>
      </rPr>
      <t xml:space="preserve">“Fortalecimiento ambiental, productivo, organizacional y comercial para la producción de limón Tahití en la Asociación Campesina de Limoneros Puerto Nuevo - Ascalip, municipio de Leiva, departamento de Nariño” </t>
    </r>
    <r>
      <rPr>
        <sz val="11"/>
        <color theme="1"/>
        <rFont val="ArialMT"/>
      </rPr>
      <t xml:space="preserve">con código </t>
    </r>
    <r>
      <rPr>
        <sz val="11"/>
        <color theme="1"/>
        <rFont val="Arial"/>
        <family val="2"/>
      </rPr>
      <t xml:space="preserve">2019- 2520003862, </t>
    </r>
    <r>
      <rPr>
        <sz val="11"/>
        <color theme="1"/>
        <rFont val="ArialMT"/>
      </rPr>
      <t xml:space="preserve">según se describe en el anexo 1, enmarcado dentro de la Convocatoria N° 01 de 2019 del contrato de Préstamo BID 4424/OC-CO Programa Colombia Sostenible. </t>
    </r>
  </si>
  <si>
    <t>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t>
  </si>
  <si>
    <t>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t>
  </si>
  <si>
    <t>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t>
  </si>
  <si>
    <t>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t>
  </si>
  <si>
    <t>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t>
  </si>
  <si>
    <t>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t>
  </si>
  <si>
    <t>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</si>
  <si>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</si>
  <si>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t>
  </si>
  <si>
    <t>El CONTRATISTA, se obliga a prestar sus servicios profesionales a la Subdirección de Educación y Participación del Ministerio de Ambiente y Desarrollo Sostenible para ejecutar acciones de apoyo contractual para los procesos de la Escuela Nacional de Educación Ambiental.</t>
  </si>
  <si>
    <t>El CONTRATISTA, se obliga a prestar sus servicios técnicos a la Subdirección de Educación y Participación del Ministerio de Ambiente y Desarrollo Sostenible para apoyar las estrategias de la Escuela Nacional de Educación Ambiental en la región Orinoquía.</t>
  </si>
  <si>
    <t>El CONTRATISTA, se obliga a prestar sus servicios técnicos a la Subdirección de Educación y Participación del Ministerio de Ambiente y Desarrollo Sostenible para apoyar las estrategias de la Escuela Nacional de Educación Ambiental en la Región Pacífica.</t>
  </si>
  <si>
    <t>Prestar los servicios profesionales especializados para apoyar desde el aspecto jurídico los procesos de selección competitivos que la subcuenta adelante ante el Fondo Colombia en Paz en las diferentes etapas de los procesos del mismo.</t>
  </si>
  <si>
    <t>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t>
  </si>
  <si>
    <t>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</si>
  <si>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t>
  </si>
  <si>
    <t>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t>
  </si>
  <si>
    <t>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t>
  </si>
  <si>
    <t>El CONTRATISTA, se obliga a prestar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</si>
  <si>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</si>
  <si>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</si>
  <si>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</si>
  <si>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</si>
  <si>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t>
  </si>
  <si>
    <t>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t>
  </si>
  <si>
    <t>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</si>
  <si>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ORIENTAR LA CONS-TRUCCIÓN DE ALTERNATIVAS DIFERENCIADAS EN LA SUSTITUCIÓN DE CULTIVOS DE USO ILÍCITO EN EL PARQUE NACIONAL NATURAL (PNN) MUNCHIQUE.</t>
  </si>
  <si>
    <t>El CONTRATISTA, se obliga a prestar servicios técnicos para realizar el levantamiento de información necesaria para la identificación de alternativas diferenciadas de sustitución de cultivos ilícitos y seguimiento en la implementación en el PNN Munchique.</t>
  </si>
  <si>
    <t>EL CONTRATISTA se obliga a prestar sus servicios profesionales apoyando a la Subdirección de Educación y Participación del Ministerio de Ambiente y Desarrollo Sostenible para servir como enlace con las redes de jóvenes de ambiente de las regiones Caribe, Insular y Andina.</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</si>
  <si>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</si>
  <si>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t>
  </si>
  <si>
    <t>El CONTRATISTA, se obliga a prestar servicios técnicos para realizar el levantamiento de información necesaria para la identificación de alternativas diferenciadas de sustitución de cultivos ilícitos y seguimiento en la implementación en el PNN Tinigua - Técnico 1.</t>
  </si>
  <si>
    <t>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</si>
  <si>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t>
  </si>
  <si>
    <t>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t>
  </si>
  <si>
    <t>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t>
  </si>
  <si>
    <t>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t>
  </si>
  <si>
    <t>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t>
  </si>
  <si>
    <t>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t>
  </si>
  <si>
    <t>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t>
  </si>
  <si>
    <t>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t>
  </si>
  <si>
    <t>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t>
  </si>
  <si>
    <t>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t>
  </si>
  <si>
    <t>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t>
  </si>
  <si>
    <t>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t>
  </si>
  <si>
    <t xml:space="preserve">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t>
  </si>
  <si>
    <t>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t>
  </si>
  <si>
    <t>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t>
  </si>
  <si>
    <t>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</si>
  <si>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</si>
  <si>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t>
  </si>
  <si>
    <t>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</si>
  <si>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t>
  </si>
  <si>
    <t>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</si>
  <si>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t>
  </si>
  <si>
    <t>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t>
  </si>
  <si>
    <t>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t>
  </si>
  <si>
    <t>“Incentivar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t>
  </si>
  <si>
    <t>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t>
  </si>
  <si>
    <t>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t>
  </si>
  <si>
    <t>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t>
  </si>
  <si>
    <t>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t>
  </si>
  <si>
    <t>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</si>
  <si>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t>
  </si>
  <si>
    <t>El CONTRATISTA, se obliga a prestar sus servicios profesionales para la administración de los contenidos del ecosistema digital de la Escuela Nacional de Formación Ambiental SAVIA del Ministerio de Ambiente y Desarrollo Sostenible.</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</si>
  <si>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</si>
  <si>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</si>
  <si>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t>
  </si>
  <si>
    <t>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t>
  </si>
  <si>
    <t>El CONTRATISTA, se obliga a prestar sus servicios profesionales para la gestión técnica, administrativa y financiera de proyectos de restauración ecológica para el cumplimiento de la meta de plantar 180 millones de árboles.</t>
  </si>
  <si>
    <t>El CONTRATISTA, se obliga a prestar sus operativos para realizar el relacionamiento con las comunidades campesinas beneficiarias del proyecto y apoyo en seguimiento a la implementación en el PNN Munchique.</t>
  </si>
  <si>
    <t xml:space="preserve">El CONTRATISTA, se obliga a prestar sus servicios técnicos para realizar el levantamiento de información necesaria para la identificación de alternativas diferenciadas de sustitución de cultivos ilícitos y seguimiento en la implementación en el PNN Alto Fragua Indi Wasi. </t>
  </si>
  <si>
    <t>El CONTRATISTA, se obliga a prestar sus servicios profesionales de apoyo a la gestión administrativa de las subcuentas Fondo Colombia en Paz a cargo del Ministerio de Ambiente y Desarrollo Sostenible.</t>
  </si>
  <si>
    <t xml:space="preserve">El CONTRATISTA, se obliga a prestar sus servicios especializados dirigidos al análisis de mercados, análisis financiero y de riesgos, seguimiento, evaluación y monitoreo en el componente financiero en el marco de la implementación de los proyectos de la Subcuenta </t>
  </si>
  <si>
    <t>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</si>
  <si>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</si>
  <si>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los servicios profesionales a la Consejería Presidencial para la Estabilización y Consolidación para</t>
  </si>
  <si>
    <t>llevar a cabo la supervisión, coordinación y control de la ejecución del Convenio Interadministrativo entre el Fondo Colombia en Paz, Policía Nacional y Fondo Rotatorio de la Policía Nacional</t>
  </si>
  <si>
    <t>adquisición de insumos para dotación de viveros, y material educativo como estrategia para la implementación del programa de educación para la conservación y restauración, en el marco del Proyecto de la Escuela Nacional de Educación Ambiental SAVIA.</t>
  </si>
  <si>
    <t>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t>
  </si>
  <si>
    <t>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t>
  </si>
  <si>
    <t xml:space="preserve">EL CONTRATISTA se obliga a prestar servicios técnicos a la Subdirección de Educación y Participación del Ministerio de Ambiente y Desarrollo Sostenible para apoyar las estrategias de la Escuela Nacional de Educación Ambiental en la región Caribe. </t>
  </si>
  <si>
    <t>EL CONTRATISTA, SE OBLIGA A PRESTAR SERVICIOS TÉCNICOS A LA SUBDIRECCIÓN DE EDUCACIÓN Y PARTICIPACIÓN DEL MINISTERIO DE AMBIENTE Y DESARROLLO SOSTENIBLE PARA APOYAR LAS ESTRATEGIAS DE LA ESCUELA NACIONAL DE EDUCACIÓN AMBIENTAL EN LA REGIÓN ANDINA.</t>
  </si>
  <si>
    <t xml:space="preserve">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</si>
  <si>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t>
  </si>
  <si>
    <t>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t>
  </si>
  <si>
    <t>El CONTRATISTA, se obliga a prestar servicios operativos para realizar el relacionamiento con las comunidades campesinas beneficiarias del proyecto de sustitución y apoyo en seguimiento a la implementación en el PNN Sierra de La Macarena - Operario 2.</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</si>
  <si>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t>
  </si>
  <si>
    <t>Prestación de servicios operativos para realizar el relacionamiento con las comunidades beneficiarias del proyecto de sustitución y apoyo en seguimiento a la implementación en el PNN Tinigua - Operario 1</t>
  </si>
  <si>
    <t>EL CONTRATISTA, SE OBLIGA A PRESTAR SUS SERVICIOS PROFESIONALES PARA ORIENTAR LA CONSTRUCCIÓN DE ALTERNATIVAS DIFERENCIADAS EN LA SUSTITUCIÓN DE CULTIVOS DE USO ILÍCITO EN EL PNN FARALLONES DE CALI</t>
  </si>
  <si>
    <t xml:space="preserve">EL CONTRATISTA, SE OBLIGA A PRESTAR SERVICIOS TÉCNICOS PARA REALIZAR EL LEVANTAMIENTO DE INFORMACIÓN NECESARIA PARA LA IDENTIFICACIÓN DE ALTERNATIVAS DIFERENCIADAS DE SUSTITUCIÓN DE CULTIVOS ILÍCITOS Y SEGUIMIENTO EN LA IMPLEMENTACIÓN EN EL PNN FARALLONES DE CALI. </t>
  </si>
  <si>
    <t>EL CONTRATISTA, SE OBLIGA A PRESTAR SERVICIOS OPERATIVOS PARA REALIZAR EL RELACIONAMIENTO CON LAS COMUNIDADES BENEFICIARIAS DEL PROYECTO DE SUSTITUCIÓN Y APOYO EN SEGUIMIENTO A LA IMPLEMENTACIÓN EN EL PNN FARALLONES DE CALI</t>
  </si>
  <si>
    <t>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t>
  </si>
  <si>
    <t xml:space="preserve">EL CONTRATISTA, SE OBLIGA A PRESTAR SERVICIOS PROFESIONALES PARA ORIENTAR LA CONSTRUCCIÓN E IMPLEMENTACIÓN DE ALTERNATIVAS SOSTENIBLES CON FAMILIAS CAMPESINAS EN ZONA COLINDANTE DE LA RESERVA NACIONAL NATURAL NUKAK. </t>
  </si>
  <si>
    <t xml:space="preserve">EL CONTRATISTA, SE OBLIGA A PRESTAR SERVICIOS TÉCNICOS PARA REALIZAR EL LEVANTAMIENTO DE INFORMACIÓN NECESARIA PARA LA IDENTIFICACIÓN ALTERNATIVAS SOSTENIBLES CON FAMILIAS CAMPESINAS EN ZONA COLINDANTE DE LA RESERVA NACIONAL NATURAL NUKAK. </t>
  </si>
  <si>
    <t>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t>
  </si>
  <si>
    <t>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t>
  </si>
  <si>
    <t>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t>
  </si>
  <si>
    <t>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t>
  </si>
  <si>
    <t>El CONTRATISTA, se obliga a prestar sus servicios profesionales a la Consejería Presidencial para la Estabilización y la Consolidación para coordinar todos los asuntos de territorialización de la implementación de la Política de Paz con Legalidad.</t>
  </si>
  <si>
    <t>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t>
  </si>
  <si>
    <t xml:space="preserve">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t>
  </si>
  <si>
    <t>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t>
  </si>
  <si>
    <t>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t>
  </si>
  <si>
    <t>El CONTRATISTA, se obliga a prestar sus servicios profesionales para apoyar la formulación y seguimiento técnicos de los proyectos ejecutados a través del Fondo Colombia en Paz en el marco de la implementación de las subcuentas.</t>
  </si>
  <si>
    <t>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t>
  </si>
  <si>
    <t xml:space="preserve">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t>
  </si>
  <si>
    <t xml:space="preserve">El CONTRATISTA, se obliga a prestar servicios técnicos a la ART, para apoyar la gestión de las comisiones de los contratistas a cargo de la subcuenta PDET. </t>
  </si>
  <si>
    <t>El CONTRATISTA, se obliga a prestar servicios para la actualización de Áreas Homogéneas de Tierras.</t>
  </si>
  <si>
    <t>El CONTRATISTA, se obliga a prestar servicios para la Interpretación geomorfológica y leyenda geomorfológica del municipio.</t>
  </si>
  <si>
    <t>El CONTRATISTA, se obliga a prestar servicios para el Control de calidad de la estructuración de la GDB de Áreas Homogéneas de Tierras (AHT) y leyenda de AHT.</t>
  </si>
  <si>
    <t>El CONTRATISTA, se obliga a prestar servicios para realizar el control de calidad de la actualización de Áreas Homogéneas de Tierras.</t>
  </si>
  <si>
    <t>EL CONTRATISTA, SE OBLIGA A PRESTAR SERVICIOS PARA LA ACTUALIZACIÓN DE ÁREAS HOMOGÉNEAS DE TIERRAS</t>
  </si>
  <si>
    <t xml:space="preserve">EL CONTRATISTA, SE OBLIGA A PRESTAR SERVICIOS ESTRUCTURACIÓN DIGITAL DE LA GDB DE ÁREAS HOMOGÉNEAS DE TIERRAS (AHT) Y LEYENDA DE AHT. </t>
  </si>
  <si>
    <t>EL CONTRATISTA, SE OBLIGA A PRESTAR SERVICIOS PARA LA INTERPRETACIÓN GEOMORFOLÓGICA Y LEYENDA GEOMORFOLÓGICA DEL MUNICIPIO.</t>
  </si>
  <si>
    <t>EL CONTRATISTA, SE OBLIGA A PRESTAR SERVICIOS PARA REALIZAR EL APOYO ADMINISTRATIVO DEL PROCESO DE ACTUALIZACIÓN DE ÁREAS HOMOGÉNEAS DE TIERRAS.</t>
  </si>
  <si>
    <t>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t>
  </si>
  <si>
    <t>El CONTRATISTA, se obliga a prestar servicios técnicos para realizar el levantamiento de información necesaria para la identificación alternativas en el marco de los acuerdos de conservación con comunidades campesinas en el PNN Cordillera de los Picachos</t>
  </si>
  <si>
    <t>El CONTRATISTA, se obliga a prestar servicios profesionales para orientar la construcción e implementación de alternativas sostenibles con familias campesinas en zona colindante del PNN Serranía de Chiribiquete.</t>
  </si>
  <si>
    <t>EL CONTRATISTA, SE OBLIGA A PRESTAR SERVICIOS TÉCNICOS PARA REALIZAR EL LEVANTAMIENTO DE INFORMACIÓN NECESARIA PARA LA IDENTIFICACIÓN ALTERNATIVAS SOSTENIBLES CON FAMILIAS CAMPESINAS EN ZONA COLINDANTE DEL PNN SERRANÍA DE CHIRIBIQUETE.</t>
  </si>
  <si>
    <t>EL CONTRATISTA, SE OBLIGA A PRESTAR SERVICIOS ESTRUCTURACIÓN DIGITAL DE LA GDB DE ÁREAS HOMOGÉNEAS DE TIERRAS (AHT) Y LEYENDA DE AHT.</t>
  </si>
  <si>
    <t>EL CONTRATISTA, SE OBLIGA A PRESTAR SERVICIOS PARA REALIZAR EL CONTROL DE CALIDAD DE LA ACTUALIZACIÓN DE ÁREAS HOMOGÉNEAS DE TIERRAS.</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</si>
  <si>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</si>
  <si>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 xml:space="preserve">EL CONTRATISTA, SE OBLIGA A PRESTAR SUS SERVICIOS PROFESIONALES PARA EL APOYO TÉCNICO PARA LA IMPLEMENTACIÓN DE LOS MECANISMOS FINANCIEROS IDENTIFICADOS PARA EL PROGRAMA HERENCIA COLOMBIA. </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</si>
  <si>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</si>
  <si>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t>
  </si>
  <si>
    <t>El CONTRATISTA, se obliga a prestar sus servicios profesionales especializados dirigidos a apoyar jurídicamente la gestión y seguimiento de los proyectos, así como, apoyar los procesos precontractuales, contractuales y post-contractuales de la Subcuenta.</t>
  </si>
  <si>
    <t>El CONTRATISTA, se obliga a prestar sus servicios profesionales especializados para el apoyo a la implementación de las estrategias de comunicación interna y externa del Programa Herencia Colombia</t>
  </si>
  <si>
    <t>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t>
  </si>
  <si>
    <t>El CONTRATISTA, se obliga a prestar sus servicios profesionales en la realización del diseño gráfico, ilustraciones y material divulgativo en general del Programa Herencia Colombia</t>
  </si>
  <si>
    <t>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t>
  </si>
  <si>
    <t>Contratar el suministro de tiquetes de transporte aéreo en vuelos nacionales para el equipo de personas contratado para la Subcuenta ICBF Sacúdete.</t>
  </si>
  <si>
    <t>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t>
  </si>
  <si>
    <t>ZONA ZEII CATATUMBO-CATASTRO</t>
  </si>
  <si>
    <t>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t>
  </si>
  <si>
    <t>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t>
  </si>
  <si>
    <t>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t>
  </si>
  <si>
    <t>EL CONTRATISTA, SE OBLIGA A PRESTAR SUS SERVICIOS PROFESIONALES ESPECIALIZADOS DIRIGIDOS A ORIENTAR Y COORDINAR LA IMPLEMENTACIÓN DEL PLAN DE CONSERVACIÓN Y DE LA ESTRATEGIA DE FINANCIAMIENTO DEL PROGRAMA HERENCIA COLOMBIA.</t>
  </si>
  <si>
    <t>EL CONTRATISTA, SE OBLIGA A PRESTAR SUS SERVICIOS PROFESIONALES COMO CONSULTORA DEL PROGRAMA HERENCIA COLOMBIA PARA LIDERAR EL PROCESO DE GESTIÓN DE RECURSOS (DE COOPERACIÓN INTERNACIONAL Y OTRAS FUENTES) PARA GARANTIZAR LA SOSTENIBILIDAD DEL PROGRAMA DE FINANCIAMIENTO PERMANENTE.</t>
  </si>
  <si>
    <t>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t>
  </si>
  <si>
    <t xml:space="preserve">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t>
  </si>
  <si>
    <t>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t>
  </si>
  <si>
    <t>El CONTRATISTA, se obliga a prestar servicios profesionales a la Subdirección de Educación y Participación del Ministerio de Ambiente y Desarrollo Sostenible para apoyar las estrategias de educación ambiental.</t>
  </si>
  <si>
    <t>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</si>
  <si>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t>
  </si>
  <si>
    <t>El CONTRATISTA, se obliga a prestar servicios Profesionales a la Subdirección de Educación y Participación del Ministerio de Ambiente y Desarrollo Sostenible, en actividades propias del Proceso de Implementación de la Escuela Nacional de Educación Ambiental a nivel nacional.</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</si>
  <si>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</si>
  <si>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</si>
  <si>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</si>
  <si>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</si>
  <si>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EL SOPORTE ADMINISTRATIVO Y DE PLANEACIÓN EN EL MARCO DEL PROGRAMA HERENCIA COLOMBIA CONFORME A LOS PROCEDIMIENTOS LEGALMENTE ESTABLECIDOS.</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</si>
  <si>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t>
  </si>
  <si>
    <t>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</si>
  <si>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t>
  </si>
  <si>
    <t>El CONTRATISTA, se obliga a prestar susservicios profesionales Prestación de servicios profesionales especializados en la formulación y gestión de proyectos derivados de las diferentes negociaciones que se adelantan en el marco del Programa Herencia Colombia.</t>
  </si>
  <si>
    <t>Prestación de servicios profesionales especializados para apoyar el seguimiento y monitoreo del Programa Herencia Colombia en los siete (7) corredores priorizados.</t>
  </si>
  <si>
    <t>El CONTRATISTA, se obliga a prestar sus servicios profesionales Prestación de servicios profesionales para analizar la factibilidad técnica y financiera de los mecanismos identificados para el programa Herencia Colombia</t>
  </si>
  <si>
    <t>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t>
  </si>
  <si>
    <t>Prestación de servicios para analizar y generar contenidos y documentos técnicos para los estudios geográficos asociados a las caracterizaciones territoriales</t>
  </si>
  <si>
    <t>El CONTRATISTA, se obliga a prestar servicios “Prestación de servicios para analizar y desarrollar el componente temático de los estudios y/o investigaciones geográficas asignadas, de conformidad con los lineamientos establecidos.</t>
  </si>
  <si>
    <t>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</si>
  <si>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</si>
  <si>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</si>
  <si>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</si>
  <si>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</si>
  <si>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</si>
  <si>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t>
  </si>
  <si>
    <t xml:space="preserve">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t>
  </si>
  <si>
    <t>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t>
  </si>
  <si>
    <t>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t>
  </si>
  <si>
    <r>
      <t>Otorgar apoyo económico para la financiación del Proyecto: “</t>
    </r>
    <r>
      <rPr>
        <i/>
        <sz val="11"/>
        <color theme="1"/>
        <rFont val="Arial"/>
        <family val="2"/>
      </rPr>
      <t>Mejoramiento de la competitividad y aseguramiento de la comercialización de café orgánico mediante un proceso sostenible de reconversión de la caficultura a 103 productores del municipio de Chaparral - Tolima asociados a CAFISUR</t>
    </r>
    <r>
      <rPr>
        <sz val="11"/>
        <color theme="1"/>
        <rFont val="Arial"/>
        <family val="2"/>
      </rPr>
      <t xml:space="preserve">” con No. de radicado </t>
    </r>
    <r>
      <rPr>
        <b/>
        <sz val="11"/>
        <color theme="1"/>
        <rFont val="Arial"/>
        <family val="2"/>
      </rPr>
      <t>2019-2570004232</t>
    </r>
    <r>
      <rPr>
        <sz val="11"/>
        <color theme="1"/>
        <rFont val="Arial"/>
        <family val="2"/>
      </rPr>
      <t>, que a su vez tiene como objetivo específico del proyecto: Fortalecer la competitividad y mejorar la calidad del grano de café producido por 103 caficultores del municipio de Chaparral - Tolima asociados a CAFISUR</t>
    </r>
  </si>
  <si>
    <t>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t>
  </si>
  <si>
    <t>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t>
  </si>
  <si>
    <t>Suministrar viveres secos y frescos a los exintegrantes de las FARC-EP en proceso de reincorporacion, en los lugaares que la Agencia para la Reincorporacion y la Normalización (ARN) determine</t>
  </si>
  <si>
    <t>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t>
  </si>
  <si>
    <t>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t>
  </si>
  <si>
    <t>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t>
  </si>
  <si>
    <t>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t>
  </si>
  <si>
    <t>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t>
  </si>
  <si>
    <t>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t>
  </si>
  <si>
    <t>Otorgar apoyo económico para la financiación del Proyecto: “Producción sostenible de maracuyá de la asociación agropecuaria de familias campesinas de Necoclí - ASOAFACAN” con código 2019-4400045082</t>
  </si>
  <si>
    <t>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t>
  </si>
  <si>
    <t>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t>
  </si>
  <si>
    <t>Otorgar apoyo económico para la financiación del Proyecto: “Incremento de la rentabilidad a 100 productores de cacao en zona marginal baja cafetera del sur del Tolima como medida de adaptación al calentamiento global y migración productiva” con No. de radicado 2019- 2570004332</t>
  </si>
  <si>
    <t>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t>
  </si>
  <si>
    <t>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t>
  </si>
  <si>
    <t>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t>
  </si>
  <si>
    <r>
      <t xml:space="preserve">Otorgar apoyo económico para la financiación del Proyecto: </t>
    </r>
    <r>
      <rPr>
        <i/>
        <sz val="11"/>
        <color theme="1"/>
        <rFont val="Arial"/>
        <family val="2"/>
      </rPr>
      <t xml:space="preserve">“Fortalecimiento empresarial, productivo y comercial de productores de la Cooperativa Multiactiva Agropecuaria por la Paz - COOAGROPAZ, ubicada en los municipios de Ataco, Planadas y Rioblanco en el departamento del Tolima” </t>
    </r>
    <r>
      <rPr>
        <sz val="11"/>
        <color theme="1"/>
        <rFont val="ArialMT"/>
      </rPr>
      <t xml:space="preserve">con No. de radicado </t>
    </r>
    <r>
      <rPr>
        <sz val="11"/>
        <color theme="1"/>
        <rFont val="Arial"/>
        <family val="2"/>
      </rPr>
      <t>2019-2570002962</t>
    </r>
    <r>
      <rPr>
        <sz val="11"/>
        <color theme="1"/>
        <rFont val="ArialMT"/>
      </rPr>
      <t xml:space="preserve">, que a su vez tiene como objetivo específico del proyecto: Incrementar la producción de café de alta calidad en fincas de asociados de COOAGROPAZ, en los Municipio de Planadas, Ataco y Rioblanco Tolima. </t>
    </r>
  </si>
  <si>
    <t>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t>
  </si>
  <si>
    <t>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</si>
  <si>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t>
  </si>
  <si>
    <t xml:space="preserve">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t>
  </si>
  <si>
    <t>Otorgar apoyo económico para la financiación del Proyecto: “Fortalecimiento de la actividad productiva, organizacional, empresarial, comercial y ambiental de la cadena de palma de aceite híbrido Alto Oleico OxG en el municipio Tumaco-Nariño” con No. de radicado 2019-2530002752</t>
  </si>
  <si>
    <t>El objeto del contrato es: Otorgar apoyo económico para la financiación del Proyecto: “Fortalecimiento de la producción piscícola climáticamente inteligente en ASMINAWA del resguardo indígena de vegas CHAGÜI CHIMBUZA, Municipio de Ricaurte.” con No. de radicado 2019-2530004592</t>
  </si>
  <si>
    <r>
      <t>Otorgar apoyo económico para la financiación del Proyecto: “</t>
    </r>
    <r>
      <rPr>
        <i/>
        <sz val="11"/>
        <color theme="1"/>
        <rFont val="Arial"/>
        <family val="2"/>
      </rPr>
      <t xml:space="preserve">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t>
    </r>
    <r>
      <rPr>
        <sz val="11"/>
        <color theme="1"/>
        <rFont val="ArialMT"/>
      </rPr>
      <t xml:space="preserve">con No. de radicado </t>
    </r>
    <r>
      <rPr>
        <sz val="11"/>
        <color theme="1"/>
        <rFont val="Arial"/>
        <family val="2"/>
      </rPr>
      <t xml:space="preserve">2019-2590003092 </t>
    </r>
  </si>
  <si>
    <t>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t>
  </si>
  <si>
    <t>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t>
  </si>
  <si>
    <t>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</si>
  <si>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</si>
  <si>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t>
  </si>
  <si>
    <t>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t>
  </si>
  <si>
    <t>Otorgar apoyo económico para la financiación del Proyecto: “Funciones Ecosistémicas al Servicios de la Agricultura: Esquema de Pago por Servicios Ambientales - PSA - En Biodiversidad y Calidad Hídrica” con No. de radicado 2019-2570003232</t>
  </si>
  <si>
    <t>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t>
  </si>
  <si>
    <t>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t>
  </si>
  <si>
    <r>
      <t xml:space="preserve">Otorgar apoyo económico para la financiación del Proyecto: </t>
    </r>
    <r>
      <rPr>
        <i/>
        <sz val="11"/>
        <color theme="1"/>
        <rFont val="Arial"/>
        <family val="2"/>
      </rPr>
      <t xml:space="preserve">“Implementación de sistemas silvopastoriles en la producción de ganado doble propósito para pequeños productores, como estrategia de adaptación al cambio climático y conservación del medio ambiente en el municipio de Valencia en el departamento de Córdoba” </t>
    </r>
    <r>
      <rPr>
        <sz val="11"/>
        <color theme="1"/>
        <rFont val="ArialMT"/>
      </rPr>
      <t xml:space="preserve">con No. de radicado </t>
    </r>
    <r>
      <rPr>
        <sz val="11"/>
        <color theme="1"/>
        <rFont val="Arial"/>
        <family val="2"/>
      </rPr>
      <t>2019-2540005212</t>
    </r>
    <r>
      <rPr>
        <sz val="11"/>
        <color theme="1"/>
        <rFont val="ArialMT"/>
      </rPr>
      <t xml:space="preserve">, que a su vez tiene como objetivo del proyecto: Incrementar la productividad de la ganadería doble propósito con la protección de ecosistemas estratégicos en el municipio de Valencia, Córdoba. </t>
    </r>
  </si>
  <si>
    <r>
      <t xml:space="preserve">Otorgar apoyo económico para la financiación del Proyecto: </t>
    </r>
    <r>
      <rPr>
        <i/>
        <sz val="11"/>
        <color theme="1"/>
        <rFont val="Arial"/>
        <family val="2"/>
      </rPr>
      <t>“Restauración ecológica del bosque Alto Andino y restablecimiento de cobertura vegetal en áreas de importancia ecosistémica degradadas de los resguardos de Tacueyó, San Francisco y Toribio del municipio de Toribio Cauca, zona de recarga acuífera de la subcuenca del rio Palo.”</t>
    </r>
    <r>
      <rPr>
        <sz val="11"/>
        <color theme="1"/>
        <rFont val="Arial"/>
        <family val="2"/>
      </rPr>
      <t xml:space="preserve"> con No. de radicado 2019-2520004872, que a su vez tiene como objetivo general “</t>
    </r>
    <r>
      <rPr>
        <i/>
        <sz val="11"/>
        <color theme="1"/>
        <rFont val="Arial"/>
        <family val="2"/>
      </rPr>
      <t>Recuperar y conservar las áreas estratégicas para la producción de agua en los Páramos, bosque alto andino y bosque andino de los resguardos Tacueyó, Sanfrancisco y T</t>
    </r>
  </si>
  <si>
    <t>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t>
  </si>
  <si>
    <t>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</si>
  <si>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t>
  </si>
  <si>
    <t>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t>
  </si>
  <si>
    <t>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</si>
  <si>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t>
  </si>
  <si>
    <t>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</si>
  <si>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Elaborar la estrategia de relacionamiento y posicionamiento del Fondo Colombia Sostenible con grupos de interés, en el marco del Convenio de Financiamiento No Reembolsable No. ATN/CM- 18459-CO para el financiamiento del proyecto “Apoyo a la gestión de la UTC</t>
  </si>
  <si>
    <t>Otorgar apoyo económico para la financiación del Proyecto: “Alianza para la conservación de servicios ecosistémicos de la cuenca alta del río Tame en el PNN el Cocuy” con No. de radicado 2019-2600004542.</t>
  </si>
  <si>
    <t>REALIZAR LOS ESTUDIOS, DISEÑOS Y LAS OBRAS DE CONSTRUCCIÓN DE INFRAESTRUCTURA LIVIANA Y ADECUACIONES DE LA EXISTENTE EN VÍA PARQUE ISLA DE SALAMANCA</t>
  </si>
  <si>
    <t>REALIZAR LA INTERVENTORÍA TÉCNICA, ADMINITRATIVA, FINANCIERA Y AMBIENTAL PARA LA REALIZACIÓN DE LOS ESTUDIOS, DISEÑOS Y LA CONSTRUCCIÓN DE OBRAS DE INFRAESTRUCTURA LIVIANA Y ADECUACIONES DE LA EXISTENTE EN LA VÍA PARQUE ISLA DE SALAMANCA.</t>
  </si>
  <si>
    <t>Realizar los estudios y diseños técnicos de ingeniería y arquitectura, y la construcción de obras para el PNN Tayrona.</t>
  </si>
  <si>
    <t>Realizar la interventoría técnica, administrativa, financiera y ambiental para la realización de los estudios y diseños técnicos de ingeniería y arquitectura, y la construcción de obras para el PNN Tayrona.</t>
  </si>
  <si>
    <t>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t>
  </si>
  <si>
    <t>Prestar los servicios de agencia de viajes para el suministro de tiquetes aéreos con cobertura nacional para los Contratistas de la Subcuenta PDET del Fondo Colombia en Paz.</t>
  </si>
  <si>
    <t>Realizar la Interventoría técnica, administrativa, financiera y ambiental para la realización de los estudios, diseños y la construcción de obras de construcción para el SFF IGUAQUE</t>
  </si>
  <si>
    <t xml:space="preserve">Realizar la Interventoría técnica, administrativa, financiera y ambiental para la realización de los estudios y diseños técnicos de ingeniería y arquitectura, y las obras de construcción para el PNN Los Nevados. </t>
  </si>
  <si>
    <t>Realizar los estudios y diseños técnicos de ingeniería y arquitectura, y las obras de construcción para el PNN Corales del Rosario y San Bernardo.</t>
  </si>
  <si>
    <t>Realizar la Interventoría técnica, administrativa, financiera y ambiental para la realización de los estudios y diseños técnicos de ingeniería y arquitectura, y las obras de construcción para el PNN Corales del Rosario y de San Bernardo.</t>
  </si>
  <si>
    <t>El contratista se obliga a realizar los estudios y diseños técnicos de ingeniería y arquitectura, y las obras de construcción para el PNN LOS NEVADOS.</t>
  </si>
  <si>
    <t>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t>
  </si>
  <si>
    <t>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t>
  </si>
  <si>
    <t>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t>
  </si>
  <si>
    <t>Desarrollar una Guía estándar para la formulación, presupuestación (incluidos los temas de adquisiciones y fiduciarios), gestión, monitoreo y cierre de las Cooperaciones Técnicas y las Operaciones de Inversión No Reembolsable del Fondo Colombia Sostenible.</t>
  </si>
  <si>
    <t>Diseñar e imprimir piezas gráficas, material POP, material audiovisual y piezas para difusión digital, requeridos para el buen funcionamiento de las comunicaciones del Fondo Colombia Sostenible</t>
  </si>
  <si>
    <t>Suministrar tiquetes aéreos a nivel nacional para el desplazamiento de los contratistas en el marco del desarrollo de las actividades propias de la subcuenta.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</si>
  <si>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</si>
  <si>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</si>
  <si>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</si>
  <si>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</si>
  <si>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</si>
  <si>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</si>
  <si>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t>
  </si>
  <si>
    <t>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t>
  </si>
  <si>
    <t>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t>
  </si>
  <si>
    <t>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t>
  </si>
  <si>
    <t>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t>
  </si>
  <si>
    <t>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t>
  </si>
  <si>
    <t>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t>
  </si>
  <si>
    <t>Realizar la migración, pruebas de actualización de herramientas, rediseñar y garantizar el hosting y dominio del portal web de Colombia Sostenible</t>
  </si>
  <si>
    <t>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t>
  </si>
  <si>
    <r>
      <t xml:space="preserve">Prestar </t>
    </r>
    <r>
      <rPr>
        <sz val="11"/>
        <color theme="1"/>
        <rFont val="TimesNewRomanPSMT"/>
      </rPr>
      <t xml:space="preserve">los servicios de agencia de viajes y suministro de tiquetes aéreos con cobertura nacional e internacional para el transporte de los funcionarios del P.A. Fondo Colombia en Paz. </t>
    </r>
  </si>
  <si>
    <t>Prestar los servicios de agencia de viajes y suministro de tiquetes aéreos con cobertura nacional e internacional para el Patrimonio Autónomo FCP subcuenta BID-Facilidad – Cooperación Técnica No Reembolsable N° ATN/CM-18459-CO</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</si>
  <si>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</si>
  <si>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t>
  </si>
  <si>
    <t>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t>
  </si>
  <si>
    <t>Otorgar apoyo económico para la financiación del Proyecto: “Siembra, cultivo, producción y comercialización de bocachico en el Cabildo Indígena Santa Fe Alto San Jorge” con No. de radicado 2019-2540007002”.</t>
  </si>
  <si>
    <t>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t>
  </si>
  <si>
    <t>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</si>
  <si>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</si>
  <si>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t>
  </si>
  <si>
    <t>Realizar los estudios y diseños técnicos de ingeniería y arquitectura, y las obras de construcción para el ANU LOS ESTORAQUES</t>
  </si>
  <si>
    <t>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t>
  </si>
  <si>
    <t>Otorgar apoyo económico para la financiación del Proyecto: Restauración de ecosistemas degradados en áreas del Consejo Comunitario de la comunidad negra de Córdoba y San Cipriano, ubicado en el municipio de Buenaventura. (Valle del Cauca).” con No. de radicado 2019- 4400044422.</t>
  </si>
  <si>
    <t>Otorgar apoyo económico para la financiación del Proyecto: “Restauración de ecosistemas degradados y proyectos agrícolas sostenibles en el territorio indígena Yukpa de Iroka en el Municipio Agustín Codazzi.” con No. de radicado 2019-4400043712.</t>
  </si>
  <si>
    <t>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t>
  </si>
  <si>
    <t>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</si>
  <si>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t>
  </si>
  <si>
    <t>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</si>
  <si>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</si>
  <si>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</si>
  <si>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 xml:space="preserve">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t>
  </si>
  <si>
    <t>Otorgar apoyo económico para la financiación del Proyecto: “Rehabilitación y manejo de sistemas agroforestales con cacao de alto rendimiento en predios de socios de ASOCAM, Rioblanco, Tolima” 2019-2570003732.</t>
  </si>
  <si>
    <t>Contratar el Servicio Público de Transporte Terrestre Especial Automotor 7x24 por Demanda con Conductor para realizar el desplazamiento del personal del P.A. Fondo Colombia en Paz a Nivel Nacional.</t>
  </si>
  <si>
    <t>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t>
  </si>
  <si>
    <t>Prestar los servicios de agencia de viajes para el suministro de tiquetes aéreos con cobertura nacional para el transporte de los contratistas del Fondo Colombia en Paz de la subcuenta Agencia para la Reincorporación y Normalización – ARN.</t>
  </si>
  <si>
    <t>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</si>
  <si>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</si>
  <si>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</si>
  <si>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Adquirir Modelos Digitales del Terreno (MDT) de los municipios priorizados, en el marco de los Programas de Desarrollo con Enfoque Territorial (PDET), para la actualización de información geográfica oficial e implementación del catastro multipropósito.</t>
  </si>
  <si>
    <t>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t>
  </si>
  <si>
    <t>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t>
  </si>
  <si>
    <t>Prestar los servicios profesionales al Grupo Gestión de Recursos de la Consejería Presidencial para la Estabilización y la Consolidación para asesorar y brindar acompañamiento en asuntos financieros, administrativos y de proyectos a cargo del grupo.</t>
  </si>
  <si>
    <t>El Contratista se obliga a prestar sus servicios de apoyo técnico a la Consejería Presidencial para la Estabilización y la Consolidación en las actividades de visibilidad interna y externa de la implementación del Acuerdo de Paz</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</si>
  <si>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</si>
  <si>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</si>
  <si>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t>
  </si>
  <si>
    <t>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</si>
  <si>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</si>
  <si>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</si>
  <si>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</si>
  <si>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</si>
  <si>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</si>
  <si>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</si>
  <si>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</si>
  <si>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</si>
  <si>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 xml:space="preserve">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t>
  </si>
  <si>
    <t>Ejecutar el proyecto de infraestructura productiva, identificado, estructurado y viabilizado por la ART en el marco de la Estrategia de “Proyectos Integradores de Intervención Territorial” en la subregión del Sur de Córdoba</t>
  </si>
  <si>
    <t>Realizar  los  estudios,  diseños  y  construcción  de  infraestructura liviana en el Parque Nacional Natural Sierra de la Macarena</t>
  </si>
  <si>
    <t>Realizar  la  Interventoría  técnica,  administrativa,  financiera  y ambiental para la realización de los estudios, diseños y construcción de infraestructura liviana en el Parque Nacional Natural Sierra de la Macarena</t>
  </si>
  <si>
    <t>Realizar  la  Interventoría  técnica,  administrativa,  financiera  y ambiental para la realización de los estudios y diseños técnicos de ingeniería y arquitectura, y las obras de construcción para el ANU LOS ESTORAQUES</t>
  </si>
  <si>
    <t>Prestar los servicios profesionales al Grupo de Gestión de Recursos de la Consejería Presidencial Para la Estabilización y la Consolidación en la formulación, gestión y seguimientos de proyectos de inversión entorno a la Política de Paz con Legalidad.</t>
  </si>
  <si>
    <t xml:space="preserve">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t>
  </si>
  <si>
    <t>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t>
  </si>
  <si>
    <t>Realizar  los  estudios  técnicos,  ajustes  a  los  diseños,  y  la construcción de obras para lainfraestructura ecoturística y de control y vigilancia en el PNN El Cocuy</t>
  </si>
  <si>
    <t>Realizar  la  Interventoría  técnica,  administrativa,  financiera  y ambiental  para  la  realización  de  los  estudiostécnicos,  ajuste  a  los  diseños  y  las  obras  para  la infraestructura ecoturística y de control y vigilancia en el PNN el Cocuy</t>
  </si>
  <si>
    <t>Prestar con plena autonomía administrativa y técnica, los servicios profesionales para brindar apoyo jurídico y contractual al Grupo de Gestión Contractual de la ARN, en la gestión que desarrolle el Grupo para la implementación del Proceso de Reincorporación.</t>
  </si>
  <si>
    <t xml:space="preserve">Contratación de un Operador Logístico para apoyar a la Consejería Presidencial para la Estabilización y Consolidación en la prestación de servicios para la organización, administración, ejecución de los eventos institucionales y actividades logísticas que se requieran </t>
  </si>
  <si>
    <t xml:space="preserve">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t>
  </si>
  <si>
    <t>Prestar servicios profesionales para apoyar a la Consejería Presidencial para la Niñez y la Adolescencia, en acciones de tipo jurídico y contractual respecto de los procesos que se implementen desde la Subcuenta de Primera Infancia del Fondo Colombia en Paz</t>
  </si>
  <si>
    <t>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</si>
  <si>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t>
  </si>
  <si>
    <t>Ejecutar proyectos de infraestructura para el desarrollo social y económico, el fomento y fortalecimiento de los territorios priorizados en el marco de los Programas de Desarrollo con Enfoque Territorial.</t>
  </si>
  <si>
    <t>EL CONTRATISTA se obliga a suministrar licenciamiento de SOFTWARE ARCGIS DESKTOP STANDARD SINGLE USE, para la Agencia para la Reincorporación y Normalización - ARN, de conformidad con el Anexo N°1. Ficha Técnica</t>
  </si>
  <si>
    <t>Realizar la operación logística para el levantamiento y análisis de la información en campo con respecto a la “Línea Base”, así como la evaluación de la operación, impacto y resultados de los Programas de Desarrollo con Enfoque Territorial – PDET</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</si>
  <si>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</si>
  <si>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</si>
  <si>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</si>
  <si>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</si>
  <si>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</si>
  <si>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</si>
  <si>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</si>
  <si>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</si>
  <si>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</si>
  <si>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</si>
  <si>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</si>
  <si>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</si>
  <si>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</si>
  <si>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</si>
  <si>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</si>
  <si>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</si>
  <si>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</si>
  <si>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</si>
  <si>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</si>
  <si>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</si>
  <si>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</si>
  <si>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</si>
  <si>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</si>
  <si>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</si>
  <si>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</si>
  <si>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</si>
  <si>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</si>
  <si>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</si>
  <si>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</si>
  <si>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</si>
  <si>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</si>
  <si>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</si>
  <si>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</si>
  <si>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</si>
  <si>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</si>
  <si>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</si>
  <si>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</si>
  <si>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</si>
  <si>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</si>
  <si>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</si>
  <si>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</si>
  <si>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</si>
  <si>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</si>
  <si>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</si>
  <si>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</si>
  <si>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</si>
  <si>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</si>
  <si>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</si>
  <si>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</si>
  <si>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('PROGRAMAS DE DESARROLLO CON ENFOQUE TERRITORIAL - PDET ','000-001',1),</t>
  </si>
  <si>
    <t>('REINCORPORACIÓN','000-002',2),</t>
  </si>
  <si>
    <t>('SUSTITUCION','000-003',3),</t>
  </si>
  <si>
    <t>('FUNCIONAMIENTO','000-004',4),</t>
  </si>
  <si>
    <t>('PRIMERA INFANCIA','000-005',5),</t>
  </si>
  <si>
    <t>('ESTABILIZACION','000-006',6),</t>
  </si>
  <si>
    <t>('JURISDICCION ESPECIAL PARA LA PAZ - JEP','000-007',7),</t>
  </si>
  <si>
    <t>('COLOMBIA SOSTENIBLE-FUNCIONAMIENTO','000-008',4),</t>
  </si>
  <si>
    <t>('SAE','000-009',8),</t>
  </si>
  <si>
    <t>('COLOMBIA SOSTENIBLE','000-010',4),</t>
  </si>
  <si>
    <t>('AGENCIA NACIONAL DE TIERRA - ANT','000-011',9),</t>
  </si>
  <si>
    <t>('COLOMBIA SOSTENIBLE','000-012',10),</t>
  </si>
  <si>
    <t>('BID-FACILIDAD','000-013',11),</t>
  </si>
  <si>
    <t>('FUNCIONAMIENTO-PRIMERA INFANCIA-PDET-ESTABILIZACIÓN','000-014',4),</t>
  </si>
  <si>
    <t>('SUSTITUCION','000-015',6),</t>
  </si>
  <si>
    <t>('BID-PRESTAMO','000-016',11),</t>
  </si>
  <si>
    <t>('REINCORPORACIÓN','000-017',9),</t>
  </si>
  <si>
    <t>('BID FACILIDAD - BID PRÉSTAMO','000-018',11),</t>
  </si>
  <si>
    <t>('FUNCIONAMIENTO ','000-019',4),</t>
  </si>
  <si>
    <t>('SUSTITUCION','000-020',1),</t>
  </si>
  <si>
    <t>('BID PRÉSTAMO Y VISION AMAZONIA','000-021',11),</t>
  </si>
  <si>
    <t>('AMBIENTE Y DESARROLLO SOSTENIBLE','000-022',13),</t>
  </si>
  <si>
    <t>('HERENCIA COLOMBIA','000-023',13),</t>
  </si>
  <si>
    <t>('AGENCIA FRANCESA DE DESARROLLO - AFD','000-024',1),</t>
  </si>
  <si>
    <t>('VISION AMAZONÍA','000-025',10),</t>
  </si>
  <si>
    <t>('SUSTITUCION/ANT','000-026',3),</t>
  </si>
  <si>
    <t>('ICBF SACUDETE','000-027',14),</t>
  </si>
  <si>
    <t>('AMBIENTE Y DESARROLLO SOSTENIBLE ','000-028',13),</t>
  </si>
  <si>
    <t>('ZEII CATATUMBO','000-029',15),</t>
  </si>
  <si>
    <t>('CATASTRO MULTIPROPOSITO','000-030',16),</t>
  </si>
  <si>
    <t>('SUSTITUCION ','000-031',3),</t>
  </si>
  <si>
    <t>('BID-PRESTAMO','000-032',11),</t>
  </si>
  <si>
    <t>('BID-FACILIDAD','000-033',11),</t>
  </si>
  <si>
    <t>('ZONA ZEII CATATUMBO-CATASTRO','000-034',15),</t>
  </si>
  <si>
    <t>('BID PRÉSTAMO Y VISION AMAZONIA','000-035',11),</t>
  </si>
  <si>
    <t>('PDET/REINCORPORACIÓN','000-036',1),</t>
  </si>
  <si>
    <t>('BID-PRESTAMO','000-037',11),</t>
  </si>
  <si>
    <t>('AMBIENTE Y DESARROLLO SOSTENIBLE','000-038',13),</t>
  </si>
  <si>
    <t>('FUNCIONAMIENTO','000-039',17),</t>
  </si>
  <si>
    <t>('ZEII CATATUMBO','000-040',18),</t>
  </si>
  <si>
    <t>('HERENCIA COLOMBIA','000-041',19),</t>
  </si>
  <si>
    <t>('PROGRAMAS DE DESARROLLO CON ENFOQUE TERRITORIAL - PDET ','000-042',21),</t>
  </si>
  <si>
    <t>('Consejería Presidencial para la Estabilización y la Consolidación','000-043',6),</t>
  </si>
  <si>
    <t>('ESTABILIZACION','000-044',20),</t>
  </si>
  <si>
    <t>('PROGRAMAS DE DESARROLLO CON ENFOQUE TERRITORIAL - PDET ','000-045',1),</t>
  </si>
  <si>
    <t>('Consejería Presidencial para la Estabilización y la Consolidación','000-046',6),</t>
  </si>
  <si>
    <t>('REINCORPORACIÓN','000-047',22),</t>
  </si>
  <si>
    <t>('PRIMERA INFANCIA','000-048',5),</t>
  </si>
  <si>
    <t>('PDET','000-049',21),</t>
  </si>
  <si>
    <t>CEDULA / NIT</t>
  </si>
  <si>
    <t>CENIT TRASPORTE Y LOGISTICA DE HIDRICARBUROS SAS</t>
  </si>
  <si>
    <t>BANCO AGRARIO DE COLOMBIA</t>
  </si>
  <si>
    <t>MARTHA LIGIA MATEUS GAONA</t>
  </si>
  <si>
    <t>DEVIVERO &amp; ASOCIADOS SA</t>
  </si>
  <si>
    <t>JUAN GAVIRIA RESTREPO &amp; CIA SA</t>
  </si>
  <si>
    <t>ILIANA MARIA ESPITIA SUTACHAN</t>
  </si>
  <si>
    <t>RAMIRO ARSAYUZ CARDENAS</t>
  </si>
  <si>
    <t>SANDRA ISABEL MOSQUERA RODRIGUEZ</t>
  </si>
  <si>
    <t>MARIA DEL CARMEN SUAREZ FISCUE</t>
  </si>
  <si>
    <t>JULIE MANUELA MENA ORTEGA</t>
  </si>
  <si>
    <t>NICANDRO MIGUEL CAICEDO CABRERA</t>
  </si>
  <si>
    <t>JANETH ARAUJO RUANO</t>
  </si>
  <si>
    <t>JOSE FERNEY VARGAS CUERO</t>
  </si>
  <si>
    <t>ZAIDA JUDITH GOMEZ ROA</t>
  </si>
  <si>
    <t>JAIME ANDRES ANGEL FRANCO</t>
  </si>
  <si>
    <t>DIVIS MILENA BOHORQUEZ SIERRA</t>
  </si>
  <si>
    <t>CARLOS MARIO BERMUDEZ SUCERQUIA</t>
  </si>
  <si>
    <t>YUDIS PAOLA VASQUEZ FLOREZ</t>
  </si>
  <si>
    <t>WILFREND MAURICIO CALDERON ALSSINA</t>
  </si>
  <si>
    <t>ADOLFO ELIAS HERNANDEZ CORDOBA</t>
  </si>
  <si>
    <t>SANDRA COLOMBIA ARBOLEDA TOVAR</t>
  </si>
  <si>
    <t>MELISSA RINCON LOSADA</t>
  </si>
  <si>
    <t>SANDRA YADIRA VANEGAS GONZALEZ</t>
  </si>
  <si>
    <t>DIANA LORENA OLIVEROS ORTIZ</t>
  </si>
  <si>
    <t>YARELY ORTIZ GUERRERO</t>
  </si>
  <si>
    <t>MARLENY CABRERA GALINDO</t>
  </si>
  <si>
    <t>VICTOR ANDRES VASCO QUIVANO</t>
  </si>
  <si>
    <t>JAIME AULLON CRUZ</t>
  </si>
  <si>
    <t>RODRIGO ORTIZ PASTRANA</t>
  </si>
  <si>
    <t>MARCELIO RAFAEL PATRON BENITEZ</t>
  </si>
  <si>
    <t>SANDRA XIMENA SALAZAR SOLARTE</t>
  </si>
  <si>
    <t>JUAN CARLOS SOLARTE</t>
  </si>
  <si>
    <t>WILBER CALDERON FIGUEROA</t>
  </si>
  <si>
    <t>JUAN PABLO HORMAZA REY</t>
  </si>
  <si>
    <t>WILLIAM ANDRES MORENO GARCIA</t>
  </si>
  <si>
    <t>MARIO ALBERTO CHAUZA SAMBONI</t>
  </si>
  <si>
    <t>MARGARET CRISTINA AGUILAR OROZCO</t>
  </si>
  <si>
    <t>EIBAR MAURICIO SALAZAR</t>
  </si>
  <si>
    <t>ROCIO DEL PILAR SARMIENTO</t>
  </si>
  <si>
    <t>YANIRA MOJICA MOSQUERA</t>
  </si>
  <si>
    <t>JOSE ALBERTO RENGIFO ZAPATA</t>
  </si>
  <si>
    <t>MELBA JOHANA QUEZADA MOLANO</t>
  </si>
  <si>
    <t>DORIAN FERNANDO CASTRILLON TOBON</t>
  </si>
  <si>
    <t>VICTOR ALFONSO ALVAREZ SUAZO</t>
  </si>
  <si>
    <t>SONIA ASTRID TRIGOS GUERRERO</t>
  </si>
  <si>
    <t>JAQUELIN LOPEZ RINCON</t>
  </si>
  <si>
    <t>DANTE ALEJANDRO CORREDOR MARCIALES</t>
  </si>
  <si>
    <t>JOHANA TATIANA RESTREPO URRUTIA</t>
  </si>
  <si>
    <t xml:space="preserve">RUBIELA DEL CARMEN FLOREZ AGUALIMPIA </t>
  </si>
  <si>
    <t>NARLY ESYEN SANCHEZ TORRES</t>
  </si>
  <si>
    <t>HEILER YAIR PACHECO RENTERIA</t>
  </si>
  <si>
    <t>MARIA CONCEPCION LOPEZ RUIZ</t>
  </si>
  <si>
    <t>DOLCEY TORRES SEGURA</t>
  </si>
  <si>
    <t xml:space="preserve">KATHERINE CASTRO MOSQUERA </t>
  </si>
  <si>
    <t>GERARDO CORDOBA LEMOS</t>
  </si>
  <si>
    <t>ROELFI POLANIA SANTANILLA</t>
  </si>
  <si>
    <t>MARIA ISABEL ARDILA CUBILLOS</t>
  </si>
  <si>
    <t>ANGELICA MELINA PINEDA GUZMAN</t>
  </si>
  <si>
    <t>OSCAR ARMANDO BRAVO DELGADO</t>
  </si>
  <si>
    <t>YESENIA DIAZ MEDINA</t>
  </si>
  <si>
    <t>YESID ALONSO PALOMO LOZANO</t>
  </si>
  <si>
    <t>LUCIANO ALFONSO FUENTES CASSIANI</t>
  </si>
  <si>
    <t>PIEDAD CECILIA JULIO VALERO</t>
  </si>
  <si>
    <t>HERBERT RAFAEL COLON ROCHA</t>
  </si>
  <si>
    <t>NORELIS MURILLO RODRIGUEZ</t>
  </si>
  <si>
    <t>DAIRA PATRICIA RIASCOS</t>
  </si>
  <si>
    <t>LUCELLY VIVEROS IMBACHI</t>
  </si>
  <si>
    <t>SULLY CAROLINA ALVEAR LOPEZ</t>
  </si>
  <si>
    <t>REINERIO CASTILLO GALINDEZ</t>
  </si>
  <si>
    <t>MARIA ELCY LUCUMI ESCOBAR</t>
  </si>
  <si>
    <t>INGRIT LEONOR CORPUS HURTADO</t>
  </si>
  <si>
    <t>JUAN SEBASTIAN SANCHEZ CASTRO</t>
  </si>
  <si>
    <t>MIGDALIS LASCARRO SALDARRIAGA</t>
  </si>
  <si>
    <t>MIRSHA RAMIRO MENDOZA GONZALEZ</t>
  </si>
  <si>
    <t>SOLAY ANDREINA SOLANO</t>
  </si>
  <si>
    <t>CESAR AUGUSTO RAMIREZ QUINTERO</t>
  </si>
  <si>
    <t>YUCED PALACIOS ROJAS</t>
  </si>
  <si>
    <t>LEVIS YANERY LARA MORENO</t>
  </si>
  <si>
    <t>JHOVANNY LEMUS MENA</t>
  </si>
  <si>
    <t>JOHN JAIRO MURCIA ROJAS</t>
  </si>
  <si>
    <t>ALBA MARITZA ASTUDILLO NARVAEZ</t>
  </si>
  <si>
    <t>DIANA MARCELA NOGUERA RENGIFO</t>
  </si>
  <si>
    <t>ROBINSON RIVERA OSORIO</t>
  </si>
  <si>
    <t>MIRTHA GUERRERO OROBIO</t>
  </si>
  <si>
    <t>MANUEL ABAD DIAZ BARRIOS</t>
  </si>
  <si>
    <t>GUSTAVO CARDENAS SALCEDO</t>
  </si>
  <si>
    <t>LUIS DAVID RODRIGUEZ CATILLO</t>
  </si>
  <si>
    <t>DIANA LISSY PALACIOS MORENO</t>
  </si>
  <si>
    <t>MARINO ERNESTO ANGULO BANGUERA</t>
  </si>
  <si>
    <t>ARMTRANS LTDA</t>
  </si>
  <si>
    <t>ARQUIREDES CONSTRUCCIONES SAS</t>
  </si>
  <si>
    <t>FEDERACION NACIONAL DE CACAOTEROS FEDECACAO</t>
  </si>
  <si>
    <t>CARVAJAL TECNOLOGIA Y SERVICIOS SAS</t>
  </si>
  <si>
    <t>LADOINSA LABORES DOTACIONES SAS</t>
  </si>
  <si>
    <t>ABM COMERCIALIZADORA SAS</t>
  </si>
  <si>
    <t>GLORIA MERCEDES CAMPOS CALDERON</t>
  </si>
  <si>
    <t>ANA LUCIA TORRES VELASQUEZ</t>
  </si>
  <si>
    <t>HECTOR DANEY MARTINEZ</t>
  </si>
  <si>
    <t>ANA ESTHER PARRA RIVERA</t>
  </si>
  <si>
    <t>CIRILO ALFONSO JARAMILLO BURGOS</t>
  </si>
  <si>
    <t>RUBY NASDEYDA ALEGRIA ARTEAGA</t>
  </si>
  <si>
    <t>LUIS GABRIEL PINEDO PINEDO</t>
  </si>
  <si>
    <t>JORCELIS MARTINEZ OROZCO</t>
  </si>
  <si>
    <t>JANKLIS JANER LINDO PACHECO</t>
  </si>
  <si>
    <t>MARLY ESTHER QUEVEDO CANTILLO</t>
  </si>
  <si>
    <t>ANA MARCELA HERRERA MARTINEZ</t>
  </si>
  <si>
    <t>LILIANA MARCELA GONZALEZ AVILA</t>
  </si>
  <si>
    <t>AUGUSTO ANTONIO PACHECO MONTES</t>
  </si>
  <si>
    <t>DONAILA MARIA GOMEZ GALLEGO</t>
  </si>
  <si>
    <t>JUAN GUILLERMO VALENCIA HERNANDEZ</t>
  </si>
  <si>
    <t>MONICA DEL CARMEN MONTIEL PUERTA</t>
  </si>
  <si>
    <t>ANGELICA JOHANNA GALVIS RODRIGUEZ</t>
  </si>
  <si>
    <t>LEONOR DEL SOCORRO ARTEAGA DAVID</t>
  </si>
  <si>
    <t>ALEJANDRO SEBASTIAN MEJIA BALDION</t>
  </si>
  <si>
    <t>ANGELA ANDREA CHACON BELALCAZAR</t>
  </si>
  <si>
    <t>ALVARO JAVIER PARRA MEZA</t>
  </si>
  <si>
    <t>EDILIA CRUZ CARVAJAL</t>
  </si>
  <si>
    <t>ELIZABETH MEDRANO COA</t>
  </si>
  <si>
    <t>FABIOLA QUINTANA SUAREZ</t>
  </si>
  <si>
    <t>HILDA ESTER REBOLLEDO GONZALEZ</t>
  </si>
  <si>
    <t>AURA MARIA BERMUDEZ JIMENEZ</t>
  </si>
  <si>
    <t>JESUS EDUARDO ROPERO ALSINA</t>
  </si>
  <si>
    <t>JORGE LUIS GUZMAN ROCHA</t>
  </si>
  <si>
    <t>JOSE CAMPOS MALAGON</t>
  </si>
  <si>
    <t>EBIS LADIS TAPIA BERROCAL</t>
  </si>
  <si>
    <t>ELCY MARIA URUETA BARRIOS</t>
  </si>
  <si>
    <t>ERNESTO PEREZ SUAREZ</t>
  </si>
  <si>
    <t>ESILDA FRANCISCA GUERRA ARAUJO</t>
  </si>
  <si>
    <t>FABER LOZADA OSPINA</t>
  </si>
  <si>
    <t>FRANKLIN MILLER PALACIOS PALACIOS</t>
  </si>
  <si>
    <t>JAVIER NARANJO AFANADOR</t>
  </si>
  <si>
    <t>JUAN FERNANDO GARCIA CHAVARRIA</t>
  </si>
  <si>
    <t>KAREN PATRICIA CASTRO CAICEDO</t>
  </si>
  <si>
    <t>KISSY CAROLINA GIL GONZALEZ</t>
  </si>
  <si>
    <t>LAURA CRISTINA MOLINA CABRALES</t>
  </si>
  <si>
    <t>LUIS ALBERTO PEREZ SIBAJA</t>
  </si>
  <si>
    <t>LUZMILA SANCHEZ CANTERO</t>
  </si>
  <si>
    <t>MARIA MONICA MANYOMA CAPURRO</t>
  </si>
  <si>
    <t>MERCEDES NICOLASA HENAO AMADOR</t>
  </si>
  <si>
    <t>MIGUEL ENRIQUE BELTRAN TEHERAN</t>
  </si>
  <si>
    <t>SHIRLY JANETH ROPERO HOYOS</t>
  </si>
  <si>
    <t>VIVIANA MARIA HERNANDEZ VERGARA</t>
  </si>
  <si>
    <t xml:space="preserve">ANNE ELIZABETH FUERTES GUEVARA </t>
  </si>
  <si>
    <t xml:space="preserve">ANTONIO BELTRAN MOSQUERA </t>
  </si>
  <si>
    <t xml:space="preserve">ARIEL MOSQUERA MORALES </t>
  </si>
  <si>
    <t xml:space="preserve">AURORA MARIA DE LA ROSA TERAN </t>
  </si>
  <si>
    <t>CILIA MOSQUERA MOSQUERA</t>
  </si>
  <si>
    <t xml:space="preserve">CLAUDIA MARCELA CHICA SUAREZ </t>
  </si>
  <si>
    <t>CLAUDIA ROCIO DAJOME VALENCIA</t>
  </si>
  <si>
    <t xml:space="preserve">DAVID FELIPE VILLA AGUDELO </t>
  </si>
  <si>
    <t xml:space="preserve">DOLY PATRICIA OROZCO LOPEZ </t>
  </si>
  <si>
    <t>DORA LILIANA PAVA TORRES</t>
  </si>
  <si>
    <t xml:space="preserve">ESTEBAN ENRIQUE ZAPATA ECHEVERRI </t>
  </si>
  <si>
    <t xml:space="preserve">EUSEBIO MIGUEL SANCHEZ SERRANO </t>
  </si>
  <si>
    <t>EVORA MARIA SIMANCA ALJURE</t>
  </si>
  <si>
    <t xml:space="preserve">FABIAN ANDRES GUETE URIBE </t>
  </si>
  <si>
    <t>FABIAN ORLANDO CEPEDA BOSA</t>
  </si>
  <si>
    <t xml:space="preserve">FRANLY DEL CARMEN ROMO MELO </t>
  </si>
  <si>
    <t>FREDY JESUS MEDINA TORRES</t>
  </si>
  <si>
    <t xml:space="preserve">JACQUELINE MARIA JIMENEZ </t>
  </si>
  <si>
    <t>OLGA CAROLINA BOHORQUEZ TOVAR</t>
  </si>
  <si>
    <t>FABIO GONZALEZ BUENAVENTURA</t>
  </si>
  <si>
    <t>JUAN CARLOS VARGAS MORALES</t>
  </si>
  <si>
    <t>EDUARDO HUMBERTO BEJARANO HERNANDEZ</t>
  </si>
  <si>
    <t>STEPHANIE BONFANTE OREJARENA</t>
  </si>
  <si>
    <t>UNION TEMPORAL ITELCOM-FP 2017</t>
  </si>
  <si>
    <t>JHON JAIRO DUQUE CASTELLAR</t>
  </si>
  <si>
    <t>KAREN DE JESUS LUNA CHICO</t>
  </si>
  <si>
    <t>JOSE MARIA MARTINEZ ACOSTA</t>
  </si>
  <si>
    <t>JUAN CARLOS CHACON GONZALEZ</t>
  </si>
  <si>
    <t>JUANA YUNIS MARULANDA</t>
  </si>
  <si>
    <t>KAREN PAOLA CARDENAS VANEGAS</t>
  </si>
  <si>
    <t>LORENA ANDREA LLANOS CERQUERA</t>
  </si>
  <si>
    <t xml:space="preserve">LUCELLY LOPEZ BONILLA </t>
  </si>
  <si>
    <t>LUIS FERNANDO BARRIOS</t>
  </si>
  <si>
    <t>LUZ MARINA BERMUDEZ VALOYES</t>
  </si>
  <si>
    <t>MARLON DARIO CONTRERAS AMAYA</t>
  </si>
  <si>
    <t>MARYSOL CRUZ RAMIREZ</t>
  </si>
  <si>
    <t>CARMEN CECILIA CACERES IBARGUEN</t>
  </si>
  <si>
    <t>MILADYS MARIA CAPATAZ ATENCIO</t>
  </si>
  <si>
    <t>NELSON TORRES GONZALEZ</t>
  </si>
  <si>
    <t>NORMA LUCIA FAJARDO CHAVES</t>
  </si>
  <si>
    <t>OSCAR ANDRES ALVAREZ VALLEJO</t>
  </si>
  <si>
    <t>OSWALDO ALEXANDER NUMA CASTRO</t>
  </si>
  <si>
    <t>CARMENZA CORDOBA ARDILA</t>
  </si>
  <si>
    <t>CRISTIAN AREIZA VIAFARA</t>
  </si>
  <si>
    <t>ROBINSON CARDENAS GUTIERREZ</t>
  </si>
  <si>
    <t>SERGIO ANDRES PALACIOS MORENO</t>
  </si>
  <si>
    <t>SIRICIA VELEZ PERALTA</t>
  </si>
  <si>
    <t>JOHN JAIME HERNANDEZ ORTIZ</t>
  </si>
  <si>
    <t>JOSE MEYER BUITRON COLLAZOS</t>
  </si>
  <si>
    <t>JUAN CARLOS RAMIREZ RUIZ</t>
  </si>
  <si>
    <t xml:space="preserve">LAUREN MARGARITA RICARDO ROMERO </t>
  </si>
  <si>
    <t xml:space="preserve">LIGIA JOSEFINA VIVAS GOMEZ </t>
  </si>
  <si>
    <t>LUIS ENRIQUE GRANADOS ESCALANTE</t>
  </si>
  <si>
    <t>LUZ AYDEE RAMIREZ SANCHEZ</t>
  </si>
  <si>
    <t xml:space="preserve">LUZMILA CASTRO AGUALIMPIA </t>
  </si>
  <si>
    <t xml:space="preserve">MARIA ALEXANDRA CANTILLO URIBE </t>
  </si>
  <si>
    <t xml:space="preserve">MARTHA ELENA VASQUEZ GONZALEZ </t>
  </si>
  <si>
    <t xml:space="preserve">MENELIO ORTIZ VALENCIA </t>
  </si>
  <si>
    <t xml:space="preserve">NIDIA JANETH GUTIERREZ CAMPOS </t>
  </si>
  <si>
    <t>ROCIBIS AMPARO MARTINEZ NAVIA</t>
  </si>
  <si>
    <t xml:space="preserve">SURAY ANDREA GARCIA RESTREPO </t>
  </si>
  <si>
    <t xml:space="preserve">WILMER OCTAVIO RIVERA ROBAYO </t>
  </si>
  <si>
    <t>YAMILET VIVAS CASIERRA</t>
  </si>
  <si>
    <t xml:space="preserve">YENNI ADRIANA MOSQUERA MOSQUERA </t>
  </si>
  <si>
    <t xml:space="preserve">YUCITH YUDELMIS RENTERIA CUESTA </t>
  </si>
  <si>
    <t xml:space="preserve">YULI RODRIGUEZ NARVAEZ </t>
  </si>
  <si>
    <t>TATIANA MOSQUERA RENTERIA</t>
  </si>
  <si>
    <t>GLORIA CRISTINA DURAN</t>
  </si>
  <si>
    <t>ALEXIS GARCIA GUILLEN</t>
  </si>
  <si>
    <t>LILIANA MOSQUERA VALOYES</t>
  </si>
  <si>
    <t>YENNY DEL CARMEN NAVARRO SALCEDO</t>
  </si>
  <si>
    <t>ADRIANA ARCE SUAREZ</t>
  </si>
  <si>
    <t>MARIELA SAENZ MEDINA</t>
  </si>
  <si>
    <t>DUBIER ANDRES PAMO LEAL</t>
  </si>
  <si>
    <t>FELIPE CARLOS AMAYA DOMINGUEZ</t>
  </si>
  <si>
    <t>EDGAR ANDRES GONZALEZ LEGARDA</t>
  </si>
  <si>
    <t>DIANA LUCELY OVIEDO GALVIS</t>
  </si>
  <si>
    <t>ANDREA LIZETH VEGA PINCHAO</t>
  </si>
  <si>
    <t>YANIT ALBA GALVIS</t>
  </si>
  <si>
    <t>MIGUEL ANGEL LINARES VALENTIN</t>
  </si>
  <si>
    <t>JOHANA VICTORIA BOHORQUEZ ROSERO</t>
  </si>
  <si>
    <t xml:space="preserve">ARMANDO DIMAS PERDOMO </t>
  </si>
  <si>
    <t>LUIS AUGUSTO BASTIDAS PORTELA</t>
  </si>
  <si>
    <t>SARA BLANCO RIVERA</t>
  </si>
  <si>
    <t>TANIA CAROLINA GAMARRA ESCOBAR</t>
  </si>
  <si>
    <t>YAMIDES MARIA MENDOZA SUAREZ</t>
  </si>
  <si>
    <t>ADRIANA JULIETH PARRA SILVA</t>
  </si>
  <si>
    <t>MONICA ALEJANDRA GARCIA MEDINA</t>
  </si>
  <si>
    <t>JHON FREDY RIVAS BARRIENTOS</t>
  </si>
  <si>
    <t>SANDRA YULIETH MONTILLA GIRALDO</t>
  </si>
  <si>
    <t>GERMAN DARIO MONTES</t>
  </si>
  <si>
    <t>JESSY MILENA JARA MARTINEZ</t>
  </si>
  <si>
    <t>SANDRA MONICA VILLALBA ALVAREZ</t>
  </si>
  <si>
    <t>ITAMAR MARTELO GARCIA</t>
  </si>
  <si>
    <t>MARTHA LUCIA SALAZAR KALIL</t>
  </si>
  <si>
    <t>OSCAR JAVIER MURIEL BURBANO</t>
  </si>
  <si>
    <t>JUAN ALEXIS MORENO LEYTON</t>
  </si>
  <si>
    <t>LILIANA PATRICIA RAMIREZ</t>
  </si>
  <si>
    <t>IRLEYS JUDITH DURANGO NEGRETE</t>
  </si>
  <si>
    <t>ANDREA CAROLINA SANDOVAL RAMOS</t>
  </si>
  <si>
    <t>LORENA MORALES SALAZAR</t>
  </si>
  <si>
    <t>JOHN FERNELI DAZA OTERO</t>
  </si>
  <si>
    <t>VANESSA BALVIN GRANADA</t>
  </si>
  <si>
    <t>JORGE LUIS PALLARES LOBO</t>
  </si>
  <si>
    <t>NURIA JANETH LEON CORONEL</t>
  </si>
  <si>
    <t>YUDY LORENA MURILLO IBARGUEN</t>
  </si>
  <si>
    <t>ROSA MILENA BECERRA ROSERO</t>
  </si>
  <si>
    <t>ALVARO AUGUSTO HOYOS GOMEZ</t>
  </si>
  <si>
    <t>LEDYS DEL CARMEN HERNANDEZ JIMENEZ</t>
  </si>
  <si>
    <t>MELISSA TATIANA SINISTERRA BIOJO</t>
  </si>
  <si>
    <t>JOHANNA VELASQUEZ CORTES</t>
  </si>
  <si>
    <t>IVAN HUMBERTO CAMERO CAMACHO</t>
  </si>
  <si>
    <t>ESTEVIS ENRIQUE PERTUZ RIOS</t>
  </si>
  <si>
    <t>DIANA MARIA RUBIO LOBO</t>
  </si>
  <si>
    <t>JAMES ENRIQUE FAJARDO CIFUENTES</t>
  </si>
  <si>
    <t>RODOLFO NELSON LOPEZ DAZA</t>
  </si>
  <si>
    <t>DANIEL FELIPE AMAYA</t>
  </si>
  <si>
    <t>JAIME ENRIQUE SANCHEZ ACELDA</t>
  </si>
  <si>
    <t>JORGE ELIAS GIRALDO RESTREPO</t>
  </si>
  <si>
    <t>TATIANA ANDREA LOPEZ CALDERON</t>
  </si>
  <si>
    <t>WALDO ALEXANDER HIDALGO MARTIN</t>
  </si>
  <si>
    <t>KARELIS GIOVANNETTY IBARRA</t>
  </si>
  <si>
    <t>MILLER JAIME GOMEZ BLANDON</t>
  </si>
  <si>
    <t>MARCO AURELIO CARLOSAMA OTAYA</t>
  </si>
  <si>
    <t>EDGAR IVAN RAMOS TORRES</t>
  </si>
  <si>
    <t>EYDER WUILSON UL ASCUE</t>
  </si>
  <si>
    <t>JUAN CARLOS PEREZ OLIVERA</t>
  </si>
  <si>
    <t>ARLETH AILEN GAMEZ MENDOZA</t>
  </si>
  <si>
    <t>HUMBERTO VICENTE CASTILLO IBARRA</t>
  </si>
  <si>
    <t>LISBETH ASTRID FLOREZ MARTINEZ</t>
  </si>
  <si>
    <t>JULIAN VINAZCO ZAPATA</t>
  </si>
  <si>
    <t>SANDRA PATRICIA VIAFARA GARCIA</t>
  </si>
  <si>
    <t xml:space="preserve">JEYFFER SANCHEZ LOZANO </t>
  </si>
  <si>
    <t>EDWIN ANDRES HERNANDEZ PACHECO</t>
  </si>
  <si>
    <t>MARIA JOHANNA MARIN QUINTERO</t>
  </si>
  <si>
    <t>KAREN ARIZA SALAZAR</t>
  </si>
  <si>
    <t>DEYANIRA LORENA INCHIMA CHANTRE</t>
  </si>
  <si>
    <t>ARLED MARITZA ARAQUE TRIANA</t>
  </si>
  <si>
    <t>ASTRID ELIANA CACERES CARDENAS</t>
  </si>
  <si>
    <t>CARLOS ENRIQUE GUEVARA SIN</t>
  </si>
  <si>
    <t>ANGELA MARIA PEREZ MEJIA</t>
  </si>
  <si>
    <t>RAFAEL ANDRES CANO</t>
  </si>
  <si>
    <t>MARIA LUCIA GOMEZ ALVARADO</t>
  </si>
  <si>
    <t>J WALTER THOMPSON COLOMBIA SAS</t>
  </si>
  <si>
    <t>SALAMARQUEZ SAS</t>
  </si>
  <si>
    <t>CARLOS ALBERTO RUEDA VALENZUELA</t>
  </si>
  <si>
    <t>DATTIS COMUNICACIONES SAS</t>
  </si>
  <si>
    <t>INES DEL CARMEN MALDONADO DEMOYA</t>
  </si>
  <si>
    <t>DANIEL VALLEJO MARTELO</t>
  </si>
  <si>
    <t>MARIA ALEJANDRA QUINTERO POVEDA</t>
  </si>
  <si>
    <t>ANALIA SAKER STANIG</t>
  </si>
  <si>
    <t>ALEJANDRO ALVAREZ GONZALEZ</t>
  </si>
  <si>
    <t>GINA CATHERINE VANEGAS SOLANO</t>
  </si>
  <si>
    <t>LUZ ANGELICA MARTINEZ RUIZ</t>
  </si>
  <si>
    <t>GLORIA CELIS</t>
  </si>
  <si>
    <t>NACIONES UNIDAS</t>
  </si>
  <si>
    <t>SOCIEDAD DE ACTIVOS ESPECIALES SAE SAS</t>
  </si>
  <si>
    <t>FUNDACION CENTRO INTERACTIVO DE CIENCIA Y TECNOLOGIA DEL SECTOR AGROPECUARIO - FUNDAPANACA</t>
  </si>
  <si>
    <t>JHON JAIRO FORERO MORENO</t>
  </si>
  <si>
    <t xml:space="preserve">HERNANDO CORRAL GARZON </t>
  </si>
  <si>
    <t>DIANA MILENA RUIZ PARRA</t>
  </si>
  <si>
    <t xml:space="preserve">JOSE HERIBERTO VASQUEZ CAVIEDES </t>
  </si>
  <si>
    <t xml:space="preserve">MARIA ISABEL SOLER RAMIREZ </t>
  </si>
  <si>
    <t>MARGARITA ROSA AGUDELO MARULANDA</t>
  </si>
  <si>
    <t>LAURA CATALINA LOPEZ CONTRERAS</t>
  </si>
  <si>
    <t>GWENDALEN ARGEMIRA ARENAS WIGHTMAN</t>
  </si>
  <si>
    <t>NEMECIO ELOY PALACIOS MENA</t>
  </si>
  <si>
    <t xml:space="preserve">ESNEYDER GOMEZ SALAMANCA </t>
  </si>
  <si>
    <t>CARLOS ANDRES PALLARES RINCON</t>
  </si>
  <si>
    <t>CARLOS AUGUSTO RODRIGUEZ MILLAN</t>
  </si>
  <si>
    <t>HERNAN GOMEZ RAMIREZ</t>
  </si>
  <si>
    <t xml:space="preserve">LUDWIGTH ALBERTO HOLGUIN SAAVEDRA </t>
  </si>
  <si>
    <t>JOSE ALFREDO CONTRERAS ARRIETA</t>
  </si>
  <si>
    <t>MIGUEL ELIAS RAMOS NORIEGA</t>
  </si>
  <si>
    <t>JOSE LUIS CARDONA ESTRADA</t>
  </si>
  <si>
    <t>HELBERTH FRANKLIN ARBOLEDA MIDEROS</t>
  </si>
  <si>
    <t>PABLO ANDRES LOPEZ</t>
  </si>
  <si>
    <t xml:space="preserve">GILBERT ARNOBER PAZU PAZU </t>
  </si>
  <si>
    <t>CARLOS FERNANDO MEDINA RAMIREZ</t>
  </si>
  <si>
    <t>MARTIN DARIO MORENO ARGUELLO</t>
  </si>
  <si>
    <t>CESAR ALBERTO MORENO CUESTA</t>
  </si>
  <si>
    <t>LUIS JOSE PALACIOS PALACIOS</t>
  </si>
  <si>
    <t>JHEN EIDER ANDRADE VALOYES</t>
  </si>
  <si>
    <t xml:space="preserve">HARBIN CASTRO ALLIN </t>
  </si>
  <si>
    <t>LEONARDO SIERRA QUINTERO</t>
  </si>
  <si>
    <t>TONY ALBERTO DE LA CRUZ RESTREPO</t>
  </si>
  <si>
    <t>JESUS ANTONIO LASSO MEJIA</t>
  </si>
  <si>
    <t xml:space="preserve">CESAR AUGUSTO HENAO </t>
  </si>
  <si>
    <t>ERIK JESUS DEL CASTILLO FLOREZ</t>
  </si>
  <si>
    <t>DARWIN VALLEJOS SOLARTE</t>
  </si>
  <si>
    <t>JESUS MANUELSABANDO BACCA</t>
  </si>
  <si>
    <t>CARLOS EDUARDO GONGORA CASTRO</t>
  </si>
  <si>
    <t>ANDRES EDUARDO GONZALEZ SANTOS</t>
  </si>
  <si>
    <t>JUAN CARLOS RIOS PINEDA</t>
  </si>
  <si>
    <t>GUSTAVO SILVA ITER</t>
  </si>
  <si>
    <t>LUIS FERNANDO SANCHEZ CAICEDO</t>
  </si>
  <si>
    <t>JOSE NEY EDUIN SUAREZ ATENCIA</t>
  </si>
  <si>
    <t>HENRY MARTINEZ LEAL</t>
  </si>
  <si>
    <t>JORGE HERRERA DOMINGUEZ</t>
  </si>
  <si>
    <t>LUIS ENEL AGUDELO GAITAN</t>
  </si>
  <si>
    <t xml:space="preserve">RODOLFO HURTADO </t>
  </si>
  <si>
    <t>MILLER AUDOR STERLING</t>
  </si>
  <si>
    <t>LORENZO ANDRES VARGAS GUTIERREZ</t>
  </si>
  <si>
    <t>EDWARD FERNANDO GALINDO RAMIREZ</t>
  </si>
  <si>
    <t>CARLOS HERNANDEZ JOVEN</t>
  </si>
  <si>
    <t>ALBEIRO FIERRO RODRIGUEZ</t>
  </si>
  <si>
    <t>JOSE ALEXANDER DELGADO CHINGAL</t>
  </si>
  <si>
    <t>OSCAR YOBANY MARTINEZ QUINCHOA</t>
  </si>
  <si>
    <t>JHON JAIRO SEGURA CORTEZ</t>
  </si>
  <si>
    <t>ERNESTO MEJIA MORA</t>
  </si>
  <si>
    <t>AURA JULIA GARCIA ORTIZ</t>
  </si>
  <si>
    <t>MARIA EUGENIA ZAPATA ARANGO</t>
  </si>
  <si>
    <t>ELVIA MARIA MEJIA FERNANDEZ</t>
  </si>
  <si>
    <t>MARIA DEL ROSARIO BARRIOS DE LA ESPRIELLA</t>
  </si>
  <si>
    <t>AMPARO ROSA SALAS SALAS</t>
  </si>
  <si>
    <t>JHARA CAROLINA HERNANDEZ NARVAEZ</t>
  </si>
  <si>
    <t>SANDRA MILENA AMADO SANCHEZ</t>
  </si>
  <si>
    <t>LILIANA PALECHOR RAMIREZ</t>
  </si>
  <si>
    <t>ADRIANA MILENA VILLALBA GUALTERO</t>
  </si>
  <si>
    <t>AYDE IMBACHI OROZCO</t>
  </si>
  <si>
    <t>GREYS PAOLA ROJAS PEREZ</t>
  </si>
  <si>
    <t>DORIS DEL CARMEN POSSO SACRAMENTO</t>
  </si>
  <si>
    <t>YINA MARELVY MORENO MOSQUERA</t>
  </si>
  <si>
    <t>MARIELA SARASTY PETREL</t>
  </si>
  <si>
    <t>YASMIN VANESA RINCON RUIZ</t>
  </si>
  <si>
    <t>YURY VIVIANA ACOSTA ROSERO</t>
  </si>
  <si>
    <t>AGUEDA PLATA GOMEZ</t>
  </si>
  <si>
    <t>CARMEN INES CRUZ BETANCOURTH</t>
  </si>
  <si>
    <t>LUZ MILA VARON BARRIOS</t>
  </si>
  <si>
    <t>JESSY JULISSA CAICEDO CORDOBA</t>
  </si>
  <si>
    <t>SANDRA YESID IBARRA PARDO</t>
  </si>
  <si>
    <t>AURA MILENA PEREZ ANDRADE</t>
  </si>
  <si>
    <t>SONIA AGUIRRE SUAREZ</t>
  </si>
  <si>
    <t>LISBETH MARGARITA PEREZ GORDON</t>
  </si>
  <si>
    <t>ROSA MATILDE LOZANO QUINTERO</t>
  </si>
  <si>
    <t>LEYDY JOAN MOSQUERA CAICEDO</t>
  </si>
  <si>
    <t>LUDYS ESTER CASTILLO DE LA ROSA</t>
  </si>
  <si>
    <t>ANALIDA PATRICIA LUBO RODRIGUEZ</t>
  </si>
  <si>
    <t>JOHANNA DEL CARMEN OCHOA VILLA</t>
  </si>
  <si>
    <t>LARITZA BERNARDA HERNANDEZ MORALES</t>
  </si>
  <si>
    <t>MARIA FERNANDA GARCIA PEREZ</t>
  </si>
  <si>
    <t>EDI ROSIO PAME OROZCO</t>
  </si>
  <si>
    <t>PAULA ANDREA ENRIQUEZ ARCE</t>
  </si>
  <si>
    <t xml:space="preserve">OLGA LUCIA FUENTES </t>
  </si>
  <si>
    <t>MILE HOANA HERNANDEZ GOMEZ</t>
  </si>
  <si>
    <t>ANGIE JHOJANA MARTINEZ CHALA</t>
  </si>
  <si>
    <t>YUDY ESTELA ZAMBRANO MEZA</t>
  </si>
  <si>
    <t>SANDRA MILENA CHAPARRO LEON</t>
  </si>
  <si>
    <t xml:space="preserve">SONIA MARIA NEVADO MORALES </t>
  </si>
  <si>
    <t>RUTH FANERY OCHOA SALGADO</t>
  </si>
  <si>
    <t>CELMIRA LUGO SALGADO</t>
  </si>
  <si>
    <t>MILADIS CORDOBA RIVAS</t>
  </si>
  <si>
    <t>JUNIT YOJANA MARTINEZ OCHOA</t>
  </si>
  <si>
    <t>MIREYA ORTEGA RODRIGUEZ</t>
  </si>
  <si>
    <t>MAGDA LISBETH GARCIA JARAMILLO</t>
  </si>
  <si>
    <t>LEIDY ANDREA OROZCO PALECHOR</t>
  </si>
  <si>
    <t>MONICA LILIANA CABRERA GALINDO</t>
  </si>
  <si>
    <t>SANDRA MONICA PARAMO CASTILLO</t>
  </si>
  <si>
    <t>MARIA DEL SOCORRO OSORIO TRUJILLO</t>
  </si>
  <si>
    <t>DIANA SILVA MONTEALEGRE</t>
  </si>
  <si>
    <t>FANNY MALAVER ARTUNDUAGA</t>
  </si>
  <si>
    <t>NINFA HERRERA DOMINGUEZ</t>
  </si>
  <si>
    <t>ROSALBA NARVAEZ GOMEZ</t>
  </si>
  <si>
    <t>CARLA BLASINA CAMPO BERMUDEZ</t>
  </si>
  <si>
    <t>TATIANA BARROS PINEDO</t>
  </si>
  <si>
    <t>YENNY ELIZABETH BISBICUZ PAI</t>
  </si>
  <si>
    <t>MARIA EUGENIA OSORIO MONSALVE</t>
  </si>
  <si>
    <t>LUZ DALIA HENAO CARVAJAL</t>
  </si>
  <si>
    <t>MARIBEL DOMICO DOMICO</t>
  </si>
  <si>
    <t>FABIOLA INES GOMEZ HOYOS</t>
  </si>
  <si>
    <t>SANDRA MILENA CARDONA PEREZ</t>
  </si>
  <si>
    <t>MARCIA HELENA MENDOZA ALMANZA</t>
  </si>
  <si>
    <t>YINET AMPARO ZABALA GARCIA</t>
  </si>
  <si>
    <t>EDILMA ROSA POSADA COTERIO</t>
  </si>
  <si>
    <t>GLORIA MIRLEY DURANGO ARIAS</t>
  </si>
  <si>
    <t>NUMILA RIVAS VALDERRAMA</t>
  </si>
  <si>
    <t>ALCIRA CRISTINA ARNEDO VERGARA</t>
  </si>
  <si>
    <t>PAOLA MARGARITA GRAU REVOLLO</t>
  </si>
  <si>
    <t>IRINA ISABEL MARIMON HAWKINS</t>
  </si>
  <si>
    <t>TILSIA ERNELDA TAPIA CASTELLI</t>
  </si>
  <si>
    <t>MARLEN CECILIA LARIOS MEJIA</t>
  </si>
  <si>
    <t>ELSSY JOHANA MIRANDA MARTINEZ</t>
  </si>
  <si>
    <t>ZAIRA LUCIA VALDES ROMERO</t>
  </si>
  <si>
    <t>KATTY YULIETH MARTINEZ DURAN</t>
  </si>
  <si>
    <t>DITHNERIS HERNANDEZ PINEDA</t>
  </si>
  <si>
    <t>LADYS ESTELA NOBLE TORDECILLA</t>
  </si>
  <si>
    <t>GLORIA EUGENIA LOPEZ LOPEZ</t>
  </si>
  <si>
    <t>DIANA PATRICIA CARDONA RIOS</t>
  </si>
  <si>
    <t>MAGDA ELIANA QUINTERO CADENA</t>
  </si>
  <si>
    <t>DUVIANA CAROLINA HERRERA IZQUIERDO</t>
  </si>
  <si>
    <t xml:space="preserve">BETTY EUGENIA MORENO MORENO </t>
  </si>
  <si>
    <t>YINA PATRICIA GUTIERREZ CUESTA</t>
  </si>
  <si>
    <t>SILVIA MARIELA MORENO LOPEZ</t>
  </si>
  <si>
    <t>SARA ISELA MARIN URBINA</t>
  </si>
  <si>
    <t>MERY CECILIA DAJOME ANGULO</t>
  </si>
  <si>
    <t>LEIVI EDILSE CASANOVA CABRERA</t>
  </si>
  <si>
    <t>DIANA PATRICIA CASTILLEJO RIVERA</t>
  </si>
  <si>
    <t>NADEIDA PATRICIA RIVAS OLIVERA</t>
  </si>
  <si>
    <t>ELSA MARIA GRUESO RENGIFO</t>
  </si>
  <si>
    <t>MARTHA LUCIA BECERRA LOPEZ</t>
  </si>
  <si>
    <t>LAURA GUTIERREZ JAIMES</t>
  </si>
  <si>
    <t>MARTHA INES LOPEZ CESPEDES</t>
  </si>
  <si>
    <t>MARIA VICTORIA DIAZ HIDALGO</t>
  </si>
  <si>
    <t>KARIME ADELAIDA GONZALEZ ORTEGA</t>
  </si>
  <si>
    <t>SAIRA INES GUERRERO CARVAJAL</t>
  </si>
  <si>
    <t>JAVIER IGNACIO MOLINA PALACIO</t>
  </si>
  <si>
    <t>EDWIN ENRIQUE ROMAN MADRID</t>
  </si>
  <si>
    <t>MARCIAL BEJARANO ALLIN</t>
  </si>
  <si>
    <t>LUIS ADEMIR CUESTA LEMOS</t>
  </si>
  <si>
    <t>MARVI YAIR CARO TORRES</t>
  </si>
  <si>
    <t>FABIAN NORBEY MORENO RAMOS</t>
  </si>
  <si>
    <t>HERNAN TORRES TEJADA</t>
  </si>
  <si>
    <t>WALTER RENE CASTRO HURTADO</t>
  </si>
  <si>
    <t>JAIRO ORLANDO COLLAZOS PULIDO</t>
  </si>
  <si>
    <t>VLADIMIR FERNANDEZ GARCIA</t>
  </si>
  <si>
    <t>JHON JAIRO ROJAS SANJUANELO</t>
  </si>
  <si>
    <t>DIEGO MAURICIO BEJARANO GARCIA</t>
  </si>
  <si>
    <t>WALTER JUNIOR SEGURA DAJOME</t>
  </si>
  <si>
    <t>WILFREDO ARIAS LOPEZ</t>
  </si>
  <si>
    <t>HERDER ELIECER LOBO QUIJANO</t>
  </si>
  <si>
    <t>JULIO EDUARDO VARGAS LARROTA</t>
  </si>
  <si>
    <t>ROBERTO LUIS ANGULO CAMARGO</t>
  </si>
  <si>
    <t>CRISTIAN RAFAEL GRANADOS ESCALANTE</t>
  </si>
  <si>
    <t xml:space="preserve">SIDNEY ALAN ROJAS FLOREZ </t>
  </si>
  <si>
    <t>WILSON CRUZ MOSQUERA</t>
  </si>
  <si>
    <t>OMAIRO AZA TAPIE</t>
  </si>
  <si>
    <t>JESUS MAURICIO CHAVES BUSTOS</t>
  </si>
  <si>
    <t>GUILLERMO ALFONSO MONCADA GUTIERREZ</t>
  </si>
  <si>
    <t>MARLON DARIO BARRIGA LEMUS</t>
  </si>
  <si>
    <t>ALVARO PEREZ VIDES</t>
  </si>
  <si>
    <t>TEOFILO ALFREDO NARANJO MEJIA</t>
  </si>
  <si>
    <t>ORLANDO JOSE FIGUEROA RUIZ</t>
  </si>
  <si>
    <t>FABIANNY ANDRES OLIVA VERGARA</t>
  </si>
  <si>
    <t>ALEXANDER UNCASIA UNCARIA</t>
  </si>
  <si>
    <t>JUAN CARLOS DE JESUS GARCIA PENNA</t>
  </si>
  <si>
    <t>JESUS ANTONIO OTAYA CHARRY</t>
  </si>
  <si>
    <t>PABLO HERNAN JAMIOY JUAJIBIOY</t>
  </si>
  <si>
    <t>JOSE ANDRES VIDAL HUELGOS</t>
  </si>
  <si>
    <t>FRANCISCO ANTONIO OROZCO FLOREZ</t>
  </si>
  <si>
    <t>LEYVI PATRICIA LASSO ARMERO</t>
  </si>
  <si>
    <t>EFRAIN MANUEL LAMADRID MARTINEZ</t>
  </si>
  <si>
    <t>OTTO RUBEN ANGULO CORTES</t>
  </si>
  <si>
    <t>JUAN SEBASTIAN RUIZ CORTES</t>
  </si>
  <si>
    <t>JUAN HERNANDO LAMPREA NOGUERA</t>
  </si>
  <si>
    <t>MILENA ALEXANDRA SANTANA GONZALEZ</t>
  </si>
  <si>
    <t>MONICA ALEJANDRA VALLEJO PORTILLA</t>
  </si>
  <si>
    <t>KATHERINE SANCHEZ DIAZ</t>
  </si>
  <si>
    <t>DIANA CAROLINA PORRAS SANTANA</t>
  </si>
  <si>
    <t>SOREL VIVIANA REINO NIEVES</t>
  </si>
  <si>
    <t>DIANA CATALINA AMAYA HERRERA</t>
  </si>
  <si>
    <t>DITZA YURIED MOSQUERA PAZ</t>
  </si>
  <si>
    <t>NOHEMY ANDREA ESCOBAR SERNA</t>
  </si>
  <si>
    <t>MAGALY ANDREA GUALICHE GARCES</t>
  </si>
  <si>
    <t>MERYS LAURA CARO MOLINA</t>
  </si>
  <si>
    <t>ALVARO JAVIER MIELES GALLEGO</t>
  </si>
  <si>
    <t>EDITH XIOMARA ARBOLEDA TOVAR</t>
  </si>
  <si>
    <t>JANNER QUINTERO CASTRO</t>
  </si>
  <si>
    <t>GESNI JULIANA GRISALES CRUZ</t>
  </si>
  <si>
    <t>MARIO ALFONSO TORRES HERNANDEZ</t>
  </si>
  <si>
    <t>LUIS HARLEY MALDONADO LOPEZ</t>
  </si>
  <si>
    <t>HEIDI KATERINE OROZCO ESPINOSA</t>
  </si>
  <si>
    <t>INGRID CORINNE GERENA HERRERA</t>
  </si>
  <si>
    <t>HAYDID NORFALIA SALINAS ECHEVERRY</t>
  </si>
  <si>
    <t>WIGDY KATHERINE ARENAS FAJARDO</t>
  </si>
  <si>
    <t>JOHN ALEXANDER ROJAS VERA</t>
  </si>
  <si>
    <t>VANESSA PAOLA QUINTANA RINCON</t>
  </si>
  <si>
    <t xml:space="preserve">KELLY MARCELA PANIAGUA QUINTERO </t>
  </si>
  <si>
    <t>ROSA MARIA GUZMAN TRONCOSO</t>
  </si>
  <si>
    <t>OSCAR JAVIER PEDROZA MOGOLLON</t>
  </si>
  <si>
    <t>NINI JOHANNA SOTO CHINCHILLA</t>
  </si>
  <si>
    <t>AGENCIA NACIONAL DE TIERRAS</t>
  </si>
  <si>
    <t>JUAN FELIPE GONZALEZ JACOME</t>
  </si>
  <si>
    <t>UNIVERSIDAD DE LOS ANDES</t>
  </si>
  <si>
    <t>CORPORACION PARA EL DESARROLLO DE LAS MICROEMPRESA - PROPAIS</t>
  </si>
  <si>
    <t>RICARDO ARNOLD BADUIN RICARDO</t>
  </si>
  <si>
    <t>PEDRO ANTONIO BARON GARZON</t>
  </si>
  <si>
    <t>MARIA JIMENA PANTOJA CASTRILLON</t>
  </si>
  <si>
    <t xml:space="preserve">CAMILO ANDRES GUERRERO CARDENAS </t>
  </si>
  <si>
    <t>CONSORCIO INFRAESTRUCTURA SOSTENIBLE</t>
  </si>
  <si>
    <t>CONSORCIO CONSTRUCTORA MATICCES P&amp;B LTDA Y FUNDACION COLOMBIA DE VIDA FUNDACOVI</t>
  </si>
  <si>
    <t>OLGA LUCIA MENDEZ FIGUEROA</t>
  </si>
  <si>
    <t>LEWIS URIACH DELGADO RUEDA</t>
  </si>
  <si>
    <t>EDINSON PALACIOS MORENO</t>
  </si>
  <si>
    <t>YAMILETH DORADO HURTATIS</t>
  </si>
  <si>
    <t>CARLOS ALBERTO CORDOBA</t>
  </si>
  <si>
    <t>LEIDY YOHANA CIFUENTES ARBELAEZ</t>
  </si>
  <si>
    <t xml:space="preserve">YOJANA PAOLA PATERNINA ALQUERQUE </t>
  </si>
  <si>
    <t>WILLIAM ENRIQUE PICO ORTEGA</t>
  </si>
  <si>
    <t>YUDY LORENA VENTE BANGUERA</t>
  </si>
  <si>
    <t>EDWIN CUERO ARRECHEA</t>
  </si>
  <si>
    <t>LENNY JESUS CAICEDO PERLAZA</t>
  </si>
  <si>
    <t>LEIDY FRANCISCA SOLIS ARBOLEDA</t>
  </si>
  <si>
    <t>EDGARDO RAFAEL MENDEZ VASQUEZ</t>
  </si>
  <si>
    <t>PEDRO MANUEL PARRA DIAZ</t>
  </si>
  <si>
    <t>FERNELY ENRIQUE PALACIO DIAZ</t>
  </si>
  <si>
    <t>LUZ DARI OVIEDO CONTRERAS</t>
  </si>
  <si>
    <t>CARLOS ANDRES RAMIREZ CASTILLO</t>
  </si>
  <si>
    <t>ESTIBEN IZQUIERDO SOLIS</t>
  </si>
  <si>
    <t>GUSTAVO IVAN RUIZ LEON</t>
  </si>
  <si>
    <t>WALTER HERLIN MERA MUELAS</t>
  </si>
  <si>
    <t>GREGORIO ANTONIO MENA PADILLA</t>
  </si>
  <si>
    <t>INGRY MAIREN TRUJILLO RIOS</t>
  </si>
  <si>
    <t>LINA PATRICIA VIVERO CORDERO</t>
  </si>
  <si>
    <t>MAGDIEL MORENO HURTADO</t>
  </si>
  <si>
    <t>WILDER OCHOA GARCIA</t>
  </si>
  <si>
    <t>YAQUELIN ERNESTINA ORTIZ MARIN</t>
  </si>
  <si>
    <t>KAREN YARITZA MORA ROVIRA</t>
  </si>
  <si>
    <t>NATALIA ROPERO RANGEL</t>
  </si>
  <si>
    <t>SANDRA VANESSA FRANCESCHI SALDARRIAGA</t>
  </si>
  <si>
    <t>CECILIA VICTORIA PALIS MAESTRE</t>
  </si>
  <si>
    <t>NARETH MERCEDES THERAN SALGADO</t>
  </si>
  <si>
    <t>JORGE ELIECER CASTILLO MOLINA</t>
  </si>
  <si>
    <t>JOHN ALEXANDER CASTRO ALMARIO</t>
  </si>
  <si>
    <t>UNION TEMPORAL URABA EN DESARROLLO</t>
  </si>
  <si>
    <t>FEDERACION NACIONAL DE CAFETEROS DE COLOMBIA</t>
  </si>
  <si>
    <t>SANDER ALEXI FUENTES GUINCHIN</t>
  </si>
  <si>
    <t>LORVY MABEL MOSQUERA MENESES</t>
  </si>
  <si>
    <t>RONALD GERARDO ORTEGA MEDINA</t>
  </si>
  <si>
    <t>JESUS ELIER RODRIGUEZ GOMEZ</t>
  </si>
  <si>
    <t>MANUEL FERNANDO ZARAMA ARTURO</t>
  </si>
  <si>
    <t>PATRICIA MORA ASTAIZA</t>
  </si>
  <si>
    <t>MAGDA YUDITH CASTELLANOS GONZALEZ</t>
  </si>
  <si>
    <t>MONICA LUCIA SANABRIA CORONEL</t>
  </si>
  <si>
    <t>SARA CRISTINA CASTRO ZAPATA</t>
  </si>
  <si>
    <t>EDGAR ANDRES MONTOYA</t>
  </si>
  <si>
    <t>EDISON LEANDRO BARRERA JARAMILLO</t>
  </si>
  <si>
    <t>YORLENY CARVAJAL SALAZAR</t>
  </si>
  <si>
    <t>LUZ MERY GALVIS GALLEGO</t>
  </si>
  <si>
    <t>CATALINA MARIA JARAMILLO</t>
  </si>
  <si>
    <t>YAJAIRA CELMIRA SILVA ESCAMILLA</t>
  </si>
  <si>
    <t>LUZ MARY GUERRERO BATISTAS</t>
  </si>
  <si>
    <t>KLISMAN XAVIER LEMOS PALACIOS</t>
  </si>
  <si>
    <t>AYCHELY ANDREA HUERTAS RINCON</t>
  </si>
  <si>
    <t>WALTER ANDRES VILLALOBOS CARDONA</t>
  </si>
  <si>
    <t>DINA LUCIA PUERTA BARRERA</t>
  </si>
  <si>
    <t>CHERYL YARITZA SERRATO SANTOS</t>
  </si>
  <si>
    <t>CARLOS ALBERTO GALVAN LORA</t>
  </si>
  <si>
    <t>JAVIER ANTONIO KAMELL YASPE</t>
  </si>
  <si>
    <t>LUIS MIGUEL TURIZO JIMENEZ</t>
  </si>
  <si>
    <t>WENDY PATRICIA PRADO VASQUEZ</t>
  </si>
  <si>
    <t>JAIDI VANESSA YODOJO RENTERIA</t>
  </si>
  <si>
    <t>JOHANA CAROLINA MENDEZ ARANA</t>
  </si>
  <si>
    <t>DIANA LORENA JARAMILLO PALMA</t>
  </si>
  <si>
    <t>EYMI CATHERINE ENRIQUEZ BRAVO</t>
  </si>
  <si>
    <t>YOLIMA MILENA LOPEZ DIAZ</t>
  </si>
  <si>
    <t>SERGIO DAVID SILVA GUTIERREZ</t>
  </si>
  <si>
    <t>JAVIER GUILLERMO HERNANDEZ DIAZ</t>
  </si>
  <si>
    <t>GERMAN POVEDA DE LA ROSA</t>
  </si>
  <si>
    <t xml:space="preserve">ELENA PATRICIA CESPEDES DIAZ </t>
  </si>
  <si>
    <t>SANDRA MILENA QUINTERO JIMENEZ</t>
  </si>
  <si>
    <t>CARLOS EDUARDO CARVAJAL MONTEALEGRE</t>
  </si>
  <si>
    <t>VITELIO MARTINEZ PABON</t>
  </si>
  <si>
    <t>JESSICA PAOLA MEDINA PUERTO</t>
  </si>
  <si>
    <t xml:space="preserve">JHON ALEXANDER PINTO COLLANTES </t>
  </si>
  <si>
    <t>JESUS REINALDO SANCHEZ AMAYA</t>
  </si>
  <si>
    <t>JOSE DAVID CORTES SANCHEZ</t>
  </si>
  <si>
    <t>ALBA YEMID AMAYA GIL</t>
  </si>
  <si>
    <t>YERSON PINZON CAMPOS</t>
  </si>
  <si>
    <t>LEYDER AUGUSTO PARDO ROMERO</t>
  </si>
  <si>
    <t>FRANK JOSE DE LA BARRERA BERTEL</t>
  </si>
  <si>
    <t>DORA LILIA GARCIA HURTADO</t>
  </si>
  <si>
    <t>OSCAR IVAN MONTERO GONZALEZ</t>
  </si>
  <si>
    <t>ESILDA PATRICIA PERALTA SOTOMAYOR</t>
  </si>
  <si>
    <t>ERICA PATRICIA SEQUEDA PEREZ</t>
  </si>
  <si>
    <t>MARILYN BORJAS RODRIGUEZ</t>
  </si>
  <si>
    <t>ANA ELISA MARTINEZ DAZA</t>
  </si>
  <si>
    <t>YORDAN MONTOYA FLOREZ</t>
  </si>
  <si>
    <t>CARLOS ENRIQUE BEDOYA SANCHEZ</t>
  </si>
  <si>
    <t>BRUJULA COMUNICACIONES ESTRATEGICAS SAS</t>
  </si>
  <si>
    <t>UNION TEMPORAL GUANGA</t>
  </si>
  <si>
    <t>CONSORCIO EDIFICANDO PAZ</t>
  </si>
  <si>
    <t>UNION TEMPORAL RENACER 2017</t>
  </si>
  <si>
    <t>CONSORCIO CAGUAN 2018</t>
  </si>
  <si>
    <t>CONSORCIO CHOCO 2017</t>
  </si>
  <si>
    <t>SAVE THE CHILDREN</t>
  </si>
  <si>
    <t>MARTHA LUCIA ZAMORA AVILA</t>
  </si>
  <si>
    <t>SYNERSIS</t>
  </si>
  <si>
    <t>CORPORACION PARA LA PROMOCION DEL DESARROLLO RURAL Y AGROINDUSTRIAL - PROHACIENDO</t>
  </si>
  <si>
    <t>OSCAR FERNANDO BONILLA SUAREZ</t>
  </si>
  <si>
    <t>MARIA MARGARITA ZULETA GONZALEZ</t>
  </si>
  <si>
    <t>WALTER LEONEL CASTRO CASTRO</t>
  </si>
  <si>
    <t xml:space="preserve">LUZ MARINA LEON MONTENEGRO </t>
  </si>
  <si>
    <t>ADIBI JALIMA JALAFES MONTES</t>
  </si>
  <si>
    <t>ROSALBA CAMPOS BOHORQUEZ</t>
  </si>
  <si>
    <t>RONALD RENTERIA HINESTROZA</t>
  </si>
  <si>
    <t>MARIA ALEJANDRA RAIRAN</t>
  </si>
  <si>
    <t>PAOLA ANDREA ALZATE LOZANO</t>
  </si>
  <si>
    <t>LADY MILENA GARCIA GUTIERREZ</t>
  </si>
  <si>
    <t>AGENCIA PARA LA REINCORPORACION Y LA NORMALIZACION</t>
  </si>
  <si>
    <t>JOSE GREGORIO NIEVES DELUQUE</t>
  </si>
  <si>
    <t>DIANA MARIA VILLOTA VALLEJO</t>
  </si>
  <si>
    <t>OSWALDO USECHE ACEVEDO</t>
  </si>
  <si>
    <t>JACQUELINE CAMPOS BAQUERO</t>
  </si>
  <si>
    <t>MARIANA ELEONORA MORA MUNERA</t>
  </si>
  <si>
    <t>LINA MARIA CABALLERO MARTINEZ</t>
  </si>
  <si>
    <t>HERNANDO SALAZAR PALACIO</t>
  </si>
  <si>
    <t>CAMILA ANDREA SANTAMARIA CHAVARRO</t>
  </si>
  <si>
    <t>ADRIANA MARIA LOPERA HERNANDEZ</t>
  </si>
  <si>
    <t>SANDRA MILENA ZORIO LABRADOR</t>
  </si>
  <si>
    <t>DANIELA SANCLEMENTE MACHADO</t>
  </si>
  <si>
    <t>MARIA VICTORIA MARTINEZ RAMIREZ</t>
  </si>
  <si>
    <t>ALEJANDRO ACOSTA SUAREZ</t>
  </si>
  <si>
    <t>JULIAN TRUJILLO GUERRERO</t>
  </si>
  <si>
    <t>ANA MARIA RAMOS SERRANO</t>
  </si>
  <si>
    <t>CLARA MILENA HIGUERA GUIO</t>
  </si>
  <si>
    <t>TATIANA DEL PILAR JOYA CAMARGO</t>
  </si>
  <si>
    <t>JAIRO GOMEZ RODRIGUEZ</t>
  </si>
  <si>
    <t>CLARA MARCELA MEJIA MUNERA</t>
  </si>
  <si>
    <t>KAREN TATIANA AROCA GONZALEZ</t>
  </si>
  <si>
    <t>MAURICIO MORA ECHEVERRY</t>
  </si>
  <si>
    <t xml:space="preserve">JUAN CAMILO VELANDIA ALVARADO </t>
  </si>
  <si>
    <t>ANGELA MARIA DEL PILAR SORZANO ESPINOSA</t>
  </si>
  <si>
    <t>SILVANA ROVIDA GIRALDO</t>
  </si>
  <si>
    <t>CLARA MARIA SANIN POSADA</t>
  </si>
  <si>
    <t>ANA MARIA ACOSTA FAJARDO</t>
  </si>
  <si>
    <t>SARA BELTRAN FLORES</t>
  </si>
  <si>
    <t>ANDREW COLLINGS BEGG HAMISH</t>
  </si>
  <si>
    <t>MARTIN OVIEDO RUBIANO</t>
  </si>
  <si>
    <t>ADELA DEL PILAR PARRA GONZALEZ</t>
  </si>
  <si>
    <t>ANIBAL ANDRES RUGE JAIQUEL</t>
  </si>
  <si>
    <t>MARIA CRISTINA CORREDOR AVILA</t>
  </si>
  <si>
    <t>POLO FELIX SUAREZ GOMEZ</t>
  </si>
  <si>
    <t>ADRIANA LUCIA CASTRO ROJAS</t>
  </si>
  <si>
    <t>INGRID ASTRID OCHOA VIVAS</t>
  </si>
  <si>
    <t>JULY MILENA HENRIQUEZ SAMPAYO</t>
  </si>
  <si>
    <t>LUIS ERNESTO CAICEDO RAMIREZ</t>
  </si>
  <si>
    <t>JUAN PABLO GUAYACAN HERRERA</t>
  </si>
  <si>
    <t>LAIA BERTRAN CASANELLAS</t>
  </si>
  <si>
    <t>GLORIA PATRICIA CALA NAVARRO</t>
  </si>
  <si>
    <t>ADRIANA MARIA GAMBOA RODRIGUEZ</t>
  </si>
  <si>
    <t>ANA MARIA MEJIA ZULUAGA</t>
  </si>
  <si>
    <t>MC BENLUDIF CORDOBA MENA</t>
  </si>
  <si>
    <t>MARIA MONICA TRESPALACIOS LEAL</t>
  </si>
  <si>
    <t>NESTOR EDUARDO RODRIGUEZ VALBUENA</t>
  </si>
  <si>
    <t>NATALIA ACOSTA SILVA</t>
  </si>
  <si>
    <t>ALICIA MERCEDES ARENAS VALDERRAMA</t>
  </si>
  <si>
    <t>KAREM YISETH TRUJILLO VANEGAS</t>
  </si>
  <si>
    <t>ALECOP S COOP SUCURSAL COLOMBIA</t>
  </si>
  <si>
    <t>JUANA HERSILIA MOYA DIAZ</t>
  </si>
  <si>
    <t>ESTIBEN ALEJANDRO RESTREPO MEJIA</t>
  </si>
  <si>
    <t>MANUEL ALEJANDRO BAQUERO SIERRA</t>
  </si>
  <si>
    <t>MARIA DEL PILAR GONZALEZ MORENO</t>
  </si>
  <si>
    <t>SANDRA VIVIANA ALFARO YARA</t>
  </si>
  <si>
    <t>RAMIRO AMAYA</t>
  </si>
  <si>
    <t>ENRIQUE MARQUEZ SANMARTIN</t>
  </si>
  <si>
    <t>LAURA INES BADILLO RAMIREZ</t>
  </si>
  <si>
    <t>THIAME ADELISA CARABALI HINESTROZA</t>
  </si>
  <si>
    <t>FABIAN VIDAL MATABAMCHOY MUCHAVISOY</t>
  </si>
  <si>
    <t>CAROLINA RUBIO SGUERRA</t>
  </si>
  <si>
    <t>HELEN TATYANA GARCIA RODRIGUEZ</t>
  </si>
  <si>
    <t>ALVARO GOMEZ CERON</t>
  </si>
  <si>
    <t>DALADIER ALONSO JARAMILLO RUEDA</t>
  </si>
  <si>
    <t>DIANA CRISTINA LOSADA CUELLAR</t>
  </si>
  <si>
    <t>JOSE ARLES NOVA VILLANUEVA</t>
  </si>
  <si>
    <t>ESTHER YEMISI OJULARI</t>
  </si>
  <si>
    <t>ROSA LILIANA ORTIZ PERDOMO</t>
  </si>
  <si>
    <t>NADIEHEZKA PAOLA PALENCIA TEJEDOR</t>
  </si>
  <si>
    <t>EDANIS PARRA GUERRERO</t>
  </si>
  <si>
    <t>JHON JAIRO ROJAS ROJAS</t>
  </si>
  <si>
    <t>LOURDES CASTRO GARCIA</t>
  </si>
  <si>
    <t>DIEGO ARTURO GURESO RAMOS</t>
  </si>
  <si>
    <t>ROCIO ANGELICA MARTINEZ ARAUJO</t>
  </si>
  <si>
    <t>MANUELA RAMIREZ MORENO</t>
  </si>
  <si>
    <t>DANIEL CASTELLANOS GUARIN</t>
  </si>
  <si>
    <t>HUNZAHUA TINANSUCA VARGAS SALAMANCA</t>
  </si>
  <si>
    <t>JULIAN ANDRES ARIZA TOPAHUESO</t>
  </si>
  <si>
    <t>CARLOS GABRIEL JACOME ROMERO</t>
  </si>
  <si>
    <t>CARLOS ANDRES HIGUERA VELEZ</t>
  </si>
  <si>
    <t>YEISON OSWALDO SANCHEZ RODRIGUEZ</t>
  </si>
  <si>
    <t>JOHN ELIECER MALDONADO RINCON</t>
  </si>
  <si>
    <t>MARTHA CRISTINA USECHE RODRIGUEZ</t>
  </si>
  <si>
    <t>VANESSA CAMILA JIMENEZ ROJAS</t>
  </si>
  <si>
    <t>JORGE ENRIQUE LOPEZ MORENO</t>
  </si>
  <si>
    <t>FABIO STIF BARRERO CAMARGO</t>
  </si>
  <si>
    <t>PAOLA ANDREA ROJAS MENDIETA</t>
  </si>
  <si>
    <t>LEIDY NATALIA REINA ENCISO</t>
  </si>
  <si>
    <t>JUAN CAMILO LOPEZ GOMEZ</t>
  </si>
  <si>
    <t>LEONARDO FABIO GOMEZ GIRALDO</t>
  </si>
  <si>
    <t>ALBA LUCERO RAMIREZ GARCIA</t>
  </si>
  <si>
    <t>HAYDIN ADRIANA MARTINEZ GUIZA</t>
  </si>
  <si>
    <t>SARITA JOSEFINA VILLAREAL GUZMAN</t>
  </si>
  <si>
    <t>JOSE GABRIEL DELGADILLO CASTRO</t>
  </si>
  <si>
    <t>RUTH LIRIA CANO URREGO</t>
  </si>
  <si>
    <t>EDWIN DIDIER CORTES BENAVIDES</t>
  </si>
  <si>
    <t>ORFELINA MOSQUERA PALACIOS</t>
  </si>
  <si>
    <t>PAOLA ANDREA BELTRAN SANDOVAL</t>
  </si>
  <si>
    <t>JORGE NICOLAS BENIGNO MAYORGA ALTURO</t>
  </si>
  <si>
    <t>DANIELA ALEXANDRA GARCIA OVIEDO</t>
  </si>
  <si>
    <t>NICOLLY DANIELA SANCHEZ VALCARCEL</t>
  </si>
  <si>
    <t>ASTRID JOHANA ORTIZ RODRIGUEZ</t>
  </si>
  <si>
    <t>IDALIDIES MOSQUERA MOSQUERA</t>
  </si>
  <si>
    <t>MAURICIO ALEJANDRO MONCAYO VALENCIA</t>
  </si>
  <si>
    <t>ROSA KATHERINE CORDOBA JOJOA</t>
  </si>
  <si>
    <t>LAURA JULIANA AVILA CARDENAS</t>
  </si>
  <si>
    <t>MARIA DEL PILAR ESCOBAR AMAYA</t>
  </si>
  <si>
    <t>MARTHA JOHANA MORALES MORA</t>
  </si>
  <si>
    <t>CARMEN SULEIKA MANE GRANADOS</t>
  </si>
  <si>
    <t>JUANA GIRALDO PINEDA</t>
  </si>
  <si>
    <t>FERNANDO PINEDA SOLARTE</t>
  </si>
  <si>
    <t>FELIPE EDUARDO FORERO MONTILLA</t>
  </si>
  <si>
    <t>CARLOS MAURICIO PORTILLA SANCHEZ</t>
  </si>
  <si>
    <t>DIEGO ANDRES ROSAS RAMIREZ</t>
  </si>
  <si>
    <t>CARLOS HERNANDO ROMERO PINZON</t>
  </si>
  <si>
    <t>DIANA KATHERINNE MONROY SALAZAR</t>
  </si>
  <si>
    <t>CARLOS ALEJANDRO PRIETO ESPINDOLA</t>
  </si>
  <si>
    <t>FRANCY ELENA PALOMINO MILLAN</t>
  </si>
  <si>
    <t>CLAUDIA EMPERATRIZ MOSQUERA JIMENEZ</t>
  </si>
  <si>
    <t>JUAN CARLOS CARDONA OSPINA</t>
  </si>
  <si>
    <t>MARIA FERNANDA QUIJANO VASQUEZ</t>
  </si>
  <si>
    <t>OSCAR RENE ZARATE BARRIOS</t>
  </si>
  <si>
    <t>MARTHA LIGIA DIAZ GUERRERO</t>
  </si>
  <si>
    <t xml:space="preserve">JUAN PABLO SEGURA CASTILLO </t>
  </si>
  <si>
    <t>BETTSY KATERINE CARDENAS VIVAS</t>
  </si>
  <si>
    <t>NESTOR JULIO CORREDOR NIAMPIRA</t>
  </si>
  <si>
    <t>GABRIEL FELIPE VASQUEZ RODRIGUEZ</t>
  </si>
  <si>
    <t>MARCOS BLANCO VALDERRAMA</t>
  </si>
  <si>
    <t>HUMBERTO ZULUAGA VELASCO</t>
  </si>
  <si>
    <t>ANA MARIA URREA LARA</t>
  </si>
  <si>
    <t>SANDRA JANNETH HERNANDEZ OTALORA</t>
  </si>
  <si>
    <t>LAURA PATRICIA GARCIA MEJIA</t>
  </si>
  <si>
    <t>NATALIA RIVEROS ANZOLA</t>
  </si>
  <si>
    <t>LINA ROCIO MURILLO FLOREZ</t>
  </si>
  <si>
    <t>DARENTH JULIANA CALDERON LOZANO</t>
  </si>
  <si>
    <t>KAROL LIZEETH ESCOBAR LOPEZ</t>
  </si>
  <si>
    <t>MATILDE MORENO ROVIRA</t>
  </si>
  <si>
    <t>LAURA ORJUELA AGUDELO</t>
  </si>
  <si>
    <t>CARLOS GIOVANY CHACON GALLEGOS</t>
  </si>
  <si>
    <t>ANA MARIA URIBE SERNA</t>
  </si>
  <si>
    <t>DIANA JOHANA CARRILLO BARREIRO</t>
  </si>
  <si>
    <t>FERNANDO BETANCURTH PARRA</t>
  </si>
  <si>
    <t>RICARDO ALONSO CABRERA NARVAEZ</t>
  </si>
  <si>
    <t>JUAN FRANCISCO ALAMEDA VIVEROS</t>
  </si>
  <si>
    <t>DAVID ERNESTO NEGRETE CABRALES</t>
  </si>
  <si>
    <t>EDNNA DAYANNA JIMENEZ SANDOVAL</t>
  </si>
  <si>
    <t>ARNOLD HUMBERTO CRUZ MENDOZA</t>
  </si>
  <si>
    <t>JOSE FERNANDO JIMENEZ LAYTON</t>
  </si>
  <si>
    <t>PARMENIO CARDENAS YAZO</t>
  </si>
  <si>
    <t>VIVIAN PAOLA BENAVIDES DUARTE</t>
  </si>
  <si>
    <t>MARIO ALEJANDRO PINZON LEON</t>
  </si>
  <si>
    <t>JULIE ALEJANDRA CRUZ SANCHEZ</t>
  </si>
  <si>
    <t>LUZ DARY CASALLAS</t>
  </si>
  <si>
    <t>GLENYS HASBLEIDY GARZON</t>
  </si>
  <si>
    <t>NANCY ROCIO CAMACHO CAMACHO</t>
  </si>
  <si>
    <t>JOHN JAIRO ROLDAN ORTEGA</t>
  </si>
  <si>
    <t>FELIPE GAITAN GALARZA</t>
  </si>
  <si>
    <t>RICARDO ANDRES PARDO CARRASCO</t>
  </si>
  <si>
    <t>YESSICA MARIA MESTRE MARTINEZ</t>
  </si>
  <si>
    <t>MARTHA NUBIA BAQUERO RINCON</t>
  </si>
  <si>
    <t>ELIANA PATRICIA JIMENEZ MERCADO</t>
  </si>
  <si>
    <t>MIGUEL ANGEL CHAPARRO GONZALEZ</t>
  </si>
  <si>
    <t>EDISON FERNEY ROCHA GONZALEZ</t>
  </si>
  <si>
    <t>FREDY HERNAN GOMEZ LOPEZ</t>
  </si>
  <si>
    <t>RAFAEL IGNACIO ACEVEDO PARDO</t>
  </si>
  <si>
    <t>JOHN CARLOS ROMERO BARBOSA</t>
  </si>
  <si>
    <t>MARIA ANGELICA CASALLAS ZAMORA</t>
  </si>
  <si>
    <t>HAROLD ALFONSO BOHORQUEZ GONZALEZ</t>
  </si>
  <si>
    <t>GLADYS STELLA SANCHEZ NOVOA</t>
  </si>
  <si>
    <t>DIANA CAROLINA GOMEZ GARAY</t>
  </si>
  <si>
    <t>JOYCE LUCELY LADINO ZAMBRANO</t>
  </si>
  <si>
    <t>SARITA VELEZ GOMEZ</t>
  </si>
  <si>
    <t>JUAN DAVID COPETE TORRES</t>
  </si>
  <si>
    <t>NATALIA ZAMUDIO PEDRAZA</t>
  </si>
  <si>
    <t>ANGELICA MARIA ARIAS ORTIZ</t>
  </si>
  <si>
    <t>ROBERTO PARDO SILVA</t>
  </si>
  <si>
    <t xml:space="preserve">INSTITUTO COLOMBIANO DE BIENESTAR FAMILIAR </t>
  </si>
  <si>
    <t>PAULA DE GAMBOA RESTREPO</t>
  </si>
  <si>
    <t>SARA TUFANO ZULUAGA</t>
  </si>
  <si>
    <t xml:space="preserve">JORGE GAMALIEL ECEHEVERRY ROBLES </t>
  </si>
  <si>
    <t>FERNANDO MAHMUD LOPEZ</t>
  </si>
  <si>
    <t>CLAUDIA LILIANA ERAZO MALDONADO</t>
  </si>
  <si>
    <t>NATALIA LORENA ARBELAEZ MENDOZA</t>
  </si>
  <si>
    <t xml:space="preserve">ECONOMIAS SOCIALES DEL COMUN - ECOMUN </t>
  </si>
  <si>
    <t xml:space="preserve">SANDRA MILENA PARRA PARRA </t>
  </si>
  <si>
    <t>CRISTHIAN ALEXANDER CABALLERO MORA</t>
  </si>
  <si>
    <t>CLAUDIA MARCELA ACERO ARIAS</t>
  </si>
  <si>
    <t>CLAUDIA MARCELA AGUIRRE LOAIZA</t>
  </si>
  <si>
    <t>INDI IAKU SIGINDIOY CHINDOY</t>
  </si>
  <si>
    <t>DANIELA DE LOURDES SANCHEZ GALVIS</t>
  </si>
  <si>
    <t>CRISTIAN VILLABA ARANGO</t>
  </si>
  <si>
    <t>OSCAR ACOSTA SUAREZ</t>
  </si>
  <si>
    <t>GISELLE ANDREA SILVA PINEDA</t>
  </si>
  <si>
    <t>EMINSER SAS</t>
  </si>
  <si>
    <t>FUNDACION PROMOCION Y GESTION SOCIAL - PGS</t>
  </si>
  <si>
    <t>CONSORCIO ESCUELA GALAN - JPC</t>
  </si>
  <si>
    <t>CONSORCIO DESARROLLO RURAL 2018</t>
  </si>
  <si>
    <t>OPTIM CONSULT SAS</t>
  </si>
  <si>
    <t>ECONOMIA URBANA LIMITADA</t>
  </si>
  <si>
    <t>UNION TEMPORAL CONVENCIONALES BLINDADOS 2018</t>
  </si>
  <si>
    <t xml:space="preserve">GRUPO CORAL INGENIEROS SAS </t>
  </si>
  <si>
    <t>TRANSPORTES ESPECIALES RUMBOS SAS</t>
  </si>
  <si>
    <t>UNIPAR ALQUILER DE COMPUTADORES SA</t>
  </si>
  <si>
    <t>SOCIEDAD DE INGENIERIA CIVIL MECANICA ELECTRICA Y SISTEMAS SICMES SAS</t>
  </si>
  <si>
    <t xml:space="preserve">SOLUTION COPY LTDA </t>
  </si>
  <si>
    <t>IFX COLOMBIA NETWORKS SAS</t>
  </si>
  <si>
    <t>DIEGO FERNANDO DIAZ BETANCOURT</t>
  </si>
  <si>
    <t>DEBORA MARGARITA PEREZ SERNA</t>
  </si>
  <si>
    <t xml:space="preserve">STEPHANY CARDONA GIRALDO </t>
  </si>
  <si>
    <t>MIGUEL ANGEL GARAY GALINDO</t>
  </si>
  <si>
    <t>GINA MILENA PEREZ DIAZ</t>
  </si>
  <si>
    <t>SANDRA MARCELA PARRA CASTILLO</t>
  </si>
  <si>
    <t>ROMMEY EDWIN RUIZ RIVERA</t>
  </si>
  <si>
    <t>JOHANA CAROLINA CALVO VIDAL</t>
  </si>
  <si>
    <t>MONICA GUTIERREZ CEPEDA</t>
  </si>
  <si>
    <t>LUZ ANGELA MARIA ORJUELA MELO</t>
  </si>
  <si>
    <t>MARTHA ISABEL FAJARDO SALCEDO</t>
  </si>
  <si>
    <t>CAMILO EDUARDO PARDO SUAREZ</t>
  </si>
  <si>
    <t>LAURA ANGELICA BAUTISTA BARON</t>
  </si>
  <si>
    <t>EDNA KATHERIN RAMIREZ ORTIZ</t>
  </si>
  <si>
    <t>LIGIA IBETH BARRERA PAEZ</t>
  </si>
  <si>
    <t>LUCY JUDITH LIBREROS GUZMAN</t>
  </si>
  <si>
    <t>ANGIE NATALIA BOLIVAR CORREA</t>
  </si>
  <si>
    <t>CLAUDIA MARCELA AYALA GUERRERO</t>
  </si>
  <si>
    <t>EDWIN FABIAN GOMEZ GANTIVA</t>
  </si>
  <si>
    <t>FABIO LUIS FERREIRA TERRAZA</t>
  </si>
  <si>
    <t>EFRAIN JOSE LOZANO MEDINA</t>
  </si>
  <si>
    <t>HEBERT MAURICIO MEJIA ALFONSO</t>
  </si>
  <si>
    <t>CINDY LORENA AGAMEZ GIL</t>
  </si>
  <si>
    <t>DAYANNA STHEFANY ROJAS CARDENAS</t>
  </si>
  <si>
    <t>AURA MARIA CASTILLO LOPEZ</t>
  </si>
  <si>
    <t>JAIME ANDRES RIVERA MURILLO</t>
  </si>
  <si>
    <t>CHRISTIAN JOSE ARDILA DIRGUA</t>
  </si>
  <si>
    <t>CAMILO ERNESTO LOPEZ ULLOQUE</t>
  </si>
  <si>
    <t>GLORIA TERESA HARKER USECHE</t>
  </si>
  <si>
    <t>AMANDA ZAMBRANO GALEANO</t>
  </si>
  <si>
    <t>ALEXANDER CHIQUIZA CUERVO</t>
  </si>
  <si>
    <t>DORIS PATRICIA REINALES MENDOZA</t>
  </si>
  <si>
    <t>CONSUELO ROZO LADINO</t>
  </si>
  <si>
    <t>HAROLD DAVID JARAMILLO ROLON</t>
  </si>
  <si>
    <t>DIANA PAOLA MANOSALVA MANCHEGO</t>
  </si>
  <si>
    <t>PHILLIPE ALEXANDRE MAYA ORTEGA</t>
  </si>
  <si>
    <t>JIMMY ALEXANDER CARDOZO REAL</t>
  </si>
  <si>
    <t>MILTON ERNESTO PINZON NAVARRETE</t>
  </si>
  <si>
    <t>LUIS MAURICIO CASTILLA PEREZ</t>
  </si>
  <si>
    <t>MARIA ANGELICA JIMENEZ POVEDA</t>
  </si>
  <si>
    <t xml:space="preserve">SANDRA MARCELA CUICAITA PERILLA </t>
  </si>
  <si>
    <t>GERMAN BAQUERO CUELLAR</t>
  </si>
  <si>
    <t>RAFAEL GONZALO TORRES SANABRIA</t>
  </si>
  <si>
    <t>CRITIAN JAVIER GOMEZ CASTIBLANCO</t>
  </si>
  <si>
    <t>CARMEN ROSA RENGIFO MONGUI</t>
  </si>
  <si>
    <t>ALIRIO BELTRAN</t>
  </si>
  <si>
    <t>DORIS YANETH FERNANDEZ</t>
  </si>
  <si>
    <t xml:space="preserve">CRISTHIAN RODOLFO PEREZ HERNANDEZ </t>
  </si>
  <si>
    <t>DIANA MARITZA MOLANO TORRES</t>
  </si>
  <si>
    <t>RAFAEL POVEDA TELEVISION SAS</t>
  </si>
  <si>
    <t>ULDARICO RAMIREZ PERDOMO</t>
  </si>
  <si>
    <t>NURIS ESTHER OBREGON RODRIGUEZ</t>
  </si>
  <si>
    <t>ANA MARIA PINEDA MALDONADO</t>
  </si>
  <si>
    <t>CAMILA ALEJANDRA VILLALOBOS ARAUJO</t>
  </si>
  <si>
    <t>OSCAR LEONARDO VALDERRAMA PADILLA</t>
  </si>
  <si>
    <t>PEC SERVICIOS ESPECIALIZADOS LTDA</t>
  </si>
  <si>
    <t>PASSWORD CONSULTING SERVICES SAS</t>
  </si>
  <si>
    <t>GRACE ANDREA SANABRIA LOZANO</t>
  </si>
  <si>
    <t>JOSE CAMILO MONCAYO QUINTERO</t>
  </si>
  <si>
    <t>FABIO ENRIQUE FLOREZ MONTESINO</t>
  </si>
  <si>
    <t>EDWIN VILLAMIZAR PRIETO</t>
  </si>
  <si>
    <t>JAVIER ALONSO LEAL VILLATE</t>
  </si>
  <si>
    <t>GERARDO GUISSEPPE MALAGON RAMIREZ</t>
  </si>
  <si>
    <t>SAIRA MARCELA ARTEAGA SILVA</t>
  </si>
  <si>
    <t>LINA MARIA ORTIZ LLAIN</t>
  </si>
  <si>
    <t>ZULLY NATHALY GONZALEZ LIZARAZO</t>
  </si>
  <si>
    <t xml:space="preserve">OSCAR ARTURO ALVAREZ VERGEL </t>
  </si>
  <si>
    <t>NORMA CONSTANZA RAMOS SANTAFE</t>
  </si>
  <si>
    <t>DIANA GOMEZ LEON</t>
  </si>
  <si>
    <t>SORAYA LILIANA PARDO PALMA</t>
  </si>
  <si>
    <t>JHOANA TALINA LUGO ROSERO</t>
  </si>
  <si>
    <t>HENRI RANGEL SOSA</t>
  </si>
  <si>
    <t>MARCELO JOSE ERAZO BASTIDAS</t>
  </si>
  <si>
    <t>LINDA CUELLAR FLOREZ</t>
  </si>
  <si>
    <t>JOHN WILSON BARBOSA TELLEZ</t>
  </si>
  <si>
    <t>MARCELO ENRIQUE CANO DEL CASTILLO</t>
  </si>
  <si>
    <t>XIMENA KATHERINE MARTINEZ NEIRA</t>
  </si>
  <si>
    <t>DIEGO AMAYA VIANCHA</t>
  </si>
  <si>
    <t>ELKIN RODRIGO CANTOR MARTINEZ</t>
  </si>
  <si>
    <t>ZORAIDA VELASCO VILLAMIL</t>
  </si>
  <si>
    <t>CARLOS MANUEL CORCHO ABAD</t>
  </si>
  <si>
    <t>MIGUEL ANGEL GUACALES DIAZ</t>
  </si>
  <si>
    <t>RICARDO ENRIQUE ARDILA OSPINA</t>
  </si>
  <si>
    <t>JUAN JOSE RODRIGUEZ QUINTERO</t>
  </si>
  <si>
    <t>CINDI PAOLA VANEGAS CORREA</t>
  </si>
  <si>
    <t>ASTRID JOHANNA CAICEDO VARGAS</t>
  </si>
  <si>
    <t>DIANA JACKELINE CAMACHO CIPAGAUTA</t>
  </si>
  <si>
    <t>CESAR SIERRA SIERRA</t>
  </si>
  <si>
    <t>DARIO HERNANDO PALACIO SALDARRIAGA</t>
  </si>
  <si>
    <t>MILTON JABID GARCIA CANTILLO</t>
  </si>
  <si>
    <t xml:space="preserve">LUIS ORLANDO PERDOMO PINEDA </t>
  </si>
  <si>
    <t>FACTOR ADAN GUTIERREZ HENAO</t>
  </si>
  <si>
    <t>ROBINSON MARTINEZ SALDARRIAGA</t>
  </si>
  <si>
    <t xml:space="preserve">CONRADO EDUARDO PEREZ LOPEZ </t>
  </si>
  <si>
    <t xml:space="preserve">VIVIANA ALEXANDRA BERMEO TISOY </t>
  </si>
  <si>
    <t>CAMILO ANDRES SALAS BARRETO</t>
  </si>
  <si>
    <t>WILSON AUGUSTO GOMEZ LAGUNA</t>
  </si>
  <si>
    <t>ANGELA PATRICIA LARA POVEDA</t>
  </si>
  <si>
    <t>MARIANA HAYEK SARMIENTO</t>
  </si>
  <si>
    <t>CARLOS ALBERTO TABARES ENRIQUEZ</t>
  </si>
  <si>
    <t>LUIS ABRAHAM MURILLO GASCA</t>
  </si>
  <si>
    <t>MARTHA JULIANA BERNAL</t>
  </si>
  <si>
    <t>NIXON FREY PEREZ MONTERO</t>
  </si>
  <si>
    <t>JOSE GUILLERMO SOCARRAS</t>
  </si>
  <si>
    <t>ISIDRO LOMELIN GIL</t>
  </si>
  <si>
    <t>YUDY SHIRLEY MENDEZ VIDAL</t>
  </si>
  <si>
    <t>MARIA DEL CARMEN RICARDO RICARDO</t>
  </si>
  <si>
    <t>LUIS EDUARDO CUERVO MARTINEZ</t>
  </si>
  <si>
    <t>SANDRA ROCIO LUQUE LUQUE</t>
  </si>
  <si>
    <t>ANDRES FERNANDO BENAVIDES PAI</t>
  </si>
  <si>
    <t>NURYS MARIA ESCOBAR SUAREZ</t>
  </si>
  <si>
    <t>SARA JIMENA SUAREZ PADILLA</t>
  </si>
  <si>
    <t>IVAN RODRIGO ROJAS COMETA</t>
  </si>
  <si>
    <t>MARIO ALBERTO MATTOS</t>
  </si>
  <si>
    <t>MARIA SUSANA BARROS CORRALES</t>
  </si>
  <si>
    <t>MIYER HUMBERTO CALDERON ABADIA</t>
  </si>
  <si>
    <t>ANA DEL PILAR OCHOA ROMERO</t>
  </si>
  <si>
    <t>HERNANDO MULCUE CUETETUCO</t>
  </si>
  <si>
    <t>EDUARDO SALAMANCA MAHECHA</t>
  </si>
  <si>
    <t>WILSON LEYTON ROLDAN</t>
  </si>
  <si>
    <t>ALEXANDRA INSUASTY ORTEGA</t>
  </si>
  <si>
    <t>MAURICIO SARMIENTO PANCHO</t>
  </si>
  <si>
    <t>CARLOS EDUARDO CONEO FLOREZ</t>
  </si>
  <si>
    <t>JUAN DAVID DUQUE BOTERO</t>
  </si>
  <si>
    <t>CONSORCIO GOC NOGAALL</t>
  </si>
  <si>
    <t>LEOPOLDO ALEJANDRO RUIZ DEL VALLE</t>
  </si>
  <si>
    <t>CARLOS MARIO PACHECO GAONA</t>
  </si>
  <si>
    <t>ZUNNY LEYNA DIAZ SILVA</t>
  </si>
  <si>
    <t>HARDY RENZA BERMEO</t>
  </si>
  <si>
    <t>ERNST &amp; YOUNG SAS</t>
  </si>
  <si>
    <t>CLAUDIA PIEDAD BURGOS CAMACHO</t>
  </si>
  <si>
    <t>ANDREA JACKELINE GELPUD BRAVO</t>
  </si>
  <si>
    <t>ELIZABETH NOVOA CUCARIAN</t>
  </si>
  <si>
    <t xml:space="preserve">GRUPO LOS LAGOS SAS </t>
  </si>
  <si>
    <t xml:space="preserve">SOLUCIONES JR EU </t>
  </si>
  <si>
    <t>JUAN FELIPE RODRIGUEZ SAUDA</t>
  </si>
  <si>
    <t>CLAUDIA PATRICIA RIVERO MEDINA</t>
  </si>
  <si>
    <t>JORGE ARTURO BERMUDEZ PADILLA</t>
  </si>
  <si>
    <t xml:space="preserve">ESTEBAN ANDRES GUERRERO NARANJO </t>
  </si>
  <si>
    <t xml:space="preserve">JORGE ANDRES CARO VILLAR </t>
  </si>
  <si>
    <t>CAROLINA CORTES GARAVITO</t>
  </si>
  <si>
    <t>YENNY PAOLA SALAZAR HERNANDEZ</t>
  </si>
  <si>
    <t>ANGIE STEPHANY RAMOS DUARTE</t>
  </si>
  <si>
    <t>LINA PAOLA CAICEDO ORJUELA</t>
  </si>
  <si>
    <t>XIMENA ALVAREZ CASTRO</t>
  </si>
  <si>
    <t>DIEGO LUIS ALVAREZ MANCILLA</t>
  </si>
  <si>
    <t>CARMEN LIGIA BARRETO GUTIERREZ</t>
  </si>
  <si>
    <t>ALEJANDRA FERNANDA GONZALEZ ROA</t>
  </si>
  <si>
    <t>LINKTIC SAS</t>
  </si>
  <si>
    <t>INTEGRALSERVICIOS SAS</t>
  </si>
  <si>
    <t>GENTE OPORTUNA</t>
  </si>
  <si>
    <t>MUNDOLIMPIEZA LTDA</t>
  </si>
  <si>
    <t>MARGARITA MARIA GIRALDO PEREZ</t>
  </si>
  <si>
    <t>JULIO CESAR PULIDO CASTILLO</t>
  </si>
  <si>
    <t>FREDDY GERMAN CUBILLOS GUALDRON</t>
  </si>
  <si>
    <t>MARIA ARLEN VARGAS ESTEBAN</t>
  </si>
  <si>
    <t>ADRIANA MARCELA ARCINIEGAS DIAZ</t>
  </si>
  <si>
    <t>MILBANY VEGA SALINAS</t>
  </si>
  <si>
    <t>SERVISOFT S.A.</t>
  </si>
  <si>
    <t>SUBATOURS S.A.S.</t>
  </si>
  <si>
    <t>ENGLISH LINK GLOBAL SAS</t>
  </si>
  <si>
    <t>YOLANDA NINCO BERMUDEZ</t>
  </si>
  <si>
    <t>CARLOS ALBERTO ALVIRA</t>
  </si>
  <si>
    <t>RUBY ESTHELA LOZANO</t>
  </si>
  <si>
    <t>Jorge Armando Velez Camejo</t>
  </si>
  <si>
    <t>DIEGO LUIS MURIEL VARGAS</t>
  </si>
  <si>
    <t>LUIS EDUARDO OSTOS MARCHENA</t>
  </si>
  <si>
    <t>SABIER ALBERTO MEJIA RIZO</t>
  </si>
  <si>
    <t>ELIZABETH CORDOBA OSORIO</t>
  </si>
  <si>
    <t xml:space="preserve">LAURA MARGARITA RESTREPO </t>
  </si>
  <si>
    <t>MAURICIO RODRIGO MACHADO</t>
  </si>
  <si>
    <t>ULISES ALEJANDRO AGATON</t>
  </si>
  <si>
    <t>ELIANA MARCELA MIRANDA SIERRA</t>
  </si>
  <si>
    <t>MARIA CONSTANZA ORTEGA CARVAJAL</t>
  </si>
  <si>
    <t>JULIO MARINO BARRAGAN PARDO</t>
  </si>
  <si>
    <t>LUZ MARLENNY CANO</t>
  </si>
  <si>
    <t>JORGE ERNESTO VERGARA MOSCOSO</t>
  </si>
  <si>
    <t>LILIANA DIAZ BELLO</t>
  </si>
  <si>
    <t>JUAN CAMILO BAUTISTA GALVIS</t>
  </si>
  <si>
    <t>GABRIEL CONSUEGRA ARROYO</t>
  </si>
  <si>
    <t>DIANA LISETH VIVAS PULIDO</t>
  </si>
  <si>
    <t>JUAN CARLOS CUBILLOS</t>
  </si>
  <si>
    <t>FERNANDO AUGUSTO RIVAS VILLADIEGO</t>
  </si>
  <si>
    <t>ALVARO ENRIQUE CERVERA SAMPAYO</t>
  </si>
  <si>
    <t>C&amp;M CONSULTORES SA</t>
  </si>
  <si>
    <t>JACKSON LEONARDO MORENO ALEJO</t>
  </si>
  <si>
    <t>RITA DEL PILAR PEREZ</t>
  </si>
  <si>
    <t xml:space="preserve">SANTIAGO JARAMILLO MOSQUERA </t>
  </si>
  <si>
    <t>JESUS EDUARDO ACOSTA RICO</t>
  </si>
  <si>
    <t>INNPULSA COLOMBIA</t>
  </si>
  <si>
    <t>JAMES DE JESUS SEGURA PALACIOS</t>
  </si>
  <si>
    <t>JULIE BRACHT PARRA</t>
  </si>
  <si>
    <t>ANNABELLA OTERO BERROCAL</t>
  </si>
  <si>
    <t>BENICIO LOZANO BALBUENA</t>
  </si>
  <si>
    <t>SOCIEDAD HOTELERA TEQUENDAMA SA</t>
  </si>
  <si>
    <t>ELSA PATRICIA MENDOZA ACEVEDO</t>
  </si>
  <si>
    <t>SITUANDO SAS</t>
  </si>
  <si>
    <t>YONIS DE JESUS CARDENAS VELASQUEZ</t>
  </si>
  <si>
    <t>ELKIN EINSTEIN CUESTA VALDES</t>
  </si>
  <si>
    <t>NICOLAS ROSERO PERALTA</t>
  </si>
  <si>
    <t>JOHANNA CAROLINA MANRIQUE SANTOS</t>
  </si>
  <si>
    <t xml:space="preserve">SOFTPLAN SISTEMAS COLOMBIA </t>
  </si>
  <si>
    <t>MARGARITA ROJAS BLANCO</t>
  </si>
  <si>
    <t>SOL BEATRIZ NARANJO MIRANDA</t>
  </si>
  <si>
    <t>JUAN DAVID PACHECO MEJIA</t>
  </si>
  <si>
    <t>FREDYS CUESTAS MENA</t>
  </si>
  <si>
    <t>ALINA BRAVO CHAMORRO</t>
  </si>
  <si>
    <t>JESUS HERNANDO LOPEZ ROSERO</t>
  </si>
  <si>
    <t>LUIS FERNANDO SIBAJA RIVAS</t>
  </si>
  <si>
    <t>JOSE LUIS CORREA CARVAJAL</t>
  </si>
  <si>
    <t>HUMBERTO ANGEL YASNO</t>
  </si>
  <si>
    <t>CAMILO ALBERTO CABEZA SANABRIA</t>
  </si>
  <si>
    <t>JAIME ENRIQUE TRIANA ARIAS</t>
  </si>
  <si>
    <t>JAIRO ENRIQUE RODRIGUEZ LOPEZ</t>
  </si>
  <si>
    <t>GUILLERMO ALEXANDER GARCIA HERNANDEZ</t>
  </si>
  <si>
    <t>EDUARDO ENRIQUE CHAMORRO</t>
  </si>
  <si>
    <t>DELOITTE ASESORES Y CONSULTORES LTDA</t>
  </si>
  <si>
    <t>AMANDA LIZETH DIAZ PINZON</t>
  </si>
  <si>
    <t>MAGDA LORENA AGUDELO ROJAS</t>
  </si>
  <si>
    <t>MAURA MARIA PISCIOTTI CORDERO</t>
  </si>
  <si>
    <t>IGNACIO ROJAS RIVERA</t>
  </si>
  <si>
    <t>LAURA MARIA LEON LARA</t>
  </si>
  <si>
    <t>MILEINIS LEONOR OLIVIERI MORALES</t>
  </si>
  <si>
    <t>YANETH FERNANDA GUERRERO BASTIDAS</t>
  </si>
  <si>
    <t>KARINA TATIANA REYES CANCHILA</t>
  </si>
  <si>
    <t>LUIS LEONARDO ULLOA SERNA</t>
  </si>
  <si>
    <t>JENNIFER LIZETH BARRETO PINEDA</t>
  </si>
  <si>
    <t>UNION TEMPORAL RISAS LATINAS PARA LA PAZ</t>
  </si>
  <si>
    <t>ANGELA MARIA AYALDE NAVIA</t>
  </si>
  <si>
    <t>CARLOS FELIPE CABALLERO ARIZA</t>
  </si>
  <si>
    <t>IROTAMA</t>
  </si>
  <si>
    <t>MARTHA ISABEL GARAVITO</t>
  </si>
  <si>
    <t>GERALDI ZULAY HERNANDEZ GUZMAN</t>
  </si>
  <si>
    <t>CLAUDIA PATRICIA ESCORCIA BARCELO</t>
  </si>
  <si>
    <t>MARITZA EUGENIA RAMIREZ BARRERA</t>
  </si>
  <si>
    <t>MARIA FERNANDA USUBILLAGA VELASQUEZ</t>
  </si>
  <si>
    <t>LUISA FERNANDA URAZAN RODRIGUEZ</t>
  </si>
  <si>
    <t>FLAVIO ENRIQUE DAZA ROJAS</t>
  </si>
  <si>
    <t>ANGELA MILENA OVALLE</t>
  </si>
  <si>
    <t>DORA NAGED</t>
  </si>
  <si>
    <t>SEBASTIAN JIMENEZ</t>
  </si>
  <si>
    <t xml:space="preserve">TRANSPORTES ESPECIALIZADOS JR SAS </t>
  </si>
  <si>
    <t>DIANA CAROLINA QUINTERO</t>
  </si>
  <si>
    <t>GINA PAOLA SOTELO CASTIBLANCO</t>
  </si>
  <si>
    <t>JAIRO ALBERTO JALLER VANEGAS</t>
  </si>
  <si>
    <t>JUAN CAMILO ARBOLEDA</t>
  </si>
  <si>
    <t>LINA VANESSA ROBLES SALTAREN</t>
  </si>
  <si>
    <t>ALEX FERNANDO CAICEDO GARCES</t>
  </si>
  <si>
    <t>MELISSA DIAZ SANDOVAL</t>
  </si>
  <si>
    <t>JAVIER ANTONIO PARRA VALENCIA</t>
  </si>
  <si>
    <t>DAIRA VANESSA LOPEZ SANCHEZ</t>
  </si>
  <si>
    <t>ALEXANDER RIVERA ALVAREZ</t>
  </si>
  <si>
    <t>JASSON DINIER PALACIOS CHAVERRA</t>
  </si>
  <si>
    <t>DIANA YAMILE AGUDELO PEREZ</t>
  </si>
  <si>
    <t>ADRIANA MARIA GARCIA BRAVO</t>
  </si>
  <si>
    <t>LINA MARCELA PINZON CORREA</t>
  </si>
  <si>
    <t>NATALIA LEGUIZAMON VARGAS</t>
  </si>
  <si>
    <t>SANTIAGO PAZ RENGIFO</t>
  </si>
  <si>
    <t>DANIEL EDUARDO NOGUERA ACEVEDO</t>
  </si>
  <si>
    <t>FANNY JOHANNA CAICEDO BORBOR</t>
  </si>
  <si>
    <t>UVER ORLEY ENRIQUEZ</t>
  </si>
  <si>
    <t>ELIZABETH ORJUELA LOPEZ</t>
  </si>
  <si>
    <t>ISAURO ANDRES PRIETO HURTADO</t>
  </si>
  <si>
    <t xml:space="preserve">Orlando Bustamante </t>
  </si>
  <si>
    <t>LUIS CARLOS GUERRA</t>
  </si>
  <si>
    <t>Edwin Daniel Montoya</t>
  </si>
  <si>
    <t xml:space="preserve">CRISTIAN MORA ASTAIZA </t>
  </si>
  <si>
    <t>SOLANYI ANGELICA HERRERA MARTINEZ</t>
  </si>
  <si>
    <t>BEATRIZ HELENA SOTO MORA</t>
  </si>
  <si>
    <t>MELBA MORALES VERGARA</t>
  </si>
  <si>
    <t>ANA KARINA MORENO MURILLO</t>
  </si>
  <si>
    <t>NIRLA MARIANA MOSQUERA PALACIOS</t>
  </si>
  <si>
    <t>LINA FERNANDA CARDENAS AZUAJE</t>
  </si>
  <si>
    <t>JEFERSSON GUERRERO MURILLO</t>
  </si>
  <si>
    <t xml:space="preserve">JUAN PABLO PEDRAZA NEME </t>
  </si>
  <si>
    <t>FABIAN MAURICIO URREA</t>
  </si>
  <si>
    <t>LEIDY YANETH SUESCA</t>
  </si>
  <si>
    <t>EDWIN YOVANNY CABRERA HURTADO</t>
  </si>
  <si>
    <t>SEMILLAS PARA ALIMENTAR FCJ-CD</t>
  </si>
  <si>
    <t>VECTOR LTDA</t>
  </si>
  <si>
    <t>KAREN YESSENIA CASTILLO TORRES</t>
  </si>
  <si>
    <t>JEROJAM PAUL RICO VARGAS</t>
  </si>
  <si>
    <t>GABRIEL DARIO VILLA ACEVEDO</t>
  </si>
  <si>
    <t>NATALIA CAROLINA RIOS VALENCIA</t>
  </si>
  <si>
    <t>JOSE ALEJANDRO HERNANDEZ GUERRERO</t>
  </si>
  <si>
    <t>DANIEL FELIPE ANDRADE RUJANA</t>
  </si>
  <si>
    <t>Zaida Liliana Ramos</t>
  </si>
  <si>
    <t>Diana Ruiz</t>
  </si>
  <si>
    <t>Roberto Newmark</t>
  </si>
  <si>
    <t>UIB AGENCIA COLOCADORA DE SEGUROS LTDA - UIB SEGUROS</t>
  </si>
  <si>
    <t>ONF ANDINA SUCURSAL COLOMBIANA DE ONF INTERNATIONAL</t>
  </si>
  <si>
    <t>ARISTIDES BARRIOS</t>
  </si>
  <si>
    <t>LUZ HOYA</t>
  </si>
  <si>
    <t>HENRY TEJADA</t>
  </si>
  <si>
    <t>ORTO ENRIQUE ZURIQUE</t>
  </si>
  <si>
    <t>DANIEL FELIPE ESPITIA MORENO</t>
  </si>
  <si>
    <t>BERTHA PATRICIA CASTELLANOS TOVAR</t>
  </si>
  <si>
    <t>JULIANA MARGARITA TORAL VILLADIEGO</t>
  </si>
  <si>
    <t>PRODESARROLLO LTDA</t>
  </si>
  <si>
    <t>FRANK STEEVEN CAICEDO CABEZAS</t>
  </si>
  <si>
    <t>NILSON RICARDO VALDES RODRIGUEZ</t>
  </si>
  <si>
    <t>SANTOS ROMULO CORTES VARGAS</t>
  </si>
  <si>
    <t>Consorcio Agroproyectos 2018</t>
  </si>
  <si>
    <t>UT PRESERVAR CARBO ESPIRA</t>
  </si>
  <si>
    <t>SHIRLEY PARRA</t>
  </si>
  <si>
    <t>FABIO RODRIGUEZ</t>
  </si>
  <si>
    <t>HUGO FREDDY MOTTA RIVERA</t>
  </si>
  <si>
    <t>FRANCISCO JAVIER PERENGUEZ YELA</t>
  </si>
  <si>
    <t>CARLOS ARMIN HURTADO MORA</t>
  </si>
  <si>
    <t xml:space="preserve">IMAGEN Y COLOR PUBLICITARIO S.A.S. </t>
  </si>
  <si>
    <t>MAURICIO CAMPOS VARGAS</t>
  </si>
  <si>
    <t xml:space="preserve">FUNDACION PLAN </t>
  </si>
  <si>
    <t>CONSORCIO CONSTRUYENDO PAZ</t>
  </si>
  <si>
    <t>CONSORCIO EGA</t>
  </si>
  <si>
    <t>KAREN TRUJILLO VARGAS</t>
  </si>
  <si>
    <t>ANDRES FELIPE MARIN BONILLA</t>
  </si>
  <si>
    <t>IVAN ANDRES QUINTERO BACCA</t>
  </si>
  <si>
    <t>RICARDO CUEVAS MELO</t>
  </si>
  <si>
    <t>DIEGO FERNANDO OVIEDO MEDINA</t>
  </si>
  <si>
    <t>ALEJANDRO CUBILLOS PARRA</t>
  </si>
  <si>
    <t>EDWIN JANUAR ORTIZ VACA</t>
  </si>
  <si>
    <t>WILLINTON MURILLO QUINTO</t>
  </si>
  <si>
    <t>RICHARD ANTHONY GIANNI SIERRA</t>
  </si>
  <si>
    <t>RODOLFO CABRERA GALINDO</t>
  </si>
  <si>
    <t>ROBINSON OCHOA MORENO</t>
  </si>
  <si>
    <t>DARLEY COSSIO CORREA</t>
  </si>
  <si>
    <t>DANIEL FRANCISCO BERMEO PENAGOS</t>
  </si>
  <si>
    <t>ELIZABETH RUIZ THORRENS</t>
  </si>
  <si>
    <t>JORGE IVAN MONTES MONSALVE</t>
  </si>
  <si>
    <t>JARIS JESID GONZALEZ</t>
  </si>
  <si>
    <t>OSCAR MURILLO ASPRILLA</t>
  </si>
  <si>
    <t>MARIO MARTINEZ GARCIA</t>
  </si>
  <si>
    <t>LUIS DASNEY BORJAS</t>
  </si>
  <si>
    <t>CRISTIAN GELPUD CHAVES</t>
  </si>
  <si>
    <t>FESTIVAL TOURS S.A.S</t>
  </si>
  <si>
    <t>LUCY YISED IBARGUEN MSOQUERA</t>
  </si>
  <si>
    <t>DAYANI CAICEDO PINILLO</t>
  </si>
  <si>
    <t>AIDE MILADIS CASTILLO URREGO</t>
  </si>
  <si>
    <t>BLANCA DORIS ARTEAGA URANGO</t>
  </si>
  <si>
    <t>FABIO ANDRES HERNANDEZ OLMOS</t>
  </si>
  <si>
    <t>IRLEY EUGENIA CHAMORRO IBARRA</t>
  </si>
  <si>
    <t>CARLOS EDUARDO ELJURE ACOSTA</t>
  </si>
  <si>
    <t>JORGE GABRIEL TABOADA HOYOS</t>
  </si>
  <si>
    <t>JUAN RAMON RIVAS MENA</t>
  </si>
  <si>
    <t>RUBEN EDUARDO ROBAYO RICO</t>
  </si>
  <si>
    <t>JORGE ADRIANO MORENO PONCE</t>
  </si>
  <si>
    <t>PROMOTORA DE COMERCIO INMOBILIARIO S.A. PROCOMERCIO S.A.</t>
  </si>
  <si>
    <t>MAIRA YURANI OSPINA ERAZO</t>
  </si>
  <si>
    <t>CONSORCIO BIENESTAR COMUNITARIO</t>
  </si>
  <si>
    <t>CONSORCIO INTEROBRAS 2019</t>
  </si>
  <si>
    <t>JUAN PABLO MARIN ALVAREZ</t>
  </si>
  <si>
    <t xml:space="preserve">ANA MARIA PINILLOS OROZCO </t>
  </si>
  <si>
    <t>JHON JAIRO CRUZ CORREA</t>
  </si>
  <si>
    <t>LUIS JAIRO YELA</t>
  </si>
  <si>
    <t>MIGUEL IGNACIO MACEA BRAVO</t>
  </si>
  <si>
    <t>OTTO HUGO RIOS GARRIDO</t>
  </si>
  <si>
    <t>MILLER ALEXANDER MELO SOLARTE</t>
  </si>
  <si>
    <t>RICARDO MATEUS MORALES</t>
  </si>
  <si>
    <t>NELSON JOSE BALCERO</t>
  </si>
  <si>
    <t>LUIS MIGUEL SILVA CABRERA</t>
  </si>
  <si>
    <t>ALINA GESTRUDIS ACHURY PALMA</t>
  </si>
  <si>
    <t>JOSE EUGENIO CHAMORRO DAVID</t>
  </si>
  <si>
    <t>DANIEL PAZ ARBOLEDA</t>
  </si>
  <si>
    <t>EMIGDIO MURILLO ARIAS</t>
  </si>
  <si>
    <t>KARINA NAYED ARIZA QUIROZ</t>
  </si>
  <si>
    <t>SANTIAGO VALDERRAMA CHAUX</t>
  </si>
  <si>
    <t>MARYLIN MARIN MOSQUERA</t>
  </si>
  <si>
    <t>JOSEPH MAKYU AVILA JUNCA</t>
  </si>
  <si>
    <t>SANTIAGO ARTURO ZULUAGA BAUTISTA</t>
  </si>
  <si>
    <t>ANA KARINA CUELLAR QUINTERO</t>
  </si>
  <si>
    <t>JENNY ANDREA MONCADA SIERRA</t>
  </si>
  <si>
    <t>JEFFERSON CAMACHO BERMUDEZ</t>
  </si>
  <si>
    <t>DANIELA MONSALVE TAMAYO</t>
  </si>
  <si>
    <t>LUIS EDUARDO MEJIA SANDOVAL</t>
  </si>
  <si>
    <t>YERLY DANITZA TIRIA CONTRERAS</t>
  </si>
  <si>
    <t>DIEGO ANDRES CHAUSTRE VILLAMIZAR</t>
  </si>
  <si>
    <t>SANDRA PATRICIA CALDERON</t>
  </si>
  <si>
    <t>DEYSON YASER MARTINEZ PARRA</t>
  </si>
  <si>
    <t>CRISTIAN LEONARDO GARCIA MELO</t>
  </si>
  <si>
    <t>YENNY PATRICIA MARIN AMAYA</t>
  </si>
  <si>
    <t>MARIA CLARA ORTIZ</t>
  </si>
  <si>
    <t>ALBA ROCIO SUAREZ PAEZ</t>
  </si>
  <si>
    <t>ANA MARIA LOPEZ PAREJA</t>
  </si>
  <si>
    <t>DIANA MIREYA SOTO FIGUEROA</t>
  </si>
  <si>
    <t>ELSY JOSEFA RENTERIA MORENO</t>
  </si>
  <si>
    <t>LUIS FERNANDO CEPEDA ZULETA</t>
  </si>
  <si>
    <t>PABLO JAVIER BARRIGA DUARTE</t>
  </si>
  <si>
    <t>GUSTAVO ADOLFO OSORIO GARCIA</t>
  </si>
  <si>
    <t>ALVARO JOSE GASCA MORENO</t>
  </si>
  <si>
    <t>EUGENIO CARLOS MANOTAS ANGULO</t>
  </si>
  <si>
    <t>GERMAN MONSALVE SAENZ</t>
  </si>
  <si>
    <t>DIEGO FELIPE AREVALO URIBE</t>
  </si>
  <si>
    <t>NIDIA MARIBEL VELANDIA SARMIENTO</t>
  </si>
  <si>
    <t>MICHEL VALENTINA VELEZ ROSERO</t>
  </si>
  <si>
    <t>NANCY XIMENA RAMOS PULIDO</t>
  </si>
  <si>
    <t>TRANSPORTES ESPECIALES ACAR S.A.</t>
  </si>
  <si>
    <t>JENNY SORIANO SARMIENTO</t>
  </si>
  <si>
    <t>RAFAEL MAURICIO CALVO</t>
  </si>
  <si>
    <t>MARIA ELENA BARRERA FIGUEROA</t>
  </si>
  <si>
    <t>ADRIANA ELIZABETH ANTOLINEZ RODRIGUEZ</t>
  </si>
  <si>
    <t>LINA MARCELA LOPEZ RUIZ</t>
  </si>
  <si>
    <t>FARYD BADRAN ROBAYO</t>
  </si>
  <si>
    <t>ANGELA LUCIA RAMIREZ TORO</t>
  </si>
  <si>
    <t>LORENA CAROLINA MEDINA ROBAYO</t>
  </si>
  <si>
    <t>GIOVANNY GONZALEZ PRIETO</t>
  </si>
  <si>
    <t>MAGDA CECILIA ALBA DAZA</t>
  </si>
  <si>
    <t>GLORIA ALICIA VARGAS MORENO</t>
  </si>
  <si>
    <t>YENNY ALEXANDRA MOLINA TRUJILLO</t>
  </si>
  <si>
    <t>EDUARDO ANDRES SANTOS FORERO</t>
  </si>
  <si>
    <t>MANUEL DARIO GONZALEZ PARDO</t>
  </si>
  <si>
    <t>NESKEN EUDER MANTILLA MORENO</t>
  </si>
  <si>
    <t xml:space="preserve">MERCAR INTERNET </t>
  </si>
  <si>
    <t>JOHANA LUZ ACOSTA ROMERO</t>
  </si>
  <si>
    <t>MARISOL GAMBA BARRETO</t>
  </si>
  <si>
    <t>LUIS GUILLERMO AGUIRRE MADRID</t>
  </si>
  <si>
    <t>JUAN PABLO BONILLA GAVIRIA</t>
  </si>
  <si>
    <t>LESLY TATIANA PULIDO YEMAYUZA</t>
  </si>
  <si>
    <t xml:space="preserve">RODRIGO ALBERTO TABORDA APONTE </t>
  </si>
  <si>
    <t>OSCAR JULIAN GUEVARA BEDOYA</t>
  </si>
  <si>
    <t>LUZ YANNID CORTES GOMEZ</t>
  </si>
  <si>
    <t>GUSTAVO ADOLFO PEREZ RIVERA</t>
  </si>
  <si>
    <t>LEONARDO BELTRAN RAMIREZ</t>
  </si>
  <si>
    <t>DIANA XIMENA ESPINOSA RUIZ</t>
  </si>
  <si>
    <t>LEIDY PATRICIA GARCIA MOSQUERA</t>
  </si>
  <si>
    <t>SEMILLAS VALLE S.A.</t>
  </si>
  <si>
    <t>JUAN FERNANDO ZARAMA ORTIZ</t>
  </si>
  <si>
    <t xml:space="preserve">NIKOL NAYIBE QUINTERO ALBARRACIN </t>
  </si>
  <si>
    <t>DARWIN SALAS SERRANO</t>
  </si>
  <si>
    <t xml:space="preserve">FROILAN ESTEBAN ARRIAGA CONTO </t>
  </si>
  <si>
    <t>MARA FERNANDA USUBILLAGA</t>
  </si>
  <si>
    <t>NATALIA SOFIA FRANCO</t>
  </si>
  <si>
    <t>DIEGO ALEJANDRO MORENO BARCO</t>
  </si>
  <si>
    <t>SORREL PARISA AROCA RODRIGUEZ</t>
  </si>
  <si>
    <t>DELOITTE &amp; TOUCHE</t>
  </si>
  <si>
    <t>CASA EDITORIAL EL TIEMPO</t>
  </si>
  <si>
    <t>COMUNICAN S.A.</t>
  </si>
  <si>
    <t>MARCELA PEREIRA PINEDA</t>
  </si>
  <si>
    <t>CONSORCIO FAM</t>
  </si>
  <si>
    <t>ALVARO GUTIERREZ CRUZ</t>
  </si>
  <si>
    <t>GEOSCAN INGENIERIA S.A.S.</t>
  </si>
  <si>
    <t>71.718.917 / 33.383.391</t>
  </si>
  <si>
    <t>NATALIE DEL CARMEN SALAMANCA SALGADO</t>
  </si>
  <si>
    <t>CAMILO HUMBERTO FLOREZ CONTRERAS</t>
  </si>
  <si>
    <t>LUIS ENRIQUE MORENO MORENO</t>
  </si>
  <si>
    <t>CONINCAG S.A.S.</t>
  </si>
  <si>
    <t>LUCERO AREVALO MONTENEGRO</t>
  </si>
  <si>
    <t>CARLOS FERNANDO MELGAREJO PINTO</t>
  </si>
  <si>
    <t>LEIDY CARIME GAVIRIA MONTEZUMA</t>
  </si>
  <si>
    <t>GREYSLY VARGAS IBARRA</t>
  </si>
  <si>
    <t>GUILLERMO ADOLFO PULGARIN MARIN</t>
  </si>
  <si>
    <t>ESRI COLOMBIA S.A.S.</t>
  </si>
  <si>
    <t>LUIS MANUEL BERMUDEZ RENTERIA</t>
  </si>
  <si>
    <t>MARIO GERMAN HIDALGO GARCES</t>
  </si>
  <si>
    <t>JANER JESUS CASTILLO VALDEZ</t>
  </si>
  <si>
    <t>LUZ MARINA ROMAN GUERRERO</t>
  </si>
  <si>
    <t>ANA CRISTINA GODOY BUSTOS</t>
  </si>
  <si>
    <t>JUAN CARLOS VALLEJO MEDICIS</t>
  </si>
  <si>
    <t>NABONAZAR ANTONIO OJEDA HERNANDEZ</t>
  </si>
  <si>
    <t>VIVIANA ANDREA BAQUERO NEIRA</t>
  </si>
  <si>
    <t>YULY ALEXANDRA VARGAS BRAVO</t>
  </si>
  <si>
    <t>POLICIA NACIONAL DE COLOMBIA y FONDO ROTATORIO DE LA POLICIA</t>
  </si>
  <si>
    <t>800141397/860020227</t>
  </si>
  <si>
    <t>MARCO ANTONIO CHAPARRO ESPINOSA</t>
  </si>
  <si>
    <t>JULIA BUELVAS BECHARA</t>
  </si>
  <si>
    <t>MARTHA CATALINA DUARTE POSSO</t>
  </si>
  <si>
    <t>MIGUEL ALEJANDRO GALINDO ROA</t>
  </si>
  <si>
    <t>JORGE ALEJANDRO RIVERA DAZA</t>
  </si>
  <si>
    <t>CLAUDIA MILENA ZAMUDIO GARZON</t>
  </si>
  <si>
    <t>DIEGO JUAN JARAMILLO TOVAR</t>
  </si>
  <si>
    <t>BRIAN STEVE CASTRO BENAVIDES</t>
  </si>
  <si>
    <t>JORGE AMIN TURBAY VELANDIA</t>
  </si>
  <si>
    <t>ORGANIZACION INTERNACIONAL PARA LAS MIGRACIONES (OIM)</t>
  </si>
  <si>
    <t>37.087.194/ 59.671.721</t>
  </si>
  <si>
    <t>NUBIA PIEDAD SEVILLA HERNANDEZ</t>
  </si>
  <si>
    <t xml:space="preserve">TATIANA VALERIA WATSON MURCIA </t>
  </si>
  <si>
    <t xml:space="preserve">MARIO CHAMIE MAZZILLO </t>
  </si>
  <si>
    <t>ORGANIZACION DE ESTADOS IBEROAMERICANOS - OEI</t>
  </si>
  <si>
    <t xml:space="preserve">LUZ STELLA ORTIZ </t>
  </si>
  <si>
    <t>RANDY SANCHEZ SUAREZ</t>
  </si>
  <si>
    <t>CONSULTING &amp; TRANSLATION COMPANY S.A.S.</t>
  </si>
  <si>
    <t>NATHALIE BASTO AGUIRRE</t>
  </si>
  <si>
    <t>EVELYN YOHANA TIQUE CALDERON</t>
  </si>
  <si>
    <t xml:space="preserve">ALEXANDRA MOSQUERA ACERO </t>
  </si>
  <si>
    <t>ADRIANA PATRICIA ESPINOSA CASTRO</t>
  </si>
  <si>
    <t>JUAN PABLO BEJARANO PEREZ</t>
  </si>
  <si>
    <t>CARLOS ERNESTO TORO CUERVO</t>
  </si>
  <si>
    <t>Yuly Viviana Riveros</t>
  </si>
  <si>
    <t xml:space="preserve">CONSORCIO M&amp;M FAM </t>
  </si>
  <si>
    <t xml:space="preserve">CONSORCIO M&amp;M PDET </t>
  </si>
  <si>
    <t>CATALINA SOTELO GAVIRIA</t>
  </si>
  <si>
    <t>ANGELA LUCIA FORERO VARGAS</t>
  </si>
  <si>
    <t>GEIDY LISETH MARTHA TIUSO</t>
  </si>
  <si>
    <t>ELIZABETH CORAL DUQUE</t>
  </si>
  <si>
    <t>DAHIANA MANJARRES ESPINOSA</t>
  </si>
  <si>
    <t>ANDRES MATIZ CAICEDO</t>
  </si>
  <si>
    <t>JORGE ELIAS DURANGO REGINO</t>
  </si>
  <si>
    <t>SU TEMPORAL S.A.S.</t>
  </si>
  <si>
    <t>JUDITH AGUIRRE GOMEZ</t>
  </si>
  <si>
    <t>JAMES DEAN MENDOZA VARGAS</t>
  </si>
  <si>
    <t>YURANNY ONEIDA INSUASTI INSUASTY</t>
  </si>
  <si>
    <t>LILIANA PAOLA LOZANO CONTRERAS</t>
  </si>
  <si>
    <t>EDWIN ANDRES CASAS RODRIGUEZ - JHONNATAN JAVIER GALLEDO</t>
  </si>
  <si>
    <t>1014186747 / 1018404087</t>
  </si>
  <si>
    <t xml:space="preserve">LAURA SOFIA BUITRAGO VIDAL </t>
  </si>
  <si>
    <t>JOSE ALEJANDRO ARANGO DECHNER</t>
  </si>
  <si>
    <t>GERMAN ALFREDO SERRANO BASTO</t>
  </si>
  <si>
    <t>SANTIAGO VALDERRAMA CHAVEZ</t>
  </si>
  <si>
    <t>MARTHA CECILIA MORENO ANDRADE</t>
  </si>
  <si>
    <t>KARINA JARAMILLO ARANA</t>
  </si>
  <si>
    <t>DIANA CAROLINA NOVA LAVERDE</t>
  </si>
  <si>
    <t>YUDY LIZETH GARCIA MEDINA</t>
  </si>
  <si>
    <t>MARIA ALEJANDRA TORO</t>
  </si>
  <si>
    <t>GEOVANY LARA ZULUAGA</t>
  </si>
  <si>
    <t>GERMAN ESTEBAN BASTIDAS NARVAEZ</t>
  </si>
  <si>
    <t xml:space="preserve">GYNA GYSELA ACOSTA VILLOTA </t>
  </si>
  <si>
    <t>ADRIANA PATRICIA HIGUITA TUBERQUIA</t>
  </si>
  <si>
    <t>JUAN ALFONSO VARGAS ANTELIZ</t>
  </si>
  <si>
    <t xml:space="preserve">JORGE LUIS GARCIA GOMEZ </t>
  </si>
  <si>
    <t>MARIA NAYIBE ROJAS LUNA</t>
  </si>
  <si>
    <t>CONTROLES EMPRESARIALES S.A.S.</t>
  </si>
  <si>
    <t>FLUVIA MARINA BALANTA RIASCOS</t>
  </si>
  <si>
    <t>WILMER ANTONIO GALEANO MONTES</t>
  </si>
  <si>
    <t>JHON JAIRO GONZALEZ ECHAVARRIA</t>
  </si>
  <si>
    <t>DANIEL ESPINOSA GUARNIZO</t>
  </si>
  <si>
    <t>SANDRA PATRICIA HERRERA</t>
  </si>
  <si>
    <t>ALVARO JAVIER BEJARANO LADINO</t>
  </si>
  <si>
    <t>MARIA JULIANA LEON ACEVEDO</t>
  </si>
  <si>
    <t>DANIEL ALEXANDER VALENCIA HERAZO</t>
  </si>
  <si>
    <t>JONATHAN DAVIAN HOYOS SALAZAR</t>
  </si>
  <si>
    <t>TATIANA ISABEL HERAZO USTA</t>
  </si>
  <si>
    <t>RUTH ROCIO URZOLA MUSKUS</t>
  </si>
  <si>
    <t>OSCAR AUGUSTO PUCHE URIBE</t>
  </si>
  <si>
    <t>ANDRES RAMIRO COTES ROBAYO</t>
  </si>
  <si>
    <t>MARIANA SHMIDT QUINTERO</t>
  </si>
  <si>
    <t>RONNIE OLIVA DIEZ SALAZAR</t>
  </si>
  <si>
    <t xml:space="preserve">CESAR YUDIS CRUZ MOSQUERA - VICENTE GONZALEZ MURILLO </t>
  </si>
  <si>
    <t>11811595 / 11706968</t>
  </si>
  <si>
    <t>AMAZON CORPORATION TEAM</t>
  </si>
  <si>
    <t>CORPORACION PARA EL DESARROLLO SOSTENIBLE DEL SUR DE LA AMAZONIA - CORPOAMAZONIA</t>
  </si>
  <si>
    <t xml:space="preserve">NELSON VARGAS CRIALES </t>
  </si>
  <si>
    <t>MANUEL ALDEMAR SANTIAGO CONTRERAS</t>
  </si>
  <si>
    <t>LUZ AMPARO HOLGUIN MARTINEZ</t>
  </si>
  <si>
    <t>ALEXANDRA MERCEDEZ TABORDA CANO</t>
  </si>
  <si>
    <t>MIGUEL AUGUSTO ROMERO LAVERDE</t>
  </si>
  <si>
    <t>ZORAIDA SALCEDO MENDOZA</t>
  </si>
  <si>
    <t>CAMILO PINZON VELASQUEZ</t>
  </si>
  <si>
    <t>91341455/ 33332826</t>
  </si>
  <si>
    <t>PUBLICACIONES SEMANA</t>
  </si>
  <si>
    <t>OSCAR YOVANY ROJAS DEPABLO</t>
  </si>
  <si>
    <t>JUANA EDITH PULIDO VARGAS</t>
  </si>
  <si>
    <t>79939430/1018439674</t>
  </si>
  <si>
    <t>FREIDER JAIME LEGARDA MOJOMBOY</t>
  </si>
  <si>
    <t>JOSE ORLANDO CASTILLO OSPINA</t>
  </si>
  <si>
    <t>WILFRED ANGARITA NAVARRO</t>
  </si>
  <si>
    <t>LUIS FERNANDO MOLINA MOLINA</t>
  </si>
  <si>
    <t>ROBERTO CAICEDO BARREIRO</t>
  </si>
  <si>
    <t>JOSE ALEJANDRO ROMERO MURCIA</t>
  </si>
  <si>
    <t>YURANY MARCELA BARRERA GOMEZ</t>
  </si>
  <si>
    <t>YAZMIN ANDREA SILVA PORRAS</t>
  </si>
  <si>
    <t>NESTOR RAUL VASQUEZ</t>
  </si>
  <si>
    <t>FRANCISO JAVIER LIZARAZO</t>
  </si>
  <si>
    <t xml:space="preserve">JENNIFER ACOSTA MARIN </t>
  </si>
  <si>
    <t>JESSIKA CATHERINE MUESES TUPUE</t>
  </si>
  <si>
    <t>MARIA CAMILA ZAYAS CAMACHO</t>
  </si>
  <si>
    <t>GILBERTO CARRANZA PARRA</t>
  </si>
  <si>
    <t>YHON JAIRO BENAVIDES CHAMORRO</t>
  </si>
  <si>
    <t>SANDRA PATRICIA ARGEL RACINY</t>
  </si>
  <si>
    <t>ESLEIDE YLIANA BARBOSA</t>
  </si>
  <si>
    <t>YOCIMAR LOZANO URREGO</t>
  </si>
  <si>
    <t xml:space="preserve">DOUGLAS ANDRES BALLESTETOS PELUFFO </t>
  </si>
  <si>
    <t>COOPERATIVA DE BENEFICIARIOS DE LA REFORMA AGRARIA DEL CAUCA - COOBRA</t>
  </si>
  <si>
    <t>VIVEKA S.A.S.</t>
  </si>
  <si>
    <t>SERGIO ANTONIO GONZALEZ TORRES</t>
  </si>
  <si>
    <t>JORGE AUGUSTO RAMIREZ VIVEROS</t>
  </si>
  <si>
    <t>KAREN TATIANA DELGADO TRUJILLO</t>
  </si>
  <si>
    <t>YADID NATALY GIRALDO SALAZAR</t>
  </si>
  <si>
    <t>SUSANA VELEZ JARAMILLO</t>
  </si>
  <si>
    <t>BLANCA LIBIA DUARTE LOZADA</t>
  </si>
  <si>
    <t>SILVANA BEATRIZ ARBELAEZ BATEMAN</t>
  </si>
  <si>
    <t>DIANA CAROLINA MARTINEZ</t>
  </si>
  <si>
    <t xml:space="preserve">SERGIO IBARNEGARAY CHIARI </t>
  </si>
  <si>
    <t>PATRIMONIO NATURAL FONDO PARA LA BIODIVERSIDAD Y AREAS PROTEGIDAS</t>
  </si>
  <si>
    <t>FUDESCO</t>
  </si>
  <si>
    <t>FESU</t>
  </si>
  <si>
    <t xml:space="preserve">UNIVERSIDAD NACIONAL </t>
  </si>
  <si>
    <t>LA COOPERATIVA DE CAFICULTORES DEL CATATUMBO LIMITADA - COOPERACAFE</t>
  </si>
  <si>
    <t>CONSERVATION INTERNACIONAL</t>
  </si>
  <si>
    <t>CAFISUR</t>
  </si>
  <si>
    <t>CETEC</t>
  </si>
  <si>
    <t xml:space="preserve">DIANA MARCELA SALAZAR BARRAGAN </t>
  </si>
  <si>
    <t>ANA CRISTINA GODOY - ANGELICA BARRAGAN OSPINA</t>
  </si>
  <si>
    <t>38252770 / 52880229</t>
  </si>
  <si>
    <t>SACHAAMARA UEAI S.A.S. ZOMAC</t>
  </si>
  <si>
    <t>ASOCIACION DEPARTAMENTAL DE PRODUCTORES DE CACAO Y ESPECIES MADERABLES DEL CAQUETA ACAMAFRUT</t>
  </si>
  <si>
    <t>CORPOTUNIA</t>
  </si>
  <si>
    <t>FUN LATINO</t>
  </si>
  <si>
    <t>INPROSEC</t>
  </si>
  <si>
    <t>FUNDACION RESERVA NATURAL LA PALMITA CENTRO DE INVESTIGACION</t>
  </si>
  <si>
    <t>ASOCIACION MOVIMIENTO CAMPESINO DE CAJIBO MCC</t>
  </si>
  <si>
    <t>ASOGANADO COLOMBIA S.A.S</t>
  </si>
  <si>
    <t>COMERCIAL COPEX S.A.S</t>
  </si>
  <si>
    <t>FUNDACION CAICEDO GONZALEZ RIOPAILA CASTILLA</t>
  </si>
  <si>
    <t>HEVEANCOR</t>
  </si>
  <si>
    <t>MICROEMPRESAS DE COLOMBIA MICROCOL</t>
  </si>
  <si>
    <t>CORPORACION PARA EL DESARROLLO RURAL COMUNITARIO - CORURAL</t>
  </si>
  <si>
    <t>DARLIS GABRIELA ZABALA HERNANDEZ</t>
  </si>
  <si>
    <t>LINA MARIA GUEVARA BENAVIDES</t>
  </si>
  <si>
    <t>ANA LUCIA BENITEZ ROA</t>
  </si>
  <si>
    <t>CARMEN ADRIANA MARULANDA</t>
  </si>
  <si>
    <t>SINDY PAOLA HOYOS MARTINEZ</t>
  </si>
  <si>
    <t>JOHN ALEXANDER VELASCO LEUSSON</t>
  </si>
  <si>
    <t>SERGIO LUIS NAVARRO MORELO</t>
  </si>
  <si>
    <t>HAROLD DAVID DE LA ESPRIELLA IRIARTE</t>
  </si>
  <si>
    <t>LUISA FERNANDA QUINTERO RAMIREZ</t>
  </si>
  <si>
    <t>KAROL DE LA CRUZ ANGULO</t>
  </si>
  <si>
    <t>GLORIA JANNETH MARTINEZ CALDERON</t>
  </si>
  <si>
    <t>ADAYME DEL REAL GARRIDO</t>
  </si>
  <si>
    <t>ESTEBAN LEONARDO NAVARRO VELASQUEZ</t>
  </si>
  <si>
    <t>JULIAN DAVID VILLAREAL LUNA</t>
  </si>
  <si>
    <t>JORGE ESTEBAN JIMENEZ CHARLOT - EZEQUIEL DE JESUS CASTRO SALAZAR</t>
  </si>
  <si>
    <t>1041148199 /11805689</t>
  </si>
  <si>
    <t>EXTINTORES DISTRIBUIDOS DE FABRICA S.A.S. - EXDITA S.A.S.</t>
  </si>
  <si>
    <t>COCOMACIA</t>
  </si>
  <si>
    <t>CARLOS JULIO SERNA MUENTES</t>
  </si>
  <si>
    <t xml:space="preserve">CAMPODULCE </t>
  </si>
  <si>
    <t>900937758 / 900937758</t>
  </si>
  <si>
    <t>FONDO PAZ</t>
  </si>
  <si>
    <t>RODRIGO ERNESTO MARIN TORRES</t>
  </si>
  <si>
    <t>JAIME FERNANDO LOPEZ MORAN</t>
  </si>
  <si>
    <t>High Quality Solutions LA E.U</t>
  </si>
  <si>
    <t>ECOSIMPLE</t>
  </si>
  <si>
    <t>PORTAFOLIO VERDE</t>
  </si>
  <si>
    <t>ASOCIACION PARA LA DEFENSA DEL MEDIO AMBIENTE Y DE NUESTRA CULTURA NEGRA - ASO MANOS NEGRAS -</t>
  </si>
  <si>
    <t>CORPORACION INTEGRAL PARA EL DESARROLLO DE LA SOCIEDAD COLOMBIANA - CIDESOC -</t>
  </si>
  <si>
    <t>FUNDACION MUJERES EMPRENDEDORAS DEL PACIFICO DE SAN ANDRES DE TUMACO - FMEPAC -</t>
  </si>
  <si>
    <t>CORPORACION GRUPO TROPICO DIVERSO</t>
  </si>
  <si>
    <t>ASOCIACION DE REFORESTADORES Y CULTIVADORES DE CAUCHO DEL CAQUETA - ASOHECA -</t>
  </si>
  <si>
    <t>FUNDACION CHOCOLATE TUMACO</t>
  </si>
  <si>
    <t>DANIEL IGNACIO MONTUFAR BLANCO</t>
  </si>
  <si>
    <t>ELKIN RODRIGO PEREZ GALLEGO</t>
  </si>
  <si>
    <t>GISSELL CUEVAS SAYAS</t>
  </si>
  <si>
    <t>YESSICA MELISSA BULA MENDOZA</t>
  </si>
  <si>
    <t>LORSY TORCOROMA NAVARRO SANCHEZ</t>
  </si>
  <si>
    <t xml:space="preserve">MARIELENA GAVIRIA MEJIA </t>
  </si>
  <si>
    <t>ALEXANDRA FALLA ZERRATE</t>
  </si>
  <si>
    <t>ALEXANDER JUAN RAFAEL GALLO CABEZA</t>
  </si>
  <si>
    <t>JULIAN FERNANDO GAMEZ RAMIREZ</t>
  </si>
  <si>
    <t>GUSTAVO PINILLA RODRIGUEZ</t>
  </si>
  <si>
    <t>MARYINI ANDREA RODRIGUEZ</t>
  </si>
  <si>
    <t>TATIANA VIRGINIA ALVAREZ</t>
  </si>
  <si>
    <t xml:space="preserve">JUAN CARLOS ARROYO </t>
  </si>
  <si>
    <t>WATSON ESNEIDER MOSQUERA</t>
  </si>
  <si>
    <t>SILVANA GODOY MATEUS</t>
  </si>
  <si>
    <t>FUNDACION DE MINEROS S.A</t>
  </si>
  <si>
    <t>EXPERIENZA S.A.S.</t>
  </si>
  <si>
    <t>CORPORACION COLOMBIA AGROPECUARIA</t>
  </si>
  <si>
    <t>JUNTA DE ACCION COMUNAL VEREDA ALTO CHIRI</t>
  </si>
  <si>
    <t xml:space="preserve">MARIA PAULA RUEDA PLATA </t>
  </si>
  <si>
    <t xml:space="preserve">ADRIANA MENDEZ SANTANILLA </t>
  </si>
  <si>
    <t>ASOCIACION DE PRODUCTORES COMERCIALIZADORES Y TRANSFORMADORES DE CACAO DEL GUAVIARE Y SUR DEL META (ASOPROCACAO DEL GUAVIARE)</t>
  </si>
  <si>
    <t>ASOCIACION DE PRODUCTORES DEL CAMPO PACELLI ASOPROCAP</t>
  </si>
  <si>
    <t>COOPERATIVA MULTIACTIVA ECOMUN AGROECOLOGICA CAMPESINA DEL GUAVIARE (CAMPOGUAVIARE),</t>
  </si>
  <si>
    <t>CONSEJO COMUNITARIO ALTO MIRA Y FRONTERA</t>
  </si>
  <si>
    <t xml:space="preserve">YAZMIN ANDREA GOMEZ CASTRO </t>
  </si>
  <si>
    <t>DORAIDA HENAO RIVAS</t>
  </si>
  <si>
    <t>ULISES ALDANA WILCHES</t>
  </si>
  <si>
    <t>JUAN CARLOS PELAEZ REYES</t>
  </si>
  <si>
    <t>YOHN MAURICIO GUERRERO HERNANDEZ</t>
  </si>
  <si>
    <t xml:space="preserve">NATALIA POMBO GARCIA </t>
  </si>
  <si>
    <t>COLOMBIANA DE SERVICIOS COMEDORES &amp; SUMINISTROS S.A.S.</t>
  </si>
  <si>
    <t>EDITH TORO NORIEGA</t>
  </si>
  <si>
    <t xml:space="preserve">MARGARTIA MARIA GALLEGO GARCIA </t>
  </si>
  <si>
    <t>ROSILYS JIMENEZ RODRIGUEZ</t>
  </si>
  <si>
    <t>LESTER ADEL ZARATE RODRIGUEZ</t>
  </si>
  <si>
    <t xml:space="preserve">LUIS EDUARDO KLINGER CASTRO </t>
  </si>
  <si>
    <t xml:space="preserve">OSCAR ALBERTO BULA ESPINOSA </t>
  </si>
  <si>
    <t xml:space="preserve">OSMAN ROBLEDO PALACIOS </t>
  </si>
  <si>
    <t>COOPERATIVA DE CREDITO SOLIDARIO CONSOLIDAR</t>
  </si>
  <si>
    <t>CINDY MARCELA CORTES GONZALEZ</t>
  </si>
  <si>
    <t>INTERCHURCH ORGANIZATION FOR DEVELOPMENT COOPERATION - ICCO</t>
  </si>
  <si>
    <t>900.948.953-8/901.006.886-4/830.053.105-3</t>
  </si>
  <si>
    <t xml:space="preserve">GRUPO EMPRESARIAL SEISO S.A.S. - RP HUGO NICOLAS HUSME HOYOS </t>
  </si>
  <si>
    <t>YESSENIA ALEJANDRA CAMEJO SUAREZ</t>
  </si>
  <si>
    <t>LIDA YOLIMA FALLA PUENTES</t>
  </si>
  <si>
    <t xml:space="preserve">ZOLFANG RAFAEL GUERRERO BAYONA </t>
  </si>
  <si>
    <t>JUAN MANUEL GARCES GARCES</t>
  </si>
  <si>
    <t>RAMON GUTIERREZ CANO</t>
  </si>
  <si>
    <t>FRANCISCO JOSE VALENCIA ALAIX</t>
  </si>
  <si>
    <t>IVAN DARIO GIRALDO RESTREPO</t>
  </si>
  <si>
    <t>RADIO TELEVISION NACIONAL DE COLOMBIA RTVC</t>
  </si>
  <si>
    <t>ANGELICA MARIA MONTERROSA RODRIGUEZ</t>
  </si>
  <si>
    <t>LUIS GUILLERMO HERNANDEZ LLAMAS</t>
  </si>
  <si>
    <t>CARLOS AUGUSTO PALACIO VACA</t>
  </si>
  <si>
    <t>FENIX MEDIA GROUP S.A.S.</t>
  </si>
  <si>
    <t>ANA MILENA MERCADO RICARDO</t>
  </si>
  <si>
    <t>DANIEL EMILIO FONSECA PEREZ</t>
  </si>
  <si>
    <t>ESTEFIN MARISOL GUERRERO SANCHEZ</t>
  </si>
  <si>
    <t>LILIAN MAPALLO TAPIA</t>
  </si>
  <si>
    <t>ANDREA LUNA RUIZ</t>
  </si>
  <si>
    <t>CONSORCIO INTERVIAL ANTIOQUIA</t>
  </si>
  <si>
    <t>NORTE INGENIEROS LTDA</t>
  </si>
  <si>
    <t>REMBERTO ANTONIO MENDOZA RIOS</t>
  </si>
  <si>
    <t>CONSORCIO ART JRUNOA</t>
  </si>
  <si>
    <t>JOSE ALAIN HOYOS HERNANDEZ</t>
  </si>
  <si>
    <t>VICTOR HUGO MACEA BUELVAS</t>
  </si>
  <si>
    <t xml:space="preserve">RAFAEL ALBERTO NEGRETE QUINTERO </t>
  </si>
  <si>
    <t>SANDY BIBIANA ARROYO SANCHEZ</t>
  </si>
  <si>
    <t>TRANSPORTES MOVILIZANDO S.A.S. TRANSMOVILIZANDO</t>
  </si>
  <si>
    <t>901480030 / 802019633</t>
  </si>
  <si>
    <t>GUADALUPE HOYOS</t>
  </si>
  <si>
    <t xml:space="preserve">ANGELICA MARIA DIEZ CONTRERAS </t>
  </si>
  <si>
    <t xml:space="preserve">SILVERIO MANTILLA CUADROS </t>
  </si>
  <si>
    <t>MARIA ALEJANDRA GRILLO GARCIA</t>
  </si>
  <si>
    <t xml:space="preserve">CATALINA MEJIA RODRIGUEZ </t>
  </si>
  <si>
    <t>INFOTIC S.A.</t>
  </si>
  <si>
    <t>NUBIA CATALINA ROJAS GOMEZ</t>
  </si>
  <si>
    <t>JHYKLY MENA GAMBOA</t>
  </si>
  <si>
    <t>ADOLFO JOSE HERNANDEZ</t>
  </si>
  <si>
    <t>JAIRO CEPEDA GUIZA</t>
  </si>
  <si>
    <t>DAMARIS JOHANNA ROMERO DIAZ</t>
  </si>
  <si>
    <t>FABIO ANDRES RODRIGUEZ</t>
  </si>
  <si>
    <t>ZORAIDA HELENA OBREGON TAJAN</t>
  </si>
  <si>
    <t>ELKIN GERARDO GONZALEZ GONZALEZ</t>
  </si>
  <si>
    <t>JUAN DAVID PARRA AGUDELO</t>
  </si>
  <si>
    <t>EDINSON GABRIEL MALAGON MAYORGA</t>
  </si>
  <si>
    <t>LICELIS JOSEFINA ORTIZ CARRILLO</t>
  </si>
  <si>
    <t>SANTIAGO ROZO GOMEZ</t>
  </si>
  <si>
    <t>SANDRA LORENA CASANOVA TORRES</t>
  </si>
  <si>
    <t>JAVIER CAMILO ALONSO QUINTERO</t>
  </si>
  <si>
    <t xml:space="preserve">GUSTAVO ADOLFO RIVAS CORTES </t>
  </si>
  <si>
    <t>YINA EBLIN BRAND FERRIN</t>
  </si>
  <si>
    <t xml:space="preserve">ANGELICA BARRAGAN OSPINA </t>
  </si>
  <si>
    <t>LEONARDO ALBERTO TURRIAGO GAMEZ</t>
  </si>
  <si>
    <t>RUTH JENNY GALINDO</t>
  </si>
  <si>
    <t>CORPORACION AMBIENTAL EMPRESARIAL, CAEM.</t>
  </si>
  <si>
    <t>CONSORCIO PROGRESO VERDE</t>
  </si>
  <si>
    <t>DILIA CRISTINA CHAVEZ ALMARIO</t>
  </si>
  <si>
    <t>JHON JAIRO ANNICHIARICO REDONDO</t>
  </si>
  <si>
    <t>IRMA GRACIELA PALOMINO NAVARRO</t>
  </si>
  <si>
    <t>NICOLAS CASTELLANOS SANCHEZ</t>
  </si>
  <si>
    <t>SERGIO GAMBOA BERMEO</t>
  </si>
  <si>
    <t>CATALINA MONTERO ROJAS</t>
  </si>
  <si>
    <t>OSCAR AUGUSTO GALLEGO MARTINEZ</t>
  </si>
  <si>
    <t xml:space="preserve">DIANA CAROLINA LOZANO TORRES </t>
  </si>
  <si>
    <t>EDITH AIDE CRISTANCHO DURAN</t>
  </si>
  <si>
    <t>SILVIA JOHANA AYALA JOYA</t>
  </si>
  <si>
    <t xml:space="preserve">MARIA OLGA ACOSTA OLMOS </t>
  </si>
  <si>
    <t>ROSA ESTELA MARIN RIASCOS</t>
  </si>
  <si>
    <t>}NYLL EDUARDO RODRIGUEZ</t>
  </si>
  <si>
    <t>JAIRO JAVIER TAPIA CORONADO</t>
  </si>
  <si>
    <t>PAOLA ANDREA YAGUARA</t>
  </si>
  <si>
    <t>VARINIA SOFIA CURA YEPES</t>
  </si>
  <si>
    <t>YESICA PAOLA SANCHEZ CAPACHO</t>
  </si>
  <si>
    <t>JUAN ALBERTO GIRALDO ZULUAGA</t>
  </si>
  <si>
    <t>LADY MARCELA CALERO TRUJILLO</t>
  </si>
  <si>
    <t>JAIME ALEJANDRO NARVAEZ ROJAS</t>
  </si>
  <si>
    <t>HEYDY PATRICIA CARRASCAL MENDOZA</t>
  </si>
  <si>
    <t>USB MEMORIAS COLOMBIA S.A.S.</t>
  </si>
  <si>
    <t>HECTOR FAUSTINO CARABALI CASTRO</t>
  </si>
  <si>
    <t>DANNY LORENA NIETO CALVACHE</t>
  </si>
  <si>
    <t>CAMPOELIAS BARRERA CLAVIJO</t>
  </si>
  <si>
    <t>TRANSPORTE ESPECIALES A&amp;S S.A.S.</t>
  </si>
  <si>
    <t>CARLOS DOMINGO MONTOYA BAQUERO</t>
  </si>
  <si>
    <t>ANGELA YASMITH ARROYAVE OSORNO</t>
  </si>
  <si>
    <t>DERLY YURANI PUENTES MONTENEGRO</t>
  </si>
  <si>
    <t xml:space="preserve">NEXURA INTERNACIONAL S.A.S. </t>
  </si>
  <si>
    <t>LINA PAOLA GUEVARA CESPEDES</t>
  </si>
  <si>
    <t>MARIA CAROLINA VASQUEZ DAZA</t>
  </si>
  <si>
    <t>MARIA CAMILA GALVIS JARAMILLO</t>
  </si>
  <si>
    <t>MIGUEL ANGEL MEDINA TORRES</t>
  </si>
  <si>
    <t>JORGE LUIS FIGUEREDO PAN</t>
  </si>
  <si>
    <t>FRANKLIN WILSON REVELO IMBACHI</t>
  </si>
  <si>
    <t>ANGELA PATRICIA MORENO TRUJILLO</t>
  </si>
  <si>
    <t>BALMIRO JOSE PALLARES ARRIETA</t>
  </si>
  <si>
    <t>ANGIE LORENA RIOS ENCISO</t>
  </si>
  <si>
    <t>PROYECTAMOS COLOMBIA S.A.S.</t>
  </si>
  <si>
    <t>CAMERFIRMA</t>
  </si>
  <si>
    <t>FLOR ALCIRA MENDEZ MONROY</t>
  </si>
  <si>
    <t>JOSE ARMANDO DAZA GUTIERREZ</t>
  </si>
  <si>
    <t>800094067 / 842000017</t>
  </si>
  <si>
    <t>CAROLINA RIVEROS VARGAS</t>
  </si>
  <si>
    <t>ENNA LISBETH ONATRA CAMPO</t>
  </si>
  <si>
    <t>HAROLD ENRIQUE GONZALEZ PERTUZ</t>
  </si>
  <si>
    <t>MARIA JOSE PAEZ DIAZ</t>
  </si>
  <si>
    <t>LINDA MILENA TORRES SALINAS</t>
  </si>
  <si>
    <t>PILAR LEMUS ESPINOSA</t>
  </si>
  <si>
    <t>ANGIE STEPHANIE RESTREPO PICO</t>
  </si>
  <si>
    <t>POLICIA NACIONAL DE COLOMBIA</t>
  </si>
  <si>
    <t xml:space="preserve">DEPARTAMENTO DE ANTIOQUIA </t>
  </si>
  <si>
    <t>PEDRO HELI PARRA RUIZ</t>
  </si>
  <si>
    <t>TATIANA ANDREA PEREZ CAMARGO</t>
  </si>
  <si>
    <t>NOHORA HELENA PINZON ALZATE</t>
  </si>
  <si>
    <t>UNIVERSIDAD DE CORDOBA</t>
  </si>
  <si>
    <t>SANTA BARBARA INVESTMENTS SUCURSAL COLOMBIA</t>
  </si>
  <si>
    <t>703 S.A.S.</t>
  </si>
  <si>
    <t>PRONTO PRINTER S.A.S.</t>
  </si>
  <si>
    <t>ANA PATRICIA ROA MARTINEZ</t>
  </si>
  <si>
    <t xml:space="preserve">WEWORK </t>
  </si>
  <si>
    <t>DOUGLAS TRADE S.A.S.</t>
  </si>
  <si>
    <t>UNIVERSIDAD DEL MAGDALENA</t>
  </si>
  <si>
    <t>ANYELA YOHANA AYALA MEDINA</t>
  </si>
  <si>
    <t xml:space="preserve">EZEQUIEL EDILSON GUERRA GUAYACUNDO </t>
  </si>
  <si>
    <t>UT SAN PEDRO / MERANI - FARO</t>
  </si>
  <si>
    <t>GIOVANNY ALBERTO SUAREZ RIVERA</t>
  </si>
  <si>
    <t>MARBIN JOSE DELANOY MARTINEZ</t>
  </si>
  <si>
    <t>JAVIER ANTONIO RODRIGUEZ CUBILLOS</t>
  </si>
  <si>
    <t xml:space="preserve">LUZ KARINE ARDILA VARGAS </t>
  </si>
  <si>
    <t xml:space="preserve">IVAN ENRIQUE FERNANDEZ PEREZ </t>
  </si>
  <si>
    <t xml:space="preserve">MAYRA ALEJANDRA ARANGUREN ROJAS </t>
  </si>
  <si>
    <t xml:space="preserve">TATIANA KATERINE FERNANDEZ BASTO </t>
  </si>
  <si>
    <t xml:space="preserve">DIEGO CESAR ALONSO CUELLAR </t>
  </si>
  <si>
    <t>LINA MARITZA CASTELLANOS URIBE</t>
  </si>
  <si>
    <t>JUAN GUILLERMO CORREDOR GARCIA</t>
  </si>
  <si>
    <t>MICHAEL LOPEZ GARCIA</t>
  </si>
  <si>
    <t>DIANA YIRLEY CASTILLO</t>
  </si>
  <si>
    <t>SANDRA GIOVANNA ZULUAGA QUINTERO</t>
  </si>
  <si>
    <t>ECOFLORA S.A.S.</t>
  </si>
  <si>
    <t xml:space="preserve">I VOLUCION PROYECTOS PARA EL DESARROLLO S.A.S. </t>
  </si>
  <si>
    <t>YENNYS YULIETH PINEDA MORALES</t>
  </si>
  <si>
    <t>YORLEY MORALES</t>
  </si>
  <si>
    <t>JAIME MANUEL CABRERA MONTES</t>
  </si>
  <si>
    <t>DARWIN ALEXANDER JUDEX COTE</t>
  </si>
  <si>
    <t>LEDIN ANDREY GAUTA FLOREZ</t>
  </si>
  <si>
    <t>YONY EMILIAN CAMACHO BECERRA</t>
  </si>
  <si>
    <t>OSCAR RAFAEL SWERIN REDONDO</t>
  </si>
  <si>
    <t>JEAN PIERRE MEZIAT CASTRO</t>
  </si>
  <si>
    <t xml:space="preserve">JUAN DAVID PARRA GIRALDO </t>
  </si>
  <si>
    <t xml:space="preserve">MAGDA JOHANA HURTADO RIASCOS </t>
  </si>
  <si>
    <t>MAURICIO JOSE ROSSO PINTO</t>
  </si>
  <si>
    <t>RAMIRO RUEDA BERNAL</t>
  </si>
  <si>
    <t>EDGAR MONTERO LAGUNA</t>
  </si>
  <si>
    <t>SULLY MARIA MORELO FIGUEROA</t>
  </si>
  <si>
    <t>LUISA FERNANDA VERGARA ALVAREZ</t>
  </si>
  <si>
    <t>JOAO CARLOS PEREZ VERGARA</t>
  </si>
  <si>
    <t>MAIRA ALEJANDRA COGOLLO RIOS</t>
  </si>
  <si>
    <t>CARLOS MAURO GONZALEZ MORELO</t>
  </si>
  <si>
    <t>DARWIN GONZALO LIZARAZO TAMAYO</t>
  </si>
  <si>
    <t>AZARYS DE JESUS PATERNINA HERNANDEZ</t>
  </si>
  <si>
    <t>ROBERTO ELIAS RAMOS DIAZ</t>
  </si>
  <si>
    <t>JAIME MAURICIO OTALORA ALDANA</t>
  </si>
  <si>
    <t>JESUS ARTURO RAMIREZ SULVARAN</t>
  </si>
  <si>
    <t>DUVIER SANTIAGO CHAPARRO ALVAREZ</t>
  </si>
  <si>
    <t>DIANA CAROLINA BUITRAGO TORRES</t>
  </si>
  <si>
    <t>MARIA DEL MAR QUINTERO SOTO</t>
  </si>
  <si>
    <t xml:space="preserve">LINDA STEFANIA SISICUE </t>
  </si>
  <si>
    <t>SANDRA MILENA PALTA CUASPA</t>
  </si>
  <si>
    <t xml:space="preserve">MAURICIO ROSERO MATERON </t>
  </si>
  <si>
    <t>JOSE ANTONIO PATERNOSTRO BARROS</t>
  </si>
  <si>
    <t>VALENCIA PRODUCCIONES FX S.A.S.</t>
  </si>
  <si>
    <t>WILDLIFE CONSERVATION SOCIETY (WCS)</t>
  </si>
  <si>
    <t>LAURA MANTILLA VILLA</t>
  </si>
  <si>
    <t>LORENA ALEJANDRA WILCHES GONZALEZ</t>
  </si>
  <si>
    <t xml:space="preserve">CLAUDIA ANDREA LASSO URBANO </t>
  </si>
  <si>
    <t>FUNDACION FUNDALIANZA</t>
  </si>
  <si>
    <t>MARIA CLAUDIA VASQUEZ ALVAREZ</t>
  </si>
  <si>
    <t>CONSORCIO S&amp;T 2021</t>
  </si>
  <si>
    <t>ALEJANDRA MARIA CARRILLO CETINA</t>
  </si>
  <si>
    <t>JOSE ANGEL VALLEJO PORTACIO</t>
  </si>
  <si>
    <t xml:space="preserve">JESUS MARLON HERNANDEZ GUTIERREZ </t>
  </si>
  <si>
    <t xml:space="preserve">WILFREDO MARIMON BOLIVAR </t>
  </si>
  <si>
    <t>MARIA FERNANDA RESTREPO ARITIZABAL</t>
  </si>
  <si>
    <t>LUZ ADRIANA VALENCIA GIRALDO</t>
  </si>
  <si>
    <t>LUIS MANUEL AZABACHE LUNA</t>
  </si>
  <si>
    <t>ANDRES DAVID VERGARA VEGA</t>
  </si>
  <si>
    <t xml:space="preserve">SANTIAGO RUIZ ALZATE </t>
  </si>
  <si>
    <t>LEDY CONSTANZA BATERO SANTOFIMIO</t>
  </si>
  <si>
    <t xml:space="preserve">RUDY YANSETH MOLINA QUINTERO </t>
  </si>
  <si>
    <t>SOFTWARE SHOP DE COLOMBIA S.A.S.</t>
  </si>
  <si>
    <t>CAMILO ALBERTO FRANCO RODRIGUEZ</t>
  </si>
  <si>
    <t>CARLOS ALBERTO RODRIGUEZ HERNANDEZ</t>
  </si>
  <si>
    <t xml:space="preserve">AMELIA CECILIA SALLEG BARRERA </t>
  </si>
  <si>
    <t>JOHN MARIO MONTENEGRO GALINDO</t>
  </si>
  <si>
    <t>EDGARDO MIGUEL ESPITIA CABRALES</t>
  </si>
  <si>
    <t>MARIA XIMENA JAIMES QUINTERO</t>
  </si>
  <si>
    <t xml:space="preserve">PUBBLICA S.A.S. </t>
  </si>
  <si>
    <t>AURA HELENA PRADA GUEVARA</t>
  </si>
  <si>
    <t>JAVIER ENRIQUE MARTINEZ PUERTO</t>
  </si>
  <si>
    <t xml:space="preserve">ALEJANDRO ROMERO CALLE </t>
  </si>
  <si>
    <t xml:space="preserve">JHON ARGEMIRO CASTILLO LESMES </t>
  </si>
  <si>
    <t>FRANCISCO CUESTA CHAVEZ</t>
  </si>
  <si>
    <t>MAYRA ALEJANDRA AUSSE CIFUENTES</t>
  </si>
  <si>
    <t xml:space="preserve">ELIANA YAMILE MARTINEZ AVILA. </t>
  </si>
  <si>
    <t>LEONARDO GRONDONA PATERNINA</t>
  </si>
  <si>
    <t xml:space="preserve">JUAN FELIPE GOMEZ HENAO </t>
  </si>
  <si>
    <t>MARITZA CARCAMO LOPEZ</t>
  </si>
  <si>
    <t>OSCAR ALEJANDRO CELIS TORRES</t>
  </si>
  <si>
    <t>CONSORCIO INGEURBANO</t>
  </si>
  <si>
    <t>SAVING THE AMAZON</t>
  </si>
  <si>
    <t>JULIO ALEJANDRO LIEVANO</t>
  </si>
  <si>
    <t>LUIS ANDRES OJEDA GUERRERO</t>
  </si>
  <si>
    <t xml:space="preserve">JESSICA LIZETH BELTRAN MONTILLA </t>
  </si>
  <si>
    <t>FUNDACION PANAMERICANA PARA EL DESARROLLO COLOMBIA FUPAD COLOMBIA</t>
  </si>
  <si>
    <t xml:space="preserve">LUIS FELIPE HENAO MURCIA </t>
  </si>
  <si>
    <t>SEBASTIAN HERNANDEZ CARDENAS</t>
  </si>
  <si>
    <t>SAMADHY DEL MAR AMEZQUITA SANCHEZ</t>
  </si>
  <si>
    <t>FONDO MUNDIAL PARA LA NATURALEZA COLOMBIA WWF COLOMBIA</t>
  </si>
  <si>
    <t>MANUEL GREGORIO VIDAL ROJAS</t>
  </si>
  <si>
    <t>LADY MARCELA HERNANDEZ</t>
  </si>
  <si>
    <t>JOHN DAVID AGUDELO AREVALO</t>
  </si>
  <si>
    <t>DIEGO ALESSANDRO LOSADA SUAREZ</t>
  </si>
  <si>
    <t>MARIA ALEJANDRA GRANADA</t>
  </si>
  <si>
    <t>JORDAN ALEXIS BERNAL</t>
  </si>
  <si>
    <t>UNIVERSIDAD PONTIFICIA BOLIVARIANA</t>
  </si>
  <si>
    <t>BEATRIZ ELIANA BENAVIDES FONNEGRA</t>
  </si>
  <si>
    <t>JUAN MAURICIO PALACIOS</t>
  </si>
  <si>
    <t>JHON FREDY FAJARDO RETIZ</t>
  </si>
  <si>
    <t>INSTITUTO DE INVESTIGACIONES AMBIENTALES DEL PACIFICO JOHN VON NEUMANN</t>
  </si>
  <si>
    <t>CLAUDIA MAGALY TABARES CHAPARRO</t>
  </si>
  <si>
    <t>UNIVERSIDAD NACIONAL ABIERTA Y A DISTANCIA</t>
  </si>
  <si>
    <t>CONSORCIO PDET 20-21</t>
  </si>
  <si>
    <t>GRAN TIERRA COLOMBIA INC SUCURSAL</t>
  </si>
  <si>
    <t>SARA CLEMENECIA RODRIGUEZ RUIZ</t>
  </si>
  <si>
    <t>MARIA JIMENA LOPEZ LEON</t>
  </si>
  <si>
    <t>NICOLAS GARZON LOZANO</t>
  </si>
  <si>
    <t>ANGELICA LILIANA RUIZ NIETO</t>
  </si>
  <si>
    <t>COMITE DE GANADEROS DEL TOLIMA</t>
  </si>
  <si>
    <t>RED DE MUJERES CHAPARRALUNAS POR LA PAZ</t>
  </si>
  <si>
    <t xml:space="preserve">PROYECTOS AGROPECUARIOS DEL SUR DE COLOMBIA SAS PRAGRO SAS. </t>
  </si>
  <si>
    <t>INSTITUTO AMAZONICO DE INVESTIGACIONES CIENTIFICAS SINCHI</t>
  </si>
  <si>
    <t>Cooperativa del sur de Cauca COSURCA</t>
  </si>
  <si>
    <t xml:space="preserve">INNOVAKIT SAS BIC </t>
  </si>
  <si>
    <t>FUNDACION HORIZONTE</t>
  </si>
  <si>
    <t>FUNDACION ASESORIAS E INVESTIGACIONES PROFESIONALES - AIP</t>
  </si>
  <si>
    <t>FUNDACION PLANETA RURAL</t>
  </si>
  <si>
    <t>GISSELL FERNANDA NARVAEZ BASTIDAS</t>
  </si>
  <si>
    <t>JUAN CARLOS PALECHOR ALARCON</t>
  </si>
  <si>
    <t>PEDRO RAFAEL MENDOZA CABANA</t>
  </si>
  <si>
    <t>KAREN FRANCISCA VALENCIA DIAZ</t>
  </si>
  <si>
    <t>MILTON MARINO MENESES</t>
  </si>
  <si>
    <t>MARIANNE LOZANO AGUILAR</t>
  </si>
  <si>
    <t>CAMILO ALBERTO PARIS ANZOLA</t>
  </si>
  <si>
    <t>DANIELA PATRICIA SANCHEZ DUQUE</t>
  </si>
  <si>
    <t>ANAMARIA FUENTES BACA</t>
  </si>
  <si>
    <t>WITLMAN JOHAN DIAZ SILVA</t>
  </si>
  <si>
    <t>JENNY ALEXANDRA REYES</t>
  </si>
  <si>
    <t>MILDRED CAMPO ZAMBRANO</t>
  </si>
  <si>
    <t>EDUARDO RAFAEL SOTO ESTRADA</t>
  </si>
  <si>
    <t>PAULO ANDRES PACHECO ZABALA</t>
  </si>
  <si>
    <t>CATALINA SIATAME VASQUEZ</t>
  </si>
  <si>
    <t>MARISOL OVIEDO PASTRANA</t>
  </si>
  <si>
    <t>VIVI JOHANNA MANRIQUE DIAZ</t>
  </si>
  <si>
    <t>SWISSAID FUNDACION SUIZA DE COOPERACION AL DESARROLLO</t>
  </si>
  <si>
    <t>UNION COLOMBIANA DE CRIADORES DE CEBU LECHERO Y SUS CRUCES - ASOCIACION AGROPECUARIA UCEBUL</t>
  </si>
  <si>
    <t>CORPORACION PARA EL DESARROLLO DEL BIENESTAR SOCIAL Y AMBIENTAL DE COLOMBIA - DEBISAMCO</t>
  </si>
  <si>
    <t>GRUPO ASOCIATIVO DE CAFETEROS VILLALIBANO</t>
  </si>
  <si>
    <t>CORPORACION LOS YARUMOS - CORPOYARUMOS</t>
  </si>
  <si>
    <t>FUNDACION SANTA ISABEL</t>
  </si>
  <si>
    <t>ASOCIACION DE MUJERES AFRODESCENDIENTES DEL NORTE DEL CAUCA ASOM</t>
  </si>
  <si>
    <t>UNIVERSIDAD SURCOLOMBIANA</t>
  </si>
  <si>
    <t xml:space="preserve">FUNDACION ORINOQUIA BIODIVERSA </t>
  </si>
  <si>
    <t>ASOCIACION DE PROFESIONALES PARA EL DESARROLLO INTEGRAL DE LA SOCIEDAD SERVICURE</t>
  </si>
  <si>
    <t>FUNDACION PARA EL DESARROLLO DE LA REGION Y EL PAIS FUNDECERP</t>
  </si>
  <si>
    <t>RAINER PAUL VILLAREAL CONTRERAS</t>
  </si>
  <si>
    <t>WILMER MIRANDA YAGARY</t>
  </si>
  <si>
    <t>DAYREN MURILLO AVILA</t>
  </si>
  <si>
    <t>MARTA LUCIA DEVIA CUELLAR</t>
  </si>
  <si>
    <t>ANGIE DANIELA PUENTES DIAZ</t>
  </si>
  <si>
    <t>ELDU MERQUI ARDILA CUBILLOS</t>
  </si>
  <si>
    <t>ERIKA LORENA CUESTA QUIMBAYA</t>
  </si>
  <si>
    <t>MARLON DAVID HIDALGO</t>
  </si>
  <si>
    <t>GUSTAVO ADOLFO CASTRO</t>
  </si>
  <si>
    <t>SEBASTIAN AREVALO ORTIZ</t>
  </si>
  <si>
    <t>EDWIN ANDRES CICERI SOTTO</t>
  </si>
  <si>
    <t>DIVAR AGUSTO QUIJANO ERAZO</t>
  </si>
  <si>
    <t>LINA ROCIO SAAVEDRA DAZA</t>
  </si>
  <si>
    <t>MUNICIPIO DE LA CRUZ</t>
  </si>
  <si>
    <t>GERALDIN LOPEZ LOPEZ</t>
  </si>
  <si>
    <t>SANTIAGO HERNANDEZ MEJIA</t>
  </si>
  <si>
    <t>ESTFANY KATERIN NAKAJIMA IPUZ</t>
  </si>
  <si>
    <t>MARK TAYLOR ARCHBOLD</t>
  </si>
  <si>
    <t>PABLO EMILIO PARRADO</t>
  </si>
  <si>
    <t>JOSE DILBER SANCHEZ</t>
  </si>
  <si>
    <t>JOSE CARMELO HIGUERA AVELLANEDA</t>
  </si>
  <si>
    <t>GERMAN ALBERTO ANGEL</t>
  </si>
  <si>
    <t>PEDRO ALEXANDER OSPINA CARDONA</t>
  </si>
  <si>
    <t>JHON CARLOS CANO CARDOSO</t>
  </si>
  <si>
    <t>ALFREDO OSPINA ANTE</t>
  </si>
  <si>
    <t>VICTORIA EUGENIA LARRANIAGA CAMPO</t>
  </si>
  <si>
    <t>LUZ ESTER RESTREPO AMARILES</t>
  </si>
  <si>
    <t>PAOLA MARIA SANCHEZ GOMEZ</t>
  </si>
  <si>
    <t>JESSICA MARCELA VEGA LIBERATO</t>
  </si>
  <si>
    <t>CLAUDINE URBANO CELORIO</t>
  </si>
  <si>
    <t>JENNYFER SOFIA DEL RIO GARCIA</t>
  </si>
  <si>
    <t>MARIA LAURA MARTINEZ</t>
  </si>
  <si>
    <t>DAYANA CAROLINA HERAZO MIRANDA</t>
  </si>
  <si>
    <t>JHOANNA CAROLINA MULATO SEPULVEDA</t>
  </si>
  <si>
    <t>800103923-8 / 800099136-0</t>
  </si>
  <si>
    <t>INSTITUTO DE INVESTIGACIONES MARINAS Y COSTERAS JOSE BENITO VIVES DE ANDREIS - INVEMAR</t>
  </si>
  <si>
    <t>JOSE FELIPE LIAN MARIA</t>
  </si>
  <si>
    <t>SASKYA INES ROQUEME PADILLA</t>
  </si>
  <si>
    <t>EVANGELISTA HERRERA GOMEZ</t>
  </si>
  <si>
    <t>ANGELA MARCELA SANTAMARIA GOMEZ</t>
  </si>
  <si>
    <t>MARICELA PERDOMO LOAIZA</t>
  </si>
  <si>
    <t>MARIA ALEJANDRA BARBOSA NARANJO</t>
  </si>
  <si>
    <t>ALVARO HERNAN GARCIA MAHECHA</t>
  </si>
  <si>
    <t>LUIS ALVARO SUAREZ SABOGAL</t>
  </si>
  <si>
    <t>MARCO ANTONIO SUAREZ GALEANO</t>
  </si>
  <si>
    <t>SEIRY SOLENI VARGAS TEJEDOR</t>
  </si>
  <si>
    <t>VALENTINA ROJAS RUEDA</t>
  </si>
  <si>
    <t>ANDRES RAMOS CABALLERO</t>
  </si>
  <si>
    <t>CARLOS ANDRES PRETELT</t>
  </si>
  <si>
    <t>JULY TATIANA CASTILLO VERGEL</t>
  </si>
  <si>
    <t>BRAYAN GALINDO CRUZ</t>
  </si>
  <si>
    <t>HEIBERT JULIAN AGUILERA POVEDA</t>
  </si>
  <si>
    <t>LEIDI VIVIANA LADINO LEON</t>
  </si>
  <si>
    <t>ARQUIMEDES ATEHORTUA ESPINOSA</t>
  </si>
  <si>
    <t>JENNY PAOLA OSORIO BARRAGAN</t>
  </si>
  <si>
    <t>JORGE ANTONIO JIMENEZ RODRIGUEZ</t>
  </si>
  <si>
    <t>NATALIA DURAN ANGULO</t>
  </si>
  <si>
    <t>CATHERINNE YANINE MONTOYA</t>
  </si>
  <si>
    <t>VELEZ TOURS S.A.S.</t>
  </si>
  <si>
    <t>891000627 / 891.000.627</t>
  </si>
  <si>
    <t>LUIS FELIPE MARIA CASTRO</t>
  </si>
  <si>
    <t>MARIA MERCEDES ABONDANO ESCOBAR</t>
  </si>
  <si>
    <t>MARIA ELIA ABUCHAIBE CORTES</t>
  </si>
  <si>
    <t>UNODC-MUNICIPIO DE CAMPAMENTO</t>
  </si>
  <si>
    <t>UNODC-MUNICIPIO DE VALDIVIA</t>
  </si>
  <si>
    <t>830.093.042-9800 / 103.923-800.099.062</t>
  </si>
  <si>
    <t>LEONARDO ARIZA CIFUENTES</t>
  </si>
  <si>
    <t>JUAN RAMIRO ATEHORTUA GUTIERREZ</t>
  </si>
  <si>
    <t>MELISSA RAMIREZ ZULUAGA</t>
  </si>
  <si>
    <t>DUBER ANDRES DAJOME MARTINEZ</t>
  </si>
  <si>
    <t>ANGGIE KATHERIN OVALLE VELEZ</t>
  </si>
  <si>
    <t>CARLOS JEFFREY BASTOS DAZA</t>
  </si>
  <si>
    <t>CLAUDIA NOHEMI VARGAS CRUZ</t>
  </si>
  <si>
    <t>LAURA DAYAN DUARTE CASTIBLANCO</t>
  </si>
  <si>
    <t>ANGIE GISSETH CALDERON</t>
  </si>
  <si>
    <t>JULIAN POLANCO RODRIGUEZ</t>
  </si>
  <si>
    <t xml:space="preserve">LAURA CAMILA QUIROGA LUGO </t>
  </si>
  <si>
    <t xml:space="preserve">LEIDY CAROLINA ROJAS ROJAS </t>
  </si>
  <si>
    <t xml:space="preserve">ELIAS BOTERO GARCIA </t>
  </si>
  <si>
    <t xml:space="preserve">LUISA FERNANDA CABEZAS GARCIA </t>
  </si>
  <si>
    <t xml:space="preserve">OSCAR LEONARDO HERNADEZ ALDANA </t>
  </si>
  <si>
    <t>WILLINTON ZAPATA BORJA</t>
  </si>
  <si>
    <t>GABRIEL ALONSO GUTIERREZ CUERVO</t>
  </si>
  <si>
    <t>VICTOR ALFONSO PINEDA PEREZ</t>
  </si>
  <si>
    <t>GERSON ARLEY LLANES MORANTES</t>
  </si>
  <si>
    <t>NANCY LILIANA TORRES MOTTA</t>
  </si>
  <si>
    <t>FUNDACION HIJOS DE LA SIERRA FLOR</t>
  </si>
  <si>
    <t>FUNDACION FUNDAR REGION - FUNDARREGION</t>
  </si>
  <si>
    <t>FUNDACION HERENCIA AMBIENTAL CARIBE - FUNDAHERENCIA</t>
  </si>
  <si>
    <t>INCUBADORA EMPRESARIAL COLOMBIA SOLIDARIA - GESTANDO</t>
  </si>
  <si>
    <t xml:space="preserve">ASOCIACIOON DE PROFESIONALES PARA EL DESARROLLO AGROINTEGRAL DEL META - ASOPRODAMET </t>
  </si>
  <si>
    <t>ASOCIACION DE ECONOMIA SOLIDARIA DEL MEDIO Y BAJO CAGUAN ASOES</t>
  </si>
  <si>
    <t>UNION TEMPORAL AGROMANIFUE</t>
  </si>
  <si>
    <t>UNIVERSIDAD DE IBAGUE</t>
  </si>
  <si>
    <t>890.704.382-1</t>
  </si>
  <si>
    <t>FUNDACION PANCITAS FELICES</t>
  </si>
  <si>
    <t>CAMARA DE COMERCIO DE ARAUCA</t>
  </si>
  <si>
    <t>ASOCIACION DE DESPLAZADOS RETORNANTES DEL CORREGIMIENTO DE MATA DE MAIZ - ASOPRODEMA</t>
  </si>
  <si>
    <t>CORPORACION PARA LA SOSTENIBILIDAD DE LA SUBCUENCA DEL RIO PALO</t>
  </si>
  <si>
    <t>CORPORACION AMBIENTAL SIE</t>
  </si>
  <si>
    <t>UNION TEMPORAL CINDAP - CORDEP</t>
  </si>
  <si>
    <t>SAVIA AMBIENTAL S.A.S</t>
  </si>
  <si>
    <t>ACUICOLA GREEN FISH SAS</t>
  </si>
  <si>
    <t xml:space="preserve">MATILDE INES MEJIA AGUIRRE </t>
  </si>
  <si>
    <t>ARQUITECK Y ASOCIADOS S.A.S</t>
  </si>
  <si>
    <t xml:space="preserve">CORPORACION GRUPO EMPRESARIAL ASES </t>
  </si>
  <si>
    <t>CONSORCIO ARQMARA TAYRONA</t>
  </si>
  <si>
    <t>NOVATOURS LTDA.</t>
  </si>
  <si>
    <t>CONSORCIO ARQMARA IGUAQUE</t>
  </si>
  <si>
    <t>JOHN WILSON CASTIBLANCO CASAS</t>
  </si>
  <si>
    <t>CONSORCIO ARQMARA CORALES</t>
  </si>
  <si>
    <t>CONSORCIO ARQMARA NEVADOS</t>
  </si>
  <si>
    <t>CONSORCIO INTERPARQUES 22</t>
  </si>
  <si>
    <t>SINERGIA P&amp;M S.A.S</t>
  </si>
  <si>
    <t>ALEXANDER ESPINOSA TRIANA</t>
  </si>
  <si>
    <t>SANTIAGO LAUREANO MARRUGO DE LA ROSA</t>
  </si>
  <si>
    <t>LUIS FERNANDO MAYORGA VELASCO</t>
  </si>
  <si>
    <t>GUILLERMO PINILLA FIGUEROA</t>
  </si>
  <si>
    <t>CLAUDIA JULIANA HERNANDEZ CASTELLANOS</t>
  </si>
  <si>
    <t>CONSORCIO AMBIENTAL ECOSISTEMAS TROPICALES 2021</t>
  </si>
  <si>
    <t>901.549.782-7</t>
  </si>
  <si>
    <t>COMITE DE CULTIVADORES DE CACAO EN SISTEMAS AGROFORESTALES DEL MUNICIPIO DE SAN VICENTE DEL CAGUAN</t>
  </si>
  <si>
    <t>SANDRA VIVIANA MURILLO FIERRO</t>
  </si>
  <si>
    <t>RICARDO ADOLFO BERNAL BERNAL</t>
  </si>
  <si>
    <t>HECTOR FIDEL GAMARRA SIERRA</t>
  </si>
  <si>
    <t>UNION TEMPORAL DAPRE OS 2022</t>
  </si>
  <si>
    <t>GOPA INFRA GMBH SUCURSAL COLOMBIA</t>
  </si>
  <si>
    <t>UNION TEMPORAL PARA LA PAZ 2022.</t>
  </si>
  <si>
    <t>UNION TEMPORAL POR LA PAZ 2022</t>
  </si>
  <si>
    <t>CINDY LORENA ALONSO ORTIZ</t>
  </si>
  <si>
    <t>CONSORCIO CONSTRUYENDO PROYECTOS SOSTENIBLES</t>
  </si>
  <si>
    <t>CONSORCIO CONSTRUYENDO PROYECTOS PNIS</t>
  </si>
  <si>
    <t xml:space="preserve">CONSORCIO GRUPO MAX DE LA ORINOQUIA </t>
  </si>
  <si>
    <t>CONSORCIO ARQMARA ESTORAQUES</t>
  </si>
  <si>
    <t>FUNDACION AMBIENTALISTAS Y REFORESTADORES DE COLOMBIA</t>
  </si>
  <si>
    <t>DCO INGENIERIA &amp; SERVICIOS S.A.S.</t>
  </si>
  <si>
    <t>UNION TEMPORAL SELVA SOCIAL</t>
  </si>
  <si>
    <t>CONSORCIO DESARROLLO RURAL ZONA 3</t>
  </si>
  <si>
    <t>CONSORCIO PRODUCTIVO CAQUETA 4</t>
  </si>
  <si>
    <t>CONSORCIO PROSERCOT ASOCIADOS</t>
  </si>
  <si>
    <t>901.563.275-2</t>
  </si>
  <si>
    <t>TRANSPORTES ESPECIALES NUEVA ERA SAS</t>
  </si>
  <si>
    <t>901.056.044-3</t>
  </si>
  <si>
    <t>ERNST &amp; YOUNG S.A.S.</t>
  </si>
  <si>
    <t>860.036.884-1</t>
  </si>
  <si>
    <t>SUBATORUS SAS</t>
  </si>
  <si>
    <t>800.075.003-6</t>
  </si>
  <si>
    <t>835.000.853-5</t>
  </si>
  <si>
    <t>PERSONAL EFICIENTE COMPETENTE Y CIA. S.A.S.-PEC Y CIA. S.A.S.</t>
  </si>
  <si>
    <t>860.531.041-0</t>
  </si>
  <si>
    <t>MARIA FERNANDA DIAZ CORTES</t>
  </si>
  <si>
    <t>GEOSPATIAL S.A.S</t>
  </si>
  <si>
    <t>UNION TEMPORAL INGECALCULO</t>
  </si>
  <si>
    <t>901.600.212-8</t>
  </si>
  <si>
    <t>UNION TEMPORAL LUDARK</t>
  </si>
  <si>
    <t>901.602.377-3</t>
  </si>
  <si>
    <t>MAURICIO ANDRES MIDEROS ARBELAEZ</t>
  </si>
  <si>
    <t>INVERSIONES CUELLAR TOVAR Y CIA LTDA.</t>
  </si>
  <si>
    <t>809.007.127-3</t>
  </si>
  <si>
    <t>900240160-4</t>
  </si>
  <si>
    <t>PAOLA ALEJANDRA GARZON ROJAS</t>
  </si>
  <si>
    <t>OLGA PATRICIA GONZALEZ ESQUIVEL</t>
  </si>
  <si>
    <t>CHRISTIAN JOSE LEON DURAN</t>
  </si>
  <si>
    <t>CONCEPCION PORTOCARRERO CORDOBA</t>
  </si>
  <si>
    <t>890.309.152-9</t>
  </si>
  <si>
    <t>CONSORCIO ERES 2022</t>
  </si>
  <si>
    <t>901.608.172-8</t>
  </si>
  <si>
    <t>900.178.501-8</t>
  </si>
  <si>
    <t>CONSORCIO MACARAM</t>
  </si>
  <si>
    <t>901.608.492-1</t>
  </si>
  <si>
    <t>CONSORCIO ESTORAQUES HC</t>
  </si>
  <si>
    <t>901.607.258-8</t>
  </si>
  <si>
    <t>HIEFER URIEL FONSECA MORENO</t>
  </si>
  <si>
    <t>800.244.263-1</t>
  </si>
  <si>
    <t>JUAN FELIPE VASQUEZ LARA</t>
  </si>
  <si>
    <t>860.006.543-5</t>
  </si>
  <si>
    <t>TRANSPORTES ESPECIALES F.S.G. SAS.</t>
  </si>
  <si>
    <t>830.117.701-1</t>
  </si>
  <si>
    <t>OR CONSTRUCCIONES E INGENIERIA SAS</t>
  </si>
  <si>
    <t>900.821.671-1</t>
  </si>
  <si>
    <t>830.122.983-1</t>
  </si>
  <si>
    <t>PROYECTAMOS COLOMBIA SAS</t>
  </si>
  <si>
    <t>900555513-3</t>
  </si>
  <si>
    <t>nombre</t>
  </si>
  <si>
    <t>KEY2</t>
  </si>
  <si>
    <t>CONVENIO MARCO 001 DE 2017-2017</t>
  </si>
  <si>
    <t>CONVENIO ESPECÍFICO 001-2017-2017</t>
  </si>
  <si>
    <t>CONVENIO BANCO AGRARIO REINCORPORACION-2017</t>
  </si>
  <si>
    <t>CONVENIO BANCO AGRARIO SUSTITUCION-2017</t>
  </si>
  <si>
    <t>1-2017</t>
  </si>
  <si>
    <t>3-2017</t>
  </si>
  <si>
    <t>4-2017</t>
  </si>
  <si>
    <t>5-2017</t>
  </si>
  <si>
    <t>6-2017</t>
  </si>
  <si>
    <t>7-2017</t>
  </si>
  <si>
    <t>8-2017</t>
  </si>
  <si>
    <t>9-2017</t>
  </si>
  <si>
    <t>10-2017</t>
  </si>
  <si>
    <t>12-2017</t>
  </si>
  <si>
    <t>13-2017</t>
  </si>
  <si>
    <t>14-2017</t>
  </si>
  <si>
    <t>15-2017</t>
  </si>
  <si>
    <t>17-2017</t>
  </si>
  <si>
    <t>18-2017</t>
  </si>
  <si>
    <t>19-2017</t>
  </si>
  <si>
    <t>21-2017</t>
  </si>
  <si>
    <t>22-2017</t>
  </si>
  <si>
    <t>24-2017</t>
  </si>
  <si>
    <t>25-2017</t>
  </si>
  <si>
    <t>26-2017</t>
  </si>
  <si>
    <t>29-2017</t>
  </si>
  <si>
    <t>32-2017</t>
  </si>
  <si>
    <t>33-2017</t>
  </si>
  <si>
    <t>34-2017</t>
  </si>
  <si>
    <t>35-2017</t>
  </si>
  <si>
    <t>36-2017</t>
  </si>
  <si>
    <t>37-2017</t>
  </si>
  <si>
    <t>38-2017</t>
  </si>
  <si>
    <t>42-2017</t>
  </si>
  <si>
    <t>43-2017</t>
  </si>
  <si>
    <t>45-2017</t>
  </si>
  <si>
    <t>47-2017</t>
  </si>
  <si>
    <t>48-2017</t>
  </si>
  <si>
    <t>49-2017</t>
  </si>
  <si>
    <t>50-2017</t>
  </si>
  <si>
    <t>52-2017</t>
  </si>
  <si>
    <t>53-2017</t>
  </si>
  <si>
    <t>54-2017</t>
  </si>
  <si>
    <t>55-2017</t>
  </si>
  <si>
    <t>58-2017</t>
  </si>
  <si>
    <t>59-2017</t>
  </si>
  <si>
    <t>60-2017</t>
  </si>
  <si>
    <t>61-2017</t>
  </si>
  <si>
    <t>62-2017</t>
  </si>
  <si>
    <t>63-2017</t>
  </si>
  <si>
    <t>65-2017</t>
  </si>
  <si>
    <t>66-2017</t>
  </si>
  <si>
    <t>67-2017</t>
  </si>
  <si>
    <t>68-2017</t>
  </si>
  <si>
    <t>70-2017</t>
  </si>
  <si>
    <t>71-2017</t>
  </si>
  <si>
    <t>72-2017</t>
  </si>
  <si>
    <t>73-2017</t>
  </si>
  <si>
    <t>74-2017</t>
  </si>
  <si>
    <t>75-2017</t>
  </si>
  <si>
    <t>76-2017</t>
  </si>
  <si>
    <t>77-2017</t>
  </si>
  <si>
    <t>79-2017</t>
  </si>
  <si>
    <t>80-2017</t>
  </si>
  <si>
    <t>81-2017</t>
  </si>
  <si>
    <t>84-2017</t>
  </si>
  <si>
    <t>85-2017</t>
  </si>
  <si>
    <t>86-2017</t>
  </si>
  <si>
    <t>87-2017</t>
  </si>
  <si>
    <t>88-2017</t>
  </si>
  <si>
    <t>89-2017</t>
  </si>
  <si>
    <t>90-2017</t>
  </si>
  <si>
    <t>91-2017</t>
  </si>
  <si>
    <t>92-2017</t>
  </si>
  <si>
    <t>93-2017</t>
  </si>
  <si>
    <t>94-2017</t>
  </si>
  <si>
    <t>95-2017</t>
  </si>
  <si>
    <t>98-2017</t>
  </si>
  <si>
    <t>99-2017</t>
  </si>
  <si>
    <t>100-2017</t>
  </si>
  <si>
    <t>101-2017</t>
  </si>
  <si>
    <t>102-2017</t>
  </si>
  <si>
    <t>103-2017</t>
  </si>
  <si>
    <t>104-2017</t>
  </si>
  <si>
    <t>105-2017</t>
  </si>
  <si>
    <t>106-2017</t>
  </si>
  <si>
    <t>107-2017</t>
  </si>
  <si>
    <t>108-2017</t>
  </si>
  <si>
    <t>109-2017</t>
  </si>
  <si>
    <t>110-2017</t>
  </si>
  <si>
    <t>112-2017</t>
  </si>
  <si>
    <t>113-2017</t>
  </si>
  <si>
    <t>114-2017</t>
  </si>
  <si>
    <t>115-2017</t>
  </si>
  <si>
    <t>116-2017</t>
  </si>
  <si>
    <t>117-2017</t>
  </si>
  <si>
    <t>118-2017</t>
  </si>
  <si>
    <t>119-2017</t>
  </si>
  <si>
    <t>120-2017</t>
  </si>
  <si>
    <t>121-2017</t>
  </si>
  <si>
    <t>122-2017</t>
  </si>
  <si>
    <t>123-2017</t>
  </si>
  <si>
    <t>124-2017</t>
  </si>
  <si>
    <t>125-2017</t>
  </si>
  <si>
    <t>126-2017</t>
  </si>
  <si>
    <t>133-2017</t>
  </si>
  <si>
    <t>136-2017</t>
  </si>
  <si>
    <t>161-2017</t>
  </si>
  <si>
    <t>163-2017</t>
  </si>
  <si>
    <t>166-2017</t>
  </si>
  <si>
    <t>173-2017</t>
  </si>
  <si>
    <t>174-2017</t>
  </si>
  <si>
    <t>175-2017</t>
  </si>
  <si>
    <t>177-2017</t>
  </si>
  <si>
    <t>178-2017</t>
  </si>
  <si>
    <t>181-2017</t>
  </si>
  <si>
    <t>195-2017</t>
  </si>
  <si>
    <t>198-2017</t>
  </si>
  <si>
    <t>201-2017</t>
  </si>
  <si>
    <t>202-2017</t>
  </si>
  <si>
    <t>203-2017</t>
  </si>
  <si>
    <t>204-2017</t>
  </si>
  <si>
    <t>205-2017</t>
  </si>
  <si>
    <t>209-2017</t>
  </si>
  <si>
    <t>211-2017</t>
  </si>
  <si>
    <t>212-2017</t>
  </si>
  <si>
    <t>213-2017</t>
  </si>
  <si>
    <t>217-2017</t>
  </si>
  <si>
    <t>219-2017</t>
  </si>
  <si>
    <t>222-2017</t>
  </si>
  <si>
    <t>227-2017</t>
  </si>
  <si>
    <t>228-2017</t>
  </si>
  <si>
    <t>233-2017</t>
  </si>
  <si>
    <t>238-2017</t>
  </si>
  <si>
    <t>240-2017</t>
  </si>
  <si>
    <t>248-2017</t>
  </si>
  <si>
    <t>249-2017</t>
  </si>
  <si>
    <t>253-2017</t>
  </si>
  <si>
    <t>254-2017</t>
  </si>
  <si>
    <t>255-2017</t>
  </si>
  <si>
    <t>256-2017</t>
  </si>
  <si>
    <t>263-2017</t>
  </si>
  <si>
    <t>268-2017</t>
  </si>
  <si>
    <t>269-2017</t>
  </si>
  <si>
    <t>270-2017</t>
  </si>
  <si>
    <t>271-2017</t>
  </si>
  <si>
    <t>274-2017</t>
  </si>
  <si>
    <t>275-2017</t>
  </si>
  <si>
    <t>278-2017</t>
  </si>
  <si>
    <t>279-2017</t>
  </si>
  <si>
    <t>280-2017</t>
  </si>
  <si>
    <t>285-2017</t>
  </si>
  <si>
    <t>288-2017</t>
  </si>
  <si>
    <t>289-2017</t>
  </si>
  <si>
    <t>295-2017</t>
  </si>
  <si>
    <t>296-2017</t>
  </si>
  <si>
    <t>297-2017</t>
  </si>
  <si>
    <t>298-2017</t>
  </si>
  <si>
    <t>300-2017</t>
  </si>
  <si>
    <t>301-2017</t>
  </si>
  <si>
    <t>302-2017</t>
  </si>
  <si>
    <t>303-2017</t>
  </si>
  <si>
    <t>305-2017</t>
  </si>
  <si>
    <t>306-2017</t>
  </si>
  <si>
    <t>307-2017</t>
  </si>
  <si>
    <t>309-2017</t>
  </si>
  <si>
    <t>311-2017</t>
  </si>
  <si>
    <t>312-2017</t>
  </si>
  <si>
    <t>313-2017</t>
  </si>
  <si>
    <t>314-2017</t>
  </si>
  <si>
    <t>315-2017</t>
  </si>
  <si>
    <t>318-2017</t>
  </si>
  <si>
    <t>319-2017</t>
  </si>
  <si>
    <t>326-2017</t>
  </si>
  <si>
    <t>327-2017</t>
  </si>
  <si>
    <t>328-2017</t>
  </si>
  <si>
    <t>329-2017</t>
  </si>
  <si>
    <t>330-2017</t>
  </si>
  <si>
    <t>331-2017</t>
  </si>
  <si>
    <t>332-2017</t>
  </si>
  <si>
    <t>334-2017</t>
  </si>
  <si>
    <t>335-2017</t>
  </si>
  <si>
    <t>338-2017</t>
  </si>
  <si>
    <t>340-2017</t>
  </si>
  <si>
    <t>341-2017</t>
  </si>
  <si>
    <t>342-2017</t>
  </si>
  <si>
    <t>343-2017</t>
  </si>
  <si>
    <t>345-2017</t>
  </si>
  <si>
    <t>348-2017</t>
  </si>
  <si>
    <t>349-2017</t>
  </si>
  <si>
    <t>352-2017</t>
  </si>
  <si>
    <t>354-2017</t>
  </si>
  <si>
    <t>358-2017</t>
  </si>
  <si>
    <t>359-2017</t>
  </si>
  <si>
    <t>360-2017</t>
  </si>
  <si>
    <t>361-2017</t>
  </si>
  <si>
    <t>364-2017</t>
  </si>
  <si>
    <t>365-2017</t>
  </si>
  <si>
    <t>366-2017</t>
  </si>
  <si>
    <t>367-2017</t>
  </si>
  <si>
    <t>368-2017</t>
  </si>
  <si>
    <t>369-2017</t>
  </si>
  <si>
    <t>370-2017</t>
  </si>
  <si>
    <t>371-2017</t>
  </si>
  <si>
    <t>372-2017</t>
  </si>
  <si>
    <t>375-2017</t>
  </si>
  <si>
    <t>376-2017</t>
  </si>
  <si>
    <t>378-2017</t>
  </si>
  <si>
    <t>379-2017</t>
  </si>
  <si>
    <t>382-2017</t>
  </si>
  <si>
    <t>384-2017</t>
  </si>
  <si>
    <t>385-2017</t>
  </si>
  <si>
    <t>386-2017</t>
  </si>
  <si>
    <t>388-2017</t>
  </si>
  <si>
    <t>390-2017</t>
  </si>
  <si>
    <t>392-2017</t>
  </si>
  <si>
    <t>393-2017</t>
  </si>
  <si>
    <t>394-2017</t>
  </si>
  <si>
    <t>395-2017</t>
  </si>
  <si>
    <t>397-2017</t>
  </si>
  <si>
    <t>398-2017</t>
  </si>
  <si>
    <t>401-2017</t>
  </si>
  <si>
    <t>402-2017</t>
  </si>
  <si>
    <t>403-2017</t>
  </si>
  <si>
    <t>405-2017</t>
  </si>
  <si>
    <t>407-2017</t>
  </si>
  <si>
    <t>408-2017</t>
  </si>
  <si>
    <t>409-2017</t>
  </si>
  <si>
    <t>411-2017</t>
  </si>
  <si>
    <t>412-2017</t>
  </si>
  <si>
    <t>414-2017</t>
  </si>
  <si>
    <t>418-2017</t>
  </si>
  <si>
    <t>423-2017</t>
  </si>
  <si>
    <t>425-2017</t>
  </si>
  <si>
    <t>428-2017</t>
  </si>
  <si>
    <t>429-2017</t>
  </si>
  <si>
    <t>431-2017</t>
  </si>
  <si>
    <t>436-2017</t>
  </si>
  <si>
    <t>440-2017</t>
  </si>
  <si>
    <t>441-2017</t>
  </si>
  <si>
    <t>442-2017</t>
  </si>
  <si>
    <t>443-2017</t>
  </si>
  <si>
    <t>444-2017</t>
  </si>
  <si>
    <t>445-2017</t>
  </si>
  <si>
    <t>446-2017</t>
  </si>
  <si>
    <t>447-2017</t>
  </si>
  <si>
    <t>448-2017</t>
  </si>
  <si>
    <t>449-2017</t>
  </si>
  <si>
    <t>451-2017</t>
  </si>
  <si>
    <t>452-2017</t>
  </si>
  <si>
    <t>454-2017</t>
  </si>
  <si>
    <t>455-2017</t>
  </si>
  <si>
    <t>456-2017</t>
  </si>
  <si>
    <t>458-2017</t>
  </si>
  <si>
    <t>460-2017</t>
  </si>
  <si>
    <t>462-2017</t>
  </si>
  <si>
    <t>466-2017</t>
  </si>
  <si>
    <t>467-2017</t>
  </si>
  <si>
    <t>468-2017</t>
  </si>
  <si>
    <t>469-2017</t>
  </si>
  <si>
    <t>471-2017</t>
  </si>
  <si>
    <t>472-2017</t>
  </si>
  <si>
    <t>473-2017</t>
  </si>
  <si>
    <t>475-2017</t>
  </si>
  <si>
    <t>476-2017</t>
  </si>
  <si>
    <t>478-2017</t>
  </si>
  <si>
    <t>479-2017</t>
  </si>
  <si>
    <t>480-2017</t>
  </si>
  <si>
    <t>481-2017</t>
  </si>
  <si>
    <t>482-2017</t>
  </si>
  <si>
    <t>483-2017</t>
  </si>
  <si>
    <t>484-2017</t>
  </si>
  <si>
    <t>485-2017</t>
  </si>
  <si>
    <t>486-2017</t>
  </si>
  <si>
    <t>487-2017</t>
  </si>
  <si>
    <t>488-2017</t>
  </si>
  <si>
    <t>489-2017</t>
  </si>
  <si>
    <t>490-2017</t>
  </si>
  <si>
    <t>491-2017</t>
  </si>
  <si>
    <t>492-2017</t>
  </si>
  <si>
    <t>493-2017</t>
  </si>
  <si>
    <t>497-2017</t>
  </si>
  <si>
    <t>498-2017</t>
  </si>
  <si>
    <t>499-2017</t>
  </si>
  <si>
    <t>500-2017</t>
  </si>
  <si>
    <t>501-2017</t>
  </si>
  <si>
    <t>502-2017</t>
  </si>
  <si>
    <t>504-2017</t>
  </si>
  <si>
    <t>506-2017</t>
  </si>
  <si>
    <t>507-2017</t>
  </si>
  <si>
    <t>508-2017</t>
  </si>
  <si>
    <t>510-2017</t>
  </si>
  <si>
    <t>511-2017</t>
  </si>
  <si>
    <t>512-2017</t>
  </si>
  <si>
    <t>514-2017</t>
  </si>
  <si>
    <t>516-2017</t>
  </si>
  <si>
    <t>517-2017</t>
  </si>
  <si>
    <t>519-2017</t>
  </si>
  <si>
    <t>520-2017</t>
  </si>
  <si>
    <t>521-2017</t>
  </si>
  <si>
    <t>524-2017</t>
  </si>
  <si>
    <t>527-2017</t>
  </si>
  <si>
    <t>529-2017</t>
  </si>
  <si>
    <t>533-2017</t>
  </si>
  <si>
    <t>534-2017</t>
  </si>
  <si>
    <t>535-2017</t>
  </si>
  <si>
    <t>537-2017</t>
  </si>
  <si>
    <t>538-2017</t>
  </si>
  <si>
    <t>539-2017</t>
  </si>
  <si>
    <t>545-2017</t>
  </si>
  <si>
    <t>546-2017</t>
  </si>
  <si>
    <t>547-2017</t>
  </si>
  <si>
    <t>548-2017</t>
  </si>
  <si>
    <t>549-2017</t>
  </si>
  <si>
    <t>553-2017</t>
  </si>
  <si>
    <t>554-2017</t>
  </si>
  <si>
    <t>555-2017</t>
  </si>
  <si>
    <t>556-2017</t>
  </si>
  <si>
    <t>558-2017</t>
  </si>
  <si>
    <t>559-2017</t>
  </si>
  <si>
    <t>561-2017</t>
  </si>
  <si>
    <t>564-2017</t>
  </si>
  <si>
    <t>565-2017</t>
  </si>
  <si>
    <t>567-2017</t>
  </si>
  <si>
    <t>568-2017</t>
  </si>
  <si>
    <t>569-2017</t>
  </si>
  <si>
    <t>570-2017</t>
  </si>
  <si>
    <t>572-2017</t>
  </si>
  <si>
    <t>574-2017</t>
  </si>
  <si>
    <t>575-2017</t>
  </si>
  <si>
    <t>576-2017</t>
  </si>
  <si>
    <t>577-2017</t>
  </si>
  <si>
    <t>397A-2017</t>
  </si>
  <si>
    <t>402A-2017</t>
  </si>
  <si>
    <t>447A-2017</t>
  </si>
  <si>
    <t>497A-2017</t>
  </si>
  <si>
    <t>AF001-2017</t>
  </si>
  <si>
    <t>AF002-2017</t>
  </si>
  <si>
    <t>CONVENIO NO 059-2017</t>
  </si>
  <si>
    <t>CONVENIO NO. 550 DE -2017</t>
  </si>
  <si>
    <t>1-2018</t>
  </si>
  <si>
    <t>2-2018</t>
  </si>
  <si>
    <t>3-2018</t>
  </si>
  <si>
    <t>4-2018</t>
  </si>
  <si>
    <t>5-2018</t>
  </si>
  <si>
    <t>6-2018</t>
  </si>
  <si>
    <t>7-2018</t>
  </si>
  <si>
    <t>8-2018</t>
  </si>
  <si>
    <t>9-2018</t>
  </si>
  <si>
    <t>10-2018</t>
  </si>
  <si>
    <t>11-2018</t>
  </si>
  <si>
    <t>13-2018</t>
  </si>
  <si>
    <t>14-2018</t>
  </si>
  <si>
    <t>27-2018</t>
  </si>
  <si>
    <t>28-2018</t>
  </si>
  <si>
    <t>29-2018</t>
  </si>
  <si>
    <t>30-2018</t>
  </si>
  <si>
    <t>31-2018</t>
  </si>
  <si>
    <t>32-2018</t>
  </si>
  <si>
    <t>33-2018</t>
  </si>
  <si>
    <t>34-2018</t>
  </si>
  <si>
    <t>35-2018</t>
  </si>
  <si>
    <t>36-2018</t>
  </si>
  <si>
    <t>37-2018</t>
  </si>
  <si>
    <t>38-2018</t>
  </si>
  <si>
    <t>39-2018</t>
  </si>
  <si>
    <t>41-2018</t>
  </si>
  <si>
    <t>42-2018</t>
  </si>
  <si>
    <t>43-2018</t>
  </si>
  <si>
    <t>44-2018</t>
  </si>
  <si>
    <t>45-2018</t>
  </si>
  <si>
    <t>46-2018</t>
  </si>
  <si>
    <t>48-2018</t>
  </si>
  <si>
    <t>49-2018</t>
  </si>
  <si>
    <t>50-2018</t>
  </si>
  <si>
    <t>51-2018</t>
  </si>
  <si>
    <t>52-2018</t>
  </si>
  <si>
    <t>53-2018</t>
  </si>
  <si>
    <t>54-2018</t>
  </si>
  <si>
    <t>55-2018</t>
  </si>
  <si>
    <t>56-2018</t>
  </si>
  <si>
    <t>57-2018</t>
  </si>
  <si>
    <t>58-2018</t>
  </si>
  <si>
    <t>59-2018</t>
  </si>
  <si>
    <t>60-2018</t>
  </si>
  <si>
    <t>61-2018</t>
  </si>
  <si>
    <t>62-2018</t>
  </si>
  <si>
    <t>63-2018</t>
  </si>
  <si>
    <t>64-2018</t>
  </si>
  <si>
    <t>65-2018</t>
  </si>
  <si>
    <t>66-2018</t>
  </si>
  <si>
    <t>67-2018</t>
  </si>
  <si>
    <t>68-2018</t>
  </si>
  <si>
    <t>69-2018</t>
  </si>
  <si>
    <t>70-2018</t>
  </si>
  <si>
    <t>71-2018</t>
  </si>
  <si>
    <t>72-2018</t>
  </si>
  <si>
    <t>73-2018</t>
  </si>
  <si>
    <t>74-2018</t>
  </si>
  <si>
    <t>75-2018</t>
  </si>
  <si>
    <t>76-2018</t>
  </si>
  <si>
    <t>77-2018</t>
  </si>
  <si>
    <t>78-2018</t>
  </si>
  <si>
    <t>79-2018</t>
  </si>
  <si>
    <t>80-2018</t>
  </si>
  <si>
    <t>81-2018</t>
  </si>
  <si>
    <t>82-2018</t>
  </si>
  <si>
    <t>83-2018</t>
  </si>
  <si>
    <t>84-2018</t>
  </si>
  <si>
    <t>86-2018</t>
  </si>
  <si>
    <t>87-2018</t>
  </si>
  <si>
    <t>90-2018</t>
  </si>
  <si>
    <t>91-2018</t>
  </si>
  <si>
    <t>92-2018</t>
  </si>
  <si>
    <t>93-2018</t>
  </si>
  <si>
    <t>94-2018</t>
  </si>
  <si>
    <t>95-2018</t>
  </si>
  <si>
    <t>96-2018</t>
  </si>
  <si>
    <t>97-2018</t>
  </si>
  <si>
    <t>98-2018</t>
  </si>
  <si>
    <t>99-2018</t>
  </si>
  <si>
    <t>100-2018</t>
  </si>
  <si>
    <t>101-2018</t>
  </si>
  <si>
    <t>103-2018</t>
  </si>
  <si>
    <t>104-2018</t>
  </si>
  <si>
    <t>105-2018</t>
  </si>
  <si>
    <t>106-2018</t>
  </si>
  <si>
    <t>107-2018</t>
  </si>
  <si>
    <t>108-2018</t>
  </si>
  <si>
    <t>109-2018</t>
  </si>
  <si>
    <t>110-2018</t>
  </si>
  <si>
    <t>111-2018</t>
  </si>
  <si>
    <t>112-2018</t>
  </si>
  <si>
    <t>113-2018</t>
  </si>
  <si>
    <t>114-2018</t>
  </si>
  <si>
    <t>115-2018</t>
  </si>
  <si>
    <t>116-2018</t>
  </si>
  <si>
    <t>117-2018</t>
  </si>
  <si>
    <t>118-2018</t>
  </si>
  <si>
    <t>119-2018</t>
  </si>
  <si>
    <t>120-2018</t>
  </si>
  <si>
    <t>121-2018</t>
  </si>
  <si>
    <t>122-2018</t>
  </si>
  <si>
    <t>123-2018</t>
  </si>
  <si>
    <t>124-2018</t>
  </si>
  <si>
    <t>125-2018</t>
  </si>
  <si>
    <t>126-2018</t>
  </si>
  <si>
    <t>127-2018</t>
  </si>
  <si>
    <t>128-2018</t>
  </si>
  <si>
    <t>129-2018</t>
  </si>
  <si>
    <t>130-2018</t>
  </si>
  <si>
    <t>131-2018</t>
  </si>
  <si>
    <t>132-2018</t>
  </si>
  <si>
    <t>133-2018</t>
  </si>
  <si>
    <t>134-2018</t>
  </si>
  <si>
    <t>135-2018</t>
  </si>
  <si>
    <t>136-2018</t>
  </si>
  <si>
    <t>138-2018</t>
  </si>
  <si>
    <t>139-2018</t>
  </si>
  <si>
    <t>140-2018</t>
  </si>
  <si>
    <t>141-2018</t>
  </si>
  <si>
    <t>142-2018</t>
  </si>
  <si>
    <t>143-2018</t>
  </si>
  <si>
    <t>144-2018</t>
  </si>
  <si>
    <t>145-2018</t>
  </si>
  <si>
    <t>146-2018</t>
  </si>
  <si>
    <t>148-2018</t>
  </si>
  <si>
    <t>149-2018</t>
  </si>
  <si>
    <t>150-2018</t>
  </si>
  <si>
    <t>151-2018</t>
  </si>
  <si>
    <t>152-2018</t>
  </si>
  <si>
    <t>153-2018</t>
  </si>
  <si>
    <t>154-2018</t>
  </si>
  <si>
    <t>155-2018</t>
  </si>
  <si>
    <t>156-2018</t>
  </si>
  <si>
    <t>157-2018</t>
  </si>
  <si>
    <t>158-2018</t>
  </si>
  <si>
    <t>159-2018</t>
  </si>
  <si>
    <t>160-2018</t>
  </si>
  <si>
    <t>162-2018</t>
  </si>
  <si>
    <t>163-2018</t>
  </si>
  <si>
    <t>164-2018</t>
  </si>
  <si>
    <t>165-2018</t>
  </si>
  <si>
    <t>166-2018</t>
  </si>
  <si>
    <t>167-2018</t>
  </si>
  <si>
    <t>168-2018</t>
  </si>
  <si>
    <t>169-2018</t>
  </si>
  <si>
    <t>170-2018</t>
  </si>
  <si>
    <t>171-2018</t>
  </si>
  <si>
    <t>172-2018</t>
  </si>
  <si>
    <t>173-2018</t>
  </si>
  <si>
    <t>174-2018</t>
  </si>
  <si>
    <t>175-2018</t>
  </si>
  <si>
    <t>176-2018</t>
  </si>
  <si>
    <t>177-2018</t>
  </si>
  <si>
    <t>178-2018</t>
  </si>
  <si>
    <t>179-2018</t>
  </si>
  <si>
    <t>180-2018</t>
  </si>
  <si>
    <t>181-2018</t>
  </si>
  <si>
    <t>182-2018</t>
  </si>
  <si>
    <t>183-2018</t>
  </si>
  <si>
    <t>184-2018</t>
  </si>
  <si>
    <t>185-2018</t>
  </si>
  <si>
    <t>186-2018</t>
  </si>
  <si>
    <t>187-2018</t>
  </si>
  <si>
    <t>188-2018</t>
  </si>
  <si>
    <t>189-2018</t>
  </si>
  <si>
    <t>190-2018</t>
  </si>
  <si>
    <t>191-2018</t>
  </si>
  <si>
    <t>192-2018</t>
  </si>
  <si>
    <t>193-2018</t>
  </si>
  <si>
    <t>194-2018</t>
  </si>
  <si>
    <t>195-2018</t>
  </si>
  <si>
    <t>196-2018</t>
  </si>
  <si>
    <t>197-2018</t>
  </si>
  <si>
    <t>198-2018</t>
  </si>
  <si>
    <t>199-2018</t>
  </si>
  <si>
    <t>200-2018</t>
  </si>
  <si>
    <t>201-2018</t>
  </si>
  <si>
    <t>202-2018</t>
  </si>
  <si>
    <t>203-2018</t>
  </si>
  <si>
    <t>204-2018</t>
  </si>
  <si>
    <t>205-2018</t>
  </si>
  <si>
    <t>206-2018</t>
  </si>
  <si>
    <t>207-2018</t>
  </si>
  <si>
    <t>208-2018</t>
  </si>
  <si>
    <t>209-2018</t>
  </si>
  <si>
    <t>210-2018</t>
  </si>
  <si>
    <t>211-2018</t>
  </si>
  <si>
    <t>212-2018</t>
  </si>
  <si>
    <t>213-2018</t>
  </si>
  <si>
    <t>214-2018</t>
  </si>
  <si>
    <t>215-2018</t>
  </si>
  <si>
    <t>217-2018</t>
  </si>
  <si>
    <t>218-2018</t>
  </si>
  <si>
    <t>219-2018</t>
  </si>
  <si>
    <t>220-2018</t>
  </si>
  <si>
    <t>221-2018</t>
  </si>
  <si>
    <t>222-2018</t>
  </si>
  <si>
    <t>223-2018</t>
  </si>
  <si>
    <t>224-2018</t>
  </si>
  <si>
    <t>225-2018</t>
  </si>
  <si>
    <t>226-2018</t>
  </si>
  <si>
    <t>227-2018</t>
  </si>
  <si>
    <t>228-2018</t>
  </si>
  <si>
    <t>229-2018</t>
  </si>
  <si>
    <t>230-2018</t>
  </si>
  <si>
    <t>232-2018</t>
  </si>
  <si>
    <t>233-2018</t>
  </si>
  <si>
    <t>234-2018</t>
  </si>
  <si>
    <t>235-2018</t>
  </si>
  <si>
    <t>236-2018</t>
  </si>
  <si>
    <t>238-2018</t>
  </si>
  <si>
    <t>239-2018</t>
  </si>
  <si>
    <t>240-2018</t>
  </si>
  <si>
    <t>241-2018</t>
  </si>
  <si>
    <t>242-2018</t>
  </si>
  <si>
    <t>243-2018</t>
  </si>
  <si>
    <t>244-2018</t>
  </si>
  <si>
    <t>245-2018</t>
  </si>
  <si>
    <t>246-2018</t>
  </si>
  <si>
    <t>247-2018</t>
  </si>
  <si>
    <t>248-2018</t>
  </si>
  <si>
    <t>249-2018</t>
  </si>
  <si>
    <t>250-2018</t>
  </si>
  <si>
    <t>251-2018</t>
  </si>
  <si>
    <t>252-2018</t>
  </si>
  <si>
    <t>253-2018</t>
  </si>
  <si>
    <t>254-2018</t>
  </si>
  <si>
    <t>255-2018</t>
  </si>
  <si>
    <t>256-2018</t>
  </si>
  <si>
    <t>257-2018</t>
  </si>
  <si>
    <t>258-2018</t>
  </si>
  <si>
    <t>259-2018</t>
  </si>
  <si>
    <t>260-2018</t>
  </si>
  <si>
    <t>261-2018</t>
  </si>
  <si>
    <t>262-2018</t>
  </si>
  <si>
    <t>263-2018</t>
  </si>
  <si>
    <t>264-2018</t>
  </si>
  <si>
    <t>265-2018</t>
  </si>
  <si>
    <t>266-2018</t>
  </si>
  <si>
    <t>267-2018</t>
  </si>
  <si>
    <t>269-2018</t>
  </si>
  <si>
    <t>270-2018</t>
  </si>
  <si>
    <t>271-2018</t>
  </si>
  <si>
    <t>272-2018</t>
  </si>
  <si>
    <t>274-2018</t>
  </si>
  <si>
    <t>275-2018</t>
  </si>
  <si>
    <t>276-2018</t>
  </si>
  <si>
    <t>277-2018</t>
  </si>
  <si>
    <t>278-2018</t>
  </si>
  <si>
    <t>279-2018</t>
  </si>
  <si>
    <t>280-2018</t>
  </si>
  <si>
    <t>281-2018</t>
  </si>
  <si>
    <t>282-2018</t>
  </si>
  <si>
    <t>283-2018</t>
  </si>
  <si>
    <t>284-2018</t>
  </si>
  <si>
    <t>285-2018</t>
  </si>
  <si>
    <t>287-2018</t>
  </si>
  <si>
    <t>288-2018</t>
  </si>
  <si>
    <t>289-2018</t>
  </si>
  <si>
    <t>291-2018</t>
  </si>
  <si>
    <t>292-2018</t>
  </si>
  <si>
    <t>293-2018</t>
  </si>
  <si>
    <t>294-2018</t>
  </si>
  <si>
    <t>295-2018</t>
  </si>
  <si>
    <t>296-2018</t>
  </si>
  <si>
    <t>297-2018</t>
  </si>
  <si>
    <t>298-2018</t>
  </si>
  <si>
    <t>299-2018</t>
  </si>
  <si>
    <t>300-2018</t>
  </si>
  <si>
    <t>301-2018</t>
  </si>
  <si>
    <t>302-2018</t>
  </si>
  <si>
    <t>303-2018</t>
  </si>
  <si>
    <t>304-2018</t>
  </si>
  <si>
    <t>305-2018</t>
  </si>
  <si>
    <t>306-2018</t>
  </si>
  <si>
    <t>307-2018</t>
  </si>
  <si>
    <t>308-2018</t>
  </si>
  <si>
    <t>309-2018</t>
  </si>
  <si>
    <t>310-2018</t>
  </si>
  <si>
    <t>311-2018</t>
  </si>
  <si>
    <t>312-2018</t>
  </si>
  <si>
    <t>313-2018</t>
  </si>
  <si>
    <t>314-2018</t>
  </si>
  <si>
    <t>316-2018</t>
  </si>
  <si>
    <t>317-2018</t>
  </si>
  <si>
    <t>318-2018</t>
  </si>
  <si>
    <t>319-2018</t>
  </si>
  <si>
    <t>321-2018</t>
  </si>
  <si>
    <t>322-2018</t>
  </si>
  <si>
    <t>323-2018</t>
  </si>
  <si>
    <t>324-2018</t>
  </si>
  <si>
    <t>325-2018</t>
  </si>
  <si>
    <t>326-2018</t>
  </si>
  <si>
    <t>327-2018</t>
  </si>
  <si>
    <t>328-2018</t>
  </si>
  <si>
    <t>329-2018</t>
  </si>
  <si>
    <t>330-2018</t>
  </si>
  <si>
    <t>331-2018</t>
  </si>
  <si>
    <t>332-2018</t>
  </si>
  <si>
    <t>333-2018</t>
  </si>
  <si>
    <t>334-2018</t>
  </si>
  <si>
    <t>335-2018</t>
  </si>
  <si>
    <t>336-2018</t>
  </si>
  <si>
    <t>337-2018</t>
  </si>
  <si>
    <t>338-2018</t>
  </si>
  <si>
    <t>339-2018</t>
  </si>
  <si>
    <t>340-2018</t>
  </si>
  <si>
    <t>341-2018</t>
  </si>
  <si>
    <t>342-2018</t>
  </si>
  <si>
    <t>343-2018</t>
  </si>
  <si>
    <t>344-2018</t>
  </si>
  <si>
    <t>345-2018</t>
  </si>
  <si>
    <t>346-2018</t>
  </si>
  <si>
    <t>347-2018</t>
  </si>
  <si>
    <t>348-2018</t>
  </si>
  <si>
    <t>349-2018</t>
  </si>
  <si>
    <t>350-2018</t>
  </si>
  <si>
    <t>352-2018</t>
  </si>
  <si>
    <t>353-2018</t>
  </si>
  <si>
    <t>354-2018</t>
  </si>
  <si>
    <t>355-2018</t>
  </si>
  <si>
    <t>356-2018</t>
  </si>
  <si>
    <t>357-2018</t>
  </si>
  <si>
    <t>358-2018</t>
  </si>
  <si>
    <t>359-2018</t>
  </si>
  <si>
    <t>361-2018</t>
  </si>
  <si>
    <t>362-2018</t>
  </si>
  <si>
    <t>363-2018</t>
  </si>
  <si>
    <t>364-2018</t>
  </si>
  <si>
    <t>365-2018</t>
  </si>
  <si>
    <t>367-2018</t>
  </si>
  <si>
    <t>368-2018</t>
  </si>
  <si>
    <t>369-2018</t>
  </si>
  <si>
    <t>370-2018</t>
  </si>
  <si>
    <t>371-2018</t>
  </si>
  <si>
    <t>372-2018</t>
  </si>
  <si>
    <t>373-2018</t>
  </si>
  <si>
    <t>374-2018</t>
  </si>
  <si>
    <t>375-2018</t>
  </si>
  <si>
    <t>376-2018</t>
  </si>
  <si>
    <t>377-2018</t>
  </si>
  <si>
    <t>378-2018</t>
  </si>
  <si>
    <t>379-2018</t>
  </si>
  <si>
    <t>380-2018</t>
  </si>
  <si>
    <t>381-2018</t>
  </si>
  <si>
    <t>382-2018</t>
  </si>
  <si>
    <t>383-2018</t>
  </si>
  <si>
    <t>384-2018</t>
  </si>
  <si>
    <t>385-2018</t>
  </si>
  <si>
    <t>386-2018</t>
  </si>
  <si>
    <t>388-2018</t>
  </si>
  <si>
    <t>389-2018</t>
  </si>
  <si>
    <t>390-2018</t>
  </si>
  <si>
    <t>391-2018</t>
  </si>
  <si>
    <t>392-2018</t>
  </si>
  <si>
    <t>394-2018</t>
  </si>
  <si>
    <t>395-2018</t>
  </si>
  <si>
    <t>396-2018</t>
  </si>
  <si>
    <t>397-2018</t>
  </si>
  <si>
    <t>398-2018</t>
  </si>
  <si>
    <t>399-2018</t>
  </si>
  <si>
    <t>400-2018</t>
  </si>
  <si>
    <t>401-2018</t>
  </si>
  <si>
    <t>402-2018</t>
  </si>
  <si>
    <t>403-2018</t>
  </si>
  <si>
    <t>404-2018</t>
  </si>
  <si>
    <t>405-2018</t>
  </si>
  <si>
    <t>406-2018</t>
  </si>
  <si>
    <t>407-2018</t>
  </si>
  <si>
    <t>408-2018</t>
  </si>
  <si>
    <t>409-2018</t>
  </si>
  <si>
    <t>410-2018</t>
  </si>
  <si>
    <t>411-2018</t>
  </si>
  <si>
    <t>412-2018</t>
  </si>
  <si>
    <t>413-2018</t>
  </si>
  <si>
    <t>414-2018</t>
  </si>
  <si>
    <t>415-2018</t>
  </si>
  <si>
    <t>416-2018</t>
  </si>
  <si>
    <t>417-2018</t>
  </si>
  <si>
    <t>418-2018</t>
  </si>
  <si>
    <t>419-2018</t>
  </si>
  <si>
    <t>420-2018</t>
  </si>
  <si>
    <t>422-2018</t>
  </si>
  <si>
    <t>423-2018</t>
  </si>
  <si>
    <t>424-2018</t>
  </si>
  <si>
    <t>426-2018</t>
  </si>
  <si>
    <t>427-2018</t>
  </si>
  <si>
    <t>428-2018</t>
  </si>
  <si>
    <t>429-2018</t>
  </si>
  <si>
    <t>430-2018</t>
  </si>
  <si>
    <t>431-2018</t>
  </si>
  <si>
    <t>432-2018</t>
  </si>
  <si>
    <t>433-2018</t>
  </si>
  <si>
    <t>435-2018</t>
  </si>
  <si>
    <t>437-2018</t>
  </si>
  <si>
    <t>438-2018</t>
  </si>
  <si>
    <t>439-2018</t>
  </si>
  <si>
    <t>441-2018</t>
  </si>
  <si>
    <t>442-2018</t>
  </si>
  <si>
    <t>443-2018</t>
  </si>
  <si>
    <t>445-2018</t>
  </si>
  <si>
    <t>447-2018</t>
  </si>
  <si>
    <t>448-2018</t>
  </si>
  <si>
    <t>449-2018</t>
  </si>
  <si>
    <t>450-2018</t>
  </si>
  <si>
    <t>451-2018</t>
  </si>
  <si>
    <t>452-2018</t>
  </si>
  <si>
    <t>453-2018</t>
  </si>
  <si>
    <t>454-2018</t>
  </si>
  <si>
    <t>455-2018</t>
  </si>
  <si>
    <t>456-2018</t>
  </si>
  <si>
    <t>457-2018</t>
  </si>
  <si>
    <t>458-2018</t>
  </si>
  <si>
    <t>459-2018</t>
  </si>
  <si>
    <t>460-2018</t>
  </si>
  <si>
    <t>461-2018</t>
  </si>
  <si>
    <t>462-2018</t>
  </si>
  <si>
    <t>463-2018</t>
  </si>
  <si>
    <t>464-2018</t>
  </si>
  <si>
    <t>465-2018</t>
  </si>
  <si>
    <t>466-2018</t>
  </si>
  <si>
    <t>467-2018</t>
  </si>
  <si>
    <t>468-2018</t>
  </si>
  <si>
    <t>469-2018</t>
  </si>
  <si>
    <t>470-2018</t>
  </si>
  <si>
    <t>472-2018</t>
  </si>
  <si>
    <t>473-2018</t>
  </si>
  <si>
    <t>474-2018</t>
  </si>
  <si>
    <t>475-2018</t>
  </si>
  <si>
    <t>477-2018</t>
  </si>
  <si>
    <t>478-2018</t>
  </si>
  <si>
    <t>479-2018</t>
  </si>
  <si>
    <t>480-2018</t>
  </si>
  <si>
    <t>481-2018</t>
  </si>
  <si>
    <t>482-2018</t>
  </si>
  <si>
    <t>483-2018</t>
  </si>
  <si>
    <t>484-2018</t>
  </si>
  <si>
    <t>485-2018</t>
  </si>
  <si>
    <t>486-2018</t>
  </si>
  <si>
    <t>488-2018</t>
  </si>
  <si>
    <t>489-2018</t>
  </si>
  <si>
    <t>490-2018</t>
  </si>
  <si>
    <t>491-2018</t>
  </si>
  <si>
    <t>492-2018</t>
  </si>
  <si>
    <t>493-2018</t>
  </si>
  <si>
    <t>494-2018</t>
  </si>
  <si>
    <t>495-2018</t>
  </si>
  <si>
    <t>496-2018</t>
  </si>
  <si>
    <t>498-2018</t>
  </si>
  <si>
    <t>499-2018</t>
  </si>
  <si>
    <t>500-2018</t>
  </si>
  <si>
    <t>501-2018</t>
  </si>
  <si>
    <t>502-2018</t>
  </si>
  <si>
    <t>503-2018</t>
  </si>
  <si>
    <t>505-2018</t>
  </si>
  <si>
    <t>506-2018</t>
  </si>
  <si>
    <t>507-2018</t>
  </si>
  <si>
    <t>508-2018</t>
  </si>
  <si>
    <t>509-2018</t>
  </si>
  <si>
    <t>510-2018</t>
  </si>
  <si>
    <t>511-2018</t>
  </si>
  <si>
    <t>512-2018</t>
  </si>
  <si>
    <t>513-2018</t>
  </si>
  <si>
    <t>514-2018</t>
  </si>
  <si>
    <t>515-2018</t>
  </si>
  <si>
    <t>516-2018</t>
  </si>
  <si>
    <t>517-2018</t>
  </si>
  <si>
    <t>519-2018</t>
  </si>
  <si>
    <t>520-2018</t>
  </si>
  <si>
    <t>522-2018</t>
  </si>
  <si>
    <t>523-2018</t>
  </si>
  <si>
    <t>524-2018</t>
  </si>
  <si>
    <t>525-2018</t>
  </si>
  <si>
    <t>526-2018</t>
  </si>
  <si>
    <t>527-2018</t>
  </si>
  <si>
    <t>528-2018</t>
  </si>
  <si>
    <t>529-2018</t>
  </si>
  <si>
    <t>531-2018</t>
  </si>
  <si>
    <t>532-2018</t>
  </si>
  <si>
    <t>533-2018</t>
  </si>
  <si>
    <t>534-2018</t>
  </si>
  <si>
    <t>535-2018</t>
  </si>
  <si>
    <t>537-2018</t>
  </si>
  <si>
    <t>538-2018</t>
  </si>
  <si>
    <t>539-2018</t>
  </si>
  <si>
    <t>540-2018</t>
  </si>
  <si>
    <t>540A-2018</t>
  </si>
  <si>
    <t>541-2018</t>
  </si>
  <si>
    <t>542-2018</t>
  </si>
  <si>
    <t>543-2018</t>
  </si>
  <si>
    <t>544-2018</t>
  </si>
  <si>
    <t>545-2018</t>
  </si>
  <si>
    <t>546-2018</t>
  </si>
  <si>
    <t>547-2018</t>
  </si>
  <si>
    <t>548-2018</t>
  </si>
  <si>
    <t>549-2018</t>
  </si>
  <si>
    <t>550-2018</t>
  </si>
  <si>
    <t>551-2018</t>
  </si>
  <si>
    <t>552-2018</t>
  </si>
  <si>
    <t>553-2018</t>
  </si>
  <si>
    <t>CONVENIO 554-2018</t>
  </si>
  <si>
    <t>555-2018</t>
  </si>
  <si>
    <t>556-2018</t>
  </si>
  <si>
    <t>557-2018</t>
  </si>
  <si>
    <t>558-2018</t>
  </si>
  <si>
    <t>559-2018</t>
  </si>
  <si>
    <t>560-2018</t>
  </si>
  <si>
    <t>CONVENIO No. 561-2018</t>
  </si>
  <si>
    <t>562-2018</t>
  </si>
  <si>
    <t>563-2018</t>
  </si>
  <si>
    <t>563A-2018</t>
  </si>
  <si>
    <t>564-2018</t>
  </si>
  <si>
    <t>565-2018</t>
  </si>
  <si>
    <t>566-2018</t>
  </si>
  <si>
    <t>567-2018</t>
  </si>
  <si>
    <t>568-2018</t>
  </si>
  <si>
    <t>569-2018</t>
  </si>
  <si>
    <t>570-2018</t>
  </si>
  <si>
    <t>571-2018</t>
  </si>
  <si>
    <t>572-2018</t>
  </si>
  <si>
    <t>573-2018</t>
  </si>
  <si>
    <t>574-2018</t>
  </si>
  <si>
    <t>575-2018</t>
  </si>
  <si>
    <t>576-2018</t>
  </si>
  <si>
    <t>577-2018</t>
  </si>
  <si>
    <t>578-2018</t>
  </si>
  <si>
    <t>580-2018</t>
  </si>
  <si>
    <t>581-2018</t>
  </si>
  <si>
    <t>582-2018</t>
  </si>
  <si>
    <t>583-2018</t>
  </si>
  <si>
    <t>584-2018</t>
  </si>
  <si>
    <t>585-2018</t>
  </si>
  <si>
    <t>586-2018</t>
  </si>
  <si>
    <t>587-2018</t>
  </si>
  <si>
    <t>588-2018</t>
  </si>
  <si>
    <t>589-2018</t>
  </si>
  <si>
    <t>590-2018</t>
  </si>
  <si>
    <t>591-2018</t>
  </si>
  <si>
    <t>593-2018</t>
  </si>
  <si>
    <t>594-2018</t>
  </si>
  <si>
    <t>595-2018</t>
  </si>
  <si>
    <t>596-2018</t>
  </si>
  <si>
    <t>597-2018</t>
  </si>
  <si>
    <t>598-2018</t>
  </si>
  <si>
    <t>599-2018</t>
  </si>
  <si>
    <t>600-2018</t>
  </si>
  <si>
    <t>601-2018</t>
  </si>
  <si>
    <t>602-2018</t>
  </si>
  <si>
    <t>603-2018</t>
  </si>
  <si>
    <t>604-2018</t>
  </si>
  <si>
    <t>605-2018</t>
  </si>
  <si>
    <t>606-2018</t>
  </si>
  <si>
    <t>607-2018</t>
  </si>
  <si>
    <t>608-2018</t>
  </si>
  <si>
    <t>609-2018</t>
  </si>
  <si>
    <t>610-2018</t>
  </si>
  <si>
    <t>611-2018</t>
  </si>
  <si>
    <t>612-2018</t>
  </si>
  <si>
    <t>613-2018</t>
  </si>
  <si>
    <t>614-2018</t>
  </si>
  <si>
    <t>615-2018</t>
  </si>
  <si>
    <t>616-2018</t>
  </si>
  <si>
    <t>617-2018</t>
  </si>
  <si>
    <t>618-2018</t>
  </si>
  <si>
    <t>619-2018</t>
  </si>
  <si>
    <t>620-2018</t>
  </si>
  <si>
    <t>620A-2018</t>
  </si>
  <si>
    <t>621-2018</t>
  </si>
  <si>
    <t>622-2018</t>
  </si>
  <si>
    <t>623-2018</t>
  </si>
  <si>
    <t>624-2018</t>
  </si>
  <si>
    <t>625-2018</t>
  </si>
  <si>
    <t>626-2018</t>
  </si>
  <si>
    <t>627-2018</t>
  </si>
  <si>
    <t>628-2018</t>
  </si>
  <si>
    <t>629-2018</t>
  </si>
  <si>
    <t>630-2018</t>
  </si>
  <si>
    <t>631-2018</t>
  </si>
  <si>
    <t>632-2018</t>
  </si>
  <si>
    <t>633-2018</t>
  </si>
  <si>
    <t>634-2018</t>
  </si>
  <si>
    <t>635-2018</t>
  </si>
  <si>
    <t>636-2018</t>
  </si>
  <si>
    <t>637-2018</t>
  </si>
  <si>
    <t>638-2018</t>
  </si>
  <si>
    <t>639-2018</t>
  </si>
  <si>
    <t>640-2018</t>
  </si>
  <si>
    <t>641-2018</t>
  </si>
  <si>
    <t>642-2018</t>
  </si>
  <si>
    <t>643-2018</t>
  </si>
  <si>
    <t>644-2018</t>
  </si>
  <si>
    <t>645-2018</t>
  </si>
  <si>
    <t>646-2018</t>
  </si>
  <si>
    <t>647-2018</t>
  </si>
  <si>
    <t>648-2018</t>
  </si>
  <si>
    <t>649-2018</t>
  </si>
  <si>
    <t>650-2018</t>
  </si>
  <si>
    <t>651-2018</t>
  </si>
  <si>
    <t>652-2018</t>
  </si>
  <si>
    <t>653-2018</t>
  </si>
  <si>
    <t>654-2018</t>
  </si>
  <si>
    <t>655-2018</t>
  </si>
  <si>
    <t>656-2018</t>
  </si>
  <si>
    <t>657-2018</t>
  </si>
  <si>
    <t>658-2018</t>
  </si>
  <si>
    <t>659-2018</t>
  </si>
  <si>
    <t>661-2018</t>
  </si>
  <si>
    <t>663-2018</t>
  </si>
  <si>
    <t>664-2018</t>
  </si>
  <si>
    <t>665-2018</t>
  </si>
  <si>
    <t>666-2018</t>
  </si>
  <si>
    <t>667-2018</t>
  </si>
  <si>
    <t>668-2018</t>
  </si>
  <si>
    <t>669-2018</t>
  </si>
  <si>
    <t>670-2018</t>
  </si>
  <si>
    <t>671-2018</t>
  </si>
  <si>
    <t>672-2018</t>
  </si>
  <si>
    <t>673-2018</t>
  </si>
  <si>
    <t>674-2018</t>
  </si>
  <si>
    <t>675-2018</t>
  </si>
  <si>
    <t>676-2018</t>
  </si>
  <si>
    <t>677-2018</t>
  </si>
  <si>
    <t>678-2018</t>
  </si>
  <si>
    <t>679-2018</t>
  </si>
  <si>
    <t>680-2018</t>
  </si>
  <si>
    <t>681-2018</t>
  </si>
  <si>
    <t>682-2018</t>
  </si>
  <si>
    <t>683-2018</t>
  </si>
  <si>
    <t>684-2018</t>
  </si>
  <si>
    <t>685-2018</t>
  </si>
  <si>
    <t>686-2018</t>
  </si>
  <si>
    <t>687-2018</t>
  </si>
  <si>
    <t>688-2018</t>
  </si>
  <si>
    <t>689-2018</t>
  </si>
  <si>
    <t>690-2018</t>
  </si>
  <si>
    <t>691-2018</t>
  </si>
  <si>
    <t>692-2018</t>
  </si>
  <si>
    <t>693-2018</t>
  </si>
  <si>
    <t>694-2018</t>
  </si>
  <si>
    <t>695-2018</t>
  </si>
  <si>
    <t>696-2018</t>
  </si>
  <si>
    <t>697-2018</t>
  </si>
  <si>
    <t>698-2018</t>
  </si>
  <si>
    <t>699-2018</t>
  </si>
  <si>
    <t>700-2018</t>
  </si>
  <si>
    <t>701-2018</t>
  </si>
  <si>
    <t>702-2018</t>
  </si>
  <si>
    <t>704-2018</t>
  </si>
  <si>
    <t>705-2018</t>
  </si>
  <si>
    <t>706-2018</t>
  </si>
  <si>
    <t>707-2018</t>
  </si>
  <si>
    <t>708-2018</t>
  </si>
  <si>
    <t>709-2018</t>
  </si>
  <si>
    <t>710-2018</t>
  </si>
  <si>
    <t>711-2018</t>
  </si>
  <si>
    <t>712-2018</t>
  </si>
  <si>
    <t>713-2018</t>
  </si>
  <si>
    <t>714-2018</t>
  </si>
  <si>
    <t>715-2018</t>
  </si>
  <si>
    <t>716-2018</t>
  </si>
  <si>
    <t>717-2018</t>
  </si>
  <si>
    <t>718-2018</t>
  </si>
  <si>
    <t>720-2018</t>
  </si>
  <si>
    <t>721-2018</t>
  </si>
  <si>
    <t>722-2018</t>
  </si>
  <si>
    <t>723-2018</t>
  </si>
  <si>
    <t>724-2018</t>
  </si>
  <si>
    <t>725-2018</t>
  </si>
  <si>
    <t>726-2018</t>
  </si>
  <si>
    <t>727-2018</t>
  </si>
  <si>
    <t>728-2018</t>
  </si>
  <si>
    <t>729-2018</t>
  </si>
  <si>
    <t>730-2018</t>
  </si>
  <si>
    <t>731-2018</t>
  </si>
  <si>
    <t>732-2018</t>
  </si>
  <si>
    <t>733-2018</t>
  </si>
  <si>
    <t>734-2018</t>
  </si>
  <si>
    <t>736-2018</t>
  </si>
  <si>
    <t>737-2018</t>
  </si>
  <si>
    <t>738-2018</t>
  </si>
  <si>
    <t>739-2018</t>
  </si>
  <si>
    <t>740-2018</t>
  </si>
  <si>
    <t>741-2018</t>
  </si>
  <si>
    <t>742-2018</t>
  </si>
  <si>
    <t>743-2018</t>
  </si>
  <si>
    <t>744-2018</t>
  </si>
  <si>
    <t>745-2018</t>
  </si>
  <si>
    <t>746-2018</t>
  </si>
  <si>
    <t>747-2018</t>
  </si>
  <si>
    <t>748-2018</t>
  </si>
  <si>
    <t>749-2018</t>
  </si>
  <si>
    <t>750-2018</t>
  </si>
  <si>
    <t>751-2018</t>
  </si>
  <si>
    <t>752-2018</t>
  </si>
  <si>
    <t>753-2018</t>
  </si>
  <si>
    <t>754-2018</t>
  </si>
  <si>
    <t>755-2018</t>
  </si>
  <si>
    <t>756-2018</t>
  </si>
  <si>
    <t>757-2018</t>
  </si>
  <si>
    <t>758-2018</t>
  </si>
  <si>
    <t>759-2018</t>
  </si>
  <si>
    <t>760-2018</t>
  </si>
  <si>
    <t>761-2018</t>
  </si>
  <si>
    <t>CONVENIO No 762-2018</t>
  </si>
  <si>
    <t>763-2018</t>
  </si>
  <si>
    <t>764-2018</t>
  </si>
  <si>
    <t>765-2018</t>
  </si>
  <si>
    <t>766-2018</t>
  </si>
  <si>
    <t>767-2018</t>
  </si>
  <si>
    <t>768-2018</t>
  </si>
  <si>
    <t>770-2018</t>
  </si>
  <si>
    <t>771-2018</t>
  </si>
  <si>
    <t>772-2018</t>
  </si>
  <si>
    <t>773-2018</t>
  </si>
  <si>
    <t>774-2018</t>
  </si>
  <si>
    <t>775-2018</t>
  </si>
  <si>
    <t>776-2018</t>
  </si>
  <si>
    <t>777-2018</t>
  </si>
  <si>
    <t>778-2018</t>
  </si>
  <si>
    <t>779-2018</t>
  </si>
  <si>
    <t>780-2018</t>
  </si>
  <si>
    <t>781-2018</t>
  </si>
  <si>
    <t>782-2018</t>
  </si>
  <si>
    <t>783-2018</t>
  </si>
  <si>
    <t>784-2018</t>
  </si>
  <si>
    <t>785-2018</t>
  </si>
  <si>
    <t>786-2018</t>
  </si>
  <si>
    <t>787-2018</t>
  </si>
  <si>
    <t>788-2018</t>
  </si>
  <si>
    <t>789-2018</t>
  </si>
  <si>
    <t>790-2018</t>
  </si>
  <si>
    <t>791-2018</t>
  </si>
  <si>
    <t>792-2018</t>
  </si>
  <si>
    <t>793-2018</t>
  </si>
  <si>
    <t>794-2018</t>
  </si>
  <si>
    <t>795-2018</t>
  </si>
  <si>
    <t>796-2018</t>
  </si>
  <si>
    <t>797-2018</t>
  </si>
  <si>
    <t>798-2018</t>
  </si>
  <si>
    <t>799-2018</t>
  </si>
  <si>
    <t>800-2018</t>
  </si>
  <si>
    <t>801-2018</t>
  </si>
  <si>
    <t>802-2018</t>
  </si>
  <si>
    <t>803-2018</t>
  </si>
  <si>
    <t>804-2018</t>
  </si>
  <si>
    <t>805-2018</t>
  </si>
  <si>
    <t>806-2018</t>
  </si>
  <si>
    <t>807-2018</t>
  </si>
  <si>
    <t>808-2018</t>
  </si>
  <si>
    <t>809-2018</t>
  </si>
  <si>
    <t>810-2018</t>
  </si>
  <si>
    <t>811-2018</t>
  </si>
  <si>
    <t>812-2018</t>
  </si>
  <si>
    <t>813-2018</t>
  </si>
  <si>
    <t>814-2018</t>
  </si>
  <si>
    <t>815-2018</t>
  </si>
  <si>
    <t>816-2018</t>
  </si>
  <si>
    <t>817-2018</t>
  </si>
  <si>
    <t>818-2018</t>
  </si>
  <si>
    <t>819-2018</t>
  </si>
  <si>
    <t>820-2018</t>
  </si>
  <si>
    <t>821-2018</t>
  </si>
  <si>
    <t>822-2018</t>
  </si>
  <si>
    <t>823-2018</t>
  </si>
  <si>
    <t>824-2018</t>
  </si>
  <si>
    <t>825-2018</t>
  </si>
  <si>
    <t>826-2018</t>
  </si>
  <si>
    <t>827-2018</t>
  </si>
  <si>
    <t>828-2018</t>
  </si>
  <si>
    <t>829-2018</t>
  </si>
  <si>
    <t>830-2018</t>
  </si>
  <si>
    <t>831-2018</t>
  </si>
  <si>
    <t>832-2018</t>
  </si>
  <si>
    <t>833-2018</t>
  </si>
  <si>
    <t>834-2018</t>
  </si>
  <si>
    <t>835-2018</t>
  </si>
  <si>
    <t>836-2018</t>
  </si>
  <si>
    <t>837-2018</t>
  </si>
  <si>
    <t>838-2018</t>
  </si>
  <si>
    <t>839-2018</t>
  </si>
  <si>
    <t>840-2018</t>
  </si>
  <si>
    <t>841-2018</t>
  </si>
  <si>
    <t>842-2018</t>
  </si>
  <si>
    <t>843-2018</t>
  </si>
  <si>
    <t>844-2018</t>
  </si>
  <si>
    <t>845-2018</t>
  </si>
  <si>
    <t>846-2018</t>
  </si>
  <si>
    <t>847-2018</t>
  </si>
  <si>
    <t>848-2018</t>
  </si>
  <si>
    <t>849-2018</t>
  </si>
  <si>
    <t>850-2018</t>
  </si>
  <si>
    <t>851-2018</t>
  </si>
  <si>
    <t>852-2018</t>
  </si>
  <si>
    <t>853-2018</t>
  </si>
  <si>
    <t>854-2018</t>
  </si>
  <si>
    <t>855-2018</t>
  </si>
  <si>
    <t>856-2018</t>
  </si>
  <si>
    <t>857-2018</t>
  </si>
  <si>
    <t>858-2018</t>
  </si>
  <si>
    <t>859-2018</t>
  </si>
  <si>
    <t>860-2018</t>
  </si>
  <si>
    <t>861-2018</t>
  </si>
  <si>
    <t>862-2018</t>
  </si>
  <si>
    <t>863-2018</t>
  </si>
  <si>
    <t>864-2018</t>
  </si>
  <si>
    <t>865-2018</t>
  </si>
  <si>
    <t>866-2018</t>
  </si>
  <si>
    <t>867-2018</t>
  </si>
  <si>
    <t>868-2018</t>
  </si>
  <si>
    <t>869-2018</t>
  </si>
  <si>
    <t>870-2018</t>
  </si>
  <si>
    <t>871-2018</t>
  </si>
  <si>
    <t>872-2018</t>
  </si>
  <si>
    <t>873-2018</t>
  </si>
  <si>
    <t>874-2018</t>
  </si>
  <si>
    <t>875-2018</t>
  </si>
  <si>
    <t>876-2018</t>
  </si>
  <si>
    <t>877-2018</t>
  </si>
  <si>
    <t>878-2018</t>
  </si>
  <si>
    <t>879-2018</t>
  </si>
  <si>
    <t>880-2018</t>
  </si>
  <si>
    <t>881-2018</t>
  </si>
  <si>
    <t>882-2018</t>
  </si>
  <si>
    <t>883-2018</t>
  </si>
  <si>
    <t>884-2018</t>
  </si>
  <si>
    <t>885-2018</t>
  </si>
  <si>
    <t>886-2018</t>
  </si>
  <si>
    <t>888-2018</t>
  </si>
  <si>
    <t>889-2018</t>
  </si>
  <si>
    <t>890-2018</t>
  </si>
  <si>
    <t>891-2018</t>
  </si>
  <si>
    <t>892-2018</t>
  </si>
  <si>
    <t>893-2018</t>
  </si>
  <si>
    <t>894-2018</t>
  </si>
  <si>
    <t>895-2018</t>
  </si>
  <si>
    <t>896-2018</t>
  </si>
  <si>
    <t>897-2018</t>
  </si>
  <si>
    <t>898-2018</t>
  </si>
  <si>
    <t>899-2018</t>
  </si>
  <si>
    <t>900-2018</t>
  </si>
  <si>
    <t>901-2018</t>
  </si>
  <si>
    <t>902-2018</t>
  </si>
  <si>
    <t>903-2018</t>
  </si>
  <si>
    <t>904-2018</t>
  </si>
  <si>
    <t>905-2018</t>
  </si>
  <si>
    <t>906-2018</t>
  </si>
  <si>
    <t>907-2018</t>
  </si>
  <si>
    <t>908-2018</t>
  </si>
  <si>
    <t>909-2018</t>
  </si>
  <si>
    <t>910-2018</t>
  </si>
  <si>
    <t>911-2018</t>
  </si>
  <si>
    <t>912-2018</t>
  </si>
  <si>
    <t>913-2018</t>
  </si>
  <si>
    <t>914-2018</t>
  </si>
  <si>
    <t>915-2018</t>
  </si>
  <si>
    <t>916-2018</t>
  </si>
  <si>
    <t>917-2018</t>
  </si>
  <si>
    <t>918-2018</t>
  </si>
  <si>
    <t>919-2018</t>
  </si>
  <si>
    <t>920-2018</t>
  </si>
  <si>
    <t>921-2018</t>
  </si>
  <si>
    <t>922-2018</t>
  </si>
  <si>
    <t>923-2018</t>
  </si>
  <si>
    <t>924-2018</t>
  </si>
  <si>
    <t>925-2018</t>
  </si>
  <si>
    <t>926-2018</t>
  </si>
  <si>
    <t>927-2018</t>
  </si>
  <si>
    <t>928-2018</t>
  </si>
  <si>
    <t>929-2018</t>
  </si>
  <si>
    <t>930-2018</t>
  </si>
  <si>
    <t>931-2018</t>
  </si>
  <si>
    <t>932-2018</t>
  </si>
  <si>
    <t>933-2018</t>
  </si>
  <si>
    <t>934-2018</t>
  </si>
  <si>
    <t>935-2018</t>
  </si>
  <si>
    <t>936-2018</t>
  </si>
  <si>
    <t>937-2018</t>
  </si>
  <si>
    <t>938-2018</t>
  </si>
  <si>
    <t>939-2018</t>
  </si>
  <si>
    <t>940-2018</t>
  </si>
  <si>
    <t>941-2018</t>
  </si>
  <si>
    <t>942-2018</t>
  </si>
  <si>
    <t>943-2018</t>
  </si>
  <si>
    <t>944-2018</t>
  </si>
  <si>
    <t>945-2018</t>
  </si>
  <si>
    <t>946-2018</t>
  </si>
  <si>
    <t>947-2018</t>
  </si>
  <si>
    <t>948-2018</t>
  </si>
  <si>
    <t>949-2018</t>
  </si>
  <si>
    <t>950-2018</t>
  </si>
  <si>
    <t>951-2018</t>
  </si>
  <si>
    <t>952-2018</t>
  </si>
  <si>
    <t>953-2018</t>
  </si>
  <si>
    <t>954-2018</t>
  </si>
  <si>
    <t>955-2018</t>
  </si>
  <si>
    <t>956-2018</t>
  </si>
  <si>
    <t>957-2018</t>
  </si>
  <si>
    <t>958-2018</t>
  </si>
  <si>
    <t>959-2018</t>
  </si>
  <si>
    <t>960-2018</t>
  </si>
  <si>
    <t>961-2018</t>
  </si>
  <si>
    <t>962-2018</t>
  </si>
  <si>
    <t>963-2018</t>
  </si>
  <si>
    <t>964-2018</t>
  </si>
  <si>
    <t>965-2018</t>
  </si>
  <si>
    <t>966-2018</t>
  </si>
  <si>
    <t>967-2018</t>
  </si>
  <si>
    <t>968-2018</t>
  </si>
  <si>
    <t>969-2018</t>
  </si>
  <si>
    <t>970-2018</t>
  </si>
  <si>
    <t>971-2018</t>
  </si>
  <si>
    <t>972-2018</t>
  </si>
  <si>
    <t>973-2018</t>
  </si>
  <si>
    <t>974-2018</t>
  </si>
  <si>
    <t>975-2018</t>
  </si>
  <si>
    <t>976-2018</t>
  </si>
  <si>
    <t>977-2018</t>
  </si>
  <si>
    <t>978-2018</t>
  </si>
  <si>
    <t>979-2018</t>
  </si>
  <si>
    <t>980-2018</t>
  </si>
  <si>
    <t>981-2018</t>
  </si>
  <si>
    <t>982-2018</t>
  </si>
  <si>
    <t>983-2018</t>
  </si>
  <si>
    <t>984-2018</t>
  </si>
  <si>
    <t>985-2018</t>
  </si>
  <si>
    <t>986-2018</t>
  </si>
  <si>
    <t>987-2018</t>
  </si>
  <si>
    <t>988-2018</t>
  </si>
  <si>
    <t>989-2018</t>
  </si>
  <si>
    <t>990-2018</t>
  </si>
  <si>
    <t>991-2018</t>
  </si>
  <si>
    <t>992-2018</t>
  </si>
  <si>
    <t>993-2018</t>
  </si>
  <si>
    <t>994-2018</t>
  </si>
  <si>
    <t>995-2018</t>
  </si>
  <si>
    <t>996-2018</t>
  </si>
  <si>
    <t>997-2018</t>
  </si>
  <si>
    <t>998-2018</t>
  </si>
  <si>
    <t>999-2018</t>
  </si>
  <si>
    <t>1000-2018</t>
  </si>
  <si>
    <t>1001-2018</t>
  </si>
  <si>
    <t>1002-2018</t>
  </si>
  <si>
    <t>1003-2018</t>
  </si>
  <si>
    <t>1005-2018</t>
  </si>
  <si>
    <t>1006-2018</t>
  </si>
  <si>
    <t>1007-2018</t>
  </si>
  <si>
    <t>1008-2018</t>
  </si>
  <si>
    <t>1009-2018</t>
  </si>
  <si>
    <t>1010-2018</t>
  </si>
  <si>
    <t>1011-2018</t>
  </si>
  <si>
    <t>1012-2018</t>
  </si>
  <si>
    <t>1013-2018</t>
  </si>
  <si>
    <t>1014-2018</t>
  </si>
  <si>
    <t>1015-2018</t>
  </si>
  <si>
    <t>1016-2018</t>
  </si>
  <si>
    <t>1017-2018</t>
  </si>
  <si>
    <t>1018-2018</t>
  </si>
  <si>
    <t>1019-2018</t>
  </si>
  <si>
    <t>1020-2018</t>
  </si>
  <si>
    <t>1021-2018</t>
  </si>
  <si>
    <t>1022-2018</t>
  </si>
  <si>
    <t>1023-2018</t>
  </si>
  <si>
    <t>1024-2018</t>
  </si>
  <si>
    <t>1025-2018</t>
  </si>
  <si>
    <t>1026-2018</t>
  </si>
  <si>
    <t>1027-2018</t>
  </si>
  <si>
    <t>1028-2018</t>
  </si>
  <si>
    <t>1029-2018</t>
  </si>
  <si>
    <t>1030-2018</t>
  </si>
  <si>
    <t>1031-2018</t>
  </si>
  <si>
    <t>1032-2018</t>
  </si>
  <si>
    <t>1033-2018</t>
  </si>
  <si>
    <t>1034-2018</t>
  </si>
  <si>
    <t>1035-2018</t>
  </si>
  <si>
    <t>1036-2018</t>
  </si>
  <si>
    <t>1037-2018</t>
  </si>
  <si>
    <t>1038-2018</t>
  </si>
  <si>
    <t>1039-2018</t>
  </si>
  <si>
    <t>1040-2018</t>
  </si>
  <si>
    <t>1041-2018</t>
  </si>
  <si>
    <t>1042-2018</t>
  </si>
  <si>
    <t>1044-2018</t>
  </si>
  <si>
    <t>1045-2018</t>
  </si>
  <si>
    <t>1046-2018</t>
  </si>
  <si>
    <t>1047-2018</t>
  </si>
  <si>
    <t>1048-2018</t>
  </si>
  <si>
    <t>1049-2018</t>
  </si>
  <si>
    <t>1050-2018</t>
  </si>
  <si>
    <t>1051-2018</t>
  </si>
  <si>
    <t>1052-2018</t>
  </si>
  <si>
    <t>1053-2018</t>
  </si>
  <si>
    <t>1054-2018</t>
  </si>
  <si>
    <t>1055-2018</t>
  </si>
  <si>
    <t>1056-2018</t>
  </si>
  <si>
    <t>1057-2018</t>
  </si>
  <si>
    <t>1058-2018</t>
  </si>
  <si>
    <t>1059-2018</t>
  </si>
  <si>
    <t>1060-2018</t>
  </si>
  <si>
    <t>1061-2018</t>
  </si>
  <si>
    <t>1062-2018</t>
  </si>
  <si>
    <t>1063-2018</t>
  </si>
  <si>
    <t>1064-2018</t>
  </si>
  <si>
    <t>1065-2018</t>
  </si>
  <si>
    <t>1066-2018</t>
  </si>
  <si>
    <t>1067-2018</t>
  </si>
  <si>
    <t>1068-2018</t>
  </si>
  <si>
    <t>1069-2018</t>
  </si>
  <si>
    <t>1070-2018</t>
  </si>
  <si>
    <t>1071-2018</t>
  </si>
  <si>
    <t>1072-2018</t>
  </si>
  <si>
    <t>1073-2018</t>
  </si>
  <si>
    <t>1074-2018</t>
  </si>
  <si>
    <t>1075-2018</t>
  </si>
  <si>
    <t>1076-2018</t>
  </si>
  <si>
    <t>1077-2018</t>
  </si>
  <si>
    <t>1078-2018</t>
  </si>
  <si>
    <t>1079-2018</t>
  </si>
  <si>
    <t>1081-2018</t>
  </si>
  <si>
    <t>1082-2018</t>
  </si>
  <si>
    <t>1083-2018</t>
  </si>
  <si>
    <t>1084-2018</t>
  </si>
  <si>
    <t>1085-2018</t>
  </si>
  <si>
    <t>1085A-2018</t>
  </si>
  <si>
    <t>1086-2018</t>
  </si>
  <si>
    <t>1087-2018</t>
  </si>
  <si>
    <t>1088-2018</t>
  </si>
  <si>
    <t>1089-2018</t>
  </si>
  <si>
    <t>1090-2018</t>
  </si>
  <si>
    <t>1091-2018</t>
  </si>
  <si>
    <t>1092-2018</t>
  </si>
  <si>
    <t>1093-2018</t>
  </si>
  <si>
    <t>1095-2018</t>
  </si>
  <si>
    <t>1096-2018</t>
  </si>
  <si>
    <t>1097-2018</t>
  </si>
  <si>
    <t>1098-2018</t>
  </si>
  <si>
    <t>1099-2018</t>
  </si>
  <si>
    <t>1100-2018</t>
  </si>
  <si>
    <t>1101-2018</t>
  </si>
  <si>
    <t>1102-2018</t>
  </si>
  <si>
    <t>1103-2018</t>
  </si>
  <si>
    <t>1104-2018</t>
  </si>
  <si>
    <t>1-2019</t>
  </si>
  <si>
    <t>2-2019</t>
  </si>
  <si>
    <t>3-2019</t>
  </si>
  <si>
    <t>4-2019</t>
  </si>
  <si>
    <t>5-2019</t>
  </si>
  <si>
    <t>6-2019</t>
  </si>
  <si>
    <t>7-2019</t>
  </si>
  <si>
    <t>8-2019</t>
  </si>
  <si>
    <t>9-2019</t>
  </si>
  <si>
    <t>10-2019</t>
  </si>
  <si>
    <t>11-2019</t>
  </si>
  <si>
    <t>12-2019</t>
  </si>
  <si>
    <t>13-2019</t>
  </si>
  <si>
    <t>14-2019</t>
  </si>
  <si>
    <t>15-2019</t>
  </si>
  <si>
    <t>16-2019</t>
  </si>
  <si>
    <t>17-2019</t>
  </si>
  <si>
    <t>18-2019</t>
  </si>
  <si>
    <t>19-2019</t>
  </si>
  <si>
    <t>20-2019</t>
  </si>
  <si>
    <t>21-2019</t>
  </si>
  <si>
    <t>22-2019</t>
  </si>
  <si>
    <t>23-2019</t>
  </si>
  <si>
    <t>24-2019</t>
  </si>
  <si>
    <t>25-2019</t>
  </si>
  <si>
    <t>26-2019</t>
  </si>
  <si>
    <t>27-2019</t>
  </si>
  <si>
    <t>28-2019</t>
  </si>
  <si>
    <t>29-2019</t>
  </si>
  <si>
    <t>30-2019</t>
  </si>
  <si>
    <t>31-2019</t>
  </si>
  <si>
    <t>32-2019</t>
  </si>
  <si>
    <t>33-2019</t>
  </si>
  <si>
    <t>35-2019</t>
  </si>
  <si>
    <t>36-2019</t>
  </si>
  <si>
    <t>37-2019</t>
  </si>
  <si>
    <t>38-2019</t>
  </si>
  <si>
    <t>39-2019</t>
  </si>
  <si>
    <t>40-2019</t>
  </si>
  <si>
    <t>40A-2019</t>
  </si>
  <si>
    <t>41-2019</t>
  </si>
  <si>
    <t>42-2019</t>
  </si>
  <si>
    <t>43-2019</t>
  </si>
  <si>
    <t>44-2019</t>
  </si>
  <si>
    <t>45-2019</t>
  </si>
  <si>
    <t>46-2019</t>
  </si>
  <si>
    <t>47-2019</t>
  </si>
  <si>
    <t>48-2019</t>
  </si>
  <si>
    <t>49-2019</t>
  </si>
  <si>
    <t>50-2019</t>
  </si>
  <si>
    <t>51-2019</t>
  </si>
  <si>
    <t>52-2019</t>
  </si>
  <si>
    <t>53-2019</t>
  </si>
  <si>
    <t>54-2019</t>
  </si>
  <si>
    <t>55-2019</t>
  </si>
  <si>
    <t>56-2019</t>
  </si>
  <si>
    <t>57-2019</t>
  </si>
  <si>
    <t>58-2019</t>
  </si>
  <si>
    <t>59-2019</t>
  </si>
  <si>
    <t>60-2019</t>
  </si>
  <si>
    <t>61-2019</t>
  </si>
  <si>
    <t>62-2019</t>
  </si>
  <si>
    <t>63-2019</t>
  </si>
  <si>
    <t>64-2019</t>
  </si>
  <si>
    <t>65-2019</t>
  </si>
  <si>
    <t>66-2019</t>
  </si>
  <si>
    <t>67-2019</t>
  </si>
  <si>
    <t>68-2019</t>
  </si>
  <si>
    <t>69-2019</t>
  </si>
  <si>
    <t>70-2019</t>
  </si>
  <si>
    <t>71-2019</t>
  </si>
  <si>
    <t>72-2019</t>
  </si>
  <si>
    <t>73-2019</t>
  </si>
  <si>
    <t>74-2019</t>
  </si>
  <si>
    <t>75-2019</t>
  </si>
  <si>
    <t>76-2019</t>
  </si>
  <si>
    <t>77-2019</t>
  </si>
  <si>
    <t>78-2019</t>
  </si>
  <si>
    <t>79-2019</t>
  </si>
  <si>
    <t>80-2019</t>
  </si>
  <si>
    <t>81-2019</t>
  </si>
  <si>
    <t>82-2019</t>
  </si>
  <si>
    <t>83-2019</t>
  </si>
  <si>
    <t>84-2019</t>
  </si>
  <si>
    <t>85-2019</t>
  </si>
  <si>
    <t>86-2019</t>
  </si>
  <si>
    <t>87-2019</t>
  </si>
  <si>
    <t>88-2019</t>
  </si>
  <si>
    <t>89-2019</t>
  </si>
  <si>
    <t>90-2019</t>
  </si>
  <si>
    <t>91-2019</t>
  </si>
  <si>
    <t>92-2019</t>
  </si>
  <si>
    <t>93-2019</t>
  </si>
  <si>
    <t>94-2019</t>
  </si>
  <si>
    <t>95-2019</t>
  </si>
  <si>
    <t>96-2019</t>
  </si>
  <si>
    <t>97-2019</t>
  </si>
  <si>
    <t>98-2019</t>
  </si>
  <si>
    <t>99-2019</t>
  </si>
  <si>
    <t>100-2019</t>
  </si>
  <si>
    <t>101-2019</t>
  </si>
  <si>
    <t>102-2019</t>
  </si>
  <si>
    <t>103-2019</t>
  </si>
  <si>
    <t>104-2019</t>
  </si>
  <si>
    <t>105-2019</t>
  </si>
  <si>
    <t>106-2019</t>
  </si>
  <si>
    <t>107-2019</t>
  </si>
  <si>
    <t>108-2019</t>
  </si>
  <si>
    <t>109-2019</t>
  </si>
  <si>
    <t>110-2019</t>
  </si>
  <si>
    <t>111-2019</t>
  </si>
  <si>
    <t>112-2019</t>
  </si>
  <si>
    <t>113-2019</t>
  </si>
  <si>
    <t>114-2019</t>
  </si>
  <si>
    <t>115-2019</t>
  </si>
  <si>
    <t>116-2019</t>
  </si>
  <si>
    <t>117-2019</t>
  </si>
  <si>
    <t>118-2019</t>
  </si>
  <si>
    <t>119-2019</t>
  </si>
  <si>
    <t>120-2019</t>
  </si>
  <si>
    <t>121-2019</t>
  </si>
  <si>
    <t>122-2019</t>
  </si>
  <si>
    <t>123-2019</t>
  </si>
  <si>
    <t>124-2019</t>
  </si>
  <si>
    <t>125-2019</t>
  </si>
  <si>
    <t>126-2019</t>
  </si>
  <si>
    <t>127-2019</t>
  </si>
  <si>
    <t>128-2019</t>
  </si>
  <si>
    <t>129-2019</t>
  </si>
  <si>
    <t>130-2019</t>
  </si>
  <si>
    <t>131-2019</t>
  </si>
  <si>
    <t>132-2019</t>
  </si>
  <si>
    <t>133-2019</t>
  </si>
  <si>
    <t>134-2019</t>
  </si>
  <si>
    <t>135-2019</t>
  </si>
  <si>
    <t>136-2019</t>
  </si>
  <si>
    <t>137-2019</t>
  </si>
  <si>
    <t>138-2019</t>
  </si>
  <si>
    <t>139-2019</t>
  </si>
  <si>
    <t>140-2019</t>
  </si>
  <si>
    <t>141-2019</t>
  </si>
  <si>
    <t>142-2019</t>
  </si>
  <si>
    <t>143-2019</t>
  </si>
  <si>
    <t>144-2019</t>
  </si>
  <si>
    <t>145-2019</t>
  </si>
  <si>
    <t>146-2019</t>
  </si>
  <si>
    <t>147-2019</t>
  </si>
  <si>
    <t>148-2019</t>
  </si>
  <si>
    <t>149-2019</t>
  </si>
  <si>
    <t>150-2019</t>
  </si>
  <si>
    <t>151-2019</t>
  </si>
  <si>
    <t>152-2019</t>
  </si>
  <si>
    <t>153-2019</t>
  </si>
  <si>
    <t>154-2019</t>
  </si>
  <si>
    <t>155-2019</t>
  </si>
  <si>
    <t>156-2019</t>
  </si>
  <si>
    <t>157-2019</t>
  </si>
  <si>
    <t>158-2019</t>
  </si>
  <si>
    <t>159-2019</t>
  </si>
  <si>
    <t>160-2019</t>
  </si>
  <si>
    <t>161-2019</t>
  </si>
  <si>
    <t>162-2019</t>
  </si>
  <si>
    <t>163-2019</t>
  </si>
  <si>
    <t>164-2019</t>
  </si>
  <si>
    <t>165-2019</t>
  </si>
  <si>
    <t>167-2019</t>
  </si>
  <si>
    <t>168-2019</t>
  </si>
  <si>
    <t>169-2019</t>
  </si>
  <si>
    <t>170-2019</t>
  </si>
  <si>
    <t>171-2019</t>
  </si>
  <si>
    <t>172-2019</t>
  </si>
  <si>
    <t>173-2019</t>
  </si>
  <si>
    <t>174-2019</t>
  </si>
  <si>
    <t>175-2019</t>
  </si>
  <si>
    <t>176-2019</t>
  </si>
  <si>
    <t>177-2019</t>
  </si>
  <si>
    <t>178-2019</t>
  </si>
  <si>
    <t>179-2019</t>
  </si>
  <si>
    <t>180-2019</t>
  </si>
  <si>
    <t>181-2019</t>
  </si>
  <si>
    <t>182-2019</t>
  </si>
  <si>
    <t>183-2019</t>
  </si>
  <si>
    <t>186-2019</t>
  </si>
  <si>
    <t>187-2019</t>
  </si>
  <si>
    <t>188-2019</t>
  </si>
  <si>
    <t>189-2019</t>
  </si>
  <si>
    <t>190-2019</t>
  </si>
  <si>
    <t>191-2019</t>
  </si>
  <si>
    <t>192-2019</t>
  </si>
  <si>
    <t>193-2019</t>
  </si>
  <si>
    <t>194-2019</t>
  </si>
  <si>
    <t>195-2019</t>
  </si>
  <si>
    <t>196-2019</t>
  </si>
  <si>
    <t>197-2019</t>
  </si>
  <si>
    <t>198-2019</t>
  </si>
  <si>
    <t>199-2019</t>
  </si>
  <si>
    <t>200-2019</t>
  </si>
  <si>
    <t>201-2019</t>
  </si>
  <si>
    <t>202-2019</t>
  </si>
  <si>
    <t>203-2019</t>
  </si>
  <si>
    <t>204-2019</t>
  </si>
  <si>
    <t>205-2019</t>
  </si>
  <si>
    <t>206-2019</t>
  </si>
  <si>
    <t>207-2019</t>
  </si>
  <si>
    <t>208-2019</t>
  </si>
  <si>
    <t>209-2019</t>
  </si>
  <si>
    <t>210-2019</t>
  </si>
  <si>
    <t>211-2019</t>
  </si>
  <si>
    <t>212-2019</t>
  </si>
  <si>
    <t>213-2019</t>
  </si>
  <si>
    <t>214-2019</t>
  </si>
  <si>
    <t>215-2019</t>
  </si>
  <si>
    <t>216-2019</t>
  </si>
  <si>
    <t>217-2019</t>
  </si>
  <si>
    <t>218-2019</t>
  </si>
  <si>
    <t>219-2019</t>
  </si>
  <si>
    <t>220-2019</t>
  </si>
  <si>
    <t>221-2019</t>
  </si>
  <si>
    <t>222-2019</t>
  </si>
  <si>
    <t>223-2019</t>
  </si>
  <si>
    <t>224-2019</t>
  </si>
  <si>
    <t>225-2019</t>
  </si>
  <si>
    <t>226-2019</t>
  </si>
  <si>
    <t>227-2019</t>
  </si>
  <si>
    <t>228-2019</t>
  </si>
  <si>
    <t>229-2019</t>
  </si>
  <si>
    <t>231-2019</t>
  </si>
  <si>
    <t>232-2019</t>
  </si>
  <si>
    <t>233-2019</t>
  </si>
  <si>
    <t>234-2019</t>
  </si>
  <si>
    <t>235-2019</t>
  </si>
  <si>
    <t>236-2019</t>
  </si>
  <si>
    <t>237-2019</t>
  </si>
  <si>
    <t>238-2019</t>
  </si>
  <si>
    <t>239-2019</t>
  </si>
  <si>
    <t>240-2019</t>
  </si>
  <si>
    <t>241-2019</t>
  </si>
  <si>
    <t>242-2019</t>
  </si>
  <si>
    <t>243-2019</t>
  </si>
  <si>
    <t>244-2019</t>
  </si>
  <si>
    <t>245-2019</t>
  </si>
  <si>
    <t>246-2019</t>
  </si>
  <si>
    <t>247-2019</t>
  </si>
  <si>
    <t>248-2019</t>
  </si>
  <si>
    <t>249-2019</t>
  </si>
  <si>
    <t>250-2019</t>
  </si>
  <si>
    <t>251-2019</t>
  </si>
  <si>
    <t>252-2019</t>
  </si>
  <si>
    <t>253-2019</t>
  </si>
  <si>
    <t>254-2019</t>
  </si>
  <si>
    <t>255-2019</t>
  </si>
  <si>
    <t>256-2019</t>
  </si>
  <si>
    <t>257-2019</t>
  </si>
  <si>
    <t>258-2019</t>
  </si>
  <si>
    <t>259-2019</t>
  </si>
  <si>
    <t>260-2019</t>
  </si>
  <si>
    <t>261-2019</t>
  </si>
  <si>
    <t>262-2019</t>
  </si>
  <si>
    <t>263-2019</t>
  </si>
  <si>
    <t>264-2019</t>
  </si>
  <si>
    <t>266-2019</t>
  </si>
  <si>
    <t>268-2019</t>
  </si>
  <si>
    <t>269-2019</t>
  </si>
  <si>
    <t>270-2019</t>
  </si>
  <si>
    <t>271-2019</t>
  </si>
  <si>
    <t>272-2019</t>
  </si>
  <si>
    <t>273-2019</t>
  </si>
  <si>
    <t>274-2019</t>
  </si>
  <si>
    <t>275-2019</t>
  </si>
  <si>
    <t>276-2019</t>
  </si>
  <si>
    <t>277-2019</t>
  </si>
  <si>
    <t>278-2019</t>
  </si>
  <si>
    <t>279-2019</t>
  </si>
  <si>
    <t>280A-2019</t>
  </si>
  <si>
    <t>280-2019</t>
  </si>
  <si>
    <t>281-2019</t>
  </si>
  <si>
    <t>282-2019</t>
  </si>
  <si>
    <t>283-2019</t>
  </si>
  <si>
    <t>284-2019</t>
  </si>
  <si>
    <t>285-2019</t>
  </si>
  <si>
    <t>286-2019</t>
  </si>
  <si>
    <t>287-2019</t>
  </si>
  <si>
    <t>288-2019</t>
  </si>
  <si>
    <t>289-2019</t>
  </si>
  <si>
    <t>290-2019</t>
  </si>
  <si>
    <t>291-2019</t>
  </si>
  <si>
    <t>292-2019</t>
  </si>
  <si>
    <t>293-2019</t>
  </si>
  <si>
    <t>294-2019</t>
  </si>
  <si>
    <t>295-2019</t>
  </si>
  <si>
    <t>296-2019</t>
  </si>
  <si>
    <t>297-2019</t>
  </si>
  <si>
    <t>298-2019</t>
  </si>
  <si>
    <t>299-2019</t>
  </si>
  <si>
    <t>300-2019</t>
  </si>
  <si>
    <t>301-2019</t>
  </si>
  <si>
    <t>302-2019</t>
  </si>
  <si>
    <t>303-2019</t>
  </si>
  <si>
    <t>304-2019</t>
  </si>
  <si>
    <t>306-2019</t>
  </si>
  <si>
    <t>307-2019</t>
  </si>
  <si>
    <t>308-2019</t>
  </si>
  <si>
    <t>309-2019</t>
  </si>
  <si>
    <t>310-2019</t>
  </si>
  <si>
    <t>311-2019</t>
  </si>
  <si>
    <t>312-2019</t>
  </si>
  <si>
    <t>313-2019</t>
  </si>
  <si>
    <t>314-2019</t>
  </si>
  <si>
    <t>315-2019</t>
  </si>
  <si>
    <t>316-2019</t>
  </si>
  <si>
    <t>317-2019</t>
  </si>
  <si>
    <t>318-2019</t>
  </si>
  <si>
    <t>319-2019</t>
  </si>
  <si>
    <t>320-2019</t>
  </si>
  <si>
    <t>321-2019</t>
  </si>
  <si>
    <t>322-2019</t>
  </si>
  <si>
    <t>323-2019</t>
  </si>
  <si>
    <t>324-2019</t>
  </si>
  <si>
    <t>325-2019</t>
  </si>
  <si>
    <t>326-2019</t>
  </si>
  <si>
    <t>327-2019</t>
  </si>
  <si>
    <t>328-2019</t>
  </si>
  <si>
    <t>329-2019</t>
  </si>
  <si>
    <t>330-2019</t>
  </si>
  <si>
    <t>331-2019</t>
  </si>
  <si>
    <t>332-2019</t>
  </si>
  <si>
    <t>333-2019</t>
  </si>
  <si>
    <t>334-2019</t>
  </si>
  <si>
    <t>335-2019</t>
  </si>
  <si>
    <t>336-2019</t>
  </si>
  <si>
    <t>337-2019</t>
  </si>
  <si>
    <t>338-2019</t>
  </si>
  <si>
    <t>339-2019</t>
  </si>
  <si>
    <t>340-2019</t>
  </si>
  <si>
    <t>341-2019</t>
  </si>
  <si>
    <t>342-2019</t>
  </si>
  <si>
    <t>343-2019</t>
  </si>
  <si>
    <t>344-2019</t>
  </si>
  <si>
    <t>345-2019</t>
  </si>
  <si>
    <t>346-2019</t>
  </si>
  <si>
    <t>347-2019</t>
  </si>
  <si>
    <t>348-2019</t>
  </si>
  <si>
    <t>349-2019</t>
  </si>
  <si>
    <t>350-2019</t>
  </si>
  <si>
    <t>351-2019</t>
  </si>
  <si>
    <t>352-2019</t>
  </si>
  <si>
    <t>353-2019</t>
  </si>
  <si>
    <t>354-2019</t>
  </si>
  <si>
    <t>355-2019</t>
  </si>
  <si>
    <t>356-2019</t>
  </si>
  <si>
    <t>357-2019</t>
  </si>
  <si>
    <t>358-2019</t>
  </si>
  <si>
    <t>359-2019</t>
  </si>
  <si>
    <t>360-2019</t>
  </si>
  <si>
    <t>361-2019</t>
  </si>
  <si>
    <t>362-2019</t>
  </si>
  <si>
    <t>363-2019</t>
  </si>
  <si>
    <t>364-2019</t>
  </si>
  <si>
    <t>365-2019</t>
  </si>
  <si>
    <t>366-2019</t>
  </si>
  <si>
    <t>367-2019</t>
  </si>
  <si>
    <t>368-2019</t>
  </si>
  <si>
    <t>369-2019</t>
  </si>
  <si>
    <t>370-2019</t>
  </si>
  <si>
    <t>371-2019</t>
  </si>
  <si>
    <t>372-2019</t>
  </si>
  <si>
    <t>373-2019</t>
  </si>
  <si>
    <t>374-2019</t>
  </si>
  <si>
    <t>375-2019</t>
  </si>
  <si>
    <t>376-2019</t>
  </si>
  <si>
    <t>377-2019</t>
  </si>
  <si>
    <t>378-2019</t>
  </si>
  <si>
    <t>379-2019</t>
  </si>
  <si>
    <t>380-2019</t>
  </si>
  <si>
    <t>381-2019</t>
  </si>
  <si>
    <t>382-2019</t>
  </si>
  <si>
    <t>383-2019</t>
  </si>
  <si>
    <t>384-2019</t>
  </si>
  <si>
    <t>385-2019</t>
  </si>
  <si>
    <t>386-2019</t>
  </si>
  <si>
    <t>387-2019</t>
  </si>
  <si>
    <t>388-2019</t>
  </si>
  <si>
    <t>389-2019</t>
  </si>
  <si>
    <t>390-2019</t>
  </si>
  <si>
    <t>391-2019</t>
  </si>
  <si>
    <t>392-2019</t>
  </si>
  <si>
    <t>393-2019</t>
  </si>
  <si>
    <t>394-2019</t>
  </si>
  <si>
    <t>395-2019</t>
  </si>
  <si>
    <t>396-2019</t>
  </si>
  <si>
    <t>397-2019</t>
  </si>
  <si>
    <t>398-2019</t>
  </si>
  <si>
    <t>399-2019</t>
  </si>
  <si>
    <t>400-2019</t>
  </si>
  <si>
    <t>401-2019</t>
  </si>
  <si>
    <t>402-2019</t>
  </si>
  <si>
    <t>403-2019</t>
  </si>
  <si>
    <t>404-2019</t>
  </si>
  <si>
    <t>405-2019</t>
  </si>
  <si>
    <t>406-2019</t>
  </si>
  <si>
    <t>407-2019</t>
  </si>
  <si>
    <t>409-2019</t>
  </si>
  <si>
    <t>410-2019</t>
  </si>
  <si>
    <t>411-2019</t>
  </si>
  <si>
    <t>412-2019</t>
  </si>
  <si>
    <t>413-2019</t>
  </si>
  <si>
    <t>414-2019</t>
  </si>
  <si>
    <t>415-2019</t>
  </si>
  <si>
    <t>416-2019</t>
  </si>
  <si>
    <t>417-2019</t>
  </si>
  <si>
    <t>418-2019</t>
  </si>
  <si>
    <t>419-2019</t>
  </si>
  <si>
    <t>420-2019</t>
  </si>
  <si>
    <t>421-2019</t>
  </si>
  <si>
    <t>422-2019</t>
  </si>
  <si>
    <t>423-2019</t>
  </si>
  <si>
    <t>424-2019</t>
  </si>
  <si>
    <t>425-2019</t>
  </si>
  <si>
    <t>426-2019</t>
  </si>
  <si>
    <t>427-2019</t>
  </si>
  <si>
    <t>428-2019</t>
  </si>
  <si>
    <t>429-2019</t>
  </si>
  <si>
    <t>430-2019</t>
  </si>
  <si>
    <t>431-2019</t>
  </si>
  <si>
    <t>432-2019</t>
  </si>
  <si>
    <t>433-2019</t>
  </si>
  <si>
    <t>434-2019</t>
  </si>
  <si>
    <t>435-2019</t>
  </si>
  <si>
    <t>436-2019</t>
  </si>
  <si>
    <t>437-2019</t>
  </si>
  <si>
    <t>438-2019</t>
  </si>
  <si>
    <t>439-2019</t>
  </si>
  <si>
    <t>440-2019</t>
  </si>
  <si>
    <t>441-2019</t>
  </si>
  <si>
    <t>442-2019</t>
  </si>
  <si>
    <t>443-2019</t>
  </si>
  <si>
    <t>444-2019</t>
  </si>
  <si>
    <t>445-2019</t>
  </si>
  <si>
    <t>446-2019</t>
  </si>
  <si>
    <t>447-2019</t>
  </si>
  <si>
    <t>448-2019</t>
  </si>
  <si>
    <t>449-2019</t>
  </si>
  <si>
    <t>450-2019</t>
  </si>
  <si>
    <t>451-2019</t>
  </si>
  <si>
    <t>452-2019</t>
  </si>
  <si>
    <t>453-2019</t>
  </si>
  <si>
    <t>454-2019</t>
  </si>
  <si>
    <t>456-2019</t>
  </si>
  <si>
    <t>457-2019</t>
  </si>
  <si>
    <t>458-2019</t>
  </si>
  <si>
    <t>459-2019</t>
  </si>
  <si>
    <t>460-2019</t>
  </si>
  <si>
    <t>461-2019</t>
  </si>
  <si>
    <t>462-2019</t>
  </si>
  <si>
    <t>463-2019</t>
  </si>
  <si>
    <t>464-2019</t>
  </si>
  <si>
    <t>465-2019</t>
  </si>
  <si>
    <t>466-2019</t>
  </si>
  <si>
    <t>467-2019</t>
  </si>
  <si>
    <t>468-2019</t>
  </si>
  <si>
    <t>469-2019</t>
  </si>
  <si>
    <t>470-2019</t>
  </si>
  <si>
    <t>471-2019</t>
  </si>
  <si>
    <t>472-2019</t>
  </si>
  <si>
    <t>473-2019</t>
  </si>
  <si>
    <t>474-2019</t>
  </si>
  <si>
    <t>475-2019</t>
  </si>
  <si>
    <t>476-2019</t>
  </si>
  <si>
    <t>477-2019</t>
  </si>
  <si>
    <t>478-2019</t>
  </si>
  <si>
    <t>479-2019</t>
  </si>
  <si>
    <t>480-2019</t>
  </si>
  <si>
    <t>481-2019</t>
  </si>
  <si>
    <t>482-2019</t>
  </si>
  <si>
    <t>483-2019</t>
  </si>
  <si>
    <t>484-2019</t>
  </si>
  <si>
    <t>485-2019</t>
  </si>
  <si>
    <t>486-2019</t>
  </si>
  <si>
    <t>487-2019</t>
  </si>
  <si>
    <t>488-2019</t>
  </si>
  <si>
    <t>489-2019</t>
  </si>
  <si>
    <t>490-2019</t>
  </si>
  <si>
    <t>491-2019</t>
  </si>
  <si>
    <t>492-2019</t>
  </si>
  <si>
    <t>493-2019</t>
  </si>
  <si>
    <t>494-2019</t>
  </si>
  <si>
    <t>495-2019</t>
  </si>
  <si>
    <t>496-2019</t>
  </si>
  <si>
    <t>497-2019</t>
  </si>
  <si>
    <t>498-2019</t>
  </si>
  <si>
    <t>499-2019</t>
  </si>
  <si>
    <t>500-2019</t>
  </si>
  <si>
    <t>501-2019</t>
  </si>
  <si>
    <t>502-2019</t>
  </si>
  <si>
    <t>503-2019</t>
  </si>
  <si>
    <t>504-2019</t>
  </si>
  <si>
    <t>506-2019</t>
  </si>
  <si>
    <t>507-2019</t>
  </si>
  <si>
    <t>508-2019</t>
  </si>
  <si>
    <t>509-2019</t>
  </si>
  <si>
    <t>510-2019</t>
  </si>
  <si>
    <t>511-2019</t>
  </si>
  <si>
    <t>512-2019</t>
  </si>
  <si>
    <t>513-2019</t>
  </si>
  <si>
    <t>514-2019</t>
  </si>
  <si>
    <t>515-2019</t>
  </si>
  <si>
    <t>516-2019</t>
  </si>
  <si>
    <t>517-2019</t>
  </si>
  <si>
    <t>518-2019</t>
  </si>
  <si>
    <t>519-2019</t>
  </si>
  <si>
    <t>520-2019</t>
  </si>
  <si>
    <t>522-2019</t>
  </si>
  <si>
    <t>523-2019</t>
  </si>
  <si>
    <t>524-2019</t>
  </si>
  <si>
    <t>525-2019</t>
  </si>
  <si>
    <t>526-2019</t>
  </si>
  <si>
    <t>527-2019</t>
  </si>
  <si>
    <t>528-2019</t>
  </si>
  <si>
    <t>529-2019</t>
  </si>
  <si>
    <t>531-2019</t>
  </si>
  <si>
    <t>532-2019</t>
  </si>
  <si>
    <t>533-2019</t>
  </si>
  <si>
    <t>534-2019</t>
  </si>
  <si>
    <t>535-2019</t>
  </si>
  <si>
    <t>536-2019</t>
  </si>
  <si>
    <t>537-2019</t>
  </si>
  <si>
    <t>538-2019</t>
  </si>
  <si>
    <t>539-2019</t>
  </si>
  <si>
    <t>540-2019</t>
  </si>
  <si>
    <t>541-2019</t>
  </si>
  <si>
    <t>542-2019</t>
  </si>
  <si>
    <t>543-2019</t>
  </si>
  <si>
    <t>546-2019</t>
  </si>
  <si>
    <t>547-2019</t>
  </si>
  <si>
    <t>548-2019</t>
  </si>
  <si>
    <t>549-2019</t>
  </si>
  <si>
    <t>550-2019</t>
  </si>
  <si>
    <t>551-2019</t>
  </si>
  <si>
    <t>552-2019</t>
  </si>
  <si>
    <t>554-2019</t>
  </si>
  <si>
    <t>555-2019</t>
  </si>
  <si>
    <t>556-2019</t>
  </si>
  <si>
    <t>557-2019</t>
  </si>
  <si>
    <t>558-2019</t>
  </si>
  <si>
    <t>559-2019</t>
  </si>
  <si>
    <t>560-2019</t>
  </si>
  <si>
    <t>561-2019</t>
  </si>
  <si>
    <t>562-2019</t>
  </si>
  <si>
    <t>563-2019</t>
  </si>
  <si>
    <t>564-2019</t>
  </si>
  <si>
    <t>565-2019</t>
  </si>
  <si>
    <t>566-2019</t>
  </si>
  <si>
    <t>567-2019</t>
  </si>
  <si>
    <t>568-2019</t>
  </si>
  <si>
    <t>569-2019</t>
  </si>
  <si>
    <t>570-2019</t>
  </si>
  <si>
    <t>571-2019</t>
  </si>
  <si>
    <t>572-2019</t>
  </si>
  <si>
    <t>573-2019</t>
  </si>
  <si>
    <t>574-2019</t>
  </si>
  <si>
    <t>575-2019</t>
  </si>
  <si>
    <t>576-2019</t>
  </si>
  <si>
    <t>577-2019</t>
  </si>
  <si>
    <t>578-2019</t>
  </si>
  <si>
    <t>579-2019</t>
  </si>
  <si>
    <t>581-2019</t>
  </si>
  <si>
    <t>582-2019</t>
  </si>
  <si>
    <t>583-2019</t>
  </si>
  <si>
    <t>584-2019</t>
  </si>
  <si>
    <t>1-2020</t>
  </si>
  <si>
    <t>2-2020</t>
  </si>
  <si>
    <t>3-2020</t>
  </si>
  <si>
    <t>4-2020</t>
  </si>
  <si>
    <t>5-2020</t>
  </si>
  <si>
    <t>6-2020</t>
  </si>
  <si>
    <t>7-2020</t>
  </si>
  <si>
    <t>8-2020</t>
  </si>
  <si>
    <t>9-2020</t>
  </si>
  <si>
    <t>10-2020</t>
  </si>
  <si>
    <t>11-2020</t>
  </si>
  <si>
    <t>12-2020</t>
  </si>
  <si>
    <t>13-2020</t>
  </si>
  <si>
    <t>14-2020</t>
  </si>
  <si>
    <t>15-2020</t>
  </si>
  <si>
    <t>16-2020</t>
  </si>
  <si>
    <t>17-2020</t>
  </si>
  <si>
    <t>18-2020</t>
  </si>
  <si>
    <t>19-2020</t>
  </si>
  <si>
    <t>20-2020</t>
  </si>
  <si>
    <t>21-2020</t>
  </si>
  <si>
    <t>22-2020</t>
  </si>
  <si>
    <t>23-2020</t>
  </si>
  <si>
    <t>24-2020</t>
  </si>
  <si>
    <t>25-2020</t>
  </si>
  <si>
    <t>26-2020</t>
  </si>
  <si>
    <t>27-2020</t>
  </si>
  <si>
    <t>28-2020</t>
  </si>
  <si>
    <t>29-2020</t>
  </si>
  <si>
    <t>30-2020</t>
  </si>
  <si>
    <t>31-2020</t>
  </si>
  <si>
    <t>32-2020</t>
  </si>
  <si>
    <t>33-2020</t>
  </si>
  <si>
    <t>34-2020</t>
  </si>
  <si>
    <t>35-2020</t>
  </si>
  <si>
    <t>36-2020</t>
  </si>
  <si>
    <t>37-2020</t>
  </si>
  <si>
    <t>38-2020</t>
  </si>
  <si>
    <t>39-2020</t>
  </si>
  <si>
    <t>40-2020</t>
  </si>
  <si>
    <t>41-2020</t>
  </si>
  <si>
    <t>42-2020</t>
  </si>
  <si>
    <t>43-2020</t>
  </si>
  <si>
    <t>44-2020</t>
  </si>
  <si>
    <t>45-2020</t>
  </si>
  <si>
    <t>46-2020</t>
  </si>
  <si>
    <t>47-2020</t>
  </si>
  <si>
    <t>48-2020</t>
  </si>
  <si>
    <t>49-2020</t>
  </si>
  <si>
    <t>50-2020</t>
  </si>
  <si>
    <t>51-2020</t>
  </si>
  <si>
    <t>52-2020</t>
  </si>
  <si>
    <t>53-2020</t>
  </si>
  <si>
    <t>54-2020</t>
  </si>
  <si>
    <t>55-2020</t>
  </si>
  <si>
    <t>56-2020</t>
  </si>
  <si>
    <t>57-2020</t>
  </si>
  <si>
    <t>58-2020</t>
  </si>
  <si>
    <t>59-2020</t>
  </si>
  <si>
    <t>60-2020</t>
  </si>
  <si>
    <t>61-2020</t>
  </si>
  <si>
    <t>62-2020</t>
  </si>
  <si>
    <t>63-2020</t>
  </si>
  <si>
    <t>64-2020</t>
  </si>
  <si>
    <t>65-2020</t>
  </si>
  <si>
    <t>66-2020</t>
  </si>
  <si>
    <t>67-2020</t>
  </si>
  <si>
    <t>68-2020</t>
  </si>
  <si>
    <t>69-2020</t>
  </si>
  <si>
    <t>70-2020</t>
  </si>
  <si>
    <t>71-2020</t>
  </si>
  <si>
    <t>72-2020</t>
  </si>
  <si>
    <t>73-2020</t>
  </si>
  <si>
    <t>74-2020</t>
  </si>
  <si>
    <t>75-2020</t>
  </si>
  <si>
    <t>76-2020</t>
  </si>
  <si>
    <t>77-2020</t>
  </si>
  <si>
    <t>78-2020</t>
  </si>
  <si>
    <t>79-2020</t>
  </si>
  <si>
    <t>80-2020</t>
  </si>
  <si>
    <t>81-2020</t>
  </si>
  <si>
    <t>82-2020</t>
  </si>
  <si>
    <t>83-2020</t>
  </si>
  <si>
    <t>84-2020</t>
  </si>
  <si>
    <t>85-2020</t>
  </si>
  <si>
    <t>86-2020</t>
  </si>
  <si>
    <t>87-2020</t>
  </si>
  <si>
    <t>88-2020</t>
  </si>
  <si>
    <t>89-2020</t>
  </si>
  <si>
    <t>90-2020</t>
  </si>
  <si>
    <t>91-2020</t>
  </si>
  <si>
    <t>92-2020</t>
  </si>
  <si>
    <t>93-2020</t>
  </si>
  <si>
    <t>94-2020</t>
  </si>
  <si>
    <t>95-2020</t>
  </si>
  <si>
    <t>96-2020</t>
  </si>
  <si>
    <t>97-2020</t>
  </si>
  <si>
    <t>98-2020</t>
  </si>
  <si>
    <t>99-2020</t>
  </si>
  <si>
    <t>100-2020</t>
  </si>
  <si>
    <t>101-2020</t>
  </si>
  <si>
    <t>102-2020</t>
  </si>
  <si>
    <t>103-2020</t>
  </si>
  <si>
    <t>104-2020</t>
  </si>
  <si>
    <t>105-2020</t>
  </si>
  <si>
    <t>106-2020</t>
  </si>
  <si>
    <t>107-2020</t>
  </si>
  <si>
    <t>108-2020</t>
  </si>
  <si>
    <t>109-2020</t>
  </si>
  <si>
    <t>110-2020</t>
  </si>
  <si>
    <t>111-2020</t>
  </si>
  <si>
    <t>112-2020</t>
  </si>
  <si>
    <t>113-2020</t>
  </si>
  <si>
    <t>114-2020</t>
  </si>
  <si>
    <t>115-2020</t>
  </si>
  <si>
    <t>116-2020</t>
  </si>
  <si>
    <t>117-2020</t>
  </si>
  <si>
    <t>118-2020</t>
  </si>
  <si>
    <t>119-2020</t>
  </si>
  <si>
    <t>120-2020</t>
  </si>
  <si>
    <t>121-2020</t>
  </si>
  <si>
    <t>122-2020</t>
  </si>
  <si>
    <t>123-2020</t>
  </si>
  <si>
    <t>124-2020</t>
  </si>
  <si>
    <t>125-2020</t>
  </si>
  <si>
    <t>125A-2020</t>
  </si>
  <si>
    <t>126-2020</t>
  </si>
  <si>
    <t>127-2020</t>
  </si>
  <si>
    <t>128-2020</t>
  </si>
  <si>
    <t>129-2020</t>
  </si>
  <si>
    <t>130-2020</t>
  </si>
  <si>
    <t>131-2020</t>
  </si>
  <si>
    <t>132-2020</t>
  </si>
  <si>
    <t>133-2020</t>
  </si>
  <si>
    <t>134-2020</t>
  </si>
  <si>
    <t>135-2020</t>
  </si>
  <si>
    <t>136-2020</t>
  </si>
  <si>
    <t>137-2020</t>
  </si>
  <si>
    <t>138-2020</t>
  </si>
  <si>
    <t>139-2020</t>
  </si>
  <si>
    <t>140-2020</t>
  </si>
  <si>
    <t>141-2020</t>
  </si>
  <si>
    <t>142-2020</t>
  </si>
  <si>
    <t>143-2020</t>
  </si>
  <si>
    <t>144-2020</t>
  </si>
  <si>
    <t>145-2020</t>
  </si>
  <si>
    <t>146-2020</t>
  </si>
  <si>
    <t>147-2020</t>
  </si>
  <si>
    <t>148-2020</t>
  </si>
  <si>
    <t>149-2020</t>
  </si>
  <si>
    <t>150-2020</t>
  </si>
  <si>
    <t>151-2020</t>
  </si>
  <si>
    <t>152-2020</t>
  </si>
  <si>
    <t>153-2020</t>
  </si>
  <si>
    <t>154-2020</t>
  </si>
  <si>
    <t>155-2020</t>
  </si>
  <si>
    <t>156-2020</t>
  </si>
  <si>
    <t>157-2020</t>
  </si>
  <si>
    <t>158-2020</t>
  </si>
  <si>
    <t>159-2020</t>
  </si>
  <si>
    <t>160-2020</t>
  </si>
  <si>
    <t>161-2020</t>
  </si>
  <si>
    <t>162-2020</t>
  </si>
  <si>
    <t>163-2020</t>
  </si>
  <si>
    <t>164-2020</t>
  </si>
  <si>
    <t>165-2020</t>
  </si>
  <si>
    <t>166-2020</t>
  </si>
  <si>
    <t>167-2020</t>
  </si>
  <si>
    <t>168-2020</t>
  </si>
  <si>
    <t>169-2020</t>
  </si>
  <si>
    <t>170-2020</t>
  </si>
  <si>
    <t>171-2020</t>
  </si>
  <si>
    <t>172-2020</t>
  </si>
  <si>
    <t>173-2020</t>
  </si>
  <si>
    <t>174-2020</t>
  </si>
  <si>
    <t>175-2020</t>
  </si>
  <si>
    <t>176-2020</t>
  </si>
  <si>
    <t>177-2020</t>
  </si>
  <si>
    <t>178-2020</t>
  </si>
  <si>
    <t>179-2020</t>
  </si>
  <si>
    <t>180-2020</t>
  </si>
  <si>
    <t>181-2020</t>
  </si>
  <si>
    <t>182-2020</t>
  </si>
  <si>
    <t>183-2020</t>
  </si>
  <si>
    <t>185-2020</t>
  </si>
  <si>
    <t>186-2020</t>
  </si>
  <si>
    <t>187-2020</t>
  </si>
  <si>
    <t>188-2020</t>
  </si>
  <si>
    <t>189-2020</t>
  </si>
  <si>
    <t>190-2020</t>
  </si>
  <si>
    <t>191-2020</t>
  </si>
  <si>
    <t>192-2020</t>
  </si>
  <si>
    <t>193-2020</t>
  </si>
  <si>
    <t>194-2020</t>
  </si>
  <si>
    <t>195-2020</t>
  </si>
  <si>
    <t>196-2020</t>
  </si>
  <si>
    <t>197-2020</t>
  </si>
  <si>
    <t>198-2020</t>
  </si>
  <si>
    <t>199-2020</t>
  </si>
  <si>
    <t>200-2020</t>
  </si>
  <si>
    <t>201-2020</t>
  </si>
  <si>
    <t>202-2020</t>
  </si>
  <si>
    <t>203-2020</t>
  </si>
  <si>
    <t>204-2020</t>
  </si>
  <si>
    <t>205-2020</t>
  </si>
  <si>
    <t>206-2020</t>
  </si>
  <si>
    <t>207-2020</t>
  </si>
  <si>
    <t>208-2020</t>
  </si>
  <si>
    <t>209-2020</t>
  </si>
  <si>
    <t>210-2020</t>
  </si>
  <si>
    <t>211-2020</t>
  </si>
  <si>
    <t>212-2020</t>
  </si>
  <si>
    <t>213-2020</t>
  </si>
  <si>
    <t>214-2020</t>
  </si>
  <si>
    <t>215-2020</t>
  </si>
  <si>
    <t>216-2020</t>
  </si>
  <si>
    <t>217-2020</t>
  </si>
  <si>
    <t>218-2020</t>
  </si>
  <si>
    <t>219-2020</t>
  </si>
  <si>
    <t>220-2020</t>
  </si>
  <si>
    <t>221-2020</t>
  </si>
  <si>
    <t>222-2020</t>
  </si>
  <si>
    <t>223-2020</t>
  </si>
  <si>
    <t>224-2020</t>
  </si>
  <si>
    <t>225-2020</t>
  </si>
  <si>
    <t>226-2020</t>
  </si>
  <si>
    <t>227-2020</t>
  </si>
  <si>
    <t>228-2020</t>
  </si>
  <si>
    <t>229-2020</t>
  </si>
  <si>
    <t>230-2020</t>
  </si>
  <si>
    <t>231-2020</t>
  </si>
  <si>
    <t>232-2020</t>
  </si>
  <si>
    <t>233-2020</t>
  </si>
  <si>
    <t>234-2020</t>
  </si>
  <si>
    <t>235-2020</t>
  </si>
  <si>
    <t>236-2020</t>
  </si>
  <si>
    <t>237-2020</t>
  </si>
  <si>
    <t>238-2020</t>
  </si>
  <si>
    <t>239-2020</t>
  </si>
  <si>
    <t>240-2020</t>
  </si>
  <si>
    <t>241-2020</t>
  </si>
  <si>
    <t>242-2020</t>
  </si>
  <si>
    <t>243-2020</t>
  </si>
  <si>
    <t>244-2020</t>
  </si>
  <si>
    <t>245-2020</t>
  </si>
  <si>
    <t>246-2020</t>
  </si>
  <si>
    <t>247-2020</t>
  </si>
  <si>
    <t>248-2020</t>
  </si>
  <si>
    <t>249-2020</t>
  </si>
  <si>
    <t>250-2020</t>
  </si>
  <si>
    <t>251-2020</t>
  </si>
  <si>
    <t>252-2020</t>
  </si>
  <si>
    <t>253-2020</t>
  </si>
  <si>
    <t>254-2020</t>
  </si>
  <si>
    <t>255-2020</t>
  </si>
  <si>
    <t>256-2020</t>
  </si>
  <si>
    <t>257-2020</t>
  </si>
  <si>
    <t>258-2020</t>
  </si>
  <si>
    <t>259-2020</t>
  </si>
  <si>
    <t>260-2020</t>
  </si>
  <si>
    <t>261-2020</t>
  </si>
  <si>
    <t>262-2020</t>
  </si>
  <si>
    <t>263-2020</t>
  </si>
  <si>
    <t>264-2020</t>
  </si>
  <si>
    <t>265-2020</t>
  </si>
  <si>
    <t>266-2020</t>
  </si>
  <si>
    <t>267-2020</t>
  </si>
  <si>
    <t>268-2020</t>
  </si>
  <si>
    <t>269-2020</t>
  </si>
  <si>
    <t>270-2020</t>
  </si>
  <si>
    <t>271-2020</t>
  </si>
  <si>
    <t>272-2020</t>
  </si>
  <si>
    <t>273-2020</t>
  </si>
  <si>
    <t>274-2020</t>
  </si>
  <si>
    <t>275-2020</t>
  </si>
  <si>
    <t>276-2020</t>
  </si>
  <si>
    <t>277-2020</t>
  </si>
  <si>
    <t>278-2020</t>
  </si>
  <si>
    <t>279-2020</t>
  </si>
  <si>
    <t>280-2020</t>
  </si>
  <si>
    <t>281-2020</t>
  </si>
  <si>
    <t>282-2020</t>
  </si>
  <si>
    <t>283-2020</t>
  </si>
  <si>
    <t>284-2020</t>
  </si>
  <si>
    <t>285-2020</t>
  </si>
  <si>
    <t>286-2020</t>
  </si>
  <si>
    <t>287-2020</t>
  </si>
  <si>
    <t>288-2020</t>
  </si>
  <si>
    <t>289-2020</t>
  </si>
  <si>
    <t>290-2020</t>
  </si>
  <si>
    <t>291-2020</t>
  </si>
  <si>
    <t>292-2020</t>
  </si>
  <si>
    <t>293-2020</t>
  </si>
  <si>
    <t>294-2020</t>
  </si>
  <si>
    <t>295-2020</t>
  </si>
  <si>
    <t>296-2020</t>
  </si>
  <si>
    <t>297-2020</t>
  </si>
  <si>
    <t>298-2020</t>
  </si>
  <si>
    <t>299-2020</t>
  </si>
  <si>
    <t>300-2020</t>
  </si>
  <si>
    <t>301-2020</t>
  </si>
  <si>
    <t>302-2020</t>
  </si>
  <si>
    <t>303-2020</t>
  </si>
  <si>
    <t>304-2020</t>
  </si>
  <si>
    <t>305-2020</t>
  </si>
  <si>
    <t>306-2020</t>
  </si>
  <si>
    <t>307-2020</t>
  </si>
  <si>
    <t>308-2020</t>
  </si>
  <si>
    <t>309-2020</t>
  </si>
  <si>
    <t>310-2020</t>
  </si>
  <si>
    <t>311-2020</t>
  </si>
  <si>
    <t>312-2020</t>
  </si>
  <si>
    <t>313-2020</t>
  </si>
  <si>
    <t>314-2020</t>
  </si>
  <si>
    <t>315-2020</t>
  </si>
  <si>
    <t>316-2020</t>
  </si>
  <si>
    <t>317-2020</t>
  </si>
  <si>
    <t>318-2020</t>
  </si>
  <si>
    <t>319-2020</t>
  </si>
  <si>
    <t>320-2020</t>
  </si>
  <si>
    <t>321-2020</t>
  </si>
  <si>
    <t>322-2020</t>
  </si>
  <si>
    <t>323-2020</t>
  </si>
  <si>
    <t>324-2020</t>
  </si>
  <si>
    <t>325-2020</t>
  </si>
  <si>
    <t>326-2020</t>
  </si>
  <si>
    <t>327-2020</t>
  </si>
  <si>
    <t>328-2020</t>
  </si>
  <si>
    <t>329-2020</t>
  </si>
  <si>
    <t>330-2020</t>
  </si>
  <si>
    <t>331-2020</t>
  </si>
  <si>
    <t>332-2020</t>
  </si>
  <si>
    <t>333-2020</t>
  </si>
  <si>
    <t>334-2020</t>
  </si>
  <si>
    <t>335-2020</t>
  </si>
  <si>
    <t>336-2020</t>
  </si>
  <si>
    <t>337-2020</t>
  </si>
  <si>
    <t>338-2020</t>
  </si>
  <si>
    <t>339-2020</t>
  </si>
  <si>
    <t>340-2020</t>
  </si>
  <si>
    <t>341-2020</t>
  </si>
  <si>
    <t>342-2020</t>
  </si>
  <si>
    <t>343-2020</t>
  </si>
  <si>
    <t>344-2020</t>
  </si>
  <si>
    <t>345-2020</t>
  </si>
  <si>
    <t>346-2020</t>
  </si>
  <si>
    <t>347-2020</t>
  </si>
  <si>
    <t>348-2020</t>
  </si>
  <si>
    <t>349-2020</t>
  </si>
  <si>
    <t>350-2020</t>
  </si>
  <si>
    <t>351-2020</t>
  </si>
  <si>
    <t>352-2020</t>
  </si>
  <si>
    <t>353-2020</t>
  </si>
  <si>
    <t>354-2020</t>
  </si>
  <si>
    <t>355-2020</t>
  </si>
  <si>
    <t>356-2020</t>
  </si>
  <si>
    <t>357-2020</t>
  </si>
  <si>
    <t>358-2020</t>
  </si>
  <si>
    <t>359-2020</t>
  </si>
  <si>
    <t>360-2020</t>
  </si>
  <si>
    <t>361-2020</t>
  </si>
  <si>
    <t>362-2020</t>
  </si>
  <si>
    <t>363-2020</t>
  </si>
  <si>
    <t>364-2020</t>
  </si>
  <si>
    <t>365-2020</t>
  </si>
  <si>
    <t>366-2020</t>
  </si>
  <si>
    <t>367-2020</t>
  </si>
  <si>
    <t>368-2020</t>
  </si>
  <si>
    <t>369-2020</t>
  </si>
  <si>
    <t>370-2020</t>
  </si>
  <si>
    <t>371-2020</t>
  </si>
  <si>
    <t>372-2020</t>
  </si>
  <si>
    <t>373-2020</t>
  </si>
  <si>
    <t>374-2020</t>
  </si>
  <si>
    <t>375-2020</t>
  </si>
  <si>
    <t>376-2020</t>
  </si>
  <si>
    <t>377-2020</t>
  </si>
  <si>
    <t>378-2020</t>
  </si>
  <si>
    <t>379-2020</t>
  </si>
  <si>
    <t>380-2020</t>
  </si>
  <si>
    <t>381-2020</t>
  </si>
  <si>
    <t>382-2020</t>
  </si>
  <si>
    <t>383-2020</t>
  </si>
  <si>
    <t>384-2020</t>
  </si>
  <si>
    <t>385-2020</t>
  </si>
  <si>
    <t>386-2020</t>
  </si>
  <si>
    <t>387-2020</t>
  </si>
  <si>
    <t>388-2020</t>
  </si>
  <si>
    <t>389-2020</t>
  </si>
  <si>
    <t>390-2020</t>
  </si>
  <si>
    <t>391-2020</t>
  </si>
  <si>
    <t>392-2020</t>
  </si>
  <si>
    <t>393-2020</t>
  </si>
  <si>
    <t>394-2020</t>
  </si>
  <si>
    <t>395-2020</t>
  </si>
  <si>
    <t>396-2020</t>
  </si>
  <si>
    <t>397-2020</t>
  </si>
  <si>
    <t>398-2020</t>
  </si>
  <si>
    <t>399-2020</t>
  </si>
  <si>
    <t>400-2020</t>
  </si>
  <si>
    <t>401-2020</t>
  </si>
  <si>
    <t>402-2020</t>
  </si>
  <si>
    <t>403-2020</t>
  </si>
  <si>
    <t>404-2020</t>
  </si>
  <si>
    <t>405-2020</t>
  </si>
  <si>
    <t>406-2020</t>
  </si>
  <si>
    <t>407-2020</t>
  </si>
  <si>
    <t>408-2020</t>
  </si>
  <si>
    <t>409-2020</t>
  </si>
  <si>
    <t>410-2020</t>
  </si>
  <si>
    <t>411-2020</t>
  </si>
  <si>
    <t>412-2020</t>
  </si>
  <si>
    <t>413-2020</t>
  </si>
  <si>
    <t>414-2020</t>
  </si>
  <si>
    <t>415-2020</t>
  </si>
  <si>
    <t>416-2020</t>
  </si>
  <si>
    <t>417-2020</t>
  </si>
  <si>
    <t>418-2020</t>
  </si>
  <si>
    <t>419-2020</t>
  </si>
  <si>
    <t>420-2020</t>
  </si>
  <si>
    <t>421-2020</t>
  </si>
  <si>
    <t>422-2020</t>
  </si>
  <si>
    <t>423-2020</t>
  </si>
  <si>
    <t>424-2020</t>
  </si>
  <si>
    <t>425-2020</t>
  </si>
  <si>
    <t>426-2020</t>
  </si>
  <si>
    <t>427-2020</t>
  </si>
  <si>
    <t>428-2020</t>
  </si>
  <si>
    <t>429-2020</t>
  </si>
  <si>
    <t>430-2020</t>
  </si>
  <si>
    <t>431-2020</t>
  </si>
  <si>
    <t>432-2020</t>
  </si>
  <si>
    <t>433-2020</t>
  </si>
  <si>
    <t>434-2020</t>
  </si>
  <si>
    <t>435-2020</t>
  </si>
  <si>
    <t>436-2020</t>
  </si>
  <si>
    <t>437-2020</t>
  </si>
  <si>
    <t>438-2020</t>
  </si>
  <si>
    <t>439-2020</t>
  </si>
  <si>
    <t>440-2020</t>
  </si>
  <si>
    <t>441-2020</t>
  </si>
  <si>
    <t>442-2020</t>
  </si>
  <si>
    <t>443-2020</t>
  </si>
  <si>
    <t>444-2020</t>
  </si>
  <si>
    <t>445-2020</t>
  </si>
  <si>
    <t>446-2020</t>
  </si>
  <si>
    <t>447-2020</t>
  </si>
  <si>
    <t>448-2020</t>
  </si>
  <si>
    <t>449-2020</t>
  </si>
  <si>
    <t>450-2020</t>
  </si>
  <si>
    <t>451-2020</t>
  </si>
  <si>
    <t>452-2020</t>
  </si>
  <si>
    <t>453-2020</t>
  </si>
  <si>
    <t>454-2020</t>
  </si>
  <si>
    <t>455-2020</t>
  </si>
  <si>
    <t>456-2020</t>
  </si>
  <si>
    <t>457-2020</t>
  </si>
  <si>
    <t>458-2020</t>
  </si>
  <si>
    <t>459-2020</t>
  </si>
  <si>
    <t>460-2020</t>
  </si>
  <si>
    <t>461-2020</t>
  </si>
  <si>
    <t>462-2020</t>
  </si>
  <si>
    <t>463-2020</t>
  </si>
  <si>
    <t>464-2020</t>
  </si>
  <si>
    <t>465-2020</t>
  </si>
  <si>
    <t>466-2020</t>
  </si>
  <si>
    <t>467-2020</t>
  </si>
  <si>
    <t>468-2020</t>
  </si>
  <si>
    <t>469-2020</t>
  </si>
  <si>
    <t>471-2020</t>
  </si>
  <si>
    <t>470-2020</t>
  </si>
  <si>
    <t>472-2020</t>
  </si>
  <si>
    <t>473-2020</t>
  </si>
  <si>
    <t>474-2020</t>
  </si>
  <si>
    <t>475-2020</t>
  </si>
  <si>
    <t>476-2020</t>
  </si>
  <si>
    <t>477-2020</t>
  </si>
  <si>
    <t>478-2020</t>
  </si>
  <si>
    <t>479-2020</t>
  </si>
  <si>
    <t>480-2020</t>
  </si>
  <si>
    <t>481-2020</t>
  </si>
  <si>
    <t>482-2020</t>
  </si>
  <si>
    <t>483-2020</t>
  </si>
  <si>
    <t>484-2020</t>
  </si>
  <si>
    <t>485-2020</t>
  </si>
  <si>
    <t>486-2020</t>
  </si>
  <si>
    <t>487-2020</t>
  </si>
  <si>
    <t>488-2020</t>
  </si>
  <si>
    <t>489-2020</t>
  </si>
  <si>
    <t>490-2020</t>
  </si>
  <si>
    <t>491-2020</t>
  </si>
  <si>
    <t>492-2020</t>
  </si>
  <si>
    <t>493-2020</t>
  </si>
  <si>
    <t>494-2020</t>
  </si>
  <si>
    <t>495-2020</t>
  </si>
  <si>
    <t>496-2020</t>
  </si>
  <si>
    <t>497-2020</t>
  </si>
  <si>
    <t>498-2020</t>
  </si>
  <si>
    <t>499-2020</t>
  </si>
  <si>
    <t>500-2020</t>
  </si>
  <si>
    <t>501-2020</t>
  </si>
  <si>
    <t>502-2020</t>
  </si>
  <si>
    <t>503-2020</t>
  </si>
  <si>
    <t>504-2020</t>
  </si>
  <si>
    <t>505-2020</t>
  </si>
  <si>
    <t>506-2020</t>
  </si>
  <si>
    <t>507-2020</t>
  </si>
  <si>
    <t>508-2020</t>
  </si>
  <si>
    <t>509-2020</t>
  </si>
  <si>
    <t>510-2020</t>
  </si>
  <si>
    <t>511-2020</t>
  </si>
  <si>
    <t>512-2020</t>
  </si>
  <si>
    <t>513-2020</t>
  </si>
  <si>
    <t>514-2020</t>
  </si>
  <si>
    <t>515-2020</t>
  </si>
  <si>
    <t>516-2020</t>
  </si>
  <si>
    <t>517-2020</t>
  </si>
  <si>
    <t>518-2020</t>
  </si>
  <si>
    <t>519-2020</t>
  </si>
  <si>
    <t>520-2020</t>
  </si>
  <si>
    <t>521-2020</t>
  </si>
  <si>
    <t>522-2020</t>
  </si>
  <si>
    <t>523-2020</t>
  </si>
  <si>
    <t>524-2020</t>
  </si>
  <si>
    <t>525-2020</t>
  </si>
  <si>
    <t>526-2020</t>
  </si>
  <si>
    <t>527-2020</t>
  </si>
  <si>
    <t>528-2020</t>
  </si>
  <si>
    <t>529-2020</t>
  </si>
  <si>
    <t>530-2020</t>
  </si>
  <si>
    <t>531-2020</t>
  </si>
  <si>
    <t>532-2020</t>
  </si>
  <si>
    <t>533-2020</t>
  </si>
  <si>
    <t>534-2020</t>
  </si>
  <si>
    <t>535-2020</t>
  </si>
  <si>
    <t>536-2020</t>
  </si>
  <si>
    <t>537-2020</t>
  </si>
  <si>
    <t>538-2020</t>
  </si>
  <si>
    <t>539-2020</t>
  </si>
  <si>
    <t>540-2020</t>
  </si>
  <si>
    <t>541-2020</t>
  </si>
  <si>
    <t>542-2020</t>
  </si>
  <si>
    <t>543-2020</t>
  </si>
  <si>
    <t>544-2020</t>
  </si>
  <si>
    <t>545-2020</t>
  </si>
  <si>
    <t>546-2020</t>
  </si>
  <si>
    <t>547-2020</t>
  </si>
  <si>
    <t>548-2020</t>
  </si>
  <si>
    <t>549-2020</t>
  </si>
  <si>
    <t>550-2020</t>
  </si>
  <si>
    <t>551-2020</t>
  </si>
  <si>
    <t>552-2020</t>
  </si>
  <si>
    <t>553-2020</t>
  </si>
  <si>
    <t>554-2020</t>
  </si>
  <si>
    <t>555-2020</t>
  </si>
  <si>
    <t>557-2020</t>
  </si>
  <si>
    <t>558-2020</t>
  </si>
  <si>
    <t>559-2020</t>
  </si>
  <si>
    <t>560-2020</t>
  </si>
  <si>
    <t>561-2020</t>
  </si>
  <si>
    <t>562-2020</t>
  </si>
  <si>
    <t>563-2020</t>
  </si>
  <si>
    <t>564-2020</t>
  </si>
  <si>
    <t>565-2020</t>
  </si>
  <si>
    <t>566-2020</t>
  </si>
  <si>
    <t>567-2020</t>
  </si>
  <si>
    <t>568-2020</t>
  </si>
  <si>
    <t>569-2020</t>
  </si>
  <si>
    <t>570-2020</t>
  </si>
  <si>
    <t>571-2020</t>
  </si>
  <si>
    <t>572-2020</t>
  </si>
  <si>
    <t>573-2020</t>
  </si>
  <si>
    <t>574-2020</t>
  </si>
  <si>
    <t>575-2020</t>
  </si>
  <si>
    <t>576-2020</t>
  </si>
  <si>
    <t>577-2020</t>
  </si>
  <si>
    <t>578-2020</t>
  </si>
  <si>
    <t>579-2020</t>
  </si>
  <si>
    <t>580-2020</t>
  </si>
  <si>
    <t>581-2020</t>
  </si>
  <si>
    <t>582-2020</t>
  </si>
  <si>
    <t>583-2020</t>
  </si>
  <si>
    <t>584-2020</t>
  </si>
  <si>
    <t>585-2020</t>
  </si>
  <si>
    <t>586-2020</t>
  </si>
  <si>
    <t>587-2020</t>
  </si>
  <si>
    <t>588-2020</t>
  </si>
  <si>
    <t>589-2020</t>
  </si>
  <si>
    <t>590-2020</t>
  </si>
  <si>
    <t>591-2020</t>
  </si>
  <si>
    <t>592-2020</t>
  </si>
  <si>
    <t>593-2020</t>
  </si>
  <si>
    <t>594-2020</t>
  </si>
  <si>
    <t>595-2020</t>
  </si>
  <si>
    <t>596-2020</t>
  </si>
  <si>
    <t>597-2020</t>
  </si>
  <si>
    <t>598-2020</t>
  </si>
  <si>
    <t>599-2020</t>
  </si>
  <si>
    <t>600-2020</t>
  </si>
  <si>
    <t>601-2020</t>
  </si>
  <si>
    <t>602-2020</t>
  </si>
  <si>
    <t>603-2020</t>
  </si>
  <si>
    <t>604-2020</t>
  </si>
  <si>
    <t>605-2020</t>
  </si>
  <si>
    <t>606-2020</t>
  </si>
  <si>
    <t>607-2020</t>
  </si>
  <si>
    <t>608-2020</t>
  </si>
  <si>
    <t>609-2020</t>
  </si>
  <si>
    <t>610-2020</t>
  </si>
  <si>
    <t>611-2020</t>
  </si>
  <si>
    <t>612-2020</t>
  </si>
  <si>
    <t>613-2020</t>
  </si>
  <si>
    <t>614-2020</t>
  </si>
  <si>
    <t>615-2020</t>
  </si>
  <si>
    <t>616-2020</t>
  </si>
  <si>
    <t>617-2020</t>
  </si>
  <si>
    <t>618-2020</t>
  </si>
  <si>
    <t>619-2020</t>
  </si>
  <si>
    <t>620-2020</t>
  </si>
  <si>
    <t>621-2020</t>
  </si>
  <si>
    <t>622-2020</t>
  </si>
  <si>
    <t>623-2020</t>
  </si>
  <si>
    <t>624-2020</t>
  </si>
  <si>
    <t>625-2020</t>
  </si>
  <si>
    <t>626-2020</t>
  </si>
  <si>
    <t>627-2020</t>
  </si>
  <si>
    <t>628-2020</t>
  </si>
  <si>
    <t>629-2020</t>
  </si>
  <si>
    <t>630-2020</t>
  </si>
  <si>
    <t>631-2020</t>
  </si>
  <si>
    <t>632-2020</t>
  </si>
  <si>
    <t>633-2020</t>
  </si>
  <si>
    <t>634-2020</t>
  </si>
  <si>
    <t>635-2020</t>
  </si>
  <si>
    <t>636-2020</t>
  </si>
  <si>
    <t>637-2020</t>
  </si>
  <si>
    <t>638-2020</t>
  </si>
  <si>
    <t>639-2020</t>
  </si>
  <si>
    <t>640-2020</t>
  </si>
  <si>
    <t>641-2020</t>
  </si>
  <si>
    <t>642-2020</t>
  </si>
  <si>
    <t>643-2020</t>
  </si>
  <si>
    <t>644-2020</t>
  </si>
  <si>
    <t>645-2020</t>
  </si>
  <si>
    <t>646-2020</t>
  </si>
  <si>
    <t>647-2020</t>
  </si>
  <si>
    <t>648-2020</t>
  </si>
  <si>
    <t>649-2020</t>
  </si>
  <si>
    <t>650-2020</t>
  </si>
  <si>
    <t>651-2020</t>
  </si>
  <si>
    <t>652-2020</t>
  </si>
  <si>
    <t>653-2020</t>
  </si>
  <si>
    <t>654-2020</t>
  </si>
  <si>
    <t>655-2020</t>
  </si>
  <si>
    <t>656-2020</t>
  </si>
  <si>
    <t>657-2020</t>
  </si>
  <si>
    <t>658-2020</t>
  </si>
  <si>
    <t>659-2020</t>
  </si>
  <si>
    <t>660-2020</t>
  </si>
  <si>
    <t>661-2020</t>
  </si>
  <si>
    <t>662-2020</t>
  </si>
  <si>
    <t>663-2020</t>
  </si>
  <si>
    <t>664-2020</t>
  </si>
  <si>
    <t>665-2020</t>
  </si>
  <si>
    <t>666-2020</t>
  </si>
  <si>
    <t>667-2020</t>
  </si>
  <si>
    <t>668-2020</t>
  </si>
  <si>
    <t>669-2020</t>
  </si>
  <si>
    <t>670-2020</t>
  </si>
  <si>
    <t>671-2020</t>
  </si>
  <si>
    <t>672-2020</t>
  </si>
  <si>
    <t>673-2020</t>
  </si>
  <si>
    <t>674-2020</t>
  </si>
  <si>
    <t>675-2020</t>
  </si>
  <si>
    <t>676-2020</t>
  </si>
  <si>
    <t>677-2020</t>
  </si>
  <si>
    <t>678-2020</t>
  </si>
  <si>
    <t>680-2020</t>
  </si>
  <si>
    <t>681-2020</t>
  </si>
  <si>
    <t>682-2020</t>
  </si>
  <si>
    <t>683-2020</t>
  </si>
  <si>
    <t>684-2020</t>
  </si>
  <si>
    <t>685-2020</t>
  </si>
  <si>
    <t>686-2020</t>
  </si>
  <si>
    <t>687-2020</t>
  </si>
  <si>
    <t>688-2020</t>
  </si>
  <si>
    <t>689-2020</t>
  </si>
  <si>
    <t>690-2020</t>
  </si>
  <si>
    <t>691-2020</t>
  </si>
  <si>
    <t>692-2020</t>
  </si>
  <si>
    <t>693-2020</t>
  </si>
  <si>
    <t>694-2020</t>
  </si>
  <si>
    <t>695-2020</t>
  </si>
  <si>
    <t>696-2020</t>
  </si>
  <si>
    <t>697-2020</t>
  </si>
  <si>
    <t>698-2020</t>
  </si>
  <si>
    <t>699-2020</t>
  </si>
  <si>
    <t>700-2020</t>
  </si>
  <si>
    <t>701-2020</t>
  </si>
  <si>
    <t>702-2020</t>
  </si>
  <si>
    <t>703-2020</t>
  </si>
  <si>
    <t>704-2020</t>
  </si>
  <si>
    <t>705-2020</t>
  </si>
  <si>
    <t>706-2020</t>
  </si>
  <si>
    <t>707-2020</t>
  </si>
  <si>
    <t>708-2020</t>
  </si>
  <si>
    <t>709-2020</t>
  </si>
  <si>
    <t>710-2020</t>
  </si>
  <si>
    <t>711-2020</t>
  </si>
  <si>
    <t>712-2020</t>
  </si>
  <si>
    <t>713-2020</t>
  </si>
  <si>
    <t>714-2020</t>
  </si>
  <si>
    <t>715-2020</t>
  </si>
  <si>
    <t>716-2020</t>
  </si>
  <si>
    <t>717-2020</t>
  </si>
  <si>
    <t>718-2020</t>
  </si>
  <si>
    <t>719-2020</t>
  </si>
  <si>
    <t>720-2020</t>
  </si>
  <si>
    <t>721-2020</t>
  </si>
  <si>
    <t>722-2020</t>
  </si>
  <si>
    <t>723-2020</t>
  </si>
  <si>
    <t>724-2020</t>
  </si>
  <si>
    <t>725-2020</t>
  </si>
  <si>
    <t>726-2020</t>
  </si>
  <si>
    <t>727-2020</t>
  </si>
  <si>
    <t>728-2020</t>
  </si>
  <si>
    <t>729-2020</t>
  </si>
  <si>
    <t>730-2020</t>
  </si>
  <si>
    <t>731-2020</t>
  </si>
  <si>
    <t>732-2020</t>
  </si>
  <si>
    <t>733-2020</t>
  </si>
  <si>
    <t>734-2020</t>
  </si>
  <si>
    <t>735-2020</t>
  </si>
  <si>
    <t>736-2020</t>
  </si>
  <si>
    <t>737-2020</t>
  </si>
  <si>
    <t>738-2020</t>
  </si>
  <si>
    <t>739-2020</t>
  </si>
  <si>
    <t>740-2020</t>
  </si>
  <si>
    <t>741-2020</t>
  </si>
  <si>
    <t>742-2020</t>
  </si>
  <si>
    <t>743-2020</t>
  </si>
  <si>
    <t>744-2020</t>
  </si>
  <si>
    <t>745-2020</t>
  </si>
  <si>
    <t>746-2020</t>
  </si>
  <si>
    <t>747-2020</t>
  </si>
  <si>
    <t>748-2020</t>
  </si>
  <si>
    <t>749-2020</t>
  </si>
  <si>
    <t>750-2020</t>
  </si>
  <si>
    <t>751-2020</t>
  </si>
  <si>
    <t>752-2020</t>
  </si>
  <si>
    <t>753-2020</t>
  </si>
  <si>
    <t>754-2020</t>
  </si>
  <si>
    <t>755-2020</t>
  </si>
  <si>
    <t>756-2020</t>
  </si>
  <si>
    <t>758-2020</t>
  </si>
  <si>
    <t>759-2020</t>
  </si>
  <si>
    <t>760-2020</t>
  </si>
  <si>
    <t>761-2020</t>
  </si>
  <si>
    <t>762-2020</t>
  </si>
  <si>
    <t>763-2020</t>
  </si>
  <si>
    <t>764-2020</t>
  </si>
  <si>
    <t>765-2020</t>
  </si>
  <si>
    <t>766-2020</t>
  </si>
  <si>
    <t>767-2020</t>
  </si>
  <si>
    <t>768-2020</t>
  </si>
  <si>
    <t>769-2020</t>
  </si>
  <si>
    <t>770-2020</t>
  </si>
  <si>
    <t>771-2020</t>
  </si>
  <si>
    <t>772-2020</t>
  </si>
  <si>
    <t>773-2020</t>
  </si>
  <si>
    <t>774-2020</t>
  </si>
  <si>
    <t>775-2020</t>
  </si>
  <si>
    <t>776-2020</t>
  </si>
  <si>
    <t>777-2020</t>
  </si>
  <si>
    <t>778-2020</t>
  </si>
  <si>
    <t>779-2020</t>
  </si>
  <si>
    <t>780-2020</t>
  </si>
  <si>
    <t>781-2020</t>
  </si>
  <si>
    <t>782-2020</t>
  </si>
  <si>
    <t>783-2020</t>
  </si>
  <si>
    <t>784-2020</t>
  </si>
  <si>
    <t>785-2020</t>
  </si>
  <si>
    <t>786-2020</t>
  </si>
  <si>
    <t>787-2020</t>
  </si>
  <si>
    <t>788-2020</t>
  </si>
  <si>
    <t>789-2020</t>
  </si>
  <si>
    <t>790-2020</t>
  </si>
  <si>
    <t>791-2020</t>
  </si>
  <si>
    <t>792-2020</t>
  </si>
  <si>
    <t>793-2020</t>
  </si>
  <si>
    <t>794-2020</t>
  </si>
  <si>
    <t>795-2020</t>
  </si>
  <si>
    <t>796-2020</t>
  </si>
  <si>
    <t>797-2020</t>
  </si>
  <si>
    <t>798-2020</t>
  </si>
  <si>
    <t>799-2020</t>
  </si>
  <si>
    <t>800-2020</t>
  </si>
  <si>
    <t>801-2020</t>
  </si>
  <si>
    <t>802-2020</t>
  </si>
  <si>
    <t>803-2020</t>
  </si>
  <si>
    <t>804-2020</t>
  </si>
  <si>
    <t>805-2020</t>
  </si>
  <si>
    <t>806-2020</t>
  </si>
  <si>
    <t>807-2020</t>
  </si>
  <si>
    <t>808-2020</t>
  </si>
  <si>
    <t>809-2020</t>
  </si>
  <si>
    <t>810-2020</t>
  </si>
  <si>
    <t>811-2020</t>
  </si>
  <si>
    <t>812-2020</t>
  </si>
  <si>
    <t>813-2020</t>
  </si>
  <si>
    <t>814-2020</t>
  </si>
  <si>
    <t>815-2020</t>
  </si>
  <si>
    <t>816-2020</t>
  </si>
  <si>
    <t>817-2020</t>
  </si>
  <si>
    <t>818-2020</t>
  </si>
  <si>
    <t>819-2020</t>
  </si>
  <si>
    <t>820-2020</t>
  </si>
  <si>
    <t>821-2020</t>
  </si>
  <si>
    <t>822-2020</t>
  </si>
  <si>
    <t>823-2020</t>
  </si>
  <si>
    <t>824-2020</t>
  </si>
  <si>
    <t>825-2020</t>
  </si>
  <si>
    <t>826-2020</t>
  </si>
  <si>
    <t>827-2020</t>
  </si>
  <si>
    <t>828-2020</t>
  </si>
  <si>
    <t>829-2020</t>
  </si>
  <si>
    <t>830-2020</t>
  </si>
  <si>
    <t>831-2020</t>
  </si>
  <si>
    <t>832-2020</t>
  </si>
  <si>
    <t>833-2020</t>
  </si>
  <si>
    <t>834-2020</t>
  </si>
  <si>
    <t>835-2020</t>
  </si>
  <si>
    <t>836-2020</t>
  </si>
  <si>
    <t>837-2020</t>
  </si>
  <si>
    <t>838-2020</t>
  </si>
  <si>
    <t>839-2020</t>
  </si>
  <si>
    <t>840-2020</t>
  </si>
  <si>
    <t>841-2020</t>
  </si>
  <si>
    <t>842-2020</t>
  </si>
  <si>
    <t>843-2020</t>
  </si>
  <si>
    <t>844-2020</t>
  </si>
  <si>
    <t>845-2020</t>
  </si>
  <si>
    <t>846-2020</t>
  </si>
  <si>
    <t>847-2020</t>
  </si>
  <si>
    <t>848-2020</t>
  </si>
  <si>
    <t>850-2020</t>
  </si>
  <si>
    <t>851-2020</t>
  </si>
  <si>
    <t>852-2020</t>
  </si>
  <si>
    <t>853-2020</t>
  </si>
  <si>
    <t>854-2020</t>
  </si>
  <si>
    <t>855-2020</t>
  </si>
  <si>
    <t>856-2020</t>
  </si>
  <si>
    <t>857-2020</t>
  </si>
  <si>
    <t>858-2020</t>
  </si>
  <si>
    <t>859-2020</t>
  </si>
  <si>
    <t>860-2020</t>
  </si>
  <si>
    <t>861-2020</t>
  </si>
  <si>
    <t>862-2020</t>
  </si>
  <si>
    <t>863-2020</t>
  </si>
  <si>
    <t>864-2020</t>
  </si>
  <si>
    <t>865-2020</t>
  </si>
  <si>
    <t>866-2020</t>
  </si>
  <si>
    <t>867-2020</t>
  </si>
  <si>
    <t>868-2020</t>
  </si>
  <si>
    <t>869-2020</t>
  </si>
  <si>
    <t>870-2020</t>
  </si>
  <si>
    <t>871-2020</t>
  </si>
  <si>
    <t>872-2020</t>
  </si>
  <si>
    <t>873-2020</t>
  </si>
  <si>
    <t>874-2020</t>
  </si>
  <si>
    <t>875-2020</t>
  </si>
  <si>
    <t>876-2020</t>
  </si>
  <si>
    <t>877-2020</t>
  </si>
  <si>
    <t>878-2020</t>
  </si>
  <si>
    <t>879-2020</t>
  </si>
  <si>
    <t>880-2020</t>
  </si>
  <si>
    <t>881-2020</t>
  </si>
  <si>
    <t>882-2020</t>
  </si>
  <si>
    <t>883-2020</t>
  </si>
  <si>
    <t>884-2020</t>
  </si>
  <si>
    <t>885-2020</t>
  </si>
  <si>
    <t>886-2020</t>
  </si>
  <si>
    <t>887-2020</t>
  </si>
  <si>
    <t>888-2020</t>
  </si>
  <si>
    <t>889-2020</t>
  </si>
  <si>
    <t>890-2020</t>
  </si>
  <si>
    <t>891-2020</t>
  </si>
  <si>
    <t>892-2020</t>
  </si>
  <si>
    <t>893-2020</t>
  </si>
  <si>
    <t>894-2020</t>
  </si>
  <si>
    <t>895-2020</t>
  </si>
  <si>
    <t>896-2020</t>
  </si>
  <si>
    <t>897-2020</t>
  </si>
  <si>
    <t>898-2020</t>
  </si>
  <si>
    <t>899-2020</t>
  </si>
  <si>
    <t>900-2020</t>
  </si>
  <si>
    <t>902-2020</t>
  </si>
  <si>
    <t>903-2020</t>
  </si>
  <si>
    <t>905-2020</t>
  </si>
  <si>
    <t>906-2020</t>
  </si>
  <si>
    <t>907-2020</t>
  </si>
  <si>
    <t>908-2020</t>
  </si>
  <si>
    <t>909-2020</t>
  </si>
  <si>
    <t>910-2020</t>
  </si>
  <si>
    <t>911-2020</t>
  </si>
  <si>
    <t>912-2020</t>
  </si>
  <si>
    <t>913-2020</t>
  </si>
  <si>
    <t>914-2020</t>
  </si>
  <si>
    <t>915-2020</t>
  </si>
  <si>
    <t>916-2020</t>
  </si>
  <si>
    <t>917-2020</t>
  </si>
  <si>
    <t>918-2020</t>
  </si>
  <si>
    <t>919-2020</t>
  </si>
  <si>
    <t>920-2020</t>
  </si>
  <si>
    <t>921-2020</t>
  </si>
  <si>
    <t>922-2020</t>
  </si>
  <si>
    <t>923-2020</t>
  </si>
  <si>
    <t>924-2020</t>
  </si>
  <si>
    <t>925-2020</t>
  </si>
  <si>
    <t>926-2020</t>
  </si>
  <si>
    <t>927-2020</t>
  </si>
  <si>
    <t>928-2020</t>
  </si>
  <si>
    <t>929-2020</t>
  </si>
  <si>
    <t>930-2020</t>
  </si>
  <si>
    <t>931-2020</t>
  </si>
  <si>
    <t>932-2020</t>
  </si>
  <si>
    <t>933-2020</t>
  </si>
  <si>
    <t>934-2020</t>
  </si>
  <si>
    <t>935-2020</t>
  </si>
  <si>
    <t>936-2020</t>
  </si>
  <si>
    <t>937-2020</t>
  </si>
  <si>
    <t>938-2020</t>
  </si>
  <si>
    <t>939-2020</t>
  </si>
  <si>
    <t>940-2020</t>
  </si>
  <si>
    <t>941-2020</t>
  </si>
  <si>
    <t>942-2020</t>
  </si>
  <si>
    <t>943-2020</t>
  </si>
  <si>
    <t>944-2020</t>
  </si>
  <si>
    <t>945-2020</t>
  </si>
  <si>
    <t>946-2020</t>
  </si>
  <si>
    <t>947-2020</t>
  </si>
  <si>
    <t>948-2020</t>
  </si>
  <si>
    <t>949-2020</t>
  </si>
  <si>
    <t>950-2020</t>
  </si>
  <si>
    <t>951-2020</t>
  </si>
  <si>
    <t>952-2020</t>
  </si>
  <si>
    <t>953-2020</t>
  </si>
  <si>
    <t>954-2020</t>
  </si>
  <si>
    <t>955-2020</t>
  </si>
  <si>
    <t>956-2020</t>
  </si>
  <si>
    <t>957-2020</t>
  </si>
  <si>
    <t>1-2021</t>
  </si>
  <si>
    <t>2-2021</t>
  </si>
  <si>
    <t>3-2021</t>
  </si>
  <si>
    <t>4-2021</t>
  </si>
  <si>
    <t>5-2021</t>
  </si>
  <si>
    <t>6-2021</t>
  </si>
  <si>
    <t>7-2021</t>
  </si>
  <si>
    <t>8-2021</t>
  </si>
  <si>
    <t>9-2021</t>
  </si>
  <si>
    <t>10-2021</t>
  </si>
  <si>
    <t>11-2021</t>
  </si>
  <si>
    <t>12-2021</t>
  </si>
  <si>
    <t>13-2021</t>
  </si>
  <si>
    <t>14-2021</t>
  </si>
  <si>
    <t>15-2021</t>
  </si>
  <si>
    <t>16-2021</t>
  </si>
  <si>
    <t>17-2021</t>
  </si>
  <si>
    <t>18-2021</t>
  </si>
  <si>
    <t>19-2021</t>
  </si>
  <si>
    <t>20-2021</t>
  </si>
  <si>
    <t>21-2021</t>
  </si>
  <si>
    <t>22-2021</t>
  </si>
  <si>
    <t>23-2021</t>
  </si>
  <si>
    <t>24-2021</t>
  </si>
  <si>
    <t>25-2021</t>
  </si>
  <si>
    <t>26-2021</t>
  </si>
  <si>
    <t>27-2021</t>
  </si>
  <si>
    <t>28-2021</t>
  </si>
  <si>
    <t>29-2021</t>
  </si>
  <si>
    <t>30-2021</t>
  </si>
  <si>
    <t>31-2021</t>
  </si>
  <si>
    <t>32-2021</t>
  </si>
  <si>
    <t>33-2021</t>
  </si>
  <si>
    <t>34-2021</t>
  </si>
  <si>
    <t>35-2021</t>
  </si>
  <si>
    <t>36-2021</t>
  </si>
  <si>
    <t>37-2021</t>
  </si>
  <si>
    <t>38-2021</t>
  </si>
  <si>
    <t>39-2021</t>
  </si>
  <si>
    <t>40-2021</t>
  </si>
  <si>
    <t>41-2021</t>
  </si>
  <si>
    <t>42-2021</t>
  </si>
  <si>
    <t>43-2021</t>
  </si>
  <si>
    <t>44-2021</t>
  </si>
  <si>
    <t>45-2021</t>
  </si>
  <si>
    <t>46-2021</t>
  </si>
  <si>
    <t>47-2021</t>
  </si>
  <si>
    <t>48-2021</t>
  </si>
  <si>
    <t>49-2021</t>
  </si>
  <si>
    <t>50-2021</t>
  </si>
  <si>
    <t>51-2021</t>
  </si>
  <si>
    <t>52-2021</t>
  </si>
  <si>
    <t>53-2021</t>
  </si>
  <si>
    <t>54-2021</t>
  </si>
  <si>
    <t>55-2021</t>
  </si>
  <si>
    <t>56-2021</t>
  </si>
  <si>
    <t>57-2021</t>
  </si>
  <si>
    <t>58-2021</t>
  </si>
  <si>
    <t>59-2021</t>
  </si>
  <si>
    <t>60-2021</t>
  </si>
  <si>
    <t>61-2021</t>
  </si>
  <si>
    <t>62-2021</t>
  </si>
  <si>
    <t>63-2021</t>
  </si>
  <si>
    <t>64-2021</t>
  </si>
  <si>
    <t>65-2021</t>
  </si>
  <si>
    <t>67-2021</t>
  </si>
  <si>
    <t>68-2021</t>
  </si>
  <si>
    <t>69-2021</t>
  </si>
  <si>
    <t>70-2021</t>
  </si>
  <si>
    <t>71-2021</t>
  </si>
  <si>
    <t>72-2021</t>
  </si>
  <si>
    <t>73-2021</t>
  </si>
  <si>
    <t>74-2021</t>
  </si>
  <si>
    <t>75-2021</t>
  </si>
  <si>
    <t>76-2021</t>
  </si>
  <si>
    <t>77-2021</t>
  </si>
  <si>
    <t>78-2021</t>
  </si>
  <si>
    <t>79-2021</t>
  </si>
  <si>
    <t>80-2021</t>
  </si>
  <si>
    <t>81-2021</t>
  </si>
  <si>
    <t>82-2021</t>
  </si>
  <si>
    <t>83-2021</t>
  </si>
  <si>
    <t>84-2021</t>
  </si>
  <si>
    <t>85-2021</t>
  </si>
  <si>
    <t>86-2021</t>
  </si>
  <si>
    <t>87-2021</t>
  </si>
  <si>
    <t>88-2021</t>
  </si>
  <si>
    <t>89-2021</t>
  </si>
  <si>
    <t>90-2021</t>
  </si>
  <si>
    <t>91-2021</t>
  </si>
  <si>
    <t>92-2021</t>
  </si>
  <si>
    <t>93-2021</t>
  </si>
  <si>
    <t>94-2021</t>
  </si>
  <si>
    <t>95-2021</t>
  </si>
  <si>
    <t>96-2021</t>
  </si>
  <si>
    <t>97-2021</t>
  </si>
  <si>
    <t>98-2021</t>
  </si>
  <si>
    <t>99-2021</t>
  </si>
  <si>
    <t>100-2021</t>
  </si>
  <si>
    <t>101-2021</t>
  </si>
  <si>
    <t>102-2021</t>
  </si>
  <si>
    <t>103-2021</t>
  </si>
  <si>
    <t>104-2021</t>
  </si>
  <si>
    <t>105-2021</t>
  </si>
  <si>
    <t>106-2021</t>
  </si>
  <si>
    <t>107-2021</t>
  </si>
  <si>
    <t>108-2021</t>
  </si>
  <si>
    <t>109-2021</t>
  </si>
  <si>
    <t>110-2021</t>
  </si>
  <si>
    <t>111-2021</t>
  </si>
  <si>
    <t>112-2021</t>
  </si>
  <si>
    <t>113-2021</t>
  </si>
  <si>
    <t>114-2021</t>
  </si>
  <si>
    <t>115-2021</t>
  </si>
  <si>
    <t>116-2021</t>
  </si>
  <si>
    <t>117-2021</t>
  </si>
  <si>
    <t>118-2021</t>
  </si>
  <si>
    <t>119-2021</t>
  </si>
  <si>
    <t>120-2021</t>
  </si>
  <si>
    <t>121-2021</t>
  </si>
  <si>
    <t>122-2021</t>
  </si>
  <si>
    <t>123-2021</t>
  </si>
  <si>
    <t>124-2021</t>
  </si>
  <si>
    <t>125-2021</t>
  </si>
  <si>
    <t>126-2021</t>
  </si>
  <si>
    <t>127-2021</t>
  </si>
  <si>
    <t>128-2021</t>
  </si>
  <si>
    <t>129-2021</t>
  </si>
  <si>
    <t>130-2021</t>
  </si>
  <si>
    <t>131-2021</t>
  </si>
  <si>
    <t>132-2021</t>
  </si>
  <si>
    <t>133-2021</t>
  </si>
  <si>
    <t>134-2021</t>
  </si>
  <si>
    <t>135-2021</t>
  </si>
  <si>
    <t>136-2021</t>
  </si>
  <si>
    <t>137-2021</t>
  </si>
  <si>
    <t>138-2021</t>
  </si>
  <si>
    <t>139-2021</t>
  </si>
  <si>
    <t>CCO-105603 P-2021</t>
  </si>
  <si>
    <t>140-2021</t>
  </si>
  <si>
    <t>141-2021</t>
  </si>
  <si>
    <t>142-2021</t>
  </si>
  <si>
    <t>143-2021</t>
  </si>
  <si>
    <t>144-2021</t>
  </si>
  <si>
    <t>145-2021</t>
  </si>
  <si>
    <t>146-2021</t>
  </si>
  <si>
    <t>147-2021</t>
  </si>
  <si>
    <t>148-2021</t>
  </si>
  <si>
    <t>149-2021</t>
  </si>
  <si>
    <t>150-2021</t>
  </si>
  <si>
    <t>151-2021</t>
  </si>
  <si>
    <t>152-2021</t>
  </si>
  <si>
    <t>153-2021</t>
  </si>
  <si>
    <t>154-2021</t>
  </si>
  <si>
    <t>155-2021</t>
  </si>
  <si>
    <t>156-2021</t>
  </si>
  <si>
    <t>157-2021</t>
  </si>
  <si>
    <t>158-2021</t>
  </si>
  <si>
    <t>159-2021</t>
  </si>
  <si>
    <t>160-2021</t>
  </si>
  <si>
    <t>161-2021</t>
  </si>
  <si>
    <t>162-2021</t>
  </si>
  <si>
    <t>163-2021</t>
  </si>
  <si>
    <t>164-2021</t>
  </si>
  <si>
    <t>165-2021</t>
  </si>
  <si>
    <t>166-2021</t>
  </si>
  <si>
    <t>167-2021</t>
  </si>
  <si>
    <t>168-2021</t>
  </si>
  <si>
    <t>169-2021</t>
  </si>
  <si>
    <t>170-2021</t>
  </si>
  <si>
    <t>171-2021</t>
  </si>
  <si>
    <t>172-2021</t>
  </si>
  <si>
    <t>173-2021</t>
  </si>
  <si>
    <t>174-2021</t>
  </si>
  <si>
    <t>175-2021</t>
  </si>
  <si>
    <t>176-2021</t>
  </si>
  <si>
    <t>177-2021</t>
  </si>
  <si>
    <t>178-2021</t>
  </si>
  <si>
    <t>179-2021</t>
  </si>
  <si>
    <t>180-2021</t>
  </si>
  <si>
    <t>181-2021</t>
  </si>
  <si>
    <t>182-2021</t>
  </si>
  <si>
    <t>183-2021</t>
  </si>
  <si>
    <t>184-2021</t>
  </si>
  <si>
    <t>185-2021</t>
  </si>
  <si>
    <t>186-2021</t>
  </si>
  <si>
    <t>187-2021</t>
  </si>
  <si>
    <t>188-2021</t>
  </si>
  <si>
    <t>189-2021</t>
  </si>
  <si>
    <t>190-2021</t>
  </si>
  <si>
    <t>191-2021</t>
  </si>
  <si>
    <t>192-2021</t>
  </si>
  <si>
    <t>193-2021</t>
  </si>
  <si>
    <t>195-2021</t>
  </si>
  <si>
    <t>196-2021</t>
  </si>
  <si>
    <t>197-2021</t>
  </si>
  <si>
    <t>198-2021</t>
  </si>
  <si>
    <t>199-2021</t>
  </si>
  <si>
    <t>200-2021</t>
  </si>
  <si>
    <t>201-2021</t>
  </si>
  <si>
    <t>202-2021</t>
  </si>
  <si>
    <t>203-2021</t>
  </si>
  <si>
    <t>204-2021</t>
  </si>
  <si>
    <t>205-2021</t>
  </si>
  <si>
    <t>206-2021</t>
  </si>
  <si>
    <t>207-2021</t>
  </si>
  <si>
    <t>208-2021</t>
  </si>
  <si>
    <t>209-2021</t>
  </si>
  <si>
    <t>211-2021</t>
  </si>
  <si>
    <t>212-2021</t>
  </si>
  <si>
    <t>213-2021</t>
  </si>
  <si>
    <t>214-2021</t>
  </si>
  <si>
    <t>215-2021</t>
  </si>
  <si>
    <t>216-2021</t>
  </si>
  <si>
    <t>217-2021</t>
  </si>
  <si>
    <t>218-2021</t>
  </si>
  <si>
    <t>219-2021</t>
  </si>
  <si>
    <t>220-2021</t>
  </si>
  <si>
    <t>221-2021</t>
  </si>
  <si>
    <t>222-2021</t>
  </si>
  <si>
    <t>223-2021</t>
  </si>
  <si>
    <t>224-2021</t>
  </si>
  <si>
    <t>225-2021</t>
  </si>
  <si>
    <t>226-2021</t>
  </si>
  <si>
    <t>227-2021</t>
  </si>
  <si>
    <t>228-2021</t>
  </si>
  <si>
    <t>229-2021</t>
  </si>
  <si>
    <t>230-2021</t>
  </si>
  <si>
    <t>231-2021</t>
  </si>
  <si>
    <t>232-2021</t>
  </si>
  <si>
    <t>233-2021</t>
  </si>
  <si>
    <t>234-2021</t>
  </si>
  <si>
    <t>235-2021</t>
  </si>
  <si>
    <t>236-2021</t>
  </si>
  <si>
    <t>237-2021</t>
  </si>
  <si>
    <t>238-2021</t>
  </si>
  <si>
    <t>239-2021</t>
  </si>
  <si>
    <t>240-2021</t>
  </si>
  <si>
    <t>241-2021</t>
  </si>
  <si>
    <t>242-2021</t>
  </si>
  <si>
    <t>243-2021</t>
  </si>
  <si>
    <t>244-2021</t>
  </si>
  <si>
    <t>245-2021</t>
  </si>
  <si>
    <t>246-2021</t>
  </si>
  <si>
    <t>247-2021</t>
  </si>
  <si>
    <t>248-2021</t>
  </si>
  <si>
    <t>249-2021</t>
  </si>
  <si>
    <t>250-2021</t>
  </si>
  <si>
    <t>251-2021</t>
  </si>
  <si>
    <t>252-2021</t>
  </si>
  <si>
    <t>253-2021</t>
  </si>
  <si>
    <t>254-2021</t>
  </si>
  <si>
    <t>255-2021</t>
  </si>
  <si>
    <t>256-2021</t>
  </si>
  <si>
    <t>257-2021</t>
  </si>
  <si>
    <t>258-2021</t>
  </si>
  <si>
    <t>259-2021</t>
  </si>
  <si>
    <t>260-2021</t>
  </si>
  <si>
    <t>261-2021</t>
  </si>
  <si>
    <t>262-2021</t>
  </si>
  <si>
    <t>263-2021</t>
  </si>
  <si>
    <t>264-2021</t>
  </si>
  <si>
    <t>265-2021</t>
  </si>
  <si>
    <t>266-2021</t>
  </si>
  <si>
    <t>267-2021</t>
  </si>
  <si>
    <t>268-2021</t>
  </si>
  <si>
    <t>269-2021</t>
  </si>
  <si>
    <t>270-2021</t>
  </si>
  <si>
    <t>271-2021</t>
  </si>
  <si>
    <t>272-2021</t>
  </si>
  <si>
    <t>273-2021</t>
  </si>
  <si>
    <t>274-2021</t>
  </si>
  <si>
    <t>275-2021</t>
  </si>
  <si>
    <t>276-2021</t>
  </si>
  <si>
    <t>277-2021</t>
  </si>
  <si>
    <t>278-2021</t>
  </si>
  <si>
    <t>279-2021</t>
  </si>
  <si>
    <t>280-2021</t>
  </si>
  <si>
    <t>281-2021</t>
  </si>
  <si>
    <t>282-2021</t>
  </si>
  <si>
    <t>283-2021</t>
  </si>
  <si>
    <t>284-2021</t>
  </si>
  <si>
    <t>285-2021</t>
  </si>
  <si>
    <t>286-2021</t>
  </si>
  <si>
    <t>287-2021</t>
  </si>
  <si>
    <t>288-2021</t>
  </si>
  <si>
    <t>289-2021</t>
  </si>
  <si>
    <t>290-2021</t>
  </si>
  <si>
    <t>291-2021</t>
  </si>
  <si>
    <t>292-2021</t>
  </si>
  <si>
    <t>293-2021</t>
  </si>
  <si>
    <t>294-2021</t>
  </si>
  <si>
    <t>295-2021</t>
  </si>
  <si>
    <t>296-2021</t>
  </si>
  <si>
    <t>297-2021</t>
  </si>
  <si>
    <t>298-2021</t>
  </si>
  <si>
    <t>299-2021</t>
  </si>
  <si>
    <t>300-2021</t>
  </si>
  <si>
    <t>301-2021</t>
  </si>
  <si>
    <t>302-2021</t>
  </si>
  <si>
    <t>303-2021</t>
  </si>
  <si>
    <t>304-2021</t>
  </si>
  <si>
    <t>305-2021</t>
  </si>
  <si>
    <t>306-2021</t>
  </si>
  <si>
    <t>307-2021</t>
  </si>
  <si>
    <t>308-2021</t>
  </si>
  <si>
    <t>309-2021</t>
  </si>
  <si>
    <t>310-2021</t>
  </si>
  <si>
    <t>311-2021</t>
  </si>
  <si>
    <t>312-2021</t>
  </si>
  <si>
    <t>313-2021</t>
  </si>
  <si>
    <t>314-2021</t>
  </si>
  <si>
    <t>315-2021</t>
  </si>
  <si>
    <t>316-2021</t>
  </si>
  <si>
    <t>317-2021</t>
  </si>
  <si>
    <t>318-2021</t>
  </si>
  <si>
    <t>319-2021</t>
  </si>
  <si>
    <t>320-2021</t>
  </si>
  <si>
    <t>321-2021</t>
  </si>
  <si>
    <t>322-2021</t>
  </si>
  <si>
    <t>323-2021</t>
  </si>
  <si>
    <t>324-2021</t>
  </si>
  <si>
    <t>325-2021</t>
  </si>
  <si>
    <t>326-2021</t>
  </si>
  <si>
    <t>327-2021</t>
  </si>
  <si>
    <t>328-2021</t>
  </si>
  <si>
    <t>329-2021</t>
  </si>
  <si>
    <t>330-2021</t>
  </si>
  <si>
    <t>331-2021</t>
  </si>
  <si>
    <t>332-2021</t>
  </si>
  <si>
    <t>333-2021</t>
  </si>
  <si>
    <t>334-2021</t>
  </si>
  <si>
    <t>335-2021</t>
  </si>
  <si>
    <t>336-2021</t>
  </si>
  <si>
    <t>337-2021</t>
  </si>
  <si>
    <t>338-2021</t>
  </si>
  <si>
    <t>339-2021</t>
  </si>
  <si>
    <t>340-2021</t>
  </si>
  <si>
    <t>341-2021</t>
  </si>
  <si>
    <t>342-2021</t>
  </si>
  <si>
    <t>343-2021</t>
  </si>
  <si>
    <t>344-2021</t>
  </si>
  <si>
    <t>345-2021</t>
  </si>
  <si>
    <t>346-2021</t>
  </si>
  <si>
    <t>347-2021</t>
  </si>
  <si>
    <t>348-2021</t>
  </si>
  <si>
    <t>349-2021</t>
  </si>
  <si>
    <t>350-2021</t>
  </si>
  <si>
    <t>351-2021</t>
  </si>
  <si>
    <t>352-2021</t>
  </si>
  <si>
    <t>353-2021</t>
  </si>
  <si>
    <t>354-2021</t>
  </si>
  <si>
    <t>355-2021</t>
  </si>
  <si>
    <t>356-2021</t>
  </si>
  <si>
    <t>357-2021</t>
  </si>
  <si>
    <t>358-2021</t>
  </si>
  <si>
    <t>359-2021</t>
  </si>
  <si>
    <t>360-2021</t>
  </si>
  <si>
    <t>361-2021</t>
  </si>
  <si>
    <t>362-2021</t>
  </si>
  <si>
    <t>363-2021</t>
  </si>
  <si>
    <t>364-2021</t>
  </si>
  <si>
    <t>365-2021</t>
  </si>
  <si>
    <t>366-2021</t>
  </si>
  <si>
    <t>367-2021</t>
  </si>
  <si>
    <t>368-2021</t>
  </si>
  <si>
    <t>369-2021</t>
  </si>
  <si>
    <t>370-2021</t>
  </si>
  <si>
    <t>371-2021</t>
  </si>
  <si>
    <t>372-2021</t>
  </si>
  <si>
    <t>373-2021</t>
  </si>
  <si>
    <t>374-2021</t>
  </si>
  <si>
    <t>375-2021</t>
  </si>
  <si>
    <t>376-2021</t>
  </si>
  <si>
    <t>377-2021</t>
  </si>
  <si>
    <t>378-2021</t>
  </si>
  <si>
    <t>379-2021</t>
  </si>
  <si>
    <t>380-2021</t>
  </si>
  <si>
    <t>381-2021</t>
  </si>
  <si>
    <t>382-2021</t>
  </si>
  <si>
    <t>383-2021</t>
  </si>
  <si>
    <t>384-2021</t>
  </si>
  <si>
    <t>385-2021</t>
  </si>
  <si>
    <t>386-2021</t>
  </si>
  <si>
    <t>387-2021</t>
  </si>
  <si>
    <t>388-2021</t>
  </si>
  <si>
    <t>389-2021</t>
  </si>
  <si>
    <t>390-2021</t>
  </si>
  <si>
    <t>391-2021</t>
  </si>
  <si>
    <t>392-2021</t>
  </si>
  <si>
    <t>393-2021</t>
  </si>
  <si>
    <t>394-2021</t>
  </si>
  <si>
    <t>395-2021</t>
  </si>
  <si>
    <t>396-2021</t>
  </si>
  <si>
    <t>397-2021</t>
  </si>
  <si>
    <t>398-2021</t>
  </si>
  <si>
    <t>399-2021</t>
  </si>
  <si>
    <t>400-2021</t>
  </si>
  <si>
    <t>401-2021</t>
  </si>
  <si>
    <t>402-2021</t>
  </si>
  <si>
    <t>403-2021</t>
  </si>
  <si>
    <t>404-2021</t>
  </si>
  <si>
    <t>405-2021</t>
  </si>
  <si>
    <t>406-2021</t>
  </si>
  <si>
    <t>407-2021</t>
  </si>
  <si>
    <t>408-2021</t>
  </si>
  <si>
    <t>409-2021</t>
  </si>
  <si>
    <t>410-2021</t>
  </si>
  <si>
    <t>411-2021</t>
  </si>
  <si>
    <t>412-2021</t>
  </si>
  <si>
    <t>413-2021</t>
  </si>
  <si>
    <t>414-2021</t>
  </si>
  <si>
    <t>415-2021</t>
  </si>
  <si>
    <t>416-2021</t>
  </si>
  <si>
    <t>417-2021</t>
  </si>
  <si>
    <t>418-2021</t>
  </si>
  <si>
    <t>419-2021</t>
  </si>
  <si>
    <t>420-2021</t>
  </si>
  <si>
    <t>421-2021</t>
  </si>
  <si>
    <t>422-2021</t>
  </si>
  <si>
    <t>423-2021</t>
  </si>
  <si>
    <t>424-2021</t>
  </si>
  <si>
    <t>425-2021</t>
  </si>
  <si>
    <t>426-2021</t>
  </si>
  <si>
    <t>427-2021</t>
  </si>
  <si>
    <t>428-2021</t>
  </si>
  <si>
    <t>429-2021</t>
  </si>
  <si>
    <t>430-2021</t>
  </si>
  <si>
    <t>431-2021</t>
  </si>
  <si>
    <t>432-2021</t>
  </si>
  <si>
    <t>433-2021</t>
  </si>
  <si>
    <t>434-2021</t>
  </si>
  <si>
    <t>435-2021</t>
  </si>
  <si>
    <t>436-2021</t>
  </si>
  <si>
    <t>437-2021</t>
  </si>
  <si>
    <t>438-2021</t>
  </si>
  <si>
    <t>439-2021</t>
  </si>
  <si>
    <t>440-2021</t>
  </si>
  <si>
    <t>441-2021</t>
  </si>
  <si>
    <t>442-2021</t>
  </si>
  <si>
    <t>443-2021</t>
  </si>
  <si>
    <t>444-2021</t>
  </si>
  <si>
    <t>445-2021</t>
  </si>
  <si>
    <t>446-2021</t>
  </si>
  <si>
    <t>448-2021</t>
  </si>
  <si>
    <t>449-2021</t>
  </si>
  <si>
    <t>450-2021</t>
  </si>
  <si>
    <t>451-2021</t>
  </si>
  <si>
    <t>452-2021</t>
  </si>
  <si>
    <t>453-2021</t>
  </si>
  <si>
    <t>454-2021</t>
  </si>
  <si>
    <t>455-2021</t>
  </si>
  <si>
    <t>456-2021</t>
  </si>
  <si>
    <t>457-2021</t>
  </si>
  <si>
    <t>458-2021</t>
  </si>
  <si>
    <t>459-2021</t>
  </si>
  <si>
    <t>460-2021</t>
  </si>
  <si>
    <t>461-2021</t>
  </si>
  <si>
    <t>462-2021</t>
  </si>
  <si>
    <t>463-2021</t>
  </si>
  <si>
    <t>464-2021</t>
  </si>
  <si>
    <t>465-2021</t>
  </si>
  <si>
    <t>466-2021</t>
  </si>
  <si>
    <t>467-2021</t>
  </si>
  <si>
    <t>468-2021</t>
  </si>
  <si>
    <t>469-2021</t>
  </si>
  <si>
    <t>470-2021</t>
  </si>
  <si>
    <t>471-2021</t>
  </si>
  <si>
    <t>472-2021</t>
  </si>
  <si>
    <t>473-2021</t>
  </si>
  <si>
    <t>474-2021</t>
  </si>
  <si>
    <t>475-2021</t>
  </si>
  <si>
    <t>476-2021</t>
  </si>
  <si>
    <t>477-2021</t>
  </si>
  <si>
    <t>478-2021</t>
  </si>
  <si>
    <t>479-2021</t>
  </si>
  <si>
    <t>480-2021</t>
  </si>
  <si>
    <t>481-2021</t>
  </si>
  <si>
    <t>482-2021</t>
  </si>
  <si>
    <t>483-2021</t>
  </si>
  <si>
    <t>484-2021</t>
  </si>
  <si>
    <t>485-2021</t>
  </si>
  <si>
    <t>486-2021</t>
  </si>
  <si>
    <t>487-2021</t>
  </si>
  <si>
    <t>488-2021</t>
  </si>
  <si>
    <t>489-2021</t>
  </si>
  <si>
    <t>490-2021</t>
  </si>
  <si>
    <t>491-2021</t>
  </si>
  <si>
    <t>492-2021</t>
  </si>
  <si>
    <t>493-2021</t>
  </si>
  <si>
    <t>494-2021</t>
  </si>
  <si>
    <t>495-2021</t>
  </si>
  <si>
    <t>496-2021</t>
  </si>
  <si>
    <t>497-2021</t>
  </si>
  <si>
    <t>498-2021</t>
  </si>
  <si>
    <t>499-2021</t>
  </si>
  <si>
    <t>500-2021</t>
  </si>
  <si>
    <t>501-2021</t>
  </si>
  <si>
    <t>502-2021</t>
  </si>
  <si>
    <t>503-2021</t>
  </si>
  <si>
    <t>504-2021</t>
  </si>
  <si>
    <t>505-2021</t>
  </si>
  <si>
    <t>506-2021</t>
  </si>
  <si>
    <t>507-2021</t>
  </si>
  <si>
    <t>508-2021</t>
  </si>
  <si>
    <t>509-2021</t>
  </si>
  <si>
    <t>510-2021</t>
  </si>
  <si>
    <t>511-2021</t>
  </si>
  <si>
    <t>512-2021</t>
  </si>
  <si>
    <t>513-2021</t>
  </si>
  <si>
    <t>514-2021</t>
  </si>
  <si>
    <t>515-2021</t>
  </si>
  <si>
    <t>517-2021</t>
  </si>
  <si>
    <t>518-2021</t>
  </si>
  <si>
    <t>519-2021</t>
  </si>
  <si>
    <t>520-2021</t>
  </si>
  <si>
    <t>521-2021</t>
  </si>
  <si>
    <t>522-2021</t>
  </si>
  <si>
    <t>523-2021</t>
  </si>
  <si>
    <t>524-2021</t>
  </si>
  <si>
    <t>525-2021</t>
  </si>
  <si>
    <t>526-2021</t>
  </si>
  <si>
    <t>527-2021</t>
  </si>
  <si>
    <t>528-2021</t>
  </si>
  <si>
    <t>529-2021</t>
  </si>
  <si>
    <t>530-2021</t>
  </si>
  <si>
    <t>531-2021</t>
  </si>
  <si>
    <t>532-2021</t>
  </si>
  <si>
    <t>533-2021</t>
  </si>
  <si>
    <t>534-2021</t>
  </si>
  <si>
    <t>535-2021</t>
  </si>
  <si>
    <t>536-2021</t>
  </si>
  <si>
    <t>537-2021</t>
  </si>
  <si>
    <t>538-2021</t>
  </si>
  <si>
    <t>539-2021</t>
  </si>
  <si>
    <t>540-2021</t>
  </si>
  <si>
    <t>541-2021</t>
  </si>
  <si>
    <t>542-2021</t>
  </si>
  <si>
    <t>543-2021</t>
  </si>
  <si>
    <t>544-2021</t>
  </si>
  <si>
    <t>545-2021</t>
  </si>
  <si>
    <t>546-2021</t>
  </si>
  <si>
    <t>547-2021</t>
  </si>
  <si>
    <t>548-2021</t>
  </si>
  <si>
    <t>549-2021</t>
  </si>
  <si>
    <t>550-2021</t>
  </si>
  <si>
    <t>551-2021</t>
  </si>
  <si>
    <t>552-2021</t>
  </si>
  <si>
    <t>553-2021</t>
  </si>
  <si>
    <t>554-2021</t>
  </si>
  <si>
    <t>555-2021</t>
  </si>
  <si>
    <t>556-2021</t>
  </si>
  <si>
    <t>557-2021</t>
  </si>
  <si>
    <t>558-2021</t>
  </si>
  <si>
    <t>559-2021</t>
  </si>
  <si>
    <t>560-2021</t>
  </si>
  <si>
    <t>561-2021</t>
  </si>
  <si>
    <t>562-2021</t>
  </si>
  <si>
    <t>563-2021</t>
  </si>
  <si>
    <t>564-2021</t>
  </si>
  <si>
    <t>565-2021</t>
  </si>
  <si>
    <t>566-2021</t>
  </si>
  <si>
    <t>567-2021</t>
  </si>
  <si>
    <t>568-2021</t>
  </si>
  <si>
    <t>569-2021</t>
  </si>
  <si>
    <t>570-2021</t>
  </si>
  <si>
    <t>571-2021</t>
  </si>
  <si>
    <t>572-2021</t>
  </si>
  <si>
    <t>573-2021</t>
  </si>
  <si>
    <t>574-2021</t>
  </si>
  <si>
    <t>575-2021</t>
  </si>
  <si>
    <t>576-2021</t>
  </si>
  <si>
    <t>577-2021</t>
  </si>
  <si>
    <t>578-2021</t>
  </si>
  <si>
    <t>579-2021</t>
  </si>
  <si>
    <t>580-2021</t>
  </si>
  <si>
    <t>581-2021</t>
  </si>
  <si>
    <t>582-2021</t>
  </si>
  <si>
    <t>583-2021</t>
  </si>
  <si>
    <t>584-2021</t>
  </si>
  <si>
    <t>585-2021</t>
  </si>
  <si>
    <t>586-2021</t>
  </si>
  <si>
    <t>587-2021</t>
  </si>
  <si>
    <t>588-2021</t>
  </si>
  <si>
    <t>589-2021</t>
  </si>
  <si>
    <t>590-2021</t>
  </si>
  <si>
    <t>591-2021</t>
  </si>
  <si>
    <t>592-2021</t>
  </si>
  <si>
    <t>593-2021</t>
  </si>
  <si>
    <t>594-2021</t>
  </si>
  <si>
    <t>595-2021</t>
  </si>
  <si>
    <t>596-2021</t>
  </si>
  <si>
    <t>597-2021</t>
  </si>
  <si>
    <t>598-2021</t>
  </si>
  <si>
    <t>599-2021</t>
  </si>
  <si>
    <t>600-2021</t>
  </si>
  <si>
    <t>601-2021</t>
  </si>
  <si>
    <t>602-2021</t>
  </si>
  <si>
    <t>603-2021</t>
  </si>
  <si>
    <t>604-2021</t>
  </si>
  <si>
    <t>605-2021</t>
  </si>
  <si>
    <t>606-2021</t>
  </si>
  <si>
    <t>607-2021</t>
  </si>
  <si>
    <t>608-2021</t>
  </si>
  <si>
    <t>609-2021</t>
  </si>
  <si>
    <t>610-2021</t>
  </si>
  <si>
    <t>611-2021</t>
  </si>
  <si>
    <t>612-2021</t>
  </si>
  <si>
    <t>613-2021</t>
  </si>
  <si>
    <t>614-2021</t>
  </si>
  <si>
    <t>615-2021</t>
  </si>
  <si>
    <t>616-2021</t>
  </si>
  <si>
    <t>617-2021</t>
  </si>
  <si>
    <t>618-2021</t>
  </si>
  <si>
    <t>619-2021</t>
  </si>
  <si>
    <t>620-2021</t>
  </si>
  <si>
    <t>621-2021</t>
  </si>
  <si>
    <t>622-2021</t>
  </si>
  <si>
    <t>623-2021</t>
  </si>
  <si>
    <t>624-2021</t>
  </si>
  <si>
    <t>625-2021</t>
  </si>
  <si>
    <t>626-2021</t>
  </si>
  <si>
    <t>627-2021</t>
  </si>
  <si>
    <t>628-2021</t>
  </si>
  <si>
    <t>629-2021</t>
  </si>
  <si>
    <t>630-2021</t>
  </si>
  <si>
    <t>631-2021</t>
  </si>
  <si>
    <t>632-2021</t>
  </si>
  <si>
    <t>633-2021</t>
  </si>
  <si>
    <t>634-2021</t>
  </si>
  <si>
    <t>635-2021</t>
  </si>
  <si>
    <t>636-2021</t>
  </si>
  <si>
    <t>637-2021</t>
  </si>
  <si>
    <t>638-2021</t>
  </si>
  <si>
    <t>639-2021</t>
  </si>
  <si>
    <t>641-2021</t>
  </si>
  <si>
    <t>642-2021</t>
  </si>
  <si>
    <t>643-2021</t>
  </si>
  <si>
    <t>644-2021</t>
  </si>
  <si>
    <t>645-2021</t>
  </si>
  <si>
    <t>646-2021</t>
  </si>
  <si>
    <t>647-2021</t>
  </si>
  <si>
    <t>648-2021</t>
  </si>
  <si>
    <t>649-2021</t>
  </si>
  <si>
    <t>650-2021</t>
  </si>
  <si>
    <t>651-2021</t>
  </si>
  <si>
    <t>652-2021</t>
  </si>
  <si>
    <t>653-2021</t>
  </si>
  <si>
    <t>654-2021</t>
  </si>
  <si>
    <t>655-2021</t>
  </si>
  <si>
    <t>656-2021</t>
  </si>
  <si>
    <t>657-2021</t>
  </si>
  <si>
    <t>658-2021</t>
  </si>
  <si>
    <t>659-2021</t>
  </si>
  <si>
    <t>660-2021</t>
  </si>
  <si>
    <t>661-2021</t>
  </si>
  <si>
    <t>662-2021</t>
  </si>
  <si>
    <t>663-2021</t>
  </si>
  <si>
    <t>664-2021</t>
  </si>
  <si>
    <t>665-2021</t>
  </si>
  <si>
    <t>666-2021</t>
  </si>
  <si>
    <t>667-2021</t>
  </si>
  <si>
    <t>668-2021</t>
  </si>
  <si>
    <t>669-2021</t>
  </si>
  <si>
    <t>670-2021</t>
  </si>
  <si>
    <t>671-2021</t>
  </si>
  <si>
    <t>672-2021</t>
  </si>
  <si>
    <t>673-2021</t>
  </si>
  <si>
    <t>674-2021</t>
  </si>
  <si>
    <t>675-2021</t>
  </si>
  <si>
    <t>676-2021</t>
  </si>
  <si>
    <t>677-2021</t>
  </si>
  <si>
    <t>678-2021</t>
  </si>
  <si>
    <t>679-2021</t>
  </si>
  <si>
    <t>680-2021</t>
  </si>
  <si>
    <t>681-2021</t>
  </si>
  <si>
    <t>682-2021</t>
  </si>
  <si>
    <t>683-2021</t>
  </si>
  <si>
    <t>684-2021</t>
  </si>
  <si>
    <t>685-2021</t>
  </si>
  <si>
    <t>686-2021</t>
  </si>
  <si>
    <t>687-2021</t>
  </si>
  <si>
    <t>688-2021</t>
  </si>
  <si>
    <t>689-2021</t>
  </si>
  <si>
    <t>690-2021</t>
  </si>
  <si>
    <t>691-2021</t>
  </si>
  <si>
    <t>692-2021</t>
  </si>
  <si>
    <t>693-2021</t>
  </si>
  <si>
    <t>694-2021</t>
  </si>
  <si>
    <t>695-2021</t>
  </si>
  <si>
    <t>696-2021</t>
  </si>
  <si>
    <t>697-2021</t>
  </si>
  <si>
    <t>698-2021</t>
  </si>
  <si>
    <t>699-2021</t>
  </si>
  <si>
    <t>700-2021</t>
  </si>
  <si>
    <t>701-2021</t>
  </si>
  <si>
    <t>702-2021</t>
  </si>
  <si>
    <t>703-2021</t>
  </si>
  <si>
    <t>704-2021</t>
  </si>
  <si>
    <t>705-2021</t>
  </si>
  <si>
    <t>706-2021</t>
  </si>
  <si>
    <t>707-2021</t>
  </si>
  <si>
    <t>708-2021</t>
  </si>
  <si>
    <t>709-2021</t>
  </si>
  <si>
    <t>710-2021</t>
  </si>
  <si>
    <t>711-2021</t>
  </si>
  <si>
    <t>712-2021</t>
  </si>
  <si>
    <t>713-2021</t>
  </si>
  <si>
    <t>714-2021</t>
  </si>
  <si>
    <t>715-2021</t>
  </si>
  <si>
    <t>716-2021</t>
  </si>
  <si>
    <t>717-2021</t>
  </si>
  <si>
    <t>718-2021</t>
  </si>
  <si>
    <t>719-2021</t>
  </si>
  <si>
    <t>720-2021</t>
  </si>
  <si>
    <t>721-2021</t>
  </si>
  <si>
    <t>722-2021</t>
  </si>
  <si>
    <t>723-2021</t>
  </si>
  <si>
    <t>724-2021</t>
  </si>
  <si>
    <t>725-2021</t>
  </si>
  <si>
    <t>726-2021</t>
  </si>
  <si>
    <t>727-2021</t>
  </si>
  <si>
    <t>728-2021</t>
  </si>
  <si>
    <t>729-2021</t>
  </si>
  <si>
    <t>730-2021</t>
  </si>
  <si>
    <t>731-2021</t>
  </si>
  <si>
    <t>732-2021</t>
  </si>
  <si>
    <t>733-2021</t>
  </si>
  <si>
    <t>734-2021</t>
  </si>
  <si>
    <t>735-2021</t>
  </si>
  <si>
    <t>736-2021</t>
  </si>
  <si>
    <t>737-2021</t>
  </si>
  <si>
    <t>738-2021</t>
  </si>
  <si>
    <t>739-2021</t>
  </si>
  <si>
    <t>740-2021</t>
  </si>
  <si>
    <t>741-2021</t>
  </si>
  <si>
    <t>742-2021</t>
  </si>
  <si>
    <t>743-2021</t>
  </si>
  <si>
    <t>744-2021</t>
  </si>
  <si>
    <t>745-2021</t>
  </si>
  <si>
    <t>746-2021</t>
  </si>
  <si>
    <t>747-2021</t>
  </si>
  <si>
    <t>748-2021</t>
  </si>
  <si>
    <t>749-2021</t>
  </si>
  <si>
    <t>750-2021</t>
  </si>
  <si>
    <t>751-2021</t>
  </si>
  <si>
    <t>752-2021</t>
  </si>
  <si>
    <t>753-2021</t>
  </si>
  <si>
    <t>754-2021</t>
  </si>
  <si>
    <t>755-2021</t>
  </si>
  <si>
    <t>756-2021</t>
  </si>
  <si>
    <t>757-2021</t>
  </si>
  <si>
    <t>758-2021</t>
  </si>
  <si>
    <t>759-2021</t>
  </si>
  <si>
    <t>760-2021</t>
  </si>
  <si>
    <t>761-2021</t>
  </si>
  <si>
    <t>762-2021</t>
  </si>
  <si>
    <t>763-2021</t>
  </si>
  <si>
    <t>765-2021</t>
  </si>
  <si>
    <t>766-2021</t>
  </si>
  <si>
    <t>767-2021</t>
  </si>
  <si>
    <t>768-2021</t>
  </si>
  <si>
    <t>769-2021</t>
  </si>
  <si>
    <t>770-2021</t>
  </si>
  <si>
    <t>771-2021</t>
  </si>
  <si>
    <t>772-2021</t>
  </si>
  <si>
    <t>773-2021</t>
  </si>
  <si>
    <t>774-2021</t>
  </si>
  <si>
    <t>775-2021</t>
  </si>
  <si>
    <t>776-2021</t>
  </si>
  <si>
    <t>777-2021</t>
  </si>
  <si>
    <t>778-2021</t>
  </si>
  <si>
    <t>779-2021</t>
  </si>
  <si>
    <t>780-2021</t>
  </si>
  <si>
    <t>781-2021</t>
  </si>
  <si>
    <t>782-2021</t>
  </si>
  <si>
    <t>783-2021</t>
  </si>
  <si>
    <t>784-2021</t>
  </si>
  <si>
    <t>785-2021</t>
  </si>
  <si>
    <t>786-2021</t>
  </si>
  <si>
    <t>787-2021</t>
  </si>
  <si>
    <t>788-2021</t>
  </si>
  <si>
    <t>789-2021</t>
  </si>
  <si>
    <t>790-2021</t>
  </si>
  <si>
    <t>791-2021</t>
  </si>
  <si>
    <t>792-2021</t>
  </si>
  <si>
    <t>793-2021</t>
  </si>
  <si>
    <t>794-2021</t>
  </si>
  <si>
    <t>795-2021</t>
  </si>
  <si>
    <t>796-2021</t>
  </si>
  <si>
    <t>797-2021</t>
  </si>
  <si>
    <t>798-2021</t>
  </si>
  <si>
    <t>799-2021</t>
  </si>
  <si>
    <t>800-2021</t>
  </si>
  <si>
    <t>801-2021</t>
  </si>
  <si>
    <t>802-2021</t>
  </si>
  <si>
    <t>803-2021</t>
  </si>
  <si>
    <t>805-2021</t>
  </si>
  <si>
    <t>806-2021</t>
  </si>
  <si>
    <t>807-2021</t>
  </si>
  <si>
    <t>808-2021</t>
  </si>
  <si>
    <t>809-2021</t>
  </si>
  <si>
    <t>810-2021</t>
  </si>
  <si>
    <t>811-2021</t>
  </si>
  <si>
    <t>812-2021</t>
  </si>
  <si>
    <t>813-2021</t>
  </si>
  <si>
    <t>814-2021</t>
  </si>
  <si>
    <t>815-2021</t>
  </si>
  <si>
    <t>816-2021</t>
  </si>
  <si>
    <t>817-2021</t>
  </si>
  <si>
    <t>818-2021</t>
  </si>
  <si>
    <t>819-2021</t>
  </si>
  <si>
    <t>820-2021</t>
  </si>
  <si>
    <t>821-2021</t>
  </si>
  <si>
    <t>822-2021</t>
  </si>
  <si>
    <t>823-2021</t>
  </si>
  <si>
    <t>824-2021</t>
  </si>
  <si>
    <t>825-2021</t>
  </si>
  <si>
    <t>827-2021</t>
  </si>
  <si>
    <t>828-2021</t>
  </si>
  <si>
    <t>829-2021</t>
  </si>
  <si>
    <t>830-2021</t>
  </si>
  <si>
    <t>831-2021</t>
  </si>
  <si>
    <t>832-2021</t>
  </si>
  <si>
    <t>833-2021</t>
  </si>
  <si>
    <t>834-2021</t>
  </si>
  <si>
    <t>835-2021</t>
  </si>
  <si>
    <t>836-2021</t>
  </si>
  <si>
    <t>837-2021</t>
  </si>
  <si>
    <t>838-2021</t>
  </si>
  <si>
    <t>839-2021</t>
  </si>
  <si>
    <t>840-2021</t>
  </si>
  <si>
    <t>841-2021</t>
  </si>
  <si>
    <t>842-2021</t>
  </si>
  <si>
    <t>843-2021</t>
  </si>
  <si>
    <t>844-2021</t>
  </si>
  <si>
    <t>845-2021</t>
  </si>
  <si>
    <t>846-2021</t>
  </si>
  <si>
    <t>847-2021</t>
  </si>
  <si>
    <t>848-2021</t>
  </si>
  <si>
    <t>849-2021</t>
  </si>
  <si>
    <t>850-2021</t>
  </si>
  <si>
    <t>851-2021</t>
  </si>
  <si>
    <t>853-2021</t>
  </si>
  <si>
    <t>854-2021</t>
  </si>
  <si>
    <t>855-2021</t>
  </si>
  <si>
    <t>856-2021</t>
  </si>
  <si>
    <t>857-2021</t>
  </si>
  <si>
    <t>858-2021</t>
  </si>
  <si>
    <t>859-2021</t>
  </si>
  <si>
    <t>860-2021</t>
  </si>
  <si>
    <t>861-2021</t>
  </si>
  <si>
    <t>862-2021</t>
  </si>
  <si>
    <t>863-2021</t>
  </si>
  <si>
    <t>864-2021</t>
  </si>
  <si>
    <t>865-2021</t>
  </si>
  <si>
    <t>867-2021</t>
  </si>
  <si>
    <t>868-2021</t>
  </si>
  <si>
    <t>869-2021</t>
  </si>
  <si>
    <t>870-2021</t>
  </si>
  <si>
    <t>871-2021</t>
  </si>
  <si>
    <t>872-2021</t>
  </si>
  <si>
    <t>873-2021</t>
  </si>
  <si>
    <t>874-2021</t>
  </si>
  <si>
    <t>875-2021</t>
  </si>
  <si>
    <t>877-2021</t>
  </si>
  <si>
    <t>878-2021</t>
  </si>
  <si>
    <t>880-2021</t>
  </si>
  <si>
    <t>882-2021</t>
  </si>
  <si>
    <t>883-2021</t>
  </si>
  <si>
    <t>884-2021</t>
  </si>
  <si>
    <t>885-2021</t>
  </si>
  <si>
    <t>886-2021</t>
  </si>
  <si>
    <t>887-2021</t>
  </si>
  <si>
    <t>888-2021</t>
  </si>
  <si>
    <t>889-2021</t>
  </si>
  <si>
    <t>890-2021</t>
  </si>
  <si>
    <t>891-2021</t>
  </si>
  <si>
    <t>892-2021</t>
  </si>
  <si>
    <t>893-2021</t>
  </si>
  <si>
    <t>894-2021</t>
  </si>
  <si>
    <t>895-2021</t>
  </si>
  <si>
    <t>900-2021</t>
  </si>
  <si>
    <t>901-2021</t>
  </si>
  <si>
    <t>902-2021</t>
  </si>
  <si>
    <t>903-2021</t>
  </si>
  <si>
    <t>904-2021</t>
  </si>
  <si>
    <t>905-2021</t>
  </si>
  <si>
    <t>906-2021</t>
  </si>
  <si>
    <t>907-2021</t>
  </si>
  <si>
    <t>908-2021</t>
  </si>
  <si>
    <t>909-2021</t>
  </si>
  <si>
    <t>910-2021</t>
  </si>
  <si>
    <t>911-2021</t>
  </si>
  <si>
    <t>912-2021</t>
  </si>
  <si>
    <t>913-2021</t>
  </si>
  <si>
    <t>914-2021</t>
  </si>
  <si>
    <t>915-2021</t>
  </si>
  <si>
    <t>916-2021</t>
  </si>
  <si>
    <t>917-2021</t>
  </si>
  <si>
    <t>919-2021</t>
  </si>
  <si>
    <t>920-2021</t>
  </si>
  <si>
    <t>921-2021</t>
  </si>
  <si>
    <t>922-2021</t>
  </si>
  <si>
    <t>923-2021</t>
  </si>
  <si>
    <t>924-2021</t>
  </si>
  <si>
    <t>925-2021</t>
  </si>
  <si>
    <t>927-2021</t>
  </si>
  <si>
    <t>928-2021</t>
  </si>
  <si>
    <t>929-2021</t>
  </si>
  <si>
    <t>930-2021</t>
  </si>
  <si>
    <t>931-2021</t>
  </si>
  <si>
    <t>932-2021</t>
  </si>
  <si>
    <t>933-2021</t>
  </si>
  <si>
    <t>934-2021</t>
  </si>
  <si>
    <t>935-2021</t>
  </si>
  <si>
    <t>936-2021</t>
  </si>
  <si>
    <t>937-2021</t>
  </si>
  <si>
    <t>938-2021</t>
  </si>
  <si>
    <t>939-2021</t>
  </si>
  <si>
    <t>940-2021</t>
  </si>
  <si>
    <t>941-2021</t>
  </si>
  <si>
    <t>942-2021</t>
  </si>
  <si>
    <t>943-2021</t>
  </si>
  <si>
    <t>944-2021</t>
  </si>
  <si>
    <t>945-2021</t>
  </si>
  <si>
    <t>946-2021</t>
  </si>
  <si>
    <t>947-2021</t>
  </si>
  <si>
    <t>948-2021</t>
  </si>
  <si>
    <t>949-2021</t>
  </si>
  <si>
    <t>950-2021</t>
  </si>
  <si>
    <t>951-2021</t>
  </si>
  <si>
    <t>953-2021</t>
  </si>
  <si>
    <t>954-2021</t>
  </si>
  <si>
    <t>955-2021</t>
  </si>
  <si>
    <t>956-2021</t>
  </si>
  <si>
    <t>957-2021</t>
  </si>
  <si>
    <t>958-2021</t>
  </si>
  <si>
    <t>959-2021</t>
  </si>
  <si>
    <t>960-2021</t>
  </si>
  <si>
    <t>961-2021</t>
  </si>
  <si>
    <t>962-2021</t>
  </si>
  <si>
    <t>963-2021</t>
  </si>
  <si>
    <t>964-2021</t>
  </si>
  <si>
    <t>965-2021</t>
  </si>
  <si>
    <t>966-2021</t>
  </si>
  <si>
    <t>967-2021</t>
  </si>
  <si>
    <t>968-2021</t>
  </si>
  <si>
    <t>969-2021</t>
  </si>
  <si>
    <t>970-2021</t>
  </si>
  <si>
    <t>971-2021</t>
  </si>
  <si>
    <t>973-2021</t>
  </si>
  <si>
    <t>974-2021</t>
  </si>
  <si>
    <t>976-2021</t>
  </si>
  <si>
    <t>977-2021</t>
  </si>
  <si>
    <t>978-2021</t>
  </si>
  <si>
    <t>979-2021</t>
  </si>
  <si>
    <t>984-2021</t>
  </si>
  <si>
    <t>986-2021</t>
  </si>
  <si>
    <t>987-2021</t>
  </si>
  <si>
    <t>988-2021</t>
  </si>
  <si>
    <t>989-2021</t>
  </si>
  <si>
    <t>990-2021</t>
  </si>
  <si>
    <t>991-2021</t>
  </si>
  <si>
    <t>992-2021</t>
  </si>
  <si>
    <t>994-2021</t>
  </si>
  <si>
    <t>995-2021</t>
  </si>
  <si>
    <t>996-2021</t>
  </si>
  <si>
    <t>997-2021</t>
  </si>
  <si>
    <t>998-2021</t>
  </si>
  <si>
    <t>999-2021</t>
  </si>
  <si>
    <t>1001-2021</t>
  </si>
  <si>
    <t>1002-2021</t>
  </si>
  <si>
    <t>1003-2021</t>
  </si>
  <si>
    <t>1004-2021</t>
  </si>
  <si>
    <t>1005-2021</t>
  </si>
  <si>
    <t>1006-2021</t>
  </si>
  <si>
    <t>1007-2021</t>
  </si>
  <si>
    <t>1008-2021</t>
  </si>
  <si>
    <t>1009-2021</t>
  </si>
  <si>
    <t>1010-2021</t>
  </si>
  <si>
    <t>1011-2021</t>
  </si>
  <si>
    <t>1012-2021</t>
  </si>
  <si>
    <t>1013-2021</t>
  </si>
  <si>
    <t>1014-2021</t>
  </si>
  <si>
    <t>1015-2021</t>
  </si>
  <si>
    <t>1016-2021</t>
  </si>
  <si>
    <t>1017-2021</t>
  </si>
  <si>
    <t>1018-2021</t>
  </si>
  <si>
    <t>1020-2021</t>
  </si>
  <si>
    <t>1021-2021</t>
  </si>
  <si>
    <t>1022-2021</t>
  </si>
  <si>
    <t>1023-2021</t>
  </si>
  <si>
    <t>1024-2021</t>
  </si>
  <si>
    <t>1025-2021</t>
  </si>
  <si>
    <t>1026-2021</t>
  </si>
  <si>
    <t>1027-2021</t>
  </si>
  <si>
    <t>1028-2021</t>
  </si>
  <si>
    <t>1029-2021</t>
  </si>
  <si>
    <t>1030-2021</t>
  </si>
  <si>
    <t>1031-2021</t>
  </si>
  <si>
    <t>1032-2021</t>
  </si>
  <si>
    <t>1033-2021</t>
  </si>
  <si>
    <t>1034-2021</t>
  </si>
  <si>
    <t>1035-2021</t>
  </si>
  <si>
    <t>1036-2021</t>
  </si>
  <si>
    <t>1037-2021</t>
  </si>
  <si>
    <t>1039-2021</t>
  </si>
  <si>
    <t>1040-2021</t>
  </si>
  <si>
    <t>1041-2021</t>
  </si>
  <si>
    <t>1042-2021</t>
  </si>
  <si>
    <t>1044-2021</t>
  </si>
  <si>
    <t>1045-2021</t>
  </si>
  <si>
    <t>1046-2021</t>
  </si>
  <si>
    <t>1047-2021</t>
  </si>
  <si>
    <t>1048-2021</t>
  </si>
  <si>
    <t>1049-2021</t>
  </si>
  <si>
    <t>1050-2021</t>
  </si>
  <si>
    <t>1051-2021</t>
  </si>
  <si>
    <t>1052-2021</t>
  </si>
  <si>
    <t>1053-2021</t>
  </si>
  <si>
    <t>1054-2021</t>
  </si>
  <si>
    <t>1055-2021</t>
  </si>
  <si>
    <t>1056-2021</t>
  </si>
  <si>
    <t>1057-2021</t>
  </si>
  <si>
    <t>1058-2021</t>
  </si>
  <si>
    <t>1059-2021</t>
  </si>
  <si>
    <t>1061-2021</t>
  </si>
  <si>
    <t>1062-2021</t>
  </si>
  <si>
    <t>1063-2021</t>
  </si>
  <si>
    <t>1064-2021</t>
  </si>
  <si>
    <t>1065-2021</t>
  </si>
  <si>
    <t>1067-2021</t>
  </si>
  <si>
    <t>1068-2021</t>
  </si>
  <si>
    <t>1069-2021</t>
  </si>
  <si>
    <t>1070-2021</t>
  </si>
  <si>
    <t>1071-2021</t>
  </si>
  <si>
    <t>1072-2021</t>
  </si>
  <si>
    <t>1073-2021</t>
  </si>
  <si>
    <t>1076-2021</t>
  </si>
  <si>
    <t>1078-2021</t>
  </si>
  <si>
    <t>1079-2021</t>
  </si>
  <si>
    <t>1080-2021</t>
  </si>
  <si>
    <t>1081-2021</t>
  </si>
  <si>
    <t>1082-2021</t>
  </si>
  <si>
    <t>1083-2021</t>
  </si>
  <si>
    <t>1084-2021</t>
  </si>
  <si>
    <t>1085-2021</t>
  </si>
  <si>
    <t>1086-2021</t>
  </si>
  <si>
    <t>1087-2021</t>
  </si>
  <si>
    <t>1088-2021</t>
  </si>
  <si>
    <t>1089-2021</t>
  </si>
  <si>
    <t>1090-2021</t>
  </si>
  <si>
    <t>1091-2021</t>
  </si>
  <si>
    <t>1092-2021</t>
  </si>
  <si>
    <t>1095-2021</t>
  </si>
  <si>
    <t>1096-2021</t>
  </si>
  <si>
    <t>1097-2021</t>
  </si>
  <si>
    <t>1098-2021</t>
  </si>
  <si>
    <t>1101-2021</t>
  </si>
  <si>
    <t>1102-2021</t>
  </si>
  <si>
    <t>1106-2021</t>
  </si>
  <si>
    <t>1107-2021</t>
  </si>
  <si>
    <t>1108-2021</t>
  </si>
  <si>
    <t>1109-2021</t>
  </si>
  <si>
    <t>1110-2021</t>
  </si>
  <si>
    <t>1111-2021</t>
  </si>
  <si>
    <t>1112-2021</t>
  </si>
  <si>
    <t>1113-2021</t>
  </si>
  <si>
    <t>1114-2021</t>
  </si>
  <si>
    <t>1115-2021</t>
  </si>
  <si>
    <t>1116-2021</t>
  </si>
  <si>
    <t>1117-2021</t>
  </si>
  <si>
    <t>1118-2021</t>
  </si>
  <si>
    <t>1119-2021</t>
  </si>
  <si>
    <t>1120-2021</t>
  </si>
  <si>
    <t>1121-2021</t>
  </si>
  <si>
    <t>1122-2021</t>
  </si>
  <si>
    <t>1123-2021</t>
  </si>
  <si>
    <t>1124-2021</t>
  </si>
  <si>
    <t>1-2022</t>
  </si>
  <si>
    <t>2-2022</t>
  </si>
  <si>
    <t>3-2022</t>
  </si>
  <si>
    <t>4-2022</t>
  </si>
  <si>
    <t>5-2022</t>
  </si>
  <si>
    <t>6-2022</t>
  </si>
  <si>
    <t>7-2022</t>
  </si>
  <si>
    <t>9-2022</t>
  </si>
  <si>
    <t>10-2022</t>
  </si>
  <si>
    <t>11-2022</t>
  </si>
  <si>
    <t>12-2022</t>
  </si>
  <si>
    <t>13-2022</t>
  </si>
  <si>
    <t>14-2022</t>
  </si>
  <si>
    <t>15-2022</t>
  </si>
  <si>
    <t>16-2022</t>
  </si>
  <si>
    <t>17-2022</t>
  </si>
  <si>
    <t>19-2022</t>
  </si>
  <si>
    <t>20-2022</t>
  </si>
  <si>
    <t>21-2022</t>
  </si>
  <si>
    <t>22-2022</t>
  </si>
  <si>
    <t>23-2022</t>
  </si>
  <si>
    <t>24-2022</t>
  </si>
  <si>
    <t>25-2022</t>
  </si>
  <si>
    <t>26-2022</t>
  </si>
  <si>
    <t>27-2022</t>
  </si>
  <si>
    <t>28-2022</t>
  </si>
  <si>
    <t>29-2022</t>
  </si>
  <si>
    <t>30-2022</t>
  </si>
  <si>
    <t>31-2022</t>
  </si>
  <si>
    <t>32-2022</t>
  </si>
  <si>
    <t>33-2022</t>
  </si>
  <si>
    <t>34-2022</t>
  </si>
  <si>
    <t>35-2022</t>
  </si>
  <si>
    <t>36-2022</t>
  </si>
  <si>
    <t>37-2022</t>
  </si>
  <si>
    <t>38-2022</t>
  </si>
  <si>
    <t>39-2022</t>
  </si>
  <si>
    <t>40-2022</t>
  </si>
  <si>
    <t>41-2022</t>
  </si>
  <si>
    <t>42-2022</t>
  </si>
  <si>
    <t>43-2022</t>
  </si>
  <si>
    <t>44-2022</t>
  </si>
  <si>
    <t>45-2022</t>
  </si>
  <si>
    <t>46-2022</t>
  </si>
  <si>
    <t>47-2022</t>
  </si>
  <si>
    <t>48-2022</t>
  </si>
  <si>
    <t>49-2022</t>
  </si>
  <si>
    <t>50-2022</t>
  </si>
  <si>
    <t>51-2022</t>
  </si>
  <si>
    <t>53-2022</t>
  </si>
  <si>
    <t>54-2022</t>
  </si>
  <si>
    <t>55-2022</t>
  </si>
  <si>
    <t>56-2022</t>
  </si>
  <si>
    <t>57-2022</t>
  </si>
  <si>
    <t>58-2022</t>
  </si>
  <si>
    <t>59-2022</t>
  </si>
  <si>
    <t>61-2022</t>
  </si>
  <si>
    <t>62-2022</t>
  </si>
  <si>
    <t>63-2022</t>
  </si>
  <si>
    <t>64-2022</t>
  </si>
  <si>
    <t>65-2022</t>
  </si>
  <si>
    <t>66-2022</t>
  </si>
  <si>
    <t>67-2022</t>
  </si>
  <si>
    <t>68-2022</t>
  </si>
  <si>
    <t>69-2022</t>
  </si>
  <si>
    <t>70-2022</t>
  </si>
  <si>
    <t>71-2022</t>
  </si>
  <si>
    <t>72-2022</t>
  </si>
  <si>
    <t>73-2022</t>
  </si>
  <si>
    <t>74-2022</t>
  </si>
  <si>
    <t>75-2022</t>
  </si>
  <si>
    <t>76-2022</t>
  </si>
  <si>
    <t>77-2022</t>
  </si>
  <si>
    <t>78-2022</t>
  </si>
  <si>
    <t>79-2022</t>
  </si>
  <si>
    <t>80-2022</t>
  </si>
  <si>
    <t>81-2022</t>
  </si>
  <si>
    <t>82-2022</t>
  </si>
  <si>
    <t>83-2022</t>
  </si>
  <si>
    <t>84-2022</t>
  </si>
  <si>
    <t>85-2022</t>
  </si>
  <si>
    <t>86-2022</t>
  </si>
  <si>
    <t>87-2022</t>
  </si>
  <si>
    <t>88-2022</t>
  </si>
  <si>
    <t>89-2022</t>
  </si>
  <si>
    <t>90-2022</t>
  </si>
  <si>
    <t>91-2022</t>
  </si>
  <si>
    <t>92-2022</t>
  </si>
  <si>
    <t>93-2022</t>
  </si>
  <si>
    <t>94-2022</t>
  </si>
  <si>
    <t>95-2022</t>
  </si>
  <si>
    <t>96-2022</t>
  </si>
  <si>
    <t>97-2022</t>
  </si>
  <si>
    <t>98-2022</t>
  </si>
  <si>
    <t>100-2022</t>
  </si>
  <si>
    <t>101-2022</t>
  </si>
  <si>
    <t>103-2022</t>
  </si>
  <si>
    <t>104-2022</t>
  </si>
  <si>
    <t>105-2022</t>
  </si>
  <si>
    <t>106-2022</t>
  </si>
  <si>
    <t>107-2022</t>
  </si>
  <si>
    <t>108-2022</t>
  </si>
  <si>
    <t>109-2022</t>
  </si>
  <si>
    <t>110-2022</t>
  </si>
  <si>
    <t>111-2022</t>
  </si>
  <si>
    <t>112-2022</t>
  </si>
  <si>
    <t>113-2022</t>
  </si>
  <si>
    <t>114-2022</t>
  </si>
  <si>
    <t>115-2022</t>
  </si>
  <si>
    <t>117-2022</t>
  </si>
  <si>
    <t>118-2022</t>
  </si>
  <si>
    <t>119-2022</t>
  </si>
  <si>
    <t>120-2022</t>
  </si>
  <si>
    <t>121-2022</t>
  </si>
  <si>
    <t>122-2022</t>
  </si>
  <si>
    <t>123-2022</t>
  </si>
  <si>
    <t>124-2022</t>
  </si>
  <si>
    <t>125-2022</t>
  </si>
  <si>
    <t>126-2022</t>
  </si>
  <si>
    <t>127-2022</t>
  </si>
  <si>
    <t>128-2022</t>
  </si>
  <si>
    <t>129-2022</t>
  </si>
  <si>
    <t>130-2022</t>
  </si>
  <si>
    <t>131-2022</t>
  </si>
  <si>
    <t>132-2022</t>
  </si>
  <si>
    <t>133-2022</t>
  </si>
  <si>
    <t>134-2022</t>
  </si>
  <si>
    <t>135-2022</t>
  </si>
  <si>
    <t>136-2022</t>
  </si>
  <si>
    <t>137-2022</t>
  </si>
  <si>
    <t>138-2022</t>
  </si>
  <si>
    <t>139-2022</t>
  </si>
  <si>
    <t>140-2022</t>
  </si>
  <si>
    <t>141-2022</t>
  </si>
  <si>
    <t>142-2022</t>
  </si>
  <si>
    <t>143-2022</t>
  </si>
  <si>
    <t>144-2022</t>
  </si>
  <si>
    <t>145-2022</t>
  </si>
  <si>
    <t>146-2022</t>
  </si>
  <si>
    <t>148-2022</t>
  </si>
  <si>
    <t>149-2022</t>
  </si>
  <si>
    <t>150-2022</t>
  </si>
  <si>
    <t>151-2022</t>
  </si>
  <si>
    <t>152-2022</t>
  </si>
  <si>
    <t>153-2022</t>
  </si>
  <si>
    <t>154-2022</t>
  </si>
  <si>
    <t>155-2022</t>
  </si>
  <si>
    <t>156-2022</t>
  </si>
  <si>
    <t>157-2022</t>
  </si>
  <si>
    <t>158-2022</t>
  </si>
  <si>
    <t>159-2022</t>
  </si>
  <si>
    <t>160-2022</t>
  </si>
  <si>
    <t>162-2022</t>
  </si>
  <si>
    <t>163-2022</t>
  </si>
  <si>
    <t>164-2022</t>
  </si>
  <si>
    <t>165-2022</t>
  </si>
  <si>
    <t>166-2022</t>
  </si>
  <si>
    <t>167-2022</t>
  </si>
  <si>
    <t>168-2022</t>
  </si>
  <si>
    <t>169-2022</t>
  </si>
  <si>
    <t>170-2022</t>
  </si>
  <si>
    <t>171-2022</t>
  </si>
  <si>
    <t>172-2022</t>
  </si>
  <si>
    <t>173-2022</t>
  </si>
  <si>
    <t>174-2022</t>
  </si>
  <si>
    <t>175-2022</t>
  </si>
  <si>
    <t>176-2022</t>
  </si>
  <si>
    <t>177-2022</t>
  </si>
  <si>
    <t>178-2022</t>
  </si>
  <si>
    <t>179-2022</t>
  </si>
  <si>
    <t>180-2022</t>
  </si>
  <si>
    <t>181-2022</t>
  </si>
  <si>
    <t>182-2022</t>
  </si>
  <si>
    <t>183-2022</t>
  </si>
  <si>
    <t>184-2022</t>
  </si>
  <si>
    <t>185-2022</t>
  </si>
  <si>
    <t>186-2022</t>
  </si>
  <si>
    <t>187-2022</t>
  </si>
  <si>
    <t>188-2022</t>
  </si>
  <si>
    <t>189-2022</t>
  </si>
  <si>
    <t>190-2022</t>
  </si>
  <si>
    <t>191-2022</t>
  </si>
  <si>
    <t>192-2022</t>
  </si>
  <si>
    <t>193-2022</t>
  </si>
  <si>
    <t>194-2022</t>
  </si>
  <si>
    <t>195-2022</t>
  </si>
  <si>
    <t>196-2022</t>
  </si>
  <si>
    <t>197-2022</t>
  </si>
  <si>
    <t>198-2022</t>
  </si>
  <si>
    <t>199-2022</t>
  </si>
  <si>
    <t>200-2022</t>
  </si>
  <si>
    <t>201-2022</t>
  </si>
  <si>
    <t>202-2022</t>
  </si>
  <si>
    <t>203-2022</t>
  </si>
  <si>
    <t>204-2022</t>
  </si>
  <si>
    <t>205-2022</t>
  </si>
  <si>
    <t>206-2022</t>
  </si>
  <si>
    <t>207-2022</t>
  </si>
  <si>
    <t>208-2022</t>
  </si>
  <si>
    <t>209-2022</t>
  </si>
  <si>
    <t>210-2022</t>
  </si>
  <si>
    <t>211-2022</t>
  </si>
  <si>
    <t>212-2022</t>
  </si>
  <si>
    <t>213-2022</t>
  </si>
  <si>
    <t>214-2022</t>
  </si>
  <si>
    <t>215-2022</t>
  </si>
  <si>
    <t>216-2022</t>
  </si>
  <si>
    <t>217-2022</t>
  </si>
  <si>
    <t>218-2022</t>
  </si>
  <si>
    <t>219-2022</t>
  </si>
  <si>
    <t>220-2022</t>
  </si>
  <si>
    <t>221-2022</t>
  </si>
  <si>
    <t>222-2022</t>
  </si>
  <si>
    <t>223-2022</t>
  </si>
  <si>
    <t>224-2022</t>
  </si>
  <si>
    <t>225-2022</t>
  </si>
  <si>
    <t>227-2022</t>
  </si>
  <si>
    <t>228-2022</t>
  </si>
  <si>
    <t>229-2022</t>
  </si>
  <si>
    <t>230-2022</t>
  </si>
  <si>
    <t>231-2022</t>
  </si>
  <si>
    <t>232-2022</t>
  </si>
  <si>
    <t>233-2022</t>
  </si>
  <si>
    <t>234-2022</t>
  </si>
  <si>
    <t>235-2022</t>
  </si>
  <si>
    <t>236-2022</t>
  </si>
  <si>
    <t>237-2022</t>
  </si>
  <si>
    <t>238-2022</t>
  </si>
  <si>
    <t>239-2022</t>
  </si>
  <si>
    <t>240-2022</t>
  </si>
  <si>
    <t>241-2022</t>
  </si>
  <si>
    <t>242-2022</t>
  </si>
  <si>
    <t>243-2022</t>
  </si>
  <si>
    <t>244-2022</t>
  </si>
  <si>
    <t>245-2022</t>
  </si>
  <si>
    <t>246-2022</t>
  </si>
  <si>
    <t>247-2022</t>
  </si>
  <si>
    <t>248-2022</t>
  </si>
  <si>
    <t>249-2022</t>
  </si>
  <si>
    <t>250-2022</t>
  </si>
  <si>
    <t>251-2022</t>
  </si>
  <si>
    <t>252-2022</t>
  </si>
  <si>
    <t>253-2022</t>
  </si>
  <si>
    <t>254-2022</t>
  </si>
  <si>
    <t>255-2022</t>
  </si>
  <si>
    <t>256-2022</t>
  </si>
  <si>
    <t>257-2022</t>
  </si>
  <si>
    <t>258-2022</t>
  </si>
  <si>
    <t>259-2022</t>
  </si>
  <si>
    <t>260-2022</t>
  </si>
  <si>
    <t>261-2022</t>
  </si>
  <si>
    <t>262-2022</t>
  </si>
  <si>
    <t>263-2022</t>
  </si>
  <si>
    <t>264-2022</t>
  </si>
  <si>
    <t>265-2022</t>
  </si>
  <si>
    <t>266-2022</t>
  </si>
  <si>
    <t>267-2022</t>
  </si>
  <si>
    <t>268-2022</t>
  </si>
  <si>
    <t>269-2022</t>
  </si>
  <si>
    <t>271-2022</t>
  </si>
  <si>
    <t>272-2022</t>
  </si>
  <si>
    <t>273-2022</t>
  </si>
  <si>
    <t>274-2022</t>
  </si>
  <si>
    <t>275-2022</t>
  </si>
  <si>
    <t>276-2022</t>
  </si>
  <si>
    <t>277-2022</t>
  </si>
  <si>
    <t>278-2022</t>
  </si>
  <si>
    <t>279-2022</t>
  </si>
  <si>
    <t>280-2022</t>
  </si>
  <si>
    <t>281-2022</t>
  </si>
  <si>
    <t>282-2022</t>
  </si>
  <si>
    <t>283-2022</t>
  </si>
  <si>
    <t>284-2022</t>
  </si>
  <si>
    <t>285-2022</t>
  </si>
  <si>
    <t>286-2022</t>
  </si>
  <si>
    <t>287-2022</t>
  </si>
  <si>
    <t>289-2022</t>
  </si>
  <si>
    <t>290-2022</t>
  </si>
  <si>
    <t>291-2022</t>
  </si>
  <si>
    <t>292-2022</t>
  </si>
  <si>
    <t>293-2022</t>
  </si>
  <si>
    <t>295-2022</t>
  </si>
  <si>
    <t>297-2022</t>
  </si>
  <si>
    <t>298-2022</t>
  </si>
  <si>
    <t>299-2022</t>
  </si>
  <si>
    <t>300-2022</t>
  </si>
  <si>
    <t>301-2022</t>
  </si>
  <si>
    <t>302-2022</t>
  </si>
  <si>
    <t>303-2022</t>
  </si>
  <si>
    <t>304-2022</t>
  </si>
  <si>
    <t>305-2022</t>
  </si>
  <si>
    <t>306-2022</t>
  </si>
  <si>
    <t>307-2022</t>
  </si>
  <si>
    <t>308-2022</t>
  </si>
  <si>
    <t>309-2022</t>
  </si>
  <si>
    <t>310-2022</t>
  </si>
  <si>
    <t>311-2022</t>
  </si>
  <si>
    <t>312-2022</t>
  </si>
  <si>
    <t>313-2022</t>
  </si>
  <si>
    <t>314-2022</t>
  </si>
  <si>
    <t>315-2022</t>
  </si>
  <si>
    <t>317-2022</t>
  </si>
  <si>
    <t>318-2022</t>
  </si>
  <si>
    <t>319-2022</t>
  </si>
  <si>
    <t>320-2022</t>
  </si>
  <si>
    <t>321-2022</t>
  </si>
  <si>
    <t>322-2022</t>
  </si>
  <si>
    <t>323-2022</t>
  </si>
  <si>
    <t>324-2022</t>
  </si>
  <si>
    <t>325-2022</t>
  </si>
  <si>
    <t>326-2022</t>
  </si>
  <si>
    <t>327-2022</t>
  </si>
  <si>
    <t>328-2022</t>
  </si>
  <si>
    <t>329-2022</t>
  </si>
  <si>
    <t>330-2022</t>
  </si>
  <si>
    <t>331-2022</t>
  </si>
  <si>
    <t>332-2022</t>
  </si>
  <si>
    <t>333-2022</t>
  </si>
  <si>
    <t>334-2022</t>
  </si>
  <si>
    <t>335-2022</t>
  </si>
  <si>
    <t>336-2022</t>
  </si>
  <si>
    <t>337-2022</t>
  </si>
  <si>
    <t>338-2022</t>
  </si>
  <si>
    <t>339-2022</t>
  </si>
  <si>
    <t>340-2022</t>
  </si>
  <si>
    <t>341-2022</t>
  </si>
  <si>
    <t>342-2022</t>
  </si>
  <si>
    <t>343-2022</t>
  </si>
  <si>
    <t>344-2022</t>
  </si>
  <si>
    <t>345-2022</t>
  </si>
  <si>
    <t>346-2022</t>
  </si>
  <si>
    <t>347-2022</t>
  </si>
  <si>
    <t>348-2022</t>
  </si>
  <si>
    <t>349-2022</t>
  </si>
  <si>
    <t>350-2022</t>
  </si>
  <si>
    <t>351-2022</t>
  </si>
  <si>
    <t>352-2022</t>
  </si>
  <si>
    <t>353-2022</t>
  </si>
  <si>
    <t>354-2022</t>
  </si>
  <si>
    <t>356-2022</t>
  </si>
  <si>
    <t>357-2022</t>
  </si>
  <si>
    <t>358-2022</t>
  </si>
  <si>
    <t>359-2022</t>
  </si>
  <si>
    <t>360-2022</t>
  </si>
  <si>
    <t>361-2022</t>
  </si>
  <si>
    <t>362-2022</t>
  </si>
  <si>
    <t>363-2022</t>
  </si>
  <si>
    <t>364-2022</t>
  </si>
  <si>
    <t>365-2022</t>
  </si>
  <si>
    <t>366-2022</t>
  </si>
  <si>
    <t>367-2022</t>
  </si>
  <si>
    <t>368-2022</t>
  </si>
  <si>
    <t>369-2022</t>
  </si>
  <si>
    <t>370-2022</t>
  </si>
  <si>
    <t>371-2022</t>
  </si>
  <si>
    <t>372-2022</t>
  </si>
  <si>
    <t>373-2022</t>
  </si>
  <si>
    <t>374-2022</t>
  </si>
  <si>
    <t>375-2022</t>
  </si>
  <si>
    <t>376-2022</t>
  </si>
  <si>
    <t>377-2022</t>
  </si>
  <si>
    <t>378-2022</t>
  </si>
  <si>
    <t>379-2022</t>
  </si>
  <si>
    <t>380-2022</t>
  </si>
  <si>
    <t>381-2022</t>
  </si>
  <si>
    <t>382-2022</t>
  </si>
  <si>
    <t>383-2022</t>
  </si>
  <si>
    <t>384-2022</t>
  </si>
  <si>
    <t>385-2022</t>
  </si>
  <si>
    <t>386-2022</t>
  </si>
  <si>
    <t>387-2022</t>
  </si>
  <si>
    <t>391-2022</t>
  </si>
  <si>
    <t>392-2022</t>
  </si>
  <si>
    <t>393-2022</t>
  </si>
  <si>
    <t>394-2022</t>
  </si>
  <si>
    <t>396-2022</t>
  </si>
  <si>
    <t>397-2022</t>
  </si>
  <si>
    <t>398-2022</t>
  </si>
  <si>
    <t>399-2022</t>
  </si>
  <si>
    <t>400-2022</t>
  </si>
  <si>
    <t>401-2022</t>
  </si>
  <si>
    <t>406-2022</t>
  </si>
  <si>
    <t>407-2022</t>
  </si>
  <si>
    <t>408-2022</t>
  </si>
  <si>
    <t>409-2022</t>
  </si>
  <si>
    <t>410-2022</t>
  </si>
  <si>
    <t>411-2022</t>
  </si>
  <si>
    <t>412-2022</t>
  </si>
  <si>
    <t>413-2022</t>
  </si>
  <si>
    <t>414-2022</t>
  </si>
  <si>
    <t>415-2022</t>
  </si>
  <si>
    <t>416-2022</t>
  </si>
  <si>
    <t>417-2022</t>
  </si>
  <si>
    <t>418-2022</t>
  </si>
  <si>
    <t>419-2022</t>
  </si>
  <si>
    <t>420-2022</t>
  </si>
  <si>
    <t>421-2022</t>
  </si>
  <si>
    <t>422-2022</t>
  </si>
  <si>
    <t>423-2022</t>
  </si>
  <si>
    <t>424-2022</t>
  </si>
  <si>
    <t>425-2022</t>
  </si>
  <si>
    <t>426-2022</t>
  </si>
  <si>
    <t>427-2022</t>
  </si>
  <si>
    <t>428-2022</t>
  </si>
  <si>
    <t>429-2022</t>
  </si>
  <si>
    <t>430-2022</t>
  </si>
  <si>
    <t>431-2022</t>
  </si>
  <si>
    <t>433-2022</t>
  </si>
  <si>
    <t>435-2022</t>
  </si>
  <si>
    <t>436-2022</t>
  </si>
  <si>
    <t>AÑO</t>
  </si>
  <si>
    <t>2020</t>
  </si>
  <si>
    <t>2021</t>
  </si>
  <si>
    <t>ESTADO</t>
  </si>
  <si>
    <t>VALOR INICIAL CONTRATO</t>
  </si>
  <si>
    <t>TERMINADO</t>
  </si>
  <si>
    <t>EJECUCIÓN</t>
  </si>
  <si>
    <t>ACTA DE CIERRE</t>
  </si>
  <si>
    <t>ACTA DE LIQUIDACIÓN- TRASACCIÓN</t>
  </si>
  <si>
    <t>1690000000  - 400 MIL EUROS</t>
  </si>
  <si>
    <t>CESION DE DERECHOS</t>
  </si>
  <si>
    <t>PENDIENTE ACTA DE INICIO</t>
  </si>
  <si>
    <t>CONTRATO DE TRANSACCIÓN</t>
  </si>
  <si>
    <t>ACTA DE LIQUIDACIÓN</t>
  </si>
  <si>
    <t>Estado</t>
  </si>
  <si>
    <t>VALOR TOTAL ADICIONES</t>
  </si>
  <si>
    <t>VALOR TOTAL CONTRATO</t>
  </si>
  <si>
    <t>FIRMA DEL CONTRATO</t>
  </si>
  <si>
    <t>AFILIACION ARL Y/O FECHA DE INICIO</t>
  </si>
  <si>
    <t>FECHA DE TERMINACION CONTRATO</t>
  </si>
  <si>
    <t>INDETERMINADO</t>
  </si>
  <si>
    <t>EN PROCESO DE LEGALIZACION</t>
  </si>
  <si>
    <t> </t>
  </si>
  <si>
    <t>idcontratista</t>
  </si>
  <si>
    <t>CAROLINA OBANDO LONDOÃ‘O</t>
  </si>
  <si>
    <t>VITHY ILDIER HOYOS MUÃ‘OZ</t>
  </si>
  <si>
    <t>DIEGO FELIPE CUNCUÃ‘AME BALCAZAR</t>
  </si>
  <si>
    <t>MARLY GRUESO MONTAÃ‘O</t>
  </si>
  <si>
    <t xml:space="preserve">INGRIS JULIETH ROCHE ALVAREZ </t>
  </si>
  <si>
    <t>LEONARDO JUNIOR MERIÃ‘O ATENCIA</t>
  </si>
  <si>
    <t>DIEGO FELIPE HURTADO ORDOÃ‘EZ</t>
  </si>
  <si>
    <t>LENIS ASTRID HERNANDEZ ORDOÃ‘EZ</t>
  </si>
  <si>
    <t>ALEXIS ENRIQUE CANTILLO VIERA</t>
  </si>
  <si>
    <t>ROBINSON LOPEZ GOMEZ</t>
  </si>
  <si>
    <t>EDUAR GENARO LATORRE ZUÃ‘IGA</t>
  </si>
  <si>
    <t>FELIX FAUSTINO QUIÃ‘ONES MARINEZ</t>
  </si>
  <si>
    <t>WILLIAMS HENRY MUÃ‘OZ OSPINA</t>
  </si>
  <si>
    <t xml:space="preserve">OLGA LUCIA COBO URRUTIA </t>
  </si>
  <si>
    <t>ROSA MILVIA ORDOÃ‘EZ CHAUZA</t>
  </si>
  <si>
    <t>SERGIO SAMUEL JAIMES MUÃ‘OZ</t>
  </si>
  <si>
    <t>TATIANA MARIA LONDOÃ‘O GONZALEZ</t>
  </si>
  <si>
    <t xml:space="preserve">LUISA ISABEL QUIÃ‘ONES QUIÃ‘ONES </t>
  </si>
  <si>
    <t>DIVER ARLEY LOPERA CASTAÃ‘O</t>
  </si>
  <si>
    <t>ELKIN RAUL OSORIO ESPAÃ‘A</t>
  </si>
  <si>
    <t>KARINA LEÃ“N PORTALA</t>
  </si>
  <si>
    <t>ZULAY BRICEÃ‘O</t>
  </si>
  <si>
    <t>CATHERINE JACOME ORDOÃ‘EZ</t>
  </si>
  <si>
    <t>ALEXANDER OVALLES PEREZ</t>
  </si>
  <si>
    <t>ELIANA MARIA PATIÃ‘O LOPERA</t>
  </si>
  <si>
    <t>JAQUELINE LOPEZ MONTAÃ‘O</t>
  </si>
  <si>
    <t>ELIANA LINEY MALDONADO MONTAÃ‘O</t>
  </si>
  <si>
    <t>DIEGO ALEJANDRO BASTIDAS MUÃ‘OZ</t>
  </si>
  <si>
    <t>MERITZA MONTAÃ‘O MOLANO</t>
  </si>
  <si>
    <t>CARLOS ANDRES BALLESTEROS CASTAÃ‘EDA</t>
  </si>
  <si>
    <t>DIEGO ANDRES GARCIA ACUÃ‘A</t>
  </si>
  <si>
    <t>ODEL JULIAN MOSQUERA ORDOÃ‘EZ</t>
  </si>
  <si>
    <t>WALTER FERNANDO MUÃ‘OZ GIRALDO</t>
  </si>
  <si>
    <t>MARIO GAVIRIA LUNA</t>
  </si>
  <si>
    <t>ROBERT MANUEL MUÃ‘OZ VARGAS</t>
  </si>
  <si>
    <t>FERNANDO ACEVEDO BEYTAR</t>
  </si>
  <si>
    <t>EUGENIO JACOB ESTUPIÃ‘AN GUEVARA</t>
  </si>
  <si>
    <t>DAGOBERTO HURTADO GARCIA</t>
  </si>
  <si>
    <t>OSWALDO ALFONSO MUÃ‘OZ</t>
  </si>
  <si>
    <t xml:space="preserve">GIOVANNI MARTINEZ </t>
  </si>
  <si>
    <t>ERNESTO FALLA DURAN</t>
  </si>
  <si>
    <t>ERIKA CECILIA MUÃ‘OZ MEJIA</t>
  </si>
  <si>
    <t>DIANA MOSQUERA MOSQUERA</t>
  </si>
  <si>
    <t>BRICEIDA ROJAS ROJAS</t>
  </si>
  <si>
    <t>OLGA LUCIA LOAIZA CASTAÃ‘O</t>
  </si>
  <si>
    <t>SANDRA MILENA CASTAÃ‘EDA GARCIA</t>
  </si>
  <si>
    <t>DEYANIRA PERDOMO VILLOTA</t>
  </si>
  <si>
    <t>KATHERINE ARCILA BURGOS</t>
  </si>
  <si>
    <t>LUCELLY RIVERO GONZALEZ</t>
  </si>
  <si>
    <t>EDITH CARRILLO AMAYA</t>
  </si>
  <si>
    <t>VIVIANA OBANDO MARINEZ</t>
  </si>
  <si>
    <t>PAOLA JIMENEZ ESCAMILLA</t>
  </si>
  <si>
    <t>ENITH LEON SERRANO</t>
  </si>
  <si>
    <t>KORAELVIS GOMEZ DAZA</t>
  </si>
  <si>
    <t>ARISTIDES MATURANA RAMOS</t>
  </si>
  <si>
    <t>FRANKLIN RAMIREZ PEÃ‘A</t>
  </si>
  <si>
    <t>CARLOS MAURICIO PEÃ‘ATE HERRERA</t>
  </si>
  <si>
    <t>RUBEN DARIO MERIÃ‘O OVIEDO</t>
  </si>
  <si>
    <t>DIANA SHIRLEY REYES TRIVIÃ‘O</t>
  </si>
  <si>
    <t>JHADIER SALAS QUEJADA</t>
  </si>
  <si>
    <t>CRISTIAN ANDRES BRAVO BOLAÃ‘OS</t>
  </si>
  <si>
    <t>ALEXANDRA ORDOÃ‘EZ CAICEDO</t>
  </si>
  <si>
    <t>YASMANI CUADRADO MERCADO</t>
  </si>
  <si>
    <t>JULIAN ESTEBAN GOMEZ MUÃ‘OZ</t>
  </si>
  <si>
    <t>FRANCISCA VANESSA AGUIÃ‘O CORTES</t>
  </si>
  <si>
    <t>OFELIA MEDINA MUÃ‘OZ</t>
  </si>
  <si>
    <t>YONAIDIS ATENCIO ARIÃ‘O</t>
  </si>
  <si>
    <t>YENIS ROCIO GUERRA AÃ‘EZ</t>
  </si>
  <si>
    <t>ABEL DE JESUS PERIÃ‘AN LAMBIS</t>
  </si>
  <si>
    <t>SANDRA MARCELA MORENO PIÃ‘EIRO</t>
  </si>
  <si>
    <t>ERLEY MONTAÃ‘A GARCIA</t>
  </si>
  <si>
    <t>TATIANA CASTAÃ‘EDA RUIZ</t>
  </si>
  <si>
    <t>DÂ´ANLLELA LOZANO GOLU</t>
  </si>
  <si>
    <t>JONATHAN ALSINA CAÃ‘IZARES</t>
  </si>
  <si>
    <t>SILVIA PATRICIA NOVITEÃ‘O CARABALI</t>
  </si>
  <si>
    <t>LUCY MARILENA ZUÃ‘IGA CAIPE</t>
  </si>
  <si>
    <t>BIBIAN ORISA MONTAÃ‘O QUINTERO</t>
  </si>
  <si>
    <t>FLOR ALBA MERIÃ‘O GARCIA</t>
  </si>
  <si>
    <t xml:space="preserve">CORPO COLOMBIANA DE INVESTIG AGROPECUARIA AGROSAVIA </t>
  </si>
  <si>
    <t>MAGDA JANNETH SOTELO CARREÃ‘O</t>
  </si>
  <si>
    <t>DARIO FERNANDO PATIÃ‘O JIMENEZ</t>
  </si>
  <si>
    <t>LUIS EDUARDO ESPAÃ‘A GALVIS</t>
  </si>
  <si>
    <t>HELMER EDUARDO QUIÃ‘ONEZ MENDOZA</t>
  </si>
  <si>
    <t>LILIANA MARIA HURTADO LONDOÃ‘O</t>
  </si>
  <si>
    <t>ALEJANDRA VALDERRAMA RIAÃ‘O</t>
  </si>
  <si>
    <t>JOSE DAVID REYES MUÃ‘OZ</t>
  </si>
  <si>
    <t>ASOCIACION CAMPAÃ‘A COLOMBIANA CONTRA MINAS CCCM</t>
  </si>
  <si>
    <t>NELSON ANDREY PEÃ‘A QUEMBA</t>
  </si>
  <si>
    <t>LUIS FERNANDO ROSAS LONDOÃ‘O</t>
  </si>
  <si>
    <t>JORGE WALTER ESTUPIÃ‘AN VELASQUEZ</t>
  </si>
  <si>
    <t>JOSE ALEJANDRO MONTAÃ‘O RODRIGUEZ</t>
  </si>
  <si>
    <t>EDISON PATIÃ‘O ÃLVAREZ</t>
  </si>
  <si>
    <t>KEIDY YELINA ZEMANTE MUÃ‘OZ</t>
  </si>
  <si>
    <t>MAGDA PATRICIA TRIVIÃ‘O AVILA</t>
  </si>
  <si>
    <t>CESAR AUGUSTO VARGAS LONDOÃ‘O</t>
  </si>
  <si>
    <t>OCTAVIO NIÃ‘O DUARTE</t>
  </si>
  <si>
    <t>JOHN ALEXANDER CASTAÃ‘EDA HERRERA</t>
  </si>
  <si>
    <t>OLGA YAMILE PEÃ‘A ROMERO</t>
  </si>
  <si>
    <t>EDWIN ARTURO MUÃ‘OZ MURILLO</t>
  </si>
  <si>
    <t>FUNDACIÃ“N PRESERVAR COLOMBIA</t>
  </si>
  <si>
    <t>UNIÃ“N TEMPORAL L&amp;K</t>
  </si>
  <si>
    <t xml:space="preserve">MONICA JOHANA GIRALDO CASTAÃ‘EDA </t>
  </si>
  <si>
    <t>MARIA TERESA LOPEZ GARCIA</t>
  </si>
  <si>
    <t>LAURA HERNANDEZ GONZALEZ</t>
  </si>
  <si>
    <t>CARLOS MARIO GONZALEZ LUNA</t>
  </si>
  <si>
    <t>CONSTANZA ERIKA ZUÃ‘IGA GAMBOA</t>
  </si>
  <si>
    <t>DIEGO ANDRÃ‰S SÃNCHEZ LOZANO</t>
  </si>
  <si>
    <t>HAROLD CASTELBLANCO PATIÃ‘O</t>
  </si>
  <si>
    <t>CRISTIN AMALIA ALDANA MALDONADO</t>
  </si>
  <si>
    <t>DANIEL FELIPE GUERRERO NIÃ‘O</t>
  </si>
  <si>
    <t>INGRID JINETH GÃ“MEZ PAJARITO</t>
  </si>
  <si>
    <t>GINA GORDILLO SÃNCHEZ</t>
  </si>
  <si>
    <t>contratista</t>
  </si>
  <si>
    <t>creado por</t>
  </si>
  <si>
    <t>modificado por</t>
  </si>
  <si>
    <t>Subcuenta ID</t>
  </si>
  <si>
    <t>concat</t>
  </si>
  <si>
    <t>MARÃA VICTORIA GALLEGO LOZANO</t>
  </si>
  <si>
    <t xml:space="preserve">REINALDO MARTÃNEZ GUACANEME </t>
  </si>
  <si>
    <t>MARÃA DEL PILAR TORRES</t>
  </si>
  <si>
    <t>MARÃA DOLORES SANABRIA</t>
  </si>
  <si>
    <t>SANDRA MILENA AMAYA HERNÃNDEZ</t>
  </si>
  <si>
    <t>JUAN SIMÃ“N OBANDO ZAPATA</t>
  </si>
  <si>
    <t xml:space="preserve">SANDRA LILIANA ORDOÃ‘EZ OLIVEROS </t>
  </si>
  <si>
    <t>MIGUEL ANDRÃ‰S MERA DELGADO</t>
  </si>
  <si>
    <t>YOLIMA CORTÃ‰S CORTÃ‰S</t>
  </si>
  <si>
    <t>CLAUDIA PATRICIA LUNA NOREÃ‘A</t>
  </si>
  <si>
    <t xml:space="preserve">CLAUDIA MERCEDES NIÃ‘O CARDENAS </t>
  </si>
  <si>
    <t>MARTHA LIGIA HERNÃNDEZ FLÃ“REZ</t>
  </si>
  <si>
    <t>MIGUEL ALFONSO DÃAZ MONTAÃ‘A</t>
  </si>
  <si>
    <t>GANDY ALARCÃ“N MONTERO</t>
  </si>
  <si>
    <t>CARLOS ALBERTO SUÃREZ MORALES</t>
  </si>
  <si>
    <t>DAVID JESÃšS MORALES PÃ‰REZ</t>
  </si>
  <si>
    <t>AMPARO HERNÃNDEZ QUEVEDO</t>
  </si>
  <si>
    <t>LEONARDO FRANCISCO ARTEAGA PÃ‰REZ</t>
  </si>
  <si>
    <t>JOSÃ‰ LUIS VALENCIA ALAIX</t>
  </si>
  <si>
    <t>ANDRÃ‰S ELOY RODRÃGUEZ MUJÃCA</t>
  </si>
  <si>
    <t>JUAN CARLOS FLOR ZUÃ‘IGA</t>
  </si>
  <si>
    <t>ANDERSON CÃ“RDOBA RODRÃGUEZ</t>
  </si>
  <si>
    <t>JOSÃ‰ ISMAEL TARAZONA MENDOZA</t>
  </si>
  <si>
    <t>RANDY ANDRÃ‰S OROZCO RUIZ</t>
  </si>
  <si>
    <t>NEISER ANDRES CASTRO TRIVIÃ‘O</t>
  </si>
  <si>
    <t>JAIRO ALEJANDRO JARAMILLO MUÃ‘OZ</t>
  </si>
  <si>
    <t>ANDRÃ‰S FERNANDO DUQUE SANCLEMENTE</t>
  </si>
  <si>
    <t>JAMES GALEANO MARTÃNEZ</t>
  </si>
  <si>
    <t>ANDRÃ‰S DAVID FRANCO RODRÃGUEZ</t>
  </si>
  <si>
    <t>RAMÃ“N ADEL BENJUMEA TRUJILLO</t>
  </si>
  <si>
    <t xml:space="preserve">ELIDA PÃ‰REZ ORJUELA </t>
  </si>
  <si>
    <t>EDWIN ALBERTO MÃ‰NDEZ VIDAL</t>
  </si>
  <si>
    <t>DIANA MILENA PEREZ CARVAJAL</t>
  </si>
  <si>
    <t>OLGA LUCÃA ATEHORTUA GALEANO</t>
  </si>
  <si>
    <t>LUIS MARIA ALBA CARDENAS</t>
  </si>
  <si>
    <t>CARLOS ARTURO JARAMILLO HIJUELOS</t>
  </si>
  <si>
    <t>WILMER SAUL MOLINA SUAREZ</t>
  </si>
  <si>
    <t>SOFIA PATRICIA PEREZ SEJIN</t>
  </si>
  <si>
    <t>YUDI ANDREA MUÃ‘OZ LONDOÃ‘O</t>
  </si>
  <si>
    <t>MABEL JANICE Ã‘USTES ALVAREZ</t>
  </si>
  <si>
    <t>ISABEL CRISTINA LOAIZA MUÃ‘OZ</t>
  </si>
  <si>
    <t>MARÃA JOSÃ‰ NAVARRO MUÃ‘OZ</t>
  </si>
  <si>
    <t>CARLOS MARIO BEDOYA ECHEVARRÃA</t>
  </si>
  <si>
    <t>ABEL CÃ“RDOBA SALAZAR</t>
  </si>
  <si>
    <t>UNIÃ“N TEMPORAL INTER INFRAESTRUCTURA SOCIAL</t>
  </si>
  <si>
    <t>TECNOLOGÃA INMOBILIARIA SA</t>
  </si>
  <si>
    <t>ANDRÃ‰S FELIPE LEUSSON BARAHONA</t>
  </si>
  <si>
    <t>SERGIO FABIÃN GARZÃ“N CLAVIJO</t>
  </si>
  <si>
    <t>ANDREA MOSERES FERNÃNDEZ</t>
  </si>
  <si>
    <t>MIGUEL ANDRÃ‰S FRANCO LEMUS</t>
  </si>
  <si>
    <t>PILAR ÃVILA REYES</t>
  </si>
  <si>
    <t>CARLOS FERNANDO ORTIZ GÃ“MEZ</t>
  </si>
  <si>
    <t>BMC BOLSA MERCANTIL DE COLOMBIA SA â€“ BMC EXCHANGE</t>
  </si>
  <si>
    <t>MARÃA ANGÃ‰LICA PULIDO BARRETO</t>
  </si>
  <si>
    <t>YOLANDA ZULIMA VALLEJO DÃAZ</t>
  </si>
  <si>
    <t>DOMÃ‰NICO PISCIOTTI CUBILLOS</t>
  </si>
  <si>
    <t>MARÃA MARGARITA JIMÃ‰NEZ VARGAS</t>
  </si>
  <si>
    <t>PAMELA ATEHORTUA GÃ“MEZ</t>
  </si>
  <si>
    <t>JULIÃN SERNA GIRALDO</t>
  </si>
  <si>
    <t>FUNDACIÃ“N CAMINEMOS JUNTOS FCJ</t>
  </si>
  <si>
    <t xml:space="preserve">ORTEGÃ“N PULIDO ASOCIADOS </t>
  </si>
  <si>
    <t>ANA MARÃA PATIÃ‘O SALGADO</t>
  </si>
  <si>
    <t>CAMILO ANDRÃ‰S PARDO SERNA</t>
  </si>
  <si>
    <t>JOSÃ‰ ANTONIO CAMARGO GALVIS</t>
  </si>
  <si>
    <t>MIGUEL ALFREDO CALVO PATIÃ‘O</t>
  </si>
  <si>
    <t>GLORIA MARÃA ACOSTA MELO</t>
  </si>
  <si>
    <t>HETTY BELINDA VALENCIA MONTAÃ‘O</t>
  </si>
  <si>
    <t>ANA MARCELA GOMEZ MEDINA</t>
  </si>
  <si>
    <t>PATRICIA MONTENEGRO</t>
  </si>
  <si>
    <t>YOHANA CRISTINA NIÃ‘O PINTO</t>
  </si>
  <si>
    <t>DANIELA CAROLINA VARGAS ORTÃZ</t>
  </si>
  <si>
    <t>COMPAÃ‘ÃA HOTELERA ANDES PLAZA LTDA</t>
  </si>
  <si>
    <t>JOSÃ‰ HUGO LEÃ“N</t>
  </si>
  <si>
    <t>RAÃšL ERNESTO PERILLA FORERO</t>
  </si>
  <si>
    <t>LUZ EDITH GONZALEZ PALENCIA</t>
  </si>
  <si>
    <t>FANNY SALAZAR ESTUPIÃ‘AN</t>
  </si>
  <si>
    <t>MONICA VIVIANA MARÃN AGUILAR</t>
  </si>
  <si>
    <t>ALEJANDRO GONZÃLEZ LÃ“PEZ</t>
  </si>
  <si>
    <t>FRANCIA MARÃA DEL PILAR JIMÃ‰NEZ FRANCO</t>
  </si>
  <si>
    <t>CYNTHIA CLARENA PÃ‰REZ CAICEDO</t>
  </si>
  <si>
    <t>FREDY LEONARDO ESTUPIÃ‘AN RINCÃ“N</t>
  </si>
  <si>
    <t>HERNAN EDUARDO ESPAÃ‘A</t>
  </si>
  <si>
    <t>FABIÃN COSME VALENCIA</t>
  </si>
  <si>
    <t>ANY JULIETH GONZÃLEZ</t>
  </si>
  <si>
    <t>YEFER ENRIQUE MARTÃNEZ CHALA</t>
  </si>
  <si>
    <t>SANDRA MILENA GÃ“MEZ CÃCERES</t>
  </si>
  <si>
    <t>ALEJANDRO GONZÃLEZ ANGULO</t>
  </si>
  <si>
    <t>LUISA FERNANDA CÃ‰SPEDES HERNÃNDEZ</t>
  </si>
  <si>
    <t>ROCÃO RANGEL ALVARINO</t>
  </si>
  <si>
    <t>CARLOS MARTÃN COY</t>
  </si>
  <si>
    <t xml:space="preserve">RIGOBERTO RAMIREZ MUÃ‘OZ </t>
  </si>
  <si>
    <t>DAVID PRIETO MARTÃNEZ</t>
  </si>
  <si>
    <t>MARÃA CRISTINA HOLGUIN TRADUCCIONES SAS â€“ MCH TRADUCCIONES SAS</t>
  </si>
  <si>
    <t>GLORIA STELLA CARREÃ‘O PINTO</t>
  </si>
  <si>
    <t>CELSO TENORIO ESCOBAR</t>
  </si>
  <si>
    <t>DIANA ANDREA MOSQUERA GARCIA</t>
  </si>
  <si>
    <t>DIANA MARCELA LOPEZ LEZAMA</t>
  </si>
  <si>
    <t>DIANA PATRICIA GOMEZ GARCIA</t>
  </si>
  <si>
    <t>FRANCISCO JAVIER FLOREZ OLIVEROS</t>
  </si>
  <si>
    <t>HUMBERTO ENRIQUE MARTINEZ LOPEZ</t>
  </si>
  <si>
    <t>NAFE JOSE BENITEZ CARDENAS</t>
  </si>
  <si>
    <t>OSNAY DEL CARMEN CUESTA CORDOBA</t>
  </si>
  <si>
    <t>SANDER SEPULVEDA SANCHEZ</t>
  </si>
  <si>
    <t>YONI ENRIQUE MARTINEZ BLANCO</t>
  </si>
  <si>
    <t>SERGIO IVÃN JIMÃ‰NEZ SUÃREZ</t>
  </si>
  <si>
    <t xml:space="preserve">OMAR ELÃAS PALLARES LEÃ“N </t>
  </si>
  <si>
    <t>PILAR CRISTINA REDONDO MAYORGA</t>
  </si>
  <si>
    <t>MARÃA DE LOS ÃNGELES SILVA ZAMBRANO</t>
  </si>
  <si>
    <t>NICOLAS TOBÃ“N TORREGLOSA</t>
  </si>
  <si>
    <t>ELVER HERNANDO GARCÃA RODRÃGUEZ</t>
  </si>
  <si>
    <t>HECTOR RODOLFO ACEVEDO STRAUCH</t>
  </si>
  <si>
    <t xml:space="preserve">LEIDY JULIETH GÃ“MEZ LARA </t>
  </si>
  <si>
    <t>OLGA ESTER CONDE RODRÃGUEZ</t>
  </si>
  <si>
    <t>SUSAN CAROLINA RODRIGUEZ PINZON</t>
  </si>
  <si>
    <t>ALVARO DE JESÃšS CHINCHILLA MOLINA</t>
  </si>
  <si>
    <t>DANIEL LONDOÃ‘O ESTRADA</t>
  </si>
  <si>
    <t>CESAR YUDIS CRUZ MOSQUERA</t>
  </si>
  <si>
    <t>ENRIQUE ALFREDO HERRERA ARAUJO</t>
  </si>
  <si>
    <t>CLARA INÃ‰S COLLAZOS</t>
  </si>
  <si>
    <t>LAURA LILIANA RODAS VELÃSQUEZ</t>
  </si>
  <si>
    <t>OCTAVIO FERNANDO ORTIZ REVELO</t>
  </si>
  <si>
    <t>CESAR AUGUSTO HURTADO SANCHEZ</t>
  </si>
  <si>
    <t>JUAN JOSE GUZMÃN BUCHELI</t>
  </si>
  <si>
    <t>JUAN SEBASTÃAN RIVERA CANO</t>
  </si>
  <si>
    <t>ANA VICTORIA BARRERA HERRERA</t>
  </si>
  <si>
    <t>NURY CASTAÃ‘O MACHADO</t>
  </si>
  <si>
    <t>JUAN CARLOS SARRALDE ORDOÃ‘EZ</t>
  </si>
  <si>
    <t>RUTH MARITZA DÃAZ GÃ“MEZ</t>
  </si>
  <si>
    <t>FUNDACIÃ“N HOGAR JUVENIL</t>
  </si>
  <si>
    <t>FUNDACIÃ“N DE ATENCIÃ“N A LA NIÃ‘EZ</t>
  </si>
  <si>
    <t>EDNA MARCELA MÃ‰NDEZ PALMA</t>
  </si>
  <si>
    <t>MAURICIO RODRÃGUEZ RAMIREZ</t>
  </si>
  <si>
    <t>MANJILIS QUIÃ‘ONES VALVERDE</t>
  </si>
  <si>
    <t>MARIA PAULA URUEÃ‘A LATORRE</t>
  </si>
  <si>
    <t>WILLIAM LUCIANO VILLEGAS OROZCO</t>
  </si>
  <si>
    <t>ÃLVARO PIO VARGAS RANGEL</t>
  </si>
  <si>
    <t>JESÃšS ANTONIO VARGAS OROZCO</t>
  </si>
  <si>
    <t>MARÃA DEL PILAR RUIZ MOLINA</t>
  </si>
  <si>
    <t>MARILU FRANCO</t>
  </si>
  <si>
    <t>WILLIAM GIOVANNY LAGUADO CERVANTES</t>
  </si>
  <si>
    <t>Ã“SCAR DARIO VILLALOBOS</t>
  </si>
  <si>
    <t>BEATRIZ GALLEGO CASTILLO</t>
  </si>
  <si>
    <t>MARGARITA PAVA MEDINA</t>
  </si>
  <si>
    <t>CARMEN BRICEIDA RODRÃGUEZ MEDINA</t>
  </si>
  <si>
    <t>LINA ANDREA LÃ“PEZ RIVAS</t>
  </si>
  <si>
    <t>MARTHA LUCÃA RIVERA</t>
  </si>
  <si>
    <t>SEBASTIÃN DE LOS RIOS ECHEVERRI</t>
  </si>
  <si>
    <t>JAVIER HUMBERTO SABOGAL MOGOLLÃ“N</t>
  </si>
  <si>
    <t>HENRY ALTERIO GONZÃLEZ</t>
  </si>
  <si>
    <t>AMANDA LUCIA GUTIÃ‰RREZ PULIDO</t>
  </si>
  <si>
    <t>Miguel Ãngel PiÃ±eros</t>
  </si>
  <si>
    <t>Sandra Patricia GonzÃ¡lez</t>
  </si>
  <si>
    <t>Vanesa Moreno GutiÃ©rrez</t>
  </si>
  <si>
    <t>Juan David Vargas</t>
  </si>
  <si>
    <t>JuliÃ¡n Alberto Torres</t>
  </si>
  <si>
    <t>Jorge Francisco Velandia</t>
  </si>
  <si>
    <t>Olga LucÃ­a Chavarro</t>
  </si>
  <si>
    <t>Angela Patricia Duque</t>
  </si>
  <si>
    <t>Francer Alberto Goenaga</t>
  </si>
  <si>
    <t>Manuel JosÃ© Amaya</t>
  </si>
  <si>
    <t>Diana LucÃ­a Sanchez</t>
  </si>
  <si>
    <t>Juan Camilo Barreneche</t>
  </si>
  <si>
    <t>Rosalba Tovar Puentes</t>
  </si>
  <si>
    <t>Juan SebastiÃ¡n Urbina</t>
  </si>
  <si>
    <t>Lina MarÃ­a Florez</t>
  </si>
  <si>
    <t>Juan Carlos Arcos</t>
  </si>
  <si>
    <t>Luisa Alejandra GarcÃ­a</t>
  </si>
  <si>
    <t>Laura RodrÃ­guez Serrano</t>
  </si>
  <si>
    <t>Patricia LondoÃ±o Rivera</t>
  </si>
  <si>
    <t>Gloria Helena Sanclemente</t>
  </si>
  <si>
    <t>CATHERINE DÃAZ SANTOFIMIO</t>
  </si>
  <si>
    <t>YENNY PÃ‰REZ HOYOS</t>
  </si>
  <si>
    <t>YULI CAROLINA GONZÃLEZ GUTIÃ‰RREZ</t>
  </si>
  <si>
    <t>NATALIA SOFÃA FRANCO VÃSQUEZ</t>
  </si>
  <si>
    <t>ROSA HELENA CÃRDENAS AVILA</t>
  </si>
  <si>
    <t>JORGE IVÃN GÃ“MEZ MARTÃNEZ</t>
  </si>
  <si>
    <t>MAYRA ALEJANDRA RODRIGUEZ CARVAJAL</t>
  </si>
  <si>
    <t>ENRIQUE JOSÃ‰ ARBOLEDA PERDOMO</t>
  </si>
  <si>
    <t>TITO MAURICIO FANDIÃ‘O SANTA</t>
  </si>
  <si>
    <t>DIEGO ALEJANDRO MOTAÃ‘EZ COY</t>
  </si>
  <si>
    <t>JAIME ANDRÃ‰S ASTAIZA BRAVO</t>
  </si>
  <si>
    <t>MARYLEN HERNANDEZ BALLEN</t>
  </si>
  <si>
    <t>LINA MARCELA SEVILLA IBAÃ‘EZ</t>
  </si>
  <si>
    <t>DIANA PAOLA VIVAS CAÃ‘AS</t>
  </si>
  <si>
    <t>MARIA ISABEL ZAMBRANO MUÃ‘OZ</t>
  </si>
  <si>
    <t>DIANA CAROLINA GUTIÃ‰RREZ</t>
  </si>
  <si>
    <t>JUAN MANUEL NUÃ‘EZ LÃ“PEZ</t>
  </si>
  <si>
    <t>FIDEL NAVARRO GUTIÃ‰RREZ</t>
  </si>
  <si>
    <t>CAMILO NAMAN LOUIS CASTAÃ‘O</t>
  </si>
  <si>
    <t>Uriel LeÃ³n Vargas</t>
  </si>
  <si>
    <t>JENNIFER FERNANDA CÃ“RDOBA PARRA</t>
  </si>
  <si>
    <t>HERNÃN JAVIER HERNÃNDEZ VIVAS</t>
  </si>
  <si>
    <t>MILENA GONZÃLEZ MENDOZA</t>
  </si>
  <si>
    <t>ERIKA ALEXANDRA CHAPAL MUÃ‘OZ</t>
  </si>
  <si>
    <t>ALEJANDRO JOSÃ‰ LUNA FALS</t>
  </si>
  <si>
    <t>HÃ‰CTOR EZEQUIEL BRAGAGNINI DIAZ</t>
  </si>
  <si>
    <t>PAULA GISELA NEIRA PEÃ‘ARANDA</t>
  </si>
  <si>
    <t>LUIS GABRIEL ROJAS VÃ‰LEZ</t>
  </si>
  <si>
    <t>CLARA XIMENA ORDOÃ‘EZ CLAVIJO</t>
  </si>
  <si>
    <t>DIANA MARITZA AVENDAÃ‘O CAMARGO</t>
  </si>
  <si>
    <t>JOHANA CAROLINA MOLINA GÃ“MEZ</t>
  </si>
  <si>
    <t>JOSÃ‰ DIEGO HENAO GIRALDO</t>
  </si>
  <si>
    <t>WLADIMIR MARTÃNEZ BUSTAMANTE</t>
  </si>
  <si>
    <t>ARIEL BERNANRDO VÃSQUEZ PADILLA</t>
  </si>
  <si>
    <t>CESAR ANDRÃ‰S PÃ‰REZ PARRADO</t>
  </si>
  <si>
    <t>MIGUEL ÃNGEL CERÃ“N GRANADOS</t>
  </si>
  <si>
    <t>DIEGO FRANCISCO ORTEGA GONZÃLEZ</t>
  </si>
  <si>
    <t>CRISTIAN GUILLERMO SANABRIA GONZÃLEZ</t>
  </si>
  <si>
    <t>JOSE LUIS RODRÃGUEZ BURGOS</t>
  </si>
  <si>
    <t>JOSE LUIS DÃVILA MARÃN</t>
  </si>
  <si>
    <t>UNIÃ“N TEMPORAL COLOMBIA EN PAZ SIEMPRE</t>
  </si>
  <si>
    <t>CORPORACIÃ“N COLOMBIA INTERNACIONAL</t>
  </si>
  <si>
    <t>CARLOS ALFREDO CORTES SÃNCHEZ</t>
  </si>
  <si>
    <t>HERNÃN ÃLVAREZ ARIZA</t>
  </si>
  <si>
    <t>JESSICA FERNANDA RUÃZ VÃ‰LEZ</t>
  </si>
  <si>
    <t>JORGE ERNESTO SILVA GÃ“MEZ</t>
  </si>
  <si>
    <t>Segundo Alejandrino EstupiÃ±an</t>
  </si>
  <si>
    <t xml:space="preserve">YADIRA ALEXANDRA BOLAÃ‘OS CAMACHO </t>
  </si>
  <si>
    <t>UNIÃ“N TEMPORAL INERCO-OPTIM ESTRUCTURADORES</t>
  </si>
  <si>
    <t xml:space="preserve">JENY CAROLINA HERNANDÃ‰Z BOHORQUÃ‰Z </t>
  </si>
  <si>
    <t>MIGUEL ANGEL PANADERO DUEÃ‘EZ</t>
  </si>
  <si>
    <t>AURA ELIDA PINTO ARÃ‰VALO</t>
  </si>
  <si>
    <t>JUAN CARLOS ALEJANDRO GONZÃLEZ OROZCO</t>
  </si>
  <si>
    <t>UNIÃ“N TEMPORAL PARA EL DESARROLLO TERRITORIAL</t>
  </si>
  <si>
    <t>CLAUDIA PATRICIA DAZA SÃNCHEZ</t>
  </si>
  <si>
    <t>CARLOS ALDO ÃLVAREZ VILLARREAL</t>
  </si>
  <si>
    <t>JACKSON ANTONIO CÃ“RDOBA</t>
  </si>
  <si>
    <t xml:space="preserve">JULIO MARTÃNEZ </t>
  </si>
  <si>
    <t>RIGO NOREÃ‘A FAJARDO</t>
  </si>
  <si>
    <t>RENATA PARDO PINZÃ“N</t>
  </si>
  <si>
    <t>CORPORACIÃ“N ALDEAS INFANTILES SOS COLOMBIA</t>
  </si>
  <si>
    <t>ANGELA MARIA RODRIGUEZ GONZÃLEZ</t>
  </si>
  <si>
    <t>GRACIELA ARIAS LÃ“PEZ</t>
  </si>
  <si>
    <t>MARÃA ISABEL CHAVERRA ARANGO</t>
  </si>
  <si>
    <t>MAURICIO ADOLFO ISAZA MAYA</t>
  </si>
  <si>
    <t>JORGE PEÃ‘UELA GOMEZ</t>
  </si>
  <si>
    <t>JUAN GABRIEL GONZALEZ SANCLEMENTE</t>
  </si>
  <si>
    <t>ALDO NICOLAS DIAZ USECHE</t>
  </si>
  <si>
    <t>UNIÃ“N TEMPORAL VIVE COLOMBIA</t>
  </si>
  <si>
    <t>ARCHIVO GENERAL DE LA NACIÃ“N</t>
  </si>
  <si>
    <t>ASOCIACIÃ“N DE AMIGOS DE LAS BIBLIOTECAS, LA CULTURA Y LA EDUCACIÃ“N â€“ BIBLOAMIGOS</t>
  </si>
  <si>
    <t>CARLOS ANDRÃ‰S JIMÃ‰NEZ MARULANDA</t>
  </si>
  <si>
    <t>SOLANLLY BERNATE ÃLVAREZ</t>
  </si>
  <si>
    <t>JAIRO EFRÃ‰N BURBANO NARVÃEZ</t>
  </si>
  <si>
    <t>ALEXANDER ZUÃ‘IGA VARGAS</t>
  </si>
  <si>
    <t>MARÃA JOSÃ‰ ALMARALES DIAZ</t>
  </si>
  <si>
    <t>ANDRÃ‰S MAURICIO VALENCIA PARDO</t>
  </si>
  <si>
    <t>AURA MILENA PERALTA GONZÃLEZ</t>
  </si>
  <si>
    <t>Ã‰RIKA DE LA CRUZ ANGULO</t>
  </si>
  <si>
    <t>JUAN SEBASTIÃN ROMERO TOBÃ“N</t>
  </si>
  <si>
    <t>NORA BELEN GÃ“MEZ GONZÃLEZ</t>
  </si>
  <si>
    <t>JOSÃ‰ AGUSTÃN HERRERA SALAZAR</t>
  </si>
  <si>
    <t>MIGUEL ÃNGEL OLARTE REYES</t>
  </si>
  <si>
    <t>JAVIER HERNANDO PARADA SÃNCHEZ</t>
  </si>
  <si>
    <t>ANA MARÃA TAMAYO CATICA</t>
  </si>
  <si>
    <t>RUBÃ‰N DARÃO MUNAR VIVAS</t>
  </si>
  <si>
    <t>JULY PAOLA SUÃREZ ARBOLEDA</t>
  </si>
  <si>
    <t>JOHN ALEXANDER ACOSTA ÃLVAREZ</t>
  </si>
  <si>
    <t>CLAUDIA MARCELA CHÃVEZ SANMIGUEL</t>
  </si>
  <si>
    <t xml:space="preserve">LAURA ANDREA JAIMES ESTEVEZ-BRETON </t>
  </si>
  <si>
    <t>MIGUEL ÃNGEL BÃEZ BÃEZ</t>
  </si>
  <si>
    <t>MARIA MARTHA VELÃSQUEZ CORVACHO</t>
  </si>
  <si>
    <t xml:space="preserve">EDGARDO MANUEL CHARRIS MOZO </t>
  </si>
  <si>
    <t>CLAUDIA ISABEL MUÃ‘OZ BENAVIDES</t>
  </si>
  <si>
    <t>MARY GÃ“MEZ TORRES</t>
  </si>
  <si>
    <t>LUIS ANDRÃ‰S VEGA VARÃ“N</t>
  </si>
  <si>
    <t>PAULA ANDREA MORENO LONDOÃ‘O</t>
  </si>
  <si>
    <t>LUIS CARLOS GARCÃA GÃ“MEZ</t>
  </si>
  <si>
    <t xml:space="preserve">IRINA NADIESKA PENICHE GONZÃLEZ </t>
  </si>
  <si>
    <t>PROTECH INGENIERÃA S.A.S.</t>
  </si>
  <si>
    <t>CORPORACIÃ“N AYUDA HUMANITARIA.</t>
  </si>
  <si>
    <t>UNIÃ“N TEMPORAL FUTURO PAZCIFICO</t>
  </si>
  <si>
    <t xml:space="preserve">FUNDACIÃ“N SOCYA </t>
  </si>
  <si>
    <t>OMAR ORLANDO MALDONADO GÃ“MEZ</t>
  </si>
  <si>
    <t>YENNY LONDOÃ‘O</t>
  </si>
  <si>
    <t>CEDENTE: JAIRO HUMBERTO ROMERO MONTOYA CESIONARIO: JORGE JIMÃ‰NEZ RAMÃREZ</t>
  </si>
  <si>
    <t>DAMARIS MARGOTH PEÃ‘A ORDOSGOITIA</t>
  </si>
  <si>
    <t>WILBER JOSÃ‰ DURANGO GALVÃN</t>
  </si>
  <si>
    <t>UNIÃ“N TEMPORAL PARA EL DESARROLLO TERRITORIAL DEL SUR DEL TOLIMA</t>
  </si>
  <si>
    <t>CONSORCIO CEG â€“ OME</t>
  </si>
  <si>
    <t>BERNARDO JOSE NOGUERA DÃAZ GRANADOS</t>
  </si>
  <si>
    <t>CAMILO ÃLVAREZ ACEVEDO</t>
  </si>
  <si>
    <t>WILSON ASDRÃšBAL LANDÃZURI ARAUJO</t>
  </si>
  <si>
    <t>PAOLA ANDREA CORTÃ‰S TOBAR</t>
  </si>
  <si>
    <t>RUSLAN ANDRÃ‰S RENGIFO ORDOÃ‘EZ</t>
  </si>
  <si>
    <t>DELBERT MAYID PLATA ÃLVAREZ</t>
  </si>
  <si>
    <t>NELFY ANDREA MANRIQUE HERNÃNDEZ</t>
  </si>
  <si>
    <t>JHOAN EDUARDO JAIMES CÃRDENAS</t>
  </si>
  <si>
    <t>LEONEL ALBERTO SÃNCHEZ LEÃ“N</t>
  </si>
  <si>
    <t>CORPORACIÃ“N REGISTRO DE AVALUADORES Y LONJA COLOMBIANA DE LA PROPIEDAD RAIZ</t>
  </si>
  <si>
    <t>CARMEN LILIANA MERCHÃN MÃRQUEZ</t>
  </si>
  <si>
    <t>YARIS GÃ“MEZ OYOLA</t>
  </si>
  <si>
    <t>GERMAN DARÃO BASTIDAS SALAMANCA</t>
  </si>
  <si>
    <t>CEDENTE: JESSICA CATHERIN BUCHELI PORTILLA CESIONARIA: MARTHA LUCIA SALAZAR KALIL</t>
  </si>
  <si>
    <t xml:space="preserve">JESÃšS EDUARDO CALDERÃ“N LEAL </t>
  </si>
  <si>
    <t xml:space="preserve">ANA MAYERLY LÃ“PEZ SÃNCHEZ </t>
  </si>
  <si>
    <t xml:space="preserve">TATIANA MARÃA JOSEFINA MARTÃNEZ BALLESTEROS </t>
  </si>
  <si>
    <t>INGRID NATHALY LEÃ“N DÃAZ</t>
  </si>
  <si>
    <t>MAURICIO LEÃ“N AYALA</t>
  </si>
  <si>
    <t>CORPORACIÃ“N DESARROLLO Y PAZ DEL CESAR</t>
  </si>
  <si>
    <t>Carlos Arturo RamÃ­rez</t>
  </si>
  <si>
    <t xml:space="preserve">JOSÃ‰ CLOVER MASMELA PEÃ‘ALOSA </t>
  </si>
  <si>
    <t xml:space="preserve">LAURA DANIELA RAMÃREZ SÃNCHEZ </t>
  </si>
  <si>
    <t xml:space="preserve">GERMAN RICARDO MUÃ‘OZ BOLAÃ‘OS </t>
  </si>
  <si>
    <t>LAURA MARYELY DUARTE PEÃ‘A</t>
  </si>
  <si>
    <t>ORGANIZACIÃ“N DE LAS NACIONES UNIDAS PARA LA ALIMENTACIÃ“N Y LA AGRICULTURA â€“ FAO</t>
  </si>
  <si>
    <t>GINA MARCELA ALBA DÃAZ</t>
  </si>
  <si>
    <t>WILSON GÃ“MEZ ALVAREZ</t>
  </si>
  <si>
    <t>YAMILE ASTRID BERNAL GONZÃLEZ</t>
  </si>
  <si>
    <t>ALEXANDER GARCÃA VILORIA</t>
  </si>
  <si>
    <t>LINA MARÃA LLANOS CONGOTE</t>
  </si>
  <si>
    <t>OIMER OLIVA BAREÃ‘O CADENA</t>
  </si>
  <si>
    <t xml:space="preserve">NICKY OJEDA GONZÃLEZ </t>
  </si>
  <si>
    <t xml:space="preserve">JORGE ORLANDO DÃAZ MELO </t>
  </si>
  <si>
    <t xml:space="preserve">LUIS EDUARDO CASTILLO JAIMES </t>
  </si>
  <si>
    <t xml:space="preserve">GABRIEL FERNANDO CONTRERAS MONTAÃ‘EZ </t>
  </si>
  <si>
    <t>ALBERTO CENDALES NIÃ‘O</t>
  </si>
  <si>
    <t xml:space="preserve">HÃ‰CTOR MAURICIO ALVAREZ AMÃ‰ZQUITA </t>
  </si>
  <si>
    <t xml:space="preserve">ROBERT OIDEN ANDRADE ALVAREZ </t>
  </si>
  <si>
    <t>FABIÃN HERNÃNDO GÃ“MEZ HUERTAS</t>
  </si>
  <si>
    <t>CATALINA RODRÃGUEZ HERRERA</t>
  </si>
  <si>
    <t xml:space="preserve">WILLIAM DALADIER NARVAEZ BARRERA </t>
  </si>
  <si>
    <t xml:space="preserve">LAURA DUQUE MUÃ‘OZ </t>
  </si>
  <si>
    <t xml:space="preserve">DIEGO ALBERTO GUATAME REINA </t>
  </si>
  <si>
    <t>NYDIA LUCÃA ALFONSO PALACINO</t>
  </si>
  <si>
    <t xml:space="preserve">JOSÃ‰ ARTURO ROJAS MARTÃNEZ </t>
  </si>
  <si>
    <t>SOFTWARE ESTRATÃ‰GICO S.A.S.</t>
  </si>
  <si>
    <t xml:space="preserve">OLGA FAYR GUTIÃ‰RREZ CÃRDENAS </t>
  </si>
  <si>
    <t xml:space="preserve">BEATRIZ ELENA ASPRILLA CÃ“RDOBA </t>
  </si>
  <si>
    <t xml:space="preserve">LUISA FERNANDA FLÃ“REZ LEIVA </t>
  </si>
  <si>
    <t xml:space="preserve">WILLIAN SOLIS PÃ‰REZ </t>
  </si>
  <si>
    <t xml:space="preserve">SEBASTIÃN VALENCIA CUESTA </t>
  </si>
  <si>
    <t xml:space="preserve">LAURA CAROLINA MURCIA OBREGON </t>
  </si>
  <si>
    <t xml:space="preserve">CARLOS CONTENTO SUESCUN </t>
  </si>
  <si>
    <t xml:space="preserve">DUMAR ELIÃ‰CER DÃAZ FLOREZ </t>
  </si>
  <si>
    <t xml:space="preserve">GLORIA LUCIA VARGAS BRICEÃ‘O </t>
  </si>
  <si>
    <t xml:space="preserve">LUIS FERNANDO ROJAS ESTRADA </t>
  </si>
  <si>
    <t>ROSA NATACHA CALDERÃ“N LUNG</t>
  </si>
  <si>
    <t>FUNDACIÃ“N UN MUNDO SIN FRONTERA</t>
  </si>
  <si>
    <t xml:space="preserve">CARLOTA MAYURI ARIAS ALCIBAR </t>
  </si>
  <si>
    <t xml:space="preserve">LUIS EVELIS ANDRADE CASAMA </t>
  </si>
  <si>
    <t xml:space="preserve">GILBERLY GUTIÃ‰RREZ GUTIÃ‰RREZ </t>
  </si>
  <si>
    <t>LIBARDO VÃSQUEZ MANZANO</t>
  </si>
  <si>
    <t>ANGELA MILENA NIÃ‘O MENDIETA</t>
  </si>
  <si>
    <t>CEDENTE: MARIO MARTÃNEZ GARCÃA CESIONARIA: ZORAIDA HELENA OBREGON TAJAN</t>
  </si>
  <si>
    <t>JUAN CARLOS DE CASTRO ROMERO</t>
  </si>
  <si>
    <t>LAUREN CATHERINE PATIÃ‘O GARCIA</t>
  </si>
  <si>
    <t>CEDENTE: JUAN RAMÃ“N RIVAS MENA CESIONARIO: JASSON DINIER PALACIOS CHAVERRA</t>
  </si>
  <si>
    <t>11796822/ 1088246104</t>
  </si>
  <si>
    <t xml:space="preserve">JUANITA RODRÃGUEZ GARAY </t>
  </si>
  <si>
    <t>DIANA FARIDE RIVERA MURILLO</t>
  </si>
  <si>
    <t>JOHN JAIRO REINA CARRILLO</t>
  </si>
  <si>
    <t>MARÃA DEL CARMEN PUELLO GARRIDO</t>
  </si>
  <si>
    <t>CAMILO ANDRÃ‰S GUZMÃN CORONADO</t>
  </si>
  <si>
    <t>NANCY YANETH DEL ROSARIO BERMÃšDEZ MARTÃNEZ</t>
  </si>
  <si>
    <t>JULIETH PAOLA GOYENECHE PUENTES</t>
  </si>
  <si>
    <t>LUCAS PEÃ‘A LOPERA</t>
  </si>
  <si>
    <t xml:space="preserve">LEONARDO BELTRÃN RAMÃREZ - MARÃA ALEJANDRA GRILLO GARCÃA </t>
  </si>
  <si>
    <t xml:space="preserve">YINA ADRIANA BAILON LISCANO </t>
  </si>
  <si>
    <t xml:space="preserve">INGRID ALEJANDRA CALDERÃ“N VILLEGAS </t>
  </si>
  <si>
    <t xml:space="preserve">MANUEL TABORDA GUTIÃ‰RREZ </t>
  </si>
  <si>
    <t>JENIFFER NATALIA MARTINEZ MERCHAN</t>
  </si>
  <si>
    <t>JUAN DAVID LONDOÃ‘O MARTINEZ</t>
  </si>
  <si>
    <t>NOE DE JESÃšS ESPINOSA VÃSQUEZ</t>
  </si>
  <si>
    <t>JORGE LUIS MARTÃN HILARIÃ“N</t>
  </si>
  <si>
    <t>EDLY STELLA RENTERÃA MENA</t>
  </si>
  <si>
    <t>JULIE CATALINA TOVAR ARÃ‰VALO</t>
  </si>
  <si>
    <t>VIVIANA GONZÃLEZ ARELLANO</t>
  </si>
  <si>
    <t>JORGE ENRIQUE GONZÃLEZ</t>
  </si>
  <si>
    <t xml:space="preserve">GABRIEL ROBERTO FONSECA OROZCO </t>
  </si>
  <si>
    <t xml:space="preserve">LUIS FELIPE BATEMAN ZUÃ‘IGA </t>
  </si>
  <si>
    <t xml:space="preserve">ELENA MARÃA RANGEL HERNÃNDEZ </t>
  </si>
  <si>
    <t xml:space="preserve">EVERALDO BOHORQUEZ PAVA </t>
  </si>
  <si>
    <t xml:space="preserve">GUSTAVO ADOLFO TORRES LASSO </t>
  </si>
  <si>
    <t xml:space="preserve">NELSON ALBERTO MOLINA MUÃ‘OZ </t>
  </si>
  <si>
    <t xml:space="preserve">LEONARDO FABIAN GIRALDO CASTRO </t>
  </si>
  <si>
    <t xml:space="preserve">HAMEL DANIEL GUERRA CARPINTERO </t>
  </si>
  <si>
    <t xml:space="preserve">JONNY EDWARD ESPINOSA VALENCIA </t>
  </si>
  <si>
    <t xml:space="preserve">FERNANDO NICOLÃS CHACÃ“N PENAGOS </t>
  </si>
  <si>
    <t>CARLOS ALBERTO CALDERÃ“N RICARDO</t>
  </si>
  <si>
    <t xml:space="preserve">DANIEL ARMANDO VERA RUIZ </t>
  </si>
  <si>
    <t xml:space="preserve">ARNULFO CARDOSI JULIO </t>
  </si>
  <si>
    <t xml:space="preserve">ADRIANA MARCELA BARRIOS DE HOYOS </t>
  </si>
  <si>
    <t>MARTIN LAMUS ESTÃ‰VEZ</t>
  </si>
  <si>
    <t>MARTHA LORENA PATIÃ‘O CANDELA</t>
  </si>
  <si>
    <t xml:space="preserve">DEIBIS ENRIQUE ARROYO NUÃ‘EZ </t>
  </si>
  <si>
    <t xml:space="preserve">KEVIN DAVID GONZÃLEZ RICO </t>
  </si>
  <si>
    <t xml:space="preserve">JUAN PABLO GELVES BENAVIDES </t>
  </si>
  <si>
    <t xml:space="preserve">DEIBI DAVID VELLOJÃN MARTÃNEZ </t>
  </si>
  <si>
    <t>ROBERTO CARLOS BARRANTES PINZÃ“N</t>
  </si>
  <si>
    <t xml:space="preserve">ROBERTH ENRIQUE LÃ“PEZ REALPE </t>
  </si>
  <si>
    <t xml:space="preserve">ALEXANDER VELASCO SARRIA </t>
  </si>
  <si>
    <t xml:space="preserve">GIOVANY ALBERTO CORREA VALENCIA </t>
  </si>
  <si>
    <t xml:space="preserve">WALTER VALENCIA RIVAS </t>
  </si>
  <si>
    <t>ADRIAN DARIO CANCIO ZAPATA</t>
  </si>
  <si>
    <t>CAROLINA RODRÃGUEZ BOLÃVAR</t>
  </si>
  <si>
    <t>NATALIA ÃVILA GUEVARA</t>
  </si>
  <si>
    <t>DIEGO RAÃšL CARRILLO MOJICA</t>
  </si>
  <si>
    <t xml:space="preserve">FANNY JULIANA BARRERA BLANCO </t>
  </si>
  <si>
    <t xml:space="preserve">JORGE ANDRÃ‰S JIMÃ‰NEZ RAMÃREZ </t>
  </si>
  <si>
    <t>MISIÃ“N VERDE AMAZONIA</t>
  </si>
  <si>
    <t>FUNDACIÃ“N AYUDAR</t>
  </si>
  <si>
    <t>FUNDACIÃ“N SALVA TERRA</t>
  </si>
  <si>
    <t>FUNDACIÃ“N CRECER EN PAZ</t>
  </si>
  <si>
    <t>FUNDACIÃ“N AYUDA EN ACCIÃ“N</t>
  </si>
  <si>
    <t>FUDNDACIÃ“N PROTERRITORIO</t>
  </si>
  <si>
    <t xml:space="preserve">YURIANY MARCELA MEJÃA UPEGUI </t>
  </si>
  <si>
    <t xml:space="preserve">FRANCISCO JAVIER PAZ GAMBOA </t>
  </si>
  <si>
    <t xml:space="preserve">LUIS FELIPE RUIZ VÃSQUEZ </t>
  </si>
  <si>
    <t xml:space="preserve">ROBINSON DAVID POLANCO BETANCUR </t>
  </si>
  <si>
    <t xml:space="preserve">JAIBER ENRIQUE TERAN PRIMERA </t>
  </si>
  <si>
    <t xml:space="preserve">AURELIO SANTANDER FERNÃNDEZ COTES </t>
  </si>
  <si>
    <t xml:space="preserve">JHOANA ANDREA CARDENAS VASCO </t>
  </si>
  <si>
    <t xml:space="preserve">JOSÃ‰ ENRIQUE CASTRO CASTRO </t>
  </si>
  <si>
    <t xml:space="preserve">ELVIA CECILIA MORFIL MEDINA </t>
  </si>
  <si>
    <t xml:space="preserve">JORGE LEONARDO DURAN NAVARRO </t>
  </si>
  <si>
    <t xml:space="preserve">JHON FRANKY FACUNDO TRASLAVIÃ‘A </t>
  </si>
  <si>
    <t xml:space="preserve">JOSÃ‰ RAFAEL CHAVARRO VERGARA </t>
  </si>
  <si>
    <t>DANIELA MARÃA QUINTERO GALLEGO</t>
  </si>
  <si>
    <t>ASOCAFÃ‰</t>
  </si>
  <si>
    <t>ASOCIACIÃ“N DE COOPERATIVAS Y EMPRESAS SOLIDARIAS DEL HUILA - ASOCOOPH</t>
  </si>
  <si>
    <t>CORPORACION DE LA TECNOLOGIA AMBIENTAL PARA EL DESARROLLOSOSTENIBLE CORPOJAGUAR</t>
  </si>
  <si>
    <t>FEDERACIÃ“N CAMPESINA DEL CAUCA FCC</t>
  </si>
  <si>
    <t>CORPORACION NUEVA RURALIDAD</t>
  </si>
  <si>
    <t>FUNDACIÃ“N TRÃ“PICO</t>
  </si>
  <si>
    <t>FUNDACIÃ“N SMURFIT KAPPA COLOMBIA</t>
  </si>
  <si>
    <t>FERNANDO ESPAÃ‘A PINILLA</t>
  </si>
  <si>
    <t xml:space="preserve">ROGER AGUILAR CABRERA </t>
  </si>
  <si>
    <t xml:space="preserve">LEIDY JOHANA CARREÃ‘O RUIZ </t>
  </si>
  <si>
    <t>RUDY VIANETH RODRÃGUEZ PAZ</t>
  </si>
  <si>
    <t>EDSON RENTERÃA SÃNCHEZ</t>
  </si>
  <si>
    <t>SECRETARIADO DE PASTORAL SOCIAL DE LA DIÃ“CESIS DE PALMIRA â€œSEPAS â€“ DIPALâ€ / CORPORACION INTEGRAL PARA EL DESARROLLO DE LA SOCIED</t>
  </si>
  <si>
    <t>APCA FUNDACIÃ“N NATURA Y CADENA DE VALOR</t>
  </si>
  <si>
    <t>FUNDACIÃ“N NATURA</t>
  </si>
  <si>
    <t>APCA CORPORACIÃ“N PARA EL DESARROLLO RURAL Y URBANO DE COLOMBIA -CORDESARROLLO Y CADENA DE VALOR S.A.S.</t>
  </si>
  <si>
    <t xml:space="preserve">CORPORACIÃ“N AGENCIA DE DESARROLLO ECONÃ“MICO LOCAL DEL COMPLEJO CENAGOSO DE LA ZAPATOSA RÃO MAGDALENA Y DEPRESIÃ“N MOMPOSINA ADEL </t>
  </si>
  <si>
    <t>FUNDACION PROFESIONAL PARA EL MANEJO INTEGRAL DEL AGUA â€“ PROAGUA -</t>
  </si>
  <si>
    <t>APCA CONSORCIO SOSTENIBLE 2020 INTEGRADO POR: FUNDACIÃ“N RESERVA NATURAL LA PALMITA, CENTRO DE INVESTIGACIÃ“N, 2C INGENIEROS S.A y</t>
  </si>
  <si>
    <t>ASOCIACION DE CABILDOS UKAWEâ€™S X NASA CXHAB</t>
  </si>
  <si>
    <t>CABILDO MAYOR INDÃGENA DE CHIGORODÃ“</t>
  </si>
  <si>
    <t>CORPONARIÃ‘O</t>
  </si>
  <si>
    <t>FUNDACION ECOSISTEMAS DEL CARIBE - ECODELCA</t>
  </si>
  <si>
    <t>FUNDACIÃ“N SUYUSAMA</t>
  </si>
  <si>
    <t>FUNDACIÃ“N CON VIDA</t>
  </si>
  <si>
    <t>CONSEJO COMUNITARIO DE LA COMUNIDAD NEGRA DEL RÃO JIGUAMIANDÃ“</t>
  </si>
  <si>
    <t>CONSEJO COMUNITARIO DE LA COMUNIDAD NEGRA DE LA PARTE ALTA Y MEDIA DE LA CUENCA DEL RÃO DAGUA</t>
  </si>
  <si>
    <t>ASOCIACIÃ“N DE PRODUCTORES INDÃGENAS AGROECOLÃ“GICO DE SAN ANTONIO DE PALMITO SUCRE - ASPROINPAL -</t>
  </si>
  <si>
    <t>ASOCIACIÃ“N EL FUTURO DEL MAÃ‘ANA - ASOFUTURO -</t>
  </si>
  <si>
    <t xml:space="preserve">RAFAEL ALFONSO NÃšÃ‘EZ OVIEDO </t>
  </si>
  <si>
    <t xml:space="preserve">SEGUNDO MANUEL GRUESO ARIAS </t>
  </si>
  <si>
    <t xml:space="preserve">ROBIN GABRIEL CAMACHO LANDAZURI </t>
  </si>
  <si>
    <t>MARÃA JULIANA NAVARRETE TARQUINO</t>
  </si>
  <si>
    <t>VIVIAN FERNANDA RENDÃ“N TORRES</t>
  </si>
  <si>
    <t>CESAR AUGUSTO LOPEZ VILLADAÂ </t>
  </si>
  <si>
    <t>FERNANDO PEREZ MORENOÂ </t>
  </si>
  <si>
    <t>CORPORACION PARA EL FOMENTO SOCIAL DE COLOMBIA â€“ COFESCO</t>
  </si>
  <si>
    <t xml:space="preserve">FRANCY JULIETH BEJARANO GUTIÃ‰RREZ </t>
  </si>
  <si>
    <t xml:space="preserve">MARCIAL MINOTTA MARTÃNEZ </t>
  </si>
  <si>
    <t xml:space="preserve">PAOLA STEPHANIA BURBANO ESTUPIÃ‘AN </t>
  </si>
  <si>
    <t>AIDA CATERINE MOLANO DIAZ</t>
  </si>
  <si>
    <t xml:space="preserve">ANGÃ‰LICA MARÃA RIOS PARRA </t>
  </si>
  <si>
    <t>MANUEL ENRIQUE SANABRIA BERNAL</t>
  </si>
  <si>
    <t>JORGE ARMANDO TORRES LINEROS</t>
  </si>
  <si>
    <t>CORPORACIÃ“N PARA EL DESARROLLO INTEGRAL DEL SECTOR AGROPECUARIO - CIPEC -</t>
  </si>
  <si>
    <t>FUNDACIÃ“N COLOMBIA NUEVA - FUNCOVA</t>
  </si>
  <si>
    <t>MAYRA ALEJANDRA VELÃSQUEZ RAMOS</t>
  </si>
  <si>
    <t>CORPORACIÃ“N PARA EL DESARROLLO AGROEMPRESARIAL DE TUMACO â€“ CORDEAGROPAZ.</t>
  </si>
  <si>
    <t xml:space="preserve">JUAN CARLOS CHAMORRO CAICEDO </t>
  </si>
  <si>
    <t>JOHN ALEXÃNDER FLÃ“REZ RODRÃGUEZ</t>
  </si>
  <si>
    <t>COOPERATIVA MULTIACTIVA DE PRODUCCIÃ“N Y COMERCIALIACIÃ“N DEL CATATUMBO (COMPROCAT)</t>
  </si>
  <si>
    <t>HELIO DOMINGO DUARTE TOLOZA</t>
  </si>
  <si>
    <t xml:space="preserve">LUIS SERGIO PEREZ ANDRADE </t>
  </si>
  <si>
    <t>UNIÃ“N TEMPORAL EMPRENDIMIENTO 2020</t>
  </si>
  <si>
    <t>JHON JAIRO QUIÃ‘OÃ‘EZ MUÃ‘OZ</t>
  </si>
  <si>
    <t>ASOCIACIÃ“N DE TRANSPORTADORES ESPECIALES â€“ AS TRASNPORTES</t>
  </si>
  <si>
    <t>YESENIA LISETH VARGAS ALARCÃ“N</t>
  </si>
  <si>
    <t xml:space="preserve">CLAUDIA MELISSA ARIAS RODRÃGUEZ </t>
  </si>
  <si>
    <t>AVELINO ORLANDO DÃAZ RENDÃ“N</t>
  </si>
  <si>
    <t>LA ASOCIACIÃ“N COOPERATIVA MULTIACTIVA ECOMÃšN JAIME PARDO LEAL - COOJAPAL</t>
  </si>
  <si>
    <t>DIANA CAROLINA SARMIENTO BERNAL</t>
  </si>
  <si>
    <t xml:space="preserve">ADRIAN MAURICIO HENAO PULGARIN </t>
  </si>
  <si>
    <t>DIANA CAROLINA PEÃ‘A RAMOS</t>
  </si>
  <si>
    <t xml:space="preserve">LUIS ÃNGEL RENTERÃA CABRERA </t>
  </si>
  <si>
    <t xml:space="preserve">EDI ARQUIMEDES CAMPAZ CABEZAS </t>
  </si>
  <si>
    <t xml:space="preserve">JAIRO OSVALDO RODRÃGUEZ LEIVA </t>
  </si>
  <si>
    <t xml:space="preserve">DULAYNE ESTHER GARCÃ‰S PACHECO </t>
  </si>
  <si>
    <t xml:space="preserve">DIEGO LUIS LÃ“PEZ CORREAL </t>
  </si>
  <si>
    <t>AGENCIA NACIONAL DE TIERRAS â€“ ANT/DIRECCIÃ“N DE SUSTITUCIÃ“N DE CULTIVOS DE USO ILÃCITO/DSCI DE LA AGENCIA DE RENOVACIÃ“N DEL TERRI</t>
  </si>
  <si>
    <t>ALEJANDRO JIMÃ‰NEZ NEIRA</t>
  </si>
  <si>
    <t>TOMÃS FERNÃNDEZ GUTIÃ‰RREZ DE PIÃ‘ERES</t>
  </si>
  <si>
    <t>ESTEBAN LÃ“PEZ ARBOLEDA</t>
  </si>
  <si>
    <t>ANA MARÃA PEROZA DAZA</t>
  </si>
  <si>
    <t>DIANA MARCELA MANTILLA ESPINOSA</t>
  </si>
  <si>
    <t>ALEXANDER GUEVARA PÃ‰REZ</t>
  </si>
  <si>
    <t>VIVIANA CAROLINA ORTIZ GUZMÃN</t>
  </si>
  <si>
    <t>RAISA KATHERINE BERDUGO JARAMILLO</t>
  </si>
  <si>
    <t>ORLANDO GUERRERO LEÃ“N</t>
  </si>
  <si>
    <t>MARÃA CAMILA CAICEDO VARGAS</t>
  </si>
  <si>
    <t>MILTON ALBERTO BELLO RODRÃGUEZ</t>
  </si>
  <si>
    <t>JAIRO ERNESTO SÃNCHEZ GALINDO</t>
  </si>
  <si>
    <t xml:space="preserve">OLGA CRISTINA CAMPO VELASCO </t>
  </si>
  <si>
    <t xml:space="preserve">DAYAN RODRÃGUEZ VELASQUEZ </t>
  </si>
  <si>
    <t xml:space="preserve">LUZ ANGELICA GÃ“MEZ MEJÃA </t>
  </si>
  <si>
    <t xml:space="preserve">BURNY LUCAS PEREA GIL </t>
  </si>
  <si>
    <t xml:space="preserve">CARLOS ANDRÃ‰S BENJUMEA SÃNCHEZ </t>
  </si>
  <si>
    <t xml:space="preserve">DAVID ERNESTO PERALTA </t>
  </si>
  <si>
    <t>JOSE DAVID HERNÃNDEZ RIZZO</t>
  </si>
  <si>
    <t>ORLANDO JOSE MARÃN BORJA</t>
  </si>
  <si>
    <t>DIANA MARIA ZUÃ‘IGA</t>
  </si>
  <si>
    <t xml:space="preserve">JUAN DAVID RUIZ GÃ“MEZ </t>
  </si>
  <si>
    <t xml:space="preserve">LILIANA ARMERO GUERRERO </t>
  </si>
  <si>
    <t xml:space="preserve">JOHANN OSWALDO SALGADO RÃOS </t>
  </si>
  <si>
    <t>ROSA MARGARITA MARÃA BALCAZAR PULECIO</t>
  </si>
  <si>
    <t xml:space="preserve">ADRIANA MAYLETH RAMIREZ CAÃ‘ON </t>
  </si>
  <si>
    <t xml:space="preserve">EDNA ROCIO GIRALDO AGUIRRE </t>
  </si>
  <si>
    <t xml:space="preserve">ANA MARÃA GONZÃLEZ ZARANTE </t>
  </si>
  <si>
    <t xml:space="preserve">DIANA MILENA MARTÃNEZ ÃLVAREZ </t>
  </si>
  <si>
    <t xml:space="preserve">MARÃA DEYCY PABÃ“N DAZA </t>
  </si>
  <si>
    <t xml:space="preserve">MARCIAL ISAÃAS LÃ“PEZ LEGARDA </t>
  </si>
  <si>
    <t xml:space="preserve">KAREN MILENA PINO </t>
  </si>
  <si>
    <t xml:space="preserve">LIZETH ANDREA CASILIMAS CAUTIVA </t>
  </si>
  <si>
    <t xml:space="preserve">STEFANY BOHÃ“RQUEZ PEREZ </t>
  </si>
  <si>
    <t xml:space="preserve">DANNY ESPERANZA GÃ“MEZ VALENCIA </t>
  </si>
  <si>
    <t>CARLOS HERNANDO VIVAS PÃ‰REZ</t>
  </si>
  <si>
    <t xml:space="preserve">RICARDO ANDRÃ‰S RIVERA LABRADOR </t>
  </si>
  <si>
    <t xml:space="preserve">MARÃA PAULA PILONIETA GALVIS </t>
  </si>
  <si>
    <t xml:space="preserve">MIYERETH MUÃ‘OZ RODRÃGUEZ </t>
  </si>
  <si>
    <t xml:space="preserve">SANTIAGO BARONA MUÃ‘OZ </t>
  </si>
  <si>
    <t>UNIÃ“N TEMPORAL UT FCP 2021/ VALORUM DEL CARIBE S.A.</t>
  </si>
  <si>
    <t>HENRY MURCIA QUIÃ‘ONES</t>
  </si>
  <si>
    <t xml:space="preserve">SANTIAGO RONDEROS BURAGLIA </t>
  </si>
  <si>
    <t>EDITH SOFIA LEON OÃ‘ATE</t>
  </si>
  <si>
    <t xml:space="preserve">EMILIA BELLO ALTAMIRANDA </t>
  </si>
  <si>
    <t xml:space="preserve">FABER MESTRA ACOSTA </t>
  </si>
  <si>
    <t>UNIÃ“N TEMPORAL CARIBE EN PAZ 2021</t>
  </si>
  <si>
    <t>CORPORACIÃ“N SOLUCIONES TÃ‰CNICAS AGROPECUARIAS Y AMBIENTALES â€“ SOTEA</t>
  </si>
  <si>
    <t>CONSORCIO AMAZONÃA 2021</t>
  </si>
  <si>
    <t xml:space="preserve">JOSÃ‰ RAFAEL SANJUANELO ORTIZ </t>
  </si>
  <si>
    <t xml:space="preserve">CRISTIAN ALEJANDRO NEIRA LÃ“PEZ </t>
  </si>
  <si>
    <t>IMPRENTA DEPARTAMENTAL SOLUCIONES INTEGRALES Y DE LAS TECNOLOGÃAS DE LA INFORMACIÃ“N Y COMUNICACIONES - IMPRETICÂ´SE.I.C.E.</t>
  </si>
  <si>
    <t>LAURA MARCELA TORRES ESPARZA</t>
  </si>
  <si>
    <t>JOSÃ‰ MIGUEL MELGAREJO DAVILA</t>
  </si>
  <si>
    <t xml:space="preserve">JAIME ANDRES LOBATON BARAJAS </t>
  </si>
  <si>
    <t xml:space="preserve">DAVID LEONARDO PÃ‰REZ ESTÃ‰VEZ </t>
  </si>
  <si>
    <t xml:space="preserve">ENA ISABEL LOBO ROPAIN </t>
  </si>
  <si>
    <t xml:space="preserve">ALEX LARIOS MARMOL </t>
  </si>
  <si>
    <t xml:space="preserve">LUISA MARIA CASTILLO URBANO </t>
  </si>
  <si>
    <t xml:space="preserve">DIANA ALEXANDRA GUASCA GÃ“MEZ </t>
  </si>
  <si>
    <t xml:space="preserve">CAROL ANGÃ‰LICA LADINO LÃ“PEZ </t>
  </si>
  <si>
    <t>SUJEY YADIRA ORDOÃ‘EZ DIAZ</t>
  </si>
  <si>
    <t>CHRISTIAN JOSÃ‰ LEÃ“N DURÃN</t>
  </si>
  <si>
    <t xml:space="preserve">ARLEY FLOREZ HINESTROZA </t>
  </si>
  <si>
    <t xml:space="preserve">ASTRID MILENA GONZÃLEZ GUAURABE </t>
  </si>
  <si>
    <t xml:space="preserve">JULIO CÃ‰SAR BENAVIDES AGUILERA </t>
  </si>
  <si>
    <t xml:space="preserve">JOHANNA LISSET ROSERO BELALCAZAR </t>
  </si>
  <si>
    <t>ALEJANDRO ORTIZ DOMINGUEZ</t>
  </si>
  <si>
    <t xml:space="preserve">MEDARDO JHONATAN COPETE RAMÃREZ </t>
  </si>
  <si>
    <t xml:space="preserve">JUAN GUILLERMO COMBITA ROJAS </t>
  </si>
  <si>
    <t>UNIÃ“N TEMPORAL DESARROLLO RURAL 2021</t>
  </si>
  <si>
    <t xml:space="preserve">ANGELA LORENA AVENDAÃ‘O CHAPARRO </t>
  </si>
  <si>
    <t>MARÃA EUGENIA MOSQUERA IBARGUEN</t>
  </si>
  <si>
    <t>HARLEY LILIANA ORTIZ SALAZAR</t>
  </si>
  <si>
    <t xml:space="preserve">AURY NIÃ‘O BOHÃ“RQUEZ </t>
  </si>
  <si>
    <t>DIANA CAROLINA RÃOS MIRANDA</t>
  </si>
  <si>
    <t xml:space="preserve">LUIS FERNANDO JULIO MONTALVO </t>
  </si>
  <si>
    <t>MARTHA ISABEL ARIZA LÃ“PEZ</t>
  </si>
  <si>
    <t>SERGIO RAMÃREZ TORRES</t>
  </si>
  <si>
    <t xml:space="preserve">MARIA INES PALACIOS NOGUERA </t>
  </si>
  <si>
    <t xml:space="preserve">YERSON JAVIER VILLEGAS VALDERRAMA </t>
  </si>
  <si>
    <t xml:space="preserve">JORGE LUIS QUESADA PÃ‰REZ </t>
  </si>
  <si>
    <t>MONICA ALEXANDRA COY OVALLE</t>
  </si>
  <si>
    <t xml:space="preserve">JULLY TATIANA CORONADO BUSTOS </t>
  </si>
  <si>
    <t xml:space="preserve">EDSON NEY ESTUPIÃ‘AN ARBOLEDA </t>
  </si>
  <si>
    <t xml:space="preserve">JOSÃ‰ YOHANN CONTRERAS QUINTERO </t>
  </si>
  <si>
    <t xml:space="preserve">CLAUDIA LORENA PEÃ‘ARANDA PUERTO </t>
  </si>
  <si>
    <t>PAOLA ANDREA MONTAÃ‘O MARTÃNEZ</t>
  </si>
  <si>
    <t>EDWIN ALEXANDER MARTÃNEZ BLANCO</t>
  </si>
  <si>
    <t>TATIANA MARÃA PAOLA MORALES DÃAZ</t>
  </si>
  <si>
    <t xml:space="preserve">MARY ILSA GARZÃ“N PEÃ‘A </t>
  </si>
  <si>
    <t xml:space="preserve">JUAN CARLOS PEREZ REDONDO </t>
  </si>
  <si>
    <t xml:space="preserve">KAREN PAOLA CAMPOS CACERES </t>
  </si>
  <si>
    <t>DIANA CAROLINA OVIEDO LEÃ“N</t>
  </si>
  <si>
    <t>ANDRÃ‰S GONZÃLEZ KAUFMANN</t>
  </si>
  <si>
    <t>GUILLERMO CRUZ ARISTIZÃBAL</t>
  </si>
  <si>
    <t xml:space="preserve">GLADYS ELENIT LAGUADO CORREDOR </t>
  </si>
  <si>
    <t xml:space="preserve">SANDRELIS LORENA MOYA BULA </t>
  </si>
  <si>
    <t>EDNA ROCÃO CALLEJAS SÃNCHEZ</t>
  </si>
  <si>
    <t xml:space="preserve">ANA MILENA QUIROGA RICO </t>
  </si>
  <si>
    <t>INGRITH MARCELA MUÃ‘OZ CUBIDES</t>
  </si>
  <si>
    <t>FEDERACIÃ“N DE GANADEROS DEL CESAR â€œFEGACESAR</t>
  </si>
  <si>
    <t xml:space="preserve">HERNÃN JUSTÃNO RODRÃGUEZ ERASO </t>
  </si>
  <si>
    <t xml:space="preserve">LINA ROCIO SANCHEZ LEON </t>
  </si>
  <si>
    <t>ERIKA JANETH FABRA QUIÃ‘ONEZ</t>
  </si>
  <si>
    <t xml:space="preserve">ANGEL TIBERIO PINTO GUEZGUAN </t>
  </si>
  <si>
    <t xml:space="preserve">MARYEN MAYERLY CORDON MESA </t>
  </si>
  <si>
    <t xml:space="preserve">MONICA PATRICIA ORTEGA LONDOÃ‘O </t>
  </si>
  <si>
    <t>CESAR FERNANDO IMBACHI PATIÃ‘O</t>
  </si>
  <si>
    <t>LUISA FERNANDA LONDOÃ‘O CANCELADO</t>
  </si>
  <si>
    <t>REINA PATRICIA GUZMÃN AGUILERA</t>
  </si>
  <si>
    <t>BIM LATINOAMÃ‰RICA S.A.S.</t>
  </si>
  <si>
    <t xml:space="preserve">CLAUDIA CAROLINA ACOSTA PÃ‰REZ </t>
  </si>
  <si>
    <t>JUAN DAVID VALERO</t>
  </si>
  <si>
    <t>LUCY CARRILLO DÃAZ</t>
  </si>
  <si>
    <t>CAMILA FERNANDA HERRERA LÃ“PEZ</t>
  </si>
  <si>
    <t>MÃ“NICA MORA PINEDA</t>
  </si>
  <si>
    <t>JENNY PATRICIA GOMEZ ESTUPÃÃ‘AN</t>
  </si>
  <si>
    <t>WILLIAM ROLANDO VENEGAS HERNANDEZ</t>
  </si>
  <si>
    <t>DEPARTAMENTO DE VICHADA â€“ GOBERNACION DE VICHADA - MUNICIPIO DE CUMARIBO â€“ ALCALDIA MUNICIPAL DE CUMARIBO</t>
  </si>
  <si>
    <t xml:space="preserve">MARCELA VILLEGAS SANTA </t>
  </si>
  <si>
    <t>LINA MARCELA NUÃ‘EZ CARVAJAL</t>
  </si>
  <si>
    <t>DANIELA SERAFINA ORDOSGOITIA PEÃ‘A</t>
  </si>
  <si>
    <t>JUAN JOSÃ‰ QUINTERO MÃRQUEZ</t>
  </si>
  <si>
    <t>FUNDACIÃ“N PARA EL DESARROLLO SOCIAL INTEGRAL - FUNPRODESI</t>
  </si>
  <si>
    <t>MARÃA FERNANDA FORERO MOGOLLÃ“N</t>
  </si>
  <si>
    <t>MARCELA CALDERÃ“N RIASCOS</t>
  </si>
  <si>
    <t xml:space="preserve">FUNDACIÃ“N SOCIAL CRECIENDO </t>
  </si>
  <si>
    <t xml:space="preserve">LEYDI GISELA ARANZALES BUSTOS </t>
  </si>
  <si>
    <t xml:space="preserve">JAIVER ALEXIS CASTILLO EREGUA </t>
  </si>
  <si>
    <t xml:space="preserve">ANDRÃ‰S ALBERTO ZUTTA VALLEJOS </t>
  </si>
  <si>
    <t xml:space="preserve">CARLOS ANDRÃ‰S MEDINA OSPINA </t>
  </si>
  <si>
    <t>CORPORACIÃ“N TRIGAL DEL NORTE</t>
  </si>
  <si>
    <t>GERMÃN DARÃO FAJARDO BARRETO</t>
  </si>
  <si>
    <t>MARÃA ANGÃ‰LICA MALAGÃ“N BUITRAGO</t>
  </si>
  <si>
    <t>JOSÃ‰ MANUEL PÃ‰REZ YEPES</t>
  </si>
  <si>
    <t xml:space="preserve">LENIN WILSON LÃ“PEZ LÃ“PEZ </t>
  </si>
  <si>
    <t xml:space="preserve">CARLOS JULIO PALOMINO CASTAÃ‘O </t>
  </si>
  <si>
    <t>FUNDACIÃ“N SOCIAL Y CULTURAL AGROAMBIENTE</t>
  </si>
  <si>
    <t>FUNDACIÃ“N PARA LA SALUD EDUCACIÃ“N Y DESARROLLO INTEGRAL DE LAS ORGANIZACIONES SOCIALES - FUNDAFES</t>
  </si>
  <si>
    <t>FUNDACIÃ“N PARA EL DESARROLLO Y SOLUCIONES FUNDESO IS</t>
  </si>
  <si>
    <t>YOJAN MANUEL ARRIETA ARRIETA</t>
  </si>
  <si>
    <t xml:space="preserve">VIVIANA ANDREA PUERTO CHAUR </t>
  </si>
  <si>
    <t xml:space="preserve">LAURA KATALINA MUÃ‘OZ CASTILLO </t>
  </si>
  <si>
    <t xml:space="preserve">SANTIAGO BERNAL AMADO </t>
  </si>
  <si>
    <t>CORPORACIÃ“N PARA EL MANEJO SOSTENIBLE DE LOS BOSQUES MASBOSQUES</t>
  </si>
  <si>
    <t>MARÃA ALEJANDRA MURILLO HOLGUIN</t>
  </si>
  <si>
    <t>LORAINE DE JESÃšS HERNÃNDEZ GALINDO</t>
  </si>
  <si>
    <t xml:space="preserve">LEIDY JULIETH TEZ MONTENEGRO </t>
  </si>
  <si>
    <t>JUAN FRANCISCO VALBUENA GAITÃN</t>
  </si>
  <si>
    <t>JUAN PABLO ORTÃZ RAMÃREZ</t>
  </si>
  <si>
    <t>MARIA VICTORIA DUSSÃN CÃCERES</t>
  </si>
  <si>
    <t xml:space="preserve">ANA DEISY GARZÃ“N CIPAMOCHA </t>
  </si>
  <si>
    <t xml:space="preserve">VANESSA DEL CARMEN DIAZ BAROÌN </t>
  </si>
  <si>
    <t>LUZ STELLA NOREÃ‘A GUEVARA</t>
  </si>
  <si>
    <t>CORPORACIÃ“N DE PROFESIONALES ASESORES â€“ CORPOASES</t>
  </si>
  <si>
    <t>FUNDACIÃ“N TALLER DE LETRAS JORDI SIERRA I FABRA</t>
  </si>
  <si>
    <t>FUNDACIÃ“N MANOS UNIDAS POR EL MAGDALENA</t>
  </si>
  <si>
    <t>JUAN BAUTISTA RODRÃGUEZ BARROS</t>
  </si>
  <si>
    <t>NURY TATIANA CRUZ JIMÃ‰NEZ</t>
  </si>
  <si>
    <t>JAMES MAURICIO ENRÃQUEZ RODRÃGUEZ</t>
  </si>
  <si>
    <t>JULIAN RICARDO TORRES RÃOS</t>
  </si>
  <si>
    <t xml:space="preserve">ADRIANA PATRICIA GOMEZ LOPEZ </t>
  </si>
  <si>
    <t xml:space="preserve">JHORMAN JOSE RESTREPO PLAZAS </t>
  </si>
  <si>
    <t>MIGUEL ÃNGEL MATEUS BECERRA</t>
  </si>
  <si>
    <t xml:space="preserve">LUISA MARIANA CIFUENTES ESCOBAR </t>
  </si>
  <si>
    <t xml:space="preserve">JULIAN FELIPE MENDIETA HUERTAS </t>
  </si>
  <si>
    <t>FUNDACIÃ“N AVANZAR SOCIAL PARA EL PROGRESO â€œFAVANSOâ€</t>
  </si>
  <si>
    <t>CORPORACIÃ“N OXSAN</t>
  </si>
  <si>
    <t>CORPORACIÃ“N LENGUAJE CIUDADANO</t>
  </si>
  <si>
    <t xml:space="preserve">PAOLA TATIANA SAENZ OKUYAMA </t>
  </si>
  <si>
    <t>JORGE ANDRÃ‰S ROJAS GUERRERO</t>
  </si>
  <si>
    <t>HUGO ALEJANDRO GONZÃLEZ GONZÃLEZ</t>
  </si>
  <si>
    <t xml:space="preserve">LUZ ANGELA ROJAS MURCIA </t>
  </si>
  <si>
    <t>LA CORPORACIÃ“N AUTÃ“NOMA REGIONAL DEL CAUCA â€“ CRC-.</t>
  </si>
  <si>
    <t>EMPRESA DE TELECOMUNICACIONES DE POPAYÃN S.A. EMTEL E.S.P.</t>
  </si>
  <si>
    <t>CORPORACIÃ“N PARA EL DESARROLLO EMPRESARIAL Y SOLIDARIO â€“ CODES.</t>
  </si>
  <si>
    <t>PRADILLA NUÃ‘EZ S.A.S.</t>
  </si>
  <si>
    <t>CONSTANZA KARIME JOYA PEÃ‘ARANDA</t>
  </si>
  <si>
    <t xml:space="preserve">NICOLAS CHAVEZ IBARGUEN </t>
  </si>
  <si>
    <t xml:space="preserve">EZEQUIEL DE JESUS CASTRO SALAZAR </t>
  </si>
  <si>
    <t>CORPORACIÃ“N AGROEMPRESARIAL DE LOS LLANOS â€œCORPALLANOSâ€</t>
  </si>
  <si>
    <t>ASOCIACIÃ“N COLOMBIANA RENACIENTE</t>
  </si>
  <si>
    <t xml:space="preserve">RUBEN DARIO SANTISTEBAN BAYONA </t>
  </si>
  <si>
    <t xml:space="preserve">CAROL KATHERINE VASQUEZ PINTO </t>
  </si>
  <si>
    <t>OLGA HELENA DEVIA CAÃ‘AR</t>
  </si>
  <si>
    <t xml:space="preserve">MARÃA JOSE MEJÃA ROYS </t>
  </si>
  <si>
    <t>CARLOS HUMBERTO ROSADA MUÃ‘OZ</t>
  </si>
  <si>
    <t>DIANA ANGÃ‰LICA GUERRERO MONTERO</t>
  </si>
  <si>
    <t>UNIÃ“N TEMPORAL PRESENCIAS Ã‰TNICAS</t>
  </si>
  <si>
    <t xml:space="preserve">JUAN CARLOS GIRALDO SAAVEDRA </t>
  </si>
  <si>
    <t>ASOCIACIÃ“N ESCOLAR MARÃA GORETTI - AEMG</t>
  </si>
  <si>
    <t>FUNDACIÃ“N PARA EL DESARROLLO SOSTENIBLE DE LOS PUEBLOS - FUNDESOP</t>
  </si>
  <si>
    <t xml:space="preserve">ALEJANDRO NOREÃ‘A CASTRO </t>
  </si>
  <si>
    <t xml:space="preserve">WILSON ARDILA PARRA </t>
  </si>
  <si>
    <t xml:space="preserve">HENRY ALBERTO PÃ‰REZ MONSALVE </t>
  </si>
  <si>
    <t>MIGUEL CRISTOBAL MUÃ‘OZ</t>
  </si>
  <si>
    <t xml:space="preserve">JEREMIAS LOZADA MORALES </t>
  </si>
  <si>
    <t>DANIELA BOTERO BOHÃ“RQUEZ</t>
  </si>
  <si>
    <t xml:space="preserve">YULIANA DISNEY GONZÃLEZ CORTÃ‰S </t>
  </si>
  <si>
    <t>DILAN ANDRES RUIZ PEÃ‘A</t>
  </si>
  <si>
    <t>JOSÃ‰ REINALDO ROJAS PINTO</t>
  </si>
  <si>
    <t>BELKIS ELIANA CORPUS GAITÃN</t>
  </si>
  <si>
    <t>INSTITUTO DE INVESTIGACIÃ“N DE RECURSOS BIOLÃ“GICOS ALEXANDER VON HUMBOLDT</t>
  </si>
  <si>
    <t xml:space="preserve">GERALDIN HINESTROZA GÃ“MEZ </t>
  </si>
  <si>
    <t xml:space="preserve">HEYWET STARK HOWARD MARTÃNEZ </t>
  </si>
  <si>
    <t>ANDREA CAROLINA GONZÃLEZ CÃRDENAS</t>
  </si>
  <si>
    <t>UNIÃ“N TEMPORAL E&amp;C â€“ COLOMBIA EN PAZ</t>
  </si>
  <si>
    <t>UNIÃ“N TEMPORAL TCSC - SABANA FCP</t>
  </si>
  <si>
    <t xml:space="preserve">ALEX FABIAN PERDOMO LARA </t>
  </si>
  <si>
    <t xml:space="preserve">JUAN CAMILO ORTEGA PÃ‰REZ </t>
  </si>
  <si>
    <t>SOCIEDAD DE TELEVISION DE CALDAS RISARALDA Y QUINDIO LTDA. â€“ TELECAFÃ‰ LIMITADA</t>
  </si>
  <si>
    <t>DAVID FELIPE RODRÃGUEZ BASTIDAS</t>
  </si>
  <si>
    <t xml:space="preserve">RAMIRO ANTONIO GÃ“MEZ GRANADOS </t>
  </si>
  <si>
    <t>CORPORACIÃ“N DE CIENCIA Y TECNOLOGÃA AMBIENTAL MACARENIA</t>
  </si>
  <si>
    <t>LUZ NELLY GUZMAN GARZÃ“N</t>
  </si>
  <si>
    <t>LUIS ALEXANDER SEGURA NIÃ‘O</t>
  </si>
  <si>
    <t>YESID JIMÃ‰NEZ VARGAS</t>
  </si>
  <si>
    <t xml:space="preserve">SANDRA MILENA LÃ“PEZ LÃ“PEZ </t>
  </si>
  <si>
    <t xml:space="preserve">SERGIO ENRIQUE RODRÃGUEZ RINCÃ“N </t>
  </si>
  <si>
    <t xml:space="preserve">KARINA ANDREA PINZÃ“N POVEDA </t>
  </si>
  <si>
    <t xml:space="preserve">OSCAR DANIEL OCAMPO MARTÃNEZ </t>
  </si>
  <si>
    <t xml:space="preserve">ANDRÃ‰S CAMILO VALLEJO MEDICIS </t>
  </si>
  <si>
    <t>ANDRÃ‰S HOYOS VELEZ</t>
  </si>
  <si>
    <t>MAURICIO CORTÃ‰S GARZÃ“N</t>
  </si>
  <si>
    <t>CORPORACIÃ“N AUTÃ“NOMA REGIONAL DE CALDAS â€“ CORPOCALDAS</t>
  </si>
  <si>
    <t>FUNDACION TIERRA VIVA â€“ FTV</t>
  </si>
  <si>
    <t>CORPORACIÃ“N UNIVERSITARIA MINUTO DE DIOS â€“ UNIMINUTO</t>
  </si>
  <si>
    <t>CorporaciÃ³n para la InvestigaciÃ³n, Desarrollo Agropecuario y Ambiental (CINDAP)</t>
  </si>
  <si>
    <t>CorporaciÃ³n AsesorÃ­as y Servicios de IngenierÃ­a (ASI)</t>
  </si>
  <si>
    <t>ANDRÃ‰S ALEJANDO ORJUELA TRUJILLO</t>
  </si>
  <si>
    <t>LORENA LÃ“PEZ TOVAR</t>
  </si>
  <si>
    <t>JORGE ARMANDO KREYEN MÃRQUEZ</t>
  </si>
  <si>
    <t>RUSSBELL ARLEY CEDEÃ‘O CELY</t>
  </si>
  <si>
    <t>JUANA INÃ‰S ACOSTA LÃ“PEZ</t>
  </si>
  <si>
    <t>NANCY ESPERANZA MONTAÃ‘A MOLINA</t>
  </si>
  <si>
    <t>ANDRES ASTUDILLO OCAÃ‘A</t>
  </si>
  <si>
    <t>MARTHA ELENA MUÃ‘OZ ORDOÃ‘EZ</t>
  </si>
  <si>
    <t>CORPORACIÃ“N ACCIONES DIFERENTES â€“ CADI</t>
  </si>
  <si>
    <t>CORPORACION LATINOAMERICANA PARA EL DESARROLLO DEL EMPRENDIMIENTO ASOCIATIVO, LA CIENCIA Y LA TECNOLOGIA - CORPORACION LEXCOM CO</t>
  </si>
  <si>
    <t>CORPORACIÃ“N PARA EL DESARROLLO PARTICIPATIVO Y SOSTENIBLE DE LOS PEQUEÃ‘OS PRODUCTORES RURALES, CORPORACION PBA.</t>
  </si>
  <si>
    <t>COOPERATIVA DE TRABAJO ASOCIADO AGROPECUARIO GENETICA Y TECNOLOGIA - GENYTEC</t>
  </si>
  <si>
    <t>FUNDACIÃ“N INVERSIÃ“N PARA EL DESARROLLO SOCIAL INTEGRAL DEL SUR-OCCIDENTE â€“ FUNINSUR</t>
  </si>
  <si>
    <t>FUNDACIÃ“N EQUAL COLOMBIA</t>
  </si>
  <si>
    <t>CORPORACION PARA EL DESARROLLO SOCIAL COMUNITARIO â€“ CORSOC-ONG</t>
  </si>
  <si>
    <t>JOSÃ‰ LEONIDAS TOBON TORREGLOSA.</t>
  </si>
  <si>
    <t>Ã“SCAR ACOSTA NARVAEZ</t>
  </si>
  <si>
    <t>GUILLERMO ANDRÃ‰S TABOADA BIANCHI</t>
  </si>
  <si>
    <t>GUILLERMO HERNAN VARGAS MONTAÃ‘O</t>
  </si>
  <si>
    <t xml:space="preserve">MUNICIPIO EL TABLÃ“N DE GOMEZ </t>
  </si>
  <si>
    <t>EDWIN MUÃ‘OZ PALACIOS</t>
  </si>
  <si>
    <t>FERNANDO MORA CAÃ‘ON</t>
  </si>
  <si>
    <t>MARIBEL VÃSQUEZ ECHEVERRI</t>
  </si>
  <si>
    <t>CATALINA JARAMILLO MARTÃNEZ</t>
  </si>
  <si>
    <t>DEPARTAMENTO DE NARIÃ‘O â€“ GOBERNACION DE NARIÃ‘O / MUNICIPIO DE SAMANIEGO â€“ ALCALDIA MUNICIPAL DE SAMANIEGO</t>
  </si>
  <si>
    <t>CAMILO ERNESTO NIÃ‘O ROMERO</t>
  </si>
  <si>
    <t>CAMILO ANDRÃ‰S SERRANO GARCÃA</t>
  </si>
  <si>
    <t>GERSE DAVID RUÃZ MONTAÃ‘O</t>
  </si>
  <si>
    <t>INGRID FERNANDA RODRÃGUEZ LUCAS</t>
  </si>
  <si>
    <t>JAIME ANDRÃ‰S NEIRA PRECIADO</t>
  </si>
  <si>
    <t>CESAR AUGUSTO NUÃ‘EZ CANO</t>
  </si>
  <si>
    <t>LILIANA NIÃ‘O VASQUEZ</t>
  </si>
  <si>
    <t>LUIS ALBERTO DE HOYOS BAÃ‘OS</t>
  </si>
  <si>
    <t>JULIO CÃ‰SAR RODRÃGUEZ BERNAL</t>
  </si>
  <si>
    <t>EDGAR ANDRÃ‰S ROZO RUDA</t>
  </si>
  <si>
    <t>ASOCIACIÃ“N DE MUNICIPIOS DEL CATATUMBO, PROVINCIA DE OCAÃ‘A Y SUR DEL CESAR.</t>
  </si>
  <si>
    <t xml:space="preserve">CORPORACIÃ“N AUTÃ“NOMA REGIONAL DE LOS VALLES DEL SINÃš Y SAN JORGE -CORPORACIÃ“N PARA EL MANEJO SOSTENIBLE DE LOS BOSQUES </t>
  </si>
  <si>
    <t>COOPERATIVA DE PRODUCTORES DE LECHE DE LA COSTA ATLANTICA LTDA EN ADELANTE â€œCOOLECHERAâ€.</t>
  </si>
  <si>
    <t>UNODC DEPARTAMENTO DE NARIÃ‘O MUNICIPIO DE BUESACO</t>
  </si>
  <si>
    <t>JUANITA ORDOÃ‘EZ AMORTEGUI</t>
  </si>
  <si>
    <t>ANDREA CAMILA PÃEZ PARRA</t>
  </si>
  <si>
    <t>JOSE GABRIEL CASTAÃ‘EDA MORENO</t>
  </si>
  <si>
    <t>NIDIA ISABEL ROMERO PATIÃ‘O</t>
  </si>
  <si>
    <t>ASOCIACION DE PRODUCTORES AGROPECUARIOS DE COLOMBIA â€“ ASOPROTECCO.</t>
  </si>
  <si>
    <t>COMITÃ‰ DE GANADEROS DE CARTAGENA DEL CHAIRÃ â€“ COGANCHAIRÃ</t>
  </si>
  <si>
    <t xml:space="preserve">CORPORACION PARA EL DESARROLLO RURAL Y URBANO DE COLOMBIA CORDESARROLLO â€“ CORDESARROLLO </t>
  </si>
  <si>
    <t>ASOCIACIÃ“N DE PRODUCTORES DE CACAO - APROCASUR</t>
  </si>
  <si>
    <t>ASOCIACION DE PRODUCTORES AGROPECUARIOS PARA EL DESARROLLO DEL NORTE DEL CAQUETÃ Y LA AMAZONIA - ASOPROAGRONORTE</t>
  </si>
  <si>
    <t>FEDERACIÃ“N COLOMBIANA DE GANADEROS - FEDEGAN</t>
  </si>
  <si>
    <t>ASOCIACIÃ“N SUPRADEPARTAMENTAL DE MUNICIPIOS DE LA REGION DEL ALTO PATIA - ASOPATÃA</t>
  </si>
  <si>
    <t>ASESORÃA GESTIÃ“N Y CIA SAS</t>
  </si>
  <si>
    <t>CONSORCIO JD 044 â€“ LYDA DE LA ESPRIELLA ARELLANO</t>
  </si>
  <si>
    <t>FUNDACIÃ“N INTEGRAL PARA EL DESARROLLO SOSTENIBLE FINDES.</t>
  </si>
  <si>
    <t>ASOCIACION CAMPESINA EN AGRICULTURA LIMPIA DE MORALES â€“ ASOCALM</t>
  </si>
  <si>
    <t>KERLY DAMARIS PADILLA CALDERÃ“N</t>
  </si>
  <si>
    <t>HERMES RICARDO CORTÃ‰S SÃNCHEZ</t>
  </si>
  <si>
    <t>MARTHA ISABEL CALDERÃ“N DÃAZ</t>
  </si>
  <si>
    <t>IVÃN FONSECA URREGO</t>
  </si>
  <si>
    <t>FERNANDO ÃVILA GONZÃLEZ</t>
  </si>
  <si>
    <t xml:space="preserve">CEÌSAR AUGUSTO LINÌƒEIRO CORONADO </t>
  </si>
  <si>
    <t>REGINALDO JOSÃ‰ GÃ“MEZ SIERRA</t>
  </si>
  <si>
    <t>ASOCIACION DE PRODUCTORES PSICOLA Y AGROPECUARIOS DE TIERRADENTRO â€“ ASPROPISAT</t>
  </si>
  <si>
    <t>UNIÃ“N TEMPORAL AGROFUTURO DEL NORTE</t>
  </si>
  <si>
    <t>ASOCIACION DE CABILDOS INDIGENAS DE TORIBIO, TACUEYO Y SAN FRANCISCO ï´¾PROYECTO NASA)</t>
  </si>
  <si>
    <t>CARLOS ALBERTO NARVÃEZ ZAMBRANO</t>
  </si>
  <si>
    <t>OSCAR EDUARDO SANTACRUZ SALDAÃ‘A</t>
  </si>
  <si>
    <t>ADALBERTO HERNÃNDEZ HERNÃNDEZ</t>
  </si>
  <si>
    <t>CONSORCIO â€œRAÃCESâ€</t>
  </si>
  <si>
    <t>CENTRO DE EDUACIÃ“N CAPACITACIÃ“N E INVESTIGACIÃ“N PARA EL DESARROLLO INTEGRAL DE LA COMUNIDAD â€“ CECIDIC</t>
  </si>
  <si>
    <t>RESGUARDO INDÃGENA YUPKA IROKA</t>
  </si>
  <si>
    <t>CONSEJO COMUNITARIO DE LA COMUNIDAD NEGRA DE LA PLATA BAHIA MALAGA</t>
  </si>
  <si>
    <t>CorporaciÃ³n Agencia de Desarrollo EconÃ³mico Local del Complejo Cenagoso de la Zapatosa, RÃ­o Magdalena y DepresiÃ³n Momposina ADEL</t>
  </si>
  <si>
    <t>FINIA JANETH USECHE NIÃ‘O</t>
  </si>
  <si>
    <t>IMPRENTA DEPARTAMENTAL SOLUCIONES INTEGRALES Y DE LAS TECNOLOGÃAS DE LA INFORMACIÃ“N Y LAS COMUNICACIONES â€“IMPRETICÂ´S E.I.C.E</t>
  </si>
  <si>
    <t>CORPORACIÃ“N GRUPO EMPRESARIAL ASES</t>
  </si>
  <si>
    <t>ASOCIACIÃ“N DE MUNICIPIOS DEL CATATUMBO, PROVINCIA DE OCAÃ‘A Y SUR DEL CESAR - ASOMUNICIPIOS</t>
  </si>
  <si>
    <t>LUDWIG PAEZ MUÃ‘OZ</t>
  </si>
  <si>
    <t>JARAMILLO PÃ‰REZ Y CONSULTORES ASOCIADOS S.A.S.</t>
  </si>
  <si>
    <t>ind_contrat</t>
  </si>
  <si>
    <t>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t>
  </si>
  <si>
    <t>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</si>
  <si>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t>
  </si>
  <si>
    <t>Realizar la redacción y gestión de contenidos periodísticos, elaboración e implementación de estrategias de comunicación y manejo de redes sociales para el Fondo Colombia Sostenible.</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</si>
  <si>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</si>
  <si>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t>
  </si>
  <si>
    <t>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t>
  </si>
  <si>
    <t>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t>
  </si>
  <si>
    <t>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</si>
  <si>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</si>
  <si>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</si>
  <si>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</si>
  <si>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</si>
  <si>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</si>
  <si>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</si>
  <si>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</si>
  <si>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</si>
  <si>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t>
  </si>
  <si>
    <t>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t>
  </si>
  <si>
    <t>Apoyar las actividades de implementación de unidades de software en los sistemas de información que soportan la construcción e implementación de las hojas de ruta de lassubregiones PDET.</t>
  </si>
  <si>
    <t>Apoyar las actividades de desarrollo de componentes de software en lossistemas de información que soportan la construcción e implementación de las Hojas de Ruta de lasSubregiones PDET.</t>
  </si>
  <si>
    <t xml:space="preserve"> Prestar el servicio de traducción oficial y simple de español- inglés – inglés – español</t>
  </si>
  <si>
    <t>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(técnico, comercial,social, organizacional y empresarial) y apoyando la conformación de alianzas público – privadas.</t>
  </si>
  <si>
    <t>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t>
  </si>
  <si>
    <t>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t>
  </si>
  <si>
    <t>Prestar servicios profesionales apoyando planeación, ejecución y seguimientofinanciero de los recursos asignados a la Dirección de Sustitución de Cultivos de Uso Ilícito.</t>
  </si>
  <si>
    <t>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t>
  </si>
  <si>
    <t>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t>
  </si>
  <si>
    <t>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t>
  </si>
  <si>
    <t>El contratista se obliga a prestar sus servicios profesionales comosupervisor de los contratos, convenios y acuerdos del programa PNIS.</t>
  </si>
  <si>
    <t>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t>
  </si>
  <si>
    <t>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t>
  </si>
  <si>
    <t>Apoyo a la coordinación de supervisión integral (técnica, jurídica, ambiental, social yfinanciera) con énfasis en la gestión integral de proyectos y el seguimiento y monitoreo de losproyectos incluidos en los contratos suscritos para la generación de capacidades técnicas enestructuración de proyectos de infraestructura sostenible (transporte y productiva).</t>
  </si>
  <si>
    <t>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</si>
  <si>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t>
  </si>
  <si>
    <t>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t>
  </si>
  <si>
    <t xml:space="preserve">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t>
  </si>
  <si>
    <t>Apoyo al seguimiento de proyectos financiados en el marco de los Programas de Desarrollo con enfoque territorial -PDET, con las fuentes de financiación determinadas parala intervención territorial en las zonas rurales del conflicto priorizadas.</t>
  </si>
  <si>
    <t xml:space="preserve">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</si>
  <si>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</si>
  <si>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</si>
  <si>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</si>
  <si>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</si>
  <si>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t>
  </si>
  <si>
    <t>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t>
  </si>
  <si>
    <t>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t>
  </si>
  <si>
    <t>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</si>
  <si>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t>
  </si>
  <si>
    <t>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</si>
  <si>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</si>
  <si>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t>
  </si>
  <si>
    <t>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</si>
  <si>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</si>
  <si>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ARRENDADOR entrega a título de arrendamiento por el área  funcional al ARRENDATARIO el uso y goce del inmueble ubicado en la Calle 100 # 8A – 55 oficinas815 a 818, Torre C del Edificio World Trade Center, en la ciudad de Bogotá D.C., junto con sus servicios conexos.</t>
  </si>
  <si>
    <t xml:space="preserve">Apoyar a la Dirección General en la construcción de las Hojas de Ruta de las Subregiones PDET, así como la coordinación del diseño e implementación de un Modelo Operativo y una Central de Información que facilite el monitoreo y la implementación de los PDET. </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</si>
  <si>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</si>
  <si>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a la agencia, sus servicios profesionales para apoyaren la gestión y seguimiento de la oferta para la implementación de los Planes de Acción de Transformación Regional- PATR, en el Pilar No. 6 Reactivación Económica y Producción Agropecuaria.</t>
  </si>
  <si>
    <t>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t>
  </si>
  <si>
    <t>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t>
  </si>
  <si>
    <t>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t>
  </si>
  <si>
    <t>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t>
  </si>
  <si>
    <t>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t>
  </si>
  <si>
    <t>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t>
  </si>
  <si>
    <t>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t>
  </si>
  <si>
    <t>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t>
  </si>
  <si>
    <t>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t>
  </si>
  <si>
    <t>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t>
  </si>
  <si>
    <t xml:space="preserve">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</si>
  <si>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</si>
  <si>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t>
  </si>
  <si>
    <t>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</si>
  <si>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t>
  </si>
  <si>
    <t>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t>
  </si>
  <si>
    <t>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t>
  </si>
  <si>
    <t>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</si>
  <si>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</si>
  <si>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</si>
  <si>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($5.866.667) correspondiente alperíodo comprendido entre el 01 al 22 de enero de 2021, conforme a los requisitos del Manualoperativo del FCP.</t>
  </si>
  <si>
    <t>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t>
  </si>
  <si>
    <t>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t>
  </si>
  <si>
    <t>Prestar servicios profesionales para apoyar las labores periodísticas de divulgación y pedagogía de la gestión y los logros en la implementación de los Programas de Desarrollo con Enfoque Territorial – PDET en las subregiones de Chocó.</t>
  </si>
  <si>
    <t>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t>
  </si>
  <si>
    <t>El contratista, se obliga a Prestar servicios profesionales para apoyar laslabores periodísticas de difusión de la gestión y los logros en la implementación de los Programas deDesarrollo con Enfoque Territorial PDET en las subregiones de Putumayo.</t>
  </si>
  <si>
    <t xml:space="preserve">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t>
  </si>
  <si>
    <t>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t>
  </si>
  <si>
    <t>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t>
  </si>
  <si>
    <t xml:space="preserve">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</si>
  <si>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</si>
  <si>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t>
  </si>
  <si>
    <t>El contratista se obliga a prestar los servicios profesionales a la consejeríapresidencial para la estabilización y la consolidación consistente en gerenciar la planeación y gestión delplan marco de implementación del acuerdo de paz - PMI.</t>
  </si>
  <si>
    <t>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t>
  </si>
  <si>
    <t>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t>
  </si>
  <si>
    <t>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</si>
  <si>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</si>
  <si>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</si>
  <si>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t>
  </si>
  <si>
    <t>EL CONTRATISTA, se obliga a prestar servicios como auxiliar administrativo, brindando apoyo integral y oportuno en lo referente a las gestiones administrativas a finde lograr los resultados propuestos por la Dirección de Sustitución de Cultivos de uso Ilícito.</t>
  </si>
  <si>
    <t>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t>
  </si>
  <si>
    <t xml:space="preserve">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</si>
  <si>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</si>
  <si>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t>
  </si>
  <si>
    <t>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</si>
  <si>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</si>
  <si>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t>
  </si>
  <si>
    <t>EL CONTRATISTA, se obliga a 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</si>
  <si>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t>
  </si>
  <si>
    <t>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t>
  </si>
  <si>
    <t>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t>
  </si>
  <si>
    <t>Prestar servicios profesionales a la Dirección de Estructuración y Ejecución de Proyectos, para ejercer y/o apoyar la supervisión de contratos y convenios suscritos en el marco de los Programas de Desarrollo con Enfoque Territorial – PDET.</t>
  </si>
  <si>
    <t xml:space="preserve">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</si>
  <si>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servicios profesionales apoyando laplaneación, ejecución y seguimiento financiero de los recursos asignados a la Dirección de Sustitución deCultivos de uso ilícito.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</si>
  <si>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</si>
  <si>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t>
  </si>
  <si>
    <t>Prestar los servicios profesionales de apoyo y seguimiento en proyectos de inversión asignados entorno a la Política de Paz con Legalidad a cargo del Grupo de Gestión de Recursos de la Consejería Presidencial para la Estabilización y la Consolidación.</t>
  </si>
  <si>
    <t>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t>
  </si>
  <si>
    <t>Prestación de servicios profesionales especializados dirigidos a asesorary liderar jurídicamente la implementación de los proyectos así como, adelantar los procesosprecontractuales, contractuales y post-contractuales de las Subcuentas HeCo y ADS.</t>
  </si>
  <si>
    <t>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t>
  </si>
  <si>
    <t>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t>
  </si>
  <si>
    <t>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t>
  </si>
  <si>
    <t>Prestar los servicios profesionales al despacho de la Consejería Presidencial para la Estabilización y Consolidación como apoyo administrativo en relación con los avances en la implementación del acuerdo final conforme a la Política de Paz con Legalidad.</t>
  </si>
  <si>
    <t>Prestar los servicios profesionales para asesorar y brindar apoyo al Grupo  de Gestión de Recursos de la Consejería Presidencial para la Estabilización y la Consolidación, en la planeación y seguimiento administrativo y financiero de los recursos.</t>
  </si>
  <si>
    <t>EL CONTRATISTA, se obliga a prestar servicios como abogado, realizando las gestiones, actividades, procesos y procedimientos jurídicos, que se requieran por la Dirección de Sustitución de Cultivos de Uso Ilícito para la implementación del PNIS.</t>
  </si>
  <si>
    <t>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t>
  </si>
  <si>
    <t>Prestar servicios profesionales a la Dirección de Estructuración y Ejecuciónde Proyectos, para apoyar desde el punto de vista financiero las fases precontractuales, contractuales y de seguimiento en el marco del Programa de Desarrollo con Enfoque Territorial -PDET.</t>
  </si>
  <si>
    <t>EL CONTRATISTA, se obliga a Prestar serviciosprofesionales a la art, para apoyar en el seguimiento a la ejecución de recursos, supervisión del contrato de tiquetes y gestión de las comisiones de los contratistas a cargo de la subcuenta PDET.</t>
  </si>
  <si>
    <t>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</si>
  <si>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Implementar proyectos de generación de ingresos para el desarrolloeconómico, el fomento y fortalecimiento de los territorios priorizados en el marco de los Programas deDesarrollo con Enfoque Territorial – PDET.</t>
  </si>
  <si>
    <t>Contratar la realización del diseño conceptual, metodológico y operativopara el levantamiento de información y evaluación del seguimiento de la “Línea Base PDET”</t>
  </si>
  <si>
    <t>Provisión del servicio de certificado digital (firma digital) para la Unidad Técnica deCoordinación (UTC) del Préstamo 4424/OC-CO y del Fondo Colombia Sostenible</t>
  </si>
  <si>
    <t>Aunar esfuerzos técnicos, financieros y administrativos entre el FondoColombia en Paz, la Dirección de Sustitución de Cultivos de Uso Ilícito (en adelante “DSCI”)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t>
  </si>
  <si>
    <t>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t>
  </si>
  <si>
    <t>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</si>
  <si>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t>
  </si>
  <si>
    <t>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</si>
  <si>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t>
  </si>
  <si>
    <t>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t>
  </si>
  <si>
    <t>EL CONTRATISTA, se obliga a Prestar servicios profesionales a la Dirección de Estructuración y Ejecución de Proyectos para realizar la supervisión de los contratos suscritos para laimplementación de obras PDET.</t>
  </si>
  <si>
    <t>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t>
  </si>
  <si>
    <t>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t>
  </si>
  <si>
    <t>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</si>
  <si>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Contratar la prestación de servicios de un operador logístico para el arrendamiento de oficinas en las 13 regionales de la Dirección de Sustitución de Cultivos de Uso Ilícito.</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</si>
  <si>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t>
  </si>
  <si>
    <t>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t>
  </si>
  <si>
    <t>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</si>
  <si>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</si>
  <si>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t>
  </si>
  <si>
    <t>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(10%)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($246.480.003),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t>
  </si>
  <si>
    <t>Aunar esfuerzos para implementar acciones de restauración ecológica queaporten a la meta del Gobierno Nacional PND, relacionada con Restaurar 300 mil hectáreas y la siembra de180 millones de árboles para el 2022.</t>
  </si>
  <si>
    <t>Prestar los servicios profesionales especializados para apoyar desde elaspecto jurídico los procesos de selección competitivos que la subcuenta adelante ante el Fondo Colombiaen Paz en las diferentes etapas de los procesos del mismo.</t>
  </si>
  <si>
    <t>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t>
  </si>
  <si>
    <t>El CONTRATISTA, se obliga a prestar sus servicios profesionales a lacoordinación administrativa de la Dirección de Sustitución de Cultivos de Uso Ilícito, en el manejo deconsolidación de información y seguimiento a las actividades propuestas por la misma.</t>
  </si>
  <si>
    <t>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t>
  </si>
  <si>
    <t>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t>
  </si>
  <si>
    <t>Prestar los servicios profesionales a la Consejería Presidencial para laEstabilización y la Consolidación para coordinar todos los asuntos de Mujer y Género, Víctimas y Etnias enla implementación de la Política de Paz con Legalidad.</t>
  </si>
  <si>
    <t>Prestar los servicios profesionales a la Consejería Presidencial para la Estabilización y la Consolidación, como Gerente de Estabilización para hacer una efectiva y eficientepresencia de la Consejería en el territorio, en Valle del Cauca, Cauca y Nariño</t>
  </si>
  <si>
    <t>El CONTRATISTA, se obliga a prestar servicios como auxiliaradministrativo, brindando apoyo integral y oportuno en lo referente a las gestiones administrativas a finde lograr los resultados propuestos por la Dirección de Sustitución de Cultivos de Uso Ilícito.</t>
  </si>
  <si>
    <t>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t>
  </si>
  <si>
    <t>EL CONTRATISTA, se obliga a prestar sus servicios profesionales en el áreaproductiva y los procesos de inclusión productiva generados dentro del programa PNIS, en la formulación,implementación y evaluación de proyectos productivos de desarrollo alternativo.</t>
  </si>
  <si>
    <t>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t>
  </si>
  <si>
    <t>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t>
  </si>
  <si>
    <t>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t>
  </si>
  <si>
    <t>El CONTRATISTA, se obliga a prestar servicios como auxiliaradministrativo, brindando apoyo integral y oportuno en lo referente a las gestiones administrativas deradicación de la Dirección de Sustitución de Cultivos de Uso Ilícito.</t>
  </si>
  <si>
    <t>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t>
  </si>
  <si>
    <t>El CONTRATISTA, se obliga a prestar servicios operativos para realizar elrelacionamiento con las comunidades campesinas beneficiarias del proyecto de sustitución y apoyo enseguimiento a la implementación en el PNN Sierra de La Macarena - Operario 1.</t>
  </si>
  <si>
    <t>El CONTRATISTA, se obliga a prestar sus servicios profesionales paraorientar la construcción de alternativas diferenciadas en la sustitución de cultivos de uso ilícito en el PNNAlto Fragua Indi Wasi.</t>
  </si>
  <si>
    <t>El CONTRATISTA, se obliga a prestar servicios operativos para realizar elrelacionamiento con las comunidades campesinas beneficiarias del proyecto y apoyo en seguimiento a laimplementación en el PNN Alto Fragua Indi Wasi.</t>
  </si>
  <si>
    <t>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(técnico, comercial, social,organizacional y empresarial) y apoyando la conformación de alianzas público – privadas.</t>
  </si>
  <si>
    <t>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t>
  </si>
  <si>
    <t>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(PNN) Sierra de la Macarena en los municipios de San Juan de Arama y Vistahermosa,departamento del Meta.</t>
  </si>
  <si>
    <t>El CONTRATISTA, se obliga a prestar sus servicios profesionales paraorientar la construcción de alternativas diferenciadas en la sustitución de cultivos de uso ilícito en el PNNTinigua.</t>
  </si>
  <si>
    <t>El CONTRATISTA, se obliga a prestar sus servicios profesionales en laformulación, gestión y seguimiento de proyectos derivados de las diferentes negociaciones que seadelantan en el marco de la implementación de la Subcuenta.</t>
  </si>
  <si>
    <t>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t>
  </si>
  <si>
    <t>El CONTRATISTA, se obliga a prestar sus servicios profesionalesespecializados para la evaluación y seguimiento de los proyectos de la meta de los 180 millones de árboles.</t>
  </si>
  <si>
    <t>El CONTRATISTA, se obliga a prestar sus servicios profesionales paraorientar la construcción de alternativas diferenciadas en la sustitución de cultivos de uso ilícito en el PNNSierra de la Macarena</t>
  </si>
  <si>
    <t>El CONTRATISTA, se obliga a prestar servicios profesionales para orientarla construcción e implementación de acuerdos de conservación con comunidades campesinas en el PNNCordillera de los Picachos.</t>
  </si>
  <si>
    <t>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t>
  </si>
  <si>
    <t>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t>
  </si>
  <si>
    <t>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t>
  </si>
  <si>
    <t>Adquirir ortoimágenes de los municipios priorizados, en el marcode los Programas de Desarrollo con Enfoque Territorial (PDET), para la actualización de informacióngeográfica oficial e implementación del catastro multipropósito.</t>
  </si>
  <si>
    <t>Actualización a los diseños y estudios técnicos para la construccióny dotación de la Subestación de Policía en el corregimiento Las Mercedes del Municipio de Sardinataen el Departamento de Norte de Santander.</t>
  </si>
  <si>
    <t>Realizar la interventoría integral al contrato deinfraestructura productiva que se suscriba dentro de la Estrategia de “Proyectos Integradoresde Intervención Territorial” en la subregión Sur de Córdoba.</t>
  </si>
  <si>
    <t>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t>
  </si>
  <si>
    <t>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t>
  </si>
  <si>
    <t>PRESTAR SUS SERVICIOS PROFESIONALES CON PLENA AUTONOMÍA TÉCNICA Y ADMINISTRATIVA PARA COORDINAR LA IMPLEMENTACIÓN DE LOS PROGRAMAS DE DESARROLLO CON ENFOQUE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t>
  </si>
  <si>
    <t>Prestar sus servicios profesionales con plena autonomía técnica y administrativa para coordinar la implementación de los Programas de Desarrollo con En 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t>
  </si>
  <si>
    <t>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</si>
  <si>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</si>
  <si>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PRESTAR LOS SERVICIOS PROFESIONALES AL FONDO COLOMBIA EN PAZ, PARA LA IMPLEMENTACION Y DESARROLLO DE LOS PEQUEÑOS PROYECTOS DE INFRAESTRUCTURA COMUNITARIA &lt;PIC&gt;</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</si>
  <si>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&lt;NARIÑO&gt;</t>
  </si>
  <si>
    <t>PRESTACION DE SERVICIOS PROFESIONALES PARA LA IMPLEMENTACION, DESARROLLO Y SEGUIMIENTO DEL PROYECTO DE PEQUEÑA INFRAESTRUCTURA COMUNITARIA &lt;PIC&gt;</t>
  </si>
  <si>
    <t>PRESTAR LOS SERVICIOS PROFESIONALES ORIENTADOS APOYAR LA COORDINACION DE LA COMISION INTERSECTORIAL DE PRIMERA INFANCIA &lt;CIPI&gt; Y DE LA DIRECCION DEL PLAN INTERSECTORIAL DEL ACUERDO DE PAZ PARA LA ATENCION INTEGRAL DE LA PRIMERA INFANCIA, EN EL MARCO DE LA POLITICA DE CERO A SIEMPRE</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</si>
  <si>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&lt;JEP&gt;</t>
  </si>
  <si>
    <t>PRESTACION DE SERVICIOS PROFESIONALES PARA EL APOYO JURIDICO A LA DIRECCION ADMINISTRATIVA DE LA SECRETARIA EJECUTIVA DE LA JURISDICCION ESPECIAL PARA LA PAZ &lt;JEP&gt;</t>
  </si>
  <si>
    <t>REALIZAR DOS &lt;2&gt;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</si>
  <si>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 xml:space="preserve">PRESTACIÓN DE SERVICIOS PROFESIONALES ESPECIALIZADOS PARA APOYAR LOS TEMAS DE PLANEACIÓN, ARQUITECTURA, SISTEMASI PROCESOS, PROYECTOS, SUPERVISIÓN DE CONTRATOS Y TECNOLOGÍA EN LA JURISDICCIÓN ESPECIAL PARA LA PAZ &lt;JEP&gt; </t>
  </si>
  <si>
    <t>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t>
  </si>
  <si>
    <t xml:space="preserve">PRESTAR LOS SERVICIOS PROFESIONALES PARA EL DESARROLLO DE UN DOCUMENTO QUE CONTENGA EL DISEÑO CURRICULAR DE UN PROCESO DE CUALIFICACION A PARTIR DE LA INTEGRACION DE LAS ESTRATEGIAS CUIDARTE Y HABITOS DE VIDA SALUDABLE &lt;MEMO&gt; EN EL MARCO DE LA GESTION DEL PLAN INTERSECTORIAL DEL ACUERDO DE PAZ PARA LA ATENCION INTEGRAL DE LA PRIMERA INFANCIA </t>
  </si>
  <si>
    <t>PRESTAR LOS SERVICIOS- PROFESIONALES PARA REALIZAR  EL APOYO TÉCNICO Y PEDAGÓGICO EN EL DESPLIEGUE DEL PROCESO DE CUALIFICACIÓN QUE INTEGRA LAS ESTRATEGIAS DE CUIDARTE Y HÁBITOS DE VIDA SALUDABLE &lt;MEMO&gt; DIRIGIDA A AGENTES EDUCATIVOS, DE SALUD, SOCIALES Y COMUNITARIOS EN EL MARCO DE LA GESTIÓN DEL PLAN INTERSECTORIAL DEL ACUERDO DE PAZ PARA LA ATENCIÓN INTEGRAL DE LA PRIMERA INFANCIA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</si>
  <si>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&lt;JEP&gt;</t>
  </si>
  <si>
    <t xml:space="preserve">LA CCCM POR SUS PROPIOS MEDIOS, CON PLENA AUTONOMIA TECNICA, FINANCIERA, ADMINISTRATIVA Y DIRECTIVA SE OBLIGA A EJECUTAR LOS SERVICIOS DE FORMACION EN DESMINADO HUMANITARIO, PARA LA ACREDITACION Y DESPLIEGUE DE DIECIOCHO &lt;18&gt; EXCOMBATIENTES DE LAS FARC-EP ORGANIZADOS EN DOS &lt;2&gt; EQUIPOS DE DESPEJE, &lt;EN ADELANTE, EO OBJETO O LOS SERVICIOS&gt;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</si>
  <si>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PRESTAR SERVICIOS PROFESIONALES EN LA ASESORIA JURIDICA A LA DIRECCION ADMINISTRATIVA DE LA SECRETARIA EJECUTIVA DE LA JURISDICCION ESPECIAL PARA LA PAZ &lt;JEP&gt;</t>
  </si>
  <si>
    <t>PRESTAR SERVICIOS PROFESIONALES Y DE APOYO JURIDICO A LA DIRECCION ADMINISTRATIVA DE LA SECRETARIA EJECUTIVA DE LA JURISDICCION ESPECIAL PARA LA PAZ &lt;JEP&gt;</t>
  </si>
  <si>
    <t>PRESTAR SERVICIOS PROFESIONALES PARA LIDERAR LA SEGURIDAD DE LAS INSTALACIONES Y VELAR POR EL CUMPLIMIENTO DE LOS PROCESOS, PROCEDIMIENTOS, Y PROTOCOLOS DE SEGURIDAD FISICA INTEGRAL Y APOYO A LA GESTION DE LA JURISDICCION ESPECIAL PARA LA PAZ &lt;JEP&gt;</t>
  </si>
  <si>
    <t>PRESTACION DE SERVICIOS PROFESIONALES EN LOS DIFERENTES ASUNTOS JURIDICOS EN LA OFICINA DE SEGURIDAD INTEGRAL DE LA JURISDICCION ESPECIAL PARA LA PAZ &lt;JEP&gt;</t>
  </si>
  <si>
    <t>PRESTAR SERVICIOS PROFESIONALES CON EL FIN DE BRINDAR APOYO ADMINISTRATIVO EN EL AREA, CON TEMAS DE CONTROL DOCUMENTAL, MANEJO DE AGENDAS, ORGANIZACION DE VIAJES Y REUNIONES, ENTRE OTROS EN LA JURISDICCION ESPECIAL PARA LA PAZ &lt;JEP&gt;</t>
  </si>
  <si>
    <t>PRESTACION DE SERVICIOS TECNICOS PARA APOYAR LOS TEMAS DE SEGURIDAD Y PROTECCION, BAJO LINEAMIENTOS PLANES Y PROGRAMAS DE LA JURISDICCION ESPECIAL PARA LA PAZ &lt;JEP&gt;</t>
  </si>
  <si>
    <t>PRESTACION DE SERVICIOS PROFESIONALES JURIDICOS PARA ASESORAR A LA DEPENDENCIA DE TALENTO HUMANO DE LA JURISDICCION ESPECIAL PARA LA PAZ &lt;JEP&gt;</t>
  </si>
  <si>
    <t>REALIZAR LAS OBRAS DE ADECUACIONES MENORES DE LOS PISOS 4, 5 Y 6, DE LA SEDE DE LA JURISDICCION ESPECIAL PARA LA PAZ &lt;JEP&gt;, UBICADA EN LA CARRERA 7 NO 63 - 44 DE LA CIUDAD DE BOGOTA DC</t>
  </si>
  <si>
    <t>CONTRATAR EL ARRENDAMIENTO DE COMPUTADORES DE ESCRITORIO TIPO DESKTOP Y COMPUTADORES PORTATILES PARA LOS FUNCIONARIOS Y COLABORADORES DE LA JURISDICCION ESPECIAL PARA LA PAZ &lt;JEP&gt;</t>
  </si>
  <si>
    <t>PRESTAR EL SERVICIO INTEGRAL DE IMPRESION, COPIADO Y ESCANEO, EN MODALIDAD DE ALQUILER, INCLUYENDO EL SUMINISTRO DE INSUMOS, IMPRESORAS MULTIFUNCIONALES Y SOPORTE EN SITIO PARA LOS FUNCIONARIOS Y COLABORADORES DE LA JURISDICCION ESPECIAL PARA LA PAZ &lt;JEP&gt;</t>
  </si>
  <si>
    <t>CONTRATAR LA CONSUTORÍA PARA DISEÑAR EL SISTEMA DE GESTIÓN DE SEGURIDAD DE LA INFORMACIÓN &lt;SGSI&gt; PARA LA JEP, CUMPLIENDO CON LA NORMA ISO27000, EL MODELO DE SEGURIDAD Y PRIVACIDAD DE AINFORMACIÓN &lt;MSPI&gt; Y LO SLINEMIENTOS DE LA ESTRATEGIA GOBIERNO DIGITAL</t>
  </si>
  <si>
    <t>PRESTAR EL SERVICIO INTEGRAL DE IMPRESIÓN, COPIADO, ESCANEO, EN MODALIDAD DE ALQUILER INCLUYENDO EL SUMINISTRO DE INSUMOS, IMPRESORASMULTIFUNCIONALES Y SOPORTE EN SITIO PARA LOS FUNCIONARIOS Y COLABORADORES DE LA JURISDICCION ESPECIAL PARA LA PAZ &lt;JEP&gt;</t>
  </si>
  <si>
    <t xml:space="preserve">EL CONTRATISTA SE OBLIGA A PRESTAR SUS SERVICIOS PROFESIONALES ORIENTADOS A POYAR LA COORDINACIÓN DE LA COMISIÓN INTERSECTORIAL DE PRIMERA INFANCIA &lt;CIPI&gt; EN LA GESTIÓN, IMPLEMENTACIÓN Y SEGUIMIENTO DEL PLAN INTERSECTORIAL DE IMPLEMENTACIÓN DEL ACUERDO DE PAZ EN PRIMERA INFANCIA </t>
  </si>
  <si>
    <t xml:space="preserve">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t>
  </si>
  <si>
    <t>EL CONTRATISTA SE OBLIGA A SUMINISTRAR VÍVERES SECOS Y FRESCOS A LOS EXINTEGRANTES DE LAS EXTINTAS FARC-EP, QUE SE ENCUENTREN UBICADOS EN LOS ESPACIOS TERRITORIALES DE CAPACITACIÓN Y REINCORPORACIÓN &lt;ETCR&gt; Y EN SUS ÁREAS ALEDAÑAS, DE CONFORMIDAD CON LO SEÑALADO EN EL DECRETO 2446 DE 2018 Y DE LOS ACUERDOS REALIZADOS EN EL MARCO DEL CONSEJO NACIONAL DE REINCORPORACIÓN</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</si>
  <si>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AL CUMPLIMIENTO DEL PUNTO 65 HERRAMIENTAS DE DIFUSIÓN Y COMUNICACIÓN DEL ACUERDO FINAL Y APROBADAS POR EL COMITÉ CONJUNTO DE COMUNICACIONES DE LA CONSEJERÍA </t>
  </si>
  <si>
    <t>Contratar la gestión documental y sus servicios conexos bajo modalidad BPO &lt;business process outsourcing&gt;, el licenciamiento e implementación de una herramienta ECM &lt;enterprise content management&gt;, y la consultoría de gestión documental y administración de contenidos, para la jurisdicción especial para la paz, de acuerdo con los procesos estratégicos, misionales, de soporte, de monitoreo y control y su aplicación.</t>
  </si>
  <si>
    <t>EL CONTRATISTA SE OBLIGA A PRESTAR SUS SERVICIOS PROFESIONALES DE ASESORÍA JURÍDICA EN EL ACOMPAÑAMIENTO Y RELACIONAMIENTO DE LA JEP CON EL PATRIMONIO AUTÓNOMO - FONDO COLOMBIA EN PAZ &lt;PA-FCP&gt; RESPECTO DE LOS PROCESOS DE CONTRATACIÓN QUE ESTE ADELANTE, ASÍ COMO EN LOS PROYECTOS ESTRATÉGICOS DE TECNOLOGÍAS DE LA INFORMACIÓN &lt;TI&gt;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</si>
  <si>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&lt;ARN&gt;</t>
  </si>
  <si>
    <t>el ARRENDADOR entrega a título de arrendamiento al ARRENDATARIO, cinco &lt;5&gt;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</si>
  <si>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</si>
  <si>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COMERCIALIZACION&lt;NEGOCIOS INCLUSIVOS&gt; Y LAS ALIANZAS PUBLICO - PRIVADAS</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</si>
  <si>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</si>
  <si>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</si>
  <si>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</si>
  <si>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</si>
  <si>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</si>
  <si>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&lt;negocios inclusivos&gt; y las alianzas publico-privadas.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</si>
  <si>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&lt;negocios inclusivos&gt; y las alianzas publico-privadas.</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</si>
  <si>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</si>
  <si>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</si>
  <si>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</si>
  <si>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&lt;negocios inclusivos&gt; y las alianzas publico-privadas.</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</si>
  <si>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</si>
  <si>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</si>
  <si>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</si>
  <si>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</si>
  <si>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</si>
  <si>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suministrar víveres secos y frescos a los exintegrantes de las FARC-EP en proceso de reincorporación, en los lugares que la Agencia para la Reincorporación y la Normalización &lt;ARN&gt; determine.</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</si>
  <si>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&lt;Coco nucífera&gt; de la sostenibilidad del mercado local y nacional en los municipios de Tumaco y Francisco Pizarro - Nariño”.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</si>
  <si>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&lt;Anadara tuberculosa y Anadara similis&gt; a través de la implementación y comercialización bajo criterios de inclusión y sostenibilidad resiliente al cambio climático en el municipio de Tumaco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</si>
  <si>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&lt;Caryodendron orinocense&gt; y otras especies forestales y agrícolas como estrategia económica y ambiental para comunidades organizadas del Putumayo..”.</t>
  </si>
  <si>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público-privadas. </t>
  </si>
  <si>
    <t>el CONTRATISTA se obliga a prestar sus servicios profesionales, tendientes a asesorar al área Financiera y Administrativa del nivel central &lt;Bogotá&gt; del Programa Nacional Integral de Sustitución de Cultivos de Uso Ilícito.</t>
  </si>
  <si>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exclusivos&gt; y las alianzas Público – Privadas.</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</si>
  <si>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</si>
  <si>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</si>
  <si>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 xml:space="preserve">Prestación del servicio de Traslado de 1500 cajas X200 y 90.000 carpetas blancas 4 aletas para archivo, desde la Cra 7 # 29-34 Pisos &lt;2-5-6&gt; sin ascensor, hasta la Cra 7# 26 – 20 Piso 32 Edificio Tequendama, correspondiente al Programa Nacional Integral para la Sustitución de Cultivos de uso Ilícito. </t>
  </si>
  <si>
    <t>EL CONTRATISTA se obliga prestar servicios integrales para el levantamiento de inventarios documentales del Departamento Administrativo de Seguridad &lt;extinto DAS&gt;, la organización de documentos electrónicos, apoyo técnico y digitalización de documentos en entidades externas a la JEP</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</si>
  <si>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</si>
  <si>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</si>
  <si>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</si>
  <si>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</si>
  <si>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t>
  </si>
  <si>
    <t>Realizar el apoyo como especialista de adquisiciones a la Unidad Técnica de Coordinación &lt;UTC&gt; del Préstamo 4424/OC-CO y del Fondo Colombia Sostenible.</t>
  </si>
  <si>
    <t xml:space="preserve">Realizar el apoyo técnico en los temas relacionados con la gestión social a la Unidad Técnica de Coordinación &lt;UTC&gt; del Préstamo 4424/OC-CO y del Fondo Colombia Sostenible </t>
  </si>
  <si>
    <t>Realizar la coordinación de la Unidad Técnica &lt;UTC&gt; del préstamo 4424/OC-CO y el Fondo Colombia Sostenible.</t>
  </si>
  <si>
    <t>Relizar el apoyo financiero/ contable a la Unidad Técnica de Coordinación &lt;UTC&gt; del Préstamo 4424/OC-CO y del Fondo Colombia Sostenible.</t>
  </si>
  <si>
    <t>Realizar el apoyo técnico en los temas de planificación, monioreo y seguimiento a la Unidad Técnica de Coordinación &lt;UTC&gt; del Préstamo 4424/OC-Co y del Fondo Colombia Sostenible.</t>
  </si>
  <si>
    <t>Realizar el apoyo técnico en los trmas relacionados con la gestión ambiental y cambio climático a la Unidad Técnica de Coordinación &lt;UTC&gt; del Préstamo 4424/OC-CO y del Fondo Colombia Sostenible.</t>
  </si>
  <si>
    <t>Realizar el apoyo técnico en los temas de evaluación de proyectos y planes de negocio a la Unidad Técnica de Coordinación &lt;UTC&gt; del Préstamo 4424/OC-CO y del Fondo Colombia Sostenible.</t>
  </si>
  <si>
    <t>Realizar el apoyo técnico en los temas de agricultura y desarrollo rural a la Unidad Técnica de Coordinación &lt;UTC&gt; del Préstamo 4424/OC-CO y del Fondo Colombia Sostenible.</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</si>
  <si>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&lt;PDET&gt; y en el soporte tecnico y asistencial de los temas etnicos en la subregión PDET de Sierra Nevada - Perija.</t>
  </si>
  <si>
    <t>Prestación del servicio de almacenamiento refrigerado para 36.512 kilos de semillas de material ve-getal, controlando la humedad y la temperatura de refrigeración &lt;entre 13 y 15 grados Celsius&gt;; preservando la viabilidad sanitaria de las semillas.</t>
  </si>
  <si>
    <t>El contratista se obliga a prestar sus servicios como profesional de campo en el municipio de Santa Rosa del Sur &lt;Sur de Bolívar&gt;,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</si>
  <si>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los municipios de Puerto Guzmán &lt;Putumayo&gt; y Piamonte &lt;Cauca&gt;,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</si>
  <si>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 xml:space="preserve">El CONTRATISTA se obliga a prestar sus servicios como profesional de campo en el municipio de Tierra Alta &lt;Córdoba&gt;,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coercial, social, organizacional y empresarial&gt; y apoyando la conformación de alianzas público-privadas. </t>
  </si>
  <si>
    <t>Prestar el servicio de difusión en medios nacionales escritos &lt;Diario El Tiempo y Portafolio&gt;,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</si>
  <si>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Prestar el servicio de difusión en medios nacionales escritos &lt;Diario El Espectador&gt;,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</si>
  <si>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sus servicios como profesional de campo en el municipio de la Macarena &lt;Meta&gt;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</si>
  <si>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los municipios de Villa Garzón, Puerto Caicedo y Mocoa &lt;Putumayo&gt;,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</si>
  <si>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municipio de Briceño &lt;Antioquía&gt;,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</si>
  <si>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</si>
  <si>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</si>
  <si>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</si>
  <si>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</si>
  <si>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</si>
  <si>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</si>
  <si>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</si>
  <si>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los servicios profesionales a la Consejería Presidencial para la Estabilización y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del Acuerdo Final de Paz.</t>
  </si>
  <si>
    <t xml:space="preserve">Aunar esfuerzos técnicos, administrativos y financieros entre la Organización Internacional para las Migraciones &lt;OIM&gt;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</si>
  <si>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</si>
  <si>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</si>
  <si>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&lt;técnico, comercial,social, organizacional y empresarial&gt; y apoyando la conformación de alianzas público – privadas.</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</si>
  <si>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&lt;técnico, comercial,social, organizacional y empresarial&gt;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</si>
  <si>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</si>
  <si>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</si>
  <si>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</si>
  <si>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</si>
  <si>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Prestar los servicios a la Consejería para la Estabilización y Consolidación, para la traducción técnica oficial y/o simple de todo tipo de textos de cualquier naturaleza &lt;técnica, económica, jurídica y/o traducciones oficiales entre otros&gt; y servicio de traducción simultánea para el cumplimiento de las funciones de la Entidad.</t>
  </si>
  <si>
    <t>Apoyo a la coordinación de supervisión integral &lt;técnica, jurídica, ambiental, social yfinanciera&gt; con énfasis en la gestión integral de proyectos y el seguimiento y monitoreo de losproyectos incluidos en los contratos suscritos para la generación de capacidades técnicas enestructuración de proyectos de infraestructura sostenible &lt;transporte y productiva&gt;.</t>
  </si>
  <si>
    <t>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</si>
  <si>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</si>
  <si>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</si>
  <si>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</si>
  <si>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</si>
  <si>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</si>
  <si>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</si>
  <si>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</si>
  <si>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</si>
  <si>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</si>
  <si>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</si>
  <si>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</si>
  <si>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</si>
  <si>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</si>
  <si>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</si>
  <si>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</si>
  <si>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</si>
  <si>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</si>
  <si>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</si>
  <si>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</si>
  <si>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</si>
  <si>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</si>
  <si>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t>
  </si>
  <si>
    <t>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</si>
  <si>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</si>
  <si>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t>
  </si>
  <si>
    <t>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</si>
  <si>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</si>
  <si>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</si>
  <si>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 xml:space="preserve">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 </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</si>
  <si>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</si>
  <si>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</si>
  <si>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</si>
  <si>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</si>
  <si>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</si>
  <si>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</si>
  <si>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Sierra Nevada – Perijá.</t>
  </si>
  <si>
    <t>Realizar la interventoría &lt;técnica, jurídica, ambiental, social y financiera&gt; con énfasis en infraestructura verde sostenible, adaptada al cambio climático y desarrollo sostenible &lt;salvaguardas socio – ambientales de Banca Multilateral y normativa nacional&gt;,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</si>
  <si>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geotecnia,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</si>
  <si>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MGA – Metodología General Ajustada,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</si>
  <si>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infraestructura de transporte, de los proyectos incluidos en los contratos suscritos para la generación de capacidades técnicas en estructuración de proyectos de infraestructura sostenible &lt;transporte y productiva&gt;.</t>
  </si>
  <si>
    <t>Generar capacidades técnicas en los municipios PDET en la estructuración de proyectos de infraestructura productiva sostenible &lt;centros de acopio, centros de consolidaciòn, entre otros&gt; para acceder a recursos del OCAD PAZ y otros Fondos</t>
  </si>
  <si>
    <t>Generar capacidades tècnicas en los municipios PDET en la estructuraciòn de proyectos de infraestrcutura de transporte sostenible &lt;mejoramiento vìas terciarias, puentes, muelles fluviales, entre otros&gt; para acceder a recursos del OCAD PAZ y otros fondos.</t>
  </si>
  <si>
    <t>El contratista se obliga a prestar servicios profesionales a la Agencia de Renovación del Territorio &lt;ART&gt;,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</si>
  <si>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</si>
  <si>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CONSORCIO FONDO COLOMBIA EN PAZ 2019 otorga apoyo económico para la financiación del Proyecto “Incentivos a la conservación y producción sostenible en el departamento del Caquetá &lt;ICOPOS&gt;”, código: 2019-2580004462, según se describe en el anexo 1, enmarcado dentro de la Convocatoria N° 01 de 2019 del contrato de Préstamo 4424/OC-CO Programa Colombia Sostenible.</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</si>
  <si>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</si>
  <si>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CONSORCIO FONDO COLOMBIA EN PAZ 2019 otorga apoyo económico para la financiación del Proyecto “Fortalecimiento de las capacidades asociativas para el mejoramiento de la cadena de valor del caucho natural del Bajo Cauca Antioqueño &lt;El Bagre, Caucasia, Tarazá, Cáceres Nechí, Zaragoza&gt; y sur de Córdoba &lt;Montelíbano, San José de Ure&gt; y a través de la asociación de productores HEVEANCOR”, código: 2019-2500006922, según se describe en el anexo 1, enmarcado dentro de la Convocatoria N° 01 de 2019 del contrato de Préstamo 4424/OC-CO Programa Colombia Sostenible.</t>
  </si>
  <si>
    <t>EL CONSORCIO FONDO COLOMBIA EN PAZ 2019 otorga apoyo económico para la financiación del Proyecto “Cocreación de alternativas sostenibles silvopastoriles biodiversas en el Consejo Comunitario de Negritudes de la vereda Caño Bodega en el municipio de Yondó &lt;Antioquia&gt; para mitigación y adaptación al cambio climático con estrategias de producción eficiente”, código: 2019-4400045342,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</si>
  <si>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&lt;Cauca&gt;”, código: 2019-2520003582, según se describe en el anexo 1, enmarcado dentro de la Convocatoria N° 01 de 2019 del contrato de Préstamo 4424/OC-CO Programa Colombia Sostenible.</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</si>
  <si>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&lt;candelillas&gt; Tumaco – Nariño”, código: 2019-2530004142, según se describe en el anexo 1, enmarcado dentro de la Convocatoria N° 01 de 2019 del contrato de Préstamo 4424/OC-CO Programa Colombia Sostenible.</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</si>
  <si>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</si>
  <si>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Prestación de Servicios Profesionales a la Consejería Presidencial para la Estabilización y Consolidación consistente en apoyar las acciones de cumplimiento de los indicadores del Plan Marco de Implementación del Acuerdo de Paz &lt;PMI&gt; y redacción de informes de la Consejería</t>
  </si>
  <si>
    <t>EL CONTRATISTA se obliga a prestar sus servicios profesionales para Realizar el desarrollo creativo digital de estrategias de apropiación y divulgación del PDET &lt;microsites, landing page, piezas para campañas o propuesta integral de diseño de campañas&gt; y herramientas necesarias para la gestión de los mismos.</t>
  </si>
  <si>
    <t>Prestar los servicios a la Dirección Ejecutiva del Fondo Colombia en Paz para la traducción técnica oficial y/o simple de todo tipo de textos de cualquier naturaleza &lt;técnica, económica, jurídica y/o traducciones oficiales, entre otros&gt; y servicio de traducción simultánea para el cumplimiento de las funciones de la Dirección.</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</si>
  <si>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</si>
  <si>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&lt;COMPROCAT&gt;.</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</si>
  <si>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</si>
  <si>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</si>
  <si>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</si>
  <si>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desde la fecha de elegibilidad de la ejecución de recursos &lt;19 de junio de 2019&gt; de la Cooperación Técnica No Reembolsable No. ATN/CM-17285-CO hasta la fecha del último desembolso &lt;8 de octubre de 2021 – cierre del Proyecto&gt;.</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</si>
  <si>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el periodo del 19 de junio de 2019 al 31 de diciembre de 2020, ii&gt; del 1 de enero de 2021 al 31 de diciembre 2021, iii&gt; del 1 de enero de 2022 al 8 de febrero de 2023 – cierre del Proyecto.</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</si>
  <si>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</si>
  <si>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servicios personales para apoyar en la ejecución del programa de siembra de 180 millones de árboles en el territorio nacional que adelanta el gobierno nacional Ministerio de Ambiente y Desarrollo Sostenible &lt;MADS&gt; para el período comprendido entre 2018 y 2022, como parte del cumplimiento de la meta del Plan Nacional de Desarrollo relacionado con la restauración de 300.000 millones de has de ecosistemas degradados.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</si>
  <si>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</si>
  <si>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</si>
  <si>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&lt;$1.466.666&gt; correspondiente al período comprendido entre el 01 al 10 de diciembre de 2020. </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</si>
  <si>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</si>
  <si>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</si>
  <si>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ANTIOQUIA&gt;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</si>
  <si>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UNO&gt;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</si>
  <si>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BOLÍVAR&gt;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</si>
  <si>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UNO&gt;</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</si>
  <si>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DOS&gt;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</si>
  <si>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GUAVIARE, PUTUMAYO&gt;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</si>
  <si>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</si>
  <si>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CÓRDOBA&gt;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</si>
  <si>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VALLE&gt;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</si>
  <si>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CAQUETÁ&gt;</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</si>
  <si>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&lt;…&gt;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</si>
  <si>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</si>
  <si>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</si>
  <si>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&lt;$5.866.667&gt; correspondiente alperíodo comprendido entre el 01 al 22 de enero de 2021, conforme a los requisitos del Manualoperativo del FCP.</t>
  </si>
  <si>
    <t>Suministrar víveres secos y frescos a los exintegrantes de las FARC-EP en proceso de reincorporación, en los lugares que la Agencia para la Reincorporación y la Normalización &lt;ARN&gt; determine.</t>
  </si>
  <si>
    <t>Aunar esfuerzos entre el Patrimonio Autónomo Fondo Colombia en Paz 2019 &lt;ejecutado a través de la Subcuenta BID Préstamo de Colombia Sostenible&gt;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</si>
  <si>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DOS&gt;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</si>
  <si>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CHOCÓ&gt;.</t>
  </si>
  <si>
    <t>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</si>
  <si>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de Sierra Nevada-Perijá.</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</si>
  <si>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&lt;PDET&gt;, de manera articulada con la Hoja de Ruta.</t>
  </si>
  <si>
    <t>EL CONTRATISTA se obliga a prestar sus servicios profesionales de apoyo a la gestión al equipo de planeación de la Dirección de Sustitución de Cultivos de Uso Ilícitos &lt;DSCI&gt; en el desarrollo y cumplimiento de las funciones establecidas en el Decreto 2107 de 2019.</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</si>
  <si>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</si>
  <si>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</si>
  <si>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t>
  </si>
  <si>
    <t>Brindar asistencia técnica para la Implementación de modelos agroforestales de Limón Tahití &lt;citrus latifolia tanaka&gt; como estrategia generadora de empleo e ingreso para personas en proceso de reincorporación.</t>
  </si>
  <si>
    <t>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</si>
  <si>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Provisión del servicio de certificado digital &lt;firma digital&gt; para la Unidad Técnica deCoordinación &lt;UTC&gt; del Préstamo 4424/OC-CO y del Fondo Colombia Sostenible</t>
  </si>
  <si>
    <t>Aunar esfuerzos técnicos, financieros y administrativos entre el FondoColombia en Paz, la Dirección de Sustitución de Cultivos de Uso Ilícito &lt;en adelante “DSCI”&gt;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t>
  </si>
  <si>
    <t>Implementar acciones integrales para la restauración ecológica de ecosistemas claves marinos y costeros &lt;arrecifes de coral y manglares&gt;, para la conservación de su biodiversidad y servicios ecosistémicos en zonas priorizadas de Colombia</t>
  </si>
  <si>
    <t>El contratista, se obliga a prestar servicios profesionales a la Subdirección de Análisis y Monitoreo para apoyar la implementación del esquema de monitoreo y seguimiento participativo de los Programas de Desarrollo con Enfoque Territorial &lt;PDET&gt;, especialmente el desarrollo del esquema operativo del esquema de seguimiento, y en las subregiones y/o temáticas designadas por el supervisor del contrato.</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</si>
  <si>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&lt;PDET&gt; y su respectiva articulación con el esquema de Hoja de Ruta.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</si>
  <si>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privadas.</t>
  </si>
  <si>
    <t>Prestar servicios profesionales a la Subdirección de Análisis y Monitoreo para apoyar la implementación del esquema de monitoreo y seguimiento participativo de los Programas de Desarrollo con Enfoque Territorial &lt;PDET&gt;, especialmente con los análisis de los resultados y retroalimentación de este esquema de seguimiento, y en las subregiones y/o temáticas designadas por el supervisor del contrato.</t>
  </si>
  <si>
    <t>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t>
  </si>
  <si>
    <t>Suministro de materiales e insumos necesarios para la construcción de cuatro &lt;4&gt; viveros ubicados en el Departamento Archipiélago de San Andrés, Providencia y Santa Catalina y la adecuación técnica de once &lt;11&gt; viveros ubicados en Batallones de alta montaña en diferentes ecosistemas estratégicos del País.</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</si>
  <si>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&lt;técnico, comercial, social, organizacional y empresarial&gt; y apoyando la conformación de alianzas público – privadas. </t>
  </si>
  <si>
    <t>Aunar esfuerzos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</si>
  <si>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Realizar la interventoría del componente de ingeniería estructural de los productos finales incluidos en los contratos suscritos para la generación de capacidades técnicas en estructuración de proyectos de infraestructura sostenible &lt;transporte y productiva&gt;.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</si>
  <si>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&lt;tecnico, comercial, social, organizacional y empresarial&gt; y aproyando la conformación de alianzas publico y privadas</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</si>
  <si>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 cional y empresarial&gt; y apoyando la conformación de alianzas público – privadas.</t>
  </si>
  <si>
    <t>Prestación de servicios profesionales como apoyo financiero a la Unidad Técnica de Coordinación &lt;UTC&gt; del Préstamo 4424/OC-CO y del Fondo Colombia Sostenible.</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</si>
  <si>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</si>
  <si>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Aunar esfuerzos técnicos, administrativos y financieros entre el Fondo de Programas Especiales para la Paz &lt;en adelante “Fondo Paz”&gt; y el Patrimonio Autónomo Fondo Colombia en Paz para la implementación de acciones orientadas a apoyar la Zona Futuro Catatumbo.</t>
  </si>
  <si>
    <t xml:space="preserve">Aunar esfuerzos técnicos, administrativos y financieros entre el Fondo de Programas Especiales para la Paz &lt;en adelante “Fondo Paz”&gt; y el Patrimonio Autónomo Fondo Colombia en Paz para la implementación de acciones orientadas a apoyar la Zona Futuro Catatumbo.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</si>
  <si>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</si>
  <si>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&lt;técnico, comercial, social, organizacional y empresarial&gt; y apoyando la conformación de alianzas público – privadas.</t>
  </si>
  <si>
    <t>Aunar esfuerzos técnicos, operativos, administrativos y financieros para atender negocios verdes de micro, pequeñas y medianas empresas &lt;Mipymes&gt; en el territorio nacional, como alternativa para el control de la deforestación, por medio de asistencia técnica en la formulación y estructuración de modelos de negocios verdes y sostenibles, buscando su fortalecimiento en la consolidación técnica y Financiera.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</si>
  <si>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</si>
  <si>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</si>
  <si>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</si>
  <si>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 xml:space="preserve">Aunar esfuerzos técnicos, administrativos y financieros entre el Fondo de Programas Especiales para la Paz &lt;en adelante “Fondo Paz”&gt; y el Patrimonio Autónomo Fondo Colombia en Paz para la implementación de acciones orientadas a adelantar las actividades de la Actualización Catastral con enfoque Multipropósito en los municipios priorizados de las Zonas Futuro.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</si>
  <si>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</si>
  <si>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&lt;10%&gt;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&lt;$246.480.003&gt;,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t>
  </si>
  <si>
    <t>Aunar esfuerzos técnicos, financieros y administrativos entre el Fondo Colombia en Paz, la Dirección de Sustitución de Cultivos de Uso Ilícito &lt;en adelante “DSCI”&gt; de la Agencia de Renovación del Territorio – ART y La Organización de Estados Iberoamericanos para la Educación, la Ciencia y la Cultura &lt;OEI&gt; para el fortalecimiento de la sustitución voluntaria de cultivos ilícitos con la implementación del PNIS para las familias beneficiarias del Programa en los territorios de priorizados definidos previamente por la DSCI, en el departamento de Antioquia</t>
  </si>
  <si>
    <t>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Oficina de Naciones Unidas contra la Droga y el Delito &lt;UNODC&gt;, para el fortalecimiento de la sustitución voluntaria de cultivos ilícitos con la implementación del PNIS para las familias beneficiarias del Programa en los territorios de priorizados definidos previamente por la DSCI en los departamentos de Nariño, Cauca y Putumayo”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</si>
  <si>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&lt;técnico, comercial, social, organizacional y empresarial&gt; y apoyando la conformación de alianzas público – privadas.</t>
  </si>
  <si>
    <t>EL CONTRATISTA, se obliga a prestar sus servicios profesionales a la Agencia de Renovación del Territorio &lt;ART&gt;, con el fin de acompañar a la Oficina Jurídica en la construcción y aplicación de un modelo basado en datos que apoye la consolidación de la defensa jurídica de la entidad, particularmente en lo relacionado con la implementación de los PDET.</t>
  </si>
  <si>
    <t>Otorgar apoyo económico para la financiación del Proyecto: ““Fortalecimiento de la producción de la especie amazónica Pirarocu &lt;Arapaima Gigas&gt; como alternativa de diversificación de la piscicultura tradicional y generación de ingresos a la población de mujeres y jóvenes rurales del municipio de Villa garzón &lt;Putumayo&gt;” con código 2019-2510005802, según se describe en el anexo 1, enmarcado dentro de la Convocatoria N° 01 de 2019 del contrato de Préstamo BID 4424/OC-CO Programa Colombia Sostenible.</t>
  </si>
  <si>
    <t>Otorgar apoyo económico para la financiación del Proyecto: “Fortalecimiento y tecnificación de la línea de arroz en el corredor Puerto Vega- Teteye, mediante el sistema de producción SRI &lt;Sistema de intensificación de Arroz&gt; en el municipio de Puerto Asís” con código 2019-2510005682</t>
  </si>
  <si>
    <t>El CONTRATISTA, se obliga a prestar sus servicios profesionales a la Consejería Presidencial para la Estabilización y la Consolidación consistente en apoyar las acciones de cumplimiento de los indicadores del Plan Marco De Implementación del Acuerdo de Paz &lt;PMI&gt; y redacción de informes de la Consejería.</t>
  </si>
  <si>
    <t>EL CONTRATISTA se obliga a prestar sus servicios profesionales de apoyo a la coordinación y administración del proyecto de alternativas diferenciadas integrales en las áreas pro-tegidas priorizadas del Sistema de Parques Nacionales Naturales de Colombia &lt;SPNNC&gt; afectadas por cul-tivos de uso ilícito y la generación de acuerdos de conservación y buen vivir con comunidades campesinas.</t>
  </si>
  <si>
    <t>EL CONTRATISTA SE OBLIGA A PRESTAR SUS SERVICIOS PROFESIONALES PARA ORIENTAR LA CONS-TRUCCIÓN DE ALTERNATIVAS DIFERENCIADAS EN LA SUSTITUCIÓN DE CULTIVOS DE USO ILÍCITO EN EL PARQUE NACIONAL NATURAL &lt;PNN&gt; MUNCHIQUE.</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</si>
  <si>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&lt;Cananguchal&gt;, afectados por la incidencia de actividades productivas no sostenibles como la ganadería extensiva.</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</si>
  <si>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&lt;Bolívar&gt;”,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</si>
  <si>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&lt;Bolívar&gt;”, código: 2019-4400044252.</t>
  </si>
  <si>
    <t>Otorgar apoyo económico para la financiación del Proyecto: “Fortalecimiento del plan de establecimiento forestal de caucho natural &lt;hevea brasiliensis&gt;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</si>
  <si>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Otorgar apoyo económico para la financiación del Proyecto: “Establecimiento Y Sostenimiento &lt;Rehabilitación Y Renovación&gt; De Cacao En El Municipio De Pueblo Bello Para 80 Familias Orientados A Mejorar La Producción Y Su Infraestructura Para Su Proceso Agroindustrial” con No. de radicado 2019-4400045242</t>
  </si>
  <si>
    <t>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&lt;técnico, comercial, social,organizacional y empresarial&gt; y apoyando la conformación de alianzas público – privadas.</t>
  </si>
  <si>
    <t>Aunar esfuerzos técnicos, financieros y administrativos entre el Fondo Colombia en Paz, la Dirección de Sustitución de Cultivos de Uso Ilícito &lt;en adelante “DSCI”&gt;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&lt;HAM&gt; – Acuerdos de raíz, en el municipio de el Tablón de Gómez, departamento de Nariño mediante la ejecución de recursos a través del P.A. Fondo Colombia en Paz..</t>
  </si>
  <si>
    <t>Aunar esfuerzos técnicos, financieros y administrativos entre el Fondo Colombia en Paz, la Dirección de Sustitución de Cultivos de Uso Ilícito &lt;en adelante “DSCI”&gt;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&lt;HAM&gt; – Acuerdo de raíz, en el municipio de La Cruz, departamento de Nariño, mediante la ejecución de recursos a través del P.A. Fondo Colombia en Paz.</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</si>
  <si>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&lt;PNN&gt; SIERRA DE LA MACARENA EN EL SECTOR DE GUAYABERO, DEPARTAMENTO DEL META.</t>
  </si>
  <si>
    <t>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&lt;PNN&gt; Sierra de la Macarena en los municipios de San Juan de Arama y Vistahermosa,departamento del Meta.</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</si>
  <si>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&lt;PNN&gt; Tinigua, departamento del Meta - Técnico 2.</t>
  </si>
  <si>
    <t>Aunar esfuerzos técnicos, financieros y administrativos entre el Fondo Colombia en Paz, la Dirección de Sustitución de Cultivos de Uso Ilícito &lt;en adelante “DSCI”&gt;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&lt;HAM&gt; – Acuerdos de raíz, en el municipio de Samaniego, departamento de Nariño, mediante la ejecución de recursos a través del P.A. Fondo Colombia en Paz.</t>
  </si>
  <si>
    <t>El CONTRATISTA, se obliga a prestar servicios para el Control de calidad de la estructuración de la GDB de Áreas Homogéneas de Tierras &lt;AHT&gt; y leyenda de AHT.</t>
  </si>
  <si>
    <t xml:space="preserve">EL CONTRATISTA, SE OBLIGA A PRESTAR SERVICIOS ESTRUCTURACIÓN DIGITAL DE LA GDB DE ÁREAS HOMOGÉNEAS DE TIERRAS &lt;AHT&gt; Y LEYENDA DE AHT. </t>
  </si>
  <si>
    <t>EL CONTRATISTA, SE OBLIGA A PRESTAR SERVICIOS ESTRUCTURACIÓN DIGITAL DE LA GDB DE ÁREAS HOMOGÉNEAS DE TIERRAS &lt;AHT&gt; Y LEYENDA DE AHT.</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</si>
  <si>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</si>
  <si>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Aunar esfuerzos técnicos, administrativos y financieros con la Corporación Autónoma Regional de los Valles del Sinú y San Jorge &lt;CVS&gt; y la Corporación para el Manejo Sostenible de los Bosques &lt;MASBOSQUES&gt;, para implementar un esquema de Pago por Servicios Ambientales &lt;PSA&gt; en la cuenca del río Sinú en los municipios PDET de Tierralta y Valencia &lt;Córdoba&gt;.</t>
  </si>
  <si>
    <t>EL CONTRATISTA, SE OBLIGA A PRESTAR SUS SERVICIOS PROFESIONALES COMO CONSULTORA DEL PROGRAMA HERENCIA COLOMBIA PARA LIDERAR EL PROCESO DE GESTIÓN DE RECURSOS &lt;DE COOPERACIÓN INTERNACIONAL Y OTRAS FUENTES&gt; PARA GARANTIZAR LA SOSTENIBILIDAD DEL PROGRAMA DE FINANCIAMIENTO PERMANENTE.</t>
  </si>
  <si>
    <t>Aunar esfuerzos técnicos, financieros y administrativos entre la Dirección de Sustitución de Cultivos de Uso Ilícito &lt;en adelante “DSCI”&gt;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&lt;HAM&gt; – Acuerdos de raíz, en el municipio de Buesaco, departamento de Nariño</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</si>
  <si>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</si>
  <si>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&lt;negocios inclusivos&gt;, proyectos de fortalecimiento empresarial y comercial y alianzas comerciales; así como para el apalancamiento de recursos técnicos, financieros y de innovación requeridos para tal fin.</t>
  </si>
  <si>
    <t>Prestación de servicios profesionales especializados para apoyar el seguimiento y monitoreo del Programa Herencia Colombia en los siete &lt;7&gt; corredores priorizados.</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</si>
  <si>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</si>
  <si>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Suministrar viveres secos y frescos a los exintegrantes de las FARC-EP en proceso de reincorporacion, en los lugaares que la Agencia para la Reincorporacion y la Normalización &lt;ARN&gt; determine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</si>
  <si>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&lt;Caquetá&gt;, y La Macarena y La Uribe &lt;Meta&gt;”</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</si>
  <si>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&lt;Caquetá&gt;.</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</si>
  <si>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&lt;PSA&gt;, mediante la firma de acuerdos de conservación con los beneficiarios”</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</si>
  <si>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&lt;Caquetá&gt;</t>
  </si>
  <si>
    <t>CONTRATAR LOS SERVICIOS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</si>
  <si>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Desarrollar una Guía estándar para la formulación, presupuestación &lt;incluidos los temas de adquisiciones y fiduciarios&gt;, gestión, monitoreo y cierre de las Cooperaciones Técnicas y las Operaciones de Inversión No Reembolsable del Fondo Colombia Sostenible.</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</si>
  <si>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</si>
  <si>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</si>
  <si>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NORTE DE SANTANDER&gt;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</si>
  <si>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</si>
  <si>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</si>
  <si>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ARAUCA&gt;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</si>
  <si>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</si>
  <si>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&lt;municipios el Tambo, Jámbalo, Miranda, Rosas&gt; y departamento del Valle del Cauca &lt;municipios de Bolívar, Dagua, el Dovio&gt;</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</si>
  <si>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&lt;municipio San José del Guaviare&gt;, departamento de Guainía &lt;municipio Barranco Minas&gt; departamento de Vichada &lt;municipio de Cumaribo&gt;.</t>
  </si>
  <si>
    <t>Otorgar apoyo económico para la financiación del Proyecto: “Recuperación corredor ecológico zona de Influencia parque nevado del Huila en la comunidad del bloque 4, Veredas &lt;Caloto Nuevo, La Betulia, Santa Rita, La Estrella&gt; Resguardo De San Francisco, Municipio De Toribio, Departamento Del Cauca&gt;” con No. de radicado 2019-2520004032.</t>
  </si>
  <si>
    <t>Otorgar apoyo económico para la financiación del Proyecto: Restauración de ecosistemas degradados en áreas del Consejo Comunitario de la comunidad negra de Córdoba y San Cipriano, ubicado en el municipio de Buenaventura. &lt;Valle del Cauca&gt;.” con No. de radicado 2019- 4400044422.</t>
  </si>
  <si>
    <t>Otorgar apoyo económico para la financiación del Proyecto: “Restauración de los ecosistemas boscosos como estrategia de fortalecimiento comunitario que contribuya a la pervivencia cultural de la etnia Wounaan dentro de los resguardos Burujón la Unión San Bernardo &lt;comunidad Agua Clara&gt;, Chachajo &lt;comunidad Chachajo&gt; y Nuevo Pitalito &lt;comunidad Chamapuro&gt;, municipio de Buenaventura.” con No. de radicado 2019-4400045862.</t>
  </si>
  <si>
    <t>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t>
  </si>
  <si>
    <t>Adquirir Modelos Digitales del Terreno &lt;MDT&gt; de los municipios priorizados, en el marco de los Programas de Desarrollo con Enfoque Territorial &lt;PDET&gt;, para la actualización de información geográfica oficial e implementación del catastro multipropósito.</t>
  </si>
  <si>
    <t>Adquirir ortoimágenes de los municipios priorizados, en el marcode los Programas de Desarrollo con Enfoque Territorial &lt;PDET&gt;, para la actualización de informacióngeográfica oficial e implementación del catastro multipropósito.</t>
  </si>
  <si>
    <t>Desarrollar el marco para la gestión del conocimiento y la innovación &lt;buenas prácticas, casos exitosos, lecciones aprendidas, prácticas de investigación, espacios de ideación, procesos de innovación, etc.&gt; del Fondo Colombia Sostenible y sistematizar experiencias exitosas de los hitos de operación y resultados del portafolio de Cooperaciones Técnicas y Operaciones de Inversión No Reembolsable.</t>
  </si>
  <si>
    <t>CONSULTORÍA DE ESTRUCTURACIÓN DE PROYECTOS ENFOCADOS EN ESQUEMAS DE PAGOS POR SERVICIOS AMBIENTALES &lt;PSA&gt; Y COMPONENTES DE SISTEMAS AGROFORESTALES Y SILVOPASTORILES A PARTIR DE LAS INICIATIVAS DEFINIDAS DENTRO DE LOS PLANES DE ACCIÓN PARA LA TRANSFORMACIÓN REGIONAL &lt;PATR&gt;, QUE CONTRIBUYAN A LOS PROGRAMAS DE DESARROLLO CON ENFOQUE TERRITORIAL &lt;PDET&gt; EN LA SUBREGIÓN DE MONTES DE MARIA</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</si>
  <si>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&lt;FCP&gt; ejerza como organismo ejecutor y que sean asignadas a la UTC.</t>
  </si>
  <si>
    <t>Coordinar la Unidad Técnica de Coordinación &lt;UTC&gt; para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</si>
  <si>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</si>
  <si>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&lt;FCP&gt; ejerza como organismo ejecutor y que sean asignadas a la UTC</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</si>
  <si>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</si>
  <si>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</si>
  <si>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&lt;FCP&gt;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</si>
  <si>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&lt;FCP&gt;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</si>
  <si>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&lt;FCP&gt;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</si>
  <si>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</si>
  <si>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&lt;FCP&gt; ejerza como organismo ejecutor y que sean asignadas a la UTC.</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</si>
  <si>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</si>
  <si>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20836547.5</t>
  </si>
  <si>
    <t>62509642.5</t>
  </si>
  <si>
    <t>21828762.5</t>
  </si>
  <si>
    <t>65486287.5</t>
  </si>
  <si>
    <t>15213987.5</t>
  </si>
  <si>
    <t>45641962.5</t>
  </si>
  <si>
    <t>11906597.5</t>
  </si>
  <si>
    <t>35719792.5</t>
  </si>
  <si>
    <t>27120582.5</t>
  </si>
  <si>
    <t>81361747.5</t>
  </si>
  <si>
    <t>18852112.5</t>
  </si>
  <si>
    <t>56556337.5</t>
  </si>
  <si>
    <t>8268467.5</t>
  </si>
  <si>
    <t>24805402.5</t>
  </si>
  <si>
    <t>23790682.5</t>
  </si>
  <si>
    <t>13953333.67</t>
  </si>
  <si>
    <t>24346666.54</t>
  </si>
  <si>
    <t>124427710.45</t>
  </si>
  <si>
    <t>422320913.45</t>
  </si>
  <si>
    <t>2981091112.52</t>
  </si>
  <si>
    <t>30401666.67</t>
  </si>
  <si>
    <t>105881666.67</t>
  </si>
  <si>
    <t>50462066.67</t>
  </si>
  <si>
    <t>178394066.67</t>
  </si>
  <si>
    <t>21849405599.64</t>
  </si>
  <si>
    <t>15365866.67</t>
  </si>
  <si>
    <t>74213866.67</t>
  </si>
  <si>
    <t>16144333.33</t>
  </si>
  <si>
    <t>91624333.33</t>
  </si>
  <si>
    <t>29824666.67</t>
  </si>
  <si>
    <t>169264666.67</t>
  </si>
  <si>
    <t>10490533.33</t>
  </si>
  <si>
    <t>56546533.33</t>
  </si>
  <si>
    <t>13404266.67</t>
  </si>
  <si>
    <t>72252266.67</t>
  </si>
  <si>
    <t>12586933.33</t>
  </si>
  <si>
    <t>71434933.33</t>
  </si>
  <si>
    <t>19976366.67</t>
  </si>
  <si>
    <t>113372366.67</t>
  </si>
  <si>
    <t>28662666.67</t>
  </si>
  <si>
    <t>168102666.67</t>
  </si>
  <si>
    <t>15825433.33</t>
  </si>
  <si>
    <t>109221433.33</t>
  </si>
  <si>
    <t>22463233.33</t>
  </si>
  <si>
    <t>187499233.33</t>
  </si>
  <si>
    <t>31483666.66</t>
  </si>
  <si>
    <t>837287837.36</t>
  </si>
  <si>
    <t>948522503.36</t>
  </si>
  <si>
    <t>1032734433.6</t>
  </si>
  <si>
    <t>835603584.48</t>
  </si>
  <si>
    <t>989744051.48</t>
  </si>
  <si>
    <t>526525895.7</t>
  </si>
  <si>
    <t>623652031.7</t>
  </si>
  <si>
    <t>1300643418.56</t>
  </si>
  <si>
    <t>9481066.67</t>
  </si>
  <si>
    <t>38905066.67</t>
  </si>
  <si>
    <t>9384962.94</t>
  </si>
  <si>
    <t>18565904.94</t>
  </si>
  <si>
    <t>62523433.33</t>
  </si>
  <si>
    <t>7682933.33</t>
  </si>
  <si>
    <t>37106933.33</t>
  </si>
  <si>
    <t>3007720100.38</t>
  </si>
  <si>
    <t>286399187.9</t>
  </si>
  <si>
    <t>1560874464.41</t>
  </si>
  <si>
    <t>21200833.33</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</si>
  <si>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</si>
  <si>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&lt;decreto 896-2017&gt;, a los beneficiarios determinados por el cliente, a traves de la red de oficinas y demas canales que sean determinados por el banco a nivel nacional para el fecto.</t>
  </si>
  <si>
    <t>PRESTACION DE SERVICIOS PROFESIONALES PARA LA SISTEMATIZACION DE LOS PROCESOS DE PLANEACION PARTICIPATIVA EN EL AMBITO SOCIAL EN EL TERRITORIO CONTEMPLADOS EN LA IMPLEMENTACION DE LA ESTRATEGIA DE INTERVENCION DE LA ART COMO COFACILITADOR EN PUERTO RICO, CAQUETA</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</si>
  <si>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</si>
  <si>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</si>
  <si>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</si>
  <si>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</si>
  <si>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TECNICO – TECNOLOGO PARA APOYO A LA RELATORIA Y A LA SISTEMATIZACION</t>
  </si>
  <si>
    <t>TECNICO – TECNOLOGO PARA APOYO A LA RELATORIA Y A LA SISTEMATIZACION DEL DESARROLLO DE LOS PROCESOS DE PLANEACIÓN PARTICIPATIVA EN LA IMPLEMEMTACIÓN DE LA ESTRATEGIA DE INTERVENCIÓN DE LA ART EN TEORAMA, NORTE DE SANTANDER</t>
  </si>
  <si>
    <t>PRESTACION DE SERVICIOS PROFESIONALES PARA APOYAR LOS TEMAS JURIDICOS EN ESPECIAL LOS PREOCESOS DE SELECCION Y CONTRATACION QUE REQUIERA LA JURISDICCION ESPACIAL PARA LA PAZ JEP</t>
  </si>
  <si>
    <t>SUSTITUCIÓN VOLUNTARIA Y CONCERTADA DE CULTIVOS ILICITOS DEL PROGRAMA NACIONAL INTEGRAL DE SISTITUCION DE CULTIVOS DE USO ILICITO &lt;PNIS&gt; Y EL DESARROLLO TERRITORIAL, EN EL MARCO DE LA IMPLEMENTACION DEL PUNTO 4 DEL ACUERDO FINAL PARA LA TERMINACION DEL CONFLICTO Y LA CONSTRUCCION DE UNA PAZ ESTABLE Y DURADERA</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</si>
  <si>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</si>
  <si>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PRESTAR SERVICIOS TECNICOS COMO ANALISTA DE DOCUMENTACION EN EL PROCESO DE REVISION, ORGANIZACION Y MIGRACION &lt;DIGITALIZACION&gt; DE DATOS DE ORDEN CUALITATIVO Y CUANTITATIVO DEL PROCESO DESARROLLADO EN EL MARCO DE LA ESTRATEGIA NACIONAL DE RECREACION PARA PRIMERA INFANCIA DE COLDEPORTES</t>
  </si>
  <si>
    <t>EL CONTRATISTA SE OBLIGA A PRESTAR AL FONDO COLOMBIA EN PAZ, SUS SERVICIOS PROFESIONALES PARA APOYAR EN LA RELATORIA Y SISTEMATIZACION DEL PROCESO DE FORMULACION E IMPLEMENTACION DEL PDET, EN LOS MUNICIPIOS PRIORIZADOS EN EL DECRETO 893 DE 2017</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</si>
  <si>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</si>
  <si>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EL CONTRATISTA SE OBLIGA A PRESTAR AL FONDO COLOMBIA EN PAZ, SUS SERVICIOS PROFESIONALES PARA APOYAR EN LA RELATORÍA Y SISTEMATIZACIÓN DEL PROCESO DE FORMULACIÓN E IMPLEMENTACIÓN DEL PDET, EN LOS MUNICIPIOS PRIORIZADOS EN EL DECRETO 893 DE 2017</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</si>
  <si>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</si>
  <si>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</si>
  <si>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PRESTACION DE SERVICIOS PROFESIONALES PARA APOYAR LA IMPLEMENTACION Y FUNCIONAMIENTO Y SOPORTE DE LOS SISTEMAS DE INFORMACION DE LA JURISDICCION ESPECIAL PARA LA PAZ</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</si>
  <si>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</si>
  <si>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PRESTAR SERVICIOS PROFESIONALES EN TEMAS JURIDICOS QUE REQUIERA EL DESPACHO DEL SECRETARIO EJECUTIVO</t>
  </si>
  <si>
    <t>PRESTAR SERVICIOS TECNICOS Y OPERATIVOS PARA ASISTIR EN TEMAS ADMINISTRATIVOS Y DE RELACIONAMIENTO AL SECRETARIO EJECUTIVO DE LA JURISDICCION ESPECIAL PARA LA PAZ</t>
  </si>
  <si>
    <t>PRESTAR SERVICIOS TECNICOS DE APOYO LOGISTICO COMO CONDUCTOR EN LA SECRETARIA EJECUTIVA PARA LA JURISDICCION ESPECIAL PARA LA PAZ</t>
  </si>
  <si>
    <t>PRESTAR SERVICIOS PROFESIONALES PARA LIDERARL A GESTION DE LA UNIDAD DE ANALISIS ESTADISTICO DE ACUERDO CON LOS LINEAMIENTOS ESTRATEGICOS DEFINIDOS POR LA JURISDICCION ESPECIAL PARA LA PAZ</t>
  </si>
  <si>
    <t>PRESTACION DE SERVICIOS PROFESIONALES PARA LIDERAR LA GESTION DE COMUNICACIONES INTERNAS Y EXTERNAS DE ACUERDO CON LOS LINEAMIENTOS ESTRATEGICOS DEFINIDOS POR LA JURISDICCION ESPECIAL PARA LA PAZ</t>
  </si>
  <si>
    <t>PRESTACION ES SERVICIOS PROFESONALES PARA APOYAR LA GESTION DE COMUNICACIONES EN MANEJO DE MEDIOS Y CRISIS DE LA JURISDICCION ESPECIAL PARA LA PAZ</t>
  </si>
  <si>
    <t xml:space="preserve">PRESTACION SERVICIOS TECNICOS Y OPERATIVOS PARA PARA APOYAR ADMINISTRATIVAMENTE LOS TEMAS DE COOPERACION INTERNACIONAL DE LA JURISDICCION ESPECIAL PARA LA PAZ </t>
  </si>
  <si>
    <t>PRESTAR SERVICIOS PROFESIONALES PARA APOYAR TECNICA Y OPERATIVAMENTE LA GESTION DE FORMULACION, EVALUACION Y SEGUMIENTO DE PROYECTOS</t>
  </si>
  <si>
    <t>PRESTAR SERVICIOS PROFESIONALES PARA APOYAR TECNICA Y OPERATIVAMENTE LA REALIZACION DE ANALISIS Y GESTION DE INFORMACIÒN REQUERIDA POR EL PROCESO DE PLANEACION DE LA JEP</t>
  </si>
  <si>
    <t>PRESTACION DE SERVICIOS PROFESIONALES PARA LIDERAR LA CONSTRUCCION LA CONSTRUCCION Y PUESTA EN MARCHA DEL SISTEMA INTEGRADO DE GESTION DE JURISDICCION ESPECIAL PARA LA PAZ, DE ACUERDO CON LAS NORMAS ESTABLECIDAS PARA TAL FIN</t>
  </si>
  <si>
    <t>PRESTAR LOS SERVISOC PROFESIONALES PARA REALIZAR LA COORDINACIÓN TÉCNICA Y ADMINISTRATIVA EN EL DESPLIEGUE DEL PROCESO DE CUALIFICACIÓN  EN TORNO A LAS ESTRATEGIAS DE CUIDARTE Y HABITOS DE VIDA SALUDABLE &lt;MEMO&gt; DIRIGIDA A  AGENTES EDUCATIVOS, DE SALUD, SOCIALES Y COMUNITARIOS EN EL MARCO DE LA GESTIÓN DEL PLAN INTERSECTORIAL DEL ACUERDO DE PAZ PARA LA ATENCIÓN INTEGRÃL DE LA PRIMERA INFANCIA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</si>
  <si>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</si>
  <si>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 xml:space="preserve">EL CONTRATISTA SE OBLIGA POR SUS PROPIOS MEDIOS, CON PLENA AUTONOMIA TECNICA, FINANCIERA, ADMINISTRATIVA, A PRESTAR EL SERVICIO DE CONSULTORIA PARA EL ANALISIS ESTRATEGICO DE TRES &lt;3&gt; CADENAS PRODUCTIVAS, CREACION DE PLAN ESTRATEGICO Y DISEÑO DE MARCA ECOMUN &lt;EN ADELANTE, OBJETO O EL SERVICIO&gt; EL CONTRATISTA DEBERA CUMPLIR TODA LA LEGISLACION Y NORMATIVIDAD VIGENTE APLICABLE, DURANTE LA EJECUCION DEL CONTARTO, EL CONTRATISTA SERA RESPONSABLE DE CUALQUIER SANCION POR EL NO CUMPLIMIENTO DE ESTA OBLIGACION </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</si>
  <si>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</si>
  <si>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</si>
  <si>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</si>
  <si>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</si>
  <si>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</si>
  <si>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</si>
  <si>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</si>
  <si>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</si>
  <si>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</si>
  <si>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</si>
  <si>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PRESTAR SERVICIOS PROFESIONALES PARA DISEÑAR EL PORTAFOLIO DE SERVICIOS DE LA GESTION DE VICTIMAS Y SU PUESTA EN MARCHA EN LA JURISDICCION ESPECIAL PARA LA PAZ</t>
  </si>
  <si>
    <t xml:space="preserve">PRESTACION DE SERVICIOS PROFESIONALES ESPECIALIZADOS PARA LIDERAR EL AREA ADMINISTRATIVA DE LA JURISDICCION ESPECIAL PARA LA PAZ </t>
  </si>
  <si>
    <t>PRESTAR SERVICIOS PROFESIONALES PARA COORDINAR EL GRUPO ENCARGADO DE ADMINISTRAR LOS INVENTARIOS Y EL ALMACEN DE LA JURISDICCION ESPECIAL PARA LA PAZ</t>
  </si>
  <si>
    <t xml:space="preserve">PRESTACION DE SERVICIOS PROFESIONALES COORDINAR LOS TEMAS RELACIONADOS CON SERVICIOS GENERALES Y MANTENIMIENTO DE LOS INMUEBLES DE LA JEP </t>
  </si>
  <si>
    <t xml:space="preserve">PRESTACION DE SERVICIOS TECNICOS PARA BRINDAR APOYO EN LA GESTION CONTRACTUAL, DE COMPRAS Y EN LAS FUNCIONES INHERENTES AL LIDER DEL AREA ADMINISTRATIVA DE LA JURISDICCION ESPECIAL PARA LA PAZ </t>
  </si>
  <si>
    <t xml:space="preserve">PRESTACION DE SERVICIOS TECNICOS PARA BRINDAR APOYO EN LA GESTION LOGISTICA DEL AREA ADMINISTRATIVA DE LA JURISDICCION ESPECIAL PARA LA PAZ </t>
  </si>
  <si>
    <t xml:space="preserve">PRESTACION DE SERVICIOS TECNICOS PARA APOYAR LA GESTION DEL GRUPO DE ALMACEN E INVENTARIOS DEL AREA ADMINISTRATIVA DE LA JURISDICCION ESPECIAL PARA LA PAZ </t>
  </si>
  <si>
    <t>PRESTAR SERVICIOS PROFESIONALES PARA LIDERAR LA GESTION FINANCIERA DE LA JURISDICCION ESPECIAL PARA LA PAZ</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</si>
  <si>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</si>
  <si>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PRESTACION DE SERVICIOS PROFESIONALES EN LA ASESORIA EN TEMA JURIDICOS A LA DIRECCION ADMINISTRATIVA DE LA JURISDICCION ESPECIAL PARA LA PAZ &lt;JEP&gt;</t>
  </si>
  <si>
    <t>PRESTAR SERVICIOS DE APOYO A LA GESTION DE LA DIRECCION ADMINISTRATIVA DE LA SECRETARIA EJECUTIVA DE LA JURISDICCION ESPECIAL PARA LA PAZ &lt;JEP&gt;</t>
  </si>
  <si>
    <t>PRESTACION DE SERVICIOS TECNICOS PARA POYAR LA GESTION DE TALENTO HUMANO DE LA JURISDICCION ESPECIAL PARA LA PAZ</t>
  </si>
  <si>
    <t>PRESTAR SERVICIOS TÈCNICOS PARA APOYAR EL SOPORTE A LA INFRAESTRUCRUTRA , REDES Y SISTEMAS DE INFORMACION DELA JURISDICCIÒN ESPECIAL PARA LA PAZ</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</si>
  <si>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</si>
  <si>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</si>
  <si>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</si>
  <si>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 xml:space="preserve">PRESTACION DE SERVICIOS PROFESIONALES ESPECIALIZADOS PARA COORDINAR TODO LO RELACIONADO CON EL FUNCIONAMIENTO LOGISTICO DE LA JURISDICCION ESPECIAL PARA LA PAZ </t>
  </si>
  <si>
    <t>PRESTAR SERVICIOS PROFESIONALES PARA FORMULAR, EVALUAR Y VELAR POR LA EJECUCION DEL PLAN ESTRATEGICO DE LA JEP</t>
  </si>
  <si>
    <t>PRESTACION DE  SERVICIOS PROFESIONALES PARA APOYAR LA APLICACION DEL ENFOQUE ETNICO EN EL SISTEMA DE DEFENSA DE LA JURISDICCION ESPECIAL PARA LA PAZ</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</si>
  <si>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</si>
  <si>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</si>
  <si>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ADECUAR EL CABLEADO ESTRUCTURADO EXISTENTE Y SUMINISTRAR E INSTALAR EL QUE SE REQUIERA PARA LA SEDE LA JURISDICCIÓN ESPECIAL PARA LA PAZ - JEP UBICADA EN LA CARRERA NO 7 NO 63-44</t>
  </si>
  <si>
    <t>PRESTAR SERVICIO DE APOYO TÉCNICO EN EL MANEJO CONTABLE Y ADMINISTRACIÓN DEL SISTEMA INTEGRAL DE INFORMACIÓN FINANCIERA SIIF II DE LA JURISDICCIÓN ESPECIAL PARA LA PAZ</t>
  </si>
  <si>
    <t xml:space="preserve">PRESTACIÓN DE SERVICIOS PROFESIONALES PARA ACOMPAÑAR LAS LABORES DE ACTUALIZACIÓN Y AMPLIACIÓN DEL SISTEMA DE INFORMACIÓN ENTREGADO POR LA SECRETARÍA EJECUTIVA A LAS SALAS DE LA JEP </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</si>
  <si>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</si>
  <si>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</si>
  <si>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</si>
  <si>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</si>
  <si>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</si>
  <si>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</si>
  <si>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</si>
  <si>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</si>
  <si>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</si>
  <si>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t>
  </si>
  <si>
    <t xml:space="preserve">EL CONTRATISTA SE OBLIGA A PRESTAR SUS SERVICIOS PROFESIONALES EN LA PLANEACIÓN, EJECUCIÓN Y SEGUIMIENTO FINANCIERO DE LOS RECURSOS ASIGNADOS AL PROGRAMA PNIS, REALIZÁNDOLOS CON AUTONOMÍA E INDEPENDENCIA. </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</si>
  <si>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</si>
  <si>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</si>
  <si>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EL CONTRATISTA PRESTARÁ SUS SERVICIOS TÉCNICOS COMO AUXILIAR ADMINISTRATIVA EN LA EJECUCIÓN DEL PROGRAMA PNIS</t>
  </si>
  <si>
    <t>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</si>
  <si>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EL CONTRATISTA SE OBLIGA A PRESTAR SUS SERVICIOS TECNICOS A LA ART, PARA APOYAR ACTIVIDADES DE LA SUPERVISION EN LA ADMINISTRACION, RECEPCION, REVISION Y ORGANIZACIÓN DE OPERADOR LOGISTICO DE LA ENTIDAD</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</si>
  <si>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</si>
  <si>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</si>
  <si>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</si>
  <si>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&lt;NEGOCIOS INCLUSIVOS&gt; Y LAS ALIANZAS PUBLICO-PRIVADAS</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</si>
  <si>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</si>
  <si>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</si>
  <si>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</si>
  <si>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</si>
  <si>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</si>
  <si>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</si>
  <si>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</si>
  <si>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</si>
  <si>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</si>
  <si>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</si>
  <si>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</si>
  <si>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</si>
  <si>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</si>
  <si>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</si>
  <si>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</si>
  <si>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</si>
  <si>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</si>
  <si>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</si>
  <si>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</si>
  <si>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</si>
  <si>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</si>
  <si>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</si>
  <si>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los procesos de inclusión productiva generados dentro del programa PNIS, en la formulación, implementación y evaluación de proyectos productivos de desarrollo alternativo.</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</si>
  <si>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</si>
  <si>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</si>
  <si>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</si>
  <si>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</si>
  <si>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</si>
  <si>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</si>
  <si>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</si>
  <si>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</si>
  <si>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</si>
  <si>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</si>
  <si>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</si>
  <si>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</si>
  <si>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</si>
  <si>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</si>
  <si>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</si>
  <si>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</si>
  <si>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</si>
  <si>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</si>
  <si>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</si>
  <si>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</si>
  <si>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</si>
  <si>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</si>
  <si>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</si>
  <si>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</si>
  <si>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</si>
  <si>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</si>
  <si>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</si>
  <si>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</si>
  <si>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</si>
  <si>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</si>
  <si>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</si>
  <si>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</si>
  <si>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</si>
  <si>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 xml:space="preserve">Realizar la coordinación general del equipo de supervisión de la generación de capacidades técnicas en estructuración de proyectos de infraestructura sostenible &lt;transporte y productiva&gt;. </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</si>
  <si>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</si>
  <si>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</si>
  <si>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</si>
  <si>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</si>
  <si>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</si>
  <si>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</si>
  <si>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</si>
  <si>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</si>
  <si>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</si>
  <si>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</si>
  <si>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</si>
  <si>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</si>
  <si>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</si>
  <si>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</si>
  <si>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</si>
  <si>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</si>
  <si>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</si>
  <si>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</si>
  <si>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</si>
  <si>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</si>
  <si>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</si>
  <si>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</si>
  <si>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</si>
  <si>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</si>
  <si>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</si>
  <si>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</si>
  <si>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</si>
  <si>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El contratista se obliga a prestar a la agencia, sus servicios profesionales para apoyar en la gestión y seguimiento de la oferta para la implementación de los planes de acción de transformación regional- PATR, en el Pilar no. 3 Salud Rural.</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</si>
  <si>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</si>
  <si>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</si>
  <si>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</si>
  <si>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</si>
  <si>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ARRENDADOR entrega a título de arrendamiento por el área funcional al ARRENDATARIO el uso y goce del inmueble ubicado en la Calle 100 # 8A – 55 oficinas815 a 818, Torre C del Edificio World Trade Center, en la ciudad de Bogotá D.C., junto con sus servicios conexos.</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</si>
  <si>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</si>
  <si>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</si>
  <si>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</si>
  <si>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</si>
  <si>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</si>
  <si>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</si>
  <si>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</si>
  <si>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</si>
  <si>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</si>
  <si>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</si>
  <si>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</si>
  <si>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</si>
  <si>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Ceder a titulo gratuito el dominio y posesion de la infraestrucutra fisica que conforma el viviero LA ANGALIA, ubicado en la vereda LA ANGALIA en el municipio de TIBU en le departamento de norte de santander a la ASOCIACION DE PRODUCTORES DEL CAMPO PACELLI &lt;ASOPROCAP&gt;</t>
  </si>
  <si>
    <t xml:space="preserve">Prestar los servicios para el diseño, diagramación y conceptualización de 19 cartillas sobre Servicios Financieros y de Formación Empresarial, para la Población Rural en Municipios PDET, a nivel nacional para las Poblaciones de la Estabilización &lt;víctimas, desplazados, población en proceso de reincorporación y familias en proceso de sustitución voluntaria de cultivos de uso ilícito&gt;, como un documento estratégico, atractivo y de fácil entendimiento para las poblaciones objetivo, y el diseño, desarrollo e implementación de un plan estratégico de comunicaciones que permita visibilizar las Cartillas de forma asertiva en las poblaciones objetivo. </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</si>
  <si>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</si>
  <si>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</si>
  <si>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</si>
  <si>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</si>
  <si>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</si>
  <si>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</si>
  <si>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</si>
  <si>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</si>
  <si>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</si>
  <si>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</si>
  <si>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</si>
  <si>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</si>
  <si>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</si>
  <si>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</si>
  <si>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Aunar esfuerzos para generar información de emisiones atmosféricas y contaminantes climáticos, entre otros criterios para el diseño de sistemas de monitoreo de la calidad del aire en las biodiverciudades.</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</si>
  <si>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</si>
  <si>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</si>
  <si>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&lt;SPNNC&gt; afectadas por cultivos de uso ilícito y la generación de acuerdos de conservación y buen vivir con comunidades campesinas. </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</si>
  <si>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</si>
  <si>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Realizar los estudios, diseños y construcción de infraestructura liviana en el Parque Nacional Natural Sierra de la Macarena</t>
  </si>
  <si>
    <t>Realizar la Interventoría técnica, administrativa, financiera y ambiental para la realización de los estudios, diseños y construcción de infraestructura liviana en el Parque Nacional Natural Sierra de la Macarena</t>
  </si>
  <si>
    <t>Realizar la Interventoría técnica, administrativa, financiera y ambiental para la realización de los estudios y diseños técnicos de ingeniería y arquitectura, y las obras de construcción para el ANU LOS ESTORAQUES</t>
  </si>
  <si>
    <t>Realizar los estudios técnicos, ajustes a los diseños, y la construcción de obras para lainfraestructura ecoturística y de control y vigilancia en el PNN El Cocuy</t>
  </si>
  <si>
    <t>Realizar la Interventoría técnica, administrativa, financiera y ambiental para la realización de los estudiostécnicos, ajuste a los diseños y las obras para la infraestructura ecoturística y de control y vigilancia en el PNN el Cocuy</t>
  </si>
  <si>
    <t>PRESTACION DE SERVICIOS PROFESIONALES, PARA LIDERAR EL MONTAJE Y REALIZAR LA GESTION DEL SISTEMA DE PRODUCCION Y TRANSMISION DE LAS AUDIENCIA REQUERIDAS POR EL PROCESO DE COMUNICACIONES DE LA JURISDICCION ESPECIAL PARA LA PAZ</t>
  </si>
  <si>
    <t xml:space="preserve">PRESTACION DE SERVICIOS PROFESIONALES ESPECIALIZADO EN DERECHO PARA COORDINAR LA CREACION Y PUESTA EN MARCHA DE LA DEPENDENCIA DE PARTICIPACION DE VICTIMAS DE LA SECRETARIA EJECUTIVA DE LA JEP, INCORPORANDO ENFOQUES DIFERENCIALES </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</si>
  <si>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</si>
  <si>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PRESTACION DE SERVICIOS PROFESIONALES ESPECIALIZADO EN DERECHO PARA TRABAJAR LA CREACION Y PUESTA EN MARCHA DE LA DEPENDENCIA DE PARTICIPACION DE VICTIMAS DE LA SECRETARIA EJECUTIVA DE LA JEP CON PERSPECTIVA ETNICA Y ENFOQUE TERRITORIAL</t>
  </si>
  <si>
    <t>PRESTACION DE SERVICIOS PROFESIONALES ESPECIALIZADO EN DERECHO PARA TRABAJAR LA CREACION Y PUESTA EN MARCHA DE LA DEPENDENCIA DE PARTICIPACION DE VICTIMAS DE LA SECRETARIA EJECUTIVA DE LA JEP CON PERSPECTIVA DE GENERO Y ENFOQUE TERRITORIAL</t>
  </si>
  <si>
    <t>PRESTACION DE SERVICIOS PROFESIONAL EN DERECHO PARA TRABAJAR LA CREACION Y PUESTA EN MARCHA DE LA DEPENDENCIA DE PARTICIPACION DE VICTIMAS DE LA SECRETARIA EJECUTIVA DE LA JEP, CON ENFASIS EN LA GESTION PARA LA IDENTIFICACION DEL UNIVERSO DE VICTIMAS DE LA JEP</t>
  </si>
  <si>
    <t xml:space="preserve">EL CONTRATISTA PRESTARA SUS SERVICIOS TÉCNICOS COMO AUXILIAR ADMINISTRATIVO EN LA EJECUCIÓN DEL PROGRAMA PNIS </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</si>
  <si>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</si>
  <si>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 xml:space="preserve">EL CONTRATISTA se obliga a prestar sus servicios como profesional de campo en los municipios de Mesetas &lt;Meta&gt;,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</si>
  <si>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</si>
  <si>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Investigación redacción creativa y relacionamiento con medios, para crear y dispersar contenidos mediáticos y campañas de divulgación y promoción del relato institucional de los PDET para las distintas audiencias.</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</si>
  <si>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</si>
  <si>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</si>
  <si>
    <t>CONTRATISTA</t>
  </si>
  <si>
    <t>CAROLINA OBANDO LONDOÑO</t>
  </si>
  <si>
    <t>VITHY ILDIER HOYOS  MUÑOZ</t>
  </si>
  <si>
    <t>DIEGO FELIPE CUNCUÑAME BALCAZAR</t>
  </si>
  <si>
    <t>MARLY GRUESO MONTAÑO</t>
  </si>
  <si>
    <t xml:space="preserve">INGRIS JULIETH ROCHE ALVAREZ  </t>
  </si>
  <si>
    <t>LEONARDO JUNIOR MERIÑO ATENCIA</t>
  </si>
  <si>
    <t>DIEGO FELIPE HURTADO ORDOÑEZ</t>
  </si>
  <si>
    <t>LENIS ASTRID HERNANDEZ ORDOÑEZ</t>
  </si>
  <si>
    <t xml:space="preserve"> ALEXIS ENRIQUE CANTILLO VIERA</t>
  </si>
  <si>
    <t>ROBINSON  LOPEZ GOMEZ</t>
  </si>
  <si>
    <t>EDUAR GENARO LATORRE ZUÑIGA</t>
  </si>
  <si>
    <t>FELIX FAUSTINO QUIÑONES MARINEZ</t>
  </si>
  <si>
    <t>WILLIAMS HENRY MUÑOZ OSPINA</t>
  </si>
  <si>
    <t xml:space="preserve">OLGA LUCIA COBO URRUTIA   </t>
  </si>
  <si>
    <t>ROSA MILVIA ORDOÑEZ CHAUZA</t>
  </si>
  <si>
    <t>SERGIO SAMUEL JAIMES MUÑOZ</t>
  </si>
  <si>
    <t>TATIANA MARIA LONDOÑO GONZALEZ</t>
  </si>
  <si>
    <t xml:space="preserve">KELLY MARCELA  PANIAGUA QUINTERO </t>
  </si>
  <si>
    <t xml:space="preserve">LUISA ISABEL QUIÑONES QUIÑONES </t>
  </si>
  <si>
    <t>DIVER ARLEY LOPERA CASTAÑO</t>
  </si>
  <si>
    <t>ELKIN RAUL OSORIO ESPAÑA</t>
  </si>
  <si>
    <t>KARINA LEÓN PORTALA</t>
  </si>
  <si>
    <t>ZULAY BRICEÑO</t>
  </si>
  <si>
    <t>CATHERINE JACOME ORDOÑEZ</t>
  </si>
  <si>
    <t>ALEXANDER  OVALLES PEREZ</t>
  </si>
  <si>
    <t>ELIANA MARIA PATIÑO LOPERA</t>
  </si>
  <si>
    <t>JAQUELINE LOPEZ MONTAÑO</t>
  </si>
  <si>
    <t>ELIANA LINEY MALDONADO MONTAÑO</t>
  </si>
  <si>
    <t>DIEGO ALEJANDRO BASTIDAS MUÑOZ</t>
  </si>
  <si>
    <t>MERITZA MONTAÑO MOLANO</t>
  </si>
  <si>
    <t>CARLOS ANDRES BALLESTEROS CASTAÑEDA</t>
  </si>
  <si>
    <t>DIEGO ANDRES GARCIA ACUÑA</t>
  </si>
  <si>
    <t>MILBANY  VEGA SALINAS</t>
  </si>
  <si>
    <t>ODEL JULIAN MOSQUERA ORDOÑEZ</t>
  </si>
  <si>
    <t xml:space="preserve">RAMIRO ARSAYUZ CARDENAS </t>
  </si>
  <si>
    <t xml:space="preserve">MARIO ALBERTO CHAUZA SAMBONI </t>
  </si>
  <si>
    <t>MENELIO ORTIZ VALENCIA</t>
  </si>
  <si>
    <t xml:space="preserve">REINERIO CASTILLO GALINDEZ </t>
  </si>
  <si>
    <t>WALTER FERNANDO MUÑOZ GIRALDO</t>
  </si>
  <si>
    <t>MARIO  GAVIRIA LUNA</t>
  </si>
  <si>
    <t xml:space="preserve">EYDER WUILSON UL ASCUE </t>
  </si>
  <si>
    <t>ROBERT MANUEL MUÑOZ VARGAS</t>
  </si>
  <si>
    <t>FERNANDO  ACEVEDO BEYTAR</t>
  </si>
  <si>
    <t>EUGENIO JACOB ESTUPIÑAN GUEVARA</t>
  </si>
  <si>
    <t>DAGOBERTO  HURTADO GARCIA</t>
  </si>
  <si>
    <t>OSWALDO  ALFONSO MUÑOZ</t>
  </si>
  <si>
    <t xml:space="preserve">GIOVANNI  MARTINEZ </t>
  </si>
  <si>
    <t>ERNESTO  FALLA DURAN</t>
  </si>
  <si>
    <t>LILIANA PATRICIA RAMIREZ MUÑOZ</t>
  </si>
  <si>
    <t>LIGIA JOSEFINA VIVAS GOMEZ</t>
  </si>
  <si>
    <t>ERIKA CECILIA MUÑOZ MEJIA</t>
  </si>
  <si>
    <t>DAIRA PATRICIA RIASCOS ALOMIA</t>
  </si>
  <si>
    <t>DIANA  MOSQUERA MOSQUERA</t>
  </si>
  <si>
    <t>RUBIELA DEL CARMEN FLOREZ AGUALIMPIA</t>
  </si>
  <si>
    <t>BRICEIDA  ROJAS ROJAS</t>
  </si>
  <si>
    <t>OLGA LUCIA LOAIZA CASTAÑO</t>
  </si>
  <si>
    <t>GLORIA CRISTINA DURAN HUERGO</t>
  </si>
  <si>
    <t>SANDRA MILENA CASTAÑEDA GARCIA</t>
  </si>
  <si>
    <t>DEYANIRA  PERDOMO VILLOTA</t>
  </si>
  <si>
    <t>KATHERINE  ARCILA BURGOS</t>
  </si>
  <si>
    <t>MARCELA  PEREIRA PINEDA</t>
  </si>
  <si>
    <t>LUCELLY  RIVERO GONZALEZ</t>
  </si>
  <si>
    <t>EDITH  CARRILLO AMAYA</t>
  </si>
  <si>
    <t>VIVIANA  OBANDO MARINEZ</t>
  </si>
  <si>
    <t>PAOLA  JIMENEZ ESCAMILLA</t>
  </si>
  <si>
    <t>ENITH  LEON SERRANO</t>
  </si>
  <si>
    <t>KORAELVIS  GOMEZ DAZA</t>
  </si>
  <si>
    <t>ARISTIDES  MATURANA RAMOS</t>
  </si>
  <si>
    <t>FRANKLIN RAMIREZ PEÑA</t>
  </si>
  <si>
    <t xml:space="preserve">ESTEVIS ENRIQUE PERTUZ RIOS </t>
  </si>
  <si>
    <t>CARLOS MAURICIO PEÑATE HERRERA</t>
  </si>
  <si>
    <t>RUBEN DARIO MERIÑO OVIEDO</t>
  </si>
  <si>
    <t>DIANA SHIRLEY REYES TRIVIÑO</t>
  </si>
  <si>
    <t>JHADIER  SALAS QUEJADA</t>
  </si>
  <si>
    <t>GUSTAVO ALFONSO CARDENAS SALCEDO</t>
  </si>
  <si>
    <t>CRISTIAN ANDRES BRAVO BOLAÑOS</t>
  </si>
  <si>
    <t>ALEXANDRA ORDOÑEZ CAICEDO</t>
  </si>
  <si>
    <t>YULI RODRIGUEZ NARVAEZ</t>
  </si>
  <si>
    <t>YASMANI  CUADRADO MERCADO</t>
  </si>
  <si>
    <t>JULIAN ESTEBAN GOMEZ MUÑOZ</t>
  </si>
  <si>
    <t>FRANCISCA VANESSA AGUIÑO CORTES</t>
  </si>
  <si>
    <t>LAUREN MARGARITA RICARDO ROMERO</t>
  </si>
  <si>
    <t>OFELIA MEDINA MUÑOZ</t>
  </si>
  <si>
    <t>YONAIDIS ATENCIO ARIÑO</t>
  </si>
  <si>
    <t>YENIS ROCIO GUERRA AÑEZ</t>
  </si>
  <si>
    <t>STHEPHANIE BONFANTE OREJARENA</t>
  </si>
  <si>
    <t>ABEL DE JESUS PERIÑAN LAMBIS</t>
  </si>
  <si>
    <t>SANDRA MARCELA MORENO PIÑEIRO</t>
  </si>
  <si>
    <t>ERLEY MONTAÑA GARCIA</t>
  </si>
  <si>
    <t>TATIANA CASTAÑEDA RUIZ</t>
  </si>
  <si>
    <t>D'ANLLELA LOZANO GOLU</t>
  </si>
  <si>
    <t>JONATHAN ALSINA CAÑIZARES</t>
  </si>
  <si>
    <t>SILVIA PATRICIA NOVITEÑO CARABALI</t>
  </si>
  <si>
    <t>LUCY MARILENA ZUÑIGA CAIPE</t>
  </si>
  <si>
    <t>BIBIAN ORISA MONTAÑO QUINTERO</t>
  </si>
  <si>
    <t>FLOR ALBA MERIÑO GARCIA</t>
  </si>
  <si>
    <t xml:space="preserve">CORPO COLOMBIANA DE INVESTIG AGROPECUARIA AGROSAVIA                                                            </t>
  </si>
  <si>
    <t>MAGDA JANNETH SOTELO CARREÑO</t>
  </si>
  <si>
    <t>DARIO FERNANDO PATIÑO JIMENEZ</t>
  </si>
  <si>
    <t>LUIS EDUARDO ESPAÑA GALVIS</t>
  </si>
  <si>
    <t>HELMER EDUARDO QUIÑONEZ MENDOZA</t>
  </si>
  <si>
    <t>LILIANA MARIA HURTADO LONDOÑO</t>
  </si>
  <si>
    <t>ALEJANDRA  VALDERRAMA RIAÑO</t>
  </si>
  <si>
    <t>JOSE DAVID REYES MUÑOZ</t>
  </si>
  <si>
    <t>RAFAEL ANDRES CANO RAMIREZ</t>
  </si>
  <si>
    <t>ASOCIACION CAMPAÑA COLOMBIANA CONTRA MINAS CCCM</t>
  </si>
  <si>
    <t>NELSON ANDREY PEÑA QUEMBA</t>
  </si>
  <si>
    <t>LUIS FERNANDO ROSAS LONDOÑO</t>
  </si>
  <si>
    <t>JORGE WALTER ESTUPIÑAN VELASQUEZ</t>
  </si>
  <si>
    <t>JOSE ALEJANDRO MONTAÑO RODRIGUEZ</t>
  </si>
  <si>
    <t xml:space="preserve"> EDISON  PATIÑO ÁLVAREZ</t>
  </si>
  <si>
    <t>KEIDY YELINA ZEMANTE MUÑOZ</t>
  </si>
  <si>
    <t>MAGDA PATRICIA TRIVIÑO AVILA</t>
  </si>
  <si>
    <t>CESAR AUGUSTO VARGAS LONDOÑO</t>
  </si>
  <si>
    <t>OCTAVIO NIÑO DUARTE</t>
  </si>
  <si>
    <t>JOHN ALEXANDER CASTAÑEDA HERRERA</t>
  </si>
  <si>
    <t>OLGA YAMILE PEÑA ROMERO</t>
  </si>
  <si>
    <t>EDWIN ARTURO MUÑOZ MURILLO</t>
  </si>
  <si>
    <t>UNION TEMPORAL ITELCOM -FP 2017</t>
  </si>
  <si>
    <t>FUNDACIÓN PRESERVAR COLOMBIA</t>
  </si>
  <si>
    <t>UNIÓN TEMPORAL L&amp;K</t>
  </si>
  <si>
    <t xml:space="preserve">NINI JOHANNA SOTO CHINCHILLA </t>
  </si>
  <si>
    <t xml:space="preserve"> MARÍA CRISTINA CORREDOR AVILA</t>
  </si>
  <si>
    <t xml:space="preserve">PAOLA ANDREA BELTRAN SANDOVAL </t>
  </si>
  <si>
    <t xml:space="preserve">JUAN DAVID COPETE TORRES </t>
  </si>
  <si>
    <t xml:space="preserve"> MARTIN OVIEDO RUBIANO</t>
  </si>
  <si>
    <t xml:space="preserve">MONICA JOHANA GIRALDO CASTAÑEDA </t>
  </si>
  <si>
    <t xml:space="preserve"> MARIA TERESA LOPEZ GARCIA</t>
  </si>
  <si>
    <t xml:space="preserve"> LAURA HERNANDEZ GONZALEZ</t>
  </si>
  <si>
    <t xml:space="preserve"> LINA ROCIO MURILLO FLOREZ</t>
  </si>
  <si>
    <t xml:space="preserve">CARLOS GABRIEL JÁCOME ROMERO </t>
  </si>
  <si>
    <t xml:space="preserve">NATALIA LORENA ARBELAEZ MENDOZA </t>
  </si>
  <si>
    <t xml:space="preserve"> EDISON  PATIÑO ALVAREZ</t>
  </si>
  <si>
    <t xml:space="preserve">WALTER LEONEL CASTRO OCAMPO </t>
  </si>
  <si>
    <t xml:space="preserve"> JUAN CAMILO LOPEZ GOMEZ</t>
  </si>
  <si>
    <t xml:space="preserve"> CARLOS MARIO GONZALEZ LUNA</t>
  </si>
  <si>
    <t xml:space="preserve">KEIDY YELINA ZEMANATE MUÑOZ </t>
  </si>
  <si>
    <t xml:space="preserve">MARGARITA ROSA AGUDELO </t>
  </si>
  <si>
    <t>CONSTANZA ERIKA ZUÑIGA GAMBOA</t>
  </si>
  <si>
    <t>DIEGO ANDRÉS SÁNCHEZ LOZANO</t>
  </si>
  <si>
    <t>HAROLD CASTELBLANCO PATIÑO</t>
  </si>
  <si>
    <t>CRISTIN AMALIA  ALDANA MALDONADO</t>
  </si>
  <si>
    <t>DANIEL FELIPE GUERRERO NIÑO</t>
  </si>
  <si>
    <t>INGRID JINETH GÓMEZ PAJARITO</t>
  </si>
  <si>
    <t>GINA GORDILLO SÁNCHEZ</t>
  </si>
  <si>
    <t>MARÍA VICTORIA GALLEGO LOZANO</t>
  </si>
  <si>
    <t xml:space="preserve">REINALDO MARTÍNEZ GUACANEME  </t>
  </si>
  <si>
    <t>ÁLVARO GÓMEZ</t>
  </si>
  <si>
    <t>LAURA INÉS BADILLO</t>
  </si>
  <si>
    <t>MARÍA DEL PILAR TORRES</t>
  </si>
  <si>
    <t>MARÍA DOLORES SANABRIA</t>
  </si>
  <si>
    <t>SANDRA VIVIANA ALFARO</t>
  </si>
  <si>
    <t>THIAME ADELISA CARABALI</t>
  </si>
  <si>
    <t>JOSÉ ARLÉS NOVA</t>
  </si>
  <si>
    <t>DALADIER ALONSO JARAMILLO</t>
  </si>
  <si>
    <t>ROSA LILIANA ORTÍZ</t>
  </si>
  <si>
    <t>SANDRA MILENA AMAYA HERNÁNDEZ</t>
  </si>
  <si>
    <t>JUAN SIMÓN OBANDO ZAPATA</t>
  </si>
  <si>
    <t xml:space="preserve">SANDRA LILIANA ORDOÑEZ OLIVEROS </t>
  </si>
  <si>
    <t>MARYLIN  MARIN  MOSQUERA</t>
  </si>
  <si>
    <t xml:space="preserve">ADIBI JALIMA JALAFES MONTES </t>
  </si>
  <si>
    <t>MIGUEL ANDRÉS MERA DELGADO</t>
  </si>
  <si>
    <t>YOLIMA CORTÉS CORTÉS</t>
  </si>
  <si>
    <t>CLAUDIA PATRICIA LUNA NOREÑA</t>
  </si>
  <si>
    <t xml:space="preserve">CLAUDIA MERCEDES NIÑO CARDENAS </t>
  </si>
  <si>
    <t>MARTHA LIGIA HERNÁNDEZ FLÓREZ</t>
  </si>
  <si>
    <t>MIGUEL ALFONSO DÍAZ MONTAÑA</t>
  </si>
  <si>
    <t>GANDY ALARCÓN MONTERO</t>
  </si>
  <si>
    <t>CARLOS ALBERTO SUÁREZ MORALES</t>
  </si>
  <si>
    <t>DAVID JESÚS MORALES PÉREZ</t>
  </si>
  <si>
    <t>AMPARO HERNÁNDEZ QUEVEDO</t>
  </si>
  <si>
    <t>LEONARDO FRANCISCO ARTEAGA PÉREZ</t>
  </si>
  <si>
    <t>JOSÉ LUIS VALENCIA ALAIX</t>
  </si>
  <si>
    <t>ANDRÉS ELOY RODRÍGUEZ MUJÍCA</t>
  </si>
  <si>
    <t>JUAN CARLOS FLOR ZUÑIGA</t>
  </si>
  <si>
    <t>ANDERSON CÓRDOBA RODRÍGUEZ</t>
  </si>
  <si>
    <t>JOSÉ ISMAEL TARAZONA MENDOZA</t>
  </si>
  <si>
    <t>RANDY ANDRÉS OROZCO RUIZ</t>
  </si>
  <si>
    <t>NEISER ANDRES CASTRO TRIVIÑO</t>
  </si>
  <si>
    <t>JAIRO ALEJANDRO JARAMILLO MUÑOZ</t>
  </si>
  <si>
    <t>ANDRÉS FERNANDO DUQUE SANCLEMENTE</t>
  </si>
  <si>
    <t>SANDRA PATRICIA VIAFARA GARCÍA</t>
  </si>
  <si>
    <t>YORLENY  CARVAJAL SALAZAR</t>
  </si>
  <si>
    <t>KELLY MARCELA PANIAGUA QUINTERO</t>
  </si>
  <si>
    <t xml:space="preserve"> JAQUELINE LOPEZ MONTAÑO</t>
  </si>
  <si>
    <t>DUBIER ANDRÉS PAMO LEAL</t>
  </si>
  <si>
    <t>JAMES GALEANO MARTÍNEZ</t>
  </si>
  <si>
    <t>ENITH LEÓN SERRANO</t>
  </si>
  <si>
    <t>EDGARDO RAFAEL MÉNDEZ</t>
  </si>
  <si>
    <t>YASMIN VANESA RINCÓN</t>
  </si>
  <si>
    <t>ANALIDA PATRICIA LUBO RODRÍGUEZ</t>
  </si>
  <si>
    <t>ANDRÉS DAVID FRANCO RODRÍGUEZ</t>
  </si>
  <si>
    <t>RAMÓN ADEL BENJUMEA TRUJILLO</t>
  </si>
  <si>
    <t xml:space="preserve">ELIDA PÉREZ ORJUELA </t>
  </si>
  <si>
    <t>EDWIN ALBERTO MÉNDEZ VIDAL</t>
  </si>
  <si>
    <t>CRISTIAN ANDRÉS BRAVO BOLAÑOS</t>
  </si>
  <si>
    <t>OSWALDO ALFONSO MUÑOZ</t>
  </si>
  <si>
    <t>WILFREDO ARIAS LÓPEZ</t>
  </si>
  <si>
    <t>JOSE ALEJANDRO MONTAÑO RODRÍGUEZ</t>
  </si>
  <si>
    <t>DIANA  MILENA PEREZ CARVAJAL</t>
  </si>
  <si>
    <t>CARLOS  HERNANDEZ JOVEN</t>
  </si>
  <si>
    <t>YESENIA  DIAZ MEDINA</t>
  </si>
  <si>
    <t>ERLEY  MONTAÑA GARCIA</t>
  </si>
  <si>
    <t>OLGA  LUCÍA ATEHORTUA GALEANO</t>
  </si>
  <si>
    <t>LUIS  MARIA ALBA  CARDENAS</t>
  </si>
  <si>
    <t>CARLOS  ARTURO JARAMILLO HIJUELOS</t>
  </si>
  <si>
    <t>WILMER SAUL MOLINA  SUAREZ</t>
  </si>
  <si>
    <t>SOFIA  PATRICIA PEREZ SEJIN</t>
  </si>
  <si>
    <t>SANDRA  MILENA AMADO SANCHEZ</t>
  </si>
  <si>
    <t>MANUEL  DARIO GONZALEZ PARDO</t>
  </si>
  <si>
    <t>YUDI ANDREA MUÑOZ  LONDOÑO</t>
  </si>
  <si>
    <t>MABEL  JANICE ÑUSTES  ALVAREZ</t>
  </si>
  <si>
    <t>ISABEL  CRISTINA LOAIZA MUÑOZ</t>
  </si>
  <si>
    <t>LUIS DAVID RODRIGUEZ CASTILLO</t>
  </si>
  <si>
    <t>MAGDA ELIANA QUINTERO</t>
  </si>
  <si>
    <t>MARÍA JOSÉ NAVARRO MUÑOZ</t>
  </si>
  <si>
    <t>HERDER LOBO QUIJANO</t>
  </si>
  <si>
    <t>ZAIRA LUCÍA VALDEZ</t>
  </si>
  <si>
    <t>DIANA SHIRLEY TRIVIÑO</t>
  </si>
  <si>
    <t>YASMINI CUADRADO MERCADO</t>
  </si>
  <si>
    <t>MARÍA EUGENIA ZAPATA ARANGO</t>
  </si>
  <si>
    <t>YUDIS PAOLA VÁSQUEZ FLÓREZ</t>
  </si>
  <si>
    <t>CARLOS MARIO BEDOYA ECHEVARRÍA</t>
  </si>
  <si>
    <t>ABEL CÓRDOBA SALAZAR</t>
  </si>
  <si>
    <t>GLORIA EUGENIA LÓPEZ LÓPEZ</t>
  </si>
  <si>
    <t>SULLY CAROLINA ALVEAR LÓPEZ</t>
  </si>
  <si>
    <t>ELSA MARÍA GRUESO RENGIFO</t>
  </si>
  <si>
    <t>SOLUTION COPY LTDA</t>
  </si>
  <si>
    <t>JAIRO GÓMEZ RODRÍGUEZ</t>
  </si>
  <si>
    <t>UNIÓN TEMPORAL INTER INFRAESTRUCTURA SOCIAL</t>
  </si>
  <si>
    <t>TECNOLOGÍA INMOBILIARIA SA</t>
  </si>
  <si>
    <t>ANDRÉS FELIPE LEUSSON BARAHONA</t>
  </si>
  <si>
    <t>SERGIO FABIÁN GARZÓN CLAVIJO</t>
  </si>
  <si>
    <t>MARIA ISABEL SOLER RAMIREZ</t>
  </si>
  <si>
    <t>MANUEL JOSE ALEJANDRO BAQUERO SIERRA</t>
  </si>
  <si>
    <t>ANDREA MOSERES FERNÁNDEZ</t>
  </si>
  <si>
    <t>MIGUEL ANDRÉS FRANCO LEMUS</t>
  </si>
  <si>
    <t>PILAR ÁVILA REYES</t>
  </si>
  <si>
    <t>CARLOS FERNANDO ORTIZ GÓMEZ</t>
  </si>
  <si>
    <t>BMC BOLSA MERCANTIL DE COLOMBIA SA – BMC EXCHANGE</t>
  </si>
  <si>
    <t>MARÍA ANGÉLICA PULIDO BARRETO</t>
  </si>
  <si>
    <t>YOLANDA ZULIMA VALLEJO DÍAZ</t>
  </si>
  <si>
    <t>DOMÉNICO PISCIOTTI CUBILLOS</t>
  </si>
  <si>
    <t>MARÍA MARGARITA JIMÉNEZ VARGAS</t>
  </si>
  <si>
    <t>PAMELA ATEHORTUA GÓMEZ</t>
  </si>
  <si>
    <t>JULIÁN SERNA GIRALDO</t>
  </si>
  <si>
    <t>FUNDACIÓN CAMINEMOS JUNTOS FCJ</t>
  </si>
  <si>
    <t xml:space="preserve">ORTEGÓN PULIDO ASOCIADOS </t>
  </si>
  <si>
    <t>ANA MARÍA PATIÑO SALGADO</t>
  </si>
  <si>
    <t>CAMILO ANDRÉS PARDO SERNA</t>
  </si>
  <si>
    <t>JOSÉ ANTONIO CAMARGO GALVIS</t>
  </si>
  <si>
    <t>MIGUEL ALFREDO CALVO PATIÑO</t>
  </si>
  <si>
    <t xml:space="preserve">ROSA MATILDE LOZANO QUINTERO </t>
  </si>
  <si>
    <t xml:space="preserve">VANESSA PAOLA QUINTANA RINCON </t>
  </si>
  <si>
    <t>GLORIA MARÍA ACOSTA MELO</t>
  </si>
  <si>
    <t>HETTY BELINDA VALENCIA MONTAÑO</t>
  </si>
  <si>
    <t> MARTHA CATALINA DUARTE POSSO</t>
  </si>
  <si>
    <t> ANA MARCELA GOMEZ MEDINA</t>
  </si>
  <si>
    <t> PATRICIA MONTENEGRO</t>
  </si>
  <si>
    <t>YOHANA CRISTINA NIÑO PINTO</t>
  </si>
  <si>
    <t>DANIELA CAROLINA VARGAS ORTÍZ</t>
  </si>
  <si>
    <t>COMPAÑÍA HOTELERA ANDES PLAZA LTDA</t>
  </si>
  <si>
    <t>JOSÉ HUGO LEÓN</t>
  </si>
  <si>
    <t>RAÚL ERNESTO PERILLA FORERO</t>
  </si>
  <si>
    <t>MARÍA DEL PILAR TORRES NAVARRETE</t>
  </si>
  <si>
    <t> LUZ EDITH GONZALEZ PALENCIA</t>
  </si>
  <si>
    <t> FANNY SALAZAR ESTUPIÑAN</t>
  </si>
  <si>
    <t>MONICA VIVIANA MARÍN AGUILAR</t>
  </si>
  <si>
    <t>ALEJANDRO GONZÁLEZ LÓPEZ</t>
  </si>
  <si>
    <t>FRANCIA MARÍA DEL PILAR JIMÉNEZ FRANCO</t>
  </si>
  <si>
    <t>MARÍA DEL ROSARIO BARRIOS DE LA ESPRIELLA</t>
  </si>
  <si>
    <t>ERIK DE JESÚS DEL CASTILLO FLOREZ</t>
  </si>
  <si>
    <t>CYNTHIA CLARENA PÉREZ CAICEDO</t>
  </si>
  <si>
    <t>FREDY LEONARDO ESTUPIÑAN RINCÓN</t>
  </si>
  <si>
    <t>HERNAN EDUARDO ESPAÑA</t>
  </si>
  <si>
    <t>FABIÁN COSME VALENCIA</t>
  </si>
  <si>
    <t>SERGIO FABIAN GARZÓN CLAVIJO</t>
  </si>
  <si>
    <t>ANY JULIETH GONZÁLEZ</t>
  </si>
  <si>
    <t> YEFER ENRIQUE MARTÍNEZ CHALA</t>
  </si>
  <si>
    <t> SANDRA MILENA GÓMEZ CÁCERES</t>
  </si>
  <si>
    <t>ALEJANDRO GONZÁLEZ ANGULO</t>
  </si>
  <si>
    <t>LUISA FERNANDA CÉSPEDES HERNÁNDEZ</t>
  </si>
  <si>
    <t>ROCÍO RANGEL ALVARINO</t>
  </si>
  <si>
    <t>CARLOS MARTÍN COY</t>
  </si>
  <si>
    <t xml:space="preserve">RIGOBERTO RAMIREZ MUÑOZ </t>
  </si>
  <si>
    <t> DAVID PRIETO MARTÍNEZ</t>
  </si>
  <si>
    <t>MARÍA CRISTINA HOLGUIN TRADUCCIONES SAS – MCH TRADUCCIONES SAS</t>
  </si>
  <si>
    <t> GLORIA STELLA CARREÑO PINTO</t>
  </si>
  <si>
    <t> CELSO TENORIO ESCOBAR</t>
  </si>
  <si>
    <t> DIANA ANDREA MOSQUERA GARCIA</t>
  </si>
  <si>
    <t> DIANA MARCELA LOPEZ LEZAMA</t>
  </si>
  <si>
    <t> DIANA PATRICIA GOMEZ GARCIA</t>
  </si>
  <si>
    <t> ESTIBEN IZQUIERDO SOLIS</t>
  </si>
  <si>
    <t> FRANCISCO JAVIER FLOREZ OLIVEROS</t>
  </si>
  <si>
    <t> GEOVANY LARA ZULUAGA</t>
  </si>
  <si>
    <t> HUMBERTO ENRIQUE MARTINEZ LOPEZ</t>
  </si>
  <si>
    <t>JOSE NEY SUAREZ ATENCIA</t>
  </si>
  <si>
    <t> JUAN MANUEL GARCES GARCES</t>
  </si>
  <si>
    <t> LUIS FERNANDO MOLINA MOLINA</t>
  </si>
  <si>
    <t> MARCO ANTONIO CHAPARRO ESPINOSA</t>
  </si>
  <si>
    <t> MARTHA LUCIA BECERRA LÓPEZ</t>
  </si>
  <si>
    <t> NAFE JOSE BENITEZ CARDENAS</t>
  </si>
  <si>
    <t> OSNAY DEL CARMEN CUESTA CORDOBA</t>
  </si>
  <si>
    <t> RAMON GUTIERREZ CANO</t>
  </si>
  <si>
    <t> RUTH ROCIO URZOLA MUSKUS</t>
  </si>
  <si>
    <t> SANDER SEPULVEDA SANCHEZ</t>
  </si>
  <si>
    <t> YONI ENRIQUE MARTINEZ BLANCO</t>
  </si>
  <si>
    <t>OLGA LUCÍA MÉNDEZ</t>
  </si>
  <si>
    <t>YUDI SHIRLEY MÉNDEZ VIDAL</t>
  </si>
  <si>
    <t>SERGIO IVÁN JIMÉNEZ SUÁREZ</t>
  </si>
  <si>
    <t xml:space="preserve">OMAR ELÍAS PALLARES LEÓN </t>
  </si>
  <si>
    <t> PILAR CRISTINA REDONDO MAYORGA</t>
  </si>
  <si>
    <t> MARÍA DE LOS ÁNGELES SILVA ZAMBRANO</t>
  </si>
  <si>
    <t>NICOLAS TOBÓN TORREGLOSA</t>
  </si>
  <si>
    <t> ELVER HERNANDO GARCÍA RODRÍGUEZ</t>
  </si>
  <si>
    <t> JAIRO CEPEDA GUIZA</t>
  </si>
  <si>
    <t> CARLOS FERNANDO MELGAREJO PINTO</t>
  </si>
  <si>
    <t> HECTOR RODOLFO ACEVEDO STRAUCH</t>
  </si>
  <si>
    <t> LUCERO AREVALO MONTENEGRO</t>
  </si>
  <si>
    <t xml:space="preserve"> LEIDY JULIETH GÓMEZ LARA </t>
  </si>
  <si>
    <t> OLGA ESTER CONDE RODRÍGUEZ</t>
  </si>
  <si>
    <t> ULDARICO RAMÍREZ PERDOMO</t>
  </si>
  <si>
    <t> LUIS ENRIQUE MORENO MORENO</t>
  </si>
  <si>
    <t> SUSAN CAROLINA RODRIGUEZ PINZON</t>
  </si>
  <si>
    <t> NABONAZAR ANTONIO OJEDA HERNANDEZ</t>
  </si>
  <si>
    <t> ALVARO DE JESÚS CHINCHILLA MOLINA</t>
  </si>
  <si>
    <t> YULY ALEXANDRA VARGAS BRAVO</t>
  </si>
  <si>
    <t>DANIEL LONDOÑO ESTRADA</t>
  </si>
  <si>
    <t> CESAR YUDIS CRUZ MOSQUERA</t>
  </si>
  <si>
    <t> CARLOS ERNESTO TORO CUERVO</t>
  </si>
  <si>
    <t> MARIA ANGELICA PULIDO BARRETO</t>
  </si>
  <si>
    <t> ENRIQUE ALFREDO HERRERA ARAUJO</t>
  </si>
  <si>
    <t>CLARA INÉS COLLAZOS</t>
  </si>
  <si>
    <t> WILSON CRUZ MOSQUERA</t>
  </si>
  <si>
    <t> LAURA LILIANA RODAS VELÁSQUEZ</t>
  </si>
  <si>
    <t> OCTAVIO FERNANDO ORTIZ REVELO</t>
  </si>
  <si>
    <t> JAMES DEAN MENDOZA VARGAS</t>
  </si>
  <si>
    <t> CESAR AUGUSTO HURTADO SANCHEZ</t>
  </si>
  <si>
    <t> JUAN JOSE GUZMÁN BUCHELI</t>
  </si>
  <si>
    <t> JUAN SEBASTÍAN RIVERA CANO</t>
  </si>
  <si>
    <t> LAURA PATRICIA GARCÍA MEJÍA</t>
  </si>
  <si>
    <t> ANA VICTORIA BARRERA HERRERA</t>
  </si>
  <si>
    <t>NURY CASTAÑO MACHADO</t>
  </si>
  <si>
    <t>JUAN CARLOS SARRALDE ORDOÑEZ</t>
  </si>
  <si>
    <t>RUTH MARITZA DÍAZ GÓMEZ</t>
  </si>
  <si>
    <t>FUNDACIÓN HOGAR JUVENIL</t>
  </si>
  <si>
    <t>DEYANIRA LORENA INCHIMA CHANTE</t>
  </si>
  <si>
    <t>FUNDACIÓN DE ATENCIÓN A LA NIÑEZ</t>
  </si>
  <si>
    <t>EDNA MARCELA MÉNDEZ PALMA</t>
  </si>
  <si>
    <t> MAURICIO RODRÍGUEZ RAMIREZ</t>
  </si>
  <si>
    <t>MANJILIS QUIÑONES VALVERDE</t>
  </si>
  <si>
    <t>MARIA PAULA URUEÑA LATORRE</t>
  </si>
  <si>
    <t> WILLIAM LUCIANO VILLEGAS OROZCO</t>
  </si>
  <si>
    <t> ÁLVARO PIO VARGAS RANGEL</t>
  </si>
  <si>
    <t> JESÚS ANTONIO VARGAS OROZCO</t>
  </si>
  <si>
    <t> MARÍA DEL PILAR RUIZ MOLINA</t>
  </si>
  <si>
    <t> MARILU FRANCO</t>
  </si>
  <si>
    <t> WILLIAM GIOVANNY LAGUADO CERVANTES</t>
  </si>
  <si>
    <t> ÓSCAR DARIO VILLALOBOS</t>
  </si>
  <si>
    <t> BEATRIZ GALLEGO CASTILLO</t>
  </si>
  <si>
    <t> MARGARITA PAVA MEDINA</t>
  </si>
  <si>
    <t> CARMEN BRICEIDA RODRÍGUEZ MEDINA</t>
  </si>
  <si>
    <t> LINA ANDREA LÓPEZ RIVAS</t>
  </si>
  <si>
    <t> MARTHA LUCÍA RIVERA</t>
  </si>
  <si>
    <t> SEBASTIÁN DE LOS RIOS ECHEVERRI</t>
  </si>
  <si>
    <t> JAVIER HUMBERTO SABOGAL MOGOLLÓN</t>
  </si>
  <si>
    <t> HENRY ALTERIO GONZÁLEZ</t>
  </si>
  <si>
    <t>AMANDA LUCIA GUTIÉRREZ PULIDO</t>
  </si>
  <si>
    <t> Miguel Ángel Piñeros</t>
  </si>
  <si>
    <t> Sandra Patricia González</t>
  </si>
  <si>
    <t> Vanesa Moreno Gutiérrez</t>
  </si>
  <si>
    <t> Juan David Vargas</t>
  </si>
  <si>
    <t> Julián Alberto Torres</t>
  </si>
  <si>
    <t> Jorge Francisco Velandia</t>
  </si>
  <si>
    <t> Olga Lucía Chavarro</t>
  </si>
  <si>
    <t> Angela Patricia Duque</t>
  </si>
  <si>
    <t> Francer Alberto Goenaga</t>
  </si>
  <si>
    <t> Manuel José Amaya</t>
  </si>
  <si>
    <t> Diana Lucía Sanchez</t>
  </si>
  <si>
    <t> Juan Camilo Barreneche</t>
  </si>
  <si>
    <t> Rosalba Tovar Puentes</t>
  </si>
  <si>
    <t> Diana Ruiz</t>
  </si>
  <si>
    <t> Juan Sebastián Urbina</t>
  </si>
  <si>
    <t> Lina María Florez</t>
  </si>
  <si>
    <t> Juan Carlos Arcos</t>
  </si>
  <si>
    <t> Luisa Alejandra García</t>
  </si>
  <si>
    <t> Laura Rodríguez Serrano</t>
  </si>
  <si>
    <t> Zaida Liliana Ramos</t>
  </si>
  <si>
    <t> Patricia Londoño Rivera</t>
  </si>
  <si>
    <t> Gloria Helena Sanclemente</t>
  </si>
  <si>
    <t>CATHERINE DÍAZ SANTOFIMIO</t>
  </si>
  <si>
    <t>YENNY PÉREZ HOYOS</t>
  </si>
  <si>
    <t>YULI CAROLINA GONZÁLEZ GUTIÉRREZ</t>
  </si>
  <si>
    <t>NATALIA SOFÍA FRANCO VÁSQUEZ</t>
  </si>
  <si>
    <t>MARÍA ISABEL SOLER RAMÍREZ</t>
  </si>
  <si>
    <t>ROSA HELENA CÁRDENAS AVILA</t>
  </si>
  <si>
    <t>DIANA MARÍA VILLOTA VALLEJO</t>
  </si>
  <si>
    <t> VIVIANA ANDREA BAQUERO NEIRA</t>
  </si>
  <si>
    <t> JORGE IVÁN GÓMEZ MARTÍNEZ</t>
  </si>
  <si>
    <t> MAYRA ALEJANDRA RODRIGUEZ CARVAJAL</t>
  </si>
  <si>
    <t>ENRIQUE JOSÉ ARBOLEDA PERDOMO</t>
  </si>
  <si>
    <t>TITO MAURICIO FANDIÑO SANTA</t>
  </si>
  <si>
    <t>DIEGO ALEJANDRO MOTAÑEZ COY</t>
  </si>
  <si>
    <t>JAIME ANDRÉS ASTAIZA BRAVO</t>
  </si>
  <si>
    <t> MARYLEN HERNANDEZ BALLEN</t>
  </si>
  <si>
    <t>LINA MARCELA SEVILLA IBAÑEZ</t>
  </si>
  <si>
    <t>FABIOLA QUINTANA SUÁREZ</t>
  </si>
  <si>
    <t>DIANA PAOLA VIVAS CAÑAS</t>
  </si>
  <si>
    <t>MARIA ISABEL ZAMBRANO MUÑOZ</t>
  </si>
  <si>
    <t>DIANA CAROLINA GUTIÉRREZ</t>
  </si>
  <si>
    <t>JUAN MANUEL NUÑEZ LÓPEZ</t>
  </si>
  <si>
    <t>FIDEL NAVARRO GUTIÉRREZ</t>
  </si>
  <si>
    <t>CAMILO NAMAN LOUIS CASTAÑO</t>
  </si>
  <si>
    <t>Uriel León Vargas</t>
  </si>
  <si>
    <t>JENNIFER FERNANDA CÓRDOBA PARRA</t>
  </si>
  <si>
    <t>HERNÁN JAVIER HERNÁNDEZ VIVAS</t>
  </si>
  <si>
    <t>MILENA GONZÁLEZ MENDOZA</t>
  </si>
  <si>
    <t>ERIKA ALEXANDRA CHAPAL MUÑOZ</t>
  </si>
  <si>
    <t>ALEJANDRO JOSÉ LUNA FALS</t>
  </si>
  <si>
    <t>HÉCTOR EZEQUIEL BRAGAGNINI DIAZ</t>
  </si>
  <si>
    <t>PAULA GISELA NEIRA PEÑARANDA</t>
  </si>
  <si>
    <t>LUIS GABRIEL ROJAS VÉLEZ</t>
  </si>
  <si>
    <t>CLARA XIMENA ORDOÑEZ CLAVIJO</t>
  </si>
  <si>
    <t>DIANA MARITZA AVENDAÑO CAMARGO</t>
  </si>
  <si>
    <t>JOHANA CAROLINA MOLINA GÓMEZ</t>
  </si>
  <si>
    <t>JOSÉ DIEGO HENAO GIRALDO</t>
  </si>
  <si>
    <t>WLADIMIR MARTÍNEZ BUSTAMANTE</t>
  </si>
  <si>
    <t>ARIEL BERNANRDO VÁSQUEZ PADILLA</t>
  </si>
  <si>
    <t>CESAR ANDRÉS PÉREZ PARRADO</t>
  </si>
  <si>
    <t>MIGUEL ÁNGEL CERÓN GRANADOS</t>
  </si>
  <si>
    <t>DIEGO FRANCISCO ORTEGA GONZÁLEZ</t>
  </si>
  <si>
    <t>CRISTIAN GUILLERMO SANABRIA GONZÁLEZ</t>
  </si>
  <si>
    <t>JOSE LUIS RODRÍGUEZ BURGOS</t>
  </si>
  <si>
    <t>JOSE LUIS DÁVILA MARÍN</t>
  </si>
  <si>
    <t>Rosalva Tovar</t>
  </si>
  <si>
    <t>Henry Alterio González</t>
  </si>
  <si>
    <t>Lina María Flórez</t>
  </si>
  <si>
    <t>Alvaro Vargas</t>
  </si>
  <si>
    <t>Miguel Piñeros</t>
  </si>
  <si>
    <t>Olga Lucía Chavarro</t>
  </si>
  <si>
    <t>Oscar Daría Villalobos</t>
  </si>
  <si>
    <t>Diana Lucía Sanchez</t>
  </si>
  <si>
    <t>UNIÓN TEMPORAL COLOMBIA EN PAZ SIEMPRE</t>
  </si>
  <si>
    <t>CORPORACIÓN COLOMBIA INTERNACIONAL</t>
  </si>
  <si>
    <t>CARLOS ALFREDO CORTES SÁNCHEZ</t>
  </si>
  <si>
    <t>HERNÁN ÁLVAREZ ARIZA</t>
  </si>
  <si>
    <t>JESSICA FERNANDA RUÍZ VÉLEZ</t>
  </si>
  <si>
    <t>JORGE ERNESTO SILVA GÓMEZ</t>
  </si>
  <si>
    <t>Segundo Alejandrino Estupiñan</t>
  </si>
  <si>
    <t xml:space="preserve">YADIRA ALEXANDRA BOLAÑOS CAMACHO </t>
  </si>
  <si>
    <t>ANDREA MOSERES FERNANDEZ</t>
  </si>
  <si>
    <t>UNIÓN TEMPORAL INERCO-OPTIM ESTRUCTURADORES</t>
  </si>
  <si>
    <t>DARIENTH CALDERON</t>
  </si>
  <si>
    <t xml:space="preserve">JENY CAROLINA HERNANDÉZ BOHORQUÉZ </t>
  </si>
  <si>
    <t>MIGUEL ANGEL PANADERO DUEÑEZ</t>
  </si>
  <si>
    <t>AURA ELIDA PINTO ARÉVALO</t>
  </si>
  <si>
    <t>JUAN CARLOS ALEJANDRO GONZÁLEZ OROZCO</t>
  </si>
  <si>
    <t>UNIÓN TEMPORAL PARA EL DESARROLLO TERRITORIAL</t>
  </si>
  <si>
    <t>CLAUDIA PATRICIA DAZA SÁNCHEZ</t>
  </si>
  <si>
    <t>CARLOS ALDO ÁLVAREZ VILLARREAL</t>
  </si>
  <si>
    <t>EDWIN ENRIQUE ROMÁN MADRID</t>
  </si>
  <si>
    <t>JACKSON ANTONIO CÓRDOBA</t>
  </si>
  <si>
    <t xml:space="preserve">JULIO MARTÍNEZ </t>
  </si>
  <si>
    <t>RIGO NOREÑA FAJARDO</t>
  </si>
  <si>
    <t>RENATA PARDO PINZÓN</t>
  </si>
  <si>
    <t>CORPORACIÓN ALDEAS INFANTILES SOS COLOMBIA</t>
  </si>
  <si>
    <t>ANGELA MARIA RODRIGUEZ GONZÁLEZ</t>
  </si>
  <si>
    <t>MIGUEL ELÍAS RAMOS NORIEGA</t>
  </si>
  <si>
    <t>GRACIELA ARIAS LÓPEZ</t>
  </si>
  <si>
    <t>MARÍA ISABEL CHAVERRA ARANGO</t>
  </si>
  <si>
    <t>KFW KREDITANSTALFT FUR WIDERAUFBAU</t>
  </si>
  <si>
    <t> MAURICIO ADOLFO ISAZA MAYA</t>
  </si>
  <si>
    <t> JORGE PEÑUELA GOMEZ</t>
  </si>
  <si>
    <t> JUAN GABRIEL GONZALEZ SANCLEMENTE</t>
  </si>
  <si>
    <t> ALDO NICOLAS DIAZ USECHE</t>
  </si>
  <si>
    <t>UNIÓN TEMPORAL VIVE COLOMBIA</t>
  </si>
  <si>
    <t>ARCHIVO GENERAL DE LA NACIÓN</t>
  </si>
  <si>
    <t>ASOCIACIÓN DE AMIGOS DE LAS BIBLIOTECAS, LA CULTURA Y LA EDUCACIÓN – BIBLOAMIGOS</t>
  </si>
  <si>
    <t>CARLOS ANDRÉS JIMÉNEZ MARULANDA</t>
  </si>
  <si>
    <t xml:space="preserve">MERY CECILIA DAJOME ANGULO </t>
  </si>
  <si>
    <t>SOLANLLY BERNATE ÁLVAREZ</t>
  </si>
  <si>
    <t>JAIRO EFRÉN BURBANO NARVÁEZ</t>
  </si>
  <si>
    <t>ALEXANDER ZUÑIGA VARGAS</t>
  </si>
  <si>
    <t>CORPORACION PARA EL DESARROLLO DE LAS MICROEMPRESAS</t>
  </si>
  <si>
    <t>AMPARO HERNANDEZ QUEVEDO</t>
  </si>
  <si>
    <t>LEONARDO FRANCISCO ARTEAGA PEREZ</t>
  </si>
  <si>
    <t>FABIO ENRIQUE FLÓREZ MONTESINO</t>
  </si>
  <si>
    <t>JOSÉ CAMILO MONCAYO QUINTERO</t>
  </si>
  <si>
    <t>ÁLVARO PÉREZ VIDES</t>
  </si>
  <si>
    <t>MARÍA JOSÉ ALMARALES DIAZ</t>
  </si>
  <si>
    <t>ANDRÉS MAURICIO VALENCIA PARDO</t>
  </si>
  <si>
    <t>AURA MILENA PERALTA GONZÁLEZ</t>
  </si>
  <si>
    <t>ÉRIKA DE LA CRUZ ANGULO</t>
  </si>
  <si>
    <t>JUAN SEBASTIÁN ROMERO TOBÓN</t>
  </si>
  <si>
    <t>NORA BELEN GÓMEZ GONZÁLEZ</t>
  </si>
  <si>
    <t>JOSÉ AGUSTÍN HERRERA SALAZAR</t>
  </si>
  <si>
    <t>MIGUEL ÁNGEL OLARTE REYES</t>
  </si>
  <si>
    <t>JAVIER HERNANDO PARADA SÁNCHEZ</t>
  </si>
  <si>
    <t>ANA MARÍA TAMAYO CATICA</t>
  </si>
  <si>
    <t>RUBÉN DARÍO MUNAR VIVAS</t>
  </si>
  <si>
    <t>JULY PAOLA SUÁREZ ARBOLEDA</t>
  </si>
  <si>
    <t>JOHN ALEXANDER ACOSTA ÁLVAREZ</t>
  </si>
  <si>
    <t>LINA MARÍA FLOREZ GÓMEZ</t>
  </si>
  <si>
    <t>OLGA LUCIA CHAVARRO VASQUEZ</t>
  </si>
  <si>
    <t>ROSALBA TOVAR PUENTES</t>
  </si>
  <si>
    <t>OSCAR DARIO VILLALOBOS CARLOS</t>
  </si>
  <si>
    <t>CLAUDIA MARCELA CHÁVEZ SANMIGUEL</t>
  </si>
  <si>
    <t xml:space="preserve">LAURA ANDREA JAIMES ESTEVEZ-BRETON  </t>
  </si>
  <si>
    <t>LINA FERNANDA CÁRDENAS AZUAJE</t>
  </si>
  <si>
    <t>MIGUEL ÁNGEL BÁEZ BÁEZ</t>
  </si>
  <si>
    <t>DAIRO HERNANDO PALACIO SALDARRIAGA</t>
  </si>
  <si>
    <t>LUIS ORLANDO PERDOMO PINEDA</t>
  </si>
  <si>
    <t>ROCIO RANGEL ALVARINO</t>
  </si>
  <si>
    <t>MARIA MARTHA VELÁSQUEZ CORVACHO</t>
  </si>
  <si>
    <t xml:space="preserve">EDGARDO MANUEL CHARRIS MOZO  </t>
  </si>
  <si>
    <t>CLAUDIA ISABEL MUÑOZ BENAVIDES</t>
  </si>
  <si>
    <t>MARY GÓMEZ TORRES</t>
  </si>
  <si>
    <t>AMANDA LIZETH DÍAZ PINZÓN</t>
  </si>
  <si>
    <t>GUILLERMO ALEXANDER GARCÍA HERNÁNDEZ</t>
  </si>
  <si>
    <t>LUIS ANDRÉS VEGA VARÓN</t>
  </si>
  <si>
    <t>SEBASTIAN ENRIQUE JIMENEZ ROJAS</t>
  </si>
  <si>
    <t>JUAN FELIPE  RODRIGUEZ SAUDA</t>
  </si>
  <si>
    <t>YOLANDA ZULIMA VALLEJO DIAZ</t>
  </si>
  <si>
    <t>LAURA LILIANA RODAS VELASQUEZ</t>
  </si>
  <si>
    <t>PAULA ANDREA MORENO LONDOÑO</t>
  </si>
  <si>
    <t>JUAN JOSE GUZMAN  BUCHELI</t>
  </si>
  <si>
    <t>LUIS CARLOS GARCÍA GÓMEZ</t>
  </si>
  <si>
    <t xml:space="preserve">IRINA NADIESKA PENICHE GONZÁLEZ </t>
  </si>
  <si>
    <t>ALEJANDRO SEBASTIÁN MEJÍA</t>
  </si>
  <si>
    <t>PROTECH INGENIERÍA S.A.S.</t>
  </si>
  <si>
    <t>CORPORACIÓN AYUDA HUMANITARIA.</t>
  </si>
  <si>
    <t>UNIÓN TEMPORAL FUTURO PAZCIFICO</t>
  </si>
  <si>
    <t xml:space="preserve">FUNDACIÓN SOCYA </t>
  </si>
  <si>
    <t>RAFAEL ANDRÉS CANO RAMÍREZ</t>
  </si>
  <si>
    <t xml:space="preserve">PAMELA ATERHORTÚA GOMEZ </t>
  </si>
  <si>
    <t>OMAR ORLANDO MALDONADO GÓMEZ</t>
  </si>
  <si>
    <t>YENNY LONDOÑO</t>
  </si>
  <si>
    <t>CARMEN LIGIA BARRETO GUTIÉRREZ</t>
  </si>
  <si>
    <t>CEDENTE: JAIRO HUMBERTO ROMERO MONTOYA             CESIONARIO: JORGE JIMÉNEZ RAMÍREZ</t>
  </si>
  <si>
    <t>DAMARIS MARGOTH PEÑA ORDOSGOITIA</t>
  </si>
  <si>
    <t>WILBER JOSÉ DURANGO GALVÁN</t>
  </si>
  <si>
    <t xml:space="preserve">LUIS HARLEY MALDONADO LÓPEZ </t>
  </si>
  <si>
    <t>XIMENA ÁLVAREZ CASTRO</t>
  </si>
  <si>
    <t>CARLOS MARTÍN COY RODRIGUEZ</t>
  </si>
  <si>
    <t>HECTOR RODOLFO ACEVEDO</t>
  </si>
  <si>
    <t xml:space="preserve">MARIA CONSTANZA ORTEGA CARVAJAL </t>
  </si>
  <si>
    <t>UNIÓN TEMPORAL PARA EL DESARROLLO TERRITORIAL DEL SUR DEL TOLIMA</t>
  </si>
  <si>
    <t>CONSORCIO CEG – OME</t>
  </si>
  <si>
    <t>BERNARDO JOSE NOGUERA DÍAZ GRANADOS</t>
  </si>
  <si>
    <t>CAMILO ÁLVAREZ ACEVEDO</t>
  </si>
  <si>
    <t>WILSON ASDRÚBAL LANDÁZURI ARAUJO</t>
  </si>
  <si>
    <t>PAOLA ANDREA CORTÉS TOBAR</t>
  </si>
  <si>
    <t>CAMILO ANDRES GUERRERO CARDENAS</t>
  </si>
  <si>
    <t>DIANA CAROLINA GUTIERREZ</t>
  </si>
  <si>
    <t>RUSLAN ANDRÉS RENGIFO ORDOÑEZ</t>
  </si>
  <si>
    <t>SÁNDER SEPÚLVEDA SÁNCHEZ</t>
  </si>
  <si>
    <t>DIANA PATRICIA GÓMEZ GARCIA</t>
  </si>
  <si>
    <t>JUAN MANUEL GARCÉS GARCÉS</t>
  </si>
  <si>
    <t>RAMÓN GUTIÉRREZ CANO</t>
  </si>
  <si>
    <t>CRISTIAN MORA ASTAIZA</t>
  </si>
  <si>
    <t>JUAN MANUEL NUÑEZ LOPEZ</t>
  </si>
  <si>
    <t xml:space="preserve">MARYLEN HERNÁNDEZ BALLÉN </t>
  </si>
  <si>
    <t>JOHN JAIRO ROLDÁN ORTEGA</t>
  </si>
  <si>
    <t>DIEGO ALEJANDRO MONTAÑEZ COY</t>
  </si>
  <si>
    <t>JORGE IVÁN GÓMEZ MARTÍNEZ</t>
  </si>
  <si>
    <t>JORGE ARTURO BERMUDEZ PINILLA</t>
  </si>
  <si>
    <t>DELBERT MAYID PLATA ÁLVAREZ</t>
  </si>
  <si>
    <t>NESKEN EYDER MANTILLA MORENO</t>
  </si>
  <si>
    <t>MARÍA MARTHA VELÁSQUEZ CORVACHO</t>
  </si>
  <si>
    <t>MARCELO JOSÉ ERAZO BASTIDAS</t>
  </si>
  <si>
    <t>RIGOBERTO RAMÍREZ MUÑOZ</t>
  </si>
  <si>
    <t>DIEGO LUIS MURIEL VARGSA</t>
  </si>
  <si>
    <t>SABIER ALBERTO MEJÍA RIZO</t>
  </si>
  <si>
    <t>FABIAN COSME VALENCIA</t>
  </si>
  <si>
    <t>JUAN CARLOS FLOR</t>
  </si>
  <si>
    <t>YONIS DE JESÚS CÁRDENAS VELÁSQUEZ</t>
  </si>
  <si>
    <t>JOSÉ HERIBERTO VÁSQUEZ CAVIEDES</t>
  </si>
  <si>
    <t>NELFY ANDREA MANRIQUE HERNÁNDEZ</t>
  </si>
  <si>
    <t>JHOAN EDUARDO JAIMES CÁRDENAS</t>
  </si>
  <si>
    <t>LEONEL ALBERTO SÁNCHEZ LEÓN</t>
  </si>
  <si>
    <t>MARÍA DE LOS ÁNGELES SILVA ZAMBRANO</t>
  </si>
  <si>
    <t xml:space="preserve">MARÍA ISABEL ZAMBRANO MUÑOZ </t>
  </si>
  <si>
    <t>DAIRA VANESSA LÓPEZ SANCHÉZ</t>
  </si>
  <si>
    <t>ELIZABETH ORJUELA LÓPEZ</t>
  </si>
  <si>
    <t>LUIS CARLOS GUERRA VÉLEZ</t>
  </si>
  <si>
    <t>URIEL LEÓN VARGAS</t>
  </si>
  <si>
    <t>EDWIN DANIEL MONTOYA GUTIÉRREZ</t>
  </si>
  <si>
    <t>LINA MARCELA PINZÓN CORREA</t>
  </si>
  <si>
    <t>ISAURO ANDRÉS PRIETO HURTADO</t>
  </si>
  <si>
    <t>JENNIFER FERNANDA CORDOBA PARRA</t>
  </si>
  <si>
    <t>CORPORACIÓN REGISTRO DE AVALUADORES Y LONJA COLOMBIANA DE LA PROPIEDAD RAIZ</t>
  </si>
  <si>
    <t>CARMEN LILIANA MERCHÁN MÁRQUEZ</t>
  </si>
  <si>
    <t>YARIS GÓMEZ OYOLA</t>
  </si>
  <si>
    <t>GERMAN DARÍO BASTIDAS SALAMANCA</t>
  </si>
  <si>
    <t>CEDENTE: JESSICA CATHERIN BUCHELI PORTILLA                 CESIONARIA: MARTHA LUCIA SALAZAR KALIL</t>
  </si>
  <si>
    <t xml:space="preserve">ORLANDO BUSTAMANTE BERNAL </t>
  </si>
  <si>
    <t>ARIEL BERNARDO VÁSQUEZ PADILLA</t>
  </si>
  <si>
    <t>LEIDY YANETH SUESCA CÁRDENAS</t>
  </si>
  <si>
    <t>FABIÁN MAURICIO URREA SÁNCHEZ</t>
  </si>
  <si>
    <t xml:space="preserve">JESÚS EDUARDO CALDERÓN LEAL </t>
  </si>
  <si>
    <t xml:space="preserve">VANESSA PAOLA QUINTANA RINCÓN </t>
  </si>
  <si>
    <t xml:space="preserve">ANA MAYERLY LÓPEZ SÁNCHEZ </t>
  </si>
  <si>
    <t xml:space="preserve">CATHERINE JACOME ORDOÑEZ </t>
  </si>
  <si>
    <t xml:space="preserve">TATIANA MARÍA JOSEFINA MARTÍNEZ BALLESTEROS </t>
  </si>
  <si>
    <t>INGRID NATHALY LEÓN DÍAZ</t>
  </si>
  <si>
    <t>MAURICIO LEÓN AYALA</t>
  </si>
  <si>
    <t>Nirla Mariana Mosquera</t>
  </si>
  <si>
    <t>JOSÉ ALEJANDRO HERNÁNDEZ</t>
  </si>
  <si>
    <t>Juan Pablo Pedraza</t>
  </si>
  <si>
    <t>CORPORACIÓN DESARROLLO Y PAZ DEL CESAR</t>
  </si>
  <si>
    <t>Carlos Arturo Ramírez</t>
  </si>
  <si>
    <t>JOSÉ LUIS RODRIGUEZ BURGOS</t>
  </si>
  <si>
    <t>SOLANYI ANGÉLICA HERRERA MARTÍNEZ</t>
  </si>
  <si>
    <t>JOSÉ LUIS DÁVILA MARÍN</t>
  </si>
  <si>
    <t xml:space="preserve">HERNAN ALVAREZ ARIZA </t>
  </si>
  <si>
    <t xml:space="preserve">DANIEL FELIPE ESPITIA MORENO </t>
  </si>
  <si>
    <t xml:space="preserve">JOSÉ CLOVER MASMELA PEÑALOSA </t>
  </si>
  <si>
    <t xml:space="preserve">KAREN YESSENIA CASTILLO TORRES </t>
  </si>
  <si>
    <t>JESSICA FERNANDA RUIZ VELEZ</t>
  </si>
  <si>
    <t>DIEGO FRANCISCO ORTEGA GONZALEZ</t>
  </si>
  <si>
    <t>MARÍA ARLEN VARGAS ESTEBAN</t>
  </si>
  <si>
    <t xml:space="preserve">LAURA DANIELA RAMÍREZ SÁNCHEZ </t>
  </si>
  <si>
    <t xml:space="preserve">GERMAN RICARDO MUÑOZ BOLAÑOS </t>
  </si>
  <si>
    <t>LUZ MERY HOYA CUESTA</t>
  </si>
  <si>
    <t>HENRY ROJAS TEJADA</t>
  </si>
  <si>
    <t>CARLOS ALFREDO CORTES SANCHEZ</t>
  </si>
  <si>
    <t xml:space="preserve">ARISTIDES DE LA ROSA BARRIOS </t>
  </si>
  <si>
    <t>HUGO FREDY MOTTA RIVERA</t>
  </si>
  <si>
    <t>MIGUEL ÁNGEL PANADERO DUEÑEZ</t>
  </si>
  <si>
    <t>LAURA MARYELY DUARTE PEÑA</t>
  </si>
  <si>
    <t>SHIRLEY CECILIA PARRA LARA</t>
  </si>
  <si>
    <t>SANTOS ROMULO CORTÉS VARGAS</t>
  </si>
  <si>
    <t>AURA ELIDA PINTO AREVALO</t>
  </si>
  <si>
    <t>ORGANIZACIÓN DE LAS NACIONES UNIDAS PARA LA ALIMENTACIÓN Y LA AGRICULTURA – FAO</t>
  </si>
  <si>
    <t>GINA MARCELA ALBA DÍAZ</t>
  </si>
  <si>
    <t>WILSON GÓMEZ ALVAREZ</t>
  </si>
  <si>
    <t>YAMILE ASTRID BERNAL GONZÁLEZ</t>
  </si>
  <si>
    <t>ALEXANDER GARCÍA VILORIA</t>
  </si>
  <si>
    <t xml:space="preserve">NILSON RICARDO VALDÉS RODRIGUÉZ </t>
  </si>
  <si>
    <t>ORTO ENRIQUE ZURIQUE LAND</t>
  </si>
  <si>
    <t xml:space="preserve">SEGUNDO ALEJANDRINO ESTUPIÑAN RODRIGUÉZ </t>
  </si>
  <si>
    <t>LINKTIC S.A.S.</t>
  </si>
  <si>
    <t>LINA MARÍA LLANOS CONGOTE</t>
  </si>
  <si>
    <t>OIMER OLIVA BAREÑO CADENA</t>
  </si>
  <si>
    <t xml:space="preserve">NICKY OJEDA GONZÁLEZ </t>
  </si>
  <si>
    <t xml:space="preserve">IVAN ANDRÉS QUINTERO BACCA </t>
  </si>
  <si>
    <t xml:space="preserve">RICARDO CUEVAS MELO </t>
  </si>
  <si>
    <t>CRISTIAN DAVID GELPUD CHAVES</t>
  </si>
  <si>
    <t>ULISES ALEJANDRO AGATON IBARRA</t>
  </si>
  <si>
    <t>DANIELA CAROLINA VARGAS ORTIZ</t>
  </si>
  <si>
    <t>ANY JULIETH GONZÁLEZ PINILLA</t>
  </si>
  <si>
    <t>GLORIA STELLA CARREÑO PINTO</t>
  </si>
  <si>
    <t>LUIS GABRIEL ROJAS VELEZ</t>
  </si>
  <si>
    <t>LUIS DASNEY BORJA CUESTA</t>
  </si>
  <si>
    <t xml:space="preserve">JORGE ORLANDO DÍAZ MELO </t>
  </si>
  <si>
    <t xml:space="preserve">LUIS EDUARDO CASTILLO JAIMES  </t>
  </si>
  <si>
    <t xml:space="preserve">KAREN TRUJILLO VARGAS  </t>
  </si>
  <si>
    <t xml:space="preserve">GABRIEL FERNANDO CONTRERAS MONTAÑEZ  </t>
  </si>
  <si>
    <t xml:space="preserve">FABIO ALFONSO RODRIGUÉZ GARCIA </t>
  </si>
  <si>
    <t>ALBERTO CENDALES NIÑO</t>
  </si>
  <si>
    <t>SITUANDO S.A.S.</t>
  </si>
  <si>
    <t xml:space="preserve">IRLEY EUGENIA CHAMORRO IBARRA </t>
  </si>
  <si>
    <t xml:space="preserve">ANGELA MARÍA RODRÍGUEZ GÓNZALEZ  </t>
  </si>
  <si>
    <t xml:space="preserve">HÉCTOR MAURICIO ALVAREZ AMÉZQUITA  </t>
  </si>
  <si>
    <t xml:space="preserve">ROBERT OIDEN ANDRADE ALVAREZ  </t>
  </si>
  <si>
    <t xml:space="preserve">MAURICIO ADOLFO ISAZA MAYA  </t>
  </si>
  <si>
    <t>FABIÁN HERNÁNDO GÓMEZ HUERTAS</t>
  </si>
  <si>
    <t>CATALINA RODRÍGUEZ HERRERA</t>
  </si>
  <si>
    <t>CAMILO ANDRES PARDO SERNA</t>
  </si>
  <si>
    <t xml:space="preserve">WILLIAM DALADIER NARVAEZ BARRERA  </t>
  </si>
  <si>
    <t xml:space="preserve">LAURA DUQUE MUÑOZ  </t>
  </si>
  <si>
    <t xml:space="preserve">DIEGO ALBERTO GUATAME REINA  </t>
  </si>
  <si>
    <t xml:space="preserve">MAURICIO CAMPOS VARGAS </t>
  </si>
  <si>
    <t>NYDIA LUCÍA ALFONSO PALACINO</t>
  </si>
  <si>
    <t xml:space="preserve">MARÍA JOSÉ NAVARRO MUÑOZ  </t>
  </si>
  <si>
    <t xml:space="preserve">MAYRA ALEJANDRA RODRÍGUEZ CARVAJAL  </t>
  </si>
  <si>
    <t xml:space="preserve">JOSÉ ARTURO ROJAS MARTÍNEZ </t>
  </si>
  <si>
    <t xml:space="preserve">JULIO MARINO BARRAGAN PARDO </t>
  </si>
  <si>
    <t xml:space="preserve">JORGE GABRIEL TABOADA HOYOS </t>
  </si>
  <si>
    <t>SOFTWARE ESTRATÉGICO S.A.S.</t>
  </si>
  <si>
    <t xml:space="preserve">ALVARO PÉREZ VIDES  </t>
  </si>
  <si>
    <t>JORGE  PEÑUELA GOMEZ</t>
  </si>
  <si>
    <t>SERGIO FABIAN GARZON CLAVIJO</t>
  </si>
  <si>
    <t xml:space="preserve">DARLEY COSSIO CORREA  </t>
  </si>
  <si>
    <t xml:space="preserve">OLGA FAYR GUTIÉRREZ CÁRDENAS    </t>
  </si>
  <si>
    <t xml:space="preserve">BEATRIZ ELENA ASPRILLA CÓRDOBA    </t>
  </si>
  <si>
    <t xml:space="preserve">AURA MARÍA BERMÚDEZ JIMÉNEZ  </t>
  </si>
  <si>
    <t xml:space="preserve">YERLY DANITZA TIRIA CONTRERAS  </t>
  </si>
  <si>
    <t xml:space="preserve">YENNY DEL CARMEN NAVARRO SALCEDO    </t>
  </si>
  <si>
    <t xml:space="preserve">LUISA FERNANDA FLÓREZ LEIVA    </t>
  </si>
  <si>
    <t xml:space="preserve">WILLIAN SOLIS PÉREZ   </t>
  </si>
  <si>
    <t xml:space="preserve">YONI ENRIQUE MARTÍNEZ BLANCO   </t>
  </si>
  <si>
    <t xml:space="preserve">SEBASTIÁN VALENCIA CUESTA    </t>
  </si>
  <si>
    <t xml:space="preserve">SANDRA PATRICIA CALDERÓN ABOGADO    </t>
  </si>
  <si>
    <t xml:space="preserve">NANCY XIMENA RAMOS PULIDO    </t>
  </si>
  <si>
    <t>DAVID PRIETO MARINES</t>
  </si>
  <si>
    <t xml:space="preserve">DANIELA MONSALVE TAMAYO </t>
  </si>
  <si>
    <t>JUAN GABRIEL GONZÁLEZ SANCLEMENTE</t>
  </si>
  <si>
    <t>SOLANLLY BERNATE ALVAREZ</t>
  </si>
  <si>
    <t>ANA MARIA PINILLOS OROZCO</t>
  </si>
  <si>
    <t>JOHN JAIRO CRUZ CORREA</t>
  </si>
  <si>
    <t>JAIRO EFREN BURBANO NARVAEZ</t>
  </si>
  <si>
    <t>ELVIA MARÍA MEJIA FERNANDEZ</t>
  </si>
  <si>
    <t xml:space="preserve">JEFFERSON CAMACHO BERMUDEZ  </t>
  </si>
  <si>
    <t xml:space="preserve">LAURA CAROLINA MURCIA OBREGON    </t>
  </si>
  <si>
    <t xml:space="preserve">GUSTAVO ADOLFO OSORIO GARCIA    </t>
  </si>
  <si>
    <t xml:space="preserve">CARLOS CONTENTO SUESCUN  </t>
  </si>
  <si>
    <t xml:space="preserve">CARLOS ANDRÉS JÍMENEZ MARULANDA  </t>
  </si>
  <si>
    <t xml:space="preserve">LUIS JAIRO YELA PÉREZ  </t>
  </si>
  <si>
    <t xml:space="preserve">DUMAR ELIÉCER DÍAZ FLOREZ  </t>
  </si>
  <si>
    <t>MERY LAURA CARO MOLINA</t>
  </si>
  <si>
    <t>DIANA MARIA VILLOTA VALEJO</t>
  </si>
  <si>
    <t>HUMBERTO ENRIQUE MARTÍNEZ LÓPEZ</t>
  </si>
  <si>
    <t xml:space="preserve">SUSAN CAROLINA RODRÍGUEZ PINZÓN  </t>
  </si>
  <si>
    <t xml:space="preserve">EFRAIN MANUEL LAMADRID MARTÍNEZ     </t>
  </si>
  <si>
    <t xml:space="preserve">GLORIA LUCIA VARGAS BRICEÑO    </t>
  </si>
  <si>
    <t xml:space="preserve">MILBANY VEGA SALINAS  </t>
  </si>
  <si>
    <t xml:space="preserve">DEYANIRA LORENA INCHIMA CHANTRE  </t>
  </si>
  <si>
    <t>LAURA PATRICIA GARCÍA MEJÍA</t>
  </si>
  <si>
    <t>RICARDO ARNOLD BADUIN</t>
  </si>
  <si>
    <t>MARY ELOISA GOMEZ TORRES</t>
  </si>
  <si>
    <t>LUIS ANDRES VEGA VARON</t>
  </si>
  <si>
    <t xml:space="preserve">DIANA PAOLA VIVAS CAÑAS  </t>
  </si>
  <si>
    <t xml:space="preserve">LUIS FERNANDO ROJAS ESTRADA  </t>
  </si>
  <si>
    <t xml:space="preserve">JOSE EUGENIO CHAMORRO DAVID  </t>
  </si>
  <si>
    <t>ROSA NATACHA CALDERÓN LUNG</t>
  </si>
  <si>
    <t>FUNDACIÓN UN MUNDO SIN FRONTERA</t>
  </si>
  <si>
    <t xml:space="preserve">CARLOTA MAYURI ARIAS ALCIBAR                </t>
  </si>
  <si>
    <t xml:space="preserve">CARLOS ALDO ALVAREZ VILLARREAL                </t>
  </si>
  <si>
    <t xml:space="preserve">LUIS EVELIS ANDRADE CASAMA                </t>
  </si>
  <si>
    <t xml:space="preserve">GILBERLY GUTIÉRREZ GUTIÉRREZ                 </t>
  </si>
  <si>
    <t xml:space="preserve">ESNEYDER GOMEZ SALAMANCA                  </t>
  </si>
  <si>
    <t xml:space="preserve">BETTY EUGENIA MORENO MORENO                  </t>
  </si>
  <si>
    <t>MARÍA ALEXANDRA CANTILLO URIBE</t>
  </si>
  <si>
    <t>TECNLOGÍA INMOBILIARIA</t>
  </si>
  <si>
    <t xml:space="preserve">JEROJAM PAUL RICO VARGAS  </t>
  </si>
  <si>
    <t xml:space="preserve">RODRIGO ALBERTO TABORDA APONTE  </t>
  </si>
  <si>
    <t xml:space="preserve">YENNY PÉREZ HOYOS  </t>
  </si>
  <si>
    <t xml:space="preserve">LESLY TATIANA PULIDO YEMAYUZA  </t>
  </si>
  <si>
    <t>NIKOL NAYIBE QUINTERO ALBARRACIN</t>
  </si>
  <si>
    <t>LUIS CARLOS GARCIA GOMEZ</t>
  </si>
  <si>
    <t>LIBARDO VÁSQUEZ MANZANO</t>
  </si>
  <si>
    <t xml:space="preserve">ANGELA MILENA NIÑO MENDIETA                   </t>
  </si>
  <si>
    <t>CEDENTE: MARIO MARTÍNEZ GARCÍA                    CESIONARIA: ZORAIDA HELENA OBREGON TAJAN</t>
  </si>
  <si>
    <t xml:space="preserve">SANDRA LORENA CASANOVA TORRES                   </t>
  </si>
  <si>
    <t xml:space="preserve">JUAN CARLOS DE CASTRO ROMERO                   </t>
  </si>
  <si>
    <t xml:space="preserve">LAUREN CATHERINE PATIÑO GARCIA                   </t>
  </si>
  <si>
    <t xml:space="preserve">MARÍA ISABEL CHAVERRA ARANGO                   </t>
  </si>
  <si>
    <t>CLARA INÉS COLLAZOS MARTÍNEZ</t>
  </si>
  <si>
    <t xml:space="preserve">JUANITA RODRÍGUEZ GARAY </t>
  </si>
  <si>
    <t>JUAN SEBASTIAN ROMERO TOBON</t>
  </si>
  <si>
    <t xml:space="preserve">DIANA FARIDE RIVERA MURILLO                   </t>
  </si>
  <si>
    <t xml:space="preserve">JAVIER CAMILO ALONSO QUINTERO                   </t>
  </si>
  <si>
    <t xml:space="preserve">JOHN JAIRO REINA CARRILLO                   </t>
  </si>
  <si>
    <t xml:space="preserve">MARÍA DEL CARMEN PUELLO GARRIDO                   </t>
  </si>
  <si>
    <t xml:space="preserve">CAMILO ANDRÉS GUZMÁN CORONADO                   </t>
  </si>
  <si>
    <t xml:space="preserve">NANCY YANETH DEL ROSARIO BERMÚDEZ MARTÍNEZ                   </t>
  </si>
  <si>
    <t xml:space="preserve">SERGIO GAMBOA BERMEO                   </t>
  </si>
  <si>
    <t xml:space="preserve">JULIETH PAOLA GOYENECHE PUENTES                   </t>
  </si>
  <si>
    <t xml:space="preserve">JULIO ALEJANDRO MARTÍNEZ SIERRA                   </t>
  </si>
  <si>
    <t xml:space="preserve">ELIZABETH RUIZ THORRENS                   </t>
  </si>
  <si>
    <t>LUCAS PEÑA LOPERA</t>
  </si>
  <si>
    <t xml:space="preserve">YENNY ALEXANDRA MOLINA TRUJILLO  </t>
  </si>
  <si>
    <t xml:space="preserve">WILLINTON MURILLO QUINTO                   </t>
  </si>
  <si>
    <t xml:space="preserve">RICHARD ANTHONY GIANNI SIERRA                   </t>
  </si>
  <si>
    <t xml:space="preserve">RIGO NOREÑA FAJARDO                   </t>
  </si>
  <si>
    <t xml:space="preserve">LEONARDO BELTRÁN RAMÍREZ - MARÍA ALEJANDRA GRILLO GARCÍA </t>
  </si>
  <si>
    <t>LEIDY PATRICIA GARCÍA MOSQUERA</t>
  </si>
  <si>
    <t>ALBA ROCIO SUÁREZ PAEZ</t>
  </si>
  <si>
    <t>INTERCHURCH ORGANIZATION FOR
DEVELOPMENT COOPERATION - ICCO</t>
  </si>
  <si>
    <t xml:space="preserve">YINA ADRIANA BAILON LISCANO  </t>
  </si>
  <si>
    <t xml:space="preserve">ALBEIRO FIERRO RODRÍGUEZ  </t>
  </si>
  <si>
    <t xml:space="preserve">INGRID ALEJANDRA CALDERÓN VILLEGAS  </t>
  </si>
  <si>
    <t xml:space="preserve">MANUEL TABORDA GUTIÉRREZ  </t>
  </si>
  <si>
    <t>NÉLSON JOSÉ BALCERO GUERRERO</t>
  </si>
  <si>
    <t>ALEJANDRO GONZALEZ ANGULO</t>
  </si>
  <si>
    <t>ARQUIREDES CONSTRUCCIONES S.A.S.</t>
  </si>
  <si>
    <t>JENIFFER NATALIA MARTINEZ  MERCHAN</t>
  </si>
  <si>
    <t xml:space="preserve">ERIKA DE LA CRUZ ANGULO                   </t>
  </si>
  <si>
    <t xml:space="preserve">LUIS FERNANDO CEPEDA ZULETA                   </t>
  </si>
  <si>
    <t xml:space="preserve">DANIEL FRANCISCO BERMEO PENAGOS  </t>
  </si>
  <si>
    <t>JUAN DAVID LONDOÑO MARTINEZ</t>
  </si>
  <si>
    <t xml:space="preserve">ERNESTO MEJIA MORA                   </t>
  </si>
  <si>
    <t xml:space="preserve">JOSÉ ALFREDO CONTRERAS ARRIETA  </t>
  </si>
  <si>
    <t xml:space="preserve">RITA DEL PILAR PÉREZ NARVÁEZ  </t>
  </si>
  <si>
    <t xml:space="preserve">HERNÁN EDUARDO ESPAÑA PINILLA  </t>
  </si>
  <si>
    <t xml:space="preserve">JOSÉ NEY EDUIN SUÁREZ ATENCIA  </t>
  </si>
  <si>
    <t xml:space="preserve">RUBY ESTHELA LOZANO AUDIVERTH  </t>
  </si>
  <si>
    <t xml:space="preserve">YEFER ENRIQUE MARTÍNEZ CHALÁ  </t>
  </si>
  <si>
    <t>MARIA JOSE ALMARALES DÍAZ</t>
  </si>
  <si>
    <t>NOE DE JESÚS ESPINOSA VÁSQUEZ</t>
  </si>
  <si>
    <t>JORGE LUIS MARTÍN HILARIÓN</t>
  </si>
  <si>
    <t>EDLY STELLA RENTERÍA MENA</t>
  </si>
  <si>
    <t>ANDRES MAURICIO VALENCIA PARDO</t>
  </si>
  <si>
    <t>JENNY PATRICIA MARIN AMAYA</t>
  </si>
  <si>
    <t>AURA MILENA PERALTA GONZALEZ</t>
  </si>
  <si>
    <t>JACKSON ANTONIO CORDOBA ALVAREZ</t>
  </si>
  <si>
    <t>JULIE CATALINA TOVAR ARÉVALO</t>
  </si>
  <si>
    <t>VIVIANA GONZÁLEZ ARELLANO</t>
  </si>
  <si>
    <t>JORGE ENRIQUE GONZÁLEZ</t>
  </si>
  <si>
    <t xml:space="preserve">GABRIEL ROBERTO FONSECA OROZCO  </t>
  </si>
  <si>
    <t xml:space="preserve">LUIS FELIPE BATEMAN ZUÑIGA  </t>
  </si>
  <si>
    <t xml:space="preserve">ELENA MARÍA RANGEL HERNÁNDEZ  </t>
  </si>
  <si>
    <t xml:space="preserve">MARÍA CLARA ORTIZ KARAM                   </t>
  </si>
  <si>
    <t xml:space="preserve">ANA MARÍA LÓPEZ PAREJA                   </t>
  </si>
  <si>
    <t xml:space="preserve">MARCELA PEREIRA PINEDA  </t>
  </si>
  <si>
    <t xml:space="preserve">ELSY JOSEFA RENTERIA MORENO  </t>
  </si>
  <si>
    <t xml:space="preserve">IRINA NADIESKA PENICHE GONZÁLEZ   </t>
  </si>
  <si>
    <t xml:space="preserve">EVERALDO BOHORQUEZ PAVA   </t>
  </si>
  <si>
    <t xml:space="preserve">JARIS JESID GONZÁLEZ MORENO   </t>
  </si>
  <si>
    <t>ASTRID ELIANA CACÉRES CÁRDENAS</t>
  </si>
  <si>
    <t>ANA MARCELA GÓMEZ MEDINA</t>
  </si>
  <si>
    <t>PATRICIA MONTENEGRO RIVEROS</t>
  </si>
  <si>
    <t xml:space="preserve">GUSTAVO ADOLFO TORRES LASSO   </t>
  </si>
  <si>
    <t xml:space="preserve">NELSON ALBERTO MOLINA MUÑOZ   </t>
  </si>
  <si>
    <t xml:space="preserve">YUDY SHIRLEY MÉNDEZ VIDAL   </t>
  </si>
  <si>
    <t xml:space="preserve">LEONARDO FABIAN GIRALDO CASTRO   </t>
  </si>
  <si>
    <t xml:space="preserve">HAMEL DANIEL GUERRA CARPINTERO   </t>
  </si>
  <si>
    <t>JUAN CARLOS A. GONZÁLEZ OROZCO</t>
  </si>
  <si>
    <t xml:space="preserve">JONNY EDWARD ESPINOSA VALENCIA   </t>
  </si>
  <si>
    <t xml:space="preserve">FERNANDO NICOLÁS CHACÓN PENAGOS   </t>
  </si>
  <si>
    <t>CARLOS ALBERTO CALDERÓN RICARDO</t>
  </si>
  <si>
    <t xml:space="preserve">DANIEL ARMANDO VERA RUIZ   </t>
  </si>
  <si>
    <t xml:space="preserve">ARNULFO CARDOSI JULIO   </t>
  </si>
  <si>
    <t xml:space="preserve">ADRIANA MARCELA BARRIOS DE HOYOS   </t>
  </si>
  <si>
    <t>D'ANLLELA LOZANO GOLÚ</t>
  </si>
  <si>
    <t>MARTIN LAMUS ESTÉVEZ</t>
  </si>
  <si>
    <t xml:space="preserve">GREYS LY VARGAS IBARRA                   </t>
  </si>
  <si>
    <t xml:space="preserve">KARINA LEON PORTALA </t>
  </si>
  <si>
    <t>MARTHA LORENA PATIÑO CANDELA</t>
  </si>
  <si>
    <t xml:space="preserve">UVER ORLEY ENRIQUEZ   </t>
  </si>
  <si>
    <t xml:space="preserve">DEIBIS ENRIQUE ARROYO NUÑEZ   </t>
  </si>
  <si>
    <t xml:space="preserve">KEVIN DAVID GONZÁLEZ RICO   </t>
  </si>
  <si>
    <t xml:space="preserve">JUAN PABLO GELVES BENAVIDES   </t>
  </si>
  <si>
    <t xml:space="preserve">DEIBI DAVID VELLOJÍN MARTÍNEZ   </t>
  </si>
  <si>
    <t xml:space="preserve">JUAN ALBERTO GIRALDO ZULUAGA                   </t>
  </si>
  <si>
    <t xml:space="preserve">ROBERTO CARLOS BARRANTES PINZÓN                   </t>
  </si>
  <si>
    <t xml:space="preserve">ROBERTH ENRIQUE LÓPEZ REALPE </t>
  </si>
  <si>
    <t xml:space="preserve">GUILLERMO ADOLFO PULGARÍN MARÍN                   </t>
  </si>
  <si>
    <t xml:space="preserve">ALEXANDER VELASCO SARRIA   </t>
  </si>
  <si>
    <t xml:space="preserve">GIOVANY ALBERTO CORREA VALENCIA   </t>
  </si>
  <si>
    <t xml:space="preserve">WALTER VALENCIA RIVAS   </t>
  </si>
  <si>
    <t xml:space="preserve">ADRIAN DARIO CANCIO ZAPATA                   </t>
  </si>
  <si>
    <t xml:space="preserve">CAROLINA RODRÍGUEZ BOLÍVAR                   </t>
  </si>
  <si>
    <t>NATALIA ÁVILA GUEVARA</t>
  </si>
  <si>
    <t>DIEGO RAÚL CARRILLO MOJICA</t>
  </si>
  <si>
    <t xml:space="preserve">FANNY JULIANA BARRERA BLANCO   </t>
  </si>
  <si>
    <t xml:space="preserve">ALEXANDER UNCASIA UNCARIA   </t>
  </si>
  <si>
    <t xml:space="preserve">JORGE ANDRÉS JIMÉNEZ RAMÍREZ   </t>
  </si>
  <si>
    <t xml:space="preserve">LUIS HARLEY MALDONADO LOPEZ   </t>
  </si>
  <si>
    <t>MISIÓN VERDE AMAZONIA</t>
  </si>
  <si>
    <t>ONF ANDINA</t>
  </si>
  <si>
    <t>FUNDACIÓN AYUDAR</t>
  </si>
  <si>
    <t>FUNDACIÓN SALVA TERRA</t>
  </si>
  <si>
    <t>FEDERACIÓN NACIONAL DE CACAOTEROS</t>
  </si>
  <si>
    <t>FEDERACION NACIONAL DE CACAOTEROS</t>
  </si>
  <si>
    <t>FUNDACIÓN CRECER EN PAZ</t>
  </si>
  <si>
    <t>FUNDACIÓN AYUDA EN ACCIÓN</t>
  </si>
  <si>
    <t>CCI</t>
  </si>
  <si>
    <t>FUDNDACIÓN PROTERRITORIO</t>
  </si>
  <si>
    <t xml:space="preserve">YURIANY MARCELA MEJÍA UPEGUI   </t>
  </si>
  <si>
    <t xml:space="preserve">FRANCISCO JAVIER PAZ GAMBOA   </t>
  </si>
  <si>
    <t xml:space="preserve">LUIS FELIPE RUIZ VÁSQUEZ   </t>
  </si>
  <si>
    <t xml:space="preserve">ROBINSON DAVID POLANCO BETANCUR   </t>
  </si>
  <si>
    <t xml:space="preserve">JAIBER ENRIQUE TERAN PRIMERA   </t>
  </si>
  <si>
    <t xml:space="preserve">AURELIO SANTANDER FERNÁNDEZ COTES   </t>
  </si>
  <si>
    <t xml:space="preserve">JHOANA ANDREA CARDENAS VASCO   </t>
  </si>
  <si>
    <t xml:space="preserve">JOSÉ ENRIQUE CASTRO CASTRO   </t>
  </si>
  <si>
    <t xml:space="preserve">ELVIA CECILIA MORFIL MEDINA   </t>
  </si>
  <si>
    <t xml:space="preserve">JORGE LEONARDO DURAN NAVARRO   </t>
  </si>
  <si>
    <t xml:space="preserve">JHON FRANKY FACUNDO TRASLAVIÑA   </t>
  </si>
  <si>
    <t xml:space="preserve">JOSÉ RAFAEL CHAVARRO VERGARA   </t>
  </si>
  <si>
    <t xml:space="preserve">MARÍA DEL ROSARIO BARRIOS DE LA ESPRIELLA    </t>
  </si>
  <si>
    <t>CORPORACION COLOMBIA INTERNACIONAL CCI</t>
  </si>
  <si>
    <t>CORPORACION PARA ESTUDIOS INTERDISCIPLINARIOS Y ASESORIA TECNICA - CETEC</t>
  </si>
  <si>
    <t>ONF ANDINA SUCURSAL COLOMBIANA DE ONF 
INTERNATIONAL_x000D_</t>
  </si>
  <si>
    <t xml:space="preserve">MARIO GERMÁN HIDALGO GARCÉS    </t>
  </si>
  <si>
    <t xml:space="preserve">OSCAR YOBANY MARTINEZ QUINCHOA    </t>
  </si>
  <si>
    <t>DANIELA MARÍA QUINTERO GALLEGO</t>
  </si>
  <si>
    <t>ASOCAFÉ</t>
  </si>
  <si>
    <t>ASOCIACIÓN DE COOPERATIVAS Y EMPRESAS SOLIDARIAS DEL HUILA - ASOCOOPH</t>
  </si>
  <si>
    <t>CORPORACION DE LA TECNOLOGIA AMBIENTAL 
PARA EL DESARROLLOSOSTENIBLE CORPOJAGUAR</t>
  </si>
  <si>
    <t>FEDERACIÓN CAMPESINA DEL CAUCA FCC</t>
  </si>
  <si>
    <t xml:space="preserve"> CORPORACION NUEVA RURALIDAD</t>
  </si>
  <si>
    <t>FUNDACIÓN TRÓPICO</t>
  </si>
  <si>
    <t>FUNDACIÓN SMURFIT KAPPA COLOMBIA</t>
  </si>
  <si>
    <t>FERNANDO ESPAÑA PINILLA</t>
  </si>
  <si>
    <t xml:space="preserve">ROGER AGUILAR  CABRERA </t>
  </si>
  <si>
    <t xml:space="preserve">LEIDY JOHANA CARREÑO RUIZ </t>
  </si>
  <si>
    <t>RUDY VIANETH RODRÍGUEZ PAZ</t>
  </si>
  <si>
    <t>EDSON RENTERÍA SÁNCHEZ</t>
  </si>
  <si>
    <t>ANDREA MÓSERES FERNÁNDEZ</t>
  </si>
  <si>
    <t>SECRETARIADO DE PASTORAL SOCIAL DE LA DIÓCESIS DE PALMIRA “SEPAS – DIPAL” / CORPORACION INTEGRAL PARA EL DESARROLLO DE LA SOCIEDAD COLOMBIANA - CIDESOC</t>
  </si>
  <si>
    <t xml:space="preserve">DIANA CAROLINA LOZANO TORRES      </t>
  </si>
  <si>
    <t>FUNDACIÓN SOCYA</t>
  </si>
  <si>
    <t>APCA FUNDACIÓN NATURA Y CADENA DE VALOR</t>
  </si>
  <si>
    <t>FUNDACIÓN NATURA</t>
  </si>
  <si>
    <t xml:space="preserve">APCA CORPORACIÓN PARA EL DESARROLLO RURAL Y URBANO DE COLOMBIA -CORDESARROLLO Y CADENA DE VALOR S.A.S.
	</t>
  </si>
  <si>
    <t xml:space="preserve">	CORPORACIÓN AGENCIA DE DESARROLLO ECONÓMICO LOCAL DEL COMPLEJO CENAGOSO DE LA ZAPATOSA RÍO MAGDALENA Y DEPRESIÓN MOMPOSINA ADEL CCZ RM DM</t>
  </si>
  <si>
    <t>PROTERRITORIO</t>
  </si>
  <si>
    <t xml:space="preserve">	FUNDACION PROFESIONAL PARA EL MANEJO INTEGRAL DEL AGUA – PROAGUA -</t>
  </si>
  <si>
    <t xml:space="preserve">	INNOVACIÓN EN PROYECTOS PARA LA SOSTENIBILIDAD Y COMPETITIVIDAD INPROSEC S.A.S</t>
  </si>
  <si>
    <t xml:space="preserve">	APCA CONSORCIO SOSTENIBLE 2020 INTEGRADO POR: FUNDACIÓN RESERVA NATURAL LA PALMITA, CENTRO DE INVESTIGACIÓN, 2C INGENIEROS S.A y CES CONSULTORES ECONOMISTAS S.A.S.</t>
  </si>
  <si>
    <t>ASOCIACION DE CABILDOS UKAWE’S X NASA CXHAB</t>
  </si>
  <si>
    <t>CABILDO MAYOR INDÍGENA DE CHIGORODÓ</t>
  </si>
  <si>
    <t>CORPONARIÑO</t>
  </si>
  <si>
    <t>FUNDACION ECOSISTEMAS DEL CARIBE -
ECODELCA</t>
  </si>
  <si>
    <t>FUNDACIÓN SUYUSAMA</t>
  </si>
  <si>
    <t>FUNDACIÓN CON VIDA</t>
  </si>
  <si>
    <t>CONSEJO COMUNITARIO DE LA COMUNIDAD NEGRA DEL RÍO JIGUAMIANDÓ</t>
  </si>
  <si>
    <t>FUNDACION PRESERVAR COLOMBIA</t>
  </si>
  <si>
    <t>CONSEJO COMUNITARIO DE LA COMUNIDAD NEGRA DE LA PARTE ALTA Y MEDIA DE LA CUENCA DEL RÍO DAGUA</t>
  </si>
  <si>
    <t>ASOCIACIÓN DE PRODUCTORES INDÍGENAS AGROECOLÓGICO DE SAN ANTONIO DE PALMITO SUCRE - ASPROINPAL -</t>
  </si>
  <si>
    <t>ASOCIACIÓN EL FUTURO DEL MAÑANA - ASOFUTURO -</t>
  </si>
  <si>
    <t xml:space="preserve">CARLOS ARTURO RAMÍREZ FONSECA                   </t>
  </si>
  <si>
    <t xml:space="preserve">LAURA MARYELY DUARTE PEÑA                   </t>
  </si>
  <si>
    <t xml:space="preserve">JUAN PABLO BEJARANO PEREZ  </t>
  </si>
  <si>
    <t xml:space="preserve">ANDRÉS MATIZ CAICEDO                   </t>
  </si>
  <si>
    <t>ERNST &amp; YOUNG S.A.S</t>
  </si>
  <si>
    <t xml:space="preserve">RAFAEL ALFONSO NÚÑEZ OVIEDO      </t>
  </si>
  <si>
    <t xml:space="preserve">SEGUNDO MANUEL GRUESO ARIAS      </t>
  </si>
  <si>
    <t xml:space="preserve">ROBIN GABRIEL CAMACHO LANDAZURI      </t>
  </si>
  <si>
    <t>ALEXANDRA MOSQUERA ACERO</t>
  </si>
  <si>
    <t>MARÍA JULIANA NAVARRETE TARQUINO</t>
  </si>
  <si>
    <t>VIVIAN FERNANDA RENDÓN TORRES</t>
  </si>
  <si>
    <t>JESUS EDUARDO CALDERON LEAL</t>
  </si>
  <si>
    <t>CATHERINE JÁCOME ORDÓÑEZ</t>
  </si>
  <si>
    <t>LUZ STELLA ORTIZ</t>
  </si>
  <si>
    <t xml:space="preserve">ELIZABETH CORAL DUQUE                   </t>
  </si>
  <si>
    <t>CESAR AUGUSTO LOPEZ VILLADA </t>
  </si>
  <si>
    <t>FERNANDO PEREZ MORENO </t>
  </si>
  <si>
    <t>CORPORACION PARA EL FOMENTO SOCIAL DE COLOMBIA – COFESCO</t>
  </si>
  <si>
    <t xml:space="preserve">FRANCY JULIETH BEJARANO GUTIÉRREZ </t>
  </si>
  <si>
    <t xml:space="preserve">MARCIAL MINOTTA MARTÍNEZ </t>
  </si>
  <si>
    <t xml:space="preserve">PAOLA STEPHANIA BURBANO ESTUPIÑAN </t>
  </si>
  <si>
    <t xml:space="preserve">AIDA CATERINE MOLANO DIAZ                   </t>
  </si>
  <si>
    <t xml:space="preserve">BLANCA DORIS ARTEAGA </t>
  </si>
  <si>
    <t>LUCY YISED IBARGUEN MOSQUERA</t>
  </si>
  <si>
    <t xml:space="preserve">GABRIEL CONSUEGRA ARROYO </t>
  </si>
  <si>
    <t xml:space="preserve">ANGÉLICA MARÍA RIOS PARRA  </t>
  </si>
  <si>
    <t xml:space="preserve">ALINA GERTRUDIS ACHURY PALMA  </t>
  </si>
  <si>
    <t xml:space="preserve">MANUEL ENRIQUE SANABRIA BERNAL                   </t>
  </si>
  <si>
    <t xml:space="preserve">JORGE ARMANDO TORRES LINEROS                   </t>
  </si>
  <si>
    <t>CORPORACIÓN COLOMBIA INTERNACIONAL - CCI</t>
  </si>
  <si>
    <t xml:space="preserve">	CORPORACIÓN PARA EL DESARROLLO INTEGRAL DEL SECTOR AGROPECUARIO - CIPEC -</t>
  </si>
  <si>
    <t>CONSORCIO AGROPROYECTOS 2018</t>
  </si>
  <si>
    <t>FUNDACIÓN COLOMBIA NUEVA - FUNCOVA</t>
  </si>
  <si>
    <t xml:space="preserve">
ONF ANDINA SUCURSAL COLOMBIANA DE ONF INTERNATIONAL</t>
  </si>
  <si>
    <t>PRODESARROLLO LIMITADA</t>
  </si>
  <si>
    <t xml:space="preserve">	UNIÓN TEMPORAL COLOMBIA EN PAZ SIEMPRE – COLPAS UT</t>
  </si>
  <si>
    <t>ALEXANDER VELASCO SARRIA</t>
  </si>
  <si>
    <t xml:space="preserve">MAYRA ALEJANDRA VELÁSQUEZ RAMOS                   </t>
  </si>
  <si>
    <t>UT INERCO OPTIM ESTRUCTURADORES</t>
  </si>
  <si>
    <t>CORPORACIÓN PARA EL DESARROLLO AGROEMPRESARIAL DE TUMACO – CORDEAGROPAZ.</t>
  </si>
  <si>
    <t>DIEGO AREVALO URIBE</t>
  </si>
  <si>
    <t>JOSÉ AGUSTIN HERRERA SALAZAR</t>
  </si>
  <si>
    <t>NORA BELEN GÓMEZ</t>
  </si>
  <si>
    <t xml:space="preserve">JUAN CARLOS CHAMORRO CAICEDO  </t>
  </si>
  <si>
    <t xml:space="preserve">LAURA DUQUE MUÑOZ                   </t>
  </si>
  <si>
    <t xml:space="preserve">GABRIEL FERNANDO CONTRERAS MONTAÑEZ                   </t>
  </si>
  <si>
    <t xml:space="preserve">JORGE ORLANDO DIAZ MELO                   </t>
  </si>
  <si>
    <t xml:space="preserve">DAHIANA MANJARRES ESPINOSA                   </t>
  </si>
  <si>
    <t xml:space="preserve">NICKY OJEDA GONZÁLEZ   </t>
  </si>
  <si>
    <t xml:space="preserve">GERMAN ESTEBAN BASTIDAS NARVAEZ   </t>
  </si>
  <si>
    <t xml:space="preserve">HECTOR MAURICIO ALVAREZ AMÉZQUITA                   </t>
  </si>
  <si>
    <t xml:space="preserve">DAYANI CAICEDO PINILLO </t>
  </si>
  <si>
    <t>JOHN ALEXÁNDER FLÓREZ RODRÍGUEZ</t>
  </si>
  <si>
    <t xml:space="preserve">MARÍA JOSÉ NAVARRO MUÑOZ </t>
  </si>
  <si>
    <t>ASOCIACIÓN DE REFORESTADORES Y CULTIVADORES DE CAUCHO DEL CAQUETA -ASOHECA.</t>
  </si>
  <si>
    <t>COOPERATIVA MULTIACTIVA DE PRODUCCIÓN Y COMERCIALIACIÓN DEL CATATUMBO (COMPROCAT)</t>
  </si>
  <si>
    <t xml:space="preserve">HELIO DOMINGO DUARTE TOLOZA                   </t>
  </si>
  <si>
    <t xml:space="preserve">LUIS EDUARDO CASTILLO JAIMES                   </t>
  </si>
  <si>
    <t xml:space="preserve">GYNA GYSELA ACOSTA VILLOTA                   </t>
  </si>
  <si>
    <t xml:space="preserve">LUIS SERGIO PEREZ ANDRADE   </t>
  </si>
  <si>
    <t xml:space="preserve">ROBERT OIDEN ANDRADE ALVAREZ                   </t>
  </si>
  <si>
    <t xml:space="preserve">AIDE MILADIS CASTILLO URREGO </t>
  </si>
  <si>
    <t>ÁNGELA LUCÍA RAMÍREZ TORO</t>
  </si>
  <si>
    <t>UNIÓN TEMPORAL EMPRENDIMIENTO 2020</t>
  </si>
  <si>
    <t xml:space="preserve">CARLOS ALFREDO CORTES SÁNCHEZ                   </t>
  </si>
  <si>
    <t xml:space="preserve">SANTIAGO PAZ RENGIFO   </t>
  </si>
  <si>
    <t>WILLIAM DALADIER NARVAEZ BARRERA</t>
  </si>
  <si>
    <t>TATIANA ISABEL  HERAZO USTA</t>
  </si>
  <si>
    <t>AUDITORÍA DELOITTE &amp; TOUCHE LTDA</t>
  </si>
  <si>
    <t>JHON JAIRO QUIÑOÑEZ MUÑOZ</t>
  </si>
  <si>
    <t>ASOCIACIÓN DE TRANSPORTADORES ESPECIALES – AS TRASNPORTES</t>
  </si>
  <si>
    <t>DIEGO ALBERTO GUATAME REINA</t>
  </si>
  <si>
    <t>YESENIA LISETH VARGAS ALARCÓN</t>
  </si>
  <si>
    <t xml:space="preserve">CATALINA RODRÍGUEZ HERRERA                   </t>
  </si>
  <si>
    <t xml:space="preserve">CLAUDIA MELISSA ARIAS RODRÍGUEZ   </t>
  </si>
  <si>
    <t xml:space="preserve">JULIE CATALINA TOVAR AREVALO                   </t>
  </si>
  <si>
    <t>FABIAN HERNANDO GÓMEZ HUERTAS</t>
  </si>
  <si>
    <t xml:space="preserve">AVELINO ORLANDO DÍAZ RENDÓN                   </t>
  </si>
  <si>
    <t>AUDITORÍA DELOITTE &amp; TOUCHE LTDA (LINEA 9)</t>
  </si>
  <si>
    <t>AUDITORÍA DELOITTE &amp; TOUCHE LTDA (LINEA 13)</t>
  </si>
  <si>
    <t>LA ASOCIACIÓN COOPERATIVA MULTIACTIVA ECOMÚN JAIME PARDO LEAL - COOJAPAL</t>
  </si>
  <si>
    <t xml:space="preserve">DIANA CAROLINA SARMIENTO BERNAL                   </t>
  </si>
  <si>
    <t xml:space="preserve">LUIS FERNANDO ROJAS ESTRADA                   </t>
  </si>
  <si>
    <t xml:space="preserve">SAIRA MARCELA ARTEAGA SILVA                    </t>
  </si>
  <si>
    <t xml:space="preserve">ADRIAN MAURICIO HENAO PULGARIN   </t>
  </si>
  <si>
    <t xml:space="preserve">DIANA CAROLINA PEÑA RAMOS                   </t>
  </si>
  <si>
    <t xml:space="preserve">LUIS ÁNGEL RENTERÍA CABRERA   </t>
  </si>
  <si>
    <t xml:space="preserve">LIBARDO VÁSQUEZ MANZANO                   </t>
  </si>
  <si>
    <t xml:space="preserve">MIGUEL AUGUSTO ROMERO LAVERDE                   </t>
  </si>
  <si>
    <t xml:space="preserve">GUILLERMO ALEXANDER GARCÍA HERNÁNDEZ                   </t>
  </si>
  <si>
    <t xml:space="preserve">EDI ARQUIMEDES CAMPAZ CABEZAS   </t>
  </si>
  <si>
    <t xml:space="preserve">JAIRO OSVALDO RODRÍGUEZ LEIVA   </t>
  </si>
  <si>
    <t xml:space="preserve">DULAYNE ESTHER GARCÉS PACHECO   </t>
  </si>
  <si>
    <t xml:space="preserve">JAVIER HERNANDO PARADA SÁNCHEZ </t>
  </si>
  <si>
    <t xml:space="preserve">MIGUEL ÁNGEL OLARTE REYES </t>
  </si>
  <si>
    <t xml:space="preserve">DIEGO LUIS LÓPEZ CORREAL </t>
  </si>
  <si>
    <t xml:space="preserve">AGENCIA NACIONAL DE TIERRAS – ANT/DIRECCIÓN DE SUSTITUCIÓN DE CULTIVOS DE USO ILÍCITO/DSCI DE LA AGENCIA DE RENOVACIÓN DEL TERRITORIO –DSCI/PA-FCP.
</t>
  </si>
  <si>
    <t>CLAUDIA MARCELA CHAVEZ SANMIGUEL</t>
  </si>
  <si>
    <t>JUAN FELIPE RODRÍGUEZ SAUDA</t>
  </si>
  <si>
    <t>SORREL PARISA AROCA RODRÍGUEZ</t>
  </si>
  <si>
    <t>ALEJANDRO JIMÉNEZ NEIRA</t>
  </si>
  <si>
    <t>TOMÁS FERNÁNDEZ GUTIÉRREZ DE PIÑERES</t>
  </si>
  <si>
    <t>ESTEBAN LÓPEZ ARBOLEDA</t>
  </si>
  <si>
    <t>ANA MARÍA PEROZA DAZA</t>
  </si>
  <si>
    <t xml:space="preserve">DIANA MARCELA MANTILLA ESPINOSA                   </t>
  </si>
  <si>
    <t xml:space="preserve">ALEXANDER GUEVARA PÉREZ                   </t>
  </si>
  <si>
    <t xml:space="preserve">VIVIANA CAROLINA ORTIZ GUZMÁN                   </t>
  </si>
  <si>
    <t xml:space="preserve">RAISA KATHERINE BERDUGO JARAMILLO                   </t>
  </si>
  <si>
    <t xml:space="preserve">JULIA BEATRIZ BUELVAS BECHARA </t>
  </si>
  <si>
    <t xml:space="preserve">SANDER SEPULVEDA SANCHEZ </t>
  </si>
  <si>
    <t xml:space="preserve">DIANA PATRICIA GOMEZ GARCIA </t>
  </si>
  <si>
    <t xml:space="preserve">ZORAIDA SALCEDO MENDOZA                   </t>
  </si>
  <si>
    <t xml:space="preserve">JOSE CAMILO MONCAYO QUINTERO </t>
  </si>
  <si>
    <t>SANTIAGO ARTURO ZULUGA</t>
  </si>
  <si>
    <t xml:space="preserve">ANA KARINA CUELLAR QUINTERO </t>
  </si>
  <si>
    <t xml:space="preserve">JOSEPH MAKYU  AVILA JUNCA </t>
  </si>
  <si>
    <t>ANA MARIA PATIÑO SALGADO</t>
  </si>
  <si>
    <t>SANDRA LILIANA ORDOÑEZ OLIVEROS</t>
  </si>
  <si>
    <t>LAURA ANDREA JAIMES ESTEVÉZ-BRETÓN</t>
  </si>
  <si>
    <t>EDGARDO MANUEL CHARRIS MOZO</t>
  </si>
  <si>
    <t>ORLANDO GUERRERO LEÓN</t>
  </si>
  <si>
    <t xml:space="preserve">FABIO ENRIQUE FLOREZ MONTESINO </t>
  </si>
  <si>
    <t xml:space="preserve">LUZ AMPARO HOLGUIN MARTÍNEZ                   </t>
  </si>
  <si>
    <t xml:space="preserve">GERMAN POVEDA DE LA ROSA                   </t>
  </si>
  <si>
    <t xml:space="preserve">JUAN DAVID PACHECO MEJÍA                   </t>
  </si>
  <si>
    <t xml:space="preserve">ARMANDO DIMAS PERDOMO                   </t>
  </si>
  <si>
    <t xml:space="preserve">WILFRED ANGARITA NAVARRO                   </t>
  </si>
  <si>
    <t xml:space="preserve">CAMILO ALBERTO CABEZA SANABRIA                   </t>
  </si>
  <si>
    <t>MARÍA CAMILA CAICEDO VARGAS</t>
  </si>
  <si>
    <t>MILTON ALBERTO BELLO RODRÍGUEZ</t>
  </si>
  <si>
    <t>JAIRO ERNESTO SÁNCHEZ GALINDO</t>
  </si>
  <si>
    <t>LUIS FELIPE RUIZ VASQUEZ</t>
  </si>
  <si>
    <t xml:space="preserve">DIEGO ALEJANDRO MORENO BARCO </t>
  </si>
  <si>
    <t xml:space="preserve">WILSON CRUZ MOSQUERA                   </t>
  </si>
  <si>
    <t xml:space="preserve">OLGA CRISTINA CAMPO VELASCO   </t>
  </si>
  <si>
    <t xml:space="preserve">MANUEL TABORDA GUTIÉRREZ                   </t>
  </si>
  <si>
    <t xml:space="preserve">DAYAN RODRÍGUEZ VELASQUEZ                    </t>
  </si>
  <si>
    <t xml:space="preserve">LUZ ANGELICA GÓMEZ MEJÍA  </t>
  </si>
  <si>
    <t xml:space="preserve">BURNY LUCAS PEREA GIL  </t>
  </si>
  <si>
    <t xml:space="preserve">RUBÉN DARÍO MUNAR VIVAS   </t>
  </si>
  <si>
    <t xml:space="preserve">JULY PAOLA SUÁREZ ARBOLEDA   </t>
  </si>
  <si>
    <t xml:space="preserve">JOSÉ ALEJANDRO ROMERO MURCIA                   </t>
  </si>
  <si>
    <t xml:space="preserve">LAURA LILIANA RODAS VELÁSQUEZ                   </t>
  </si>
  <si>
    <t xml:space="preserve">YURANY MARCELA BARRERA GÓMEZ                   </t>
  </si>
  <si>
    <t xml:space="preserve">CARLOS ANDRÉS BENJUMEA SÁNCHEZ   </t>
  </si>
  <si>
    <t xml:space="preserve">DUMAR ELIECER DÍAZ FLÓREZ                   </t>
  </si>
  <si>
    <t xml:space="preserve">DAVID ERNESTO PERALTA  </t>
  </si>
  <si>
    <t>JOSE DAVID HERNÁNDEZ RIZZO</t>
  </si>
  <si>
    <t>LINA MARÍA FLÓREZ GOMEZ</t>
  </si>
  <si>
    <t>MIGUEL ANGEL PIÑEROS BARRAGAN</t>
  </si>
  <si>
    <t>OLGA LUCÍA CHAVARRO VASQUEZ</t>
  </si>
  <si>
    <t>ORLANDO JOSE MARÍN BORJA</t>
  </si>
  <si>
    <t>DIANA MARIA ZUÑIGA</t>
  </si>
  <si>
    <t xml:space="preserve">LUIS FERNANDO SIBAJA RIVAS                   </t>
  </si>
  <si>
    <t xml:space="preserve">JUAN DAVID RUIZ GÓMEZ </t>
  </si>
  <si>
    <t xml:space="preserve">OMAR ORLANDO MALDONADO GÓMEZ </t>
  </si>
  <si>
    <t xml:space="preserve">LILIANA ARMERO GUERRERO   </t>
  </si>
  <si>
    <t xml:space="preserve">JOHANN OSWALDO SALGADO RÍOS                    </t>
  </si>
  <si>
    <t xml:space="preserve">ROSA MARGARITA MARÍA BALCAZAR PULECIO                   </t>
  </si>
  <si>
    <t xml:space="preserve">ADRIANA MAYLETH RAMIREZ CAÑON   </t>
  </si>
  <si>
    <t xml:space="preserve">CINDI PAOLA VANEGAS CORREA  </t>
  </si>
  <si>
    <t xml:space="preserve">CAMILO ANDRÉS SALAS BARRETO  </t>
  </si>
  <si>
    <t xml:space="preserve">ANDERSON CÓRDOBA RODRÍGUEZ  </t>
  </si>
  <si>
    <t xml:space="preserve">CONRADO EDUARDO PÉREZ LÓPEZ  </t>
  </si>
  <si>
    <t xml:space="preserve">HENRI RANGEL SOSA  </t>
  </si>
  <si>
    <t xml:space="preserve">JUAN DAVID LONDOÑO MARTÍNEZ                   </t>
  </si>
  <si>
    <t>SU TEMPORAL</t>
  </si>
  <si>
    <t xml:space="preserve">EDNA ROCIO GIRALDO AGUIRRE   </t>
  </si>
  <si>
    <t xml:space="preserve">ANA MARÍA GONZÁLEZ ZARANTE   </t>
  </si>
  <si>
    <t xml:space="preserve">DIANA MILENA MARTÍNEZ ÁLVAREZ   </t>
  </si>
  <si>
    <t xml:space="preserve">MARÍA DEYCY PABÓN DAZA   </t>
  </si>
  <si>
    <t xml:space="preserve">MARCIAL ISAÍAS LÓPEZ LEGARDA   </t>
  </si>
  <si>
    <t xml:space="preserve">KAREN MILENA PINO   </t>
  </si>
  <si>
    <t xml:space="preserve">KARINA TATIANA REYES CANCHILA                   </t>
  </si>
  <si>
    <t>JOSE ISAMEL TARAZONA MENDOZA</t>
  </si>
  <si>
    <t xml:space="preserve">JAIRO ALEJANDRO JARAMILLO MUÑOZ </t>
  </si>
  <si>
    <t>JUAN JOSE RODRÍGUEZ QUINTERO</t>
  </si>
  <si>
    <t xml:space="preserve">LINDA CUELLAR FLOREZ </t>
  </si>
  <si>
    <t xml:space="preserve">LIZETH ANDREA CASILIMAS CAUTIVA  </t>
  </si>
  <si>
    <t xml:space="preserve">STEFANY BOHÓRQUEZ PEREZ  </t>
  </si>
  <si>
    <t>ANDRES FELIPE LEUSSON BARAHONA</t>
  </si>
  <si>
    <t xml:space="preserve">DANNY ESPERANZA GÓMEZ VALENCIA  </t>
  </si>
  <si>
    <t xml:space="preserve">ANA VICTORIA BARRERA HERRERA                   </t>
  </si>
  <si>
    <t xml:space="preserve">JUAN CARLOS SARRALDE ORDOÑEZ                   </t>
  </si>
  <si>
    <t>INGRID ALEJANDRA CALDERÓN</t>
  </si>
  <si>
    <t>CARLOS HERNANDO VIVAS PÉREZ</t>
  </si>
  <si>
    <t xml:space="preserve">BENICIO LOZANO VALBUENA                   </t>
  </si>
  <si>
    <t>DIANA FARYDE RIVERA MURILLO</t>
  </si>
  <si>
    <t xml:space="preserve">RICARDO ANDRÉS RIVERA LABRADOR   </t>
  </si>
  <si>
    <t xml:space="preserve">MARÍA PAULA PILONIETA GALVIS   </t>
  </si>
  <si>
    <t xml:space="preserve">MIYERETH MUÑOZ RODRÍGUEZ   </t>
  </si>
  <si>
    <t xml:space="preserve">MANJILIS QUIÑONES VALVERDE                   </t>
  </si>
  <si>
    <t xml:space="preserve">ELSA PATRICIA MENDOZA ACEVEDO                   </t>
  </si>
  <si>
    <t xml:space="preserve">SANTIAGO BARONA MUÑOZ   </t>
  </si>
  <si>
    <t xml:space="preserve">HÉCTOR RODOLFO ACEVEDO STRAUCH                   </t>
  </si>
  <si>
    <t xml:space="preserve">LUCERO AREVALO MONTENEGRO                   </t>
  </si>
  <si>
    <t xml:space="preserve">JHOAN EDUARDO JAIMES CARDENAS  </t>
  </si>
  <si>
    <t xml:space="preserve">NELFY ANDREA MANRIQUE HERNÁNDEZ  </t>
  </si>
  <si>
    <t xml:space="preserve">DIEGO JUAN JARAMILLO TOVAR  </t>
  </si>
  <si>
    <t xml:space="preserve">BRIAN STEVE CASTRO BENAVIDES  </t>
  </si>
  <si>
    <t>UNIÓN TEMPORAL UT FCP 2021/ VALORUM DEL CARIBE S.A.</t>
  </si>
  <si>
    <t>PATRIMONIO NATURAL FONDO PARA LA BIODIVERSIDAD Y ÁREAS PROTEGIDAS</t>
  </si>
  <si>
    <t>HENRY MURCIA QUIÑONES</t>
  </si>
  <si>
    <t xml:space="preserve">MAGDA LORENA AGUDELO ROJAS                   </t>
  </si>
  <si>
    <t xml:space="preserve">JULIE BRACHT PARRA                   </t>
  </si>
  <si>
    <t xml:space="preserve">SANTIAGO RONDEROS BURAGLIA                    </t>
  </si>
  <si>
    <t xml:space="preserve">BRICEIDA ROJAS ROJAS                    </t>
  </si>
  <si>
    <t xml:space="preserve">EFRAIN MANUEL LAMADRID MARTÍNEZ                    </t>
  </si>
  <si>
    <t xml:space="preserve">DIANA MIREYA SOTO FIGUEROA                    </t>
  </si>
  <si>
    <t xml:space="preserve">RONNIE OLIVA DIEZ SALAZAR                    </t>
  </si>
  <si>
    <t xml:space="preserve">ALBA ROCIO SUÁREZ PÁEZ                    </t>
  </si>
  <si>
    <t xml:space="preserve">BEATRIZ ELENA ASPRILLA CÓRDOBA                    </t>
  </si>
  <si>
    <t xml:space="preserve">IRINA ISABEL MARIMON HAWKINS                    </t>
  </si>
  <si>
    <t xml:space="preserve">ANNABELLA OTERO BERROCAL                    </t>
  </si>
  <si>
    <t>CARLOS ALDO ALVAREZ VILLAREAL</t>
  </si>
  <si>
    <t>ORGANIZACIÓN INTERNACIONAL PARA LAS MIGRACIONES (OIM)</t>
  </si>
  <si>
    <t xml:space="preserve">JAIME ENRIQUE TRIANA ARIAS                   </t>
  </si>
  <si>
    <t xml:space="preserve">NURY CASTAÑO MACHADO   </t>
  </si>
  <si>
    <t xml:space="preserve">ERIKA DE LA CRUZ ANGULO </t>
  </si>
  <si>
    <t xml:space="preserve">MAYRA ALEJANDRA RODRIGUEZ CARVAJAL </t>
  </si>
  <si>
    <t>OLGA FAYR GUTIERREZ CARDENAS</t>
  </si>
  <si>
    <t xml:space="preserve">MARÍA JOSÉ NAVARRO MUÑOZ                    </t>
  </si>
  <si>
    <t xml:space="preserve">ERNESTO MEJÍA MORA                    </t>
  </si>
  <si>
    <t xml:space="preserve">JENNY PATRICIA MARÍN AMAYA                    </t>
  </si>
  <si>
    <t xml:space="preserve">VANESSA PAOLA QUINTANA RINCON                    </t>
  </si>
  <si>
    <t xml:space="preserve">ALEJANDRO SEBASTIÁN MEJÍA BALDIÓN                    </t>
  </si>
  <si>
    <t xml:space="preserve">LORVY MABEL MOSQUERA MENESES                    </t>
  </si>
  <si>
    <t xml:space="preserve">ANDRÉS MAURICIO VALENCIA PARDO                    </t>
  </si>
  <si>
    <t>EDITH SOFIA LEON OÑATE</t>
  </si>
  <si>
    <t>NICOLAS TOBON TORREGLOSA</t>
  </si>
  <si>
    <t xml:space="preserve">WILLIAN SOLÍS PÉREZ                    </t>
  </si>
  <si>
    <t xml:space="preserve">GLORIA ALICIA VARGAS MORENO                    </t>
  </si>
  <si>
    <t xml:space="preserve">EDUARDO ANDRÉS SANTOS FORERO                    </t>
  </si>
  <si>
    <t xml:space="preserve">MANUEL DARIO GONZÁLEZ PARDO                    </t>
  </si>
  <si>
    <t xml:space="preserve">GRACIELA ARIAS LÓPEZ                    </t>
  </si>
  <si>
    <t xml:space="preserve">MARTHA LUCIA SALAZAR KALIL                    </t>
  </si>
  <si>
    <t xml:space="preserve">MARCELA PEREIRA PINEDA                    </t>
  </si>
  <si>
    <t xml:space="preserve">MARÍA CLARA ORTÍZ KARAM                    </t>
  </si>
  <si>
    <t xml:space="preserve">LUIS HARLEY MALDONADO LÓPEZ                    </t>
  </si>
  <si>
    <t xml:space="preserve"> KEVIN DAVID GONZÁLEZ RICO</t>
  </si>
  <si>
    <t xml:space="preserve">ANA MAYERLY LÓPEZ SÁNCHEZ                    </t>
  </si>
  <si>
    <t xml:space="preserve">EMILIA BELLO ALTAMIRANDA                    </t>
  </si>
  <si>
    <t xml:space="preserve">IGNACIO ROJAS RIVERA                   </t>
  </si>
  <si>
    <t xml:space="preserve">FABER MESTRA ACOSTA   </t>
  </si>
  <si>
    <t>UNIÓN TEMPORAL CARIBE EN PAZ 2021</t>
  </si>
  <si>
    <t>CORPORACIÓN SOLUCIONES TÉCNICAS AGROPECUARIAS Y AMBIENTALES – SOTEA</t>
  </si>
  <si>
    <t>CONSORCIO AMAZONÍA 2021</t>
  </si>
  <si>
    <t xml:space="preserve">DIANA XIMENA ESPINOSA RUIZ                    </t>
  </si>
  <si>
    <t xml:space="preserve">JOSÉ RAFAEL SANJUANELO ORTIZ                    </t>
  </si>
  <si>
    <t xml:space="preserve">CRISTIAN ALEJANDRO NEIRA LÓPEZ                    </t>
  </si>
  <si>
    <t xml:space="preserve">CLAUDIA MILENA ZAMUDIO GARZÓN                    </t>
  </si>
  <si>
    <t xml:space="preserve">SANDRA PATRICIA CALDERÓN ABOGADO                    </t>
  </si>
  <si>
    <t xml:space="preserve">YONI ENRIQUE MARTÍNEZ BLANCO                    </t>
  </si>
  <si>
    <t>RUBEN DARIO MUNAR VIVAS</t>
  </si>
  <si>
    <t xml:space="preserve">IRINA NADIESKA PENICHE GONZÁLEZ                    </t>
  </si>
  <si>
    <t xml:space="preserve">JARIS JESID GONZÁLEZ MORENO                    </t>
  </si>
  <si>
    <t xml:space="preserve">MARTÍN LAMUS ESTÉVEZ                    </t>
  </si>
  <si>
    <t xml:space="preserve">ADRIANA MARCELA BARRIOS DE HOYOS                    </t>
  </si>
  <si>
    <t xml:space="preserve">MARIO GERMÁN HIDALGO GARCÉS                    </t>
  </si>
  <si>
    <t>IMPRENTA DEPARTAMENTAL SOLUCIONES INTEGRALES Y DE LAS TECNOLOGÍAS DE LA INFORMACIÓN Y COMUNICACIONES - IMPRETIC´S
E.I.C.E.</t>
  </si>
  <si>
    <t xml:space="preserve">ARNULFO CARDOSI JULIO                    </t>
  </si>
  <si>
    <t xml:space="preserve">ANA MARÍA LÓPEZ PAREJA                    </t>
  </si>
  <si>
    <t xml:space="preserve">ADAYME DEL REAL GARRIDO                    </t>
  </si>
  <si>
    <t xml:space="preserve">LAURA MARCELA TORRES ESPARZA                   </t>
  </si>
  <si>
    <t xml:space="preserve">YULY ALEXANDRA VARGAS BRAVO                   </t>
  </si>
  <si>
    <t xml:space="preserve">JESSICA LIZETH BELTRAN MONTILLA   </t>
  </si>
  <si>
    <t xml:space="preserve">JORGE IVÁN GÓMEZ MARTÍNEZ   </t>
  </si>
  <si>
    <t xml:space="preserve">JOSÉ MIGUEL MELGAREJO DAVILA                   </t>
  </si>
  <si>
    <t xml:space="preserve">ALVARO PÉREZ VIDES                    </t>
  </si>
  <si>
    <t xml:space="preserve">NUBIA PIEDAD SEVILLA HERNÁNDEZ                    </t>
  </si>
  <si>
    <t xml:space="preserve">CLARA INES COLLAZOS MARTÍNEZ                    </t>
  </si>
  <si>
    <t xml:space="preserve">JORGE ANDRÉS JIMÉNEZ RAMÍREZ                    </t>
  </si>
  <si>
    <t xml:space="preserve">JESÚS EDUARDO CALDERÓN LEAL                    </t>
  </si>
  <si>
    <t xml:space="preserve">JENNY ANDREA MONCADA SIERRA                    </t>
  </si>
  <si>
    <t xml:space="preserve">DIEGO LUIS ÁLVAREZ MANCILLA                    </t>
  </si>
  <si>
    <t xml:space="preserve">LUIS FERNANDO MOLINA MOLINA                    </t>
  </si>
  <si>
    <t>LUISA FERNANDA FLOREZ LEIVA</t>
  </si>
  <si>
    <t>JULIO ALEJANDRO MARTINEZ SIERRA</t>
  </si>
  <si>
    <t>SEBASTIÁN VALENCIA CUESTA</t>
  </si>
  <si>
    <t>MARIA ISABEL  CHAVERRA ARANGO</t>
  </si>
  <si>
    <t>GILBERLY GUTIÉRREZ GUTIÉRREZ</t>
  </si>
  <si>
    <t>OSMAN ROBLEDO PALACIOS</t>
  </si>
  <si>
    <t xml:space="preserve">CAMILO NAMAN LOUIS CASTAÑO                   </t>
  </si>
  <si>
    <t>MARIO CHAMIE MAZZILLO</t>
  </si>
  <si>
    <t>TATIANA VALERIA WATSON MURCIA</t>
  </si>
  <si>
    <t xml:space="preserve">JAIME ANDRES LOBATON BARAJAS                    </t>
  </si>
  <si>
    <t xml:space="preserve">DAVID LEONARDO PÉREZ ESTÉVEZ                    </t>
  </si>
  <si>
    <t xml:space="preserve">ENA ISABEL LOBO ROPAIN                    </t>
  </si>
  <si>
    <t xml:space="preserve">ALEX LARIOS MARMOL                    </t>
  </si>
  <si>
    <t xml:space="preserve">JOSÉ ALFREDO CONTRERAS ARRIETA                    </t>
  </si>
  <si>
    <t xml:space="preserve">YEFER ENRIQUE MARTÍNEZ CHALÁ                    </t>
  </si>
  <si>
    <t xml:space="preserve">DIANA YAMILE AGUDELO PÉREZ                    </t>
  </si>
  <si>
    <t xml:space="preserve">ULISES ALEJANDRO AGATON IBARRA                    </t>
  </si>
  <si>
    <t xml:space="preserve">LUIS EDUARDO MEJÍA SANDOVAL                    </t>
  </si>
  <si>
    <t xml:space="preserve">JORGE LUÍS GARCÍA GÓMEZ                    </t>
  </si>
  <si>
    <t xml:space="preserve">JUAN ALFONSO VARGAS ANTELIZ                    </t>
  </si>
  <si>
    <t xml:space="preserve">FLUVIA MARINA BALANTA RIASCOS                    </t>
  </si>
  <si>
    <t xml:space="preserve">AURA MARÍA BERMÚDEZ JIMÉNEZ                    </t>
  </si>
  <si>
    <t xml:space="preserve">LUZ MARINA ROMAN GUERRERO                    </t>
  </si>
  <si>
    <t xml:space="preserve">JAMES GALEANO MARTÍNEZ                    </t>
  </si>
  <si>
    <t xml:space="preserve">LUZ STELLA ORTIZ                    </t>
  </si>
  <si>
    <t>DIANA CAROLINA MARTINEZ OSPINA</t>
  </si>
  <si>
    <t>INGRID NATHALY LEON DIAZ</t>
  </si>
  <si>
    <t>JHON JAIRO QUIÑONEZ MUÑOZ</t>
  </si>
  <si>
    <t>LESTER ADEL ZARATE RODRÍGUEZ</t>
  </si>
  <si>
    <t>JULIO MARINO BARRAGÁN PARDO</t>
  </si>
  <si>
    <t>MARÍA DEL CARMEN PUELLO GARRIDO</t>
  </si>
  <si>
    <t xml:space="preserve">JOHN JAIRO REINA CARRILLO </t>
  </si>
  <si>
    <t>NANCY YANETH  DEL ROSARIO  BERMUDEZ  MARTINEZ</t>
  </si>
  <si>
    <t xml:space="preserve">JUAN CARLOS DE CATRO ROMERO </t>
  </si>
  <si>
    <t>RUBY ESTHELA LOZANO AUDIVERTH</t>
  </si>
  <si>
    <t xml:space="preserve">DANIELA MONSALVE TAMAYO                    </t>
  </si>
  <si>
    <t xml:space="preserve">YUDY SHIRLEY MENDEZ VIDAL                    </t>
  </si>
  <si>
    <t xml:space="preserve">DAMARIS MARGOTH PEÑA ORDOSGOITIA                    </t>
  </si>
  <si>
    <t xml:space="preserve">GEOVANY LARA ZULUAGA                    </t>
  </si>
  <si>
    <t xml:space="preserve">ADRIANA MARÍA GARCÍA BRAVO                    </t>
  </si>
  <si>
    <t xml:space="preserve">LUISA MARIA CASTILLO URBANO          </t>
  </si>
  <si>
    <t xml:space="preserve">DIANA ALEXANDRA GUASCA GÓMEZ                    </t>
  </si>
  <si>
    <t xml:space="preserve">CAROL ANGÉLICA LADINO LÓPEZ </t>
  </si>
  <si>
    <t xml:space="preserve">CRISTIAN MORA ASTAIZA                   </t>
  </si>
  <si>
    <t>SUJEY YADIRA ORDOÑEZ DIAZ</t>
  </si>
  <si>
    <t>TATIANA VIRGINIA ÁLVAREZ HERRERA</t>
  </si>
  <si>
    <t>ELKIN RODRIGO PÉREZ GALLEGO</t>
  </si>
  <si>
    <t>GERMAN DARIO BASTIDAS SALAMANCA</t>
  </si>
  <si>
    <t xml:space="preserve">RITA DEL PILAR PEREZ NARVAEZ </t>
  </si>
  <si>
    <t>ROBÍN GABRIEL CAMACHO LANDAZURI</t>
  </si>
  <si>
    <t xml:space="preserve">NIRLA MARIANA MOSQUERA PALACIOS                    </t>
  </si>
  <si>
    <t>CHRISTIAN JOSÉ LEÓN DURÁN</t>
  </si>
  <si>
    <t>JUAN CARLOS CHAMORRO CAICEDO</t>
  </si>
  <si>
    <t>LUIS CARLOS GUERRA VELEZ</t>
  </si>
  <si>
    <t xml:space="preserve">ARLEY FLOREZ HINESTROZA  </t>
  </si>
  <si>
    <t xml:space="preserve">ANA LUCIA BENITEZ ROA                     </t>
  </si>
  <si>
    <t xml:space="preserve">ASTRID MILENA GONZÁLEZ GUAURABE                    </t>
  </si>
  <si>
    <t xml:space="preserve">CAMILO ANDRÉS GUZMÁN CORONADO                     </t>
  </si>
  <si>
    <t xml:space="preserve">ESNEYDER GÓMEZ SALAMANCA                     </t>
  </si>
  <si>
    <t xml:space="preserve">JACKSON ANTONIO CÓRDOBA ÁLVAREZ                     </t>
  </si>
  <si>
    <t xml:space="preserve">JULIO CÉSAR BENAVIDES AGUILERA                     </t>
  </si>
  <si>
    <t xml:space="preserve">DIANA MARCELA SALAZAR BARRAGÁN                   </t>
  </si>
  <si>
    <t xml:space="preserve">DAIRA VANESSA LÓPEZ SÁNCHEZ                    </t>
  </si>
  <si>
    <t xml:space="preserve">VIVIANA ANDREA BAQUERO NEIRA                   </t>
  </si>
  <si>
    <t xml:space="preserve">ISAURO ANDRÉS PRIETO HURTADO                   </t>
  </si>
  <si>
    <t xml:space="preserve">SOL BEATRIZ NARANJO MIRANDA                   </t>
  </si>
  <si>
    <t xml:space="preserve">JOHN JAIRO ROLDÁN ORTEGA                   </t>
  </si>
  <si>
    <t xml:space="preserve">JOHANNA LISSET ROSERO BELALCAZAR   </t>
  </si>
  <si>
    <t xml:space="preserve">ALEJANDRO ORTIZ DOMINGUEZ                   </t>
  </si>
  <si>
    <t xml:space="preserve">MEDARDO JHONATAN COPETE RAMÍREZ   </t>
  </si>
  <si>
    <t xml:space="preserve">MARÍA DE LOS ANGELES SILVA ZAMBRANO                   </t>
  </si>
  <si>
    <t xml:space="preserve">JUAN GUILLERMO COMBITA ROJAS   </t>
  </si>
  <si>
    <t xml:space="preserve">JEFERSSON GUERRERO MURILLO    </t>
  </si>
  <si>
    <t>SERGIO IBARNEGARAY CHIARI</t>
  </si>
  <si>
    <t>UNIÓN TEMPORAL DESARROLLO RURAL 2021</t>
  </si>
  <si>
    <t xml:space="preserve">JUAN CARLOS ALEJANDRO GONZÁLEZ OROZCO                    </t>
  </si>
  <si>
    <t xml:space="preserve">ANGELA LORENA AVENDAÑO CHAPARRO </t>
  </si>
  <si>
    <t>MARÍA EUGENIA MOSQUERA IBARGUEN</t>
  </si>
  <si>
    <t xml:space="preserve">DANIEL IGNACIO MONTUFAR BLANCO                   </t>
  </si>
  <si>
    <t xml:space="preserve">HARLEY LILIANA ORTIZ SALAZAR                   </t>
  </si>
  <si>
    <t xml:space="preserve">AURY NIÑO BOHÓRQUEZ                        </t>
  </si>
  <si>
    <t>MARYLEN HERNÁNDEZ BALLEN</t>
  </si>
  <si>
    <t>DIANA CAROLINA RÍOS MIRANDA</t>
  </si>
  <si>
    <t xml:space="preserve">EDWIN CUERO ARRECHEA                     </t>
  </si>
  <si>
    <t xml:space="preserve">ELENA MARÍA RANGEL HERNÁNDEZ                      </t>
  </si>
  <si>
    <t xml:space="preserve">JULIAN DAVID VILLARREAL LUNA                      </t>
  </si>
  <si>
    <t xml:space="preserve">KAROL DE LA CRUZ ANGULO                      </t>
  </si>
  <si>
    <t xml:space="preserve">LUIS FERNANDO JULIO MONTALVO                     </t>
  </si>
  <si>
    <t>WALTER  JUNIOR SEGURA DAJOME</t>
  </si>
  <si>
    <t>MARTHA ISABEL ARIZA LÓPEZ</t>
  </si>
  <si>
    <t>SERGIO RAMÍREZ TORRES</t>
  </si>
  <si>
    <t xml:space="preserve">MARIA INES PALACIOS NOGUERA    </t>
  </si>
  <si>
    <t xml:space="preserve">MANUEL ENRIQUE SANABRIA BERNAL                    </t>
  </si>
  <si>
    <t xml:space="preserve">LINA MARCELA PINZÓN CORREA    </t>
  </si>
  <si>
    <t xml:space="preserve">CARLOS JULIO SERNA MUENTES                    </t>
  </si>
  <si>
    <t xml:space="preserve">LEIDY YANETH SUESCA CÁRDENAS                    </t>
  </si>
  <si>
    <t xml:space="preserve"> HERNAN JAVIER HERNANDEZ VIVAS           </t>
  </si>
  <si>
    <t xml:space="preserve">JAMES DE JESÚS SEGURA PALACIOS    </t>
  </si>
  <si>
    <t xml:space="preserve">ANGELICA MARÍA RÍOS PARRA                    </t>
  </si>
  <si>
    <t xml:space="preserve">CRISTIAN GUILLERMO SANABRIA GONZÁLEZ                    </t>
  </si>
  <si>
    <t xml:space="preserve">JOSE DIEGO HENAO GIRALDO                    </t>
  </si>
  <si>
    <t>KARINA LEON PORTALA</t>
  </si>
  <si>
    <t xml:space="preserve">YERSON JAVIER VILLEGAS VALDERRAMA                      </t>
  </si>
  <si>
    <t xml:space="preserve">JORGE LUIS QUESADA PÉREZ                      </t>
  </si>
  <si>
    <t xml:space="preserve"> MONICA ALEXANDRA COY OVALLE                   </t>
  </si>
  <si>
    <t xml:space="preserve">JULLY TATIANA CORONADO BUSTOS                      </t>
  </si>
  <si>
    <t xml:space="preserve">ALBERTO CENDALES NIÑO                      </t>
  </si>
  <si>
    <t xml:space="preserve">EDSON NEY ESTUPIÑAN ARBOLEDA                      </t>
  </si>
  <si>
    <t>D´ANLLELA LOZANO GOLÚ</t>
  </si>
  <si>
    <t>SERGIO ANTONIO GONZÁLEZ TORRES</t>
  </si>
  <si>
    <t xml:space="preserve">JOSÉ YOHANN CONTRERAS QUINTERO                      </t>
  </si>
  <si>
    <t xml:space="preserve">CLAUDIA LORENA PEÑARANDA PUERTO                      </t>
  </si>
  <si>
    <t>PAOLA ANDREA MONTAÑO MARTÍNEZ</t>
  </si>
  <si>
    <t>EDWIN ALEXANDER MARTÍNEZ BLANCO</t>
  </si>
  <si>
    <t xml:space="preserve">ALEXANDER GARCIA VILORIA </t>
  </si>
  <si>
    <t>YAMILE ASTRID BERNAL GONZALEZ</t>
  </si>
  <si>
    <t>ORLANDO BUSTAMANTE BERNAL</t>
  </si>
  <si>
    <t xml:space="preserve"> JUAN PABLO PEDRAZA NEME</t>
  </si>
  <si>
    <t>HERNAN JAVIER HERNANDEZ VIVAS</t>
  </si>
  <si>
    <t>TATIANA MARÍA PAOLA MORALES DÍAZ</t>
  </si>
  <si>
    <t xml:space="preserve">MARY ILSA GARZÓN PEÑA                      </t>
  </si>
  <si>
    <t xml:space="preserve">JUAN MANUEL GARCES GARCES                      </t>
  </si>
  <si>
    <t xml:space="preserve">JUAN CARLOS PEREZ REDONDO                      </t>
  </si>
  <si>
    <t xml:space="preserve">KAREN PAOLA CAMPOS CACERES                      </t>
  </si>
  <si>
    <t xml:space="preserve">SÁNDER SEPÚLVEDA SÁNCHEZ                       </t>
  </si>
  <si>
    <t xml:space="preserve">LUIS FELIPE BATEMAN ZUÑIGA                      </t>
  </si>
  <si>
    <t xml:space="preserve">EDWIN JANUAR ORTIZ VACA                      </t>
  </si>
  <si>
    <t>DIANA CAROLINA OVIEDO LEÓN</t>
  </si>
  <si>
    <t xml:space="preserve">ADRIAN DARIO CANCIO ZAPATA                        </t>
  </si>
  <si>
    <t>ANDRÉS GONZÁLEZ KAUFMANN</t>
  </si>
  <si>
    <t xml:space="preserve">SOLANYI ANGELICA HERRERA MARTÍNEZ                     </t>
  </si>
  <si>
    <t xml:space="preserve">MARÍA ISABEL ZAMBRANO MUÑOZ                     </t>
  </si>
  <si>
    <t xml:space="preserve">GABRIEL DARIO VILLA ACEVEDO                     </t>
  </si>
  <si>
    <t xml:space="preserve">JOSE ALEJANDRO HERNANDEZ GUERRERO                     </t>
  </si>
  <si>
    <t xml:space="preserve">FABIAN MAURICIO URREA SANCHEZ                     </t>
  </si>
  <si>
    <t>GUILLERMO CRUZ ARISTIZÁBAL</t>
  </si>
  <si>
    <t xml:space="preserve">GLADYS ELENIT LAGUADO CORREDOR                      </t>
  </si>
  <si>
    <t xml:space="preserve">NELSON ALBERTO MOLINA MUÑOZ                      </t>
  </si>
  <si>
    <t xml:space="preserve">SUSANA VELEZ JARAMILLO </t>
  </si>
  <si>
    <t xml:space="preserve">DIANA CAROLINA NOVA LAVERDE                      </t>
  </si>
  <si>
    <t xml:space="preserve">SANDRELIS LORENA MOYA BULA                      </t>
  </si>
  <si>
    <t>EDNA ROCÍO CALLEJAS SÁNCHEZ</t>
  </si>
  <si>
    <t>JOSE LUIS RODRIGUEZ BURGOS</t>
  </si>
  <si>
    <t>FIDEL NAVARRO GUTIERREZ</t>
  </si>
  <si>
    <t>LUIS SERGIO PÉREZ ANDRADE</t>
  </si>
  <si>
    <t>JOSE LUIS DAVILA MARIN</t>
  </si>
  <si>
    <t xml:space="preserve">ANA MILENA QUIROGA RICO    </t>
  </si>
  <si>
    <t>INGRITH MARCELA MUÑOZ CUBIDES</t>
  </si>
  <si>
    <t xml:space="preserve">YURIANY MARCELA MEJÍA UPEGUI                      </t>
  </si>
  <si>
    <t>ANA MARIA TAMAYO CATICA</t>
  </si>
  <si>
    <t xml:space="preserve">FANNY JULIANA BARRERA BLANCO                      </t>
  </si>
  <si>
    <t xml:space="preserve">JULIA BEATRIZ BUELVAS BECHARA                      </t>
  </si>
  <si>
    <t xml:space="preserve">MARCO ANTONIO CHAPARRO ESPINOSA                      </t>
  </si>
  <si>
    <t xml:space="preserve">FERNANDO AUGUSTO RIVAS VILLADIEGO    </t>
  </si>
  <si>
    <t>FEDERACIÓN DE GANADEROS DEL CESAR “FEGACESAR"</t>
  </si>
  <si>
    <t xml:space="preserve">DANIEL EDUARDO NOGUERA ACEVEDO </t>
  </si>
  <si>
    <t>MARGARITA MARÍA GALLEGO GARCÍA</t>
  </si>
  <si>
    <t xml:space="preserve">LUIS ANGEL RENTERIA CABRERA                     </t>
  </si>
  <si>
    <t xml:space="preserve">JORGE ARMANDO TORRES LINEROS                     </t>
  </si>
  <si>
    <t xml:space="preserve">HELIO DOMINGO DUARTE TOLOZA                     </t>
  </si>
  <si>
    <t xml:space="preserve">HERNÁN JUSTÍNO RODRÍGUEZ ERASO                      </t>
  </si>
  <si>
    <t xml:space="preserve">LINA ROCIO SANCHEZ LEON                      </t>
  </si>
  <si>
    <t xml:space="preserve">ULISES ALDANA WILCHES </t>
  </si>
  <si>
    <t xml:space="preserve">ARISTIDES DE LA ROSA BARRIOS                      </t>
  </si>
  <si>
    <t xml:space="preserve">JORGE ELIAS DURANGO REGINO     </t>
  </si>
  <si>
    <t xml:space="preserve">DANIEL FELIPE ESPITIA MORENO                      </t>
  </si>
  <si>
    <t xml:space="preserve">MIGUEL ANGEL PANADERO DUEÑEZ                      </t>
  </si>
  <si>
    <t xml:space="preserve">HENRY ROJAS TEJADA                      </t>
  </si>
  <si>
    <t>JENY CAROLINA HERNÁNDEZ BOHÓRQUEZ</t>
  </si>
  <si>
    <t>ERIKA JANETH FABRA QUIÑONEZ</t>
  </si>
  <si>
    <t xml:space="preserve">HUGO FREDDY MOTTA RIVERA                      </t>
  </si>
  <si>
    <t xml:space="preserve">JUDITH GÓMEZ AGUIRRE                      </t>
  </si>
  <si>
    <t xml:space="preserve">FRANCISCO JAVIER PERENGUEZ YELA                      </t>
  </si>
  <si>
    <t xml:space="preserve">SHIRLEY CECILIA PARRA LARA                       </t>
  </si>
  <si>
    <t xml:space="preserve">ANGEL TIBERIO PINTO GUEZGUAN    </t>
  </si>
  <si>
    <t xml:space="preserve">CAMILO ANDRES GUERRERO CARDENAS                       </t>
  </si>
  <si>
    <t xml:space="preserve">MAURICIO CAMPOS VARGAS                       </t>
  </si>
  <si>
    <t xml:space="preserve">MARYEN MAYERLY CORDON MESA                       </t>
  </si>
  <si>
    <t xml:space="preserve"> MONICA PATRICIA ORTEGA LONDOÑO              </t>
  </si>
  <si>
    <t>CESAR FERNANDO IMBACHI PATIÑO</t>
  </si>
  <si>
    <t>LUISA FERNANDA LONDOÑO CANCELADO</t>
  </si>
  <si>
    <t>REINA PATRICIA GUZMÁN AGUILERA</t>
  </si>
  <si>
    <t>DIANA PATRICIA GÓMEZ GARCÍA</t>
  </si>
  <si>
    <t>BIM LATINOAMÉRICA S.A.S.</t>
  </si>
  <si>
    <t xml:space="preserve">SEGUNDO ALEJANDRINO ESTUPIÑAN RODRÍGUEZ                       </t>
  </si>
  <si>
    <t xml:space="preserve">DARENTH JULIANA CALDERÓN LOZANO                       </t>
  </si>
  <si>
    <t xml:space="preserve">DIEGO FERNANDO OVIEDO MEDINA                       </t>
  </si>
  <si>
    <t xml:space="preserve">CLAUDIA CAROLINA ACOSTA PÉREZ    </t>
  </si>
  <si>
    <t xml:space="preserve"> JUAN DAVID VALERO</t>
  </si>
  <si>
    <t>DANIELA MARIA QUINTERO GALLEGO</t>
  </si>
  <si>
    <t>YESSENIA ALEJANDRA CAMEJO SUÁREZ</t>
  </si>
  <si>
    <t xml:space="preserve">BURNY LUCAS PEREA GIL                      </t>
  </si>
  <si>
    <t>AMANDA LIZETH DÍAZ</t>
  </si>
  <si>
    <t>NIDIA MARIBEL VELANDIA</t>
  </si>
  <si>
    <t>NYDIA LUCIA ALFONSO PALACINO</t>
  </si>
  <si>
    <t>SANDRA PATRICIA HERRERA ÁLVAREZ</t>
  </si>
  <si>
    <t xml:space="preserve">SANTOS ROMULO CORTÉS VARGAS      </t>
  </si>
  <si>
    <t xml:space="preserve">RICARDO CUEVAS MELO                       </t>
  </si>
  <si>
    <t xml:space="preserve">CRISTIAN DAVID GELPUD CHAVES                       </t>
  </si>
  <si>
    <t xml:space="preserve">ANGELA MARÍA RODRÍGUEZ GONZÁLEZ                         </t>
  </si>
  <si>
    <t xml:space="preserve">KAREN TRUJILLO VARGAS      </t>
  </si>
  <si>
    <t xml:space="preserve">FABIO ANDRÉS HERNÁNDEZ OLMOS                        </t>
  </si>
  <si>
    <t>LUCY CARRILLO DÍAZ</t>
  </si>
  <si>
    <t>LEONARDO FABIAN GIRALDO CASTRO</t>
  </si>
  <si>
    <t>UVER ORLEY ENRÍQUEZ</t>
  </si>
  <si>
    <t>CAMILA FERNANDA HERRERA LÓPEZ</t>
  </si>
  <si>
    <t>MÓNICA MORA PINEDA</t>
  </si>
  <si>
    <t>JENNY PATRICIA GOMEZ ESTUPÍÑAN</t>
  </si>
  <si>
    <t>WILLIAM ROLANDO VENEGAS  HERNANDEZ</t>
  </si>
  <si>
    <t>DEPARTAMENTO DE VICHADA – GOBERNACION DE VICHADA - MUNICIPIO DE CUMARIBO – ALCALDIA MUNICIPAL DE CUMARIBO</t>
  </si>
  <si>
    <t>NICOLÁS ROSERO PERALTA</t>
  </si>
  <si>
    <t xml:space="preserve">LUIS JAIRO YELA PÉREZ                         </t>
  </si>
  <si>
    <t xml:space="preserve">EDI ARQUIMEDES CAMPAZ CABEZAS                          </t>
  </si>
  <si>
    <t xml:space="preserve">RICARDO MATEUS MORALES                          </t>
  </si>
  <si>
    <t xml:space="preserve">JUAN GABRIEL GONZÁLEZ SANCLEMENTE                        </t>
  </si>
  <si>
    <t xml:space="preserve">DULAYNE ESTHER GARCÉS PACHECO                         </t>
  </si>
  <si>
    <t xml:space="preserve">MARCELA VILLEGAS SANTA      </t>
  </si>
  <si>
    <t>LINA MARCELA NUÑEZ CARVAJAL</t>
  </si>
  <si>
    <t>DANIELA SERAFINA ORDOSGOITIA PEÑA</t>
  </si>
  <si>
    <t>JUAN JOSÉ QUINTERO MÁRQUEZ</t>
  </si>
  <si>
    <t>FUNDACIÓN PARA EL DESARROLLO SOCIAL INTEGRAL - FUNPRODESI</t>
  </si>
  <si>
    <t>MARÍA FERNANDA FORERO MOGOLLÓN</t>
  </si>
  <si>
    <t>MARCELA CALDERÓN RIASCOS</t>
  </si>
  <si>
    <t>JORGE PEÑUELA GOMEZ</t>
  </si>
  <si>
    <t xml:space="preserve">FUNDACIÓN SOCIAL CRECIENDO </t>
  </si>
  <si>
    <t>JUAN SEBASTIÁN RIVERA CANO</t>
  </si>
  <si>
    <t xml:space="preserve">LEYDI GISELA ARANZALES BUSTOS      </t>
  </si>
  <si>
    <t xml:space="preserve">MARÍA ALEXANDRA CANTILLO URIBE                      </t>
  </si>
  <si>
    <t xml:space="preserve">FERNANDO PÉREZ MORENO                      </t>
  </si>
  <si>
    <t>CONSERVATION INTERNATIONAL FOUNDATION</t>
  </si>
  <si>
    <t>PAMELA ATEHORTUA GOMEZ</t>
  </si>
  <si>
    <t xml:space="preserve">MIGUEL IGNACIO MACEA BRAVO                           </t>
  </si>
  <si>
    <t xml:space="preserve">AVELINO ORLANDO DÍAZ RENDÓN                           </t>
  </si>
  <si>
    <t xml:space="preserve">YENNY PÉREZ HOYOS       </t>
  </si>
  <si>
    <t xml:space="preserve">JAIVER ALEXIS CASTILLO EREGUA      </t>
  </si>
  <si>
    <t xml:space="preserve">ANDRÉS ALBERTO ZUTTA VALLEJOS      </t>
  </si>
  <si>
    <t xml:space="preserve">CARLOS ANDRÉS MEDINA OSPINA      </t>
  </si>
  <si>
    <t>CORPORACIÓN TRIGAL DEL NORTE</t>
  </si>
  <si>
    <t xml:space="preserve">SOLANLLY BERNATE ÁLVAREZ                           </t>
  </si>
  <si>
    <t>GERMÁN DARÍO FAJARDO BARRETO</t>
  </si>
  <si>
    <t>MARÍA ANGÉLICA MALAGÓN BUITRAGO</t>
  </si>
  <si>
    <t>JOSÉ MANUEL PÉREZ YEPES</t>
  </si>
  <si>
    <t xml:space="preserve">LENIN WILSON LÓPEZ LÓPEZ       </t>
  </si>
  <si>
    <t xml:space="preserve">DIANA CAROLINA GUTIÉRREZ                           </t>
  </si>
  <si>
    <t xml:space="preserve">CARLOS JULIO PALOMINO CASTAÑO       </t>
  </si>
  <si>
    <t xml:space="preserve">ANA MARÍA PINILLOS OROZCO                           </t>
  </si>
  <si>
    <t xml:space="preserve">JENIFFER NATALIA MARTINEZ MERCHAN </t>
  </si>
  <si>
    <t>FUNDACIÓN SOCIAL Y CULTURAL AGROAMBIENTE</t>
  </si>
  <si>
    <t>FUNDACIÓN PARA LA SALUD, EDUCACIÓN Y DESARROLLO INTEGRAL 
DE LAS ORGANIZACIONES SOCIALES - FUNDAFES</t>
  </si>
  <si>
    <t>FUNDACIÓN PARA LA SALUD EDUCACIÓN Y DESARROLLO INTEGRAL DE LAS ORGANIZACIONES SOCIALES</t>
  </si>
  <si>
    <t>FUNDACIÓN PARA EL DESARROLLO Y SOLUCIONES FUNDESO IS</t>
  </si>
  <si>
    <t xml:space="preserve"> YOJAN MANUEL ARRIETA ARRIETA</t>
  </si>
  <si>
    <t xml:space="preserve">VIVIANA ANDREA PUERTO CHAUR       </t>
  </si>
  <si>
    <t xml:space="preserve">OLGA CRISTINA CAMPO VELASCO                           </t>
  </si>
  <si>
    <t xml:space="preserve">OTTO HUGO RÍOS GARRIDO                           </t>
  </si>
  <si>
    <t xml:space="preserve">LESLY TATIANA PULIDO YEMAYUZA       </t>
  </si>
  <si>
    <t xml:space="preserve">DIANA PAOLA VIVAS CAÑAS                            </t>
  </si>
  <si>
    <t xml:space="preserve">ADRIÁN MAURICIO HENAO PULGARÍN                            </t>
  </si>
  <si>
    <t xml:space="preserve">NIKOL NAYIBE QUINTERO ALBARRACIN       </t>
  </si>
  <si>
    <t xml:space="preserve">LAURA KATALINA MUÑOZ CASTILLO </t>
  </si>
  <si>
    <t xml:space="preserve">SANTIAGO BERNAL AMADO       </t>
  </si>
  <si>
    <t>CORPORACIÓN PARA EL MANEJO SOSTENIBLE DE LOS BOSQUES MASBOSQUES</t>
  </si>
  <si>
    <t>MARÍA ALEJANDRA MURILLO HOLGUIN</t>
  </si>
  <si>
    <t>LORAINE DE JESÚS HERNÁNDEZ GALINDO</t>
  </si>
  <si>
    <t>CARLOS ANDRÉS BENJUMEA</t>
  </si>
  <si>
    <t xml:space="preserve">LEIDY JULIETH TEZ MONTENEGRO                      </t>
  </si>
  <si>
    <t xml:space="preserve">LIZETH ANDREA CASILIMAS CAUTIVA                      </t>
  </si>
  <si>
    <t xml:space="preserve">SANTIAGO ARTURO ZULUAGA </t>
  </si>
  <si>
    <t xml:space="preserve">JOSEPH MAKYU AVILA JUNCA                      </t>
  </si>
  <si>
    <t xml:space="preserve">FABIO ENRIQUE FLÓREZ MONTESINO                      </t>
  </si>
  <si>
    <t xml:space="preserve">JOSE CAMILO MONCAYO QUINTERO                      </t>
  </si>
  <si>
    <t xml:space="preserve">FRANCY JULIETH BEJARANO GUTIERRÉZ                      </t>
  </si>
  <si>
    <t>MIGUEL ANDRES FRANCO LEMUS</t>
  </si>
  <si>
    <t>JUAN FRANCISCO VALBUENA GAITÁN</t>
  </si>
  <si>
    <t>JUAN PABLO ORTÍZ RAMÍREZ</t>
  </si>
  <si>
    <t>MARIA VICTORIA DUSSÁN CÁCERES</t>
  </si>
  <si>
    <t xml:space="preserve">ANA DEISY GARZÓN CIPAMOCHA </t>
  </si>
  <si>
    <t xml:space="preserve">VANESSA DEL CARMEN DIAZ BARÓN </t>
  </si>
  <si>
    <t>LUZ STELLA NOREÑA GUEVARA</t>
  </si>
  <si>
    <t>CORPORACIÓN DE PROFESIONALES ASESORES – CORPOASES</t>
  </si>
  <si>
    <t>DIANA CAROLINA PEÑA RAMOS</t>
  </si>
  <si>
    <t>RODRIGO ALBERTO TABORDA APONTE</t>
  </si>
  <si>
    <t>FUNDACIÓN TALLER DE LETRAS JORDI SIERRA I FABRA</t>
  </si>
  <si>
    <t>FUNDACIÓN MANOS UNIDAS POR EL MAGDALENA</t>
  </si>
  <si>
    <t>JUAN BAUTISTA RODRÍGUEZ BARROS</t>
  </si>
  <si>
    <t>NURY TATIANA CRUZ JIMÉNEZ</t>
  </si>
  <si>
    <t>JAMES MAURICIO ENRÍQUEZ RODRÍGUEZ</t>
  </si>
  <si>
    <t>JULIAN RICARDO TORRES RÍOS</t>
  </si>
  <si>
    <t xml:space="preserve">ADRIANA PATRICIA GOMEZ LOPEZ                    </t>
  </si>
  <si>
    <t xml:space="preserve">CARLOS ANDRÉS JIMÉNEZ MARULANDA                            </t>
  </si>
  <si>
    <t xml:space="preserve">JHORMAN JOSE RESTREPO PLAZAS       </t>
  </si>
  <si>
    <t xml:space="preserve">MARIA PAULA PILONIETA GALVIS                             </t>
  </si>
  <si>
    <t xml:space="preserve">IVÁN DARÍO GIRALDO RESTREPO                            </t>
  </si>
  <si>
    <t>CORPORACIÓN DE PROFESIONALES ASESORES - CORPOASES</t>
  </si>
  <si>
    <t>FUNDACIÓN PARA EL DESARROLLO Y SOLUCIONES - FUNDESO IS</t>
  </si>
  <si>
    <t xml:space="preserve">AMANDA LUCÍA GUTIÉRREZ PULIDO    </t>
  </si>
  <si>
    <t>CORPORACIÓN COLOMBIA INTERNACIONAL CCI</t>
  </si>
  <si>
    <t>MIGUEL ÁNGEL MATEUS BECERRA</t>
  </si>
  <si>
    <t xml:space="preserve">LUISA MARIANA CIFUENTES ESCOBAR    </t>
  </si>
  <si>
    <t xml:space="preserve">JULIAN FELIPE MENDIETA HUERTAS    </t>
  </si>
  <si>
    <t>ANGELICA MARIA DIEZ CONTRERAS</t>
  </si>
  <si>
    <t xml:space="preserve">ANDERSON CORDOBA RODRIGUEZ </t>
  </si>
  <si>
    <t>VIVIANA ALEXANDRA BERMEO TISOY</t>
  </si>
  <si>
    <t>FUNDACIÓN PARA LA SALUD, EDUCACIÓN Y DESARROLLO INTEGRAL DE LAS ORGANIZACIONES SOCIALES - FUNDAFES</t>
  </si>
  <si>
    <t>FUNDACIÓN AVANZAR SOCIAL PARA EL PROGRESO “FAVANSO”</t>
  </si>
  <si>
    <t>CORPORACIÓN OXSAN</t>
  </si>
  <si>
    <t>CORPORACIÓN LENGUAJE CIUDADANO</t>
  </si>
  <si>
    <t>MARCIAL ISAIAS LOPEZ LEGARDA</t>
  </si>
  <si>
    <t xml:space="preserve">OSCAR AUGUSTO PUCHE URIBE    </t>
  </si>
  <si>
    <t xml:space="preserve">PAOLA TATIANA SAENZ OKUYAMA                    </t>
  </si>
  <si>
    <t>JHOAN EDUARDO JAIMES CARDENAS</t>
  </si>
  <si>
    <t>ANA MARIA GONZALEZ ZARANTE</t>
  </si>
  <si>
    <t xml:space="preserve">DIANA MILENA MARTINEZ ALVAREZ                            </t>
  </si>
  <si>
    <t xml:space="preserve">CARLOS HERNANDO VIVAS PEREZ                            </t>
  </si>
  <si>
    <t>MARIA DEYCY PABON DAZA</t>
  </si>
  <si>
    <t>LILIANA ARMERO GUERRERO</t>
  </si>
  <si>
    <t>IMAGROUP COLOMMBIA S.A.S.</t>
  </si>
  <si>
    <t xml:space="preserve">INGRID ALEJANDRA CALDERON VILLEGAS       </t>
  </si>
  <si>
    <t xml:space="preserve">ADRIANA MAYLETH RAMIREZ CAÑON                             </t>
  </si>
  <si>
    <t xml:space="preserve">MIYERETH MUÑOZ RODRIGUEZ                              </t>
  </si>
  <si>
    <t>GUILLERMO ADOLFO PULGARIN MARÍN</t>
  </si>
  <si>
    <t>JORGE ANDRÉS ROJAS GUERRERO</t>
  </si>
  <si>
    <t>HUGO ALEJANDRO GONZÁLEZ GONZÁLEZ</t>
  </si>
  <si>
    <t xml:space="preserve">AIDA CATERINE MOLANO DIAZ </t>
  </si>
  <si>
    <t xml:space="preserve">CESAR AUGUSTO LOPEZ VILLADA </t>
  </si>
  <si>
    <t xml:space="preserve">SANDRA MILENA AMAYA HERNANDEZ </t>
  </si>
  <si>
    <t xml:space="preserve">GLORIA JANNETH MARTINEZ CALDERON </t>
  </si>
  <si>
    <t xml:space="preserve">UNIVERSIDAD DEL MAGDALENA </t>
  </si>
  <si>
    <t xml:space="preserve">LUZ ANGELA ROJAS MURCIA                      </t>
  </si>
  <si>
    <t xml:space="preserve">EVELYN YOHANA TIQUE CALDERON                       </t>
  </si>
  <si>
    <t xml:space="preserve">CAMILO PINZON VELASQUEZ    </t>
  </si>
  <si>
    <t>IMPRETICS EICE</t>
  </si>
  <si>
    <t>LA CORPORACIÓN AUTÓNOMA REGIONAL DEL CAUCA – CRC-.</t>
  </si>
  <si>
    <t>EMPRESA DE TELECOMUNICACIONES DE POPAYÁN S.A. EMTEL E.S.P.</t>
  </si>
  <si>
    <t>CORPORACIÓN PARA EL DESARROLLO EMPRESARIAL Y SOLIDARIO – CODES.</t>
  </si>
  <si>
    <t>FUNDACION PARA EL DESARROLLO Y SOLUCIONES</t>
  </si>
  <si>
    <t>PRADILLA NUÑEZ S.A.S.</t>
  </si>
  <si>
    <t xml:space="preserve">LEIDY CARIME GAVIRIA MONTEZUMA                              </t>
  </si>
  <si>
    <t xml:space="preserve">LAURA MARCELA TORRES ESPARZA                              </t>
  </si>
  <si>
    <t xml:space="preserve">CAROLINA RODRÍGUEZ BOLÍVAR                               </t>
  </si>
  <si>
    <t xml:space="preserve">FABER MESTRA ACOSTA                               </t>
  </si>
  <si>
    <t>GREYS LY VARGAS IBARRA</t>
  </si>
  <si>
    <t>CONSTANZA KARIME JOYA PEÑARANDA</t>
  </si>
  <si>
    <t xml:space="preserve">NICOLAS CHAVEZ IBARGUEN                      </t>
  </si>
  <si>
    <t xml:space="preserve">EZEQUIEL DE JESUS CASTRO SALAZAR                      </t>
  </si>
  <si>
    <t>CORPORACIÓN AGROEMPRESARIAL DE LOS LLANOS “CORPALLANOS”</t>
  </si>
  <si>
    <t>ASOCIACIÓN COLOMBIANA RENACIENTE</t>
  </si>
  <si>
    <t xml:space="preserve">RUBEN DARIO SANTISTEBAN BAYONA                      </t>
  </si>
  <si>
    <t xml:space="preserve">CAROL KATHERINE VASQUEZ PINTO                       </t>
  </si>
  <si>
    <t xml:space="preserve">LINDA CUELLAR FLOREZ                       </t>
  </si>
  <si>
    <t xml:space="preserve">REMBERTO ANTONIO MENDOZA RIOS                        </t>
  </si>
  <si>
    <t xml:space="preserve">HENRI RANGEL SOSA </t>
  </si>
  <si>
    <t>CONRADO EDUARDO PEREZ LOPEZ</t>
  </si>
  <si>
    <t>ANAMARIA PATIÑO SALGADO</t>
  </si>
  <si>
    <t>LUISA FERNANDA QUINTERO RAMÍREZ</t>
  </si>
  <si>
    <t xml:space="preserve">DANIEL LONDOÑO ESTRADA </t>
  </si>
  <si>
    <t>OLGA HELENA DEVIA CAÑAR</t>
  </si>
  <si>
    <t xml:space="preserve">MARÍA JOSE MEJÍA ROYS </t>
  </si>
  <si>
    <t>CARLOS HUMBERTO ROSADA MUÑOZ</t>
  </si>
  <si>
    <t>DIANA ANGÉLICA GUERRERO MONTERO</t>
  </si>
  <si>
    <t>UNIÓN TEMPORAL PRESENCIAS ÉTNICAS</t>
  </si>
  <si>
    <t>MARTHA LIGIA HERNANDEZ FLOREZ</t>
  </si>
  <si>
    <t>JOSE ISMAEL TARAZONA MENDOZA</t>
  </si>
  <si>
    <t xml:space="preserve">MARIANA HAYEK SARMIENTO                        </t>
  </si>
  <si>
    <t xml:space="preserve">SANDRA ROCIO LUQUE LUQUE                        </t>
  </si>
  <si>
    <t xml:space="preserve">ANDRES FELIPE LEUSSON BARAHONA                        </t>
  </si>
  <si>
    <t xml:space="preserve">ANDRES RAMIRO COTES ROBAYO    </t>
  </si>
  <si>
    <t xml:space="preserve">JUAN CARLOS GIRALDO SAAVEDRA                             </t>
  </si>
  <si>
    <t xml:space="preserve">CAMILO ANDRES SALAS BARRETO                        </t>
  </si>
  <si>
    <t xml:space="preserve">PABLO JAVIER BARRIGA DUARTE                        </t>
  </si>
  <si>
    <t>ASOCIACIÓN ESCOLAR MARÍA GORETTI - AEMG</t>
  </si>
  <si>
    <t>FUNDACIÓN PARA EL DESARROLLO SOSTENIBLE DE LOS PUEBLOS - FUNDESOP</t>
  </si>
  <si>
    <t xml:space="preserve">CARLOS EDUARDO ELJURE ACOSTA                               </t>
  </si>
  <si>
    <t xml:space="preserve">ALEJANDRO NOREÑA CASTRO                                                </t>
  </si>
  <si>
    <t xml:space="preserve">WILSON ARDILA PARRA                                                </t>
  </si>
  <si>
    <t xml:space="preserve">JUAN CARLOS VALLEJO MEDICIS                                                </t>
  </si>
  <si>
    <t xml:space="preserve">ALEJANDRO ORTIZ DOMINGUEZ </t>
  </si>
  <si>
    <t>JORGE LEONARDO DURÁN NAVARRO</t>
  </si>
  <si>
    <t xml:space="preserve">JOSÉ ALAIN HOYOS HERNÁNDEZ </t>
  </si>
  <si>
    <t xml:space="preserve">POLICIA NACIONAL-FONDO ROTATORIO DE LA POLICIA NACIONAL </t>
  </si>
  <si>
    <t>ANA KARINA CUELLAR</t>
  </si>
  <si>
    <t>SANDRA LILIANA ORDOÑEZ</t>
  </si>
  <si>
    <t>FONDO DE PROGRAMAS ESPECIALES PARA LA PAZ DEL DEPARTAMENTO ADMINISTRATIVO DE LA PRESIDENCIA DE LA REPÚBLICA – FONDO PAZ</t>
  </si>
  <si>
    <t>JOSE AGUSTIN HERRERA SALAZAR</t>
  </si>
  <si>
    <t>NORA BELEN GOMEZ GONZALEZ</t>
  </si>
  <si>
    <t xml:space="preserve">JORGE LUIS MARTÍN HILARIÓN                        </t>
  </si>
  <si>
    <t xml:space="preserve">LAURA SOFIA BUITRAGO VIDAL                        </t>
  </si>
  <si>
    <t xml:space="preserve">HENRY ALBERTO PÉREZ MONSALVE </t>
  </si>
  <si>
    <t>MIGUEL CRISTOBAL MUÑOZ</t>
  </si>
  <si>
    <t xml:space="preserve">JEREMIAS LOZADA MORALES                               </t>
  </si>
  <si>
    <t>DANIELA BOTERO BOHÓRQUEZ</t>
  </si>
  <si>
    <t xml:space="preserve">YULIANA DISNEY GONZÁLEZ CORTÉS </t>
  </si>
  <si>
    <t>JOHANNA LISSET ROSERO</t>
  </si>
  <si>
    <t>DILAN ANDRES RUIZ PEÑA</t>
  </si>
  <si>
    <t>JOSÉ REINALDO ROJAS PINTO</t>
  </si>
  <si>
    <t>DANNY ESPERANZA GOMEZ VALENCIA</t>
  </si>
  <si>
    <t>ROBINSON MARTÍNEZ SALDARRIAGA</t>
  </si>
  <si>
    <t>RIGOBERTO RAMIREZ MUÑOZ</t>
  </si>
  <si>
    <t>JOHN ALEXANDER FLOREZ RODRIGUEZ</t>
  </si>
  <si>
    <t>BELKIS ELIANA CORPUS GAITÁN</t>
  </si>
  <si>
    <t>FONDO DE PROGRAMAS ESPECIALES PARA LA PAZ</t>
  </si>
  <si>
    <t>CORPORACION PARA EL MANEJO SOSTENIBLE DE LOS BOSQUES - MASBOSQUES</t>
  </si>
  <si>
    <t>INSTITUTO DE INVESTIGACIÓN DE RECURSOS BIOLÓGICOS  ALEXANDER VON HUMBOLDT</t>
  </si>
  <si>
    <t xml:space="preserve">CESAR SIERRA SIERRA                        </t>
  </si>
  <si>
    <t xml:space="preserve">RICARDO ENRIQUE ARDILA OSPINA                        </t>
  </si>
  <si>
    <t xml:space="preserve">LUIS ORLANDO PERDOMO PINEDA                        </t>
  </si>
  <si>
    <t xml:space="preserve">ANDRÉS FERNANDO BENAVIDES PAI                        </t>
  </si>
  <si>
    <t>SABIER ALBERTO MEJIA ROZO</t>
  </si>
  <si>
    <t xml:space="preserve">GERALDIN HINESTROZA GÓMEZ </t>
  </si>
  <si>
    <t xml:space="preserve">HEYWET STARK HOWARD MARTÍNEZ </t>
  </si>
  <si>
    <t xml:space="preserve">LUCY YISED IBARGUEN MOSQUERA </t>
  </si>
  <si>
    <t xml:space="preserve">NATALIA POMBO GARCÍA                        </t>
  </si>
  <si>
    <t>ANDREA CAROLINA GONZÁLEZ CÁRDENAS</t>
  </si>
  <si>
    <t>UNIÓN TEMPORAL E&amp;C – COLOMBIA EN PAZ</t>
  </si>
  <si>
    <t>UNIÓN TEMPORAL TCSC - SABANA FCP</t>
  </si>
  <si>
    <t xml:space="preserve">ALEX FABIAN PERDOMO LARA       </t>
  </si>
  <si>
    <t xml:space="preserve">JUAN CAMILO ORTEGA PÉREZ                               </t>
  </si>
  <si>
    <t xml:space="preserve">ELIZABETH CORAL DUQUE                               </t>
  </si>
  <si>
    <t xml:space="preserve">ERIKA JANETH FABRA QUIÑONEZ       </t>
  </si>
  <si>
    <t>SOCIEDAD DE TELEVISION DE CALDAS RISARALDA Y QUINDIO LTDA. – TELECAFÉ LIMITADA</t>
  </si>
  <si>
    <t>DAVID FELIPE RODRÍGUEZ BASTIDAS</t>
  </si>
  <si>
    <t xml:space="preserve">MARÍA DEL ROSARIO BARRIOS DE LA ESPRIELLA </t>
  </si>
  <si>
    <t xml:space="preserve">RAMIRO ANTONIO GÓMEZ GRANADOS                        </t>
  </si>
  <si>
    <t>UNIÓN TEMPORAL URABÁ EN DESARROLLO</t>
  </si>
  <si>
    <t>FONDO MUNDIAL PARA LA NATURALEZA COLOMBIA WWF
COLOMBIA</t>
  </si>
  <si>
    <t>CORPORACIÓN DE CIENCIA Y TECNOLOGÍA AMBIENTAL MACARENIA</t>
  </si>
  <si>
    <t>UNODC</t>
  </si>
  <si>
    <t xml:space="preserve">LAURA MARYELY DUARTE PEÑA                               </t>
  </si>
  <si>
    <t xml:space="preserve">MIGUEL ANGEL MEDINA TORRES                               </t>
  </si>
  <si>
    <t xml:space="preserve">GABRIEL FERNANDO CONTRERAS MONTAÑEZ                               </t>
  </si>
  <si>
    <t>LUZ NELLY GUZMAN GARZÓN</t>
  </si>
  <si>
    <t>LUIS ALEXANDER SEGURA NIÑO</t>
  </si>
  <si>
    <t>YESID JIMÉNEZ VARGAS</t>
  </si>
  <si>
    <t xml:space="preserve">PATRICIA LONDOÑO RIVERA </t>
  </si>
  <si>
    <t>FONDO DE PROGRAMAS ESPECIALES PARA LA PAZ DEL DEPARTAMENTO ADMINISTRATIVO
DE LA PRESIDENCIA DE LA REPÚBLICA – FONDO PAZ</t>
  </si>
  <si>
    <t xml:space="preserve">DAHIANA MANJARRES ESPINOSA                               </t>
  </si>
  <si>
    <t xml:space="preserve">GYNA GYSELA ACOSTA VILLOTA                               </t>
  </si>
  <si>
    <t xml:space="preserve">CAMILO ANDRÉS GUERRERO CARDENAS                               </t>
  </si>
  <si>
    <t xml:space="preserve">SANDRA MILENA LÓPEZ LÓPEZ  </t>
  </si>
  <si>
    <t xml:space="preserve">RODRIGO ERNESTO MARÍN TORRES    </t>
  </si>
  <si>
    <t xml:space="preserve">INGRY MAIREN TRUJILLO RÍOS                          </t>
  </si>
  <si>
    <t xml:space="preserve">SERGIO ENRIQUE RODRÍGUEZ RINCÓN                         </t>
  </si>
  <si>
    <t xml:space="preserve">KARINA ANDREA PINZÓN POVEDA </t>
  </si>
  <si>
    <t xml:space="preserve">OSCAR DANIEL OCAMPO MARTÍNEZ                          </t>
  </si>
  <si>
    <t xml:space="preserve">ANDRÉS CAMILO VALLEJO MEDICIS                          </t>
  </si>
  <si>
    <t>RANDY ANDRES OROZCO RUIZ</t>
  </si>
  <si>
    <t>ANDRÉS HOYOS VELEZ</t>
  </si>
  <si>
    <t>MAURICIO CORTÉS GARZÓN</t>
  </si>
  <si>
    <t xml:space="preserve">LUIS CARLOS GARCIA GOMEZ       </t>
  </si>
  <si>
    <t xml:space="preserve">OSCAR JULIÁN GUEVARA BEDOYA                               </t>
  </si>
  <si>
    <t>ALINA GERTRUDIS ACHURY PALMA</t>
  </si>
  <si>
    <t>JORGE LUIS FIGUEREDO</t>
  </si>
  <si>
    <t>LUIS EDUARDO CASTILLO JAIMES</t>
  </si>
  <si>
    <t>MARCELA VILLEGAS SANTA</t>
  </si>
  <si>
    <t>ANA MILENA QUIROGA RICO</t>
  </si>
  <si>
    <t>LEYDI GISELA ARANZALES BUSTOS</t>
  </si>
  <si>
    <t xml:space="preserve">MARÍA PAULA RUEDA PLATA </t>
  </si>
  <si>
    <t>CORPORACIÓN AUTÓNOMA REGIONAL DE CALDAS – CORPOCALDAS</t>
  </si>
  <si>
    <t>CORPORACION PARA EL DESARROLLO SOSTENIBLE DEL SUR DE LA AMAZONIA COLOMBIANA - CORPOAMAZONÍA</t>
  </si>
  <si>
    <t>FUNDACION TIERRA VIVA – FTV</t>
  </si>
  <si>
    <t xml:space="preserve">RED DE MUJERES CHAPARRALUNAS POR LA PAZ </t>
  </si>
  <si>
    <t>CORPORACIÓN UNIVERSITARIA MINUTO DE DIOS – UNIMINUTO</t>
  </si>
  <si>
    <t>Corporación para la Investigación, Desarrollo Agropecuario y Ambiental (CINDAP)</t>
  </si>
  <si>
    <t>CORPORACION PARA LA INVESTIGACION DESARROLLO AGROPECUARIO Y AMBIENTAL - CINDAP</t>
  </si>
  <si>
    <t>Corporación para el Desarrollo Sostenible del Sur de la Amazonia - Corpoamazonia</t>
  </si>
  <si>
    <t>Corporación Asesorías y Servicios de Ingeniería (ASI)</t>
  </si>
  <si>
    <t>CORPORACION DE LA TECNOLOGIA AMBIENTAL PARA EL DESARROLLO SOSTENIBLE – CORPOJAGUAR.</t>
  </si>
  <si>
    <t>ANDRÉS ALEJANDO ORJUELA TRUJILLO</t>
  </si>
  <si>
    <t>LORENA LÓPEZ TOVAR</t>
  </si>
  <si>
    <t>JORGE ARMANDO KREYEN MÁRQUEZ</t>
  </si>
  <si>
    <t>RUSSBELL ARLEY CEDEÑO CELY</t>
  </si>
  <si>
    <t>YAZMIN ANDREA GOMEZ CASTRO</t>
  </si>
  <si>
    <t>ADRIANA MENDEZ SANTANILLA</t>
  </si>
  <si>
    <t>JUANA INÉS ACOSTA LÓPEZ</t>
  </si>
  <si>
    <t xml:space="preserve">YURANNY ONEIDA INSUASTU </t>
  </si>
  <si>
    <t>RANDY SÁNCHEZ SUÁREZ</t>
  </si>
  <si>
    <t>JORGE ORLANDO DIAZ MELO</t>
  </si>
  <si>
    <t>NANCY ESPERANZA MONTAÑA MOLINA</t>
  </si>
  <si>
    <t>ANDRES ASTUDILLO OCAÑA</t>
  </si>
  <si>
    <t>MARTHA ELENA MUÑOZ ORDOÑEZ</t>
  </si>
  <si>
    <t>INGRID ALEJANDRA CALDERON VILLEGAS</t>
  </si>
  <si>
    <t>COOPERATIVA DE CAFICULTORES DEL SUR DEL TOLIMA LTDA CAFISUR</t>
  </si>
  <si>
    <t>COOPERATIVA DEL SUR DEL CAUCA - COSURCA</t>
  </si>
  <si>
    <t>CORPORACIÓN ACCIONES DIFERENTES – CADI</t>
  </si>
  <si>
    <t>CORPORACION LATINOAMERICANA PARA EL DESARROLLO DEL EMPRENDIMIENTO ASOCIATIVO, LA CIENCIA Y LA TECNOLOGIA - CORPORACION LEXCOM COLOMBIA</t>
  </si>
  <si>
    <t>CORPORACIÓN PARA EL DESARROLLO PARTICIPATIVO Y SOSTENIBLE DE LOS PEQUEÑOS PRODUCTORES RURALES, CORPORACION PBA.</t>
  </si>
  <si>
    <t>COOPERATIVA DE TRABAJO
  ASOCIADO AGROPECUARIO GENETICA Y TECNOLOGIA -
GENYTEC</t>
  </si>
  <si>
    <t>COOPERATIVA DE TRABAJO ASOCIADO AGROPECUARIO GENETICA Y TECNOLOGIA -GENYTEC</t>
  </si>
  <si>
    <t>FUNDACIÓN INVERSIÓN PARA EL DESARROLLO SOCIAL INTEGRAL DEL SUR-OCCIDENTE – FUNINSUR</t>
  </si>
  <si>
    <t>FUTURO Y DESARROLLO COMUNITARIO</t>
  </si>
  <si>
    <t>ASOCIACIÓN DE CAFICULTORES Y PRODUCTORES AGROPECUARIOS DE SANTA ROSA DEL SUR, BOLÍVAR-ASOCAFÉ</t>
  </si>
  <si>
    <t>FUNDACIÓN EQUAL COLOMBIA</t>
  </si>
  <si>
    <t>FEDERACIÓN NACIONAL DE CAFETEROS DE COLOMBIA</t>
  </si>
  <si>
    <t>CORPORACION PARA EL DESARROLLO SOCIAL COMUNITARIO – CORSOC-ONG</t>
  </si>
  <si>
    <t>UNIVERSIDAD NACIONAL ABIERTA Y A DISTANCIA - UNAD</t>
  </si>
  <si>
    <t>JOSÉ LEONIDAS TOBON TORREGLOSA.</t>
  </si>
  <si>
    <t>ÓSCAR ACOSTA NARVAEZ</t>
  </si>
  <si>
    <t>GUILLERMO ANDRÉS TABOADA BIANCHI</t>
  </si>
  <si>
    <t>ROBERT OIDEN ANDRADE</t>
  </si>
  <si>
    <t>GUILLERMO HERNAN VARGAS MONTAÑO</t>
  </si>
  <si>
    <t>ANGEL TIBERIO PINTO GUEZGUAN</t>
  </si>
  <si>
    <t xml:space="preserve">UNIVERSIDAD DE CÓRDOBA </t>
  </si>
  <si>
    <t xml:space="preserve">MUNICIPIO EL TABLÓN DE GOMEZ </t>
  </si>
  <si>
    <t>EDWIN MUÑOZ PALACIOS</t>
  </si>
  <si>
    <t>FERNANDO MORA CAÑON</t>
  </si>
  <si>
    <t>MARIBEL VÁSQUEZ ECHEVERRI</t>
  </si>
  <si>
    <t>CATALINA JARAMILLO MARTÍNEZ</t>
  </si>
  <si>
    <t>DEPARTAMENTO DE NARIÑO – GOBERNACION DE NARIÑO / MUNICIPIO DE SAMANIEGO – ALCALDIA MUNICIPAL DE SAMANIEGO</t>
  </si>
  <si>
    <t>CAMILO ERNESTO NIÑO ROMERO</t>
  </si>
  <si>
    <t>JAVIER ANTONIO PARRA</t>
  </si>
  <si>
    <t>CAMILO ANDRÉS SERRANO GARCÍA</t>
  </si>
  <si>
    <t>GERSE DAVID RUÍZ MONTAÑO</t>
  </si>
  <si>
    <t>INGRID FERNANDA RODRÍGUEZ LUCAS</t>
  </si>
  <si>
    <t>JAIME ANDRÉS NEIRA PRECIADO</t>
  </si>
  <si>
    <t>CESAR AUGUSTO NUÑEZ CANO</t>
  </si>
  <si>
    <t>LILIANA NIÑO VASQUEZ</t>
  </si>
  <si>
    <t>LUIS ALBERTO DE HOYOS BAÑOS</t>
  </si>
  <si>
    <t>JULIO CÉSAR RODRÍGUEZ BERNAL</t>
  </si>
  <si>
    <t>EDGAR ANDRÉS ROZO RUDA</t>
  </si>
  <si>
    <t>RADIO TELEVISIÓN NACIONAL DE COLOMBIA RTVC</t>
  </si>
  <si>
    <t>ASOCIACIÓN DE MUNICIPIOS DEL CATATUMBO, PROVINCIA DE OCAÑA Y SUR DEL CESAR.</t>
  </si>
  <si>
    <t xml:space="preserve">CORPORACIÓN AUTÓNOMA REGIONAL DE LOS VALLES DEL SINÚ Y SAN JORGE -CORPORACIÓN PARA EL MANEJO SOSTENIBLE DE LOS BOSQUES </t>
  </si>
  <si>
    <t>COOPERATIVA DE PRODUCTORES DE LECHE DE LA COSTA ATLANTICA LTDA EN ADELANTE “COOLECHERA”.</t>
  </si>
  <si>
    <t>UNODC 
DEPARTAMENTO DE NARIÑO
MUNICIPIO DE BUESACO</t>
  </si>
  <si>
    <t>JUANITA ORDOÑEZ AMORTEGUI</t>
  </si>
  <si>
    <t>MARIA JULIANA NAVARRETE</t>
  </si>
  <si>
    <t>ANDREA CAMILA PÁEZ PARRA</t>
  </si>
  <si>
    <t>JOSE GABRIEL CASTAÑEDA MORENO</t>
  </si>
  <si>
    <t>CORPORACION PARA EL DESARROLLO SOSTENIBLE DEL SUR DE LA AMAZONIA COLOMBIANA – CORPOAMAZONÍA</t>
  </si>
  <si>
    <t>NIDIA ISABEL ROMERO PATIÑO</t>
  </si>
  <si>
    <t>INTEGRAL SERVICIOS</t>
  </si>
  <si>
    <t>ASOCIACION DE PRODUCTORES AGROPECUARIOS DE COLOMBIA – ASOPROTECCO.</t>
  </si>
  <si>
    <t>RED DE MUJERES CHAPARRALUNAS POR LA PAZ.</t>
  </si>
  <si>
    <t xml:space="preserve">FUNDACION PLANETA RURAL </t>
  </si>
  <si>
    <t>COMITÉ DE GANADEROS DE CARTAGENA DEL CHAIRÁ – COGANCHAIRÁ</t>
  </si>
  <si>
    <t>CORPORACION PARA EL DESARROLLO 
PARTICIPATIVO Y SOSTENIBLE DE LOS PEQUEÑOS PRODUCTORES RURALES, CORPORACION PBA</t>
  </si>
  <si>
    <t xml:space="preserve">CORPORACION PARA EL DESARROLLO RURAL Y URBANO DE COLOMBIA CORDESARROLLO – CORDESARROLLO </t>
  </si>
  <si>
    <t>ASOCIACIÓN DE PRODUCTORES DE CACAO - APROCASUR</t>
  </si>
  <si>
    <t>LA FUNDACIÓN DE MINEROS S.A</t>
  </si>
  <si>
    <t>CORPORACION PARA EL DESARROLLO
PARTICIPATIVO Y SOSTENIBLE DE LOS PEQUEÑOS PRODUCTORES RURALES, CORPORACION PBA</t>
  </si>
  <si>
    <t>ASOCIACION DE PRODUCTORES AGROPECUARIOS PARA EL DESARROLLO DEL NORTE DEL CAQUETÁ Y LA AMAZONIA - ASOPROAGRONORTE</t>
  </si>
  <si>
    <t>FEDERACIÓN COLOMBIANA DE GANADEROS - FEDEGAN</t>
  </si>
  <si>
    <t>CORPORACION PARA EL DESARROLLO EMPRESARIAL Y SOLIDARIO - CODES</t>
  </si>
  <si>
    <t>ASOCIACIÓN SUPRADEPARTAMENTAL DE MUNICIPIOS DE LA REGION DEL ALTO PATIA - ASOPATÍA</t>
  </si>
  <si>
    <t>ASESORÍA GESTIÓN Y CIA SAS</t>
  </si>
  <si>
    <t xml:space="preserve">CORPORACIÓN GRUPO EMPRESARIAL ASES </t>
  </si>
  <si>
    <t>ASOCIACIÓN DE CABILDOS UKAWE'SX NASA CX'HAB</t>
  </si>
  <si>
    <t>CONSORCIO JD 044 –
LYDA DE LA ESPRIELLA ARELLANO</t>
  </si>
  <si>
    <t>FUNDACIÓN INTEGRAL PARA EL DESARROLLO SOSTENIBLE FINDES.</t>
  </si>
  <si>
    <t>ASOCIACION CAMPESINA EN AGRICULTURA LIMPIA DE MORALES – ASOCALM</t>
  </si>
  <si>
    <t>PUBBLICA S.A.S.</t>
  </si>
  <si>
    <t>KERLY DAMARIS PADILLA CALDERÓN</t>
  </si>
  <si>
    <t>HERMES RICARDO CORTÉS SÁNCHEZ</t>
  </si>
  <si>
    <t>MARTHA ISABEL CALDERÓN DÍAZ</t>
  </si>
  <si>
    <t>IVÁN FONSECA URREGO</t>
  </si>
  <si>
    <t>FERNANDO ÁVILA GONZÁLEZ</t>
  </si>
  <si>
    <t xml:space="preserve">CÉSAR AUGUSTO LIÑEIRO CORONADO </t>
  </si>
  <si>
    <t>REGINALDO JOSÉ GÓMEZ SIERRA</t>
  </si>
  <si>
    <t>ASOCIACION DE PRODUCTORES PSICOLA Y AGROPECUARIOS DE TIERRADENTRO – ASPROPISAT</t>
  </si>
  <si>
    <t>UNIÓN TEMPORAL AGROFUTURO DEL NORTE</t>
  </si>
  <si>
    <t>ASOCIACION DE CABILDOS INDIGENAS DE TORIBIO, TACUEYO Y SAN FRANCISCO ﴾PROYECTO NASA)</t>
  </si>
  <si>
    <t>CARLOS ALBERTO NARVÁEZ ZAMBRANO</t>
  </si>
  <si>
    <t>OSCAR EDUARDO SANTACRUZ SALDAÑA</t>
  </si>
  <si>
    <t>ADALBERTO HERNÁNDEZ HERNÁNDEZ</t>
  </si>
  <si>
    <t>HIGH QUALITY SOLUTIONS LA EU</t>
  </si>
  <si>
    <t>NOVATOURS LTDA</t>
  </si>
  <si>
    <t>SUBATOURS SAS</t>
  </si>
  <si>
    <t>IMAGROUP COLOMBIA SAS</t>
  </si>
  <si>
    <t>CONSORCIO “RAÍCES”</t>
  </si>
  <si>
    <t>CENTRO DE EDUACIÓN CAPACITACIÓN E INVESTIGACIÓN PARA EL DESARROLLO INTEGRAL DE LA COMUNIDAD – CECIDIC</t>
  </si>
  <si>
    <t>RESGUARDO INDÍGENA YUPKA IROKA</t>
  </si>
  <si>
    <t>FUNDACIÓN PARA EL DESARROLLO INTEGRAL DE LAS COMUNIDADES – SINERGIA</t>
  </si>
  <si>
    <t>RICARDO ALONSO CABRERA NARVÁEZ</t>
  </si>
  <si>
    <t>CONSEJO COMUNITARIO DE LA COMUNIDAD
NEGRA DE LA PLATA BAHIA MALAGA</t>
  </si>
  <si>
    <t>VIVIANA CAROLINA ORTIZ GUZMÁN</t>
  </si>
  <si>
    <t>Corporación Agencia de Desarrollo Económico Local del Complejo Cenagoso de la Zapatosa, Río Magdalena y Depresión Momposina ADEL CCZ - RM - DM</t>
  </si>
  <si>
    <t>MIGUEL ANGEL OLARTE REYES</t>
  </si>
  <si>
    <t>FINIA JANETH USECHE NIÑO</t>
  </si>
  <si>
    <t xml:space="preserve">RICARDO ARNOLD BADUIN RICARDO </t>
  </si>
  <si>
    <t>DANIEL FRANCISCO ESPINOSA GUARNIZO</t>
  </si>
  <si>
    <t>IMPRENTA DEPARTAMENTAL SOLUCIONES INTEGRALES Y DE LAS TECNOLOGÍAS DE LA INFORMACIÓN Y LAS COMUNICACIONES –IMPRETIC´S E.I.C.E</t>
  </si>
  <si>
    <t>CORPORACIÓN GRUPO EMPRESARIAL ASES</t>
  </si>
  <si>
    <t>ASOCIACIÓN DE MUNICIPIOS DEL CATATUMBO, PROVINCIA DE
OCAÑA Y SUR DEL CESAR - ASOMUNICIPIOS</t>
  </si>
  <si>
    <t>LUDWIG PAEZ MUÑOZ</t>
  </si>
  <si>
    <t>INVERSIONES CUELLAR TOVAR Y CIA LTDA</t>
  </si>
  <si>
    <t>JARAMILLO PÉREZ Y CONSULTORES ASOCIADOS S.A.S.</t>
  </si>
  <si>
    <t>CEDENTE: JUAN RAMÓN RIVAS MENA CESIONARIO: JASSON DINIER PALACIOS CHAVERRA</t>
  </si>
  <si>
    <t>TIPO DE PERSONA</t>
  </si>
  <si>
    <t>PERSONA JURÍDICA</t>
  </si>
  <si>
    <t>PERSONA NATURAL</t>
  </si>
  <si>
    <t>tipo</t>
  </si>
  <si>
    <t>D´ANLLELA LOZANO GOLU</t>
  </si>
  <si>
    <t>9009489538/9010068864/8300531053</t>
  </si>
  <si>
    <t>71718917/33383391</t>
  </si>
  <si>
    <t>37087194/59671721</t>
  </si>
  <si>
    <t>1014186747/1018404087</t>
  </si>
  <si>
    <t>11811595/11706968</t>
  </si>
  <si>
    <t>91341455/33332826</t>
  </si>
  <si>
    <t>11796822/1088246104</t>
  </si>
  <si>
    <t>38252770/52880229</t>
  </si>
  <si>
    <t>1041148199/11805689</t>
  </si>
  <si>
    <t>900937758/900937758</t>
  </si>
  <si>
    <t>901480030/802019633</t>
  </si>
  <si>
    <t>800094067/842000017</t>
  </si>
  <si>
    <t>8001039238/8000991360</t>
  </si>
  <si>
    <t>nombrecont</t>
  </si>
  <si>
    <t>INTERCHURCH ORGANIZATION FORDEVELOPMENT COOPERATION - ICCO</t>
  </si>
  <si>
    <t xml:space="preserve">APCA CORPORACIÓN PARA EL DESARROLLO RURAL Y URBANO DE COLOMBIA -CORDESARROLLO Y CADENA DE VALOR S.A.S.	</t>
  </si>
  <si>
    <t>FUNDACION ECOSISTEMAS DEL CARIBE -ECODELCA</t>
  </si>
  <si>
    <t>AGENCIA NACIONAL DE TIERRAS – ANT/DIRECCIÓN DE SUSTITUCIÓN DE CULTIVOS DE USO ILÍCITO/DSCI DE LA AGENCIA DE RENOVACIÓN DEL TERRITORIO –DSCI/PA-FCP.</t>
  </si>
  <si>
    <t>IMPRENTA DEPARTAMENTAL SOLUCIONES INTEGRALES Y DE LAS TECNOLOGÍAS DE LA INFORMACIÓN Y COMUNICACIONES - IMPRETIC´SE.I.C.E.</t>
  </si>
  <si>
    <t>COOPERATIVA DE TRABAJO  ASOCIADO AGROPECUARIO GENETICA Y TECNOLOGIA -GENYTEC</t>
  </si>
  <si>
    <t>UNODC DEPARTAMENTO DE NARIÑOMUNICIPIO DE BUESACO</t>
  </si>
  <si>
    <t>CONSORCIO JD 044 –LYDA DE LA ESPRIELLA ARELLANO</t>
  </si>
  <si>
    <t>CONSEJO COMUNITARIO DE LA COMUNIDADNEGRA DE LA PLATA BAHIA MALAGA</t>
  </si>
  <si>
    <t>ASOCIACIÓN DE MUNICIPIOS DEL CATATUMBO, PROVINCIA DEOCAÑA Y SUR DEL CESAR - ASOMUNICIPIOS</t>
  </si>
  <si>
    <t>idcontrato</t>
  </si>
  <si>
    <t>Â MARTHA CATALINA DUARTE POSSO</t>
  </si>
  <si>
    <t>Â ANA MARCELA GOMEZ MEDINA</t>
  </si>
  <si>
    <t>Â PATRICIA MONTENEGRO</t>
  </si>
  <si>
    <t>Â LUZ EDITH GONZALEZ PALENCIA</t>
  </si>
  <si>
    <t>Â FANNY SALAZAR ESTUPIÃ‘AN</t>
  </si>
  <si>
    <t>Â YEFER ENRIQUE MARTÃNEZ CHALA</t>
  </si>
  <si>
    <t>Â SANDRA MILENA GÃ“MEZ CÃCERES</t>
  </si>
  <si>
    <t>Â DAVID PRIETO MARTÃNEZ</t>
  </si>
  <si>
    <t>Â GLORIA STELLA CARREÃ‘O PINTO</t>
  </si>
  <si>
    <t>Â CELSO TENORIO ESCOBAR</t>
  </si>
  <si>
    <t>Â DIANA ANDREA MOSQUERA GARCIA</t>
  </si>
  <si>
    <t>Â DIANA MARCELA LOPEZ LEZAMA</t>
  </si>
  <si>
    <t>Â DIANA PATRICIA GOMEZ GARCIA</t>
  </si>
  <si>
    <t>Â FRANCISCO JAVIER FLOREZ OLIVEROS</t>
  </si>
  <si>
    <t>Â GEOVANY LARA ZULUAGA</t>
  </si>
  <si>
    <t>Â HUMBERTO ENRIQUE MARTINEZ LOPEZ</t>
  </si>
  <si>
    <t>Â JUAN MANUEL GARCES GARCES</t>
  </si>
  <si>
    <t>Â LUIS FERNANDO MOLINA MOLINA</t>
  </si>
  <si>
    <t>Â MARCO ANTONIO CHAPARRO ESPINOSA</t>
  </si>
  <si>
    <t>Â NAFE JOSE BENITEZ CARDENAS</t>
  </si>
  <si>
    <t>Â OSNAY DEL CARMEN CUESTA CORDOBA</t>
  </si>
  <si>
    <t>Â RAMON GUTIERREZ CANO</t>
  </si>
  <si>
    <t>Â RUTH ROCIO URZOLA MUSKUS</t>
  </si>
  <si>
    <t>Â SANDER SEPULVEDA SANCHEZ</t>
  </si>
  <si>
    <t>Â YONI ENRIQUE MARTINEZ BLANCO</t>
  </si>
  <si>
    <t>Â PILAR CRISTINA REDONDO MAYORGA</t>
  </si>
  <si>
    <t>Â MARÃA DE LOS ÃNGELES SILVA ZAMBRANO</t>
  </si>
  <si>
    <t>Â ELVER HERNANDO GARCÃA RODRÃGUEZ</t>
  </si>
  <si>
    <t>Â JAIRO CEPEDA GUIZA</t>
  </si>
  <si>
    <t>Â CARLOS FERNANDO MELGAREJO PINTO</t>
  </si>
  <si>
    <t>Â HECTOR RODOLFO ACEVEDO STRAUCH</t>
  </si>
  <si>
    <t>Â LUCERO AREVALO MONTENEGRO</t>
  </si>
  <si>
    <t xml:space="preserve">Â LEIDY JULIETH GÃ“MEZ LARA </t>
  </si>
  <si>
    <t>Â OLGA ESTER CONDE RODRÃGUEZ</t>
  </si>
  <si>
    <t>Â LUIS ENRIQUE MORENO MORENO</t>
  </si>
  <si>
    <t>Â SUSAN CAROLINA RODRIGUEZ PINZON</t>
  </si>
  <si>
    <t>Â NABONAZAR ANTONIO OJEDA HERNANDEZ</t>
  </si>
  <si>
    <t>Â ALVARO DE JESÃšS CHINCHILLA MOLINA</t>
  </si>
  <si>
    <t>Â YULY ALEXANDRA VARGAS BRAVO</t>
  </si>
  <si>
    <t>Â CESAR YUDIS CRUZ MOSQUERA</t>
  </si>
  <si>
    <t>Â CARLOS ERNESTO TORO CUERVO</t>
  </si>
  <si>
    <t>Â ENRIQUE ALFREDO HERRERA ARAUJO</t>
  </si>
  <si>
    <t>Â LAURA LILIANA RODAS VELÃSQUEZ</t>
  </si>
  <si>
    <t>Â OCTAVIO FERNANDO ORTIZ REVELO</t>
  </si>
  <si>
    <t>Â JAMES DEAN MENDOZA VARGAS</t>
  </si>
  <si>
    <t>Â CESAR AUGUSTO HURTADO SANCHEZ</t>
  </si>
  <si>
    <t>Â JUAN JOSE GUZMÃN BUCHELI</t>
  </si>
  <si>
    <t>Â JUAN SEBASTÃAN RIVERA CANO</t>
  </si>
  <si>
    <t>Â ANA VICTORIA BARRERA HERRERA</t>
  </si>
  <si>
    <t>Â MAURICIO RODRÃGUEZ RAMIREZ</t>
  </si>
  <si>
    <t>Â WILLIAM LUCIANO VILLEGAS OROZCO</t>
  </si>
  <si>
    <t>Â ÃLVARO PIO VARGAS RANGEL</t>
  </si>
  <si>
    <t>Â JESÃšS ANTONIO VARGAS OROZCO</t>
  </si>
  <si>
    <t>Â MARÃA DEL PILAR RUIZ MOLINA</t>
  </si>
  <si>
    <t>Â MARILU FRANCO</t>
  </si>
  <si>
    <t>Â WILLIAM GIOVANNY LAGUADO CERVANTES</t>
  </si>
  <si>
    <t>Â Ã“SCAR DARIO VILLALOBOS</t>
  </si>
  <si>
    <t>Â BEATRIZ GALLEGO CASTILLO</t>
  </si>
  <si>
    <t>Â MARGARITA PAVA MEDINA</t>
  </si>
  <si>
    <t>Â CARMEN BRICEIDA RODRÃGUEZ MEDINA</t>
  </si>
  <si>
    <t>Â LINA ANDREA LÃ“PEZ RIVAS</t>
  </si>
  <si>
    <t>Â MARTHA LUCÃA RIVERA</t>
  </si>
  <si>
    <t>Â SEBASTIÃN DE LOS RIOS ECHEVERRI</t>
  </si>
  <si>
    <t>Â JAVIER HUMBERTO SABOGAL MOGOLLÃ“N</t>
  </si>
  <si>
    <t>Â HENRY ALTERIO GONZÃLEZ</t>
  </si>
  <si>
    <t>Â Miguel Ãngel PiÃ±eros</t>
  </si>
  <si>
    <t>Â Sandra Patricia GonzÃ¡lez</t>
  </si>
  <si>
    <t>Â Vanesa Moreno GutiÃ©rrez</t>
  </si>
  <si>
    <t>Â Juan David Vargas</t>
  </si>
  <si>
    <t>Â JuliÃ¡n Alberto Torres</t>
  </si>
  <si>
    <t>Â Jorge Francisco Velandia</t>
  </si>
  <si>
    <t>Â Olga LucÃ­a Chavarro</t>
  </si>
  <si>
    <t>Â Angela Patricia Duque</t>
  </si>
  <si>
    <t>Â Francer Alberto Goenaga</t>
  </si>
  <si>
    <t>Â Manuel JosÃ© Amaya</t>
  </si>
  <si>
    <t>Â Diana LucÃ­a Sanchez</t>
  </si>
  <si>
    <t>Â Juan Camilo Barreneche</t>
  </si>
  <si>
    <t>Â Rosalba Tovar Puentes</t>
  </si>
  <si>
    <t>Â Diana Ruiz</t>
  </si>
  <si>
    <t>Â Juan SebastiÃ¡n Urbina</t>
  </si>
  <si>
    <t>Â Lina MarÃ­a Florez</t>
  </si>
  <si>
    <t>Â Juan Carlos Arcos</t>
  </si>
  <si>
    <t>Â Luisa Alejandra GarcÃ­a</t>
  </si>
  <si>
    <t>Â Laura RodrÃ­guez Serrano</t>
  </si>
  <si>
    <t>Â Zaida Liliana Ramos</t>
  </si>
  <si>
    <t>Â Patricia LondoÃ±o Rivera</t>
  </si>
  <si>
    <t>Â Gloria Helena Sanclemente</t>
  </si>
  <si>
    <t>Â VIVIANA ANDREA BAQUERO NEIRA</t>
  </si>
  <si>
    <t>Â JORGE IVÃN GÃ“MEZ MARTÃNEZ</t>
  </si>
  <si>
    <t>Â MAYRA ALEJANDRA RODRIGUEZ CARVAJAL</t>
  </si>
  <si>
    <t>Â MARYLEN HERNANDEZ BALLEN</t>
  </si>
  <si>
    <t>Â MAURICIO ADOLFO ISAZA MAYA</t>
  </si>
  <si>
    <t>Â JORGE PEÃ‘UELA GOMEZ</t>
  </si>
  <si>
    <t>Â JUAN GABRIEL GONZALEZ SANCLEMENTE</t>
  </si>
  <si>
    <t>Â ALDO NICOLAS DIAZ USECHE</t>
  </si>
  <si>
    <t xml:space="preserve">ANGELA MILENA NIÃ‘O MENDIETA </t>
  </si>
  <si>
    <t xml:space="preserve">SANDRA LORENA CASANOVA TORRES </t>
  </si>
  <si>
    <t xml:space="preserve">JUAN CARLOS DE CASTRO ROMERO </t>
  </si>
  <si>
    <t xml:space="preserve">LAUREN CATHERINE PATIÃ‘O GARCIA </t>
  </si>
  <si>
    <t xml:space="preserve">DIANA FARIDE RIVERA MURILLO </t>
  </si>
  <si>
    <t xml:space="preserve">JAVIER CAMILO ALONSO QUINTERO </t>
  </si>
  <si>
    <t xml:space="preserve">MARÃA DEL CARMEN PUELLO GARRIDO </t>
  </si>
  <si>
    <t xml:space="preserve">CAMILO ANDRÃ‰S GUZMÃN CORONADO </t>
  </si>
  <si>
    <t xml:space="preserve">NANCY YANETH DEL ROSARIO BERMÃšDEZ MARTÃNEZ </t>
  </si>
  <si>
    <t xml:space="preserve">SERGIO GAMBOA BERMEO </t>
  </si>
  <si>
    <t xml:space="preserve">JULIETH PAOLA GOYENECHE PUENTES </t>
  </si>
  <si>
    <t xml:space="preserve">JUAN ALBERTO GIRALDO ZULUAGA </t>
  </si>
  <si>
    <t xml:space="preserve">ROBERTO CARLOS BARRANTES PINZÃ“N </t>
  </si>
  <si>
    <t xml:space="preserve">ADRIAN DARIO CANCIO ZAPATA </t>
  </si>
  <si>
    <t xml:space="preserve">CAROLINA RODRÃGUEZ BOLÃVAR </t>
  </si>
  <si>
    <t xml:space="preserve">MANUEL ENRIQUE SANABRIA BERNAL </t>
  </si>
  <si>
    <t xml:space="preserve">JORGE ARMANDO TORRES LINEROS </t>
  </si>
  <si>
    <t xml:space="preserve">MAYRA ALEJANDRA VELÃSQUEZ RAMOS </t>
  </si>
  <si>
    <t xml:space="preserve">HELIO DOMINGO DUARTE TOLOZA </t>
  </si>
  <si>
    <t xml:space="preserve">AVELINO ORLANDO DÃAZ RENDÃ“N </t>
  </si>
  <si>
    <t xml:space="preserve">DIANA CAROLINA SARMIENTO BERNAL </t>
  </si>
  <si>
    <t xml:space="preserve">DIANA CAROLINA PEÃ‘A RAMOS </t>
  </si>
  <si>
    <t xml:space="preserve">DIANA MARCELA MANTILLA ESPINOSA </t>
  </si>
  <si>
    <t xml:space="preserve">ALEXANDER GUEVARA PÃ‰REZ </t>
  </si>
  <si>
    <t xml:space="preserve">VIVIANA CAROLINA ORTIZ GUZMÃN </t>
  </si>
  <si>
    <t xml:space="preserve">RAISA KATHERINE BERDUGO JARAMILLO </t>
  </si>
  <si>
    <t xml:space="preserve">ROSA MARGARITA MARÃA BALCAZAR PULECIO </t>
  </si>
  <si>
    <t xml:space="preserve">LAURA MARCELA TORRES ESPARZA </t>
  </si>
  <si>
    <t xml:space="preserve">JOSÃ‰ MIGUEL MELGAREJO DAVILA </t>
  </si>
  <si>
    <t xml:space="preserve">HARLEY LILIANA ORTIZ SALAZAR </t>
  </si>
  <si>
    <t xml:space="preserve">MONICA ALEXANDRA COY OVALLE </t>
  </si>
  <si>
    <t>FEDERACIÃ“N DE GANADEROS DEL CESAR â€œFEGACESAR"</t>
  </si>
  <si>
    <t>FUNDACIÃ“N PARA LA SALUD, EDUCACIÃ“N Y DESARROLLO INTEGRAL DE LAS ORGANIZACIONES SOCIALES - FUNDAFES</t>
  </si>
  <si>
    <t>UNODC DEPARTAMENTO DE NARIÃ‘OMUNICIPIO DE BUESACO</t>
  </si>
  <si>
    <t>CONSORCIO JD 044 â€“LYDA DE LA ESPRIELLA ARELLANO</t>
  </si>
  <si>
    <t>ASOCIACIÃ“N DE MUNICIPIOS DEL CATATUMBO, PROVINCIA DEOCAÃ‘A Y SUR DEL CESAR - ASOMUNICIPIOS</t>
  </si>
  <si>
    <t>(1,1),</t>
  </si>
  <si>
    <t>(2,1),</t>
  </si>
  <si>
    <t>(3,2),</t>
  </si>
  <si>
    <t>(4,2),</t>
  </si>
  <si>
    <t>(5,3),</t>
  </si>
  <si>
    <t>(6,4),</t>
  </si>
  <si>
    <t>(7,5),</t>
  </si>
  <si>
    <t>(8,6),</t>
  </si>
  <si>
    <t>(9,7),</t>
  </si>
  <si>
    <t>(10,8),</t>
  </si>
  <si>
    <t>(11,9),</t>
  </si>
  <si>
    <t>(12,10),</t>
  </si>
  <si>
    <t>(13,11),</t>
  </si>
  <si>
    <t>(14,12),</t>
  </si>
  <si>
    <t>(15,13),</t>
  </si>
  <si>
    <t>(16,14),</t>
  </si>
  <si>
    <t>(17,15),</t>
  </si>
  <si>
    <t>(18,16),</t>
  </si>
  <si>
    <t>(19,17),</t>
  </si>
  <si>
    <t>(20,18),</t>
  </si>
  <si>
    <t>(21,19),</t>
  </si>
  <si>
    <t>(22,20),</t>
  </si>
  <si>
    <t>(23,21),</t>
  </si>
  <si>
    <t>(24,22),</t>
  </si>
  <si>
    <t>(25,23),</t>
  </si>
  <si>
    <t>(26,24),</t>
  </si>
  <si>
    <t>(27,25),</t>
  </si>
  <si>
    <t>(28,26),</t>
  </si>
  <si>
    <t>(29,27),</t>
  </si>
  <si>
    <t>(30,28),</t>
  </si>
  <si>
    <t>(31,29),</t>
  </si>
  <si>
    <t>(32,30),</t>
  </si>
  <si>
    <t>(33,31),</t>
  </si>
  <si>
    <t>(34,32),</t>
  </si>
  <si>
    <t>(35,33),</t>
  </si>
  <si>
    <t>(36,34),</t>
  </si>
  <si>
    <t>(37,35),</t>
  </si>
  <si>
    <t>(38,36),</t>
  </si>
  <si>
    <t>(39,37),</t>
  </si>
  <si>
    <t>(40,38),</t>
  </si>
  <si>
    <t>(41,39),</t>
  </si>
  <si>
    <t>(42,40),</t>
  </si>
  <si>
    <t>(43,41),</t>
  </si>
  <si>
    <t>(44,42),</t>
  </si>
  <si>
    <t>(45,43),</t>
  </si>
  <si>
    <t>(46,44),</t>
  </si>
  <si>
    <t>(47,45),</t>
  </si>
  <si>
    <t>(48,46),</t>
  </si>
  <si>
    <t>(49,47),</t>
  </si>
  <si>
    <t>(50,48),</t>
  </si>
  <si>
    <t>(51,49),</t>
  </si>
  <si>
    <t>(52,50),</t>
  </si>
  <si>
    <t>(53,51),</t>
  </si>
  <si>
    <t>(54,52),</t>
  </si>
  <si>
    <t>(55,53),</t>
  </si>
  <si>
    <t>(56,54),</t>
  </si>
  <si>
    <t>(57,55),</t>
  </si>
  <si>
    <t>(58,56),</t>
  </si>
  <si>
    <t>(59,57),</t>
  </si>
  <si>
    <t>(60,58),</t>
  </si>
  <si>
    <t>(61,59),</t>
  </si>
  <si>
    <t>(62,60),</t>
  </si>
  <si>
    <t>(63,61),</t>
  </si>
  <si>
    <t>(64,62),</t>
  </si>
  <si>
    <t>(65,63),</t>
  </si>
  <si>
    <t>(66,64),</t>
  </si>
  <si>
    <t>(67,65),</t>
  </si>
  <si>
    <t>(68,66),</t>
  </si>
  <si>
    <t>(69,67),</t>
  </si>
  <si>
    <t>(70,68),</t>
  </si>
  <si>
    <t>(71,69),</t>
  </si>
  <si>
    <t>(72,70),</t>
  </si>
  <si>
    <t>(73,71),</t>
  </si>
  <si>
    <t>(74,72),</t>
  </si>
  <si>
    <t>(75,73),</t>
  </si>
  <si>
    <t>(76,74),</t>
  </si>
  <si>
    <t>(77,75),</t>
  </si>
  <si>
    <t>(78,76),</t>
  </si>
  <si>
    <t>(79,77),</t>
  </si>
  <si>
    <t>(80,78),</t>
  </si>
  <si>
    <t>(81,79),</t>
  </si>
  <si>
    <t>(82,80),</t>
  </si>
  <si>
    <t>(83,81),</t>
  </si>
  <si>
    <t>(84,82),</t>
  </si>
  <si>
    <t>(85,83),</t>
  </si>
  <si>
    <t>(86,84),</t>
  </si>
  <si>
    <t>(87,85),</t>
  </si>
  <si>
    <t>(88,86),</t>
  </si>
  <si>
    <t>(89,87),</t>
  </si>
  <si>
    <t>(90,88),</t>
  </si>
  <si>
    <t>(91,89),</t>
  </si>
  <si>
    <t>(92,90),</t>
  </si>
  <si>
    <t>(93,91),</t>
  </si>
  <si>
    <t>(94,92),</t>
  </si>
  <si>
    <t>(95,93),</t>
  </si>
  <si>
    <t>(96,94),</t>
  </si>
  <si>
    <t>(97,95),</t>
  </si>
  <si>
    <t>(98,96),</t>
  </si>
  <si>
    <t>(99,97),</t>
  </si>
  <si>
    <t>(100,98),</t>
  </si>
  <si>
    <t>(101,99),</t>
  </si>
  <si>
    <t>(102,100),</t>
  </si>
  <si>
    <t>(103,101),</t>
  </si>
  <si>
    <t>(104,102),</t>
  </si>
  <si>
    <t>(105,103),</t>
  </si>
  <si>
    <t>(106,104),</t>
  </si>
  <si>
    <t>(107,105),</t>
  </si>
  <si>
    <t>(108,106),</t>
  </si>
  <si>
    <t>(109,107),</t>
  </si>
  <si>
    <t>(110,108),</t>
  </si>
  <si>
    <t>(111,109),</t>
  </si>
  <si>
    <t>(112,110),</t>
  </si>
  <si>
    <t>(113,111),</t>
  </si>
  <si>
    <t>(114,112),</t>
  </si>
  <si>
    <t>(115,113),</t>
  </si>
  <si>
    <t>(116,114),</t>
  </si>
  <si>
    <t>(117,115),</t>
  </si>
  <si>
    <t>(118,116),</t>
  </si>
  <si>
    <t>(119,117),</t>
  </si>
  <si>
    <t>(120,118),</t>
  </si>
  <si>
    <t>(121,119),</t>
  </si>
  <si>
    <t>(122,120),</t>
  </si>
  <si>
    <t>(123,121),</t>
  </si>
  <si>
    <t>(124,122),</t>
  </si>
  <si>
    <t>(125,123),</t>
  </si>
  <si>
    <t>(126,124),</t>
  </si>
  <si>
    <t>(127,125),</t>
  </si>
  <si>
    <t>(128,126),</t>
  </si>
  <si>
    <t>(129,127),</t>
  </si>
  <si>
    <t>(130,128),</t>
  </si>
  <si>
    <t>(131,129),</t>
  </si>
  <si>
    <t>(132,130),</t>
  </si>
  <si>
    <t>(133,131),</t>
  </si>
  <si>
    <t>(134,132),</t>
  </si>
  <si>
    <t>(135,133),</t>
  </si>
  <si>
    <t>(136,134),</t>
  </si>
  <si>
    <t>(137,135),</t>
  </si>
  <si>
    <t>(138,136),</t>
  </si>
  <si>
    <t>(139,137),</t>
  </si>
  <si>
    <t>(140,138),</t>
  </si>
  <si>
    <t>(141,139),</t>
  </si>
  <si>
    <t>(142,140),</t>
  </si>
  <si>
    <t>(143,141),</t>
  </si>
  <si>
    <t>(144,142),</t>
  </si>
  <si>
    <t>(145,143),</t>
  </si>
  <si>
    <t>(146,144),</t>
  </si>
  <si>
    <t>(147,145),</t>
  </si>
  <si>
    <t>(148,146),</t>
  </si>
  <si>
    <t>(149,147),</t>
  </si>
  <si>
    <t>(150,148),</t>
  </si>
  <si>
    <t>(151,149),</t>
  </si>
  <si>
    <t>(152,150),</t>
  </si>
  <si>
    <t>(153,151),</t>
  </si>
  <si>
    <t>(154,152),</t>
  </si>
  <si>
    <t>(155,153),</t>
  </si>
  <si>
    <t>(156,154),</t>
  </si>
  <si>
    <t>(157,155),</t>
  </si>
  <si>
    <t>(158,156),</t>
  </si>
  <si>
    <t>(159,157),</t>
  </si>
  <si>
    <t>(160,158),</t>
  </si>
  <si>
    <t>(161,159),</t>
  </si>
  <si>
    <t>(162,160),</t>
  </si>
  <si>
    <t>(163,161),</t>
  </si>
  <si>
    <t>(164,162),</t>
  </si>
  <si>
    <t>(165,163),</t>
  </si>
  <si>
    <t>(166,164),</t>
  </si>
  <si>
    <t>(167,165),</t>
  </si>
  <si>
    <t>(168,166),</t>
  </si>
  <si>
    <t>(169,167),</t>
  </si>
  <si>
    <t>(170,168),</t>
  </si>
  <si>
    <t>(171,169),</t>
  </si>
  <si>
    <t>(172,170),</t>
  </si>
  <si>
    <t>(173,171),</t>
  </si>
  <si>
    <t>(174,172),</t>
  </si>
  <si>
    <t>(175,173),</t>
  </si>
  <si>
    <t>(176,174),</t>
  </si>
  <si>
    <t>(177,175),</t>
  </si>
  <si>
    <t>(178,176),</t>
  </si>
  <si>
    <t>(179,177),</t>
  </si>
  <si>
    <t>(180,178),</t>
  </si>
  <si>
    <t>(181,179),</t>
  </si>
  <si>
    <t>(182,99),</t>
  </si>
  <si>
    <t>(183,180),</t>
  </si>
  <si>
    <t>(184,181),</t>
  </si>
  <si>
    <t>(185,182),</t>
  </si>
  <si>
    <t>(186,183),</t>
  </si>
  <si>
    <t>(187,184),</t>
  </si>
  <si>
    <t>(188,185),</t>
  </si>
  <si>
    <t>(189,186),</t>
  </si>
  <si>
    <t>(190,187),</t>
  </si>
  <si>
    <t>(191,188),</t>
  </si>
  <si>
    <t>(192,189),</t>
  </si>
  <si>
    <t>(193,190),</t>
  </si>
  <si>
    <t>(194,191),</t>
  </si>
  <si>
    <t>(195,192),</t>
  </si>
  <si>
    <t>(196,193),</t>
  </si>
  <si>
    <t>(197,194),</t>
  </si>
  <si>
    <t>(198,195),</t>
  </si>
  <si>
    <t>(199,196),</t>
  </si>
  <si>
    <t>(200,197),</t>
  </si>
  <si>
    <t>(201,198),</t>
  </si>
  <si>
    <t>(202,199),</t>
  </si>
  <si>
    <t>(203,200),</t>
  </si>
  <si>
    <t>(204,201),</t>
  </si>
  <si>
    <t>(205,202),</t>
  </si>
  <si>
    <t>(206,203),</t>
  </si>
  <si>
    <t>(207,204),</t>
  </si>
  <si>
    <t>(208,205),</t>
  </si>
  <si>
    <t>(209,206),</t>
  </si>
  <si>
    <t>(210,207),</t>
  </si>
  <si>
    <t>(211,208),</t>
  </si>
  <si>
    <t>(212,209),</t>
  </si>
  <si>
    <t>(213,210),</t>
  </si>
  <si>
    <t>(214,211),</t>
  </si>
  <si>
    <t>(215,212),</t>
  </si>
  <si>
    <t>(216,213),</t>
  </si>
  <si>
    <t>(217,214),</t>
  </si>
  <si>
    <t>(218,215),</t>
  </si>
  <si>
    <t>(219,216),</t>
  </si>
  <si>
    <t>(220,217),</t>
  </si>
  <si>
    <t>(221,218),</t>
  </si>
  <si>
    <t>(222,219),</t>
  </si>
  <si>
    <t>(223,220),</t>
  </si>
  <si>
    <t>(224,221),</t>
  </si>
  <si>
    <t>(225,222),</t>
  </si>
  <si>
    <t>(226,223),</t>
  </si>
  <si>
    <t>(227,224),</t>
  </si>
  <si>
    <t>(228,225),</t>
  </si>
  <si>
    <t>(229,226),</t>
  </si>
  <si>
    <t>(230,227),</t>
  </si>
  <si>
    <t>(231,228),</t>
  </si>
  <si>
    <t>(232,229),</t>
  </si>
  <si>
    <t>(233,230),</t>
  </si>
  <si>
    <t>(234,231),</t>
  </si>
  <si>
    <t>(235,232),</t>
  </si>
  <si>
    <t>(236,233),</t>
  </si>
  <si>
    <t>(237,234),</t>
  </si>
  <si>
    <t>(238,235),</t>
  </si>
  <si>
    <t>(239,236),</t>
  </si>
  <si>
    <t>(240,237),</t>
  </si>
  <si>
    <t>(241,238),</t>
  </si>
  <si>
    <t>(242,239),</t>
  </si>
  <si>
    <t>(243,240),</t>
  </si>
  <si>
    <t>(244,241),</t>
  </si>
  <si>
    <t>(245,242),</t>
  </si>
  <si>
    <t>(246,243),</t>
  </si>
  <si>
    <t>(247,244),</t>
  </si>
  <si>
    <t>(248,245),</t>
  </si>
  <si>
    <t>(249,246),</t>
  </si>
  <si>
    <t>(250,247),</t>
  </si>
  <si>
    <t>(251,248),</t>
  </si>
  <si>
    <t>(252,249),</t>
  </si>
  <si>
    <t>(253,250),</t>
  </si>
  <si>
    <t>(254,251),</t>
  </si>
  <si>
    <t>(255,252),</t>
  </si>
  <si>
    <t>(256,253),</t>
  </si>
  <si>
    <t>(257,254),</t>
  </si>
  <si>
    <t>(258,255),</t>
  </si>
  <si>
    <t>(259,256),</t>
  </si>
  <si>
    <t>(260,257),</t>
  </si>
  <si>
    <t>(261,258),</t>
  </si>
  <si>
    <t>(262,259),</t>
  </si>
  <si>
    <t>(263,260),</t>
  </si>
  <si>
    <t>(264,261),</t>
  </si>
  <si>
    <t>(265,262),</t>
  </si>
  <si>
    <t>(266,263),</t>
  </si>
  <si>
    <t>(267,264),</t>
  </si>
  <si>
    <t>(268,265),</t>
  </si>
  <si>
    <t>(269,266),</t>
  </si>
  <si>
    <t>(270,267),</t>
  </si>
  <si>
    <t>(271,268),</t>
  </si>
  <si>
    <t>(272,269),</t>
  </si>
  <si>
    <t>(273,270),</t>
  </si>
  <si>
    <t>(274,271),</t>
  </si>
  <si>
    <t>(275,272),</t>
  </si>
  <si>
    <t>(276,273),</t>
  </si>
  <si>
    <t>(277,274),</t>
  </si>
  <si>
    <t>(278,275),</t>
  </si>
  <si>
    <t>(279,276),</t>
  </si>
  <si>
    <t>(280,277),</t>
  </si>
  <si>
    <t>(281,278),</t>
  </si>
  <si>
    <t>(282,279),</t>
  </si>
  <si>
    <t>(283,280),</t>
  </si>
  <si>
    <t>(284,281),</t>
  </si>
  <si>
    <t>(285,282),</t>
  </si>
  <si>
    <t>(286,283),</t>
  </si>
  <si>
    <t>(287,284),</t>
  </si>
  <si>
    <t>(288,285),</t>
  </si>
  <si>
    <t>(289,286),</t>
  </si>
  <si>
    <t>(290,287),</t>
  </si>
  <si>
    <t>(291,288),</t>
  </si>
  <si>
    <t>(292,289),</t>
  </si>
  <si>
    <t>(293,290),</t>
  </si>
  <si>
    <t>(294,291),</t>
  </si>
  <si>
    <t>(295,292),</t>
  </si>
  <si>
    <t>(296,293),</t>
  </si>
  <si>
    <t>(297,294),</t>
  </si>
  <si>
    <t>(298,295),</t>
  </si>
  <si>
    <t>(299,296),</t>
  </si>
  <si>
    <t>(300,297),</t>
  </si>
  <si>
    <t>(301,298),</t>
  </si>
  <si>
    <t>(302,299),</t>
  </si>
  <si>
    <t>(303,300),</t>
  </si>
  <si>
    <t>(304,301),</t>
  </si>
  <si>
    <t>(305,302),</t>
  </si>
  <si>
    <t>(306,303),</t>
  </si>
  <si>
    <t>(307,304),</t>
  </si>
  <si>
    <t>(308,305),</t>
  </si>
  <si>
    <t>(309,306),</t>
  </si>
  <si>
    <t>(310,307),</t>
  </si>
  <si>
    <t>(311,308),</t>
  </si>
  <si>
    <t>(312,309),</t>
  </si>
  <si>
    <t>(313,310),</t>
  </si>
  <si>
    <t>(314,311),</t>
  </si>
  <si>
    <t>(315,312),</t>
  </si>
  <si>
    <t>(316,313),</t>
  </si>
  <si>
    <t>(317,314),</t>
  </si>
  <si>
    <t>(318,315),</t>
  </si>
  <si>
    <t>(319,316),</t>
  </si>
  <si>
    <t>(320,317),</t>
  </si>
  <si>
    <t>(321,318),</t>
  </si>
  <si>
    <t>(322,319),</t>
  </si>
  <si>
    <t>(323,320),</t>
  </si>
  <si>
    <t>(324,321),</t>
  </si>
  <si>
    <t>(325,322),</t>
  </si>
  <si>
    <t>(326,323),</t>
  </si>
  <si>
    <t>(327,324),</t>
  </si>
  <si>
    <t>(328,5),</t>
  </si>
  <si>
    <t>(329,325),</t>
  </si>
  <si>
    <t>(330,326),</t>
  </si>
  <si>
    <t>(331,327),</t>
  </si>
  <si>
    <t>(332,328),</t>
  </si>
  <si>
    <t>(333,217),</t>
  </si>
  <si>
    <t>(334,220),</t>
  </si>
  <si>
    <t>(335,243),</t>
  </si>
  <si>
    <t>(336,279),</t>
  </si>
  <si>
    <t>(337,329),</t>
  </si>
  <si>
    <t>(338,329),</t>
  </si>
  <si>
    <t>(339,330),</t>
  </si>
  <si>
    <t>(340,331),</t>
  </si>
  <si>
    <t>(341,3),</t>
  </si>
  <si>
    <t>(342,174),</t>
  </si>
  <si>
    <t>(343,6),</t>
  </si>
  <si>
    <t>(344,173),</t>
  </si>
  <si>
    <t>(345,176),</t>
  </si>
  <si>
    <t>(346,322),</t>
  </si>
  <si>
    <t>(347,332),</t>
  </si>
  <si>
    <t>(348,323),</t>
  </si>
  <si>
    <t>(349,321),</t>
  </si>
  <si>
    <t>(350,333),</t>
  </si>
  <si>
    <t>(351,334),</t>
  </si>
  <si>
    <t>(352,335),</t>
  </si>
  <si>
    <t>(353,324),</t>
  </si>
  <si>
    <t>(354,336),</t>
  </si>
  <si>
    <t>(355,337),</t>
  </si>
  <si>
    <t>(356,338),</t>
  </si>
  <si>
    <t>(357,339),</t>
  </si>
  <si>
    <t>(358,340),</t>
  </si>
  <si>
    <t>(359,341),</t>
  </si>
  <si>
    <t>(360,4),</t>
  </si>
  <si>
    <t>(361,342),</t>
  </si>
  <si>
    <t>(362,93),</t>
  </si>
  <si>
    <t>(363,343),</t>
  </si>
  <si>
    <t>(364,7),</t>
  </si>
  <si>
    <t>(365,271),</t>
  </si>
  <si>
    <t>(366,344),</t>
  </si>
  <si>
    <t>(367,345),</t>
  </si>
  <si>
    <t>(368,346),</t>
  </si>
  <si>
    <t>(369,347),</t>
  </si>
  <si>
    <t>(370,40),</t>
  </si>
  <si>
    <t>(371,348),</t>
  </si>
  <si>
    <t>(372,349),</t>
  </si>
  <si>
    <t>(373,350),</t>
  </si>
  <si>
    <t>(374,67),</t>
  </si>
  <si>
    <t>(375,351),</t>
  </si>
  <si>
    <t>(376,39),</t>
  </si>
  <si>
    <t>(377,219),</t>
  </si>
  <si>
    <t>(378,352),</t>
  </si>
  <si>
    <t>(379,353),</t>
  </si>
  <si>
    <t>(380,354),</t>
  </si>
  <si>
    <t>(381,355),</t>
  </si>
  <si>
    <t>(382,76),</t>
  </si>
  <si>
    <t>(383,356),</t>
  </si>
  <si>
    <t>(384,357),</t>
  </si>
  <si>
    <t>(385,297),</t>
  </si>
  <si>
    <t>(386,358),</t>
  </si>
  <si>
    <t>(387,359),</t>
  </si>
  <si>
    <t>(388,360),</t>
  </si>
  <si>
    <t>(389,361),</t>
  </si>
  <si>
    <t>(390,85),</t>
  </si>
  <si>
    <t>(391,362),</t>
  </si>
  <si>
    <t>(392,60),</t>
  </si>
  <si>
    <t>(393,363),</t>
  </si>
  <si>
    <t>(394,364),</t>
  </si>
  <si>
    <t>(395,365),</t>
  </si>
  <si>
    <t>(396,366),</t>
  </si>
  <si>
    <t>(397,367),</t>
  </si>
  <si>
    <t>(398,368),</t>
  </si>
  <si>
    <t>(399,369),</t>
  </si>
  <si>
    <t>(400,370),</t>
  </si>
  <si>
    <t>(401,371),</t>
  </si>
  <si>
    <t>(402,372),</t>
  </si>
  <si>
    <t>(403,373),</t>
  </si>
  <si>
    <t>(404,49),</t>
  </si>
  <si>
    <t>(405,374),</t>
  </si>
  <si>
    <t>(406,375),</t>
  </si>
  <si>
    <t>(407,376),</t>
  </si>
  <si>
    <t>(408,377),</t>
  </si>
  <si>
    <t>(409,378),</t>
  </si>
  <si>
    <t>(410,379),</t>
  </si>
  <si>
    <t>(411,380),</t>
  </si>
  <si>
    <t>(412,381),</t>
  </si>
  <si>
    <t>(413,247),</t>
  </si>
  <si>
    <t>(414,29),</t>
  </si>
  <si>
    <t>(415,382),</t>
  </si>
  <si>
    <t>(416,383),</t>
  </si>
  <si>
    <t>(417,384),</t>
  </si>
  <si>
    <t>(418,385),</t>
  </si>
  <si>
    <t>(419,386),</t>
  </si>
  <si>
    <t>(420,387),</t>
  </si>
  <si>
    <t>(421,388),</t>
  </si>
  <si>
    <t>(422,389),</t>
  </si>
  <si>
    <t>(423,390),</t>
  </si>
  <si>
    <t>(424,237),</t>
  </si>
  <si>
    <t>(425,391),</t>
  </si>
  <si>
    <t>(426,392),</t>
  </si>
  <si>
    <t>(427,393),</t>
  </si>
  <si>
    <t>(428,394),</t>
  </si>
  <si>
    <t>(429,395),</t>
  </si>
  <si>
    <t>(430,296),</t>
  </si>
  <si>
    <t>(431,396),</t>
  </si>
  <si>
    <t>(432,206),</t>
  </si>
  <si>
    <t>(433,397),</t>
  </si>
  <si>
    <t>(434,398),</t>
  </si>
  <si>
    <t>(435,399),</t>
  </si>
  <si>
    <t>(436,267),</t>
  </si>
  <si>
    <t>(437,400),</t>
  </si>
  <si>
    <t>(438,401),</t>
  </si>
  <si>
    <t>(439,402),</t>
  </si>
  <si>
    <t>(440,212),</t>
  </si>
  <si>
    <t>(441,403),</t>
  </si>
  <si>
    <t>(442,404),</t>
  </si>
  <si>
    <t>(443,405),</t>
  </si>
  <si>
    <t>(444,73),</t>
  </si>
  <si>
    <t>(445,406),</t>
  </si>
  <si>
    <t>(446,77),</t>
  </si>
  <si>
    <t>(447,407),</t>
  </si>
  <si>
    <t>(448,408),</t>
  </si>
  <si>
    <t>(449,57),</t>
  </si>
  <si>
    <t>(450,409),</t>
  </si>
  <si>
    <t>(451,410),</t>
  </si>
  <si>
    <t>(452,411),</t>
  </si>
  <si>
    <t>(453,412),</t>
  </si>
  <si>
    <t>(454,214),</t>
  </si>
  <si>
    <t>(455,413),</t>
  </si>
  <si>
    <t>(456,414),</t>
  </si>
  <si>
    <t>(457,415),</t>
  </si>
  <si>
    <t>(458,222),</t>
  </si>
  <si>
    <t>(459,416),</t>
  </si>
  <si>
    <t>(460,417),</t>
  </si>
  <si>
    <t>(461,418),</t>
  </si>
  <si>
    <t>(462,419),</t>
  </si>
  <si>
    <t>(463,420),</t>
  </si>
  <si>
    <t>(464,421),</t>
  </si>
  <si>
    <t>(465,72),</t>
  </si>
  <si>
    <t>(466,422),</t>
  </si>
  <si>
    <t>(467,264),</t>
  </si>
  <si>
    <t>(468,423),</t>
  </si>
  <si>
    <t>(469,424),</t>
  </si>
  <si>
    <t>(470,425),</t>
  </si>
  <si>
    <t>(471,426),</t>
  </si>
  <si>
    <t>(472,8),</t>
  </si>
  <si>
    <t>(473,74),</t>
  </si>
  <si>
    <t>(474,427),</t>
  </si>
  <si>
    <t>(475,428),</t>
  </si>
  <si>
    <t>(476,429),</t>
  </si>
  <si>
    <t>(477,33),</t>
  </si>
  <si>
    <t>(478,430),</t>
  </si>
  <si>
    <t>(479,431),</t>
  </si>
  <si>
    <t>(480,53),</t>
  </si>
  <si>
    <t>(481,432),</t>
  </si>
  <si>
    <t>(482,54),</t>
  </si>
  <si>
    <t>(483,226),</t>
  </si>
  <si>
    <t>(484,433),</t>
  </si>
  <si>
    <t>(485,434),</t>
  </si>
  <si>
    <t>(486,51),</t>
  </si>
  <si>
    <t>(487,50),</t>
  </si>
  <si>
    <t>(488,435),</t>
  </si>
  <si>
    <t>(489,436),</t>
  </si>
  <si>
    <t>(490,437),</t>
  </si>
  <si>
    <t>(491,280),</t>
  </si>
  <si>
    <t>(492,46),</t>
  </si>
  <si>
    <t>(493,438),</t>
  </si>
  <si>
    <t>(494,439),</t>
  </si>
  <si>
    <t>(495,232),</t>
  </si>
  <si>
    <t>(496,440),</t>
  </si>
  <si>
    <t>(497,441),</t>
  </si>
  <si>
    <t>(498,442),</t>
  </si>
  <si>
    <t>(499,229),</t>
  </si>
  <si>
    <t>(500,443),</t>
  </si>
  <si>
    <t>(501,62),</t>
  </si>
  <si>
    <t>(502,444),</t>
  </si>
  <si>
    <t>(503,445),</t>
  </si>
  <si>
    <t>(504,446),</t>
  </si>
  <si>
    <t>(505,447),</t>
  </si>
  <si>
    <t>(506,448),</t>
  </si>
  <si>
    <t>(507,449),</t>
  </si>
  <si>
    <t>(508,450),</t>
  </si>
  <si>
    <t>(509,451),</t>
  </si>
  <si>
    <t>(510,452),</t>
  </si>
  <si>
    <t>(511,453),</t>
  </si>
  <si>
    <t>(512,27),</t>
  </si>
  <si>
    <t>(513,260),</t>
  </si>
  <si>
    <t>(514,454),</t>
  </si>
  <si>
    <t>(515,455),</t>
  </si>
  <si>
    <t>(516,456),</t>
  </si>
  <si>
    <t>(517,457),</t>
  </si>
  <si>
    <t>(518,96),</t>
  </si>
  <si>
    <t>(519,458),</t>
  </si>
  <si>
    <t>(520,459),</t>
  </si>
  <si>
    <t>(521,192),</t>
  </si>
  <si>
    <t>(522,460),</t>
  </si>
  <si>
    <t>(523,461),</t>
  </si>
  <si>
    <t>(524,462),</t>
  </si>
  <si>
    <t>(525,463),</t>
  </si>
  <si>
    <t>(526,464),</t>
  </si>
  <si>
    <t>(527,465),</t>
  </si>
  <si>
    <t>(528,466),</t>
  </si>
  <si>
    <t>(529,467),</t>
  </si>
  <si>
    <t>(530,468),</t>
  </si>
  <si>
    <t>(531,469),</t>
  </si>
  <si>
    <t>(532,470),</t>
  </si>
  <si>
    <t>(533,205),</t>
  </si>
  <si>
    <t>(534,471),</t>
  </si>
  <si>
    <t>(535,472),</t>
  </si>
  <si>
    <t>(536,473),</t>
  </si>
  <si>
    <t>(537,474),</t>
  </si>
  <si>
    <t>(538,275),</t>
  </si>
  <si>
    <t>(539,475),</t>
  </si>
  <si>
    <t>(540,476),</t>
  </si>
  <si>
    <t>(541,477),</t>
  </si>
  <si>
    <t>(542,478),</t>
  </si>
  <si>
    <t>(543,479),</t>
  </si>
  <si>
    <t>(544,480),</t>
  </si>
  <si>
    <t>(545,481),</t>
  </si>
  <si>
    <t>(546,482),</t>
  </si>
  <si>
    <t>(547,483),</t>
  </si>
  <si>
    <t>(548,484),</t>
  </si>
  <si>
    <t>(549,485),</t>
  </si>
  <si>
    <t>(550,486),</t>
  </si>
  <si>
    <t>(551,487),</t>
  </si>
  <si>
    <t>(552,43),</t>
  </si>
  <si>
    <t>(553,63),</t>
  </si>
  <si>
    <t>(554,488),</t>
  </si>
  <si>
    <t>(555,489),</t>
  </si>
  <si>
    <t>(556,490),</t>
  </si>
  <si>
    <t>(557,491),</t>
  </si>
  <si>
    <t>(558,299),</t>
  </si>
  <si>
    <t>(559,492),</t>
  </si>
  <si>
    <t>(560,493),</t>
  </si>
  <si>
    <t>(561,293),</t>
  </si>
  <si>
    <t>(562,263),</t>
  </si>
  <si>
    <t>(563,494),</t>
  </si>
  <si>
    <t>(564,495),</t>
  </si>
  <si>
    <t>(565,496),</t>
  </si>
  <si>
    <t>(566,261),</t>
  </si>
  <si>
    <t>(567,497),</t>
  </si>
  <si>
    <t>(568,71),</t>
  </si>
  <si>
    <t>(569,38),</t>
  </si>
  <si>
    <t>(570,10),</t>
  </si>
  <si>
    <t>(571,498),</t>
  </si>
  <si>
    <t>(572,499),</t>
  </si>
  <si>
    <t>(573,500),</t>
  </si>
  <si>
    <t>(574,501),</t>
  </si>
  <si>
    <t>(575,502),</t>
  </si>
  <si>
    <t>(576,15),</t>
  </si>
  <si>
    <t>(577,503),</t>
  </si>
  <si>
    <t>(578,504),</t>
  </si>
  <si>
    <t>(579,233),</t>
  </si>
  <si>
    <t>(580,505),</t>
  </si>
  <si>
    <t>(581,506),</t>
  </si>
  <si>
    <t>(582,58),</t>
  </si>
  <si>
    <t>(583,294),</t>
  </si>
  <si>
    <t>(584,507),</t>
  </si>
  <si>
    <t>(585,508),</t>
  </si>
  <si>
    <t>(586,509),</t>
  </si>
  <si>
    <t>(587,510),</t>
  </si>
  <si>
    <t>(588,262),</t>
  </si>
  <si>
    <t>(589,511),</t>
  </si>
  <si>
    <t>(590,512),</t>
  </si>
  <si>
    <t>(591,513),</t>
  </si>
  <si>
    <t>(592,514),</t>
  </si>
  <si>
    <t>(593,515),</t>
  </si>
  <si>
    <t>(594,32),</t>
  </si>
  <si>
    <t>(595,516),</t>
  </si>
  <si>
    <t>(596,517),</t>
  </si>
  <si>
    <t>(597,518),</t>
  </si>
  <si>
    <t>(598,88),</t>
  </si>
  <si>
    <t>(599,519),</t>
  </si>
  <si>
    <t>(600,520),</t>
  </si>
  <si>
    <t>(601,521),</t>
  </si>
  <si>
    <t>(602,522),</t>
  </si>
  <si>
    <t>(603,283),</t>
  </si>
  <si>
    <t>(604,523),</t>
  </si>
  <si>
    <t>(605,524),</t>
  </si>
  <si>
    <t>(606,525),</t>
  </si>
  <si>
    <t>(607,526),</t>
  </si>
  <si>
    <t>(608,207),</t>
  </si>
  <si>
    <t>(609,292),</t>
  </si>
  <si>
    <t>(610,527),</t>
  </si>
  <si>
    <t>(611,528),</t>
  </si>
  <si>
    <t>(612,529),</t>
  </si>
  <si>
    <t>(613,530),</t>
  </si>
  <si>
    <t>(614,531),</t>
  </si>
  <si>
    <t>(615,70),</t>
  </si>
  <si>
    <t>(616,31),</t>
  </si>
  <si>
    <t>(617,532),</t>
  </si>
  <si>
    <t>(618,533),</t>
  </si>
  <si>
    <t>(619,298),</t>
  </si>
  <si>
    <t>(620,534),</t>
  </si>
  <si>
    <t>(621,535),</t>
  </si>
  <si>
    <t>(622,536),</t>
  </si>
  <si>
    <t>(623,289),</t>
  </si>
  <si>
    <t>(624,286),</t>
  </si>
  <si>
    <t>(625,537),</t>
  </si>
  <si>
    <t>(626,538),</t>
  </si>
  <si>
    <t>(627,539),</t>
  </si>
  <si>
    <t>(628,540),</t>
  </si>
  <si>
    <t>(629,541),</t>
  </si>
  <si>
    <t>(630,12),</t>
  </si>
  <si>
    <t>(631,542),</t>
  </si>
  <si>
    <t>(632,543),</t>
  </si>
  <si>
    <t>(633,544),</t>
  </si>
  <si>
    <t>(634,545),</t>
  </si>
  <si>
    <t>(635,184),</t>
  </si>
  <si>
    <t>(636,240),</t>
  </si>
  <si>
    <t>(637,546),</t>
  </si>
  <si>
    <t>(638,547),</t>
  </si>
  <si>
    <t>(639,548),</t>
  </si>
  <si>
    <t>(640,255),</t>
  </si>
  <si>
    <t>(641,18),</t>
  </si>
  <si>
    <t>(642,549),</t>
  </si>
  <si>
    <t>(643,550),</t>
  </si>
  <si>
    <t>(644,551),</t>
  </si>
  <si>
    <t>(645,234),</t>
  </si>
  <si>
    <t>(646,19),</t>
  </si>
  <si>
    <t>(647,552),</t>
  </si>
  <si>
    <t>(648,256),</t>
  </si>
  <si>
    <t>(649,553),</t>
  </si>
  <si>
    <t>(650,17),</t>
  </si>
  <si>
    <t>(651,554),</t>
  </si>
  <si>
    <t>(652,555),</t>
  </si>
  <si>
    <t>(653,82),</t>
  </si>
  <si>
    <t>(654,94),</t>
  </si>
  <si>
    <t>(655,556),</t>
  </si>
  <si>
    <t>(656,75),</t>
  </si>
  <si>
    <t>(657,557),</t>
  </si>
  <si>
    <t>(658,558),</t>
  </si>
  <si>
    <t>(659,559),</t>
  </si>
  <si>
    <t>(660,287),</t>
  </si>
  <si>
    <t>(661,42),</t>
  </si>
  <si>
    <t>(662,560),</t>
  </si>
  <si>
    <t>(663,227),</t>
  </si>
  <si>
    <t>(664,250),</t>
  </si>
  <si>
    <t>(665,561),</t>
  </si>
  <si>
    <t>(666,562),</t>
  </si>
  <si>
    <t>(667,563),</t>
  </si>
  <si>
    <t>(668,86),</t>
  </si>
  <si>
    <t>(669,564),</t>
  </si>
  <si>
    <t>(670,56),</t>
  </si>
  <si>
    <t>(671,565),</t>
  </si>
  <si>
    <t>(672,239),</t>
  </si>
  <si>
    <t>(673,11),</t>
  </si>
  <si>
    <t>(674,566),</t>
  </si>
  <si>
    <t>(675,300),</t>
  </si>
  <si>
    <t>(676,567),</t>
  </si>
  <si>
    <t>(677,84),</t>
  </si>
  <si>
    <t>(678,568),</t>
  </si>
  <si>
    <t>(679,47),</t>
  </si>
  <si>
    <t>(680,211),</t>
  </si>
  <si>
    <t>(681,185),</t>
  </si>
  <si>
    <t>(682,80),</t>
  </si>
  <si>
    <t>(683,569),</t>
  </si>
  <si>
    <t>(684,570),</t>
  </si>
  <si>
    <t>(685,236),</t>
  </si>
  <si>
    <t>(686,571),</t>
  </si>
  <si>
    <t>(687,572),</t>
  </si>
  <si>
    <t>(688,90),</t>
  </si>
  <si>
    <t>(689,573),</t>
  </si>
  <si>
    <t>(690,574),</t>
  </si>
  <si>
    <t>(691,575),</t>
  </si>
  <si>
    <t>(692,576),</t>
  </si>
  <si>
    <t>(693,577),</t>
  </si>
  <si>
    <t>(694,578),</t>
  </si>
  <si>
    <t>(695,241),</t>
  </si>
  <si>
    <t>(696,579),</t>
  </si>
  <si>
    <t>(697,210),</t>
  </si>
  <si>
    <t>(698,175),</t>
  </si>
  <si>
    <t>(699,580),</t>
  </si>
  <si>
    <t>(700,178),</t>
  </si>
  <si>
    <t>(701,5),</t>
  </si>
  <si>
    <t>(702,581),</t>
  </si>
  <si>
    <t>(703,582),</t>
  </si>
  <si>
    <t>(704,583),</t>
  </si>
  <si>
    <t>(705,584),</t>
  </si>
  <si>
    <t>(706,585),</t>
  </si>
  <si>
    <t>(707,586),</t>
  </si>
  <si>
    <t>(708,587),</t>
  </si>
  <si>
    <t>(709,588),</t>
  </si>
  <si>
    <t>(710,589),</t>
  </si>
  <si>
    <t>(711,590),</t>
  </si>
  <si>
    <t>(712,591),</t>
  </si>
  <si>
    <t>(713,592),</t>
  </si>
  <si>
    <t>(714,593),</t>
  </si>
  <si>
    <t>(715,594),</t>
  </si>
  <si>
    <t>(716,595),</t>
  </si>
  <si>
    <t>(717,596),</t>
  </si>
  <si>
    <t>(718,597),</t>
  </si>
  <si>
    <t>(719,598),</t>
  </si>
  <si>
    <t>(720,599),</t>
  </si>
  <si>
    <t>(721,600),</t>
  </si>
  <si>
    <t>(722,601),</t>
  </si>
  <si>
    <t>(723,602),</t>
  </si>
  <si>
    <t>(724,603),</t>
  </si>
  <si>
    <t>(725,604),</t>
  </si>
  <si>
    <t>(726,605),</t>
  </si>
  <si>
    <t>(727,606),</t>
  </si>
  <si>
    <t>(728,607),</t>
  </si>
  <si>
    <t>(729,608),</t>
  </si>
  <si>
    <t>(730,609),</t>
  </si>
  <si>
    <t>(731,610),</t>
  </si>
  <si>
    <t>(732,611),</t>
  </si>
  <si>
    <t>(733,612),</t>
  </si>
  <si>
    <t>(734,613),</t>
  </si>
  <si>
    <t>(735,614),</t>
  </si>
  <si>
    <t>(736,615),</t>
  </si>
  <si>
    <t>(737,616),</t>
  </si>
  <si>
    <t>(738,617),</t>
  </si>
  <si>
    <t>(739,618),</t>
  </si>
  <si>
    <t>(740,619),</t>
  </si>
  <si>
    <t>(741,620),</t>
  </si>
  <si>
    <t>(742,621),</t>
  </si>
  <si>
    <t>(743,622),</t>
  </si>
  <si>
    <t>(744,623),</t>
  </si>
  <si>
    <t>(745,624),</t>
  </si>
  <si>
    <t>(746,625),</t>
  </si>
  <si>
    <t>(747,626),</t>
  </si>
  <si>
    <t>(748,627),</t>
  </si>
  <si>
    <t>(749,628),</t>
  </si>
  <si>
    <t>(750,629),</t>
  </si>
  <si>
    <t>(751,630),</t>
  </si>
  <si>
    <t>(752,631),</t>
  </si>
  <si>
    <t>(753,631),</t>
  </si>
  <si>
    <t>(754,632),</t>
  </si>
  <si>
    <t>(755,633),</t>
  </si>
  <si>
    <t>(756,634),</t>
  </si>
  <si>
    <t>(757,635),</t>
  </si>
  <si>
    <t>(758,636),</t>
  </si>
  <si>
    <t>(759,637),</t>
  </si>
  <si>
    <t>(760,638),</t>
  </si>
  <si>
    <t>(761,639),</t>
  </si>
  <si>
    <t>(762,640),</t>
  </si>
  <si>
    <t>(763,641),</t>
  </si>
  <si>
    <t>(764,642),</t>
  </si>
  <si>
    <t>(765,643),</t>
  </si>
  <si>
    <t>(766,644),</t>
  </si>
  <si>
    <t>(767,645),</t>
  </si>
  <si>
    <t>(768,646),</t>
  </si>
  <si>
    <t>(769,647),</t>
  </si>
  <si>
    <t>(770,648),</t>
  </si>
  <si>
    <t>(771,649),</t>
  </si>
  <si>
    <t>(772,650),</t>
  </si>
  <si>
    <t>(773,28),</t>
  </si>
  <si>
    <t>(774,651),</t>
  </si>
  <si>
    <t>(775,652),</t>
  </si>
  <si>
    <t>(776,653),</t>
  </si>
  <si>
    <t>(777,654),</t>
  </si>
  <si>
    <t>(778,655),</t>
  </si>
  <si>
    <t>(779,656),</t>
  </si>
  <si>
    <t>(780,657),</t>
  </si>
  <si>
    <t>(781,658),</t>
  </si>
  <si>
    <t>(782,659),</t>
  </si>
  <si>
    <t>(783,660),</t>
  </si>
  <si>
    <t>(784,661),</t>
  </si>
  <si>
    <t>(785,662),</t>
  </si>
  <si>
    <t>(786,663),</t>
  </si>
  <si>
    <t>(787,664),</t>
  </si>
  <si>
    <t>(788,665),</t>
  </si>
  <si>
    <t>(789,666),</t>
  </si>
  <si>
    <t>(790,667),</t>
  </si>
  <si>
    <t>(791,668),</t>
  </si>
  <si>
    <t>(792,669),</t>
  </si>
  <si>
    <t>(793,670),</t>
  </si>
  <si>
    <t>(794,671),</t>
  </si>
  <si>
    <t>(795,672),</t>
  </si>
  <si>
    <t>(796,673),</t>
  </si>
  <si>
    <t>(797,674),</t>
  </si>
  <si>
    <t>(798,204),</t>
  </si>
  <si>
    <t>(799,675),</t>
  </si>
  <si>
    <t>(800,676),</t>
  </si>
  <si>
    <t>(801,61),</t>
  </si>
  <si>
    <t>(802,677),</t>
  </si>
  <si>
    <t>(803,678),</t>
  </si>
  <si>
    <t>(804,65),</t>
  </si>
  <si>
    <t>(805,679),</t>
  </si>
  <si>
    <t>(806,680),</t>
  </si>
  <si>
    <t>(807,681),</t>
  </si>
  <si>
    <t>(808,68),</t>
  </si>
  <si>
    <t>(809,682),</t>
  </si>
  <si>
    <t>(810,683),</t>
  </si>
  <si>
    <t>(811,304),</t>
  </si>
  <si>
    <t>(812,265),</t>
  </si>
  <si>
    <t>(813,684),</t>
  </si>
  <si>
    <t>(814,685),</t>
  </si>
  <si>
    <t>(815,686),</t>
  </si>
  <si>
    <t>(816,687),</t>
  </si>
  <si>
    <t>(817,688),</t>
  </si>
  <si>
    <t>(818,689),</t>
  </si>
  <si>
    <t>(819,690),</t>
  </si>
  <si>
    <t>(820,194),</t>
  </si>
  <si>
    <t>(821,691),</t>
  </si>
  <si>
    <t>(822,320),</t>
  </si>
  <si>
    <t>(823,692),</t>
  </si>
  <si>
    <t>(824,693),</t>
  </si>
  <si>
    <t>(825,694),</t>
  </si>
  <si>
    <t>(826,695),</t>
  </si>
  <si>
    <t>(827,696),</t>
  </si>
  <si>
    <t>(828,697),</t>
  </si>
  <si>
    <t>(829,698),</t>
  </si>
  <si>
    <t>(830,699),</t>
  </si>
  <si>
    <t>(831,700),</t>
  </si>
  <si>
    <t>(832,701),</t>
  </si>
  <si>
    <t>(833,702),</t>
  </si>
  <si>
    <t>(834,703),</t>
  </si>
  <si>
    <t>(835,704),</t>
  </si>
  <si>
    <t>(836,328),</t>
  </si>
  <si>
    <t>(837,705),</t>
  </si>
  <si>
    <t>(838,706),</t>
  </si>
  <si>
    <t>(839,707),</t>
  </si>
  <si>
    <t>(840,708),</t>
  </si>
  <si>
    <t>(841,709),</t>
  </si>
  <si>
    <t>(842,710),</t>
  </si>
  <si>
    <t>(843,711),</t>
  </si>
  <si>
    <t>(844,325),</t>
  </si>
  <si>
    <t>(845,712),</t>
  </si>
  <si>
    <t>(846,713),</t>
  </si>
  <si>
    <t>(847,714),</t>
  </si>
  <si>
    <t>(848,715),</t>
  </si>
  <si>
    <t>(849,716),</t>
  </si>
  <si>
    <t>(850,717),</t>
  </si>
  <si>
    <t>(851,718),</t>
  </si>
  <si>
    <t>(852,719),</t>
  </si>
  <si>
    <t>(853,327),</t>
  </si>
  <si>
    <t>(854,312),</t>
  </si>
  <si>
    <t>(855,720),</t>
  </si>
  <si>
    <t>(856,721),</t>
  </si>
  <si>
    <t>(857,722),</t>
  </si>
  <si>
    <t>(858,723),</t>
  </si>
  <si>
    <t>(859,724),</t>
  </si>
  <si>
    <t>(860,725),</t>
  </si>
  <si>
    <t>(861,726),</t>
  </si>
  <si>
    <t>(862,727),</t>
  </si>
  <si>
    <t>(863,728),</t>
  </si>
  <si>
    <t>(864,729),</t>
  </si>
  <si>
    <t>(865,730),</t>
  </si>
  <si>
    <t>(866,731),</t>
  </si>
  <si>
    <t>(867,732),</t>
  </si>
  <si>
    <t>(868,733),</t>
  </si>
  <si>
    <t>(869,734),</t>
  </si>
  <si>
    <t>(870,735),</t>
  </si>
  <si>
    <t>(871,736),</t>
  </si>
  <si>
    <t>(872,737),</t>
  </si>
  <si>
    <t>(873,738),</t>
  </si>
  <si>
    <t>(874,739),</t>
  </si>
  <si>
    <t>(875,740),</t>
  </si>
  <si>
    <t>(876,741),</t>
  </si>
  <si>
    <t>(877,742),</t>
  </si>
  <si>
    <t>(878,743),</t>
  </si>
  <si>
    <t>(879,744),</t>
  </si>
  <si>
    <t>(880,745),</t>
  </si>
  <si>
    <t>(881,746),</t>
  </si>
  <si>
    <t>(882,747),</t>
  </si>
  <si>
    <t>(883,748),</t>
  </si>
  <si>
    <t>(884,749),</t>
  </si>
  <si>
    <t>(885,750),</t>
  </si>
  <si>
    <t>(886,751),</t>
  </si>
  <si>
    <t>(887,752),</t>
  </si>
  <si>
    <t>(888,753),</t>
  </si>
  <si>
    <t>(889,754),</t>
  </si>
  <si>
    <t>(890,755),</t>
  </si>
  <si>
    <t>(891,756),</t>
  </si>
  <si>
    <t>(892,757),</t>
  </si>
  <si>
    <t>(893,758),</t>
  </si>
  <si>
    <t>(894,759),</t>
  </si>
  <si>
    <t>(895,760),</t>
  </si>
  <si>
    <t>(896,761),</t>
  </si>
  <si>
    <t>(897,762),</t>
  </si>
  <si>
    <t>(898,763),</t>
  </si>
  <si>
    <t>(899,314),</t>
  </si>
  <si>
    <t>(900,764),</t>
  </si>
  <si>
    <t>(901,765),</t>
  </si>
  <si>
    <t>(902,766),</t>
  </si>
  <si>
    <t>(903,767),</t>
  </si>
  <si>
    <t>(904,768),</t>
  </si>
  <si>
    <t>(905,769),</t>
  </si>
  <si>
    <t>(906,770),</t>
  </si>
  <si>
    <t>(907,771),</t>
  </si>
  <si>
    <t>(908,772),</t>
  </si>
  <si>
    <t>(909,326),</t>
  </si>
  <si>
    <t>(910,773),</t>
  </si>
  <si>
    <t>(911,774),</t>
  </si>
  <si>
    <t>(912,775),</t>
  </si>
  <si>
    <t>(913,776),</t>
  </si>
  <si>
    <t>(914,777),</t>
  </si>
  <si>
    <t>(915,778),</t>
  </si>
  <si>
    <t>(916,779),</t>
  </si>
  <si>
    <t>(917,780),</t>
  </si>
  <si>
    <t>(918,781),</t>
  </si>
  <si>
    <t>(919,782),</t>
  </si>
  <si>
    <t>(920,783),</t>
  </si>
  <si>
    <t>(921,784),</t>
  </si>
  <si>
    <t>(922,785),</t>
  </si>
  <si>
    <t>(923,786),</t>
  </si>
  <si>
    <t>(924,787),</t>
  </si>
  <si>
    <t>(925,788),</t>
  </si>
  <si>
    <t>(926,789),</t>
  </si>
  <si>
    <t>(927,790),</t>
  </si>
  <si>
    <t>(928,791),</t>
  </si>
  <si>
    <t>(929,792),</t>
  </si>
  <si>
    <t>(930,793),</t>
  </si>
  <si>
    <t>(931,794),</t>
  </si>
  <si>
    <t>(932,795),</t>
  </si>
  <si>
    <t>(933,796),</t>
  </si>
  <si>
    <t>(934,797),</t>
  </si>
  <si>
    <t>(935,798),</t>
  </si>
  <si>
    <t>(936,799),</t>
  </si>
  <si>
    <t>(937,800),</t>
  </si>
  <si>
    <t>(938,801),</t>
  </si>
  <si>
    <t>(939,802),</t>
  </si>
  <si>
    <t>(940,803),</t>
  </si>
  <si>
    <t>(941,804),</t>
  </si>
  <si>
    <t>(942,805),</t>
  </si>
  <si>
    <t>(943,806),</t>
  </si>
  <si>
    <t>(944,807),</t>
  </si>
  <si>
    <t>(945,808),</t>
  </si>
  <si>
    <t>(946,809),</t>
  </si>
  <si>
    <t>(947,810),</t>
  </si>
  <si>
    <t>(948,811),</t>
  </si>
  <si>
    <t>(949,812),</t>
  </si>
  <si>
    <t>(950,813),</t>
  </si>
  <si>
    <t>(951,814),</t>
  </si>
  <si>
    <t>(952,815),</t>
  </si>
  <si>
    <t>(953,816),</t>
  </si>
  <si>
    <t>(954,817),</t>
  </si>
  <si>
    <t>(955,818),</t>
  </si>
  <si>
    <t>(956,819),</t>
  </si>
  <si>
    <t>(957,820),</t>
  </si>
  <si>
    <t>(958,821),</t>
  </si>
  <si>
    <t>(959,822),</t>
  </si>
  <si>
    <t>(960,823),</t>
  </si>
  <si>
    <t>(961,824),</t>
  </si>
  <si>
    <t>(962,825),</t>
  </si>
  <si>
    <t>(963,826),</t>
  </si>
  <si>
    <t>(964,827),</t>
  </si>
  <si>
    <t>(965,828),</t>
  </si>
  <si>
    <t>(966,829),</t>
  </si>
  <si>
    <t>(967,830),</t>
  </si>
  <si>
    <t>(968,831),</t>
  </si>
  <si>
    <t>(969,832),</t>
  </si>
  <si>
    <t>(970,833),</t>
  </si>
  <si>
    <t>(971,834),</t>
  </si>
  <si>
    <t>(972,835),</t>
  </si>
  <si>
    <t>(973,836),</t>
  </si>
  <si>
    <t>(974,837),</t>
  </si>
  <si>
    <t>(975,838),</t>
  </si>
  <si>
    <t>(976,839),</t>
  </si>
  <si>
    <t>(977,840),</t>
  </si>
  <si>
    <t>(978,841),</t>
  </si>
  <si>
    <t>(979,842),</t>
  </si>
  <si>
    <t>(980,843),</t>
  </si>
  <si>
    <t>(981,844),</t>
  </si>
  <si>
    <t>(982,845),</t>
  </si>
  <si>
    <t>(983,846),</t>
  </si>
  <si>
    <t>(984,847),</t>
  </si>
  <si>
    <t>(985,848),</t>
  </si>
  <si>
    <t>(986,849),</t>
  </si>
  <si>
    <t>(987,850),</t>
  </si>
  <si>
    <t>(988,851),</t>
  </si>
  <si>
    <t>(989,852),</t>
  </si>
  <si>
    <t>(990,853),</t>
  </si>
  <si>
    <t>(991,854),</t>
  </si>
  <si>
    <t>(992,855),</t>
  </si>
  <si>
    <t>(993,856),</t>
  </si>
  <si>
    <t>(994,857),</t>
  </si>
  <si>
    <t>(995,858),</t>
  </si>
  <si>
    <t>(996,859),</t>
  </si>
  <si>
    <t>(997,860),</t>
  </si>
  <si>
    <t>(998,861),</t>
  </si>
  <si>
    <t>(999,862),</t>
  </si>
  <si>
    <t>(1000,863),</t>
  </si>
  <si>
    <t>(1001,864),</t>
  </si>
  <si>
    <t>(1002,865),</t>
  </si>
  <si>
    <t>(1003,866),</t>
  </si>
  <si>
    <t>(1004,867),</t>
  </si>
  <si>
    <t>(1005,868),</t>
  </si>
  <si>
    <t>(1006,869),</t>
  </si>
  <si>
    <t>(1007,870),</t>
  </si>
  <si>
    <t>(1008,871),</t>
  </si>
  <si>
    <t>(1009,872),</t>
  </si>
  <si>
    <t>(1010,873),</t>
  </si>
  <si>
    <t>(1011,874),</t>
  </si>
  <si>
    <t>(1012,875),</t>
  </si>
  <si>
    <t>(1013,876),</t>
  </si>
  <si>
    <t>(1014,877),</t>
  </si>
  <si>
    <t>(1015,878),</t>
  </si>
  <si>
    <t>(1016,879),</t>
  </si>
  <si>
    <t>(1017,880),</t>
  </si>
  <si>
    <t>(1018,881),</t>
  </si>
  <si>
    <t>(1019,882),</t>
  </si>
  <si>
    <t>(1020,883),</t>
  </si>
  <si>
    <t>(1021,884),</t>
  </si>
  <si>
    <t>(1022,885),</t>
  </si>
  <si>
    <t>(1023,886),</t>
  </si>
  <si>
    <t>(1024,887),</t>
  </si>
  <si>
    <t>(1025,888),</t>
  </si>
  <si>
    <t>(1026,889),</t>
  </si>
  <si>
    <t>(1027,890),</t>
  </si>
  <si>
    <t>(1028,891),</t>
  </si>
  <si>
    <t>(1029,892),</t>
  </si>
  <si>
    <t>(1030,893),</t>
  </si>
  <si>
    <t>(1031,894),</t>
  </si>
  <si>
    <t>(1032,895),</t>
  </si>
  <si>
    <t>(1033,896),</t>
  </si>
  <si>
    <t>(1034,897),</t>
  </si>
  <si>
    <t>(1035,898),</t>
  </si>
  <si>
    <t>(1036,899),</t>
  </si>
  <si>
    <t>(1037,900),</t>
  </si>
  <si>
    <t>(1038,901),</t>
  </si>
  <si>
    <t>(1039,902),</t>
  </si>
  <si>
    <t>(1040,903),</t>
  </si>
  <si>
    <t>(1041,904),</t>
  </si>
  <si>
    <t>(1042,905),</t>
  </si>
  <si>
    <t>(1043,906),</t>
  </si>
  <si>
    <t>(1044,631),</t>
  </si>
  <si>
    <t>(1045,907),</t>
  </si>
  <si>
    <t>(1046,908),</t>
  </si>
  <si>
    <t>(1047,909),</t>
  </si>
  <si>
    <t>(1048,910),</t>
  </si>
  <si>
    <t>(1049,179),</t>
  </si>
  <si>
    <t>(1050,911),</t>
  </si>
  <si>
    <t>(1051,912),</t>
  </si>
  <si>
    <t>(1052,913),</t>
  </si>
  <si>
    <t>(1053,914),</t>
  </si>
  <si>
    <t>(1054,915),</t>
  </si>
  <si>
    <t>(1055,916),</t>
  </si>
  <si>
    <t>(1056,917),</t>
  </si>
  <si>
    <t>(1057,918),</t>
  </si>
  <si>
    <t>(1058,919),</t>
  </si>
  <si>
    <t>(1059,920),</t>
  </si>
  <si>
    <t>(1060,921),</t>
  </si>
  <si>
    <t>(1061,922),</t>
  </si>
  <si>
    <t>(1062,923),</t>
  </si>
  <si>
    <t>(1063,924),</t>
  </si>
  <si>
    <t>(1064,925),</t>
  </si>
  <si>
    <t>(1065,926),</t>
  </si>
  <si>
    <t>(1066,927),</t>
  </si>
  <si>
    <t>(1067,928),</t>
  </si>
  <si>
    <t>(1068,929),</t>
  </si>
  <si>
    <t>(1069,930),</t>
  </si>
  <si>
    <t>(1070,928),</t>
  </si>
  <si>
    <t>(1071,931),</t>
  </si>
  <si>
    <t>(1072,932),</t>
  </si>
  <si>
    <t>(1073,933),</t>
  </si>
  <si>
    <t>(1074,934),</t>
  </si>
  <si>
    <t>(1075,935),</t>
  </si>
  <si>
    <t>(1076,936),</t>
  </si>
  <si>
    <t>(1077,937),</t>
  </si>
  <si>
    <t>(1078,938),</t>
  </si>
  <si>
    <t>(1079,939),</t>
  </si>
  <si>
    <t>(1080,582),</t>
  </si>
  <si>
    <t>(1081,581),</t>
  </si>
  <si>
    <t>(1082,940),</t>
  </si>
  <si>
    <t>(1083,820),</t>
  </si>
  <si>
    <t>(1084,748),</t>
  </si>
  <si>
    <t>(1085,823),</t>
  </si>
  <si>
    <t>(1086,903),</t>
  </si>
  <si>
    <t>(1087,941),</t>
  </si>
  <si>
    <t>(1088,942),</t>
  </si>
  <si>
    <t>(1089,744),</t>
  </si>
  <si>
    <t>(1090,943),</t>
  </si>
  <si>
    <t>(1091,944),</t>
  </si>
  <si>
    <t>(1092,945),</t>
  </si>
  <si>
    <t>(1093,861),</t>
  </si>
  <si>
    <t>(1094,800),</t>
  </si>
  <si>
    <t>(1095,946),</t>
  </si>
  <si>
    <t>(1096,847),</t>
  </si>
  <si>
    <t>(1097,835),</t>
  </si>
  <si>
    <t>(1098,805),</t>
  </si>
  <si>
    <t>(1099,914),</t>
  </si>
  <si>
    <t>(1100,814),</t>
  </si>
  <si>
    <t>(1101,703),</t>
  </si>
  <si>
    <t>(1102,919),</t>
  </si>
  <si>
    <t>(1103,811),</t>
  </si>
  <si>
    <t>(1104,947),</t>
  </si>
  <si>
    <t>(1105,948),</t>
  </si>
  <si>
    <t>(1106,822),</t>
  </si>
  <si>
    <t>(1107,859),</t>
  </si>
  <si>
    <t>(1108,860),</t>
  </si>
  <si>
    <t>(1109,338),</t>
  </si>
  <si>
    <t>(1110,324),</t>
  </si>
  <si>
    <t>(1111,322),</t>
  </si>
  <si>
    <t>(1112,854),</t>
  </si>
  <si>
    <t>(1113,949),</t>
  </si>
  <si>
    <t>(1114,904),</t>
  </si>
  <si>
    <t>(1115,849),</t>
  </si>
  <si>
    <t>(1116,950),</t>
  </si>
  <si>
    <t>(1117,856),</t>
  </si>
  <si>
    <t>(1118,922),</t>
  </si>
  <si>
    <t>(1119,817),</t>
  </si>
  <si>
    <t>(1120,951),</t>
  </si>
  <si>
    <t>(1121,952),</t>
  </si>
  <si>
    <t>(1122,953),</t>
  </si>
  <si>
    <t>(1123,954),</t>
  </si>
  <si>
    <t>(1124,955),</t>
  </si>
  <si>
    <t>(1125,956),</t>
  </si>
  <si>
    <t>(1126,957),</t>
  </si>
  <si>
    <t>(1127,958),</t>
  </si>
  <si>
    <t>(1128,959),</t>
  </si>
  <si>
    <t>(1129,960),</t>
  </si>
  <si>
    <t>(1130,961),</t>
  </si>
  <si>
    <t>(1131,962),</t>
  </si>
  <si>
    <t>(1132,963),</t>
  </si>
  <si>
    <t>(1133,964),</t>
  </si>
  <si>
    <t>(1134,965),</t>
  </si>
  <si>
    <t>(1135,966),</t>
  </si>
  <si>
    <t>(1136,967),</t>
  </si>
  <si>
    <t>(1137,968),</t>
  </si>
  <si>
    <t>(1138,969),</t>
  </si>
  <si>
    <t>(1139,970),</t>
  </si>
  <si>
    <t>(1140,971),</t>
  </si>
  <si>
    <t>(1141,972),</t>
  </si>
  <si>
    <t>(1142,973),</t>
  </si>
  <si>
    <t>(1143,974),</t>
  </si>
  <si>
    <t>(1144,975),</t>
  </si>
  <si>
    <t>(1145,976),</t>
  </si>
  <si>
    <t>(1146,977),</t>
  </si>
  <si>
    <t>(1147,978),</t>
  </si>
  <si>
    <t>(1148,979),</t>
  </si>
  <si>
    <t>(1149,980),</t>
  </si>
  <si>
    <t>(1150,981),</t>
  </si>
  <si>
    <t>(1151,982),</t>
  </si>
  <si>
    <t>(1152,983),</t>
  </si>
  <si>
    <t>(1153,984),</t>
  </si>
  <si>
    <t>(1154,985),</t>
  </si>
  <si>
    <t>(1155,986),</t>
  </si>
  <si>
    <t>(1156,987),</t>
  </si>
  <si>
    <t>(1157,988),</t>
  </si>
  <si>
    <t>(1158,989),</t>
  </si>
  <si>
    <t>(1159,990),</t>
  </si>
  <si>
    <t>(1160,991),</t>
  </si>
  <si>
    <t>(1161,992),</t>
  </si>
  <si>
    <t>(1162,993),</t>
  </si>
  <si>
    <t>(1163,994),</t>
  </si>
  <si>
    <t>(1164,995),</t>
  </si>
  <si>
    <t>(1165,996),</t>
  </si>
  <si>
    <t>(1166,997),</t>
  </si>
  <si>
    <t>(1167,998),</t>
  </si>
  <si>
    <t>(1168,999),</t>
  </si>
  <si>
    <t>(1169,1000),</t>
  </si>
  <si>
    <t>(1170,1001),</t>
  </si>
  <si>
    <t>(1171,1002),</t>
  </si>
  <si>
    <t>(1172,1003),</t>
  </si>
  <si>
    <t>(1173,1004),</t>
  </si>
  <si>
    <t>(1174,1005),</t>
  </si>
  <si>
    <t>(1175,1006),</t>
  </si>
  <si>
    <t>(1176,1007),</t>
  </si>
  <si>
    <t>(1177,902),</t>
  </si>
  <si>
    <t>(1178,1008),</t>
  </si>
  <si>
    <t>(1179,1009),</t>
  </si>
  <si>
    <t>(1180,782),</t>
  </si>
  <si>
    <t>(1181,780),</t>
  </si>
  <si>
    <t>(1182,791),</t>
  </si>
  <si>
    <t>(1183,777),</t>
  </si>
  <si>
    <t>(1184,1010),</t>
  </si>
  <si>
    <t>(1185,1011),</t>
  </si>
  <si>
    <t>(1186,774),</t>
  </si>
  <si>
    <t>(1187,778),</t>
  </si>
  <si>
    <t>(1188,785),</t>
  </si>
  <si>
    <t>(1189,783),</t>
  </si>
  <si>
    <t>(1190,787),</t>
  </si>
  <si>
    <t>(1191,1012),</t>
  </si>
  <si>
    <t>(1192,1013),</t>
  </si>
  <si>
    <t>(1193,1014),</t>
  </si>
  <si>
    <t>(1194,1015),</t>
  </si>
  <si>
    <t>(1195,1016),</t>
  </si>
  <si>
    <t>(1196,1017),</t>
  </si>
  <si>
    <t>(1197,1018),</t>
  </si>
  <si>
    <t>(1198,1019),</t>
  </si>
  <si>
    <t>(1199,1020),</t>
  </si>
  <si>
    <t>(1200,1021),</t>
  </si>
  <si>
    <t>(1201,1022),</t>
  </si>
  <si>
    <t>(1202,705),</t>
  </si>
  <si>
    <t>(1203,1023),</t>
  </si>
  <si>
    <t>(1204,1024),</t>
  </si>
  <si>
    <t>(1205,1025),</t>
  </si>
  <si>
    <t>(1206,1026),</t>
  </si>
  <si>
    <t>(1207,1027),</t>
  </si>
  <si>
    <t>(1208,1028),</t>
  </si>
  <si>
    <t>(1209,1002),</t>
  </si>
  <si>
    <t>(1210,1029),</t>
  </si>
  <si>
    <t>(1211,1030),</t>
  </si>
  <si>
    <t>(1212,1031),</t>
  </si>
  <si>
    <t>(1213,1032),</t>
  </si>
  <si>
    <t>(1214,1033),</t>
  </si>
  <si>
    <t>(1215,1034),</t>
  </si>
  <si>
    <t>(1216,1035),</t>
  </si>
  <si>
    <t>(1217,1036),</t>
  </si>
  <si>
    <t>(1218,1037),</t>
  </si>
  <si>
    <t>(1219,1038),</t>
  </si>
  <si>
    <t>(1220,1039),</t>
  </si>
  <si>
    <t>(1221,706),</t>
  </si>
  <si>
    <t>(1222,1040),</t>
  </si>
  <si>
    <t>(1223,1041),</t>
  </si>
  <si>
    <t>(1224,1042),</t>
  </si>
  <si>
    <t>(1225,1043),</t>
  </si>
  <si>
    <t>(1226,1044),</t>
  </si>
  <si>
    <t>(1227,1045),</t>
  </si>
  <si>
    <t>(1228,1046),</t>
  </si>
  <si>
    <t>(1229,1047),</t>
  </si>
  <si>
    <t>(1230,1048),</t>
  </si>
  <si>
    <t>(1231,1049),</t>
  </si>
  <si>
    <t>(1232,1050),</t>
  </si>
  <si>
    <t>(1233,1051),</t>
  </si>
  <si>
    <t>(1234,1052),</t>
  </si>
  <si>
    <t>(1235,1053),</t>
  </si>
  <si>
    <t>(1236,1054),</t>
  </si>
  <si>
    <t>(1237,1055),</t>
  </si>
  <si>
    <t>(1238,1056),</t>
  </si>
  <si>
    <t>(1239,1057),</t>
  </si>
  <si>
    <t>(1240,1058),</t>
  </si>
  <si>
    <t>(1241,1059),</t>
  </si>
  <si>
    <t>(1242,1060),</t>
  </si>
  <si>
    <t>(1243,1061),</t>
  </si>
  <si>
    <t>(1244,1062),</t>
  </si>
  <si>
    <t>(1245,1063),</t>
  </si>
  <si>
    <t>(1246,1064),</t>
  </si>
  <si>
    <t>(1247,1065),</t>
  </si>
  <si>
    <t>(1248,1066),</t>
  </si>
  <si>
    <t>(1249,1067),</t>
  </si>
  <si>
    <t>(1250,1068),</t>
  </si>
  <si>
    <t>(1251,1069),</t>
  </si>
  <si>
    <t>(1252,1070),</t>
  </si>
  <si>
    <t>(1253,1071),</t>
  </si>
  <si>
    <t>(1254,1072),</t>
  </si>
  <si>
    <t>(1255,1073),</t>
  </si>
  <si>
    <t>(1256,1074),</t>
  </si>
  <si>
    <t>(1257,1075),</t>
  </si>
  <si>
    <t>(1258,1076),</t>
  </si>
  <si>
    <t>(1259,1077),</t>
  </si>
  <si>
    <t>(1260,304),</t>
  </si>
  <si>
    <t>(1261,449),</t>
  </si>
  <si>
    <t>(1262,257),</t>
  </si>
  <si>
    <t>(1263,644),</t>
  </si>
  <si>
    <t>(1264,18),</t>
  </si>
  <si>
    <t>(1265,47),</t>
  </si>
  <si>
    <t>(1266,210),</t>
  </si>
  <si>
    <t>(1267,264),</t>
  </si>
  <si>
    <t>(1268,546),</t>
  </si>
  <si>
    <t>(1269,382),</t>
  </si>
  <si>
    <t>(1270,388),</t>
  </si>
  <si>
    <t>(1271,446),</t>
  </si>
  <si>
    <t>(1272,29),</t>
  </si>
  <si>
    <t>(1273,236),</t>
  </si>
  <si>
    <t>(1274,1078),</t>
  </si>
  <si>
    <t>(1275,390),</t>
  </si>
  <si>
    <t>(1276,1079),</t>
  </si>
  <si>
    <t>(1277,1080),</t>
  </si>
  <si>
    <t>(1278,568),</t>
  </si>
  <si>
    <t>(1279,522),</t>
  </si>
  <si>
    <t>(1280,1081),</t>
  </si>
  <si>
    <t>(1281,1082),</t>
  </si>
  <si>
    <t>(1282,561),</t>
  </si>
  <si>
    <t>(1283,365),</t>
  </si>
  <si>
    <t>(1284,486),</t>
  </si>
  <si>
    <t>(1285,607),</t>
  </si>
  <si>
    <t>(1286,411),</t>
  </si>
  <si>
    <t>(1287,424),</t>
  </si>
  <si>
    <t>(1288,455),</t>
  </si>
  <si>
    <t>(1289,1083),</t>
  </si>
  <si>
    <t>(1290,1084),</t>
  </si>
  <si>
    <t>(1291,1085),</t>
  </si>
  <si>
    <t>(1292,1086),</t>
  </si>
  <si>
    <t>(1293,526),</t>
  </si>
  <si>
    <t>(1294,1087),</t>
  </si>
  <si>
    <t>(1295,1088),</t>
  </si>
  <si>
    <t>(1296,1089),</t>
  </si>
  <si>
    <t>(1297,557),</t>
  </si>
  <si>
    <t>(1298,1090),</t>
  </si>
  <si>
    <t>(1299,381),</t>
  </si>
  <si>
    <t>(1300,520),</t>
  </si>
  <si>
    <t>(1301,812),</t>
  </si>
  <si>
    <t>(1302,1091),</t>
  </si>
  <si>
    <t>(1303,389),</t>
  </si>
  <si>
    <t>(1304,418),</t>
  </si>
  <si>
    <t>(1305,65),</t>
  </si>
  <si>
    <t>(1306,621),</t>
  </si>
  <si>
    <t>(1307,1092),</t>
  </si>
  <si>
    <t>(1308,415),</t>
  </si>
  <si>
    <t>(1309,1093),</t>
  </si>
  <si>
    <t>(1310,1094),</t>
  </si>
  <si>
    <t>(1311,1095),</t>
  </si>
  <si>
    <t>(1312,1096),</t>
  </si>
  <si>
    <t>(1313,1097),</t>
  </si>
  <si>
    <t>(1314,206),</t>
  </si>
  <si>
    <t>(1315,1098),</t>
  </si>
  <si>
    <t>(1316,1099),</t>
  </si>
  <si>
    <t>(1317,553),</t>
  </si>
  <si>
    <t>(1318,1100),</t>
  </si>
  <si>
    <t>(1319,402),</t>
  </si>
  <si>
    <t>(1320,1101),</t>
  </si>
  <si>
    <t>(1321,1102),</t>
  </si>
  <si>
    <t>(1322,1103),</t>
  </si>
  <si>
    <t>(1323,1104),</t>
  </si>
  <si>
    <t>(1324,573),</t>
  </si>
  <si>
    <t>(1325,1105),</t>
  </si>
  <si>
    <t>(1326,1106),</t>
  </si>
  <si>
    <t>(1327,230),</t>
  </si>
  <si>
    <t>(1328,112),</t>
  </si>
  <si>
    <t>(1329,1107),</t>
  </si>
  <si>
    <t>(1330,1108),</t>
  </si>
  <si>
    <t>(1331,638),</t>
  </si>
  <si>
    <t>(1332,95),</t>
  </si>
  <si>
    <t>(1333,512),</t>
  </si>
  <si>
    <t>(1334,1109),</t>
  </si>
  <si>
    <t>(1335,1110),</t>
  </si>
  <si>
    <t>(1336,487),</t>
  </si>
  <si>
    <t>(1337,1111),</t>
  </si>
  <si>
    <t>(1338,521),</t>
  </si>
  <si>
    <t>(1339,476),</t>
  </si>
  <si>
    <t>(1340,1112),</t>
  </si>
  <si>
    <t>(1341,549),</t>
  </si>
  <si>
    <t>(1342,562),</t>
  </si>
  <si>
    <t>(1343,397),</t>
  </si>
  <si>
    <t>(1344,19),</t>
  </si>
  <si>
    <t>(1345,1113),</t>
  </si>
  <si>
    <t>(1346,1114),</t>
  </si>
  <si>
    <t>(1347,1115),</t>
  </si>
  <si>
    <t>(1348,576),</t>
  </si>
  <si>
    <t>(1349,679),</t>
  </si>
  <si>
    <t>(1350,233),</t>
  </si>
  <si>
    <t>(1351,1116),</t>
  </si>
  <si>
    <t>(1352,16),</t>
  </si>
  <si>
    <t>(1353,483),</t>
  </si>
  <si>
    <t>(1354,1117),</t>
  </si>
  <si>
    <t>(1355,616),</t>
  </si>
  <si>
    <t>(1356,1118),</t>
  </si>
  <si>
    <t>(1357,74),</t>
  </si>
  <si>
    <t>(1358,186),</t>
  </si>
  <si>
    <t>(1359,1119),</t>
  </si>
  <si>
    <t>(1360,498),</t>
  </si>
  <si>
    <t>(1361,938),</t>
  </si>
  <si>
    <t>(1362,1120),</t>
  </si>
  <si>
    <t>(1363,732),</t>
  </si>
  <si>
    <t>(1364,1121),</t>
  </si>
  <si>
    <t>(1365,1122),</t>
  </si>
  <si>
    <t>(1366,1123),</t>
  </si>
  <si>
    <t>(1367,1124),</t>
  </si>
  <si>
    <t>(1368,1125),</t>
  </si>
  <si>
    <t>(1369,1126),</t>
  </si>
  <si>
    <t>(1370,1127),</t>
  </si>
  <si>
    <t>(1371,1128),</t>
  </si>
  <si>
    <t>(1372,1129),</t>
  </si>
  <si>
    <t>(1373,1130),</t>
  </si>
  <si>
    <t>(1374,311),</t>
  </si>
  <si>
    <t>(1375,1131),</t>
  </si>
  <si>
    <t>(1376,336),</t>
  </si>
  <si>
    <t>(1377,772),</t>
  </si>
  <si>
    <t>(1378,1132),</t>
  </si>
  <si>
    <t>(1379,1133),</t>
  </si>
  <si>
    <t>(1380,1134),</t>
  </si>
  <si>
    <t>(1381,1135),</t>
  </si>
  <si>
    <t>(1382,1136),</t>
  </si>
  <si>
    <t>(1383,1137),</t>
  </si>
  <si>
    <t>(1384,1138),</t>
  </si>
  <si>
    <t>(1385,1139),</t>
  </si>
  <si>
    <t>(1386,1140),</t>
  </si>
  <si>
    <t>(1387,1141),</t>
  </si>
  <si>
    <t>(1388,1142),</t>
  </si>
  <si>
    <t>(1389,1143),</t>
  </si>
  <si>
    <t>(1390,1144),</t>
  </si>
  <si>
    <t>(1391,1145),</t>
  </si>
  <si>
    <t>(1392,1146),</t>
  </si>
  <si>
    <t>(1393,1147),</t>
  </si>
  <si>
    <t>(1394,1148),</t>
  </si>
  <si>
    <t>(1395,1149),</t>
  </si>
  <si>
    <t>(1396,1150),</t>
  </si>
  <si>
    <t>(1397,1151),</t>
  </si>
  <si>
    <t>(1398,437),</t>
  </si>
  <si>
    <t>(1399,344),</t>
  </si>
  <si>
    <t>(1400,505),</t>
  </si>
  <si>
    <t>(1401,1152),</t>
  </si>
  <si>
    <t>(1402,1153),</t>
  </si>
  <si>
    <t>(1403,1154),</t>
  </si>
  <si>
    <t>(1404,398),</t>
  </si>
  <si>
    <t>(1405,489),</t>
  </si>
  <si>
    <t>(1406,1155),</t>
  </si>
  <si>
    <t>(1407,1156),</t>
  </si>
  <si>
    <t>(1408,1157),</t>
  </si>
  <si>
    <t>(1409,1158),</t>
  </si>
  <si>
    <t>(1410,1159),</t>
  </si>
  <si>
    <t>(1411,1160),</t>
  </si>
  <si>
    <t>(1412,1161),</t>
  </si>
  <si>
    <t>(1413,1162),</t>
  </si>
  <si>
    <t>(1414,677),</t>
  </si>
  <si>
    <t>(1415,1163),</t>
  </si>
  <si>
    <t>(1416,421),</t>
  </si>
  <si>
    <t>(1417,579),</t>
  </si>
  <si>
    <t>(1418,1164),</t>
  </si>
  <si>
    <t>(1419,1165),</t>
  </si>
  <si>
    <t>(1420,1079),</t>
  </si>
  <si>
    <t>(1421,1166),</t>
  </si>
  <si>
    <t>(1422,1167),</t>
  </si>
  <si>
    <t>(1423,449),</t>
  </si>
  <si>
    <t>(1424,1168),</t>
  </si>
  <si>
    <t>(1425,1170),</t>
  </si>
  <si>
    <t>(1426,1171),</t>
  </si>
  <si>
    <t>(1427,1172),</t>
  </si>
  <si>
    <t>(1428,1173),</t>
  </si>
  <si>
    <t>(1429,1174),</t>
  </si>
  <si>
    <t>(1430,1175),</t>
  </si>
  <si>
    <t>(1431,1176),</t>
  </si>
  <si>
    <t>(1432,1177),</t>
  </si>
  <si>
    <t>(1433,1178),</t>
  </si>
  <si>
    <t>(1434,1179),</t>
  </si>
  <si>
    <t>(1435,1180),</t>
  </si>
  <si>
    <t>(1436,340),</t>
  </si>
  <si>
    <t>(1437,1181),</t>
  </si>
  <si>
    <t>(1438,1130),</t>
  </si>
  <si>
    <t>(1439,1182),</t>
  </si>
  <si>
    <t>(1440,1183),</t>
  </si>
  <si>
    <t>(1441,1184),</t>
  </si>
  <si>
    <t>(1442,1185),</t>
  </si>
  <si>
    <t>(1443,1186),</t>
  </si>
  <si>
    <t>(1444,1187),</t>
  </si>
  <si>
    <t>(1445,1188),</t>
  </si>
  <si>
    <t>(1446,1189),</t>
  </si>
  <si>
    <t>(1447,1190),</t>
  </si>
  <si>
    <t>(1448,1010),</t>
  </si>
  <si>
    <t>(1449,1191),</t>
  </si>
  <si>
    <t>(1450,1192),</t>
  </si>
  <si>
    <t>(1451,1193),</t>
  </si>
  <si>
    <t>(1452,1194),</t>
  </si>
  <si>
    <t>(1453,1195),</t>
  </si>
  <si>
    <t>(1454,1196),</t>
  </si>
  <si>
    <t>(1455,399),</t>
  </si>
  <si>
    <t>(1456,370),</t>
  </si>
  <si>
    <t>(1457,1197),</t>
  </si>
  <si>
    <t>(1458,1198),</t>
  </si>
  <si>
    <t>(1459,1199),</t>
  </si>
  <si>
    <t>(1460,1200),</t>
  </si>
  <si>
    <t>(1461,1201),</t>
  </si>
  <si>
    <t>(1462,1202),</t>
  </si>
  <si>
    <t>(1463,1203),</t>
  </si>
  <si>
    <t>(1464,1204),</t>
  </si>
  <si>
    <t>(1465,1205),</t>
  </si>
  <si>
    <t>(1466,51),</t>
  </si>
  <si>
    <t>(1467,1206),</t>
  </si>
  <si>
    <t>(1468,1207),</t>
  </si>
  <si>
    <t>(1469,1129),</t>
  </si>
  <si>
    <t>(1470,1208),</t>
  </si>
  <si>
    <t>(1471,1209),</t>
  </si>
  <si>
    <t>(1472,1210),</t>
  </si>
  <si>
    <t>(1473,1211),</t>
  </si>
  <si>
    <t>(1474,1212),</t>
  </si>
  <si>
    <t>(1475,1213),</t>
  </si>
  <si>
    <t>(1476,1214),</t>
  </si>
  <si>
    <t>(1477,1111),</t>
  </si>
  <si>
    <t>(1478,1215),</t>
  </si>
  <si>
    <t>(1479,1216),</t>
  </si>
  <si>
    <t>(1480,1217),</t>
  </si>
  <si>
    <t>(1481,349),</t>
  </si>
  <si>
    <t>(1482,1218),</t>
  </si>
  <si>
    <t>(1483,1219),</t>
  </si>
  <si>
    <t>(1484,1220),</t>
  </si>
  <si>
    <t>(1485,1221),</t>
  </si>
  <si>
    <t>(1486,1222),</t>
  </si>
  <si>
    <t>(1487,1223),</t>
  </si>
  <si>
    <t>(1488,1224),</t>
  </si>
  <si>
    <t>(1489,1225),</t>
  </si>
  <si>
    <t>(1490,1226),</t>
  </si>
  <si>
    <t>(1491,1227),</t>
  </si>
  <si>
    <t>(1492,1228),</t>
  </si>
  <si>
    <t>(1493,1229),</t>
  </si>
  <si>
    <t>(1494,1230),</t>
  </si>
  <si>
    <t>(1495,1231),</t>
  </si>
  <si>
    <t>(1496,1232),</t>
  </si>
  <si>
    <t>(1497,1233),</t>
  </si>
  <si>
    <t>(1498,1234),</t>
  </si>
  <si>
    <t>(1499,1235),</t>
  </si>
  <si>
    <t>(1500,1236),</t>
  </si>
  <si>
    <t>(1501,612),</t>
  </si>
  <si>
    <t>(1502,1237),</t>
  </si>
  <si>
    <t>(1503,1238),</t>
  </si>
  <si>
    <t>(1504,1239),</t>
  </si>
  <si>
    <t>(1505,1240),</t>
  </si>
  <si>
    <t>(1506,378),</t>
  </si>
  <si>
    <t>(1507,1241),</t>
  </si>
  <si>
    <t>(1508,1242),</t>
  </si>
  <si>
    <t>(1509,1243),</t>
  </si>
  <si>
    <t>(1510,499),</t>
  </si>
  <si>
    <t>(1511,1244),</t>
  </si>
  <si>
    <t>(1512,1245),</t>
  </si>
  <si>
    <t>(1513,1246),</t>
  </si>
  <si>
    <t>(1514,1247),</t>
  </si>
  <si>
    <t>(1515,1248),</t>
  </si>
  <si>
    <t>(1516,1249),</t>
  </si>
  <si>
    <t>(1517,1250),</t>
  </si>
  <si>
    <t>(1518,593),</t>
  </si>
  <si>
    <t>(1519,1087),</t>
  </si>
  <si>
    <t>(1520,1251),</t>
  </si>
  <si>
    <t>(1521,603),</t>
  </si>
  <si>
    <t>(1522,1252),</t>
  </si>
  <si>
    <t>(1523,1253),</t>
  </si>
  <si>
    <t>(1524,1254),</t>
  </si>
  <si>
    <t>(1525,1255),</t>
  </si>
  <si>
    <t>(1526,1256),</t>
  </si>
  <si>
    <t>(1527,1257),</t>
  </si>
  <si>
    <t>(1528,1258),</t>
  </si>
  <si>
    <t>(1529,1259),</t>
  </si>
  <si>
    <t>(1530,1260),</t>
  </si>
  <si>
    <t>(1531,1261),</t>
  </si>
  <si>
    <t>(1532,1262),</t>
  </si>
  <si>
    <t>(1533,1263),</t>
  </si>
  <si>
    <t>(1534,1264),</t>
  </si>
  <si>
    <t>(1535,1265),</t>
  </si>
  <si>
    <t>(1536,1266),</t>
  </si>
  <si>
    <t>(1537,1267),</t>
  </si>
  <si>
    <t>(1538,1268),</t>
  </si>
  <si>
    <t>(1539,1269),</t>
  </si>
  <si>
    <t>(1540,1270),</t>
  </si>
  <si>
    <t>(1541,1001),</t>
  </si>
  <si>
    <t>(1542,1271),</t>
  </si>
  <si>
    <t>(1543,1272),</t>
  </si>
  <si>
    <t>(1544,1273),</t>
  </si>
  <si>
    <t>(1545,1274),</t>
  </si>
  <si>
    <t>(1546,1275),</t>
  </si>
  <si>
    <t>(1547,1276),</t>
  </si>
  <si>
    <t>(1548,1277),</t>
  </si>
  <si>
    <t>(1549,1278),</t>
  </si>
  <si>
    <t>(1550,1279),</t>
  </si>
  <si>
    <t>(1551,1280),</t>
  </si>
  <si>
    <t>(1552,1281),</t>
  </si>
  <si>
    <t>(1553,1282),</t>
  </si>
  <si>
    <t>(1554,1283),</t>
  </si>
  <si>
    <t>(1555,1284),</t>
  </si>
  <si>
    <t>(1556,1285),</t>
  </si>
  <si>
    <t>(1557,1286),</t>
  </si>
  <si>
    <t>(1558,561),</t>
  </si>
  <si>
    <t>(1559,1287),</t>
  </si>
  <si>
    <t>(1560,1288),</t>
  </si>
  <si>
    <t>(1561,1289),</t>
  </si>
  <si>
    <t>(1562,1290),</t>
  </si>
  <si>
    <t>(1563,1142),</t>
  </si>
  <si>
    <t>(1564,544),</t>
  </si>
  <si>
    <t>(1565,1291),</t>
  </si>
  <si>
    <t>(1566,1292),</t>
  </si>
  <si>
    <t>(1567,217),</t>
  </si>
  <si>
    <t>(1568,526),</t>
  </si>
  <si>
    <t>(1569,1293),</t>
  </si>
  <si>
    <t>(1570,1294),</t>
  </si>
  <si>
    <t>(1571,1295),</t>
  </si>
  <si>
    <t>(1572,1296),</t>
  </si>
  <si>
    <t>(1573,1297),</t>
  </si>
  <si>
    <t>(1574,1298),</t>
  </si>
  <si>
    <t>(1575,1299),</t>
  </si>
  <si>
    <t>(1576,1300),</t>
  </si>
  <si>
    <t>(1577,670),</t>
  </si>
  <si>
    <t>(1578,1301),</t>
  </si>
  <si>
    <t>(1579,1302),</t>
  </si>
  <si>
    <t>(1580,1303),</t>
  </si>
  <si>
    <t>(1581,859),</t>
  </si>
  <si>
    <t>(1582,1304),</t>
  </si>
  <si>
    <t>(1583,1305),</t>
  </si>
  <si>
    <t>(1584,1306),</t>
  </si>
  <si>
    <t>(1585,1307),</t>
  </si>
  <si>
    <t>(1586,1308),</t>
  </si>
  <si>
    <t>(1587,1309),</t>
  </si>
  <si>
    <t>(1588,1310),</t>
  </si>
  <si>
    <t>(1589,1311),</t>
  </si>
  <si>
    <t>(1590,1312),</t>
  </si>
  <si>
    <t>(1591,1313),</t>
  </si>
  <si>
    <t>(1592,309),</t>
  </si>
  <si>
    <t>(1593,1314),</t>
  </si>
  <si>
    <t>(1594,1183),</t>
  </si>
  <si>
    <t>(1595,1315),</t>
  </si>
  <si>
    <t>(1596,1316),</t>
  </si>
  <si>
    <t>(1597,1317),</t>
  </si>
  <si>
    <t>(1598,590),</t>
  </si>
  <si>
    <t>(1599,1318),</t>
  </si>
  <si>
    <t>(1600,1319),</t>
  </si>
  <si>
    <t>(1601,1320),</t>
  </si>
  <si>
    <t>(1602,1321),</t>
  </si>
  <si>
    <t>(1603,1322),</t>
  </si>
  <si>
    <t>(1604,300),</t>
  </si>
  <si>
    <t>(1605,1323),</t>
  </si>
  <si>
    <t>(1606,1324),</t>
  </si>
  <si>
    <t>(1607,1325),</t>
  </si>
  <si>
    <t>(1608,1326),</t>
  </si>
  <si>
    <t>(1609,314),</t>
  </si>
  <si>
    <t>(1610,1327),</t>
  </si>
  <si>
    <t>(1611,1328),</t>
  </si>
  <si>
    <t>(1612,1329),</t>
  </si>
  <si>
    <t>(1613,1330),</t>
  </si>
  <si>
    <t>(1614,1137),</t>
  </si>
  <si>
    <t>(1615,1134),</t>
  </si>
  <si>
    <t>(1616,1331),</t>
  </si>
  <si>
    <t>(1617,1332),</t>
  </si>
  <si>
    <t>(1618,1333),</t>
  </si>
  <si>
    <t>(1619,1334),</t>
  </si>
  <si>
    <t>(1620,1335),</t>
  </si>
  <si>
    <t>(1621,1336),</t>
  </si>
  <si>
    <t>(1622,1337),</t>
  </si>
  <si>
    <t>(1623,1338),</t>
  </si>
  <si>
    <t>(1624,1339),</t>
  </si>
  <si>
    <t>(1625,1340),</t>
  </si>
  <si>
    <t>(1626,1341),</t>
  </si>
  <si>
    <t>(1627,1342),</t>
  </si>
  <si>
    <t>(1628,1343),</t>
  </si>
  <si>
    <t>(1629,1344),</t>
  </si>
  <si>
    <t>(1630,1345),</t>
  </si>
  <si>
    <t>(1631,1346),</t>
  </si>
  <si>
    <t>(1632,1133),</t>
  </si>
  <si>
    <t>(1633,1272),</t>
  </si>
  <si>
    <t>(1634,99),</t>
  </si>
  <si>
    <t>(1635,1347),</t>
  </si>
  <si>
    <t>(1636,1348),</t>
  </si>
  <si>
    <t>(1637,1349),</t>
  </si>
  <si>
    <t>(1638,1350),</t>
  </si>
  <si>
    <t>(1639,1351),</t>
  </si>
  <si>
    <t>(1640,1352),</t>
  </si>
  <si>
    <t>(1641,1353),</t>
  </si>
  <si>
    <t>(1642,1354),</t>
  </si>
  <si>
    <t>(1643,1355),</t>
  </si>
  <si>
    <t>(1644,1356),</t>
  </si>
  <si>
    <t>(1645,1357),</t>
  </si>
  <si>
    <t>(1646,1358),</t>
  </si>
  <si>
    <t>(1647,1359),</t>
  </si>
  <si>
    <t>(1648,1360),</t>
  </si>
  <si>
    <t>(1649,1361),</t>
  </si>
  <si>
    <t>(1650,1362),</t>
  </si>
  <si>
    <t>(1651,1363),</t>
  </si>
  <si>
    <t>(1652,1364),</t>
  </si>
  <si>
    <t>(1653,1365),</t>
  </si>
  <si>
    <t>(1654,1366),</t>
  </si>
  <si>
    <t>(1655,1367),</t>
  </si>
  <si>
    <t>(1656,1368),</t>
  </si>
  <si>
    <t>(1657,1369),</t>
  </si>
  <si>
    <t>(1658,1370),</t>
  </si>
  <si>
    <t>(1659,1371),</t>
  </si>
  <si>
    <t>(1660,1372),</t>
  </si>
  <si>
    <t>(1661,1373),</t>
  </si>
  <si>
    <t>(1662,1374),</t>
  </si>
  <si>
    <t>(1663,1375),</t>
  </si>
  <si>
    <t>(1664,1376),</t>
  </si>
  <si>
    <t>(1665,1377),</t>
  </si>
  <si>
    <t>(1666,1378),</t>
  </si>
  <si>
    <t>(1667,1379),</t>
  </si>
  <si>
    <t>(1668,1380),</t>
  </si>
  <si>
    <t>(1669,1381),</t>
  </si>
  <si>
    <t>(1670,1382),</t>
  </si>
  <si>
    <t>(1671,1383),</t>
  </si>
  <si>
    <t>(1672,1384),</t>
  </si>
  <si>
    <t>(1673,1385),</t>
  </si>
  <si>
    <t>(1674,1386),</t>
  </si>
  <si>
    <t>(1675,1387),</t>
  </si>
  <si>
    <t>(1676,1388),</t>
  </si>
  <si>
    <t>(1677,1389),</t>
  </si>
  <si>
    <t>(1678,308),</t>
  </si>
  <si>
    <t>(1679,336),</t>
  </si>
  <si>
    <t>(1680,1390),</t>
  </si>
  <si>
    <t>(1681,713),</t>
  </si>
  <si>
    <t>(1682,1391),</t>
  </si>
  <si>
    <t>(1683,1392),</t>
  </si>
  <si>
    <t>(1684,1393),</t>
  </si>
  <si>
    <t>(1685,1394),</t>
  </si>
  <si>
    <t>(1686,1395),</t>
  </si>
  <si>
    <t>(1687,1396),</t>
  </si>
  <si>
    <t>(1688,1397),</t>
  </si>
  <si>
    <t>(1689,1398),</t>
  </si>
  <si>
    <t>(1690,1399),</t>
  </si>
  <si>
    <t>(1691,1400),</t>
  </si>
  <si>
    <t>(1692,1401),</t>
  </si>
  <si>
    <t>(1693,1402),</t>
  </si>
  <si>
    <t>(1694,1403),</t>
  </si>
  <si>
    <t>(1695,253),</t>
  </si>
  <si>
    <t>(1696,1404),</t>
  </si>
  <si>
    <t>(1697,1405),</t>
  </si>
  <si>
    <t>(1698,128),</t>
  </si>
  <si>
    <t>(1699,1406),</t>
  </si>
  <si>
    <t>(1700,1407),</t>
  </si>
  <si>
    <t>(1701,1408),</t>
  </si>
  <si>
    <t>(1702,1409),</t>
  </si>
  <si>
    <t>(1703,1410),</t>
  </si>
  <si>
    <t>(1704,1411),</t>
  </si>
  <si>
    <t>(1705,1412),</t>
  </si>
  <si>
    <t>(1706,1413),</t>
  </si>
  <si>
    <t>(1707,1414),</t>
  </si>
  <si>
    <t>(1708,1415),</t>
  </si>
  <si>
    <t>(1709,1416),</t>
  </si>
  <si>
    <t>(1710,1417),</t>
  </si>
  <si>
    <t>(1711,1418),</t>
  </si>
  <si>
    <t>(1712,1419),</t>
  </si>
  <si>
    <t>(1713,1420),</t>
  </si>
  <si>
    <t>(1714,1421),</t>
  </si>
  <si>
    <t>(1715,1422),</t>
  </si>
  <si>
    <t>(1716,1423),</t>
  </si>
  <si>
    <t>(1717,1424),</t>
  </si>
  <si>
    <t>(1718,1425),</t>
  </si>
  <si>
    <t>(1719,883),</t>
  </si>
  <si>
    <t>(1720,1426),</t>
  </si>
  <si>
    <t>(1721,1427),</t>
  </si>
  <si>
    <t>(1722,1428),</t>
  </si>
  <si>
    <t>(1723,1429),</t>
  </si>
  <si>
    <t>(1724,1430),</t>
  </si>
  <si>
    <t>(1725,1431),</t>
  </si>
  <si>
    <t>(1726,1432),</t>
  </si>
  <si>
    <t>(1727,1433),</t>
  </si>
  <si>
    <t>(1728,1434),</t>
  </si>
  <si>
    <t>(1729,1435),</t>
  </si>
  <si>
    <t>(1730,1436),</t>
  </si>
  <si>
    <t>(1731,1437),</t>
  </si>
  <si>
    <t>(1732,1438),</t>
  </si>
  <si>
    <t>(1733,1439),</t>
  </si>
  <si>
    <t>(1734,1440),</t>
  </si>
  <si>
    <t>(1735,1441),</t>
  </si>
  <si>
    <t>(1736,1442),</t>
  </si>
  <si>
    <t>(1737,1115),</t>
  </si>
  <si>
    <t>(1738,1443),</t>
  </si>
  <si>
    <t>(1739,1444),</t>
  </si>
  <si>
    <t>(1740,1445),</t>
  </si>
  <si>
    <t>(1741,1446),</t>
  </si>
  <si>
    <t>(1742,1447),</t>
  </si>
  <si>
    <t>(1743,1448),</t>
  </si>
  <si>
    <t>(1744,1449),</t>
  </si>
  <si>
    <t>(1745,1450),</t>
  </si>
  <si>
    <t>(1746,1451),</t>
  </si>
  <si>
    <t>(1747,1452),</t>
  </si>
  <si>
    <t>(1748,1453),</t>
  </si>
  <si>
    <t>(1749,1454),</t>
  </si>
  <si>
    <t>(1750,1455),</t>
  </si>
  <si>
    <t>(1751,1456),</t>
  </si>
  <si>
    <t>(1752,1457),</t>
  </si>
  <si>
    <t>(1753,1458),</t>
  </si>
  <si>
    <t>(1754,1459),</t>
  </si>
  <si>
    <t>(1755,1460),</t>
  </si>
  <si>
    <t>(1756,1461),</t>
  </si>
  <si>
    <t>(1757,1462),</t>
  </si>
  <si>
    <t>(1758,1463),</t>
  </si>
  <si>
    <t>(1759,1464),</t>
  </si>
  <si>
    <t>(1760,1465),</t>
  </si>
  <si>
    <t>(1761,1466),</t>
  </si>
  <si>
    <t>(1762,1359),</t>
  </si>
  <si>
    <t>(1763,1345),</t>
  </si>
  <si>
    <t>(1764,1366),</t>
  </si>
  <si>
    <t>(1765,1362),</t>
  </si>
  <si>
    <t>(1766,1360),</t>
  </si>
  <si>
    <t>(1767,1467),</t>
  </si>
  <si>
    <t>(1768,1332),</t>
  </si>
  <si>
    <t>(1769,1347),</t>
  </si>
  <si>
    <t>(1770,1353),</t>
  </si>
  <si>
    <t>(1771,1337),</t>
  </si>
  <si>
    <t>(1772,1357),</t>
  </si>
  <si>
    <t>(1773,1468),</t>
  </si>
  <si>
    <t>(1774,1469),</t>
  </si>
  <si>
    <t>(1775,1470),</t>
  </si>
  <si>
    <t>(1776,1471),</t>
  </si>
  <si>
    <t>(1777,1472),</t>
  </si>
  <si>
    <t>(1778,1473),</t>
  </si>
  <si>
    <t>(1779,1474),</t>
  </si>
  <si>
    <t>(1780,1475),</t>
  </si>
  <si>
    <t>(1781,1476),</t>
  </si>
  <si>
    <t>(1782,1477),</t>
  </si>
  <si>
    <t>(1783,1478),</t>
  </si>
  <si>
    <t>(1784,1479),</t>
  </si>
  <si>
    <t>(1785,1480),</t>
  </si>
  <si>
    <t>(1786,1481),</t>
  </si>
  <si>
    <t>(1787,1482),</t>
  </si>
  <si>
    <t>(1788,1183),</t>
  </si>
  <si>
    <t>(1789,1183),</t>
  </si>
  <si>
    <t>(1790,1483),</t>
  </si>
  <si>
    <t>(1791,1484),</t>
  </si>
  <si>
    <t>(1792,1485),</t>
  </si>
  <si>
    <t>(1793,1486),</t>
  </si>
  <si>
    <t>(1794,1487),</t>
  </si>
  <si>
    <t>(1795,1488),</t>
  </si>
  <si>
    <t>(1796,1132),</t>
  </si>
  <si>
    <t>(1797,1489),</t>
  </si>
  <si>
    <t>(1798,1490),</t>
  </si>
  <si>
    <t>(1799,1491),</t>
  </si>
  <si>
    <t>(1800,1492),</t>
  </si>
  <si>
    <t>(1801,1493),</t>
  </si>
  <si>
    <t>(1802,862),</t>
  </si>
  <si>
    <t>(1803,1494),</t>
  </si>
  <si>
    <t>(1804,1495),</t>
  </si>
  <si>
    <t>(1805,1496),</t>
  </si>
  <si>
    <t>(1806,1497),</t>
  </si>
  <si>
    <t>(1807,1498),</t>
  </si>
  <si>
    <t>(1808,1499),</t>
  </si>
  <si>
    <t>(1809,1500),</t>
  </si>
  <si>
    <t>(1810,1501),</t>
  </si>
  <si>
    <t>(1811,1502),</t>
  </si>
  <si>
    <t>(1812,1503),</t>
  </si>
  <si>
    <t>(1813,1504),</t>
  </si>
  <si>
    <t>(1814,1505),</t>
  </si>
  <si>
    <t>(1815,1506),</t>
  </si>
  <si>
    <t>(1816,1506),</t>
  </si>
  <si>
    <t>(1817,1507),</t>
  </si>
  <si>
    <t>(1818,1508),</t>
  </si>
  <si>
    <t>(1819,1509),</t>
  </si>
  <si>
    <t>(1820,1510),</t>
  </si>
  <si>
    <t>(1821,1511),</t>
  </si>
  <si>
    <t>(1822,1512),</t>
  </si>
  <si>
    <t>(1823,1513),</t>
  </si>
  <si>
    <t>(1824,1514),</t>
  </si>
  <si>
    <t>(1825,1515),</t>
  </si>
  <si>
    <t>(1826,1516),</t>
  </si>
  <si>
    <t>(1827,1517),</t>
  </si>
  <si>
    <t>(1828,507),</t>
  </si>
  <si>
    <t>(1829,1518),</t>
  </si>
  <si>
    <t>(1830,1519),</t>
  </si>
  <si>
    <t>(1831,1520),</t>
  </si>
  <si>
    <t>(1832,472),</t>
  </si>
  <si>
    <t>(1833,1521),</t>
  </si>
  <si>
    <t>(1834,1522),</t>
  </si>
  <si>
    <t>(1835,1523),</t>
  </si>
  <si>
    <t>(1836,1524),</t>
  </si>
  <si>
    <t>(1837,1525),</t>
  </si>
  <si>
    <t>(1838,1526),</t>
  </si>
  <si>
    <t>(1839,1527),</t>
  </si>
  <si>
    <t>(1840,1528),</t>
  </si>
  <si>
    <t>(1841,1529),</t>
  </si>
  <si>
    <t>(1842,1530),</t>
  </si>
  <si>
    <t>(1843,1531),</t>
  </si>
  <si>
    <t>(1844,1532),</t>
  </si>
  <si>
    <t>(1845,1533),</t>
  </si>
  <si>
    <t>(1846,1534),</t>
  </si>
  <si>
    <t>(1847,1535),</t>
  </si>
  <si>
    <t>(1848,1536),</t>
  </si>
  <si>
    <t>(1849,1537),</t>
  </si>
  <si>
    <t>(1850,1538),</t>
  </si>
  <si>
    <t>(1851,1539),</t>
  </si>
  <si>
    <t>(1852,350),</t>
  </si>
  <si>
    <t>(1853,1540),</t>
  </si>
  <si>
    <t>(1854,1541),</t>
  </si>
  <si>
    <t>(1855,1542),</t>
  </si>
  <si>
    <t>(1856,1543),</t>
  </si>
  <si>
    <t>(1857,1544),</t>
  </si>
  <si>
    <t>(1858,1545),</t>
  </si>
  <si>
    <t>(1859,1546),</t>
  </si>
  <si>
    <t>(1860,340),</t>
  </si>
  <si>
    <t>(1861,772),</t>
  </si>
  <si>
    <t>(1862,1547),</t>
  </si>
  <si>
    <t>(1863,1548),</t>
  </si>
  <si>
    <t>(1864,1549),</t>
  </si>
  <si>
    <t>(1865,1550),</t>
  </si>
  <si>
    <t>(1866,1551),</t>
  </si>
  <si>
    <t>(1867,1552),</t>
  </si>
  <si>
    <t>(1868,1553),</t>
  </si>
  <si>
    <t>(1869,1554),</t>
  </si>
  <si>
    <t>(1870,1555),</t>
  </si>
  <si>
    <t>(1871,1556),</t>
  </si>
  <si>
    <t>(1872,1557),</t>
  </si>
  <si>
    <t>(1873,1558),</t>
  </si>
  <si>
    <t>(1874,1559),</t>
  </si>
  <si>
    <t>(1875,1560),</t>
  </si>
  <si>
    <t>(1876,1561),</t>
  </si>
  <si>
    <t>(1877,1562),</t>
  </si>
  <si>
    <t>(1878,1563),</t>
  </si>
  <si>
    <t>(1879,494),</t>
  </si>
  <si>
    <t>(1880,1564),</t>
  </si>
  <si>
    <t>(1881,1565),</t>
  </si>
  <si>
    <t>(1882,1566),</t>
  </si>
  <si>
    <t>(1883,1567),</t>
  </si>
  <si>
    <t>(1884,1568),</t>
  </si>
  <si>
    <t>(1885,1569),</t>
  </si>
  <si>
    <t>(1886,1570),</t>
  </si>
  <si>
    <t>(1887,1571),</t>
  </si>
  <si>
    <t>(1888,1409),</t>
  </si>
  <si>
    <t>(1889,1572),</t>
  </si>
  <si>
    <t>(1890,1573),</t>
  </si>
  <si>
    <t>(1891,1574),</t>
  </si>
  <si>
    <t>(1892,1575),</t>
  </si>
  <si>
    <t>(1893,586),</t>
  </si>
  <si>
    <t>(1894,1048),</t>
  </si>
  <si>
    <t>(1895,1049),</t>
  </si>
  <si>
    <t>(1896,1576),</t>
  </si>
  <si>
    <t>(1897,1577),</t>
  </si>
  <si>
    <t>(1898,1578),</t>
  </si>
  <si>
    <t>(1899,1050),</t>
  </si>
  <si>
    <t>(1900,1026),</t>
  </si>
  <si>
    <t>(1901,1579),</t>
  </si>
  <si>
    <t>(1902,1075),</t>
  </si>
  <si>
    <t>(1903,1022),</t>
  </si>
  <si>
    <t>(1904,1021),</t>
  </si>
  <si>
    <t>(1905,1014),</t>
  </si>
  <si>
    <t>(1906,1013),</t>
  </si>
  <si>
    <t>(1907,1040),</t>
  </si>
  <si>
    <t>(1908,1016),</t>
  </si>
  <si>
    <t>(1909,1580),</t>
  </si>
  <si>
    <t>(1910,1581),</t>
  </si>
  <si>
    <t>(1911,1020),</t>
  </si>
  <si>
    <t>(1912,1582),</t>
  </si>
  <si>
    <t>(1913,1161),</t>
  </si>
  <si>
    <t>(1914,1159),</t>
  </si>
  <si>
    <t>(1915,1583),</t>
  </si>
  <si>
    <t>(1916,1584),</t>
  </si>
  <si>
    <t>(1917,1585),</t>
  </si>
  <si>
    <t>(1918,531),</t>
  </si>
  <si>
    <t>(1919,1586),</t>
  </si>
  <si>
    <t>(1920,1587),</t>
  </si>
  <si>
    <t>(1921,1588),</t>
  </si>
  <si>
    <t>(1922,1589),</t>
  </si>
  <si>
    <t>(1923,1118),</t>
  </si>
  <si>
    <t>(1924,1590),</t>
  </si>
  <si>
    <t>(1925,1591),</t>
  </si>
  <si>
    <t>(1926,1592),</t>
  </si>
  <si>
    <t>(1927,1114),</t>
  </si>
  <si>
    <t>(1928,1593),</t>
  </si>
  <si>
    <t>(1929,1594),</t>
  </si>
  <si>
    <t>(1930,1595),</t>
  </si>
  <si>
    <t>(1931,1596),</t>
  </si>
  <si>
    <t>(1932,1597),</t>
  </si>
  <si>
    <t>(1933,1598),</t>
  </si>
  <si>
    <t>(1934,1599),</t>
  </si>
  <si>
    <t>(1935,1600),</t>
  </si>
  <si>
    <t>(1936,1601),</t>
  </si>
  <si>
    <t>(1937,634),</t>
  </si>
  <si>
    <t>(1938,1602),</t>
  </si>
  <si>
    <t>(1939,1603),</t>
  </si>
  <si>
    <t>(1940,1604),</t>
  </si>
  <si>
    <t>(1941,1605),</t>
  </si>
  <si>
    <t>(1942,1606),</t>
  </si>
  <si>
    <t>(1943,1607),</t>
  </si>
  <si>
    <t>(1944,1608),</t>
  </si>
  <si>
    <t>(1945,1609),</t>
  </si>
  <si>
    <t>(1946,1610),</t>
  </si>
  <si>
    <t>(1947,1611),</t>
  </si>
  <si>
    <t>(1948,1612),</t>
  </si>
  <si>
    <t>(1949,1613),</t>
  </si>
  <si>
    <t>(1950,1614),</t>
  </si>
  <si>
    <t>(1951,1615),</t>
  </si>
  <si>
    <t>(1952,1616),</t>
  </si>
  <si>
    <t>(1953,1617),</t>
  </si>
  <si>
    <t>(1954,1618),</t>
  </si>
  <si>
    <t>(1955,1619),</t>
  </si>
  <si>
    <t>(1956,1620),</t>
  </si>
  <si>
    <t>(1957,1621),</t>
  </si>
  <si>
    <t>(1958,1622),</t>
  </si>
  <si>
    <t>(1959,1623),</t>
  </si>
  <si>
    <t>(1960,1624),</t>
  </si>
  <si>
    <t>(1961,1625),</t>
  </si>
  <si>
    <t>(1962,1626),</t>
  </si>
  <si>
    <t>(1963,1627),</t>
  </si>
  <si>
    <t>(1964,1628),</t>
  </si>
  <si>
    <t>(1965,1629),</t>
  </si>
  <si>
    <t>(1966,1630),</t>
  </si>
  <si>
    <t>(1967,1280),</t>
  </si>
  <si>
    <t>(1968,1362),</t>
  </si>
  <si>
    <t>(1969,1353),</t>
  </si>
  <si>
    <t>(1970,1359),</t>
  </si>
  <si>
    <t>(1971,1337),</t>
  </si>
  <si>
    <t>(1972,1631),</t>
  </si>
  <si>
    <t>(1973,1632),</t>
  </si>
  <si>
    <t>(1974,1234),</t>
  </si>
  <si>
    <t>(1975,80),</t>
  </si>
  <si>
    <t>(1976,1183),</t>
  </si>
  <si>
    <t>(1977,1633),</t>
  </si>
  <si>
    <t>(1978,1439),</t>
  </si>
  <si>
    <t>(1979,1460),</t>
  </si>
  <si>
    <t>(1980,1634),</t>
  </si>
  <si>
    <t>(1981,1635),</t>
  </si>
  <si>
    <t>(1982,1636),</t>
  </si>
  <si>
    <t>(1983,1637),</t>
  </si>
  <si>
    <t>(1984,1101),</t>
  </si>
  <si>
    <t>(1985,1033),</t>
  </si>
  <si>
    <t>(1986,1053),</t>
  </si>
  <si>
    <t>(1987,1068),</t>
  </si>
  <si>
    <t>(1988,1205),</t>
  </si>
  <si>
    <t>(1989,1202),</t>
  </si>
  <si>
    <t>(1990,1063),</t>
  </si>
  <si>
    <t>(1991,1055),</t>
  </si>
  <si>
    <t>(1992,1065),</t>
  </si>
  <si>
    <t>(1993,1203),</t>
  </si>
  <si>
    <t>(1994,1071),</t>
  </si>
  <si>
    <t>(1995,1198),</t>
  </si>
  <si>
    <t>(1996,1069),</t>
  </si>
  <si>
    <t>(1997,1217),</t>
  </si>
  <si>
    <t>(1998,1273),</t>
  </si>
  <si>
    <t>(1999,1274),</t>
  </si>
  <si>
    <t>(2000,1638),</t>
  </si>
  <si>
    <t>(2001,1096),</t>
  </si>
  <si>
    <t>(2002,1639),</t>
  </si>
  <si>
    <t>(2003,1222),</t>
  </si>
  <si>
    <t>(2004,1640),</t>
  </si>
  <si>
    <t>(2005,1641),</t>
  </si>
  <si>
    <t>(2006,1642),</t>
  </si>
  <si>
    <t>(2007,1643),</t>
  </si>
  <si>
    <t>(2008,1644),</t>
  </si>
  <si>
    <t>(2009,1645),</t>
  </si>
  <si>
    <t>(2010,1646),</t>
  </si>
  <si>
    <t>(2011,587),</t>
  </si>
  <si>
    <t>(2012,1647),</t>
  </si>
  <si>
    <t>(2013,1315),</t>
  </si>
  <si>
    <t>(2014,1308),</t>
  </si>
  <si>
    <t>(2015,1383),</t>
  </si>
  <si>
    <t>(2016,1648),</t>
  </si>
  <si>
    <t>(2017,1649),</t>
  </si>
  <si>
    <t>(2018,1381),</t>
  </si>
  <si>
    <t>(2019,1650),</t>
  </si>
  <si>
    <t>(2020,1651),</t>
  </si>
  <si>
    <t>(2021,526),</t>
  </si>
  <si>
    <t>(2022,1652),</t>
  </si>
  <si>
    <t>(2023,1653),</t>
  </si>
  <si>
    <t>(2024,1654),</t>
  </si>
  <si>
    <t>(2025,1655),</t>
  </si>
  <si>
    <t>(2026,1656),</t>
  </si>
  <si>
    <t>(2027,394),</t>
  </si>
  <si>
    <t>(2028,1657),</t>
  </si>
  <si>
    <t>(2029,1658),</t>
  </si>
  <si>
    <t>(2030,1141),</t>
  </si>
  <si>
    <t>(2031,1143),</t>
  </si>
  <si>
    <t>(2032,1136),</t>
  </si>
  <si>
    <t>(2033,1286),</t>
  </si>
  <si>
    <t>(2034,1302),</t>
  </si>
  <si>
    <t>(2035,1293),</t>
  </si>
  <si>
    <t>(2036,670),</t>
  </si>
  <si>
    <t>(2037,1301),</t>
  </si>
  <si>
    <t>(2038,1299),</t>
  </si>
  <si>
    <t>(2039,1659),</t>
  </si>
  <si>
    <t>(2040,1660),</t>
  </si>
  <si>
    <t>(2041,1661),</t>
  </si>
  <si>
    <t>(2042,1662),</t>
  </si>
  <si>
    <t>(2043,1297),</t>
  </si>
  <si>
    <t>(2044,1663),</t>
  </si>
  <si>
    <t>(2045,1664),</t>
  </si>
  <si>
    <t>(2046,1369),</t>
  </si>
  <si>
    <t>(2047,1665),</t>
  </si>
  <si>
    <t>(2048,1666),</t>
  </si>
  <si>
    <t>(2049,1667),</t>
  </si>
  <si>
    <t>(2050,1668),</t>
  </si>
  <si>
    <t>(2051,1669),</t>
  </si>
  <si>
    <t>(2052,1439),</t>
  </si>
  <si>
    <t>(2053,1670),</t>
  </si>
  <si>
    <t>(2054,1542),</t>
  </si>
  <si>
    <t>(2055,1310),</t>
  </si>
  <si>
    <t>(2056,1671),</t>
  </si>
  <si>
    <t>(2057,463),</t>
  </si>
  <si>
    <t>(2058,123),</t>
  </si>
  <si>
    <t>(2059,1672),</t>
  </si>
  <si>
    <t>(2060,1139),</t>
  </si>
  <si>
    <t>(2061,1673),</t>
  </si>
  <si>
    <t>(2062,1674),</t>
  </si>
  <si>
    <t>(2063,1675),</t>
  </si>
  <si>
    <t>(2064,1676),</t>
  </si>
  <si>
    <t>(2065,1312),</t>
  </si>
  <si>
    <t>(2066,314),</t>
  </si>
  <si>
    <t>(2067,1304),</t>
  </si>
  <si>
    <t>(2068,1305),</t>
  </si>
  <si>
    <t>(2069,1261),</t>
  </si>
  <si>
    <t>(2070,1306),</t>
  </si>
  <si>
    <t>(2071,1677),</t>
  </si>
  <si>
    <t>(2072,1146),</t>
  </si>
  <si>
    <t>(2073,1147),</t>
  </si>
  <si>
    <t>(2074,1678),</t>
  </si>
  <si>
    <t>(2075,1679),</t>
  </si>
  <si>
    <t>(2076,1680),</t>
  </si>
  <si>
    <t>(2077,1170),</t>
  </si>
  <si>
    <t>(2078,1259),</t>
  </si>
  <si>
    <t>(2079,1262),</t>
  </si>
  <si>
    <t>(2080,1256),</t>
  </si>
  <si>
    <t>(2081,1271),</t>
  </si>
  <si>
    <t>(2082,1269),</t>
  </si>
  <si>
    <t>(2083,1164),</t>
  </si>
  <si>
    <t>(2084,1681),</t>
  </si>
  <si>
    <t>(2085,1682),</t>
  </si>
  <si>
    <t>(2086,392),</t>
  </si>
  <si>
    <t>(2087,1683),</t>
  </si>
  <si>
    <t>(2088,1684),</t>
  </si>
  <si>
    <t>(2089,570),</t>
  </si>
  <si>
    <t>(2090,1162),</t>
  </si>
  <si>
    <t>(2091,1173),</t>
  </si>
  <si>
    <t>(2092,1155),</t>
  </si>
  <si>
    <t>(2093,1685),</t>
  </si>
  <si>
    <t>(2094,1277),</t>
  </si>
  <si>
    <t>(2095,1219),</t>
  </si>
  <si>
    <t>(2096,1686),</t>
  </si>
  <si>
    <t>(2097,1266),</t>
  </si>
  <si>
    <t>(2098,1267),</t>
  </si>
  <si>
    <t>(2099,1265),</t>
  </si>
  <si>
    <t>(2100,1264),</t>
  </si>
  <si>
    <t>(2101,1326),</t>
  </si>
  <si>
    <t>(2102,1330),</t>
  </si>
  <si>
    <t>(2103,1687),</t>
  </si>
  <si>
    <t>(2104,1688),</t>
  </si>
  <si>
    <t>(2105,1324),</t>
  </si>
  <si>
    <t>(2106,1689),</t>
  </si>
  <si>
    <t>(2107,1321),</t>
  </si>
  <si>
    <t>(2108,1319),</t>
  </si>
  <si>
    <t>(2109,1215),</t>
  </si>
  <si>
    <t>(2110,1318),</t>
  </si>
  <si>
    <t>(2111,300),</t>
  </si>
  <si>
    <t>(2112,1322),</t>
  </si>
  <si>
    <t>(2113,1323),</t>
  </si>
  <si>
    <t>(2114,1690),</t>
  </si>
  <si>
    <t>(2115,1691),</t>
  </si>
  <si>
    <t>(2116,1692),</t>
  </si>
  <si>
    <t>(2117,1693),</t>
  </si>
  <si>
    <t>(2118,1694),</t>
  </si>
  <si>
    <t>(2119,1695),</t>
  </si>
  <si>
    <t>(2120,1696),</t>
  </si>
  <si>
    <t>(2121,1697),</t>
  </si>
  <si>
    <t>(2122,1698),</t>
  </si>
  <si>
    <t>(2123,1699),</t>
  </si>
  <si>
    <t>(2124,1700),</t>
  </si>
  <si>
    <t>(2125,1701),</t>
  </si>
  <si>
    <t>(2126,1260),</t>
  </si>
  <si>
    <t>(2127,1148),</t>
  </si>
  <si>
    <t>(2128,590),</t>
  </si>
  <si>
    <t>(2129,1416),</t>
  </si>
  <si>
    <t>(2130,1702),</t>
  </si>
  <si>
    <t>(2131,1282),</t>
  </si>
  <si>
    <t>(2132,1703),</t>
  </si>
  <si>
    <t>(2133,1281),</t>
  </si>
  <si>
    <t>(2134,1391),</t>
  </si>
  <si>
    <t>(2135,1284),</t>
  </si>
  <si>
    <t>(2136,1704),</t>
  </si>
  <si>
    <t>(2137,1249),</t>
  </si>
  <si>
    <t>(2138,1243),</t>
  </si>
  <si>
    <t>(2139,1235),</t>
  </si>
  <si>
    <t>(2140,1705),</t>
  </si>
  <si>
    <t>(2141,1241),</t>
  </si>
  <si>
    <t>(2142,1246),</t>
  </si>
  <si>
    <t>(2143,1400),</t>
  </si>
  <si>
    <t>(2144,1427),</t>
  </si>
  <si>
    <t>(2145,1419),</t>
  </si>
  <si>
    <t>(2146,1417),</t>
  </si>
  <si>
    <t>(2147,1404),</t>
  </si>
  <si>
    <t>(2148,883),</t>
  </si>
  <si>
    <t>(2149,1399),</t>
  </si>
  <si>
    <t>(2150,1392),</t>
  </si>
  <si>
    <t>(2151,1175),</t>
  </si>
  <si>
    <t>(2152,311),</t>
  </si>
  <si>
    <t>(2153,1151),</t>
  </si>
  <si>
    <t>(2154,1706),</t>
  </si>
  <si>
    <t>(2155,1707),</t>
  </si>
  <si>
    <t>(2156,1071),</t>
  </si>
  <si>
    <t>(2157,1638),</t>
  </si>
  <si>
    <t>(2158,1639),</t>
  </si>
  <si>
    <t>(2159,1069),</t>
  </si>
  <si>
    <t>(2160,1033),</t>
  </si>
  <si>
    <t>(2161,1217),</t>
  </si>
  <si>
    <t>(2162,1222),</t>
  </si>
  <si>
    <t>(2163,1055),</t>
  </si>
  <si>
    <t>(2164,1198),</t>
  </si>
  <si>
    <t>(2165,1274),</t>
  </si>
  <si>
    <t>(2166,1203),</t>
  </si>
  <si>
    <t>(2167,1068),</t>
  </si>
  <si>
    <t>(2168,1205),</t>
  </si>
  <si>
    <t>(2169,1096),</t>
  </si>
  <si>
    <t>(2170,1065),</t>
  </si>
  <si>
    <t>(2171,1053),</t>
  </si>
  <si>
    <t>(2172,1063),</t>
  </si>
  <si>
    <t>(2173,1202),</t>
  </si>
  <si>
    <t>(2174,1273),</t>
  </si>
  <si>
    <t>(2175,1708),</t>
  </si>
  <si>
    <t>(2176,1709),</t>
  </si>
  <si>
    <t>(2177,335),</t>
  </si>
  <si>
    <t>(2178,1710),</t>
  </si>
  <si>
    <t>(2179,1711),</t>
  </si>
  <si>
    <t>(2180,1712),</t>
  </si>
  <si>
    <t>(2181,1713),</t>
  </si>
  <si>
    <t>(2182,1714),</t>
  </si>
  <si>
    <t>(2183,1258),</t>
  </si>
  <si>
    <t>(2184,1413),</t>
  </si>
  <si>
    <t>(2185,1401),</t>
  </si>
  <si>
    <t>(2186,1421),</t>
  </si>
  <si>
    <t>(2187,1425),</t>
  </si>
  <si>
    <t>(2188,1423),</t>
  </si>
  <si>
    <t>(2189,1402),</t>
  </si>
  <si>
    <t>(2190,1426),</t>
  </si>
  <si>
    <t>(2191,1410),</t>
  </si>
  <si>
    <t>(2192,1422),</t>
  </si>
  <si>
    <t>(2193,1428),</t>
  </si>
  <si>
    <t>(2194,1412),</t>
  </si>
  <si>
    <t>(2195,1715),</t>
  </si>
  <si>
    <t>(2196,1716),</t>
  </si>
  <si>
    <t>(2197,1717),</t>
  </si>
  <si>
    <t>(2198,1718),</t>
  </si>
  <si>
    <t>(2199,1719),</t>
  </si>
  <si>
    <t>(2200,1720),</t>
  </si>
  <si>
    <t>(2201,1721),</t>
  </si>
  <si>
    <t>(2202,1722),</t>
  </si>
  <si>
    <t>(2203,1723),</t>
  </si>
  <si>
    <t>(2204,1724),</t>
  </si>
  <si>
    <t>(2205,1227),</t>
  </si>
  <si>
    <t>(2206,1440),</t>
  </si>
  <si>
    <t>(2207,1398),</t>
  </si>
  <si>
    <t>(2208,1418),</t>
  </si>
  <si>
    <t>(2209,1424),</t>
  </si>
  <si>
    <t>(2210,1449),</t>
  </si>
  <si>
    <t>(2211,1434),</t>
  </si>
  <si>
    <t>(2212,1451),</t>
  </si>
  <si>
    <t>(2213,1450),</t>
  </si>
  <si>
    <t>(2214,1725),</t>
  </si>
  <si>
    <t>(2215,677),</t>
  </si>
  <si>
    <t>(2216,1079),</t>
  </si>
  <si>
    <t>(2217,1726),</t>
  </si>
  <si>
    <t>(2218,437),</t>
  </si>
  <si>
    <t>(2219,421),</t>
  </si>
  <si>
    <t>(2220,579),</t>
  </si>
  <si>
    <t>(2221,1727),</t>
  </si>
  <si>
    <t>(2222,251),</t>
  </si>
  <si>
    <t>(2223,1728),</t>
  </si>
  <si>
    <t>(2224,1729),</t>
  </si>
  <si>
    <t>(2225,1730),</t>
  </si>
  <si>
    <t>(2226,1731),</t>
  </si>
  <si>
    <t>(2227,1438),</t>
  </si>
  <si>
    <t>(2228,1436),</t>
  </si>
  <si>
    <t>(2229,1465),</t>
  </si>
  <si>
    <t>(2230,1442),</t>
  </si>
  <si>
    <t>(2231,1732),</t>
  </si>
  <si>
    <t>(2232,1458),</t>
  </si>
  <si>
    <t>(2233,1466),</t>
  </si>
  <si>
    <t>(2234,1405),</t>
  </si>
  <si>
    <t>(2235,1733),</t>
  </si>
  <si>
    <t>(2236,1734),</t>
  </si>
  <si>
    <t>(2237,1431),</t>
  </si>
  <si>
    <t>(2238,1439),</t>
  </si>
  <si>
    <t>(2239,1461),</t>
  </si>
  <si>
    <t>(2240,1435),</t>
  </si>
  <si>
    <t>(2241,1437),</t>
  </si>
  <si>
    <t>(2242,1446),</t>
  </si>
  <si>
    <t>(2243,1429),</t>
  </si>
  <si>
    <t>(2244,1414),</t>
  </si>
  <si>
    <t>(2245,1415),</t>
  </si>
  <si>
    <t>(2246,1462),</t>
  </si>
  <si>
    <t>(2247,1447),</t>
  </si>
  <si>
    <t>(2248,1735),</t>
  </si>
  <si>
    <t>(2249,1736),</t>
  </si>
  <si>
    <t>(2250,1737),</t>
  </si>
  <si>
    <t>(2251,1479),</t>
  </si>
  <si>
    <t>(2252,1477),</t>
  </si>
  <si>
    <t>(2253,1738),</t>
  </si>
  <si>
    <t>(2254,1739),</t>
  </si>
  <si>
    <t>(2255,1459),</t>
  </si>
  <si>
    <t>(2256,1740),</t>
  </si>
  <si>
    <t>(2257,1741),</t>
  </si>
  <si>
    <t>(2258,1480),</t>
  </si>
  <si>
    <t>(2259,1454),</t>
  </si>
  <si>
    <t>(2260,1290),</t>
  </si>
  <si>
    <t>(2261,585),</t>
  </si>
  <si>
    <t>(2262,1742),</t>
  </si>
  <si>
    <t>(2263,1743),</t>
  </si>
  <si>
    <t>(2264,1744),</t>
  </si>
  <si>
    <t>(2265,1745),</t>
  </si>
  <si>
    <t>(2266,1737),</t>
  </si>
  <si>
    <t>(2267,1179),</t>
  </si>
  <si>
    <t>(2268,1746),</t>
  </si>
  <si>
    <t>(2269,1582),</t>
  </si>
  <si>
    <t>(2270,1016),</t>
  </si>
  <si>
    <t>(2271,1581),</t>
  </si>
  <si>
    <t>(2272,1580),</t>
  </si>
  <si>
    <t>(2273,1020),</t>
  </si>
  <si>
    <t>(2274,1747),</t>
  </si>
  <si>
    <t>(2275,1748),</t>
  </si>
  <si>
    <t>(2276,1749),</t>
  </si>
  <si>
    <t>(2277,1626),</t>
  </si>
  <si>
    <t>(2278,1750),</t>
  </si>
  <si>
    <t>(2279,1751),</t>
  </si>
  <si>
    <t>(2280,1478),</t>
  </si>
  <si>
    <t>(2281,1473),</t>
  </si>
  <si>
    <t>(2282,1752),</t>
  </si>
  <si>
    <t>(2283,1397),</t>
  </si>
  <si>
    <t>(2284,1474),</t>
  </si>
  <si>
    <t>(2285,1753),</t>
  </si>
  <si>
    <t>(2286,1476),</t>
  </si>
  <si>
    <t>(2287,1754),</t>
  </si>
  <si>
    <t>(2288,1483),</t>
  </si>
  <si>
    <t>(2289,1755),</t>
  </si>
  <si>
    <t>(2290,1472),</t>
  </si>
  <si>
    <t>(2291,1295),</t>
  </si>
  <si>
    <t>(2292,1498),</t>
  </si>
  <si>
    <t>(2293,1756),</t>
  </si>
  <si>
    <t>(2294,862),</t>
  </si>
  <si>
    <t>(2295,1495),</t>
  </si>
  <si>
    <t>(2296,1500),</t>
  </si>
  <si>
    <t>(2297,1757),</t>
  </si>
  <si>
    <t>(2298,1492),</t>
  </si>
  <si>
    <t>(2299,1499),</t>
  </si>
  <si>
    <t>(2300,1485),</t>
  </si>
  <si>
    <t>(2301,1496),</t>
  </si>
  <si>
    <t>(2302,1463),</t>
  </si>
  <si>
    <t>(2303,1448),</t>
  </si>
  <si>
    <t>(2304,1013),</t>
  </si>
  <si>
    <t>(2305,1021),</t>
  </si>
  <si>
    <t>(2306,1014),</t>
  </si>
  <si>
    <t>(2307,1758),</t>
  </si>
  <si>
    <t>(2308,1759),</t>
  </si>
  <si>
    <t>(2309,1760),</t>
  </si>
  <si>
    <t>(2310,1761),</t>
  </si>
  <si>
    <t>(2311,1762),</t>
  </si>
  <si>
    <t>(2312,1763),</t>
  </si>
  <si>
    <t>(2313,1764),</t>
  </si>
  <si>
    <t>(2314,1765),</t>
  </si>
  <si>
    <t>(2315,1766),</t>
  </si>
  <si>
    <t>(2316,1767),</t>
  </si>
  <si>
    <t>(2317,1768),</t>
  </si>
  <si>
    <t>(2318,1769),</t>
  </si>
  <si>
    <t>(2319,1484),</t>
  </si>
  <si>
    <t>(2320,1475),</t>
  </si>
  <si>
    <t>(2321,1770),</t>
  </si>
  <si>
    <t>(2322,1494),</t>
  </si>
  <si>
    <t>(2323,1487),</t>
  </si>
  <si>
    <t>(2324,1167),</t>
  </si>
  <si>
    <t>(2325,1771),</t>
  </si>
  <si>
    <t>(2326,1772),</t>
  </si>
  <si>
    <t>(2327,1773),</t>
  </si>
  <si>
    <t>(2328,1774),</t>
  </si>
  <si>
    <t>(2329,1488),</t>
  </si>
  <si>
    <t>(2330,1509),</t>
  </si>
  <si>
    <t>(2331,1510),</t>
  </si>
  <si>
    <t>(2332,1511),</t>
  </si>
  <si>
    <t>(2333,1775),</t>
  </si>
  <si>
    <t>(2334,1508),</t>
  </si>
  <si>
    <t>(2335,1532),</t>
  </si>
  <si>
    <t>(2336,1540),</t>
  </si>
  <si>
    <t>(2337,1180),</t>
  </si>
  <si>
    <t>(2338,1776),</t>
  </si>
  <si>
    <t>(2339,1208),</t>
  </si>
  <si>
    <t>(2340,1238),</t>
  </si>
  <si>
    <t>(2341,1407),</t>
  </si>
  <si>
    <t>(2342,1276),</t>
  </si>
  <si>
    <t>(2343,1184),</t>
  </si>
  <si>
    <t>(2344,1209),</t>
  </si>
  <si>
    <t>(2345,1229),</t>
  </si>
  <si>
    <t>(2346,1443),</t>
  </si>
  <si>
    <t>(2347,1777),</t>
  </si>
  <si>
    <t>(2348,1531),</t>
  </si>
  <si>
    <t>(2349,1778),</t>
  </si>
  <si>
    <t>(2350,1779),</t>
  </si>
  <si>
    <t>(2351,1780),</t>
  </si>
  <si>
    <t>(2352,1507),</t>
  </si>
  <si>
    <t>(2353,1781),</t>
  </si>
  <si>
    <t>(2354,1493),</t>
  </si>
  <si>
    <t>(2355,1782),</t>
  </si>
  <si>
    <t>(2356,1408),</t>
  </si>
  <si>
    <t>(2357,1783),</t>
  </si>
  <si>
    <t>(2358,1579),</t>
  </si>
  <si>
    <t>(2359,1784),</t>
  </si>
  <si>
    <t>(2360,1785),</t>
  </si>
  <si>
    <t>(2361,1786),</t>
  </si>
  <si>
    <t>(2362,1526),</t>
  </si>
  <si>
    <t>(2363,1272),</t>
  </si>
  <si>
    <t>(2364,1787),</t>
  </si>
  <si>
    <t>(2365,1541),</t>
  </si>
  <si>
    <t>(2366,1539),</t>
  </si>
  <si>
    <t>(2367,1788),</t>
  </si>
  <si>
    <t>(2368,1789),</t>
  </si>
  <si>
    <t>(2369,1550),</t>
  </si>
  <si>
    <t>(2370,1231),</t>
  </si>
  <si>
    <t>(2371,1163),</t>
  </si>
  <si>
    <t>(2372,1790),</t>
  </si>
  <si>
    <t>(2373,1791),</t>
  </si>
  <si>
    <t>(2374,1792),</t>
  </si>
  <si>
    <t>(2375,1793),</t>
  </si>
  <si>
    <t>(2376,1230),</t>
  </si>
  <si>
    <t>(2377,1225),</t>
  </si>
  <si>
    <t>(2378,1794),</t>
  </si>
  <si>
    <t>(2379,1159),</t>
  </si>
  <si>
    <t>(2380,1161),</t>
  </si>
  <si>
    <t>(2381,1040),</t>
  </si>
  <si>
    <t>(2382,1653),</t>
  </si>
  <si>
    <t>(2383,1275),</t>
  </si>
  <si>
    <t>(2384,1795),</t>
  </si>
  <si>
    <t>(2385,1796),</t>
  </si>
  <si>
    <t>(2386,1797),</t>
  </si>
  <si>
    <t>(2387,1502),</t>
  </si>
  <si>
    <t>(2388,1798),</t>
  </si>
  <si>
    <t>(2389,1799),</t>
  </si>
  <si>
    <t>(2390,1800),</t>
  </si>
  <si>
    <t>(2391,253),</t>
  </si>
  <si>
    <t>(2392,1111),</t>
  </si>
  <si>
    <t>(2393,1393),</t>
  </si>
  <si>
    <t>(2394,1801),</t>
  </si>
  <si>
    <t>(2395,1216),</t>
  </si>
  <si>
    <t>(2396,1543),</t>
  </si>
  <si>
    <t>(2397,1802),</t>
  </si>
  <si>
    <t>(2398,531),</t>
  </si>
  <si>
    <t>(2399,1803),</t>
  </si>
  <si>
    <t>(2400,1551),</t>
  </si>
  <si>
    <t>(2401,1804),</t>
  </si>
  <si>
    <t>(2402,1129),</t>
  </si>
  <si>
    <t>(2403,1586),</t>
  </si>
  <si>
    <t>(2404,1583),</t>
  </si>
  <si>
    <t>(2405,1522),</t>
  </si>
  <si>
    <t>(2406,1805),</t>
  </si>
  <si>
    <t>(2407,1806),</t>
  </si>
  <si>
    <t>(2408,130),</t>
  </si>
  <si>
    <t>(2409,1587),</t>
  </si>
  <si>
    <t>(2410,232),</t>
  </si>
  <si>
    <t>(2411,1807),</t>
  </si>
  <si>
    <t>(2412,1808),</t>
  </si>
  <si>
    <t>(2413,1250),</t>
  </si>
  <si>
    <t>(2414,1809),</t>
  </si>
  <si>
    <t>(2415,1589),</t>
  </si>
  <si>
    <t>(2416,1616),</t>
  </si>
  <si>
    <t>(2417,1118),</t>
  </si>
  <si>
    <t>(2418,634),</t>
  </si>
  <si>
    <t>(2419,1615),</t>
  </si>
  <si>
    <t>(2420,1224),</t>
  </si>
  <si>
    <t>(2421,1585),</t>
  </si>
  <si>
    <t>(2422,1552),</t>
  </si>
  <si>
    <t>(2423,1606),</t>
  </si>
  <si>
    <t>(2424,1810),</t>
  </si>
  <si>
    <t>(2425,1811),</t>
  </si>
  <si>
    <t>(2426,1240),</t>
  </si>
  <si>
    <t>(2427,1569),</t>
  </si>
  <si>
    <t>(2428,1565),</t>
  </si>
  <si>
    <t>(2429,1568),</t>
  </si>
  <si>
    <t>(2430,1562),</t>
  </si>
  <si>
    <t>(2431,1563),</t>
  </si>
  <si>
    <t>(2432,1572),</t>
  </si>
  <si>
    <t>(2433,1812),</t>
  </si>
  <si>
    <t>(2434,1254),</t>
  </si>
  <si>
    <t>(2435,398),</t>
  </si>
  <si>
    <t>(2436,1248),</t>
  </si>
  <si>
    <t>(2437,1813),</t>
  </si>
  <si>
    <t>(2438,1814),</t>
  </si>
  <si>
    <t>(2439,1815),</t>
  </si>
  <si>
    <t>(2440,1584),</t>
  </si>
  <si>
    <t>(2441,1816),</t>
  </si>
  <si>
    <t>(2442,1605),</t>
  </si>
  <si>
    <t>(2443,1817),</t>
  </si>
  <si>
    <t>(2444,1561),</t>
  </si>
  <si>
    <t>(2445,1564),</t>
  </si>
  <si>
    <t>(2446,1566),</t>
  </si>
  <si>
    <t>(2447,1567),</t>
  </si>
  <si>
    <t>(2448,1818),</t>
  </si>
  <si>
    <t>(2449,1571),</t>
  </si>
  <si>
    <t>(2450,561),</t>
  </si>
  <si>
    <t>(2451,1819),</t>
  </si>
  <si>
    <t>(2452,1390),</t>
  </si>
  <si>
    <t>(2453,713),</t>
  </si>
  <si>
    <t>(2454,1239),</t>
  </si>
  <si>
    <t>(2455,1278),</t>
  </si>
  <si>
    <t>(2456,1820),</t>
  </si>
  <si>
    <t>(2457,544),</t>
  </si>
  <si>
    <t>(2458,1821),</t>
  </si>
  <si>
    <t>(2459,340),</t>
  </si>
  <si>
    <t>(2460,309),</t>
  </si>
  <si>
    <t>(2461,859),</t>
  </si>
  <si>
    <t>(2462,1280),</t>
  </si>
  <si>
    <t>(2463,587),</t>
  </si>
  <si>
    <t>(2464,1644),</t>
  </si>
  <si>
    <t>(2465,1649),</t>
  </si>
  <si>
    <t>(2466,1647),</t>
  </si>
  <si>
    <t>(2467,1643),</t>
  </si>
  <si>
    <t>(2468,1315),</t>
  </si>
  <si>
    <t>(2469,1409),</t>
  </si>
  <si>
    <t>(2470,1822),</t>
  </si>
  <si>
    <t>(2471,1574),</t>
  </si>
  <si>
    <t>(2472,1823),</t>
  </si>
  <si>
    <t>(2473,1142),</t>
  </si>
  <si>
    <t>(2474,1824),</t>
  </si>
  <si>
    <t>(2475,935),</t>
  </si>
  <si>
    <t>(2476,1825),</t>
  </si>
  <si>
    <t>(2477,1826),</t>
  </si>
  <si>
    <t>(2478,1827),</t>
  </si>
  <si>
    <t>(2479,1828),</t>
  </si>
  <si>
    <t>(2480,1829),</t>
  </si>
  <si>
    <t>(2481,1515),</t>
  </si>
  <si>
    <t>(2482,1830),</t>
  </si>
  <si>
    <t>(2483,1831),</t>
  </si>
  <si>
    <t>(2484,344),</t>
  </si>
  <si>
    <t>(2485,489),</t>
  </si>
  <si>
    <t>(2486,217),</t>
  </si>
  <si>
    <t>(2487,1122),</t>
  </si>
  <si>
    <t>(2488,1460),</t>
  </si>
  <si>
    <t>(2489,1650),</t>
  </si>
  <si>
    <t>(2490,1383),</t>
  </si>
  <si>
    <t>(2491,1648),</t>
  </si>
  <si>
    <t>(2492,1659),</t>
  </si>
  <si>
    <t>(2493,1381),</t>
  </si>
  <si>
    <t>(2494,1832),</t>
  </si>
  <si>
    <t>(2495,1677),</t>
  </si>
  <si>
    <t>(2496,1833),</t>
  </si>
  <si>
    <t>(2497,1670),</t>
  </si>
  <si>
    <t>(2498,1834),</t>
  </si>
  <si>
    <t>(2499,1835),</t>
  </si>
  <si>
    <t>(2500,1836),</t>
  </si>
  <si>
    <t>(2501,1837),</t>
  </si>
  <si>
    <t>(2502,1838),</t>
  </si>
  <si>
    <t>(2503,1839),</t>
  </si>
  <si>
    <t>(2504,1840),</t>
  </si>
  <si>
    <t>(2505,1841),</t>
  </si>
  <si>
    <t>(2506,1842),</t>
  </si>
  <si>
    <t>(2507,1546),</t>
  </si>
  <si>
    <t>(2508,1292),</t>
  </si>
  <si>
    <t>(2509,1514),</t>
  </si>
  <si>
    <t>(2510,472),</t>
  </si>
  <si>
    <t>(2511,1603),</t>
  </si>
  <si>
    <t>(2512,1844),</t>
  </si>
  <si>
    <t>(2513,1604),</t>
  </si>
  <si>
    <t>(2514,1845),</t>
  </si>
  <si>
    <t>(2515,1612),</t>
  </si>
  <si>
    <t>(2516,1303),</t>
  </si>
  <si>
    <t>(2517,1846),</t>
  </si>
  <si>
    <t>(2518,1847),</t>
  </si>
  <si>
    <t>(2519,1848),</t>
  </si>
  <si>
    <t>(2520,1849),</t>
  </si>
  <si>
    <t>(2521,1850),</t>
  </si>
  <si>
    <t>(2522,1851),</t>
  </si>
  <si>
    <t>(2523,1852),</t>
  </si>
  <si>
    <t>(2524,1853),</t>
  </si>
  <si>
    <t>(2525,1519),</t>
  </si>
  <si>
    <t>(2526,1525),</t>
  </si>
  <si>
    <t>(2527,1854),</t>
  </si>
  <si>
    <t>(2528,1521),</t>
  </si>
  <si>
    <t>(2529,1855),</t>
  </si>
  <si>
    <t>(2530,505),</t>
  </si>
  <si>
    <t>(2531,1856),</t>
  </si>
  <si>
    <t>(2532,1204),</t>
  </si>
  <si>
    <t>(2533,1636),</t>
  </si>
  <si>
    <t>(2534,1516),</t>
  </si>
  <si>
    <t>(2535,1517),</t>
  </si>
  <si>
    <t>(2536,1523),</t>
  </si>
  <si>
    <t>(2537,1857),</t>
  </si>
  <si>
    <t>(2538,1656),</t>
  </si>
  <si>
    <t>(2539,1595),</t>
  </si>
  <si>
    <t>(2540,1655),</t>
  </si>
  <si>
    <t>(2541,1114),</t>
  </si>
  <si>
    <t>(2542,1588),</t>
  </si>
  <si>
    <t>(2543,1599),</t>
  </si>
  <si>
    <t>(2544,1858),</t>
  </si>
  <si>
    <t>(2545,1859),</t>
  </si>
  <si>
    <t>(2546,246),</t>
  </si>
  <si>
    <t>(2547,1860),</t>
  </si>
  <si>
    <t>(2548,1861),</t>
  </si>
  <si>
    <t>(2549,390),</t>
  </si>
  <si>
    <t>(2550,1862),</t>
  </si>
  <si>
    <t>(2551,1863),</t>
  </si>
  <si>
    <t>(2552,1864),</t>
  </si>
  <si>
    <t>(2553,1570),</t>
  </si>
  <si>
    <t>(2554,507),</t>
  </si>
  <si>
    <t>(2555,1520),</t>
  </si>
  <si>
    <t>(2556,1213),</t>
  </si>
  <si>
    <t>(2557,1242),</t>
  </si>
  <si>
    <t>(2558,1865),</t>
  </si>
  <si>
    <t>(2559,99),</t>
  </si>
  <si>
    <t>(2560,1866),</t>
  </si>
  <si>
    <t>(2561,1601),</t>
  </si>
  <si>
    <t>(2562,1602),</t>
  </si>
  <si>
    <t>(2563,1524),</t>
  </si>
  <si>
    <t>(2564,1255),</t>
  </si>
  <si>
    <t>(2565,1867),</t>
  </si>
  <si>
    <t>(2566,1868),</t>
  </si>
  <si>
    <t>(2567,1869),</t>
  </si>
  <si>
    <t>(2568,394),</t>
  </si>
  <si>
    <t>(2569,1137),</t>
  </si>
  <si>
    <t>(2570,1133),</t>
  </si>
  <si>
    <t>(2571,1134),</t>
  </si>
  <si>
    <t>(2572,1346),</t>
  </si>
  <si>
    <t>(2573,349),</t>
  </si>
  <si>
    <t>(2574,1247),</t>
  </si>
  <si>
    <t>(2575,1201),</t>
  </si>
  <si>
    <t>(2576,378),</t>
  </si>
  <si>
    <t>(2577,1196),</t>
  </si>
  <si>
    <t>(2578,1211),</t>
  </si>
  <si>
    <t>(2579,1593),</t>
  </si>
  <si>
    <t>(2580,1870),</t>
  </si>
  <si>
    <t>(2581,1544),</t>
  </si>
  <si>
    <t>(2582,1871),</t>
  </si>
  <si>
    <t>(2583,1652),</t>
  </si>
  <si>
    <t>(2584,1660),</t>
  </si>
  <si>
    <t>(2585,1872),</t>
  </si>
  <si>
    <t>(2586,123),</t>
  </si>
  <si>
    <t>(2587,1597),</t>
  </si>
  <si>
    <t>(2588,1592),</t>
  </si>
  <si>
    <t>(2589,1598),</t>
  </si>
  <si>
    <t>(2590,1559),</t>
  </si>
  <si>
    <t>(2591,1518),</t>
  </si>
  <si>
    <t>(2592,1529),</t>
  </si>
  <si>
    <t>(2593,1873),</t>
  </si>
  <si>
    <t>(2594,1874),</t>
  </si>
  <si>
    <t>(2595,1875),</t>
  </si>
  <si>
    <t>(2596,1876),</t>
  </si>
  <si>
    <t>(2597,1877),</t>
  </si>
  <si>
    <t>(2598,1878),</t>
  </si>
  <si>
    <t>(2599,1879),</t>
  </si>
  <si>
    <t>(2600,1880),</t>
  </si>
  <si>
    <t>(2601,1881),</t>
  </si>
  <si>
    <t>(2602,1594),</t>
  </si>
  <si>
    <t>(2603,1596),</t>
  </si>
  <si>
    <t>(2604,463),</t>
  </si>
  <si>
    <t>(2605,1600),</t>
  </si>
  <si>
    <t>(2606,1671),</t>
  </si>
  <si>
    <t>(2607,1882),</t>
  </si>
  <si>
    <t>(2608,1528),</t>
  </si>
  <si>
    <t>(2609,311),</t>
  </si>
  <si>
    <t>(2610,1176),</t>
  </si>
  <si>
    <t>(2611,1181),</t>
  </si>
  <si>
    <t>(2612,1177),</t>
  </si>
  <si>
    <t>(2613,1883),</t>
  </si>
  <si>
    <t>(2614,1884),</t>
  </si>
  <si>
    <t>(2615,1087),</t>
  </si>
  <si>
    <t>(2616,1885),</t>
  </si>
  <si>
    <t>(2617,1886),</t>
  </si>
  <si>
    <t>(2618,1887),</t>
  </si>
  <si>
    <t>(2619,1888),</t>
  </si>
  <si>
    <t>(2620,1889),</t>
  </si>
  <si>
    <t>(2621,1890),</t>
  </si>
  <si>
    <t>(2622,1891),</t>
  </si>
  <si>
    <t>(2623,1497),</t>
  </si>
  <si>
    <t>(2624,1892),</t>
  </si>
  <si>
    <t>(2625,1893),</t>
  </si>
  <si>
    <t>(2626,1894),</t>
  </si>
  <si>
    <t>(2627,1895),</t>
  </si>
  <si>
    <t>(2628,1896),</t>
  </si>
  <si>
    <t>(2629,1897),</t>
  </si>
  <si>
    <t>(2630,1898),</t>
  </si>
  <si>
    <t>(2631,1899),</t>
  </si>
  <si>
    <t>(2632,1687),</t>
  </si>
  <si>
    <t>(2633,1900),</t>
  </si>
  <si>
    <t>(2634,1901),</t>
  </si>
  <si>
    <t>(2635,1902),</t>
  </si>
  <si>
    <t>(2636,1903),</t>
  </si>
  <si>
    <t>(2637,632),</t>
  </si>
  <si>
    <t>(2638,1607),</t>
  </si>
  <si>
    <t>(2639,1904),</t>
  </si>
  <si>
    <t>(2640,1513),</t>
  </si>
  <si>
    <t>(2641,1688),</t>
  </si>
  <si>
    <t>(2642,1905),</t>
  </si>
  <si>
    <t>(2643,242),</t>
  </si>
  <si>
    <t>(2644,1906),</t>
  </si>
  <si>
    <t>(2645,1907),</t>
  </si>
  <si>
    <t>(2646,1908),</t>
  </si>
  <si>
    <t>(2647,1909),</t>
  </si>
  <si>
    <t>(2648,1420),</t>
  </si>
  <si>
    <t>(2649,1910),</t>
  </si>
  <si>
    <t>(2650,1911),</t>
  </si>
  <si>
    <t>(2651,1912),</t>
  </si>
  <si>
    <t>(2652,1913),</t>
  </si>
  <si>
    <t>(2653,1914),</t>
  </si>
  <si>
    <t>(2654,1915),</t>
  </si>
  <si>
    <t>(2655,92),</t>
  </si>
  <si>
    <t>(2656,1916),</t>
  </si>
  <si>
    <t>(2657,1917),</t>
  </si>
  <si>
    <t>(2658,1394),</t>
  </si>
  <si>
    <t>(2659,1689),</t>
  </si>
  <si>
    <t>(2660,1918),</t>
  </si>
  <si>
    <t>(2661,1919),</t>
  </si>
  <si>
    <t>(2662,1920),</t>
  </si>
  <si>
    <t>(2663,1921),</t>
  </si>
  <si>
    <t>(2664,1922),</t>
  </si>
  <si>
    <t>(2665,1923),</t>
  </si>
  <si>
    <t>(2666,1924),</t>
  </si>
  <si>
    <t>(2667,1925),</t>
  </si>
  <si>
    <t>(2668,537),</t>
  </si>
  <si>
    <t>(2669,1926),</t>
  </si>
  <si>
    <t>(2670,1927),</t>
  </si>
  <si>
    <t>(2671,1928),</t>
  </si>
  <si>
    <t>(2672,1684),</t>
  </si>
  <si>
    <t>(2673,1929),</t>
  </si>
  <si>
    <t>(2674,570),</t>
  </si>
  <si>
    <t>(2675,1930),</t>
  </si>
  <si>
    <t>(2676,1931),</t>
  </si>
  <si>
    <t>(2677,1469),</t>
  </si>
  <si>
    <t>(2678,1932),</t>
  </si>
  <si>
    <t>(2679,1933),</t>
  </si>
  <si>
    <t>(2680,1934),</t>
  </si>
  <si>
    <t>(2681,100),</t>
  </si>
  <si>
    <t>(2682,100),</t>
  </si>
  <si>
    <t>(2683,1935),</t>
  </si>
  <si>
    <t>(2684,1936),</t>
  </si>
  <si>
    <t>(2685,1937),</t>
  </si>
  <si>
    <t>(2686,1938),</t>
  </si>
  <si>
    <t>(2687,1939),</t>
  </si>
  <si>
    <t>(2688,1940),</t>
  </si>
  <si>
    <t>(2689,1471),</t>
  </si>
  <si>
    <t>(2690,1941),</t>
  </si>
  <si>
    <t>(2691,1942),</t>
  </si>
  <si>
    <t>(2692,1942),</t>
  </si>
  <si>
    <t>(2693,1943),</t>
  </si>
  <si>
    <t>(2694,1944),</t>
  </si>
  <si>
    <t>(2695,1945),</t>
  </si>
  <si>
    <t>(2696,1946),</t>
  </si>
  <si>
    <t>(2697,1947),</t>
  </si>
  <si>
    <t>(2698,1948),</t>
  </si>
  <si>
    <t>(2699,1949),</t>
  </si>
  <si>
    <t>(2700,1950),</t>
  </si>
  <si>
    <t>(2701,1951),</t>
  </si>
  <si>
    <t>(2702,1952),</t>
  </si>
  <si>
    <t>(2703,1953),</t>
  </si>
  <si>
    <t>(2704,1954),</t>
  </si>
  <si>
    <t>(2705,1955),</t>
  </si>
  <si>
    <t>(2706,1956),</t>
  </si>
  <si>
    <t>(2707,399),</t>
  </si>
  <si>
    <t>(2708,1234),</t>
  </si>
  <si>
    <t>(2709,80),</t>
  </si>
  <si>
    <t>(2710,1471),</t>
  </si>
  <si>
    <t>(2711,1938),</t>
  </si>
  <si>
    <t>(2712,1471),</t>
  </si>
  <si>
    <t>(2713,1943),</t>
  </si>
  <si>
    <t>(2714,1469),</t>
  </si>
  <si>
    <t>(2715,1702),</t>
  </si>
  <si>
    <t>(2716,1703),</t>
  </si>
  <si>
    <t>(2717,1957),</t>
  </si>
  <si>
    <t>(2718,1575),</t>
  </si>
  <si>
    <t>(2719,1697),</t>
  </si>
  <si>
    <t>(2720,1683),</t>
  </si>
  <si>
    <t>(2721,392),</t>
  </si>
  <si>
    <t>(2722,1374),</t>
  </si>
  <si>
    <t>(2723,1682),</t>
  </si>
  <si>
    <t>(2724,1958),</t>
  </si>
  <si>
    <t>(2725,1959),</t>
  </si>
  <si>
    <t>(2726,1960),</t>
  </si>
  <si>
    <t>(2727,1961),</t>
  </si>
  <si>
    <t>(2728,1962),</t>
  </si>
  <si>
    <t>(2729,1963),</t>
  </si>
  <si>
    <t>(2730,1898),</t>
  </si>
  <si>
    <t>(2731,1964),</t>
  </si>
  <si>
    <t>(2732,1965),</t>
  </si>
  <si>
    <t>(2733,1966),</t>
  </si>
  <si>
    <t>(2734,1967),</t>
  </si>
  <si>
    <t>(2735,1968),</t>
  </si>
  <si>
    <t>(2736,1969),</t>
  </si>
  <si>
    <t>(2737,1970),</t>
  </si>
  <si>
    <t>(2738,1971),</t>
  </si>
  <si>
    <t>(2739,1972),</t>
  </si>
  <si>
    <t>(2740,1973),</t>
  </si>
  <si>
    <t>(2741,1974),</t>
  </si>
  <si>
    <t>(2742,1975),</t>
  </si>
  <si>
    <t>(2743,1976),</t>
  </si>
  <si>
    <t>(2744,1977),</t>
  </si>
  <si>
    <t>(2745,1978),</t>
  </si>
  <si>
    <t>(2746,1979),</t>
  </si>
  <si>
    <t>(2747,1980),</t>
  </si>
  <si>
    <t>(2748,1981),</t>
  </si>
  <si>
    <t>(2749,1982),</t>
  </si>
  <si>
    <t>(2750,1983),</t>
  </si>
  <si>
    <t>(2751,1984),</t>
  </si>
  <si>
    <t>(2752,1985),</t>
  </si>
  <si>
    <t>(2753,1986),</t>
  </si>
  <si>
    <t>(2754,1987),</t>
  </si>
  <si>
    <t>(2755,1988),</t>
  </si>
  <si>
    <t>(2756,1989),</t>
  </si>
  <si>
    <t>(2757,1990),</t>
  </si>
  <si>
    <t>(2758,1700),</t>
  </si>
  <si>
    <t>(2759,1991),</t>
  </si>
  <si>
    <t>(2760,1992),</t>
  </si>
  <si>
    <t>(2761,1698),</t>
  </si>
  <si>
    <t>(2762,1993),</t>
  </si>
  <si>
    <t>(2763,1994),</t>
  </si>
  <si>
    <t>(2764,1995),</t>
  </si>
  <si>
    <t>(2765,1996),</t>
  </si>
  <si>
    <t>(2766,1997),</t>
  </si>
  <si>
    <t>(2767,1998),</t>
  </si>
  <si>
    <t>(2768,1999),</t>
  </si>
  <si>
    <t>(2769,2000),</t>
  </si>
  <si>
    <t>(2770,2001),</t>
  </si>
  <si>
    <t>(2771,1132),</t>
  </si>
  <si>
    <t>(2772,2002),</t>
  </si>
  <si>
    <t>(2773,1756),</t>
  </si>
  <si>
    <t>(2774,2003),</t>
  </si>
  <si>
    <t>(2775,2004),</t>
  </si>
  <si>
    <t>(2776,2005),</t>
  </si>
  <si>
    <t>(2777,2006),</t>
  </si>
  <si>
    <t>(2778,2007),</t>
  </si>
  <si>
    <t>(2779,2008),</t>
  </si>
  <si>
    <t>(2780,2009),</t>
  </si>
  <si>
    <t>(2781,1676),</t>
  </si>
  <si>
    <t>(2782,2010),</t>
  </si>
  <si>
    <t>(2783,2011),</t>
  </si>
  <si>
    <t>(2784,2012),</t>
  </si>
  <si>
    <t>(2785,2013),</t>
  </si>
  <si>
    <t>(2786,2014),</t>
  </si>
  <si>
    <t>(2787,1944),</t>
  </si>
  <si>
    <t>(2788,2015),</t>
  </si>
  <si>
    <t>(2789,2016),</t>
  </si>
  <si>
    <t>(2790,1966),</t>
  </si>
  <si>
    <t>(2791,2017),</t>
  </si>
  <si>
    <t>(2792,2018),</t>
  </si>
  <si>
    <t>(2793,2019),</t>
  </si>
  <si>
    <t>(2794,2003),</t>
  </si>
  <si>
    <t>(2795,2020),</t>
  </si>
  <si>
    <t>(2796,2021),</t>
  </si>
  <si>
    <t>(2797,2022),</t>
  </si>
  <si>
    <t>(2798,2023),</t>
  </si>
  <si>
    <t>(2799,2024),</t>
  </si>
  <si>
    <t>(2800,2025),</t>
  </si>
  <si>
    <t>(2801,2026),</t>
  </si>
  <si>
    <t>(2802,2027),</t>
  </si>
  <si>
    <t>(2803,935),</t>
  </si>
  <si>
    <t>(2804,2028),</t>
  </si>
  <si>
    <t>(2805,2029),</t>
  </si>
  <si>
    <t>(2806,1692),</t>
  </si>
  <si>
    <t>(2807,2030),</t>
  </si>
  <si>
    <t>(2808,2031),</t>
  </si>
  <si>
    <t>(2809,2032),</t>
  </si>
  <si>
    <t>(2810,2033),</t>
  </si>
  <si>
    <t>(2811,1733),</t>
  </si>
  <si>
    <t>(2812,1757),</t>
  </si>
  <si>
    <t>(2813,1741),</t>
  </si>
  <si>
    <t>(2814,1752),</t>
  </si>
  <si>
    <t>(2815,1130),</t>
  </si>
  <si>
    <t>(2816,2034),</t>
  </si>
  <si>
    <t>(2817,2035),</t>
  </si>
  <si>
    <t>(2818,2036),</t>
  </si>
  <si>
    <t>(2819,2037),</t>
  </si>
  <si>
    <t>(2820,1739),</t>
  </si>
  <si>
    <t>(2821,2038),</t>
  </si>
  <si>
    <t>(2822,860),</t>
  </si>
  <si>
    <t>(2823,2039),</t>
  </si>
  <si>
    <t>(2824,2040),</t>
  </si>
  <si>
    <t>(2825,1722),</t>
  </si>
  <si>
    <t>(2826,1685),</t>
  </si>
  <si>
    <t>(2827,1727),</t>
  </si>
  <si>
    <t>(2828,1726),</t>
  </si>
  <si>
    <t>(2829,251),</t>
  </si>
  <si>
    <t>(2830,1728),</t>
  </si>
  <si>
    <t>(2831,2041),</t>
  </si>
  <si>
    <t>(2832,1750),</t>
  </si>
  <si>
    <t>(2833,2042),</t>
  </si>
  <si>
    <t>(2834,2043),</t>
  </si>
  <si>
    <t>(2835,2044),</t>
  </si>
  <si>
    <t>(2836,2045),</t>
  </si>
  <si>
    <t>(2837,2046),</t>
  </si>
  <si>
    <t>(2838,2047),</t>
  </si>
  <si>
    <t>(2839,2048),</t>
  </si>
  <si>
    <t>(2840,2049),</t>
  </si>
  <si>
    <t>(2841,2050),</t>
  </si>
  <si>
    <t>(2842,2051),</t>
  </si>
  <si>
    <t>(2843,2052),</t>
  </si>
  <si>
    <t>(2844,2053),</t>
  </si>
  <si>
    <t>(2845,2054),</t>
  </si>
  <si>
    <t>(2846,2055),</t>
  </si>
  <si>
    <t>(2847,2056),</t>
  </si>
  <si>
    <t>(2848,2057),</t>
  </si>
  <si>
    <t>(2849,2058),</t>
  </si>
  <si>
    <t>(2850,2059),</t>
  </si>
  <si>
    <t>(2851,1538),</t>
  </si>
  <si>
    <t>(2852,1535),</t>
  </si>
  <si>
    <t>(2853,2060),</t>
  </si>
  <si>
    <t>(2854,1225),</t>
  </si>
  <si>
    <t>(2855,2061),</t>
  </si>
  <si>
    <t>(2856,1573),</t>
  </si>
  <si>
    <t>(2857,2062),</t>
  </si>
  <si>
    <t>(2858,2063),</t>
  </si>
  <si>
    <t>(2859,1471),</t>
  </si>
  <si>
    <t>(2860,2064),</t>
  </si>
  <si>
    <t>(2861,1489),</t>
  </si>
  <si>
    <t>(2862,2065),</t>
  </si>
  <si>
    <t>(2863,1469),</t>
  </si>
  <si>
    <t>(2864,1482),</t>
  </si>
  <si>
    <t>(2865,1470),</t>
  </si>
  <si>
    <t>(2866,1909),</t>
  </si>
  <si>
    <t>(2867,1918),</t>
  </si>
  <si>
    <t>(2868,1186),</t>
  </si>
  <si>
    <t>(2869,2066),</t>
  </si>
  <si>
    <t>(2870,2067),</t>
  </si>
  <si>
    <t>(2871,2068),</t>
  </si>
  <si>
    <t>(2872,1490),</t>
  </si>
  <si>
    <t>(2873,1491),</t>
  </si>
  <si>
    <t>(2874,2069),</t>
  </si>
  <si>
    <t>(2875,2070),</t>
  </si>
  <si>
    <t>(2876,1610),</t>
  </si>
  <si>
    <t>(2877,1609),</t>
  </si>
  <si>
    <t>(2878,1611),</t>
  </si>
  <si>
    <t>(2879,1608),</t>
  </si>
  <si>
    <t>(2880,2071),</t>
  </si>
  <si>
    <t>(2881,1734),</t>
  </si>
  <si>
    <t>(2882,2072),</t>
  </si>
  <si>
    <t>(2883,1796),</t>
  </si>
  <si>
    <t>(2884,1803),</t>
  </si>
  <si>
    <t>(2885,1781),</t>
  </si>
  <si>
    <t>(2886,1779),</t>
  </si>
  <si>
    <t>(2887,1751),</t>
  </si>
  <si>
    <t>(2888,1774),</t>
  </si>
  <si>
    <t>(2889,1777),</t>
  </si>
  <si>
    <t>(2890,1788),</t>
  </si>
  <si>
    <t>(2891,2073),</t>
  </si>
  <si>
    <t>(2892,2074),</t>
  </si>
  <si>
    <t>(2893,1536),</t>
  </si>
  <si>
    <t>(2894,2075),</t>
  </si>
  <si>
    <t>(2895,1111),</t>
  </si>
  <si>
    <t>(2896,2076),</t>
  </si>
  <si>
    <t>(2897,2071),</t>
  </si>
  <si>
    <t>(2898,2071),</t>
  </si>
  <si>
    <t>(2899,2030),</t>
  </si>
  <si>
    <t>(2900,2077),</t>
  </si>
  <si>
    <t>(2901,2078),</t>
  </si>
  <si>
    <t>(2902,2079),</t>
  </si>
  <si>
    <t>(2903,2080),</t>
  </si>
  <si>
    <t>(2904,2081),</t>
  </si>
  <si>
    <t>(2905,2082),</t>
  </si>
  <si>
    <t>(2906,1780),</t>
  </si>
  <si>
    <t>(2907,1778),</t>
  </si>
  <si>
    <t>(2908,2083),</t>
  </si>
  <si>
    <t>(2909,1789),</t>
  </si>
  <si>
    <t>(2910,1537),</t>
  </si>
  <si>
    <t>(2911,1624),</t>
  </si>
  <si>
    <t>(2912,2084),</t>
  </si>
  <si>
    <t>(2913,2085),</t>
  </si>
  <si>
    <t>(2914,2086),</t>
  </si>
  <si>
    <t>(2915,2087),</t>
  </si>
  <si>
    <t>(2916,2088),</t>
  </si>
  <si>
    <t>(2917,2089),</t>
  </si>
  <si>
    <t>(2918,1476),</t>
  </si>
  <si>
    <t>(2919,1412),</t>
  </si>
  <si>
    <t>(2920,2071),</t>
  </si>
  <si>
    <t>(2921,2090),</t>
  </si>
  <si>
    <t>(2922,1804),</t>
  </si>
  <si>
    <t>(2923,1795),</t>
  </si>
  <si>
    <t>(2924,2091),</t>
  </si>
  <si>
    <t>(2925,2092),</t>
  </si>
  <si>
    <t>(2926,1812),</t>
  </si>
  <si>
    <t>(2927,1667),</t>
  </si>
  <si>
    <t>(2928,2093),</t>
  </si>
  <si>
    <t>(2929,2094),</t>
  </si>
  <si>
    <t>(2930,2095),</t>
  </si>
  <si>
    <t>(2931,2096),</t>
  </si>
  <si>
    <t>(2932,1797),</t>
  </si>
  <si>
    <t>(2933,1811),</t>
  </si>
  <si>
    <t>(2934,1240),</t>
  </si>
  <si>
    <t>(2935,2097),</t>
  </si>
  <si>
    <t>(2936,2098),</t>
  </si>
  <si>
    <t>(2937,1475),</t>
  </si>
  <si>
    <t>(2938,1792),</t>
  </si>
  <si>
    <t>(2939,2099),</t>
  </si>
  <si>
    <t>(2940,1874),</t>
  </si>
  <si>
    <t>(2941,1621),</t>
  </si>
  <si>
    <t>(2942,1791),</t>
  </si>
  <si>
    <t>(2943,1706),</t>
  </si>
  <si>
    <t>(2944,2100),</t>
  </si>
  <si>
    <t>(2945,2101),</t>
  </si>
  <si>
    <t>(2946,2102),</t>
  </si>
  <si>
    <t>(2947,1667),</t>
  </si>
  <si>
    <t>(2948,1667),</t>
  </si>
  <si>
    <t>(2949,2103),</t>
  </si>
  <si>
    <t>(2950,2104),</t>
  </si>
  <si>
    <t>(2951,2105),</t>
  </si>
  <si>
    <t>(2952,1822),</t>
  </si>
  <si>
    <t>(2953,1022),</t>
  </si>
  <si>
    <t>(2954,2106),</t>
  </si>
  <si>
    <t>(2955,2107),</t>
  </si>
  <si>
    <t>(2956,2108),</t>
  </si>
  <si>
    <t>(2957,2109),</t>
  </si>
  <si>
    <t>(2958,1834),</t>
  </si>
  <si>
    <t>(2959,1835),</t>
  </si>
  <si>
    <t>(2960,1858),</t>
  </si>
  <si>
    <t>(2961,1827),</t>
  </si>
  <si>
    <t>(2962,1308),</t>
  </si>
  <si>
    <t>(2963,2110),</t>
  </si>
  <si>
    <t>(2964,2111),</t>
  </si>
  <si>
    <t>(2965,2112),</t>
  </si>
  <si>
    <t>(2966,1614),</t>
  </si>
  <si>
    <t>(2967,1613),</t>
  </si>
  <si>
    <t>(2968,2113),</t>
  </si>
  <si>
    <t>(2969,2115),</t>
  </si>
  <si>
    <t>(2970,1522),</t>
  </si>
  <si>
    <t>(2971,2116),</t>
  </si>
  <si>
    <t>(2972,1631),</t>
  </si>
  <si>
    <t>(2973,1141),</t>
  </si>
  <si>
    <t>(2974,1666),</t>
  </si>
  <si>
    <t>(2975,2117),</t>
  </si>
  <si>
    <t>(2976,2118),</t>
  </si>
  <si>
    <t>(2977,2119),</t>
  </si>
  <si>
    <t>(2978,2120),</t>
  </si>
  <si>
    <t>(2979,2121),</t>
  </si>
  <si>
    <t>(2980,2122),</t>
  </si>
  <si>
    <t>(2981,2123),</t>
  </si>
  <si>
    <t>(2982,2124),</t>
  </si>
  <si>
    <t>(2983,2125),</t>
  </si>
  <si>
    <t>(2984,2126),</t>
  </si>
  <si>
    <t>(2985,1243),</t>
  </si>
  <si>
    <t>(2986,1705),</t>
  </si>
  <si>
    <t>(2987,1241),</t>
  </si>
  <si>
    <t>(2988,1246),</t>
  </si>
  <si>
    <t>(2989,1249),</t>
  </si>
  <si>
    <t>(2990,1235),</t>
  </si>
  <si>
    <t>(2991,2127),</t>
  </si>
  <si>
    <t>(2992,2128),</t>
  </si>
  <si>
    <t>(2993,2129),</t>
  </si>
  <si>
    <t>(2994,1836),</t>
  </si>
  <si>
    <t>(2995,1013),</t>
  </si>
  <si>
    <t>(2996,1016),</t>
  </si>
  <si>
    <t>(2997,1581),</t>
  </si>
  <si>
    <t>(2998,1582),</t>
  </si>
  <si>
    <t>(2999,1580),</t>
  </si>
  <si>
    <t>(3000,1157),</t>
  </si>
  <si>
    <t>(3001,1020),</t>
  </si>
  <si>
    <t>(3002,1161),</t>
  </si>
  <si>
    <t>(3003,835),</t>
  </si>
  <si>
    <t>(3004,1143),</t>
  </si>
  <si>
    <t>(3005,1632),</t>
  </si>
  <si>
    <t>(3006,1136),</t>
  </si>
  <si>
    <t>(3007,1640),</t>
  </si>
  <si>
    <t>(3008,2130),</t>
  </si>
  <si>
    <t>(3009,2131),</t>
  </si>
  <si>
    <t>(3010,2132),</t>
  </si>
  <si>
    <t>(3011,1077),</t>
  </si>
  <si>
    <t>(3012,1014),</t>
  </si>
  <si>
    <t>(3013,1832),</t>
  </si>
  <si>
    <t>(3014,670),</t>
  </si>
  <si>
    <t>(3015,1286),</t>
  </si>
  <si>
    <t>(3016,246),</t>
  </si>
  <si>
    <t>(3017,1864),</t>
  </si>
  <si>
    <t>(3018,1302),</t>
  </si>
  <si>
    <t>(3019,2133),</t>
  </si>
  <si>
    <t>(3020,1630),</t>
  </si>
  <si>
    <t>(3021,2134),</t>
  </si>
  <si>
    <t>(3022,2135),</t>
  </si>
  <si>
    <t>(3023,1626),</t>
  </si>
  <si>
    <t>(3024,2136),</t>
  </si>
  <si>
    <t>(3025,2137),</t>
  </si>
  <si>
    <t>(3026,1947),</t>
  </si>
  <si>
    <t>(3027,1665),</t>
  </si>
  <si>
    <t>(3028,526),</t>
  </si>
  <si>
    <t>(3029,2138),</t>
  </si>
  <si>
    <t>(3030,1863),</t>
  </si>
  <si>
    <t>(3031,2139),</t>
  </si>
  <si>
    <t>(3032,2140),</t>
  </si>
  <si>
    <t>(3033,2141),</t>
  </si>
  <si>
    <t>(3034,1627),</t>
  </si>
  <si>
    <t>(3035,1629),</t>
  </si>
  <si>
    <t>(3036,1867),</t>
  </si>
  <si>
    <t>(3037,1293),</t>
  </si>
  <si>
    <t>(3038,1868),</t>
  </si>
  <si>
    <t>(3039,2142),</t>
  </si>
  <si>
    <t>(3040,1818),</t>
  </si>
  <si>
    <t>(3041,2143),</t>
  </si>
  <si>
    <t>(3042,2145),</t>
  </si>
  <si>
    <t>(3043,2146),</t>
  </si>
  <si>
    <t>(3044,2147),</t>
  </si>
  <si>
    <t>(3045,2148),</t>
  </si>
  <si>
    <t>(3046,2149),</t>
  </si>
  <si>
    <t>(3047,1362),</t>
  </si>
  <si>
    <t>(3048,1347),</t>
  </si>
  <si>
    <t>(3049,1353),</t>
  </si>
  <si>
    <t>(3050,2150),</t>
  </si>
  <si>
    <t>(3051,2151),</t>
  </si>
  <si>
    <t>(3052,1359),</t>
  </si>
  <si>
    <t>(3053,1299),</t>
  </si>
  <si>
    <t>(3054,2152),</t>
  </si>
  <si>
    <t>(3055,2153),</t>
  </si>
  <si>
    <t>(3056,1678),</t>
  </si>
  <si>
    <t>(3057,2154),</t>
  </si>
  <si>
    <t>(3058,2155),</t>
  </si>
  <si>
    <t>(3059,2156),</t>
  </si>
  <si>
    <t>(3060,2157),</t>
  </si>
  <si>
    <t>(3061,2158),</t>
  </si>
  <si>
    <t>(3062,1058),</t>
  </si>
  <si>
    <t>(3063,1074),</t>
  </si>
  <si>
    <t>(3064,1057),</t>
  </si>
  <si>
    <t>(3065,1072),</t>
  </si>
  <si>
    <t>(3066,1032),</t>
  </si>
  <si>
    <t>(3067,1869),</t>
  </si>
  <si>
    <t>(3068,1754),</t>
  </si>
  <si>
    <t>(3069,2159),</t>
  </si>
  <si>
    <t>(3070,2160),</t>
  </si>
  <si>
    <t>(3071,2161),</t>
  </si>
  <si>
    <t>(3072,2162),</t>
  </si>
  <si>
    <t>(3073,2163),</t>
  </si>
  <si>
    <t>(3074,2164),</t>
  </si>
  <si>
    <t>(3075,2165),</t>
  </si>
  <si>
    <t>(3076,1326),</t>
  </si>
  <si>
    <t>(3077,1073),</t>
  </si>
  <si>
    <t>(3078,1060),</t>
  </si>
  <si>
    <t>(3079,1066),</t>
  </si>
  <si>
    <t>(3080,1056),</t>
  </si>
  <si>
    <t>(3081,1034),</t>
  </si>
  <si>
    <t>(3082,2166),</t>
  </si>
  <si>
    <t>(3083,2167),</t>
  </si>
  <si>
    <t>(3084,1067),</t>
  </si>
  <si>
    <t>(3085,2168),</t>
  </si>
  <si>
    <t>(3086,1094),</t>
  </si>
  <si>
    <t>(3087,1064),</t>
  </si>
  <si>
    <t>(3088,1054),</t>
  </si>
  <si>
    <t>(3089,1126),</t>
  </si>
  <si>
    <t>(3090,2169),</t>
  </si>
  <si>
    <t>(3091,1305),</t>
  </si>
  <si>
    <t>(3092,1310),</t>
  </si>
  <si>
    <t>(3093,1330),</t>
  </si>
  <si>
    <t>(3094,1862),</t>
  </si>
  <si>
    <t>(3095,2170),</t>
  </si>
  <si>
    <t>(3096,1894),</t>
  </si>
  <si>
    <t>(3097,1262),</t>
  </si>
  <si>
    <t>(3098,1846),</t>
  </si>
  <si>
    <t>(3099,2171),</t>
  </si>
  <si>
    <t>(3100,2172),</t>
  </si>
  <si>
    <t>(3101,2173),</t>
  </si>
  <si>
    <t>(3102,2174),</t>
  </si>
  <si>
    <t>(3103,2175),</t>
  </si>
  <si>
    <t>(3104,2176),</t>
  </si>
  <si>
    <t>(3105,2177),</t>
  </si>
  <si>
    <t>(3106,2178),</t>
  </si>
  <si>
    <t>(3107,1318),</t>
  </si>
  <si>
    <t>(3108,1271),</t>
  </si>
  <si>
    <t>(3109,2179),</t>
  </si>
  <si>
    <t>(3110,2180),</t>
  </si>
  <si>
    <t>(3111,1266),</t>
  </si>
  <si>
    <t>(3112,1267),</t>
  </si>
  <si>
    <t>(3113,1711),</t>
  </si>
  <si>
    <t>(3114,1710),</t>
  </si>
  <si>
    <t>(3115,1712),</t>
  </si>
  <si>
    <t>(3116,1714),</t>
  </si>
  <si>
    <t>(3117,2181),</t>
  </si>
  <si>
    <t>(3118,1932),</t>
  </si>
  <si>
    <t>(3119,2182),</t>
  </si>
  <si>
    <t>(3120,2183),</t>
  </si>
  <si>
    <t>(3121,1319),</t>
  </si>
  <si>
    <t>(3122,1259),</t>
  </si>
  <si>
    <t>(3123,2184),</t>
  </si>
  <si>
    <t>(3124,2185),</t>
  </si>
  <si>
    <t>(3125,2186),</t>
  </si>
  <si>
    <t>(3126,2187),</t>
  </si>
  <si>
    <t>(3127,232),</t>
  </si>
  <si>
    <t>(3128,437),</t>
  </si>
  <si>
    <t>(3129,2188),</t>
  </si>
  <si>
    <t>(3130,544),</t>
  </si>
  <si>
    <t>(3131,1599),</t>
  </si>
  <si>
    <t>(3132,1819),</t>
  </si>
  <si>
    <t>(3133,1595),</t>
  </si>
  <si>
    <t>(3134,1806),</t>
  </si>
  <si>
    <t>(3135,472),</t>
  </si>
  <si>
    <t>(3136,1260),</t>
  </si>
  <si>
    <t>(3137,1515),</t>
  </si>
  <si>
    <t>(3138,2189),</t>
  </si>
  <si>
    <t>(3139,1717),</t>
  </si>
  <si>
    <t>(3140,1304),</t>
  </si>
  <si>
    <t>(3141,1306),</t>
  </si>
  <si>
    <t>(3142,2190),</t>
  </si>
  <si>
    <t>(3143,398),</t>
  </si>
  <si>
    <t>(3144,2191),</t>
  </si>
  <si>
    <t>(3145,1656),</t>
  </si>
  <si>
    <t>(3146,1601),</t>
  </si>
  <si>
    <t>(3147,1393),</t>
  </si>
  <si>
    <t>(3148,1584),</t>
  </si>
  <si>
    <t>(3149,1598),</t>
  </si>
  <si>
    <t>(3150,537),</t>
  </si>
  <si>
    <t>(3151,1805),</t>
  </si>
  <si>
    <t>(3152,1111),</t>
  </si>
  <si>
    <t>(3153,394),</t>
  </si>
  <si>
    <t>(3154,1592),</t>
  </si>
  <si>
    <t>(3155,579),</t>
  </si>
  <si>
    <t>(3156,123),</t>
  </si>
  <si>
    <t>(3157,634),</t>
  </si>
  <si>
    <t>(3158,2192),</t>
  </si>
  <si>
    <t>(3159,1597),</t>
  </si>
  <si>
    <t>(3160,2193),</t>
  </si>
  <si>
    <t>(3161,1524),</t>
  </si>
  <si>
    <t>(3162,421),</t>
  </si>
  <si>
    <t>(3163,1588),</t>
  </si>
  <si>
    <t>(3164,561),</t>
  </si>
  <si>
    <t>(3165,1602),</t>
  </si>
  <si>
    <t>(3166,1248),</t>
  </si>
  <si>
    <t>(3167,1225),</t>
  </si>
  <si>
    <t>(3168,1213),</t>
  </si>
  <si>
    <t>(3169,1517),</t>
  </si>
  <si>
    <t>(3170,1264),</t>
  </si>
  <si>
    <t>(3171,1261),</t>
  </si>
  <si>
    <t>(3172,1808),</t>
  </si>
  <si>
    <t>(3173,1635),</t>
  </si>
  <si>
    <t>(3174,1637),</t>
  </si>
  <si>
    <t>(3175,1101),</t>
  </si>
  <si>
    <t>(3176,1544),</t>
  </si>
  <si>
    <t>(3177,263),</t>
  </si>
  <si>
    <t>(3178,463),</t>
  </si>
  <si>
    <t>(3179,1594),</t>
  </si>
  <si>
    <t>(3180,570),</t>
  </si>
  <si>
    <t>(3181,1911),</t>
  </si>
  <si>
    <t>(3182,1727),</t>
  </si>
  <si>
    <t>(3183,2194),</t>
  </si>
  <si>
    <t>(3184,1321),</t>
  </si>
  <si>
    <t>(3185,2195),</t>
  </si>
  <si>
    <t>(3186,1183),</t>
  </si>
  <si>
    <t>(3187,2196),</t>
  </si>
  <si>
    <t>(3188,2197),</t>
  </si>
  <si>
    <t>(3189,2198),</t>
  </si>
  <si>
    <t>(3190,2199),</t>
  </si>
  <si>
    <t>(3191,1655),</t>
  </si>
  <si>
    <t>(3192,2200),</t>
  </si>
  <si>
    <t>(3193,2201),</t>
  </si>
  <si>
    <t>(3194,1709),</t>
  </si>
  <si>
    <t>(3195,1589),</t>
  </si>
  <si>
    <t>(3196,1250),</t>
  </si>
  <si>
    <t>(3197,1627),</t>
  </si>
  <si>
    <t>(3198,1671),</t>
  </si>
  <si>
    <t>(3199,1528),</t>
  </si>
  <si>
    <t>(3200,763),</t>
  </si>
  <si>
    <t>(3201,1904),</t>
  </si>
  <si>
    <t>(3202,1903),</t>
  </si>
  <si>
    <t>(3203,1697),</t>
  </si>
  <si>
    <t>(3204,2202),</t>
  </si>
  <si>
    <t>(3205,1902),</t>
  </si>
  <si>
    <t>(3206,1596),</t>
  </si>
  <si>
    <t>(3207,1992),</t>
  </si>
  <si>
    <t>(3208,1282),</t>
  </si>
  <si>
    <t>(3209,2203),</t>
  </si>
  <si>
    <t>(3210,1284),</t>
  </si>
  <si>
    <t>(3211,2204),</t>
  </si>
  <si>
    <t>(3212,1392),</t>
  </si>
  <si>
    <t>(3213,2205),</t>
  </si>
  <si>
    <t>(3214,531),</t>
  </si>
  <si>
    <t>(3215,2206),</t>
  </si>
  <si>
    <t>(3216,1722),</t>
  </si>
  <si>
    <t>(3217,1292),</t>
  </si>
  <si>
    <t>(3218,1926),</t>
  </si>
  <si>
    <t>(3219,1726),</t>
  </si>
  <si>
    <t>(3220,1583),</t>
  </si>
  <si>
    <t>(3221,1163),</t>
  </si>
  <si>
    <t>(3222,1242),</t>
  </si>
  <si>
    <t>(3223,1615),</t>
  </si>
  <si>
    <t>(3224,1587),</t>
  </si>
  <si>
    <t>(3225,1807),</t>
  </si>
  <si>
    <t>(3226,1525),</t>
  </si>
  <si>
    <t>(3227,2207),</t>
  </si>
  <si>
    <t>(3228,1519),</t>
  </si>
  <si>
    <t>(3229,1523),</t>
  </si>
  <si>
    <t>(3230,1684),</t>
  </si>
  <si>
    <t>(3231,1254),</t>
  </si>
  <si>
    <t>(3232,1809),</t>
  </si>
  <si>
    <t>(3233,1514),</t>
  </si>
  <si>
    <t>(3234,505),</t>
  </si>
  <si>
    <t>(3235,1546),</t>
  </si>
  <si>
    <t>(3236,1529),</t>
  </si>
  <si>
    <t>(3237,1224),</t>
  </si>
  <si>
    <t>(3238,1520),</t>
  </si>
  <si>
    <t>(3239,1831),</t>
  </si>
  <si>
    <t>(3240,1616),</t>
  </si>
  <si>
    <t>(3241,2102),</t>
  </si>
  <si>
    <t>(3242,2067),</t>
  </si>
  <si>
    <t>(3243,1419),</t>
  </si>
  <si>
    <t>(3244,1724),</t>
  </si>
  <si>
    <t>(3245,1723),</t>
  </si>
  <si>
    <t>(3246,2208),</t>
  </si>
  <si>
    <t>(3247,2209),</t>
  </si>
  <si>
    <t>(3248,2210),</t>
  </si>
  <si>
    <t>(3249,2211),</t>
  </si>
  <si>
    <t>(3250,349),</t>
  </si>
  <si>
    <t>(3251,1211),</t>
  </si>
  <si>
    <t>(3252,1407),</t>
  </si>
  <si>
    <t>(3253,1208),</t>
  </si>
  <si>
    <t>(3254,1586),</t>
  </si>
  <si>
    <t>(3255,1785),</t>
  </si>
  <si>
    <t>(3256,1784),</t>
  </si>
  <si>
    <t>(3257,1790),</t>
  </si>
  <si>
    <t>(3258,130),</t>
  </si>
  <si>
    <t>(3259,1700),</t>
  </si>
  <si>
    <t>(3260,1079),</t>
  </si>
  <si>
    <t>(3261,1728),</t>
  </si>
  <si>
    <t>(3262,392),</t>
  </si>
  <si>
    <t>(3263,2212),</t>
  </si>
  <si>
    <t>(3264,1129),</t>
  </si>
  <si>
    <t>(3265,1636),</t>
  </si>
  <si>
    <t>(3266,1929),</t>
  </si>
  <si>
    <t>(3267,1600),</t>
  </si>
  <si>
    <t>(3268,1118),</t>
  </si>
  <si>
    <t>(3269,2213),</t>
  </si>
  <si>
    <t>(3270,2214),</t>
  </si>
  <si>
    <t>(3271,1730),</t>
  </si>
  <si>
    <t>(3272,2215),</t>
  </si>
  <si>
    <t>(3273,2216),</t>
  </si>
  <si>
    <t>(3274,2093),</t>
  </si>
  <si>
    <t>(3275,677),</t>
  </si>
  <si>
    <t>(3276,2094),</t>
  </si>
  <si>
    <t>(3277,2095),</t>
  </si>
  <si>
    <t>(3278,1216),</t>
  </si>
  <si>
    <t>(3279,1698),</t>
  </si>
  <si>
    <t>(3280,1849),</t>
  </si>
  <si>
    <t>(3281,1840),</t>
  </si>
  <si>
    <t>(3282,1848),</t>
  </si>
  <si>
    <t>(3283,1851),</t>
  </si>
  <si>
    <t>(3284,1841),</t>
  </si>
  <si>
    <t>(3285,1847),</t>
  </si>
  <si>
    <t>(3286,2217),</t>
  </si>
  <si>
    <t>(3287,2218),</t>
  </si>
  <si>
    <t>(3288,2098),</t>
  </si>
  <si>
    <t>(3289,1196),</t>
  </si>
  <si>
    <t>(3290,2219),</t>
  </si>
  <si>
    <t>(3291,373),</t>
  </si>
  <si>
    <t>(3292,1585),</t>
  </si>
  <si>
    <t>(3293,1087),</t>
  </si>
  <si>
    <t>(3294,1682),</t>
  </si>
  <si>
    <t>(3295,1238),</t>
  </si>
  <si>
    <t>(3296,1408),</t>
  </si>
  <si>
    <t>(3297,2220),</t>
  </si>
  <si>
    <t>(3298,2221),</t>
  </si>
  <si>
    <t>(3299,2222),</t>
  </si>
  <si>
    <t>(3300,1854),</t>
  </si>
  <si>
    <t>(3301,1151),</t>
  </si>
  <si>
    <t>(3302,1427),</t>
  </si>
  <si>
    <t>(3303,2223),</t>
  </si>
  <si>
    <t>(3304,2052),</t>
  </si>
  <si>
    <t>(3305,2040),</t>
  </si>
  <si>
    <t>(3306,1720),</t>
  </si>
  <si>
    <t>(3307,1247),</t>
  </si>
  <si>
    <t>(3308,2036),</t>
  </si>
  <si>
    <t>(3309,1438),</t>
  </si>
  <si>
    <t>(3310,1783),</t>
  </si>
  <si>
    <t>(3311,1516),</t>
  </si>
  <si>
    <t>(3312,2224),</t>
  </si>
  <si>
    <t>(3313,2225),</t>
  </si>
  <si>
    <t>(3314,2072),</t>
  </si>
  <si>
    <t>(3315,2226),</t>
  </si>
  <si>
    <t>(3316,1421),</t>
  </si>
  <si>
    <t>(3317,1423),</t>
  </si>
  <si>
    <t>(3318,1402),</t>
  </si>
  <si>
    <t>(3319,1425),</t>
  </si>
  <si>
    <t>(3320,1428),</t>
  </si>
  <si>
    <t>(3321,2227),</t>
  </si>
  <si>
    <t>(3322,1982),</t>
  </si>
  <si>
    <t>(3323,2228),</t>
  </si>
  <si>
    <t>(3324,1850),</t>
  </si>
  <si>
    <t>(3325,344),</t>
  </si>
  <si>
    <t>(3326,1518),</t>
  </si>
  <si>
    <t>(3327,2229),</t>
  </si>
  <si>
    <t>(3328,1175),</t>
  </si>
  <si>
    <t>(3329,2230),</t>
  </si>
  <si>
    <t>(3330,1957),</t>
  </si>
  <si>
    <t>(3331,1401),</t>
  </si>
  <si>
    <t>(3332,1391),</t>
  </si>
  <si>
    <t>(3333,1422),</t>
  </si>
  <si>
    <t>(3334,1281),</t>
  </si>
  <si>
    <t>(3335,883),</t>
  </si>
  <si>
    <t>(3336,2231),</t>
  </si>
  <si>
    <t>(3337,2232),</t>
  </si>
  <si>
    <t>(3338,2233),</t>
  </si>
  <si>
    <t>(3339,1258),</t>
  </si>
  <si>
    <t>(3340,2234),</t>
  </si>
  <si>
    <t>(3341,1440),</t>
  </si>
  <si>
    <t>(3342,1930),</t>
  </si>
  <si>
    <t>(3343,2235),</t>
  </si>
  <si>
    <t>(3344,1471),</t>
  </si>
  <si>
    <t>(3345,2236),</t>
  </si>
  <si>
    <t>(3346,1497),</t>
  </si>
  <si>
    <t>(3347,2237),</t>
  </si>
  <si>
    <t>(3348,2238),</t>
  </si>
  <si>
    <t>(3349,1872),</t>
  </si>
  <si>
    <t>(3350,2239),</t>
  </si>
  <si>
    <t>(3351,2240),</t>
  </si>
  <si>
    <t>(3352,2241),</t>
  </si>
  <si>
    <t>(3353,2242),</t>
  </si>
  <si>
    <t>(3354,1852),</t>
  </si>
  <si>
    <t>(3355,1290),</t>
  </si>
  <si>
    <t>(3356,2243),</t>
  </si>
  <si>
    <t>(3357,2037),</t>
  </si>
  <si>
    <t>(3358,2244),</t>
  </si>
  <si>
    <t>(3359,2245),</t>
  </si>
  <si>
    <t>(3360,1404),</t>
  </si>
  <si>
    <t>(3361,1426),</t>
  </si>
  <si>
    <t>(3362,2246),</t>
  </si>
  <si>
    <t>(3363,1980),</t>
  </si>
  <si>
    <t>(3364,2008),</t>
  </si>
  <si>
    <t>(3365,2247),</t>
  </si>
  <si>
    <t>(3366,2248),</t>
  </si>
  <si>
    <t>(3367,603),</t>
  </si>
  <si>
    <t>(3368,1881),</t>
  </si>
  <si>
    <t>(3369,1994),</t>
  </si>
  <si>
    <t>(3370,1990),</t>
  </si>
  <si>
    <t>(3371,2249),</t>
  </si>
  <si>
    <t>(3372,2250),</t>
  </si>
  <si>
    <t>(3373,1984),</t>
  </si>
  <si>
    <t>(3374,519),</t>
  </si>
  <si>
    <t>(3375,2251),</t>
  </si>
  <si>
    <t>(3376,2252),</t>
  </si>
  <si>
    <t>(3377,2253),</t>
  </si>
  <si>
    <t>(3378,340),</t>
  </si>
  <si>
    <t>(3379,2254),</t>
  </si>
  <si>
    <t>(3380,2062),</t>
  </si>
  <si>
    <t>(3381,1410),</t>
  </si>
  <si>
    <t>(3382,2002),</t>
  </si>
  <si>
    <t>(3383,1451),</t>
  </si>
  <si>
    <t>(3384,1431),</t>
  </si>
  <si>
    <t>(3385,1256),</t>
  </si>
  <si>
    <t>(3386,2061),</t>
  </si>
  <si>
    <t>(3387,1458),</t>
  </si>
  <si>
    <t>(3388,1447),</t>
  </si>
  <si>
    <t>(3389,2255),</t>
  </si>
  <si>
    <t>(3390,242),</t>
  </si>
  <si>
    <t>(3391,2256),</t>
  </si>
  <si>
    <t>(3392,2257),</t>
  </si>
  <si>
    <t>(3393,2258),</t>
  </si>
  <si>
    <t>(3394,2259),</t>
  </si>
  <si>
    <t>(3395,1782),</t>
  </si>
  <si>
    <t>(3396,2260),</t>
  </si>
  <si>
    <t>(3397,2261),</t>
  </si>
  <si>
    <t>(3398,2262),</t>
  </si>
  <si>
    <t>(3399,2263),</t>
  </si>
  <si>
    <t>(3400,351),</t>
  </si>
  <si>
    <t>(3401,2264),</t>
  </si>
  <si>
    <t>(3402,2265),</t>
  </si>
  <si>
    <t>(3403,1522),</t>
  </si>
  <si>
    <t>(3404,632),</t>
  </si>
  <si>
    <t>(3405,92),</t>
  </si>
  <si>
    <t>(3406,1905),</t>
  </si>
  <si>
    <t>(3407,1914),</t>
  </si>
  <si>
    <t>(3408,1246),</t>
  </si>
  <si>
    <t>(3409,99),</t>
  </si>
  <si>
    <t>(3410,2266),</t>
  </si>
  <si>
    <t>(3411,2267),</t>
  </si>
  <si>
    <t>(3412,2268),</t>
  </si>
  <si>
    <t>(3413,2269),</t>
  </si>
  <si>
    <t>(3414,2270),</t>
  </si>
  <si>
    <t>(3415,2271),</t>
  </si>
  <si>
    <t>(3416,1473),</t>
  </si>
  <si>
    <t>(3417,1478),</t>
  </si>
  <si>
    <t>(3418,1435),</t>
  </si>
  <si>
    <t>(3419,1459),</t>
  </si>
  <si>
    <t>(3420,1448),</t>
  </si>
  <si>
    <t>(3421,1439),</t>
  </si>
  <si>
    <t>(3422,2272),</t>
  </si>
  <si>
    <t>(3423,2273),</t>
  </si>
  <si>
    <t>(3424,1767),</t>
  </si>
  <si>
    <t>(3425,1766),</t>
  </si>
  <si>
    <t>(3426,1424),</t>
  </si>
  <si>
    <t>(3427,2274),</t>
  </si>
  <si>
    <t>(3428,2275),</t>
  </si>
  <si>
    <t>(3429,2276),</t>
  </si>
  <si>
    <t>(3430,1442),</t>
  </si>
  <si>
    <t>(3431,1449),</t>
  </si>
  <si>
    <t>(3432,1405),</t>
  </si>
  <si>
    <t>(3433,1740),</t>
  </si>
  <si>
    <t>(3434,1431),</t>
  </si>
  <si>
    <t>(3435,2277),</t>
  </si>
  <si>
    <t>(3436,2278),</t>
  </si>
  <si>
    <t>(3437,1241),</t>
  </si>
  <si>
    <t>(3438,2279),</t>
  </si>
  <si>
    <t>(3439,2280),</t>
  </si>
  <si>
    <t>(3440,1249),</t>
  </si>
  <si>
    <t>(3441,1880),</t>
  </si>
  <si>
    <t>(3442,1513),</t>
  </si>
  <si>
    <t>(3443,2281),</t>
  </si>
  <si>
    <t>(3444,1921),</t>
  </si>
  <si>
    <t>(3445,1398),</t>
  </si>
  <si>
    <t>(3446,1397),</t>
  </si>
  <si>
    <t>(3447,2282),</t>
  </si>
  <si>
    <t>(3448,2283),</t>
  </si>
  <si>
    <t>(3449,2284),</t>
  </si>
  <si>
    <t>(3450,2285),</t>
  </si>
  <si>
    <t>(3451,2286),</t>
  </si>
  <si>
    <t>(3452,2287),</t>
  </si>
  <si>
    <t>(3453,1429),</t>
  </si>
  <si>
    <t>(3454,1413),</t>
  </si>
  <si>
    <t>(3455,1463),</t>
  </si>
  <si>
    <t>(3456,1465),</t>
  </si>
  <si>
    <t>(3457,1450),</t>
  </si>
  <si>
    <t>(3458,2288),</t>
  </si>
  <si>
    <t>(3459,1856),</t>
  </si>
  <si>
    <t>(3460,2289),</t>
  </si>
  <si>
    <t>(3461,1884),</t>
  </si>
  <si>
    <t>(3462,2290),</t>
  </si>
  <si>
    <t>(3463,1917),</t>
  </si>
  <si>
    <t>(3464,1771),</t>
  </si>
  <si>
    <t>(3465,2291),</t>
  </si>
  <si>
    <t>(3466,2292),</t>
  </si>
  <si>
    <t>(3467,2293),</t>
  </si>
  <si>
    <t>(3468,1229),</t>
  </si>
  <si>
    <t>(3469,2294),</t>
  </si>
  <si>
    <t>(3470,1651),</t>
  </si>
  <si>
    <t>(3471,2295),</t>
  </si>
  <si>
    <t>(3472,1454),</t>
  </si>
  <si>
    <t>(3473,1461),</t>
  </si>
  <si>
    <t>(3474,1418),</t>
  </si>
  <si>
    <t>(3475,2083),</t>
  </si>
  <si>
    <t>(3476,1462),</t>
  </si>
  <si>
    <t>(3477,2296),</t>
  </si>
  <si>
    <t>(3478,2297),</t>
  </si>
  <si>
    <t>(3479,2298),</t>
  </si>
  <si>
    <t>(3480,1945),</t>
  </si>
  <si>
    <t>(3481,2299),</t>
  </si>
  <si>
    <t>(3482,1579),</t>
  </si>
  <si>
    <t>(3483,2300),</t>
  </si>
  <si>
    <t>(3484,1626),</t>
  </si>
  <si>
    <t>(3485,2301),</t>
  </si>
  <si>
    <t>(3486,1925),</t>
  </si>
  <si>
    <t>(3487,1705),</t>
  </si>
  <si>
    <t>(3488,1243),</t>
  </si>
  <si>
    <t>(3489,1230),</t>
  </si>
  <si>
    <t>(3490,2302),</t>
  </si>
  <si>
    <t>(3491,1865),</t>
  </si>
  <si>
    <t>(3492,1414),</t>
  </si>
  <si>
    <t>(3493,2092),</t>
  </si>
  <si>
    <t>(3494,1446),</t>
  </si>
  <si>
    <t>(3495,2109),</t>
  </si>
  <si>
    <t>(3496,2063),</t>
  </si>
  <si>
    <t>(3497,2082),</t>
  </si>
  <si>
    <t>(3498,2303),</t>
  </si>
  <si>
    <t>(3499,2304),</t>
  </si>
  <si>
    <t>(3500,2085),</t>
  </si>
  <si>
    <t>(3501,1472),</t>
  </si>
  <si>
    <t>(3502,1753),</t>
  </si>
  <si>
    <t>(3503,1477),</t>
  </si>
  <si>
    <t>(3504,1495),</t>
  </si>
  <si>
    <t>(3505,1474),</t>
  </si>
  <si>
    <t>(3506,1692),</t>
  </si>
  <si>
    <t>(3507,2091),</t>
  </si>
  <si>
    <t>(3508,1496),</t>
  </si>
  <si>
    <t>(3509,1494),</t>
  </si>
  <si>
    <t>(3510,2305),</t>
  </si>
  <si>
    <t>(3511,1498),</t>
  </si>
  <si>
    <t>(3512,1755),</t>
  </si>
  <si>
    <t>(3513,1499),</t>
  </si>
  <si>
    <t>(3514,1492),</t>
  </si>
  <si>
    <t>(3515,2306),</t>
  </si>
  <si>
    <t>(3516,590),</t>
  </si>
  <si>
    <t>(3517,1502),</t>
  </si>
  <si>
    <t>(3518,2307),</t>
  </si>
  <si>
    <t>(3519,2308),</t>
  </si>
  <si>
    <t>(3520,1855),</t>
  </si>
  <si>
    <t>(3521,2309),</t>
  </si>
  <si>
    <t>(3522,2310),</t>
  </si>
  <si>
    <t>(3523,2311),</t>
  </si>
  <si>
    <t>(3524,2312),</t>
  </si>
  <si>
    <t>(3525,1235),</t>
  </si>
  <si>
    <t>(3526,1653),</t>
  </si>
  <si>
    <t>(3527,2313),</t>
  </si>
  <si>
    <t>(3528,1487),</t>
  </si>
  <si>
    <t>(3529,862),</t>
  </si>
  <si>
    <t>(3530,1511),</t>
  </si>
  <si>
    <t>(3531,2314),</t>
  </si>
  <si>
    <t>(3532,2041),</t>
  </si>
  <si>
    <t>(3533,2315),</t>
  </si>
  <si>
    <t>(3534,1276),</t>
  </si>
  <si>
    <t>(3535,1184),</t>
  </si>
  <si>
    <t>(3536,1959),</t>
  </si>
  <si>
    <t>(3537,2116),</t>
  </si>
  <si>
    <t>(3538,2316),</t>
  </si>
  <si>
    <t>(3539,2141),</t>
  </si>
  <si>
    <t>(3540,1315),</t>
  </si>
  <si>
    <t>(3541,1798),</t>
  </si>
  <si>
    <t>(3542,1643),</t>
  </si>
  <si>
    <t>(3543,1647),</t>
  </si>
  <si>
    <t>(3544,1649),</t>
  </si>
  <si>
    <t>(3545,1612),</t>
  </si>
  <si>
    <t>(3546,1644),</t>
  </si>
  <si>
    <t>(3547,1799),</t>
  </si>
  <si>
    <t>(3548,587),</t>
  </si>
  <si>
    <t>(3549,1800),</t>
  </si>
  <si>
    <t>(3550,1471),</t>
  </si>
  <si>
    <t>(3551,2317),</t>
  </si>
  <si>
    <t>(3552,2318),</t>
  </si>
  <si>
    <t>(3553,1485),</t>
  </si>
  <si>
    <t>(3554,1510),</t>
  </si>
  <si>
    <t>(3555,1532),</t>
  </si>
  <si>
    <t>(3556,1539),</t>
  </si>
  <si>
    <t>(3557,1507),</t>
  </si>
  <si>
    <t>(3558,1540),</t>
  </si>
  <si>
    <t>(3559,2319),</t>
  </si>
  <si>
    <t>(3560,1885),</t>
  </si>
  <si>
    <t>(3561,1420),</t>
  </si>
  <si>
    <t>(3562,2320),</t>
  </si>
  <si>
    <t>(3563,2321),</t>
  </si>
  <si>
    <t>(3564,2322),</t>
  </si>
  <si>
    <t>(3565,2323),</t>
  </si>
  <si>
    <t>(3566,2324),</t>
  </si>
  <si>
    <t>(3567,2325),</t>
  </si>
  <si>
    <t>(3568,2326),</t>
  </si>
  <si>
    <t>(3569,1275),</t>
  </si>
  <si>
    <t>(3570,2327),</t>
  </si>
  <si>
    <t>(3571,1564),</t>
  </si>
  <si>
    <t>(3572,2110),</t>
  </si>
  <si>
    <t>(3573,1569),</t>
  </si>
  <si>
    <t>(3574,1552),</t>
  </si>
  <si>
    <t>(3575,2112),</t>
  </si>
  <si>
    <t>(3576,2328),</t>
  </si>
  <si>
    <t>(3577,2329),</t>
  </si>
  <si>
    <t>(3578,2330),</t>
  </si>
  <si>
    <t>(3579,2331),</t>
  </si>
  <si>
    <t>(3580,2332),</t>
  </si>
  <si>
    <t>(3581,2333),</t>
  </si>
  <si>
    <t>(3582,2334),</t>
  </si>
  <si>
    <t>(3583,2335),</t>
  </si>
  <si>
    <t>(3584,2336),</t>
  </si>
  <si>
    <t>(3585,2337),</t>
  </si>
  <si>
    <t>(3586,2338),</t>
  </si>
  <si>
    <t>(3587,2339),</t>
  </si>
  <si>
    <t>(3588,2340),</t>
  </si>
  <si>
    <t>(3589,2341),</t>
  </si>
  <si>
    <t>(3590,2342),</t>
  </si>
  <si>
    <t>(3591,2343),</t>
  </si>
  <si>
    <t>(3592,1551),</t>
  </si>
  <si>
    <t>(3593,2344),</t>
  </si>
  <si>
    <t>(3594,2345),</t>
  </si>
  <si>
    <t>(3595,2346),</t>
  </si>
  <si>
    <t>(3596,859),</t>
  </si>
  <si>
    <t>(3597,1303),</t>
  </si>
  <si>
    <t>(3598,1280),</t>
  </si>
  <si>
    <t>(3599,1142),</t>
  </si>
  <si>
    <t>(3600,2347),</t>
  </si>
  <si>
    <t>(3601,217),</t>
  </si>
  <si>
    <t>(3602,2348),</t>
  </si>
  <si>
    <t>(3603,2051),</t>
  </si>
  <si>
    <t>(3604,2349),</t>
  </si>
  <si>
    <t>(3605,1941),</t>
  </si>
  <si>
    <t>(3606,2350),</t>
  </si>
  <si>
    <t>(3607,2351),</t>
  </si>
  <si>
    <t>(3608,2352),</t>
  </si>
  <si>
    <t>(3609,1147),</t>
  </si>
  <si>
    <t>(3610,1565),</t>
  </si>
  <si>
    <t>(3611,2100),</t>
  </si>
  <si>
    <t>(3612,1383),</t>
  </si>
  <si>
    <t>(3613,2353),</t>
  </si>
  <si>
    <t>(3614,2354),</t>
  </si>
  <si>
    <t>(3615,2355),</t>
  </si>
  <si>
    <t>(3616,1941),</t>
  </si>
  <si>
    <t>(3617,2356),</t>
  </si>
  <si>
    <t>(3618,2357),</t>
  </si>
  <si>
    <t>(3619,2358),</t>
  </si>
  <si>
    <t>(3620,1568),</t>
  </si>
  <si>
    <t>(3621,2359),</t>
  </si>
  <si>
    <t>(3622,1567),</t>
  </si>
  <si>
    <t>(3623,2039),</t>
  </si>
  <si>
    <t>(3624,2360),</t>
  </si>
  <si>
    <t>(3625,2361),</t>
  </si>
  <si>
    <t>(3626,2362),</t>
  </si>
  <si>
    <t>(3627,2363),</t>
  </si>
  <si>
    <t>(3628,2364),</t>
  </si>
  <si>
    <t>(3629,1416),</t>
  </si>
  <si>
    <t>(3630,2365),</t>
  </si>
  <si>
    <t>(3631,1562),</t>
  </si>
  <si>
    <t>(3632,1563),</t>
  </si>
  <si>
    <t>(3633,2366),</t>
  </si>
  <si>
    <t>(3634,1571),</t>
  </si>
  <si>
    <t>(3635,1866),</t>
  </si>
  <si>
    <t>(3636,2367),</t>
  </si>
  <si>
    <t>(3637,2368),</t>
  </si>
  <si>
    <t>(3638,2368),</t>
  </si>
  <si>
    <t>(3639,2368),</t>
  </si>
  <si>
    <t>(3640,2369),</t>
  </si>
  <si>
    <t>(3641,2370),</t>
  </si>
  <si>
    <t>(3642,1572),</t>
  </si>
  <si>
    <t>(3643,2371),</t>
  </si>
  <si>
    <t>(3644,2372),</t>
  </si>
  <si>
    <t>(3645,2373),</t>
  </si>
  <si>
    <t>(3646,2374),</t>
  </si>
  <si>
    <t>(3647,1137),</t>
  </si>
  <si>
    <t>(3648,2375),</t>
  </si>
  <si>
    <t>(3649,2138),</t>
  </si>
  <si>
    <t>(3650,1566),</t>
  </si>
  <si>
    <t>(3651,1648),</t>
  </si>
  <si>
    <t>(3652,1409),</t>
  </si>
  <si>
    <t>(3653,2106),</t>
  </si>
  <si>
    <t>(3654,1659),</t>
  </si>
  <si>
    <t>(3655,2376),</t>
  </si>
  <si>
    <t>(3656,2377),</t>
  </si>
  <si>
    <t>(3657,2378),</t>
  </si>
  <si>
    <t>(3658,2379),</t>
  </si>
  <si>
    <t>(3659,2380),</t>
  </si>
  <si>
    <t>(3660,2381),</t>
  </si>
  <si>
    <t>(3661,2382),</t>
  </si>
  <si>
    <t>(3662,2383),</t>
  </si>
  <si>
    <t>(3663,2384),</t>
  </si>
  <si>
    <t>(3664,2385),</t>
  </si>
  <si>
    <t>(3665,2386),</t>
  </si>
  <si>
    <t>(3666,2387),</t>
  </si>
  <si>
    <t>(3667,870),</t>
  </si>
  <si>
    <t>(3668,2388),</t>
  </si>
  <si>
    <t>(3669,2389),</t>
  </si>
  <si>
    <t>(3670,2390),</t>
  </si>
  <si>
    <t>(3671,2391),</t>
  </si>
  <si>
    <t>(3672,2392),</t>
  </si>
  <si>
    <t>(3673,2393),</t>
  </si>
  <si>
    <t>(3674,2394),</t>
  </si>
  <si>
    <t>(3675,2395),</t>
  </si>
  <si>
    <t>(3676,2396),</t>
  </si>
  <si>
    <t>(3677,2397),</t>
  </si>
  <si>
    <t>(3678,2398),</t>
  </si>
  <si>
    <t>(3679,2399),</t>
  </si>
  <si>
    <t>(3680,1460),</t>
  </si>
  <si>
    <t>(3681,2142),</t>
  </si>
  <si>
    <t>(3682,1161),</t>
  </si>
  <si>
    <t>(3683,2400),</t>
  </si>
  <si>
    <t>(3684,2166),</t>
  </si>
  <si>
    <t>(3685,1581),</t>
  </si>
  <si>
    <t>(3686,1580),</t>
  </si>
  <si>
    <t>(3687,1014),</t>
  </si>
  <si>
    <t>(3688,1013),</t>
  </si>
  <si>
    <t>(3689,2055),</t>
  </si>
  <si>
    <t>(3690,1133),</t>
  </si>
  <si>
    <t>(3691,2401),</t>
  </si>
  <si>
    <t>(3692,2402),</t>
  </si>
  <si>
    <t>(3693,2403),</t>
  </si>
  <si>
    <t>(3694,2404),</t>
  </si>
  <si>
    <t>(3695,2405),</t>
  </si>
  <si>
    <t>(3696,2406),</t>
  </si>
  <si>
    <t>(3697,2407),</t>
  </si>
  <si>
    <t>(3698,2408),</t>
  </si>
  <si>
    <t>(3699,2409),</t>
  </si>
  <si>
    <t>(3700,2410),</t>
  </si>
  <si>
    <t>(3701,2411),</t>
  </si>
  <si>
    <t>(3702,2412),</t>
  </si>
  <si>
    <t>(3703,2413),</t>
  </si>
  <si>
    <t>(3704,2107),</t>
  </si>
  <si>
    <t>(3705,1650),</t>
  </si>
  <si>
    <t>(3706,2414),</t>
  </si>
  <si>
    <t>(3707,2370),</t>
  </si>
  <si>
    <t>(3708,2370),</t>
  </si>
  <si>
    <t>(3709,2359),</t>
  </si>
  <si>
    <t>(3710,2415),</t>
  </si>
  <si>
    <t>(3711,2416),</t>
  </si>
  <si>
    <t>(3712,2417),</t>
  </si>
  <si>
    <t>(3713,2418),</t>
  </si>
  <si>
    <t>(3714,2419),</t>
  </si>
  <si>
    <t>(3715,2420),</t>
  </si>
  <si>
    <t>(3716,2421),</t>
  </si>
  <si>
    <t>(3717,2422),</t>
  </si>
  <si>
    <t>(3718,2423),</t>
  </si>
  <si>
    <t>(3719,2424),</t>
  </si>
  <si>
    <t>(3720,2425),</t>
  </si>
  <si>
    <t>(3721,2426),</t>
  </si>
  <si>
    <t>(3722,2427),</t>
  </si>
  <si>
    <t>(3723,2428),</t>
  </si>
  <si>
    <t>(3724,2429),</t>
  </si>
  <si>
    <t>(3725,2430),</t>
  </si>
  <si>
    <t>(3726,2431),</t>
  </si>
  <si>
    <t>(3727,2432),</t>
  </si>
  <si>
    <t>(3728,2433),</t>
  </si>
  <si>
    <t>(3729,1561),</t>
  </si>
  <si>
    <t>(3730,2434),</t>
  </si>
  <si>
    <t>(3731,2172),</t>
  </si>
  <si>
    <t>(3732,2128),</t>
  </si>
  <si>
    <t>(3733,2413),</t>
  </si>
  <si>
    <t>(3734,2370),</t>
  </si>
  <si>
    <t>(3735,1346),</t>
  </si>
  <si>
    <t>(3736,1381),</t>
  </si>
  <si>
    <t>(3737,2011),</t>
  </si>
  <si>
    <t>(3738,1471),</t>
  </si>
  <si>
    <t>(3739,2435),</t>
  </si>
  <si>
    <t>(3740,2436),</t>
  </si>
  <si>
    <t>(3741,2437),</t>
  </si>
  <si>
    <t>(3742,2184),</t>
  </si>
  <si>
    <t>(3743,1057),</t>
  </si>
  <si>
    <t>(3744,1073),</t>
  </si>
  <si>
    <t>(3745,1067),</t>
  </si>
  <si>
    <t>(3746,2368),</t>
  </si>
  <si>
    <t>(3747,2367),</t>
  </si>
  <si>
    <t>(3748,2438),</t>
  </si>
  <si>
    <t>(3749,2439),</t>
  </si>
  <si>
    <t>(3750,2440),</t>
  </si>
  <si>
    <t>(3751,2367),</t>
  </si>
  <si>
    <t>(3752,2164),</t>
  </si>
  <si>
    <t>(3753,2127),</t>
  </si>
  <si>
    <t>(3754,1813),</t>
  </si>
  <si>
    <t>(3755,2441),</t>
  </si>
  <si>
    <t>(3756,1711),</t>
  </si>
  <si>
    <t>(3757,1179),</t>
  </si>
  <si>
    <t>(3758,2087),</t>
  </si>
  <si>
    <t>(3759,2442),</t>
  </si>
  <si>
    <t>(3760,2161),</t>
  </si>
  <si>
    <t>(3761,2162),</t>
  </si>
  <si>
    <t>(3762,2170),</t>
  </si>
  <si>
    <t>(3763,2443),</t>
  </si>
  <si>
    <t>(3764,2163),</t>
  </si>
  <si>
    <t>(3765,2154),</t>
  </si>
  <si>
    <t>(3766,1480),</t>
  </si>
  <si>
    <t>(3767,2444),</t>
  </si>
  <si>
    <t>(3768,2445),</t>
  </si>
  <si>
    <t>(3769,2446),</t>
  </si>
  <si>
    <t>(3770,2447),</t>
  </si>
  <si>
    <t>(3771,1501),</t>
  </si>
  <si>
    <t>(3772,2448),</t>
  </si>
  <si>
    <t>(3773,1862),</t>
  </si>
  <si>
    <t>(3774,2158),</t>
  </si>
  <si>
    <t>(3775,2178),</t>
  </si>
  <si>
    <t>(3776,1689),</t>
  </si>
  <si>
    <t>(3777,2449),</t>
  </si>
  <si>
    <t>(3778,2450),</t>
  </si>
  <si>
    <t>(3779,2059),</t>
  </si>
  <si>
    <t>(3780,2050),</t>
  </si>
  <si>
    <t>(3781,1016),</t>
  </si>
  <si>
    <t>(3782,1991),</t>
  </si>
  <si>
    <t>(3783,2451),</t>
  </si>
  <si>
    <t>(3784,2452),</t>
  </si>
  <si>
    <t>(3785,2359),</t>
  </si>
  <si>
    <t>(3786,2453),</t>
  </si>
  <si>
    <t>(3787,1737),</t>
  </si>
  <si>
    <t>(3788,1837),</t>
  </si>
  <si>
    <t>(3789,2202),</t>
  </si>
  <si>
    <t>(3790,2454),</t>
  </si>
  <si>
    <t>(3791,2455),</t>
  </si>
  <si>
    <t>(3792,2456),</t>
  </si>
  <si>
    <t>(3793,2457),</t>
  </si>
  <si>
    <t>(3794,2370),</t>
  </si>
  <si>
    <t>(3795,2457),</t>
  </si>
  <si>
    <t>(3796,2458),</t>
  </si>
  <si>
    <t>(3797,2459),</t>
  </si>
  <si>
    <t>(3798,1687),</t>
  </si>
  <si>
    <t>(3799,2203),</t>
  </si>
  <si>
    <t>(3800,1922),</t>
  </si>
  <si>
    <t>(3801,2195),</t>
  </si>
  <si>
    <t>(3802,1688),</t>
  </si>
  <si>
    <t>(3803,1703),</t>
  </si>
  <si>
    <t>(3804,2460),</t>
  </si>
  <si>
    <t>(3805,2461),</t>
  </si>
  <si>
    <t>(3806,2462),</t>
  </si>
  <si>
    <t>(3807,2463),</t>
  </si>
  <si>
    <t>(3808,2464),</t>
  </si>
  <si>
    <t>(3809,2465),</t>
  </si>
  <si>
    <t>(3810,1272),</t>
  </si>
  <si>
    <t>(3811,1272),</t>
  </si>
  <si>
    <t>(3812,2466),</t>
  </si>
  <si>
    <t>(3813,2467),</t>
  </si>
  <si>
    <t>(3814,2468),</t>
  </si>
  <si>
    <t>(3815,1034),</t>
  </si>
  <si>
    <t>(3816,2168),</t>
  </si>
  <si>
    <t>(3817,1032),</t>
  </si>
  <si>
    <t>(3818,1054),</t>
  </si>
  <si>
    <t>(3819,1058),</t>
  </si>
  <si>
    <t>(3820,1072),</t>
  </si>
  <si>
    <t>(3821,1157),</t>
  </si>
  <si>
    <t>(3822,1989),</t>
  </si>
  <si>
    <t>(3823,1285),</t>
  </si>
  <si>
    <t>(3824,2469),</t>
  </si>
  <si>
    <t>(3825,2470),</t>
  </si>
  <si>
    <t>(3826,2471),</t>
  </si>
  <si>
    <t>(3827,2472),</t>
  </si>
  <si>
    <t>(3828,2473),</t>
  </si>
  <si>
    <t>(3829,2474),</t>
  </si>
  <si>
    <t>(3830,2475),</t>
  </si>
  <si>
    <t>(3831,2476),</t>
  </si>
  <si>
    <t>(3832,2477),</t>
  </si>
  <si>
    <t>(3833,2478),</t>
  </si>
  <si>
    <t>(3834,2479),</t>
  </si>
  <si>
    <t>(3835,2480),</t>
  </si>
  <si>
    <t>(3836,2481),</t>
  </si>
  <si>
    <t>(3837,1043),</t>
  </si>
  <si>
    <t>(3838,2482),</t>
  </si>
  <si>
    <t>(3839,2084),</t>
  </si>
  <si>
    <t>(3840,1060),</t>
  </si>
  <si>
    <t>(3841,1056),</t>
  </si>
  <si>
    <t>(3842,1066),</t>
  </si>
  <si>
    <t>(3843,1077),</t>
  </si>
  <si>
    <t>(3844,2483),</t>
  </si>
  <si>
    <t>(3845,1094),</t>
  </si>
  <si>
    <t>(3846,1126),</t>
  </si>
  <si>
    <t>(3847,1814),</t>
  </si>
  <si>
    <t>(3848,2484),</t>
  </si>
  <si>
    <t>(3849,2368),</t>
  </si>
  <si>
    <t>(3850,2368),</t>
  </si>
  <si>
    <t>(3851,2485),</t>
  </si>
  <si>
    <t>(3852,1074),</t>
  </si>
  <si>
    <t>(3853,1603),</t>
  </si>
  <si>
    <t>(3854,2486),</t>
  </si>
  <si>
    <t>(3855,2487),</t>
  </si>
  <si>
    <t>(3856,2488),</t>
  </si>
  <si>
    <t>(3857,2489),</t>
  </si>
  <si>
    <t>(3858,2490),</t>
  </si>
  <si>
    <t>(3859,2491),</t>
  </si>
  <si>
    <t>(3860,2492),</t>
  </si>
  <si>
    <t>(3861,2413),</t>
  </si>
  <si>
    <t>(3862,2493),</t>
  </si>
  <si>
    <t>(3863,2494),</t>
  </si>
  <si>
    <t>(3864,1542),</t>
  </si>
  <si>
    <t>(3865,2495),</t>
  </si>
  <si>
    <t>(3866,2496),</t>
  </si>
  <si>
    <t>(3867,1702),</t>
  </si>
  <si>
    <t>(3868,2232),</t>
  </si>
  <si>
    <t>(3869,2497),</t>
  </si>
  <si>
    <t>(3870,2498),</t>
  </si>
  <si>
    <t>(3871,1954),</t>
  </si>
  <si>
    <t>(3872,2499),</t>
  </si>
  <si>
    <t>(3873,2174),</t>
  </si>
  <si>
    <t>(3874,2500),</t>
  </si>
  <si>
    <t>(3875,2338),</t>
  </si>
  <si>
    <t>(3876,1582),</t>
  </si>
  <si>
    <t>(3877,1020),</t>
  </si>
  <si>
    <t>(3878,2005),</t>
  </si>
  <si>
    <t>(3879,2005),</t>
  </si>
  <si>
    <t>(3880,1609),</t>
  </si>
  <si>
    <t>(3881,1611),</t>
  </si>
  <si>
    <t>(3882,1608),</t>
  </si>
  <si>
    <t>(3883,1610),</t>
  </si>
  <si>
    <t>(3884,1871),</t>
  </si>
  <si>
    <t>(3885,1761),</t>
  </si>
  <si>
    <t>(3886,2501),</t>
  </si>
  <si>
    <t>(3887,2502),</t>
  </si>
  <si>
    <t>(3888,2503),</t>
  </si>
  <si>
    <t>(3889,2504),</t>
  </si>
  <si>
    <t>(3890,2505),</t>
  </si>
  <si>
    <t>(3891,2506),</t>
  </si>
  <si>
    <t>(3892,2507),</t>
  </si>
  <si>
    <t>(3893,2508),</t>
  </si>
  <si>
    <t>(3894,2509),</t>
  </si>
  <si>
    <t>(3895,2510),</t>
  </si>
  <si>
    <t>(3896,2511),</t>
  </si>
  <si>
    <t>(3897,2512),</t>
  </si>
  <si>
    <t>(3898,2513),</t>
  </si>
  <si>
    <t>(3899,2514),</t>
  </si>
  <si>
    <t>(3900,1255),</t>
  </si>
  <si>
    <t>(3901,1183),</t>
  </si>
  <si>
    <t>(3902,2231),</t>
  </si>
  <si>
    <t>(3903,2515),</t>
  </si>
  <si>
    <t>(3904,2516),</t>
  </si>
  <si>
    <t>(3905,2169),</t>
  </si>
  <si>
    <t>(3906,1071),</t>
  </si>
  <si>
    <t>(3907,1222),</t>
  </si>
  <si>
    <t>(3908,1927),</t>
  </si>
  <si>
    <t>(3909,2517),</t>
  </si>
  <si>
    <t>(3910,2518),</t>
  </si>
  <si>
    <t>(3911,2204),</t>
  </si>
  <si>
    <t>(3912,2519),</t>
  </si>
  <si>
    <t>(3913,1471),</t>
  </si>
  <si>
    <t>(3914,2075),</t>
  </si>
  <si>
    <t>(3915,2520),</t>
  </si>
  <si>
    <t>(3916,2005),</t>
  </si>
  <si>
    <t>(3917,2390),</t>
  </si>
  <si>
    <t>(3918,2521),</t>
  </si>
  <si>
    <t>(3919,1063),</t>
  </si>
  <si>
    <t>(3920,1055),</t>
  </si>
  <si>
    <t>(3921,1069),</t>
  </si>
  <si>
    <t>(3922,1096),</t>
  </si>
  <si>
    <t>(3923,1203),</t>
  </si>
  <si>
    <t>(3924,1053),</t>
  </si>
  <si>
    <t>(3925,2522),</t>
  </si>
  <si>
    <t>(3926,2523),</t>
  </si>
  <si>
    <t>(3927,2524),</t>
  </si>
  <si>
    <t>(3928,2525),</t>
  </si>
  <si>
    <t>(3929,2526),</t>
  </si>
  <si>
    <t>(3930,1022),</t>
  </si>
  <si>
    <t>(3931,2527),</t>
  </si>
  <si>
    <t>(3932,1537),</t>
  </si>
  <si>
    <t>(3933,1535),</t>
  </si>
  <si>
    <t>(3934,2088),</t>
  </si>
  <si>
    <t>(3935,2528),</t>
  </si>
  <si>
    <t>(3936,2529),</t>
  </si>
  <si>
    <t>(3937,2530),</t>
  </si>
  <si>
    <t>(3938,2531),</t>
  </si>
  <si>
    <t>(3939,2532),</t>
  </si>
  <si>
    <t>(3940,2533),</t>
  </si>
  <si>
    <t>(3941,2534),</t>
  </si>
  <si>
    <t>(3942,2535),</t>
  </si>
  <si>
    <t>(3943,2536),</t>
  </si>
  <si>
    <t>(3944,1750),</t>
  </si>
  <si>
    <t>(3945,2305),</t>
  </si>
  <si>
    <t>(3946,2537),</t>
  </si>
  <si>
    <t>(3947,2538),</t>
  </si>
  <si>
    <t>(3948,2539),</t>
  </si>
  <si>
    <t>(3949,2540),</t>
  </si>
  <si>
    <t>(3950,2541),</t>
  </si>
  <si>
    <t>(3951,399),</t>
  </si>
  <si>
    <t>(3952,2542),</t>
  </si>
  <si>
    <t>(3953,630),</t>
  </si>
  <si>
    <t>(3954,2527),</t>
  </si>
  <si>
    <t>(3955,2543),</t>
  </si>
  <si>
    <t>(3956,1725),</t>
  </si>
  <si>
    <t>(3957,329),</t>
  </si>
  <si>
    <t>(3958,2544),</t>
  </si>
  <si>
    <t>(3959,1293),</t>
  </si>
  <si>
    <t>(3960,1757),</t>
  </si>
  <si>
    <t>(3961,2295),</t>
  </si>
  <si>
    <t>(3962,1774),</t>
  </si>
  <si>
    <t>(3963,1781),</t>
  </si>
  <si>
    <t>(3964,1131),</t>
  </si>
  <si>
    <t>(3965,2545),</t>
  </si>
  <si>
    <t>(3966,2546),</t>
  </si>
  <si>
    <t>(3967,2547),</t>
  </si>
  <si>
    <t>(3968,2548),</t>
  </si>
  <si>
    <t>(3969,2549),</t>
  </si>
  <si>
    <t>(3970,2550),</t>
  </si>
  <si>
    <t>(3971,2551),</t>
  </si>
  <si>
    <t>(3972,1367),</t>
  </si>
  <si>
    <t>(3973,2005),</t>
  </si>
  <si>
    <t>(3974,1741),</t>
  </si>
  <si>
    <t>(3975,1739),</t>
  </si>
  <si>
    <t>(3976,1751),</t>
  </si>
  <si>
    <t>(3977,1778),</t>
  </si>
  <si>
    <t>(3978,590),</t>
  </si>
  <si>
    <t>(3979,2552),</t>
  </si>
  <si>
    <t>(3980,2553),</t>
  </si>
  <si>
    <t>(3981,2554),</t>
  </si>
  <si>
    <t>(3982,2555),</t>
  </si>
  <si>
    <t>(3983,2006),</t>
  </si>
  <si>
    <t>(3984,616),</t>
  </si>
  <si>
    <t>(3985,2556),</t>
  </si>
  <si>
    <t>(3986,2557),</t>
  </si>
  <si>
    <t>(3987,2558),</t>
  </si>
  <si>
    <t>(3988,2559),</t>
  </si>
  <si>
    <t>(3989,1062),</t>
  </si>
  <si>
    <t>(3990,2560),</t>
  </si>
  <si>
    <t>(3991,1204),</t>
  </si>
  <si>
    <t>(3992,2561),</t>
  </si>
  <si>
    <t>(3993,2562),</t>
  </si>
  <si>
    <t>(3994,1158),</t>
  </si>
  <si>
    <t>(3995,2563),</t>
  </si>
  <si>
    <t>(3996,1217),</t>
  </si>
  <si>
    <t>(3997,1670),</t>
  </si>
  <si>
    <t>(3998,1651),</t>
  </si>
  <si>
    <t>(3999,1256),</t>
  </si>
  <si>
    <t>(4000,1536),</t>
  </si>
  <si>
    <t>(4001,2564),</t>
  </si>
  <si>
    <t>(4002,1035),</t>
  </si>
  <si>
    <t>(4003,2565),</t>
  </si>
  <si>
    <t>(4004,1573),</t>
  </si>
  <si>
    <t>(4005,1156),</t>
  </si>
  <si>
    <t>(4006,1538),</t>
  </si>
  <si>
    <t>(4007,1752),</t>
  </si>
  <si>
    <t>(4008,2297),</t>
  </si>
  <si>
    <t>(4009,1780),</t>
  </si>
  <si>
    <t>(4010,2328),</t>
  </si>
  <si>
    <t>(4011,2296),</t>
  </si>
  <si>
    <t>(4012,2347),</t>
  </si>
  <si>
    <t>(4013,2073),</t>
  </si>
  <si>
    <t>(4014,1770),</t>
  </si>
  <si>
    <t>(4015,2566),</t>
  </si>
  <si>
    <t>(4016,2567),</t>
  </si>
  <si>
    <t>(4017,2568),</t>
  </si>
  <si>
    <t>(4018,1826),</t>
  </si>
  <si>
    <t>(4019,2569),</t>
  </si>
  <si>
    <t>(4020,2570),</t>
  </si>
  <si>
    <t>(4021,2569),</t>
  </si>
  <si>
    <t>(4022,2568),</t>
  </si>
  <si>
    <t>(4023,2571),</t>
  </si>
  <si>
    <t>(4024,2572),</t>
  </si>
  <si>
    <t>(4025,2573),</t>
  </si>
  <si>
    <t>(4026,2574),</t>
  </si>
  <si>
    <t>(4027,2572),</t>
  </si>
  <si>
    <t>(4028,2575),</t>
  </si>
  <si>
    <t>(4029,2573),</t>
  </si>
  <si>
    <t>(4030,1826),</t>
  </si>
  <si>
    <t>(4031,2575),</t>
  </si>
  <si>
    <t>(4032,2576),</t>
  </si>
  <si>
    <t>(4033,2576),</t>
  </si>
  <si>
    <t>(4034,2576),</t>
  </si>
  <si>
    <t>(4035,1971),</t>
  </si>
  <si>
    <t>(4036,2577),</t>
  </si>
  <si>
    <t>(4037,2578),</t>
  </si>
  <si>
    <t>(4038,2579),</t>
  </si>
  <si>
    <t>(4039,2580),</t>
  </si>
  <si>
    <t>(4040,2581),</t>
  </si>
  <si>
    <t>(4041,2582),</t>
  </si>
  <si>
    <t>(4042,2583),</t>
  </si>
  <si>
    <t>(4043,2584),</t>
  </si>
  <si>
    <t>(4044,2585),</t>
  </si>
  <si>
    <t>(4045,2586),</t>
  </si>
  <si>
    <t>(4046,2587),</t>
  </si>
  <si>
    <t>(4047,2588),</t>
  </si>
  <si>
    <t>(4048,2589),</t>
  </si>
  <si>
    <t>(4049,2081),</t>
  </si>
  <si>
    <t>(4050,2074),</t>
  </si>
  <si>
    <t>(4051,1665),</t>
  </si>
  <si>
    <t>(4052,2590),</t>
  </si>
  <si>
    <t>(4053,2591),</t>
  </si>
  <si>
    <t>(4054,1299),</t>
  </si>
  <si>
    <t>(4055,1756),</t>
  </si>
  <si>
    <t>(4056,1777),</t>
  </si>
  <si>
    <t>(4057,1734),</t>
  </si>
  <si>
    <t>(4058,1803),</t>
  </si>
  <si>
    <t>(4059,1779),</t>
  </si>
  <si>
    <t>(4060,1454),</t>
  </si>
  <si>
    <t>(4061,2592),</t>
  </si>
  <si>
    <t>(4062,2593),</t>
  </si>
  <si>
    <t>(4063,2594),</t>
  </si>
  <si>
    <t>(4064,2595),</t>
  </si>
  <si>
    <t>(4065,2596),</t>
  </si>
  <si>
    <t>(4066,2597),</t>
  </si>
  <si>
    <t>(4067,2598),</t>
  </si>
  <si>
    <t>(4068,2599),</t>
  </si>
  <si>
    <t>(4069,2600),</t>
  </si>
  <si>
    <t>(4070,2601),</t>
  </si>
  <si>
    <t>(4071,1862),</t>
  </si>
  <si>
    <t>(4072,2602),</t>
  </si>
  <si>
    <t>(4073,2603),</t>
  </si>
  <si>
    <t>(4074,2604),</t>
  </si>
  <si>
    <t>(4075,2572),</t>
  </si>
  <si>
    <t>(4076,2572),</t>
  </si>
  <si>
    <t>(4077,1942),</t>
  </si>
  <si>
    <t>(4078,2574),</t>
  </si>
  <si>
    <t>(4079,2605),</t>
  </si>
  <si>
    <t>(4080,2606),</t>
  </si>
  <si>
    <t>(4081,2607),</t>
  </si>
  <si>
    <t>(4082,2608),</t>
  </si>
  <si>
    <t>(4083,2608),</t>
  </si>
  <si>
    <t>(4084,2609),</t>
  </si>
  <si>
    <t>(4085,2610),</t>
  </si>
  <si>
    <t>(4086,2611),</t>
  </si>
  <si>
    <t>(4087,2612),</t>
  </si>
  <si>
    <t>(4088,2612),</t>
  </si>
  <si>
    <t>(4089,2613),</t>
  </si>
  <si>
    <t>(4090,2614),</t>
  </si>
  <si>
    <t>(4091,2611),</t>
  </si>
  <si>
    <t>(4092,2608),</t>
  </si>
  <si>
    <t>(4093,2608),</t>
  </si>
  <si>
    <t>(4094,2608),</t>
  </si>
  <si>
    <t>(4095,1935),</t>
  </si>
  <si>
    <t>(4096,1962),</t>
  </si>
  <si>
    <t>(4097,2615),</t>
  </si>
  <si>
    <t>(4098,2616),</t>
  </si>
  <si>
    <t>(4099,2617),</t>
  </si>
  <si>
    <t>(4100,2618),</t>
  </si>
  <si>
    <t>(4101,631),</t>
  </si>
  <si>
    <t>(4102,2619),</t>
  </si>
  <si>
    <t>(4103,2620),</t>
  </si>
  <si>
    <t>(4104,2621),</t>
  </si>
  <si>
    <t>(4105,2552),</t>
  </si>
  <si>
    <t>(4106,2622),</t>
  </si>
  <si>
    <t>(4107,2623),</t>
  </si>
  <si>
    <t>(4108,2624),</t>
  </si>
  <si>
    <t>(4109,2625),</t>
  </si>
  <si>
    <t>(4110,2626),</t>
  </si>
  <si>
    <t>(4111,2627),</t>
  </si>
  <si>
    <t>(4112,2628),</t>
  </si>
  <si>
    <t>(4113,2629),</t>
  </si>
  <si>
    <t>(4114,2630),</t>
  </si>
  <si>
    <t>(4115,2631),</t>
  </si>
  <si>
    <t>(4116,2632),</t>
  </si>
  <si>
    <t>(4117,2633),</t>
  </si>
  <si>
    <t>(4118,2634),</t>
  </si>
  <si>
    <t>(4119,2635),</t>
  </si>
  <si>
    <t>(4120,2636),</t>
  </si>
  <si>
    <t>(4121,2637),</t>
  </si>
  <si>
    <t>(4122,1789),</t>
  </si>
  <si>
    <t>(4123,2638),</t>
  </si>
  <si>
    <t>(4124,2306),</t>
  </si>
  <si>
    <t>(4125,2639),</t>
  </si>
  <si>
    <t>(4126,2348),</t>
  </si>
  <si>
    <t>(4127,2640),</t>
  </si>
  <si>
    <t>(4128,2641),</t>
  </si>
  <si>
    <t>(4129,2642),</t>
  </si>
  <si>
    <t>(4130,2643),</t>
  </si>
  <si>
    <t>(4131,2644),</t>
  </si>
  <si>
    <t>(4132,2645),</t>
  </si>
  <si>
    <t>(4133,2646),</t>
  </si>
  <si>
    <t>(4134,2647),</t>
  </si>
  <si>
    <t>(4135,2648),</t>
  </si>
  <si>
    <t>(4136,2649),</t>
  </si>
  <si>
    <t>(4137,2650),</t>
  </si>
  <si>
    <t>(4138,2651),</t>
  </si>
  <si>
    <t>(4139,2652),</t>
  </si>
  <si>
    <t>(4140,2653),</t>
  </si>
  <si>
    <t>(4141,2654),</t>
  </si>
  <si>
    <t>(4142,2655),</t>
  </si>
  <si>
    <t>(4143,2656),</t>
  </si>
  <si>
    <t>(4144,2657),</t>
  </si>
  <si>
    <t>(4145,2658),</t>
  </si>
  <si>
    <t>(4146,2659),</t>
  </si>
  <si>
    <t>(4147,2660),</t>
  </si>
  <si>
    <t>(4148,2661),</t>
  </si>
  <si>
    <t>(4149,2662),</t>
  </si>
  <si>
    <t>(4150,2663),</t>
  </si>
  <si>
    <t>(4151,2664),</t>
  </si>
  <si>
    <t>(4152,2665),</t>
  </si>
  <si>
    <t>(4153,2666),</t>
  </si>
  <si>
    <t>(4154,2667),</t>
  </si>
  <si>
    <t>(4155,2668),</t>
  </si>
  <si>
    <t>(4156,2669),</t>
  </si>
  <si>
    <t>(4157,2670),</t>
  </si>
  <si>
    <t>(4158,2671),</t>
  </si>
  <si>
    <t>(4159,2672),</t>
  </si>
  <si>
    <t>(4160,1400),</t>
  </si>
  <si>
    <t>(4161,2673),</t>
  </si>
  <si>
    <t>(4162,2674),</t>
  </si>
  <si>
    <t>(4163,2675),</t>
  </si>
  <si>
    <t>(4164,2676),</t>
  </si>
  <si>
    <t>(4165,2677),</t>
  </si>
  <si>
    <t>(4166,2678),</t>
  </si>
  <si>
    <t>(4167,2679),</t>
  </si>
  <si>
    <t>(4168,2680),</t>
  </si>
  <si>
    <t>(4169,2681),</t>
  </si>
  <si>
    <t>(4170,2682),</t>
  </si>
  <si>
    <t>(4171,2683),</t>
  </si>
  <si>
    <t>(4172,2684),</t>
  </si>
  <si>
    <t>(4173,2685),</t>
  </si>
  <si>
    <t>(4174,2686),</t>
  </si>
  <si>
    <t>(4175,2687),</t>
  </si>
  <si>
    <t>(4176,2688),</t>
  </si>
  <si>
    <t>(4177,2689),</t>
  </si>
  <si>
    <t>(4178,2690),</t>
  </si>
  <si>
    <t>(4179,2691),</t>
  </si>
  <si>
    <t>(4180,2692),</t>
  </si>
  <si>
    <t>(4181,2693),</t>
  </si>
  <si>
    <t>(4182,2694),</t>
  </si>
  <si>
    <t>(4183,340),</t>
  </si>
  <si>
    <t>(4184,2695),</t>
  </si>
  <si>
    <t>(4185,2696),</t>
  </si>
  <si>
    <t>(4186,2697),</t>
  </si>
  <si>
    <t>(4187,2698),</t>
  </si>
  <si>
    <t>(4188,2699),</t>
  </si>
  <si>
    <t>(4189,2129),</t>
  </si>
  <si>
    <t>(4190,2700),</t>
  </si>
  <si>
    <t>(4191,2701),</t>
  </si>
  <si>
    <t>(4192,2702),</t>
  </si>
  <si>
    <t>(4193,2703),</t>
  </si>
  <si>
    <t>(4194,2704),</t>
  </si>
  <si>
    <t>(4195,2705),</t>
  </si>
  <si>
    <t>(4196,2706),</t>
  </si>
  <si>
    <t>(4197,2390),</t>
  </si>
  <si>
    <t>(4198,2707),</t>
  </si>
  <si>
    <t>(4199,2709),</t>
  </si>
  <si>
    <t>(4200,2710),</t>
  </si>
  <si>
    <t>(4201,2711),</t>
  </si>
  <si>
    <t>(4202,2712),</t>
  </si>
  <si>
    <t>(4203,2713),</t>
  </si>
  <si>
    <t>(4204,2038),</t>
  </si>
  <si>
    <t>(4205,2714),</t>
  </si>
  <si>
    <t>(4206,2715),</t>
  </si>
  <si>
    <t>(4207,2716),</t>
  </si>
  <si>
    <t>(4208,2717),</t>
  </si>
  <si>
    <t>(4209,2718),</t>
  </si>
  <si>
    <t>(4210,2719),</t>
  </si>
  <si>
    <t>(4211,2720),</t>
  </si>
  <si>
    <t>(4212,2721),</t>
  </si>
  <si>
    <t>(4213,2722),</t>
  </si>
  <si>
    <t>(4214,2723),</t>
  </si>
  <si>
    <t>(4215,2724),</t>
  </si>
  <si>
    <t>(4216,2725),</t>
  </si>
  <si>
    <t>(4217,1826),</t>
  </si>
  <si>
    <t>(4218,2726),</t>
  </si>
  <si>
    <t>(4219,2727),</t>
  </si>
  <si>
    <t>(4220,2728),</t>
  </si>
  <si>
    <t>(4221,2729),</t>
  </si>
  <si>
    <t>(4222,2730),</t>
  </si>
  <si>
    <t>(4223,2731),</t>
  </si>
  <si>
    <t>(4224,2732),</t>
  </si>
  <si>
    <t>(4225,2733),</t>
  </si>
  <si>
    <t>(4226,1471),</t>
  </si>
  <si>
    <t>(4227,1471),</t>
  </si>
  <si>
    <t>(4228,1471),</t>
  </si>
  <si>
    <t>(4229,1471),</t>
  </si>
  <si>
    <t>(4230,1942),</t>
  </si>
  <si>
    <t>(4231,1471),</t>
  </si>
  <si>
    <t>(4232,2390),</t>
  </si>
  <si>
    <t>(4233,1170),</t>
  </si>
  <si>
    <t>(4234,2734),</t>
  </si>
  <si>
    <t>(4235,2568),</t>
  </si>
  <si>
    <t>(4236,2735),</t>
  </si>
  <si>
    <t>(4237,2572),</t>
  </si>
  <si>
    <t>(4238,2736),</t>
  </si>
  <si>
    <t>(4239,2736),</t>
  </si>
  <si>
    <t>(4240,2579),</t>
  </si>
  <si>
    <t>(4241,2577),</t>
  </si>
  <si>
    <t>(4242,2738),</t>
  </si>
  <si>
    <t>(4243,1942),</t>
  </si>
  <si>
    <t>(4244,2070),</t>
  </si>
  <si>
    <t>(4245,2611),</t>
  </si>
  <si>
    <t>(4246,2739),</t>
  </si>
  <si>
    <t>(4247,2740),</t>
  </si>
  <si>
    <t>(4248,2741),</t>
  </si>
  <si>
    <t>(4249,1471),</t>
  </si>
  <si>
    <t>(4250,2742),</t>
  </si>
  <si>
    <t>(4251,2066),</t>
  </si>
  <si>
    <t>(4252,2552),</t>
  </si>
  <si>
    <t>(4253,2552),</t>
  </si>
  <si>
    <t>(4254,2611),</t>
  </si>
  <si>
    <t>(4255,1471),</t>
  </si>
  <si>
    <t>(4256,2743),</t>
  </si>
  <si>
    <t>(4257,2744),</t>
  </si>
  <si>
    <t>(4258,2745),</t>
  </si>
  <si>
    <t>(4259,2746),</t>
  </si>
  <si>
    <t>(4260,2747),</t>
  </si>
  <si>
    <t>(4261,2748),</t>
  </si>
  <si>
    <t>(4262,2749),</t>
  </si>
  <si>
    <t>(4263,2750),</t>
  </si>
  <si>
    <t>(4264,2751),</t>
  </si>
  <si>
    <t>(4265,2752),</t>
  </si>
  <si>
    <t>(4266,2753),</t>
  </si>
  <si>
    <t>(4267,1482),</t>
  </si>
  <si>
    <t>(4268,2456),</t>
  </si>
  <si>
    <t>(4269,2754),</t>
  </si>
  <si>
    <t>(4270,2755),</t>
  </si>
  <si>
    <t>(4271,2756),</t>
  </si>
  <si>
    <t>(4272,2757),</t>
  </si>
  <si>
    <t>(4273,2746),</t>
  </si>
  <si>
    <t>(4274,2758),</t>
  </si>
  <si>
    <t>(4275,2759),</t>
  </si>
  <si>
    <t>(4276,1967),</t>
  </si>
  <si>
    <t>(4277,2760),</t>
  </si>
  <si>
    <t>(4278,2761),</t>
  </si>
  <si>
    <t>(4279,2762),</t>
  </si>
  <si>
    <t>(4280,2761),</t>
  </si>
  <si>
    <t>(4281,2018),</t>
  </si>
  <si>
    <t>(4282,2763),</t>
  </si>
  <si>
    <t>(4283,2763),</t>
  </si>
  <si>
    <t>(4284,2765),</t>
  </si>
  <si>
    <t>(4285,2766),</t>
  </si>
  <si>
    <t>(4286,2767),</t>
  </si>
  <si>
    <t>(4287,2766),</t>
  </si>
  <si>
    <t>(4288,2768),</t>
  </si>
  <si>
    <t>(4289,2769),</t>
  </si>
  <si>
    <t>(4290,2770),</t>
  </si>
  <si>
    <t>(4291,2771),</t>
  </si>
  <si>
    <t>(4292,1646),</t>
  </si>
  <si>
    <t>(4293,2772),</t>
  </si>
  <si>
    <t>(4294,2492),</t>
  </si>
  <si>
    <t>(4295,2773),</t>
  </si>
  <si>
    <t>(4296,2774),</t>
  </si>
  <si>
    <t>(4297,2775),</t>
  </si>
  <si>
    <t>(4298,2776),</t>
  </si>
  <si>
    <t>(4299,274),</t>
  </si>
  <si>
    <t>(4300,2777),</t>
  </si>
  <si>
    <t>(4301,2778),</t>
  </si>
  <si>
    <t>(4302,2779),</t>
  </si>
  <si>
    <t>(4303,2780),</t>
  </si>
  <si>
    <t>(4304,2781),</t>
  </si>
  <si>
    <t>(4305,2782),</t>
  </si>
  <si>
    <t>(4306,2783),</t>
  </si>
  <si>
    <t>(4307,2784),</t>
  </si>
  <si>
    <t>(4308,2785),</t>
  </si>
  <si>
    <t>(4309,2786),</t>
  </si>
  <si>
    <t>(4310,2787),</t>
  </si>
  <si>
    <t>(4311,2788),</t>
  </si>
  <si>
    <t>(4312,2789),</t>
  </si>
  <si>
    <t>(4313,2752),</t>
  </si>
  <si>
    <t>(4314,2790),</t>
  </si>
  <si>
    <t>(4315,2791),</t>
  </si>
  <si>
    <t>(4316,2792),</t>
  </si>
  <si>
    <t>(4317,2793),</t>
  </si>
  <si>
    <t>(4318,2794),</t>
  </si>
  <si>
    <t>(4319,2795),</t>
  </si>
  <si>
    <t>(4320,2009),</t>
  </si>
  <si>
    <t>(4321,2796),</t>
  </si>
  <si>
    <t>(4322,2763),</t>
  </si>
  <si>
    <t>(4323,1183),</t>
  </si>
  <si>
    <t>(4324,1501),</t>
  </si>
  <si>
    <t>(4325,2798),</t>
  </si>
  <si>
    <t>(4326,2799),</t>
  </si>
  <si>
    <t>(4327,2800),</t>
  </si>
  <si>
    <t>(4328,2801),</t>
  </si>
  <si>
    <t>(4329,2802),</t>
  </si>
  <si>
    <t>(4330,2803),</t>
  </si>
  <si>
    <t>(4331,2804),</t>
  </si>
  <si>
    <t>(4332,2805),</t>
  </si>
  <si>
    <t>(4333,2806),</t>
  </si>
  <si>
    <t>(4334,2807),</t>
  </si>
  <si>
    <t>(4335,2808),</t>
  </si>
  <si>
    <t>(4336,2809),</t>
  </si>
  <si>
    <t>(4337,2810),</t>
  </si>
  <si>
    <t>(4338,2810),</t>
  </si>
  <si>
    <t>(4339,2811),</t>
  </si>
  <si>
    <t>(4340,2772),</t>
  </si>
  <si>
    <t>(4341,2812),</t>
  </si>
  <si>
    <t>(4342,870),</t>
  </si>
  <si>
    <t>(4343,2813),</t>
  </si>
  <si>
    <t>(4344,2814),</t>
  </si>
  <si>
    <t>(4345,2815),</t>
  </si>
  <si>
    <t>(4346,2816),</t>
  </si>
  <si>
    <t>(4347,2817),</t>
  </si>
  <si>
    <t>(4348,2818),</t>
  </si>
  <si>
    <t>(4349,2819),</t>
  </si>
  <si>
    <t>(4350,2820),</t>
  </si>
  <si>
    <t>(4351,2125),</t>
  </si>
  <si>
    <t>(4352,2821),</t>
  </si>
  <si>
    <t>(4353,2822),</t>
  </si>
  <si>
    <t>(4354,2823),</t>
  </si>
  <si>
    <t>(4355,2824),</t>
  </si>
  <si>
    <t>(4356,2825),</t>
  </si>
  <si>
    <t>(4357,2826),</t>
  </si>
  <si>
    <t>(4358,1613),</t>
  </si>
  <si>
    <t>(4359,2827),</t>
  </si>
  <si>
    <t>(4360,2828),</t>
  </si>
  <si>
    <t>(4361,2829),</t>
  </si>
  <si>
    <t>(4362,2830),</t>
  </si>
  <si>
    <t>(4363,2831),</t>
  </si>
  <si>
    <t>(4364,587),</t>
  </si>
  <si>
    <t>(4365,1644),</t>
  </si>
  <si>
    <t>(4366,1612),</t>
  </si>
  <si>
    <t>(4367,1647),</t>
  </si>
  <si>
    <t>(4368,1798),</t>
  </si>
  <si>
    <t>(4369,1800),</t>
  </si>
  <si>
    <t>(4370,1315),</t>
  </si>
  <si>
    <t>(4371,1643),</t>
  </si>
  <si>
    <t>(4372,1649),</t>
  </si>
  <si>
    <t>(4373,1799),</t>
  </si>
  <si>
    <t>(4374,2832),</t>
  </si>
  <si>
    <t>(4375,2833),</t>
  </si>
  <si>
    <t>(4376,2834),</t>
  </si>
  <si>
    <t>(4377,2835),</t>
  </si>
  <si>
    <t>(4378,2836),</t>
  </si>
  <si>
    <t>(4379,2837),</t>
  </si>
  <si>
    <t>(4380,2838),</t>
  </si>
  <si>
    <t>(4381,2839),</t>
  </si>
  <si>
    <t>(4382,2840),</t>
  </si>
  <si>
    <t>(4383,2825),</t>
  </si>
  <si>
    <t>(4384,1624),</t>
  </si>
  <si>
    <t>(4385,2841),</t>
  </si>
  <si>
    <t>(4386,2842),</t>
  </si>
  <si>
    <t>(4387,1497),</t>
  </si>
  <si>
    <t>(4388,2843),</t>
  </si>
  <si>
    <t>(4389,2541),</t>
  </si>
  <si>
    <t>(4390,2844),</t>
  </si>
  <si>
    <t>(4391,2845),</t>
  </si>
  <si>
    <t>(4392,2846),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</si>
</sst>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quot;$&quot;\ * #,##0_);_(&quot;$&quot;\ * \(#,##0\);_(&quot;$&quot;\ * &quot;-&quot;_);_(@_)"/>
    <numFmt numFmtId="165" formatCode="&quot;$&quot;\ #,##0.00"/>
    <numFmt numFmtId="166" formatCode="_-&quot;$&quot;\ * #,##0_-;\-&quot;$&quot;\ * #,##0_-;_-&quot;$&quot;\ * &quot;-&quot;??_-;_-@_-"/>
    <numFmt numFmtId="167" formatCode="_-[$$-240A]\ * #,##0.00_-;\-[$$-240A]\ * #,##0.00_-;_-[$$-240A]\ * &quot;-&quot;??_-;_-@_-"/>
    <numFmt numFmtId="168" formatCode="_-[$$-2C0A]\ * #,##0.00_-;\-[$$-2C0A]\ * #,##0.00_-;_-[$$-2C0A]\ * &quot;-&quot;??_-;_-@_-"/>
    <numFmt numFmtId="169" formatCode="\'yyyy\-mm\-dd\';@"/>
  </numFmts>
  <fonts count="22">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11"/>
      <color rgb="FF000000"/>
      <name val="Calibri"/>
      <family val="2"/>
      <scheme val="minor"/>
    </font>
    <font>
      <sz val="11"/>
      <color theme="1"/>
      <name val="Calibri"/>
      <family val="2"/>
    </font>
    <font>
      <sz val="11"/>
      <color rgb="FF000000"/>
      <name val="Calibri"/>
      <family val="2"/>
    </font>
    <font>
      <sz val="10"/>
      <color theme="1"/>
      <name val="Calibri"/>
      <family val="2"/>
      <scheme val="minor"/>
    </font>
    <font>
      <sz val="11"/>
      <color theme="1"/>
      <name val="Arial"/>
      <family val="2"/>
    </font>
    <font>
      <sz val="11"/>
      <color theme="1"/>
      <name val="ArialMT"/>
    </font>
    <font>
      <i/>
      <sz val="11"/>
      <color theme="1"/>
      <name val="Arial"/>
      <family val="2"/>
    </font>
    <font>
      <b/>
      <sz val="11"/>
      <color theme="1"/>
      <name val="Arial"/>
      <family val="2"/>
    </font>
    <font>
      <sz val="11"/>
      <color theme="1"/>
      <name val="TimesNewRomanPSMT"/>
    </font>
    <font>
      <sz val="11"/>
      <color rgb="FF000000"/>
      <name val="Calibri Light"/>
      <family val="2"/>
    </font>
    <font>
      <sz val="8"/>
      <name val="Calibri"/>
      <family val="2"/>
      <scheme val="minor"/>
    </font>
    <font>
      <b/>
      <sz val="11"/>
      <color theme="1"/>
      <name val="Calibri"/>
      <family val="2"/>
      <charset val="1"/>
    </font>
    <font>
      <sz val="11"/>
      <color indexed="8"/>
      <name val="Calibri"/>
      <family val="2"/>
    </font>
    <font>
      <b/>
      <i/>
      <sz val="11"/>
      <color theme="0"/>
      <name val="Calibri"/>
      <family val="2"/>
      <scheme val="minor"/>
    </font>
    <font>
      <sz val="11"/>
      <color rgb="FF222222"/>
      <name val="Calibri"/>
      <family val="2"/>
      <scheme val="minor"/>
    </font>
    <font>
      <sz val="11"/>
      <color rgb="FF444444"/>
      <name val="Calibri"/>
      <family val="2"/>
    </font>
    <font>
      <sz val="11"/>
      <name val="Calibri"/>
      <family val="2"/>
    </font>
  </fonts>
  <fills count="7">
    <fill>
      <patternFill patternType="none"/>
    </fill>
    <fill>
      <patternFill patternType="gray125"/>
    </fill>
    <fill>
      <patternFill patternType="solid">
        <fgColor rgb="FFFFC000"/>
        <bgColor rgb="FF000000"/>
      </patternFill>
    </fill>
    <fill>
      <patternFill patternType="solid">
        <fgColor rgb="FFFFFFFF"/>
        <bgColor indexed="64"/>
      </patternFill>
    </fill>
    <fill>
      <patternFill patternType="solid">
        <fgColor rgb="FF1F4E78"/>
        <bgColor rgb="FF000000"/>
      </patternFill>
    </fill>
    <fill>
      <patternFill patternType="solid">
        <fgColor theme="0"/>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7" fillId="0" borderId="0"/>
  </cellStyleXfs>
  <cellXfs count="233">
    <xf numFmtId="0" fontId="0" fillId="0" borderId="0" xfId="0"/>
    <xf numFmtId="49" fontId="2" fillId="2" borderId="1" xfId="0" applyNumberFormat="1" applyFont="1" applyFill="1" applyBorder="1" applyAlignment="1">
      <alignment vertical="center" wrapText="1"/>
    </xf>
    <xf numFmtId="49" fontId="4" fillId="0" borderId="1" xfId="5" quotePrefix="1" applyNumberFormat="1" applyFont="1" applyBorder="1" applyAlignment="1">
      <alignment vertical="center"/>
    </xf>
    <xf numFmtId="49" fontId="4" fillId="0" borderId="1" xfId="4" quotePrefix="1" applyNumberFormat="1" applyFont="1" applyBorder="1" applyAlignment="1">
      <alignment vertical="center"/>
    </xf>
    <xf numFmtId="49" fontId="4" fillId="0" borderId="1" xfId="4" applyNumberFormat="1" applyFont="1" applyBorder="1" applyAlignment="1">
      <alignment vertical="center"/>
    </xf>
    <xf numFmtId="49" fontId="4" fillId="0" borderId="1" xfId="0" applyNumberFormat="1" applyFont="1" applyBorder="1" applyAlignment="1">
      <alignment vertical="center"/>
    </xf>
    <xf numFmtId="49" fontId="4" fillId="0" borderId="1" xfId="5" applyNumberFormat="1" applyFont="1" applyBorder="1" applyAlignment="1">
      <alignment vertical="center"/>
    </xf>
    <xf numFmtId="49" fontId="4" fillId="0" borderId="1" xfId="3" applyNumberFormat="1" applyFont="1" applyBorder="1" applyAlignment="1">
      <alignment vertical="center"/>
    </xf>
    <xf numFmtId="49" fontId="0" fillId="0" borderId="1" xfId="0" applyNumberFormat="1" applyBorder="1" applyAlignment="1">
      <alignment vertical="center"/>
    </xf>
    <xf numFmtId="49" fontId="0" fillId="0" borderId="1" xfId="0" applyNumberFormat="1" applyBorder="1"/>
    <xf numFmtId="14" fontId="6" fillId="0" borderId="1" xfId="0" applyNumberFormat="1" applyFont="1" applyBorder="1" applyAlignment="1">
      <alignment vertical="center"/>
    </xf>
    <xf numFmtId="0" fontId="6" fillId="0" borderId="1" xfId="0" applyFont="1" applyBorder="1" applyAlignment="1">
      <alignment vertical="center"/>
    </xf>
    <xf numFmtId="0" fontId="7" fillId="0" borderId="5" xfId="0" applyFont="1" applyBorder="1" applyAlignment="1">
      <alignment horizontal="left"/>
    </xf>
    <xf numFmtId="0" fontId="7" fillId="0" borderId="1" xfId="0" applyFont="1" applyBorder="1" applyAlignment="1">
      <alignment horizontal="left"/>
    </xf>
    <xf numFmtId="0" fontId="7" fillId="0" borderId="4" xfId="0" applyFont="1" applyBorder="1" applyAlignment="1">
      <alignment horizontal="left"/>
    </xf>
    <xf numFmtId="49" fontId="2" fillId="4" borderId="1" xfId="0" applyNumberFormat="1" applyFont="1" applyFill="1" applyBorder="1" applyAlignment="1">
      <alignment vertical="center" wrapText="1"/>
    </xf>
    <xf numFmtId="49" fontId="4" fillId="0" borderId="1" xfId="5" quotePrefix="1" applyNumberFormat="1" applyFont="1" applyFill="1" applyBorder="1" applyAlignment="1" applyProtection="1">
      <alignment vertical="center"/>
    </xf>
    <xf numFmtId="49" fontId="4" fillId="0" borderId="1" xfId="4" quotePrefix="1" applyNumberFormat="1" applyFont="1" applyFill="1" applyBorder="1" applyAlignment="1" applyProtection="1">
      <alignment vertical="center"/>
    </xf>
    <xf numFmtId="49" fontId="4" fillId="0" borderId="1" xfId="4" applyNumberFormat="1" applyFont="1" applyFill="1" applyBorder="1" applyAlignment="1" applyProtection="1">
      <alignment vertical="center"/>
    </xf>
    <xf numFmtId="49" fontId="4" fillId="0" borderId="1" xfId="3" applyNumberFormat="1" applyFont="1" applyFill="1" applyBorder="1" applyAlignment="1">
      <alignment vertical="center"/>
    </xf>
    <xf numFmtId="49" fontId="4" fillId="0" borderId="1" xfId="5" applyNumberFormat="1" applyFont="1" applyFill="1" applyBorder="1" applyAlignment="1" applyProtection="1">
      <alignment vertical="center"/>
    </xf>
    <xf numFmtId="49" fontId="8" fillId="0" borderId="0" xfId="0" applyNumberFormat="1" applyFont="1"/>
    <xf numFmtId="0" fontId="7" fillId="0" borderId="1" xfId="0" applyFont="1" applyBorder="1"/>
    <xf numFmtId="49" fontId="2" fillId="4" borderId="1" xfId="0" applyNumberFormat="1" applyFont="1" applyFill="1" applyBorder="1" applyAlignment="1">
      <alignment horizontal="center" vertical="center" wrapText="1"/>
    </xf>
    <xf numFmtId="49" fontId="2" fillId="4" borderId="1" xfId="0" applyNumberFormat="1" applyFont="1" applyFill="1" applyBorder="1" applyAlignment="1">
      <alignment horizontal="center" vertical="center"/>
    </xf>
    <xf numFmtId="49" fontId="4" fillId="0" borderId="1" xfId="0" applyNumberFormat="1" applyFont="1" applyBorder="1" applyAlignment="1">
      <alignment horizontal="left" vertical="center"/>
    </xf>
    <xf numFmtId="49" fontId="4" fillId="0" borderId="1" xfId="4" applyNumberFormat="1" applyFont="1" applyFill="1" applyBorder="1" applyAlignment="1" applyProtection="1">
      <alignment horizontal="left" vertical="center"/>
    </xf>
    <xf numFmtId="49" fontId="4" fillId="0" borderId="1" xfId="4" quotePrefix="1" applyNumberFormat="1" applyFont="1" applyFill="1" applyBorder="1" applyAlignment="1" applyProtection="1">
      <alignment horizontal="left" vertical="center"/>
    </xf>
    <xf numFmtId="49" fontId="4" fillId="0" borderId="1" xfId="0" applyNumberFormat="1" applyFont="1" applyBorder="1" applyAlignment="1">
      <alignment horizontal="left" vertical="center" wrapText="1"/>
    </xf>
    <xf numFmtId="49" fontId="0" fillId="0" borderId="1" xfId="0" applyNumberFormat="1" applyBorder="1" applyAlignment="1">
      <alignment horizontal="left" vertical="center"/>
    </xf>
    <xf numFmtId="0" fontId="0" fillId="0" borderId="1" xfId="0" applyBorder="1" applyAlignment="1">
      <alignment wrapText="1"/>
    </xf>
    <xf numFmtId="0" fontId="0" fillId="0" borderId="1" xfId="0" applyBorder="1" applyAlignment="1">
      <alignment horizontal="left" vertical="center"/>
    </xf>
    <xf numFmtId="49" fontId="0" fillId="0" borderId="1" xfId="0" applyNumberFormat="1" applyBorder="1" applyAlignment="1">
      <alignment horizontal="left" vertical="center" wrapText="1"/>
    </xf>
    <xf numFmtId="1" fontId="0" fillId="0" borderId="1" xfId="0" applyNumberFormat="1" applyBorder="1" applyAlignment="1">
      <alignment horizontal="center"/>
    </xf>
    <xf numFmtId="0" fontId="0" fillId="0" borderId="1" xfId="0" applyBorder="1"/>
    <xf numFmtId="0" fontId="0" fillId="0" borderId="1" xfId="0" applyBorder="1" applyAlignment="1">
      <alignment horizontal="left"/>
    </xf>
    <xf numFmtId="0" fontId="0" fillId="0" borderId="1" xfId="0" applyBorder="1" applyAlignment="1">
      <alignment vertical="center"/>
    </xf>
    <xf numFmtId="49" fontId="0" fillId="3" borderId="1" xfId="0" applyNumberFormat="1" applyFill="1" applyBorder="1" applyAlignment="1">
      <alignment horizontal="left" vertical="center"/>
    </xf>
    <xf numFmtId="0" fontId="0" fillId="0" borderId="1" xfId="0" applyBorder="1" applyAlignment="1">
      <alignment vertical="top" wrapText="1"/>
    </xf>
    <xf numFmtId="0" fontId="0" fillId="0" borderId="1" xfId="0" applyBorder="1" applyAlignment="1">
      <alignment vertical="center" wrapText="1"/>
    </xf>
    <xf numFmtId="0" fontId="5" fillId="5" borderId="1" xfId="0" applyFont="1" applyFill="1" applyBorder="1" applyAlignment="1">
      <alignment horizontal="left" vertical="center"/>
    </xf>
    <xf numFmtId="0" fontId="0" fillId="0" borderId="4" xfId="0" applyBorder="1" applyAlignment="1">
      <alignment horizontal="left" vertical="center"/>
    </xf>
    <xf numFmtId="0" fontId="5" fillId="0" borderId="1" xfId="0" applyFont="1" applyBorder="1" applyAlignment="1">
      <alignment horizontal="left" vertical="center"/>
    </xf>
    <xf numFmtId="0" fontId="0" fillId="0" borderId="1" xfId="0" applyBorder="1" applyAlignment="1">
      <alignment horizontal="left" vertical="center" wrapText="1"/>
    </xf>
    <xf numFmtId="0" fontId="5" fillId="0" borderId="3" xfId="0" applyFont="1" applyBorder="1"/>
    <xf numFmtId="0" fontId="7" fillId="0" borderId="3" xfId="0" applyFont="1" applyBorder="1"/>
    <xf numFmtId="0" fontId="0" fillId="0" borderId="1" xfId="0" applyBorder="1" applyAlignment="1">
      <alignment horizontal="left" wrapText="1"/>
    </xf>
    <xf numFmtId="0" fontId="6" fillId="0" borderId="1" xfId="0" applyFont="1" applyBorder="1" applyAlignment="1">
      <alignment horizontal="left"/>
    </xf>
    <xf numFmtId="0" fontId="7" fillId="0" borderId="1" xfId="0" applyFont="1" applyBorder="1" applyAlignment="1">
      <alignment horizontal="left" vertical="center"/>
    </xf>
    <xf numFmtId="14" fontId="6" fillId="0" borderId="1" xfId="0" applyNumberFormat="1" applyFont="1" applyBorder="1" applyAlignment="1">
      <alignment horizontal="left" wrapText="1"/>
    </xf>
    <xf numFmtId="0" fontId="6" fillId="0" borderId="1" xfId="0" applyFont="1" applyBorder="1" applyAlignment="1">
      <alignment wrapText="1"/>
    </xf>
    <xf numFmtId="0" fontId="7" fillId="0" borderId="1" xfId="0" applyFont="1" applyBorder="1" applyAlignment="1">
      <alignment wrapText="1"/>
    </xf>
    <xf numFmtId="0" fontId="4" fillId="0" borderId="1" xfId="0" applyFont="1" applyBorder="1"/>
    <xf numFmtId="0" fontId="0" fillId="0" borderId="6" xfId="0" applyBorder="1"/>
    <xf numFmtId="0" fontId="7" fillId="0" borderId="7" xfId="0" applyFont="1" applyBorder="1" applyAlignment="1">
      <alignment horizontal="left"/>
    </xf>
    <xf numFmtId="0" fontId="14" fillId="0" borderId="1" xfId="0" applyFont="1" applyBorder="1"/>
    <xf numFmtId="0" fontId="7" fillId="0" borderId="5" xfId="0" applyFont="1" applyBorder="1" applyAlignment="1">
      <alignment horizontal="left" wrapText="1"/>
    </xf>
    <xf numFmtId="49" fontId="4" fillId="0" borderId="1" xfId="4" applyNumberFormat="1" applyFont="1" applyBorder="1" applyAlignment="1">
      <alignment horizontal="left" vertical="center"/>
    </xf>
    <xf numFmtId="49" fontId="8" fillId="0" borderId="0" xfId="0" applyNumberFormat="1" applyFont="1" applyAlignment="1">
      <alignment horizontal="left" wrapText="1"/>
    </xf>
    <xf numFmtId="49" fontId="8" fillId="0" borderId="0" xfId="0" applyNumberFormat="1" applyFont="1" applyAlignment="1">
      <alignment horizontal="left"/>
    </xf>
    <xf numFmtId="1" fontId="2" fillId="4" borderId="1" xfId="0" applyNumberFormat="1" applyFont="1" applyFill="1" applyBorder="1" applyAlignment="1" applyProtection="1">
      <alignment horizontal="center" vertical="center" wrapText="1"/>
      <protection locked="0"/>
    </xf>
    <xf numFmtId="1" fontId="4" fillId="0" borderId="1" xfId="0" applyNumberFormat="1" applyFont="1" applyBorder="1" applyAlignment="1">
      <alignment horizontal="center" vertical="center" wrapText="1"/>
    </xf>
    <xf numFmtId="1" fontId="4" fillId="0" borderId="1" xfId="2" applyNumberFormat="1" applyFont="1" applyFill="1" applyBorder="1" applyAlignment="1" applyProtection="1">
      <alignment horizontal="center" vertical="center" wrapText="1"/>
      <protection locked="0"/>
    </xf>
    <xf numFmtId="1" fontId="4" fillId="0" borderId="1" xfId="2" applyNumberFormat="1" applyFont="1" applyFill="1" applyBorder="1" applyAlignment="1">
      <alignment horizontal="center" vertical="center" wrapText="1"/>
    </xf>
    <xf numFmtId="1" fontId="4" fillId="0" borderId="1" xfId="0" applyNumberFormat="1" applyFont="1" applyBorder="1" applyAlignment="1" applyProtection="1">
      <alignment horizontal="center" vertical="center" wrapText="1"/>
      <protection locked="0"/>
    </xf>
    <xf numFmtId="1" fontId="4" fillId="0" borderId="1" xfId="2" applyNumberFormat="1" applyFont="1" applyFill="1" applyBorder="1" applyAlignment="1" applyProtection="1">
      <alignment horizontal="center" vertical="center" wrapText="1"/>
    </xf>
    <xf numFmtId="1" fontId="4" fillId="0" borderId="1" xfId="6" applyNumberFormat="1" applyFont="1" applyFill="1" applyBorder="1" applyAlignment="1" applyProtection="1">
      <alignment horizontal="center" vertical="center" wrapText="1"/>
    </xf>
    <xf numFmtId="1" fontId="4" fillId="0" borderId="1" xfId="0" applyNumberFormat="1" applyFont="1" applyBorder="1" applyAlignment="1">
      <alignment horizontal="center" vertical="center" wrapText="1" readingOrder="1"/>
    </xf>
    <xf numFmtId="1" fontId="0" fillId="0" borderId="1" xfId="0" applyNumberFormat="1" applyBorder="1" applyAlignment="1">
      <alignment horizontal="center" vertical="center" wrapText="1"/>
    </xf>
    <xf numFmtId="1" fontId="0" fillId="0" borderId="1" xfId="0" applyNumberFormat="1" applyBorder="1" applyAlignment="1">
      <alignment horizontal="center" vertical="center"/>
    </xf>
    <xf numFmtId="1" fontId="0" fillId="0" borderId="1" xfId="0" applyNumberFormat="1" applyBorder="1" applyAlignment="1">
      <alignment horizontal="center" wrapText="1"/>
    </xf>
    <xf numFmtId="1" fontId="0" fillId="0" borderId="6" xfId="0" applyNumberFormat="1" applyBorder="1" applyAlignment="1">
      <alignment horizontal="center" vertical="center"/>
    </xf>
    <xf numFmtId="49" fontId="0" fillId="0" borderId="1" xfId="0" applyNumberFormat="1" applyBorder="1" applyAlignment="1">
      <alignment horizontal="center" vertical="center"/>
    </xf>
    <xf numFmtId="1" fontId="0" fillId="3" borderId="1" xfId="0" applyNumberFormat="1" applyFill="1" applyBorder="1" applyAlignment="1">
      <alignment horizontal="center"/>
    </xf>
    <xf numFmtId="3" fontId="0" fillId="0" borderId="1" xfId="0" applyNumberFormat="1" applyBorder="1" applyAlignment="1">
      <alignment horizontal="center"/>
    </xf>
    <xf numFmtId="49" fontId="4" fillId="0" borderId="1" xfId="0" applyNumberFormat="1" applyFont="1" applyBorder="1" applyAlignment="1">
      <alignment horizontal="center" vertical="center"/>
    </xf>
    <xf numFmtId="3" fontId="5" fillId="0" borderId="1" xfId="0" applyNumberFormat="1" applyFont="1" applyBorder="1" applyAlignment="1">
      <alignment horizontal="center" vertical="center"/>
    </xf>
    <xf numFmtId="0" fontId="0" fillId="0" borderId="1" xfId="0" applyBorder="1" applyAlignment="1">
      <alignment horizontal="center" vertical="center"/>
    </xf>
    <xf numFmtId="3" fontId="7" fillId="0" borderId="1" xfId="0" applyNumberFormat="1" applyFont="1" applyBorder="1" applyAlignment="1">
      <alignment horizontal="center" vertical="center"/>
    </xf>
    <xf numFmtId="0" fontId="0" fillId="0" borderId="1" xfId="0" applyBorder="1" applyAlignment="1">
      <alignment horizontal="center"/>
    </xf>
    <xf numFmtId="0" fontId="5" fillId="0" borderId="3" xfId="0" applyFont="1" applyBorder="1" applyAlignment="1">
      <alignment horizontal="center" vertical="center"/>
    </xf>
    <xf numFmtId="3" fontId="0" fillId="0" borderId="1" xfId="0" applyNumberFormat="1" applyBorder="1" applyAlignment="1">
      <alignment horizontal="center" vertical="center"/>
    </xf>
    <xf numFmtId="0" fontId="7" fillId="0" borderId="3" xfId="0" applyFont="1" applyBorder="1" applyAlignment="1">
      <alignment horizontal="center"/>
    </xf>
    <xf numFmtId="0" fontId="5" fillId="0" borderId="2" xfId="0" applyFont="1" applyBorder="1" applyAlignment="1">
      <alignment horizontal="center" vertical="center"/>
    </xf>
    <xf numFmtId="0" fontId="6" fillId="0" borderId="1" xfId="0" applyFont="1" applyBorder="1" applyAlignment="1">
      <alignment horizontal="center"/>
    </xf>
    <xf numFmtId="1" fontId="6" fillId="0" borderId="1" xfId="0" applyNumberFormat="1" applyFont="1" applyBorder="1" applyAlignment="1">
      <alignment horizontal="center"/>
    </xf>
    <xf numFmtId="3" fontId="5" fillId="0" borderId="1" xfId="0" applyNumberFormat="1" applyFont="1" applyBorder="1" applyAlignment="1">
      <alignment horizontal="center" vertical="center" wrapText="1"/>
    </xf>
    <xf numFmtId="3" fontId="7" fillId="0" borderId="5" xfId="0" applyNumberFormat="1" applyFont="1" applyBorder="1"/>
    <xf numFmtId="0" fontId="7" fillId="0" borderId="1" xfId="0" applyFont="1" applyBorder="1" applyAlignment="1">
      <alignment horizontal="center" vertical="center" wrapText="1"/>
    </xf>
    <xf numFmtId="0" fontId="0" fillId="0" borderId="1" xfId="0" applyBorder="1" applyAlignment="1">
      <alignment horizontal="center" vertical="center" wrapText="1"/>
    </xf>
    <xf numFmtId="0" fontId="7" fillId="0" borderId="5" xfId="0" applyFont="1" applyBorder="1" applyAlignment="1">
      <alignment horizontal="center"/>
    </xf>
    <xf numFmtId="1" fontId="6" fillId="0" borderId="8" xfId="0" applyNumberFormat="1" applyFont="1" applyBorder="1" applyAlignment="1">
      <alignment horizontal="center"/>
    </xf>
    <xf numFmtId="49" fontId="8" fillId="0" borderId="0" xfId="0" applyNumberFormat="1" applyFont="1" applyAlignment="1">
      <alignment horizontal="center"/>
    </xf>
    <xf numFmtId="1" fontId="8" fillId="0" borderId="0" xfId="0" applyNumberFormat="1" applyFont="1" applyAlignment="1">
      <alignment horizontal="center"/>
    </xf>
    <xf numFmtId="1" fontId="4" fillId="0" borderId="1" xfId="0" applyNumberFormat="1" applyFont="1" applyBorder="1" applyAlignment="1">
      <alignment horizontal="center" vertical="center"/>
    </xf>
    <xf numFmtId="0" fontId="5" fillId="0" borderId="1" xfId="0" applyFont="1" applyBorder="1" applyAlignment="1">
      <alignment horizontal="center" vertical="center"/>
    </xf>
    <xf numFmtId="49" fontId="0" fillId="3" borderId="1" xfId="0" applyNumberFormat="1" applyFill="1" applyBorder="1" applyAlignment="1">
      <alignment horizontal="center" vertical="center"/>
    </xf>
    <xf numFmtId="49" fontId="6" fillId="0" borderId="1" xfId="0" applyNumberFormat="1" applyFont="1" applyBorder="1" applyAlignment="1">
      <alignment horizontal="center" vertical="center"/>
    </xf>
    <xf numFmtId="0" fontId="14" fillId="0" borderId="1" xfId="0" applyFont="1" applyBorder="1" applyAlignment="1">
      <alignment horizontal="center" vertical="center" wrapText="1"/>
    </xf>
    <xf numFmtId="0" fontId="7" fillId="0" borderId="3" xfId="0" applyFont="1" applyBorder="1" applyAlignment="1">
      <alignment horizontal="center" vertical="center" wrapText="1"/>
    </xf>
    <xf numFmtId="0" fontId="7" fillId="0" borderId="1" xfId="0" applyFont="1" applyBorder="1" applyAlignment="1">
      <alignment horizontal="center" vertical="center"/>
    </xf>
    <xf numFmtId="0" fontId="7" fillId="0" borderId="2" xfId="0" applyFont="1" applyBorder="1" applyAlignment="1">
      <alignment horizontal="center"/>
    </xf>
    <xf numFmtId="0" fontId="7" fillId="0" borderId="9" xfId="0" applyFont="1" applyBorder="1" applyAlignment="1">
      <alignment horizontal="center"/>
    </xf>
    <xf numFmtId="0" fontId="0" fillId="0" borderId="4" xfId="0" applyBorder="1" applyAlignment="1">
      <alignment horizontal="center"/>
    </xf>
    <xf numFmtId="0" fontId="7" fillId="0" borderId="4" xfId="0" applyFont="1" applyBorder="1" applyAlignment="1">
      <alignment horizontal="center"/>
    </xf>
    <xf numFmtId="0" fontId="7" fillId="0" borderId="10" xfId="0" applyFont="1" applyBorder="1" applyAlignment="1">
      <alignment horizontal="center"/>
    </xf>
    <xf numFmtId="0" fontId="7" fillId="0" borderId="11" xfId="0" applyFont="1" applyBorder="1" applyAlignment="1">
      <alignment horizontal="center"/>
    </xf>
    <xf numFmtId="44" fontId="2" fillId="4" borderId="1" xfId="3" applyFont="1" applyFill="1" applyBorder="1" applyAlignment="1">
      <alignment horizontal="center" vertical="center" wrapText="1"/>
    </xf>
    <xf numFmtId="49" fontId="4" fillId="0" borderId="1" xfId="0" applyNumberFormat="1" applyFont="1" applyBorder="1" applyAlignment="1">
      <alignment vertical="center" wrapText="1"/>
    </xf>
    <xf numFmtId="44" fontId="4" fillId="0" borderId="1" xfId="3" applyFont="1" applyFill="1" applyBorder="1" applyAlignment="1">
      <alignment horizontal="right" vertical="center" wrapText="1"/>
    </xf>
    <xf numFmtId="44" fontId="4" fillId="0" borderId="1" xfId="3" applyFont="1" applyBorder="1" applyAlignment="1">
      <alignment horizontal="right" vertical="center" wrapText="1"/>
    </xf>
    <xf numFmtId="0" fontId="4" fillId="0" borderId="1" xfId="0" applyFont="1" applyBorder="1" applyAlignment="1">
      <alignment vertical="center" wrapText="1"/>
    </xf>
    <xf numFmtId="49" fontId="8" fillId="0" borderId="0" xfId="0" applyNumberFormat="1" applyFont="1" applyAlignment="1">
      <alignment vertical="center"/>
    </xf>
    <xf numFmtId="44" fontId="8" fillId="0" borderId="0" xfId="3" applyFont="1" applyBorder="1" applyAlignment="1">
      <alignment horizontal="right"/>
    </xf>
    <xf numFmtId="165" fontId="4" fillId="0" borderId="1" xfId="3" applyNumberFormat="1" applyFont="1" applyFill="1" applyBorder="1" applyAlignment="1">
      <alignment horizontal="right" vertical="center" wrapText="1"/>
    </xf>
    <xf numFmtId="165" fontId="4" fillId="0" borderId="1" xfId="3" applyNumberFormat="1" applyFont="1" applyBorder="1" applyAlignment="1">
      <alignment horizontal="right" vertical="center" wrapText="1"/>
    </xf>
    <xf numFmtId="44" fontId="0" fillId="0" borderId="1" xfId="3" applyFont="1" applyBorder="1" applyAlignment="1">
      <alignment horizontal="right"/>
    </xf>
    <xf numFmtId="44" fontId="0" fillId="0" borderId="1" xfId="3" applyFont="1" applyFill="1" applyBorder="1" applyAlignment="1">
      <alignment horizontal="center" vertical="center"/>
    </xf>
    <xf numFmtId="166" fontId="0" fillId="0" borderId="1" xfId="3" applyNumberFormat="1" applyFont="1" applyBorder="1" applyAlignment="1">
      <alignment horizontal="center" vertical="center" wrapText="1"/>
    </xf>
    <xf numFmtId="44" fontId="0" fillId="0" borderId="1" xfId="3" applyFont="1" applyBorder="1" applyAlignment="1">
      <alignment horizontal="center" vertical="center"/>
    </xf>
    <xf numFmtId="44" fontId="4" fillId="3" borderId="1" xfId="3" applyFont="1" applyFill="1" applyBorder="1" applyAlignment="1">
      <alignment horizontal="right" vertical="center" wrapText="1"/>
    </xf>
    <xf numFmtId="4" fontId="16" fillId="0" borderId="0" xfId="0" applyNumberFormat="1" applyFont="1"/>
    <xf numFmtId="167" fontId="4" fillId="0" borderId="1" xfId="1" applyNumberFormat="1" applyFont="1" applyFill="1" applyBorder="1" applyAlignment="1">
      <alignment horizontal="right" vertical="center" wrapText="1"/>
    </xf>
    <xf numFmtId="167" fontId="4" fillId="0" borderId="1" xfId="1" applyNumberFormat="1" applyFont="1" applyBorder="1" applyAlignment="1">
      <alignment horizontal="right" vertical="center" wrapText="1"/>
    </xf>
    <xf numFmtId="44" fontId="4" fillId="6" borderId="1" xfId="3" applyFont="1" applyFill="1" applyBorder="1" applyAlignment="1">
      <alignment horizontal="right" vertical="center" wrapText="1"/>
    </xf>
    <xf numFmtId="168" fontId="6" fillId="0" borderId="1" xfId="0" applyNumberFormat="1" applyFont="1" applyBorder="1"/>
    <xf numFmtId="3" fontId="7" fillId="0" borderId="5" xfId="0" applyNumberFormat="1" applyFont="1" applyBorder="1" applyAlignment="1">
      <alignment wrapText="1"/>
    </xf>
    <xf numFmtId="14" fontId="2" fillId="4" borderId="1" xfId="0" applyNumberFormat="1" applyFont="1" applyFill="1" applyBorder="1" applyAlignment="1">
      <alignment horizontal="center" vertical="center" wrapText="1"/>
    </xf>
    <xf numFmtId="14" fontId="4" fillId="0" borderId="1" xfId="0" applyNumberFormat="1" applyFont="1" applyBorder="1" applyAlignment="1">
      <alignment horizontal="center" vertical="center" wrapText="1"/>
    </xf>
    <xf numFmtId="14" fontId="0" fillId="0" borderId="1" xfId="0" applyNumberFormat="1" applyBorder="1" applyAlignment="1">
      <alignment horizontal="center" vertical="center"/>
    </xf>
    <xf numFmtId="14" fontId="0" fillId="0" borderId="1" xfId="0" applyNumberFormat="1" applyBorder="1" applyAlignment="1">
      <alignment horizontal="center" vertical="center" wrapText="1"/>
    </xf>
    <xf numFmtId="14" fontId="3" fillId="0" borderId="1" xfId="0" applyNumberFormat="1" applyFont="1" applyBorder="1" applyAlignment="1">
      <alignment horizontal="center"/>
    </xf>
    <xf numFmtId="14" fontId="0" fillId="0" borderId="1" xfId="0" applyNumberFormat="1" applyBorder="1" applyAlignment="1">
      <alignment horizontal="center"/>
    </xf>
    <xf numFmtId="14" fontId="4" fillId="0" borderId="6" xfId="0" applyNumberFormat="1" applyFont="1" applyBorder="1" applyAlignment="1">
      <alignment horizontal="center" vertical="center" wrapText="1"/>
    </xf>
    <xf numFmtId="14" fontId="4" fillId="3" borderId="1" xfId="0" applyNumberFormat="1" applyFont="1" applyFill="1" applyBorder="1" applyAlignment="1">
      <alignment horizontal="center" vertical="center" wrapText="1"/>
    </xf>
    <xf numFmtId="14" fontId="5" fillId="0" borderId="1" xfId="0" applyNumberFormat="1" applyFont="1" applyBorder="1" applyAlignment="1">
      <alignment horizontal="center" vertical="center" wrapText="1"/>
    </xf>
    <xf numFmtId="14" fontId="0" fillId="0" borderId="6" xfId="0" applyNumberFormat="1" applyBorder="1" applyAlignment="1">
      <alignment horizontal="center" vertical="center"/>
    </xf>
    <xf numFmtId="14" fontId="7" fillId="0" borderId="5" xfId="0" applyNumberFormat="1" applyFont="1" applyBorder="1"/>
    <xf numFmtId="14" fontId="7" fillId="0" borderId="1" xfId="0" applyNumberFormat="1" applyFont="1" applyBorder="1" applyAlignment="1">
      <alignment horizontal="center" vertical="center"/>
    </xf>
    <xf numFmtId="14" fontId="5" fillId="0" borderId="3" xfId="0" applyNumberFormat="1" applyFont="1" applyBorder="1" applyAlignment="1">
      <alignment horizontal="center"/>
    </xf>
    <xf numFmtId="14" fontId="6" fillId="0" borderId="1" xfId="0" applyNumberFormat="1" applyFont="1" applyBorder="1" applyAlignment="1">
      <alignment horizontal="center"/>
    </xf>
    <xf numFmtId="14" fontId="7" fillId="0" borderId="3" xfId="0" applyNumberFormat="1" applyFont="1" applyBorder="1" applyAlignment="1">
      <alignment horizontal="center"/>
    </xf>
    <xf numFmtId="14" fontId="7" fillId="0" borderId="1" xfId="0" applyNumberFormat="1" applyFont="1" applyBorder="1" applyAlignment="1">
      <alignment horizontal="center" wrapText="1"/>
    </xf>
    <xf numFmtId="14" fontId="6" fillId="0" borderId="1" xfId="0" applyNumberFormat="1" applyFont="1" applyBorder="1" applyAlignment="1">
      <alignment horizontal="center" wrapText="1"/>
    </xf>
    <xf numFmtId="14" fontId="7" fillId="0" borderId="1" xfId="0" applyNumberFormat="1" applyFont="1" applyBorder="1" applyAlignment="1">
      <alignment horizontal="center" vertical="center" wrapText="1"/>
    </xf>
    <xf numFmtId="14" fontId="7" fillId="0" borderId="5" xfId="0" applyNumberFormat="1" applyFont="1" applyBorder="1" applyAlignment="1">
      <alignment horizontal="center" wrapText="1"/>
    </xf>
    <xf numFmtId="14" fontId="7" fillId="0" borderId="7" xfId="0" applyNumberFormat="1" applyFont="1" applyBorder="1"/>
    <xf numFmtId="14" fontId="0" fillId="0" borderId="4" xfId="0" applyNumberFormat="1" applyBorder="1" applyAlignment="1">
      <alignment horizontal="center"/>
    </xf>
    <xf numFmtId="14" fontId="7" fillId="0" borderId="4" xfId="0" applyNumberFormat="1" applyFont="1" applyBorder="1"/>
    <xf numFmtId="14" fontId="7" fillId="0" borderId="5" xfId="0" applyNumberFormat="1" applyFont="1" applyBorder="1" applyAlignment="1">
      <alignment horizontal="center" vertical="center"/>
    </xf>
    <xf numFmtId="14" fontId="7" fillId="0" borderId="7" xfId="0" applyNumberFormat="1" applyFont="1" applyBorder="1" applyAlignment="1">
      <alignment horizontal="center" vertical="center"/>
    </xf>
    <xf numFmtId="14" fontId="7" fillId="0" borderId="4" xfId="0" applyNumberFormat="1" applyFont="1" applyBorder="1" applyAlignment="1">
      <alignment horizontal="center" vertical="center"/>
    </xf>
    <xf numFmtId="14" fontId="7" fillId="0" borderId="1" xfId="0" applyNumberFormat="1" applyFont="1" applyBorder="1"/>
    <xf numFmtId="14" fontId="8" fillId="0" borderId="0" xfId="0" applyNumberFormat="1" applyFont="1" applyAlignment="1">
      <alignment horizontal="center"/>
    </xf>
    <xf numFmtId="1" fontId="4" fillId="0" borderId="0" xfId="0" applyNumberFormat="1" applyFont="1" applyBorder="1" applyAlignment="1">
      <alignment horizontal="center" vertical="center" wrapText="1"/>
    </xf>
    <xf numFmtId="14" fontId="2" fillId="4" borderId="12" xfId="0" applyNumberFormat="1" applyFont="1" applyFill="1" applyBorder="1" applyAlignment="1">
      <alignment horizontal="center" vertical="center" wrapText="1"/>
    </xf>
    <xf numFmtId="169" fontId="4" fillId="0" borderId="1" xfId="0" applyNumberFormat="1" applyFont="1" applyBorder="1" applyAlignment="1">
      <alignment horizontal="center" vertical="center" wrapText="1"/>
    </xf>
    <xf numFmtId="169" fontId="0" fillId="0" borderId="1" xfId="0" applyNumberFormat="1" applyBorder="1" applyAlignment="1">
      <alignment horizontal="center" vertical="center"/>
    </xf>
    <xf numFmtId="169" fontId="3" fillId="0" borderId="1" xfId="0" applyNumberFormat="1" applyFont="1" applyBorder="1" applyAlignment="1">
      <alignment horizontal="center"/>
    </xf>
    <xf numFmtId="169" fontId="0" fillId="0" borderId="1" xfId="0" applyNumberFormat="1" applyBorder="1" applyAlignment="1">
      <alignment horizontal="center"/>
    </xf>
    <xf numFmtId="169" fontId="0" fillId="0" borderId="1" xfId="0" applyNumberFormat="1" applyBorder="1" applyAlignment="1">
      <alignment horizontal="center" vertical="center" wrapText="1"/>
    </xf>
    <xf numFmtId="169" fontId="4" fillId="0" borderId="6" xfId="0" applyNumberFormat="1" applyFont="1" applyBorder="1" applyAlignment="1">
      <alignment horizontal="center" vertical="center" wrapText="1"/>
    </xf>
    <xf numFmtId="169" fontId="4" fillId="3" borderId="1" xfId="0" applyNumberFormat="1" applyFont="1" applyFill="1" applyBorder="1" applyAlignment="1">
      <alignment horizontal="center" vertical="center" wrapText="1"/>
    </xf>
    <xf numFmtId="169" fontId="5" fillId="0" borderId="1" xfId="0" applyNumberFormat="1" applyFont="1" applyBorder="1" applyAlignment="1">
      <alignment horizontal="center" vertical="center" wrapText="1"/>
    </xf>
    <xf numFmtId="169" fontId="0" fillId="0" borderId="6" xfId="0" applyNumberFormat="1" applyBorder="1" applyAlignment="1">
      <alignment horizontal="center" vertical="center"/>
    </xf>
    <xf numFmtId="169" fontId="7" fillId="0" borderId="1" xfId="0" applyNumberFormat="1" applyFont="1" applyBorder="1" applyAlignment="1">
      <alignment horizontal="center" vertical="center"/>
    </xf>
    <xf numFmtId="169" fontId="5" fillId="0" borderId="3" xfId="0" applyNumberFormat="1" applyFont="1" applyBorder="1" applyAlignment="1">
      <alignment horizontal="center"/>
    </xf>
    <xf numFmtId="169" fontId="7" fillId="0" borderId="3" xfId="0" applyNumberFormat="1" applyFont="1" applyBorder="1" applyAlignment="1">
      <alignment horizontal="center"/>
    </xf>
    <xf numFmtId="169" fontId="6" fillId="0" borderId="1" xfId="0" applyNumberFormat="1" applyFont="1" applyBorder="1" applyAlignment="1">
      <alignment horizontal="center"/>
    </xf>
    <xf numFmtId="169" fontId="7" fillId="0" borderId="1" xfId="0" applyNumberFormat="1" applyFont="1" applyBorder="1" applyAlignment="1">
      <alignment horizontal="center" wrapText="1"/>
    </xf>
    <xf numFmtId="169" fontId="6" fillId="0" borderId="1" xfId="0" applyNumberFormat="1" applyFont="1" applyBorder="1" applyAlignment="1">
      <alignment horizontal="center" wrapText="1"/>
    </xf>
    <xf numFmtId="169" fontId="7" fillId="0" borderId="5" xfId="0" applyNumberFormat="1" applyFont="1" applyBorder="1"/>
    <xf numFmtId="169" fontId="7" fillId="0" borderId="1" xfId="0" applyNumberFormat="1" applyFont="1" applyBorder="1" applyAlignment="1">
      <alignment horizontal="center" vertical="center" wrapText="1"/>
    </xf>
    <xf numFmtId="169" fontId="7" fillId="0" borderId="5" xfId="0" applyNumberFormat="1" applyFont="1" applyBorder="1" applyAlignment="1">
      <alignment horizontal="center" wrapText="1"/>
    </xf>
    <xf numFmtId="169" fontId="7" fillId="0" borderId="7" xfId="0" applyNumberFormat="1" applyFont="1" applyBorder="1"/>
    <xf numFmtId="169" fontId="0" fillId="0" borderId="4" xfId="0" applyNumberFormat="1" applyBorder="1" applyAlignment="1">
      <alignment horizontal="center"/>
    </xf>
    <xf numFmtId="169" fontId="7" fillId="0" borderId="4" xfId="0" applyNumberFormat="1" applyFont="1" applyBorder="1"/>
    <xf numFmtId="169" fontId="7" fillId="0" borderId="5" xfId="0" applyNumberFormat="1" applyFont="1" applyBorder="1" applyAlignment="1">
      <alignment horizontal="center" vertical="center"/>
    </xf>
    <xf numFmtId="169" fontId="7" fillId="0" borderId="7" xfId="0" applyNumberFormat="1" applyFont="1" applyBorder="1" applyAlignment="1">
      <alignment horizontal="center" vertical="center"/>
    </xf>
    <xf numFmtId="169" fontId="7" fillId="0" borderId="4" xfId="0" applyNumberFormat="1" applyFont="1" applyBorder="1" applyAlignment="1">
      <alignment horizontal="center" vertical="center"/>
    </xf>
    <xf numFmtId="169" fontId="7" fillId="0" borderId="1" xfId="0" applyNumberFormat="1" applyFont="1" applyBorder="1"/>
    <xf numFmtId="1" fontId="2" fillId="4" borderId="12" xfId="0" applyNumberFormat="1" applyFont="1" applyFill="1" applyBorder="1" applyAlignment="1" applyProtection="1">
      <alignment horizontal="center" vertical="center" wrapText="1"/>
      <protection locked="0"/>
    </xf>
    <xf numFmtId="0" fontId="4" fillId="0" borderId="1" xfId="0" applyNumberFormat="1" applyFont="1" applyBorder="1" applyAlignment="1">
      <alignment horizontal="center" vertical="center"/>
    </xf>
    <xf numFmtId="49" fontId="18" fillId="4" borderId="3" xfId="0" applyNumberFormat="1" applyFont="1" applyFill="1" applyBorder="1" applyAlignment="1">
      <alignment horizontal="center" vertical="center"/>
    </xf>
    <xf numFmtId="49" fontId="5" fillId="0" borderId="1" xfId="0" applyNumberFormat="1" applyFont="1" applyBorder="1" applyAlignment="1">
      <alignment horizontal="left" vertical="center"/>
    </xf>
    <xf numFmtId="49" fontId="19" fillId="0" borderId="1" xfId="0" applyNumberFormat="1" applyFont="1" applyBorder="1" applyAlignment="1">
      <alignment horizontal="left" vertical="center"/>
    </xf>
    <xf numFmtId="49" fontId="0" fillId="0" borderId="1" xfId="0" applyNumberFormat="1" applyBorder="1" applyAlignment="1">
      <alignment horizontal="left"/>
    </xf>
    <xf numFmtId="0" fontId="4" fillId="0" borderId="1" xfId="0" applyFont="1" applyBorder="1" applyAlignment="1">
      <alignment vertical="center"/>
    </xf>
    <xf numFmtId="49" fontId="4" fillId="0" borderId="1" xfId="0" applyNumberFormat="1" applyFont="1" applyBorder="1" applyAlignment="1">
      <alignment horizontal="left" wrapText="1"/>
    </xf>
    <xf numFmtId="0" fontId="20" fillId="0" borderId="0" xfId="0" applyFont="1"/>
    <xf numFmtId="49" fontId="4" fillId="3" borderId="1" xfId="0" applyNumberFormat="1" applyFont="1" applyFill="1" applyBorder="1" applyAlignment="1">
      <alignment vertical="center"/>
    </xf>
    <xf numFmtId="0" fontId="5" fillId="5" borderId="8" xfId="0" applyFont="1" applyFill="1" applyBorder="1" applyAlignment="1">
      <alignment vertical="center"/>
    </xf>
    <xf numFmtId="0" fontId="5" fillId="0" borderId="8" xfId="0" applyFont="1" applyBorder="1" applyAlignment="1">
      <alignment vertical="center"/>
    </xf>
    <xf numFmtId="0" fontId="7" fillId="0" borderId="8" xfId="0" applyFont="1" applyBorder="1" applyAlignment="1">
      <alignment vertical="center"/>
    </xf>
    <xf numFmtId="0" fontId="6" fillId="0" borderId="1" xfId="0" applyFont="1" applyBorder="1"/>
    <xf numFmtId="0" fontId="0" fillId="0" borderId="7" xfId="0" applyBorder="1" applyAlignment="1">
      <alignment horizontal="left" vertical="center"/>
    </xf>
    <xf numFmtId="0" fontId="7" fillId="0" borderId="5" xfId="0" applyFont="1" applyBorder="1"/>
    <xf numFmtId="0" fontId="0" fillId="0" borderId="6" xfId="0" applyBorder="1" applyAlignment="1">
      <alignment horizontal="left" vertical="center"/>
    </xf>
    <xf numFmtId="0" fontId="7" fillId="0" borderId="7" xfId="0" applyFont="1" applyBorder="1"/>
    <xf numFmtId="0" fontId="7" fillId="0" borderId="4" xfId="0" applyFont="1" applyBorder="1"/>
    <xf numFmtId="0" fontId="0" fillId="0" borderId="1" xfId="0" applyNumberFormat="1" applyBorder="1" applyAlignment="1">
      <alignment horizontal="center"/>
    </xf>
    <xf numFmtId="0" fontId="2" fillId="4" borderId="1" xfId="0" applyNumberFormat="1" applyFont="1" applyFill="1" applyBorder="1" applyAlignment="1" applyProtection="1">
      <alignment horizontal="center" vertical="center" wrapText="1"/>
      <protection locked="0"/>
    </xf>
    <xf numFmtId="0" fontId="4" fillId="0" borderId="1" xfId="0" applyNumberFormat="1" applyFont="1" applyBorder="1" applyAlignment="1">
      <alignment horizontal="center" vertical="center" wrapText="1"/>
    </xf>
    <xf numFmtId="0" fontId="4" fillId="0" borderId="1" xfId="2" applyNumberFormat="1" applyFont="1" applyFill="1" applyBorder="1" applyAlignment="1" applyProtection="1">
      <alignment horizontal="center" vertical="center" wrapText="1"/>
      <protection locked="0"/>
    </xf>
    <xf numFmtId="0" fontId="4" fillId="0" borderId="1" xfId="2" applyNumberFormat="1" applyFont="1" applyFill="1" applyBorder="1" applyAlignment="1">
      <alignment horizontal="center" vertical="center" wrapText="1"/>
    </xf>
    <xf numFmtId="0" fontId="4" fillId="0" borderId="1" xfId="0" applyNumberFormat="1" applyFont="1" applyBorder="1" applyAlignment="1" applyProtection="1">
      <alignment horizontal="center" vertical="center" wrapText="1"/>
      <protection locked="0"/>
    </xf>
    <xf numFmtId="0" fontId="4" fillId="0" borderId="1" xfId="2" applyNumberFormat="1" applyFont="1" applyFill="1" applyBorder="1" applyAlignment="1" applyProtection="1">
      <alignment horizontal="center" vertical="center" wrapText="1"/>
    </xf>
    <xf numFmtId="0" fontId="4" fillId="0" borderId="1" xfId="6" applyNumberFormat="1" applyFont="1" applyFill="1" applyBorder="1" applyAlignment="1" applyProtection="1">
      <alignment horizontal="center" vertical="center" wrapText="1"/>
    </xf>
    <xf numFmtId="0" fontId="4" fillId="0" borderId="1" xfId="0" applyNumberFormat="1" applyFont="1" applyBorder="1" applyAlignment="1">
      <alignment horizontal="center" vertical="center" wrapText="1" readingOrder="1"/>
    </xf>
    <xf numFmtId="0" fontId="0" fillId="0" borderId="1" xfId="0" applyNumberFormat="1" applyBorder="1" applyAlignment="1">
      <alignment horizontal="center" vertical="center" wrapText="1"/>
    </xf>
    <xf numFmtId="0" fontId="0" fillId="0" borderId="1" xfId="0" applyNumberFormat="1" applyBorder="1" applyAlignment="1">
      <alignment horizontal="center" vertical="center"/>
    </xf>
    <xf numFmtId="0" fontId="0" fillId="0" borderId="1" xfId="0" applyNumberFormat="1" applyBorder="1" applyAlignment="1">
      <alignment horizontal="center" wrapText="1"/>
    </xf>
    <xf numFmtId="0" fontId="0" fillId="0" borderId="6" xfId="0" applyNumberFormat="1" applyBorder="1" applyAlignment="1">
      <alignment horizontal="center" vertical="center"/>
    </xf>
    <xf numFmtId="0" fontId="0" fillId="3" borderId="1" xfId="0" applyNumberFormat="1" applyFill="1" applyBorder="1" applyAlignment="1">
      <alignment horizontal="center"/>
    </xf>
    <xf numFmtId="0" fontId="5" fillId="0" borderId="1" xfId="0" applyNumberFormat="1" applyFont="1" applyBorder="1" applyAlignment="1">
      <alignment horizontal="center" vertical="center"/>
    </xf>
    <xf numFmtId="0" fontId="7" fillId="0" borderId="1" xfId="0" applyNumberFormat="1" applyFont="1" applyBorder="1" applyAlignment="1">
      <alignment horizontal="center" vertical="center"/>
    </xf>
    <xf numFmtId="0" fontId="5" fillId="0" borderId="3" xfId="0" applyNumberFormat="1" applyFont="1" applyBorder="1" applyAlignment="1">
      <alignment horizontal="center" vertical="center"/>
    </xf>
    <xf numFmtId="0" fontId="7" fillId="0" borderId="3" xfId="0" applyNumberFormat="1" applyFont="1" applyBorder="1" applyAlignment="1">
      <alignment horizontal="center"/>
    </xf>
    <xf numFmtId="0" fontId="5" fillId="0" borderId="2" xfId="0" applyNumberFormat="1" applyFont="1" applyBorder="1" applyAlignment="1">
      <alignment horizontal="center" vertical="center"/>
    </xf>
    <xf numFmtId="0" fontId="6" fillId="0" borderId="1" xfId="0" applyNumberFormat="1" applyFont="1" applyBorder="1" applyAlignment="1">
      <alignment horizontal="center"/>
    </xf>
    <xf numFmtId="0" fontId="5" fillId="0" borderId="1" xfId="0" applyNumberFormat="1" applyFont="1" applyBorder="1" applyAlignment="1">
      <alignment horizontal="center" vertical="center" wrapText="1"/>
    </xf>
    <xf numFmtId="0" fontId="7" fillId="0" borderId="5" xfId="0" applyNumberFormat="1" applyFont="1" applyBorder="1"/>
    <xf numFmtId="0" fontId="7" fillId="0" borderId="5" xfId="0" applyNumberFormat="1" applyFont="1" applyBorder="1" applyAlignment="1">
      <alignment horizontal="center"/>
    </xf>
    <xf numFmtId="0" fontId="6" fillId="0" borderId="8" xfId="0" applyNumberFormat="1" applyFont="1" applyBorder="1" applyAlignment="1">
      <alignment horizontal="center"/>
    </xf>
    <xf numFmtId="0" fontId="8" fillId="0" borderId="0" xfId="0" applyNumberFormat="1" applyFont="1" applyAlignment="1">
      <alignment horizontal="center"/>
    </xf>
    <xf numFmtId="3" fontId="6" fillId="0" borderId="1" xfId="0" applyNumberFormat="1" applyFont="1" applyBorder="1" applyAlignment="1">
      <alignment horizontal="center"/>
    </xf>
    <xf numFmtId="3" fontId="6" fillId="0" borderId="1" xfId="0" applyNumberFormat="1" applyFont="1" applyBorder="1" applyAlignment="1">
      <alignment horizontal="center" wrapText="1"/>
    </xf>
    <xf numFmtId="49" fontId="2" fillId="4" borderId="3" xfId="0" applyNumberFormat="1" applyFont="1" applyFill="1" applyBorder="1" applyAlignment="1">
      <alignment horizontal="center" vertical="center"/>
    </xf>
    <xf numFmtId="49" fontId="4" fillId="0" borderId="1" xfId="0" applyNumberFormat="1" applyFont="1" applyBorder="1" applyAlignment="1">
      <alignment horizontal="center" vertical="center" wrapText="1"/>
    </xf>
    <xf numFmtId="49" fontId="0" fillId="0" borderId="1" xfId="0" applyNumberFormat="1" applyBorder="1" applyAlignment="1">
      <alignment horizontal="center" vertical="center" wrapText="1"/>
    </xf>
    <xf numFmtId="49" fontId="4" fillId="0" borderId="6" xfId="0" applyNumberFormat="1" applyFont="1" applyBorder="1" applyAlignment="1">
      <alignment horizontal="center" vertical="center" wrapText="1"/>
    </xf>
    <xf numFmtId="49" fontId="21" fillId="0" borderId="1" xfId="0" applyNumberFormat="1" applyFont="1" applyBorder="1" applyAlignment="1">
      <alignment horizontal="center" vertical="center" wrapText="1"/>
    </xf>
    <xf numFmtId="0" fontId="0" fillId="0" borderId="4" xfId="0" applyBorder="1" applyAlignment="1">
      <alignment horizontal="center" vertical="center" wrapText="1"/>
    </xf>
  </cellXfs>
  <cellStyles count="8">
    <cellStyle name="Millares" xfId="1" builtinId="3"/>
    <cellStyle name="Millares [0]" xfId="2" builtinId="6"/>
    <cellStyle name="Millares [0] 2" xfId="6" xr:uid="{01B0E689-0943-4DAE-875F-B6EBF906132B}"/>
    <cellStyle name="Moneda" xfId="3" builtinId="4"/>
    <cellStyle name="Moneda [0]" xfId="4" builtinId="7"/>
    <cellStyle name="Moneda [0] 2" xfId="5" xr:uid="{C7EFC3C0-4F18-4C2C-A213-70572F99011A}"/>
    <cellStyle name="Normal" xfId="0" builtinId="0"/>
    <cellStyle name="Normal 3" xfId="7" xr:uid="{2EACFAC5-6D1E-4B6D-89A6-D985ABFFA9B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2</xdr:col>
      <xdr:colOff>0</xdr:colOff>
      <xdr:row>359</xdr:row>
      <xdr:rowOff>0</xdr:rowOff>
    </xdr:from>
    <xdr:to>
      <xdr:col>2</xdr:col>
      <xdr:colOff>9525</xdr:colOff>
      <xdr:row>359</xdr:row>
      <xdr:rowOff>9525</xdr:rowOff>
    </xdr:to>
    <xdr:pic>
      <xdr:nvPicPr>
        <xdr:cNvPr id="2" name="Picture 9228">
          <a:extLst>
            <a:ext uri="{FF2B5EF4-FFF2-40B4-BE49-F238E27FC236}">
              <a16:creationId xmlns:a16="http://schemas.microsoft.com/office/drawing/2014/main" id="{5D287BB1-788A-497C-9057-CCDC04FEE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6838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3" name="Picture 91826">
          <a:extLst>
            <a:ext uri="{FF2B5EF4-FFF2-40B4-BE49-F238E27FC236}">
              <a16:creationId xmlns:a16="http://schemas.microsoft.com/office/drawing/2014/main" id="{BC14A606-EA9E-410E-AE3D-8C81BDA2AF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81800" y="1430655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4" name="Picture 22967">
          <a:extLst>
            <a:ext uri="{FF2B5EF4-FFF2-40B4-BE49-F238E27FC236}">
              <a16:creationId xmlns:a16="http://schemas.microsoft.com/office/drawing/2014/main" id="{E012A68F-580C-49A5-A06B-6E65AE7292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1800" y="27012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5" name="Picture 21807">
          <a:extLst>
            <a:ext uri="{FF2B5EF4-FFF2-40B4-BE49-F238E27FC236}">
              <a16:creationId xmlns:a16="http://schemas.microsoft.com/office/drawing/2014/main" id="{32E4D57A-E9D9-42DD-9AED-635A376817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81800" y="27031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6" name="Picture 21371">
          <a:extLst>
            <a:ext uri="{FF2B5EF4-FFF2-40B4-BE49-F238E27FC236}">
              <a16:creationId xmlns:a16="http://schemas.microsoft.com/office/drawing/2014/main" id="{6E8708FA-0241-4292-B96C-B6AF914A7F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7" name="Picture 21372">
          <a:extLst>
            <a:ext uri="{FF2B5EF4-FFF2-40B4-BE49-F238E27FC236}">
              <a16:creationId xmlns:a16="http://schemas.microsoft.com/office/drawing/2014/main" id="{88E709DA-2D03-4287-ABBE-7C49823AC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8" name="Picture 21373">
          <a:extLst>
            <a:ext uri="{FF2B5EF4-FFF2-40B4-BE49-F238E27FC236}">
              <a16:creationId xmlns:a16="http://schemas.microsoft.com/office/drawing/2014/main" id="{E7191D30-D4A0-45ED-9DC0-26D7BE46D4A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9" name="Picture 10585">
          <a:extLst>
            <a:ext uri="{FF2B5EF4-FFF2-40B4-BE49-F238E27FC236}">
              <a16:creationId xmlns:a16="http://schemas.microsoft.com/office/drawing/2014/main" id="{4F72D604-EB87-4211-B38B-B676B0E9524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0" name="Picture 22068">
          <a:extLst>
            <a:ext uri="{FF2B5EF4-FFF2-40B4-BE49-F238E27FC236}">
              <a16:creationId xmlns:a16="http://schemas.microsoft.com/office/drawing/2014/main" id="{9770B494-598F-4AD4-B322-97BEC5C32FC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1" name="Picture 22069">
          <a:extLst>
            <a:ext uri="{FF2B5EF4-FFF2-40B4-BE49-F238E27FC236}">
              <a16:creationId xmlns:a16="http://schemas.microsoft.com/office/drawing/2014/main" id="{4D33C945-6242-4BBA-96C8-60F6096461D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12" name="Picture 9578">
          <a:extLst>
            <a:ext uri="{FF2B5EF4-FFF2-40B4-BE49-F238E27FC236}">
              <a16:creationId xmlns:a16="http://schemas.microsoft.com/office/drawing/2014/main" id="{4023ADD3-85F0-4D02-ABB6-65CD992BD1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359</xdr:row>
      <xdr:rowOff>0</xdr:rowOff>
    </xdr:from>
    <xdr:to>
      <xdr:col>2</xdr:col>
      <xdr:colOff>9525</xdr:colOff>
      <xdr:row>359</xdr:row>
      <xdr:rowOff>9525</xdr:rowOff>
    </xdr:to>
    <xdr:pic>
      <xdr:nvPicPr>
        <xdr:cNvPr id="13" name="Picture 9228">
          <a:extLst>
            <a:ext uri="{FF2B5EF4-FFF2-40B4-BE49-F238E27FC236}">
              <a16:creationId xmlns:a16="http://schemas.microsoft.com/office/drawing/2014/main" id="{9E517E6E-E6CD-4D91-B7E1-566DFBFC4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6838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14" name="Picture 91826">
          <a:extLst>
            <a:ext uri="{FF2B5EF4-FFF2-40B4-BE49-F238E27FC236}">
              <a16:creationId xmlns:a16="http://schemas.microsoft.com/office/drawing/2014/main" id="{475DAF6E-6F1F-40E9-9EFE-5144B1176A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81800" y="1430655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15" name="Picture 22967">
          <a:extLst>
            <a:ext uri="{FF2B5EF4-FFF2-40B4-BE49-F238E27FC236}">
              <a16:creationId xmlns:a16="http://schemas.microsoft.com/office/drawing/2014/main" id="{159D8372-A3DC-42B1-83B4-1D618CAC11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1800" y="27012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16" name="Picture 21807">
          <a:extLst>
            <a:ext uri="{FF2B5EF4-FFF2-40B4-BE49-F238E27FC236}">
              <a16:creationId xmlns:a16="http://schemas.microsoft.com/office/drawing/2014/main" id="{AA34DCA7-61B4-48DC-8E35-23AC8090B6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81800" y="27031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7" name="Picture 21371">
          <a:extLst>
            <a:ext uri="{FF2B5EF4-FFF2-40B4-BE49-F238E27FC236}">
              <a16:creationId xmlns:a16="http://schemas.microsoft.com/office/drawing/2014/main" id="{8F1185B0-6CF9-4727-8AA5-50255F9862E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8" name="Picture 21372">
          <a:extLst>
            <a:ext uri="{FF2B5EF4-FFF2-40B4-BE49-F238E27FC236}">
              <a16:creationId xmlns:a16="http://schemas.microsoft.com/office/drawing/2014/main" id="{D3B7B182-5078-42E5-BE17-B57502FFB03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9" name="Picture 21373">
          <a:extLst>
            <a:ext uri="{FF2B5EF4-FFF2-40B4-BE49-F238E27FC236}">
              <a16:creationId xmlns:a16="http://schemas.microsoft.com/office/drawing/2014/main" id="{3F4A5929-05E5-41A8-A683-BEC8BDB9AF7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20" name="Picture 10585">
          <a:extLst>
            <a:ext uri="{FF2B5EF4-FFF2-40B4-BE49-F238E27FC236}">
              <a16:creationId xmlns:a16="http://schemas.microsoft.com/office/drawing/2014/main" id="{C5B980DD-07BB-40C0-B694-B55C4C6F3D1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1" name="Picture 22068">
          <a:extLst>
            <a:ext uri="{FF2B5EF4-FFF2-40B4-BE49-F238E27FC236}">
              <a16:creationId xmlns:a16="http://schemas.microsoft.com/office/drawing/2014/main" id="{4FF0DA50-454A-4F1D-B185-3B5B1A8C62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2" name="Picture 22069">
          <a:extLst>
            <a:ext uri="{FF2B5EF4-FFF2-40B4-BE49-F238E27FC236}">
              <a16:creationId xmlns:a16="http://schemas.microsoft.com/office/drawing/2014/main" id="{F4D6296C-456F-4EBA-A376-80AB9D27A5D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23" name="Picture 9578">
          <a:extLst>
            <a:ext uri="{FF2B5EF4-FFF2-40B4-BE49-F238E27FC236}">
              <a16:creationId xmlns:a16="http://schemas.microsoft.com/office/drawing/2014/main" id="{80BD65AD-E644-4CA2-A949-D9B473498E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359</xdr:row>
      <xdr:rowOff>0</xdr:rowOff>
    </xdr:from>
    <xdr:to>
      <xdr:col>2</xdr:col>
      <xdr:colOff>9525</xdr:colOff>
      <xdr:row>359</xdr:row>
      <xdr:rowOff>9525</xdr:rowOff>
    </xdr:to>
    <xdr:pic>
      <xdr:nvPicPr>
        <xdr:cNvPr id="2" name="Picture 9228">
          <a:extLst>
            <a:ext uri="{FF2B5EF4-FFF2-40B4-BE49-F238E27FC236}">
              <a16:creationId xmlns:a16="http://schemas.microsoft.com/office/drawing/2014/main" id="{31254C9F-23D5-457E-8F8B-54063992C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8100" y="6934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3" name="Picture 91826">
          <a:extLst>
            <a:ext uri="{FF2B5EF4-FFF2-40B4-BE49-F238E27FC236}">
              <a16:creationId xmlns:a16="http://schemas.microsoft.com/office/drawing/2014/main" id="{42362282-C305-40EF-9355-4F5A66C17D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8100" y="1440180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4" name="Picture 22967">
          <a:extLst>
            <a:ext uri="{FF2B5EF4-FFF2-40B4-BE49-F238E27FC236}">
              <a16:creationId xmlns:a16="http://schemas.microsoft.com/office/drawing/2014/main" id="{8A3AB41B-A37A-449B-8182-EECE151220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481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5" name="Picture 21807">
          <a:extLst>
            <a:ext uri="{FF2B5EF4-FFF2-40B4-BE49-F238E27FC236}">
              <a16:creationId xmlns:a16="http://schemas.microsoft.com/office/drawing/2014/main" id="{72E31510-8D63-4783-8C4D-DABEB556A3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48100" y="27127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6" name="Picture 21371">
          <a:extLst>
            <a:ext uri="{FF2B5EF4-FFF2-40B4-BE49-F238E27FC236}">
              <a16:creationId xmlns:a16="http://schemas.microsoft.com/office/drawing/2014/main" id="{E2AE83AB-6DBA-4554-8A79-58ED43456F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7" name="Picture 21372">
          <a:extLst>
            <a:ext uri="{FF2B5EF4-FFF2-40B4-BE49-F238E27FC236}">
              <a16:creationId xmlns:a16="http://schemas.microsoft.com/office/drawing/2014/main" id="{F6538556-5A5E-4E8E-BF5E-5D94B2C28AF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8" name="Picture 21373">
          <a:extLst>
            <a:ext uri="{FF2B5EF4-FFF2-40B4-BE49-F238E27FC236}">
              <a16:creationId xmlns:a16="http://schemas.microsoft.com/office/drawing/2014/main" id="{1FB2DD90-ECE0-401B-9A31-09AF1DB91C3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9" name="Picture 10585">
          <a:extLst>
            <a:ext uri="{FF2B5EF4-FFF2-40B4-BE49-F238E27FC236}">
              <a16:creationId xmlns:a16="http://schemas.microsoft.com/office/drawing/2014/main" id="{700BFE71-09AE-4ABE-BDEE-914F60684F6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03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0" name="Picture 22068">
          <a:extLst>
            <a:ext uri="{FF2B5EF4-FFF2-40B4-BE49-F238E27FC236}">
              <a16:creationId xmlns:a16="http://schemas.microsoft.com/office/drawing/2014/main" id="{C6ECB7F7-D6FE-4BB9-BDD0-28A92027BD6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1" name="Picture 22069">
          <a:extLst>
            <a:ext uri="{FF2B5EF4-FFF2-40B4-BE49-F238E27FC236}">
              <a16:creationId xmlns:a16="http://schemas.microsoft.com/office/drawing/2014/main" id="{20BB2258-22A1-44AC-9D14-7D89BFF9BBC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12" name="Picture 9578">
          <a:extLst>
            <a:ext uri="{FF2B5EF4-FFF2-40B4-BE49-F238E27FC236}">
              <a16:creationId xmlns:a16="http://schemas.microsoft.com/office/drawing/2014/main" id="{0C063CF8-67D2-40F0-A816-8173C962A7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6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359</xdr:row>
      <xdr:rowOff>0</xdr:rowOff>
    </xdr:from>
    <xdr:to>
      <xdr:col>2</xdr:col>
      <xdr:colOff>9525</xdr:colOff>
      <xdr:row>359</xdr:row>
      <xdr:rowOff>9525</xdr:rowOff>
    </xdr:to>
    <xdr:pic>
      <xdr:nvPicPr>
        <xdr:cNvPr id="13" name="Picture 9228">
          <a:extLst>
            <a:ext uri="{FF2B5EF4-FFF2-40B4-BE49-F238E27FC236}">
              <a16:creationId xmlns:a16="http://schemas.microsoft.com/office/drawing/2014/main" id="{1706DEA4-CBA9-42C9-8DEA-5DC35F138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8100" y="6934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14" name="Picture 91826">
          <a:extLst>
            <a:ext uri="{FF2B5EF4-FFF2-40B4-BE49-F238E27FC236}">
              <a16:creationId xmlns:a16="http://schemas.microsoft.com/office/drawing/2014/main" id="{D9034D87-D9B7-4AD7-8DD2-7E64D07137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8100" y="1440180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15" name="Picture 22967">
          <a:extLst>
            <a:ext uri="{FF2B5EF4-FFF2-40B4-BE49-F238E27FC236}">
              <a16:creationId xmlns:a16="http://schemas.microsoft.com/office/drawing/2014/main" id="{D3A06C5C-08D9-4AB7-9BA9-B23CA06BA8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481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16" name="Picture 21807">
          <a:extLst>
            <a:ext uri="{FF2B5EF4-FFF2-40B4-BE49-F238E27FC236}">
              <a16:creationId xmlns:a16="http://schemas.microsoft.com/office/drawing/2014/main" id="{39E1107E-AB03-4687-A607-B659C18E55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48100" y="27127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7" name="Picture 21371">
          <a:extLst>
            <a:ext uri="{FF2B5EF4-FFF2-40B4-BE49-F238E27FC236}">
              <a16:creationId xmlns:a16="http://schemas.microsoft.com/office/drawing/2014/main" id="{A9C3287F-36EB-4227-9B4D-176F30B9B9B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8" name="Picture 21372">
          <a:extLst>
            <a:ext uri="{FF2B5EF4-FFF2-40B4-BE49-F238E27FC236}">
              <a16:creationId xmlns:a16="http://schemas.microsoft.com/office/drawing/2014/main" id="{B0BE1459-4166-41E3-AB8E-DBFF6EFA5E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9" name="Picture 21373">
          <a:extLst>
            <a:ext uri="{FF2B5EF4-FFF2-40B4-BE49-F238E27FC236}">
              <a16:creationId xmlns:a16="http://schemas.microsoft.com/office/drawing/2014/main" id="{E1D7A32E-F70E-4214-AEC3-07780A4A94C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20" name="Picture 10585">
          <a:extLst>
            <a:ext uri="{FF2B5EF4-FFF2-40B4-BE49-F238E27FC236}">
              <a16:creationId xmlns:a16="http://schemas.microsoft.com/office/drawing/2014/main" id="{45C39D0C-8C14-45CC-861D-59BCF6A7F7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03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1" name="Picture 22068">
          <a:extLst>
            <a:ext uri="{FF2B5EF4-FFF2-40B4-BE49-F238E27FC236}">
              <a16:creationId xmlns:a16="http://schemas.microsoft.com/office/drawing/2014/main" id="{2F3C9CCF-5281-44CD-AB68-28D3A08264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2" name="Picture 22069">
          <a:extLst>
            <a:ext uri="{FF2B5EF4-FFF2-40B4-BE49-F238E27FC236}">
              <a16:creationId xmlns:a16="http://schemas.microsoft.com/office/drawing/2014/main" id="{0337700A-4400-42FA-9DB0-4C4562E68D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23" name="Picture 9578">
          <a:extLst>
            <a:ext uri="{FF2B5EF4-FFF2-40B4-BE49-F238E27FC236}">
              <a16:creationId xmlns:a16="http://schemas.microsoft.com/office/drawing/2014/main" id="{4C07E729-9075-426C-ACE8-F413443C51C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6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72380-E438-4B18-90D5-E71C3659250A}">
  <dimension ref="A1:Q4826"/>
  <sheetViews>
    <sheetView topLeftCell="I1" workbookViewId="0">
      <selection activeCell="P1" sqref="P1:P1048576"/>
    </sheetView>
  </sheetViews>
  <sheetFormatPr baseColWidth="10" defaultRowHeight="15"/>
  <cols>
    <col min="1" max="1" width="46.28515625" style="58" customWidth="1"/>
    <col min="2" max="2" width="11.42578125" style="93" customWidth="1"/>
    <col min="3" max="3" width="46.28515625" style="58" customWidth="1"/>
    <col min="4" max="4" width="23.85546875" style="113" customWidth="1"/>
    <col min="5" max="5" width="23.85546875" style="109" bestFit="1" customWidth="1"/>
    <col min="6" max="6" width="26.7109375" style="113" bestFit="1" customWidth="1"/>
    <col min="7" max="7" width="11.42578125" style="153"/>
    <col min="8" max="9" width="11.42578125" style="92"/>
    <col min="10" max="14" width="11.42578125" style="93"/>
    <col min="15" max="15" width="30.85546875" style="93" customWidth="1"/>
    <col min="16" max="16" width="11.42578125" style="93"/>
    <col min="17" max="17" width="87.7109375" customWidth="1"/>
  </cols>
  <sheetData>
    <row r="1" spans="1:17" ht="60">
      <c r="A1" s="23" t="s">
        <v>5281</v>
      </c>
      <c r="B1" s="60" t="s">
        <v>9675</v>
      </c>
      <c r="C1" s="23" t="s">
        <v>96</v>
      </c>
      <c r="D1" s="107" t="s">
        <v>9679</v>
      </c>
      <c r="E1" s="107" t="s">
        <v>9690</v>
      </c>
      <c r="F1" s="107" t="s">
        <v>9691</v>
      </c>
      <c r="G1" s="127" t="s">
        <v>9692</v>
      </c>
      <c r="H1" s="23" t="s">
        <v>9693</v>
      </c>
      <c r="I1" s="23" t="s">
        <v>9694</v>
      </c>
      <c r="J1" s="60" t="s">
        <v>9812</v>
      </c>
      <c r="K1" s="60" t="s">
        <v>9813</v>
      </c>
      <c r="L1" s="60" t="s">
        <v>9811</v>
      </c>
      <c r="M1" s="60" t="s">
        <v>9689</v>
      </c>
      <c r="N1" s="60" t="s">
        <v>9814</v>
      </c>
      <c r="O1" s="60" t="s">
        <v>3308</v>
      </c>
      <c r="P1" s="181" t="s">
        <v>10612</v>
      </c>
      <c r="Q1" s="155" t="s">
        <v>9815</v>
      </c>
    </row>
    <row r="2" spans="1:17">
      <c r="A2" s="25" t="s">
        <v>5282</v>
      </c>
      <c r="B2" s="61">
        <v>2017</v>
      </c>
      <c r="C2" s="25" t="s">
        <v>11160</v>
      </c>
      <c r="D2" s="109">
        <v>14000000000</v>
      </c>
      <c r="E2" s="109">
        <v>0</v>
      </c>
      <c r="F2" s="110">
        <v>14000000000</v>
      </c>
      <c r="G2" s="128">
        <v>43089</v>
      </c>
      <c r="H2" s="156">
        <v>43090</v>
      </c>
      <c r="I2" s="156">
        <v>43708</v>
      </c>
      <c r="J2" s="61">
        <v>1</v>
      </c>
      <c r="K2" s="61">
        <v>3</v>
      </c>
      <c r="L2" s="61">
        <v>1</v>
      </c>
      <c r="M2" s="61">
        <v>1</v>
      </c>
      <c r="N2" s="61">
        <v>1</v>
      </c>
      <c r="O2" s="61">
        <v>900531210</v>
      </c>
      <c r="P2" s="154">
        <v>1</v>
      </c>
      <c r="Q2" t="str">
        <f>_xlfn.CONCAT("('",A2,"',",B2,",'",C2,"',",D2,",",E2,",",F2,",'",TEXT(G2,"yyyy-mm-dd"),"','",TEXT(H2,"yyyy-mm-dd"),"','",TEXT(I2,"yyyy-mm-dd"),"',",J2,",",K2,",",L2,",",M2,",",N2,"),")</f>
        <v>('CONVENIO MARCO 001 DE 2017-2017',2017,'COMO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1',14000000000,0,14000000000,'2017-12-20','2017-12-21','2019-08-31',1,3,1,1,1),</v>
      </c>
    </row>
    <row r="3" spans="1:17">
      <c r="A3" s="25" t="s">
        <v>5283</v>
      </c>
      <c r="B3" s="61">
        <v>2017</v>
      </c>
      <c r="C3" s="25" t="s">
        <v>100</v>
      </c>
      <c r="D3" s="110">
        <v>7300000000</v>
      </c>
      <c r="E3" s="109">
        <v>0</v>
      </c>
      <c r="F3" s="110">
        <v>7300000000</v>
      </c>
      <c r="G3" s="128">
        <v>43089</v>
      </c>
      <c r="H3" s="156">
        <v>43090</v>
      </c>
      <c r="I3" s="156">
        <v>43708</v>
      </c>
      <c r="J3" s="61">
        <v>2</v>
      </c>
      <c r="K3" s="61">
        <v>3</v>
      </c>
      <c r="L3" s="61">
        <v>1</v>
      </c>
      <c r="M3" s="61">
        <v>1</v>
      </c>
      <c r="N3" s="61">
        <v>1</v>
      </c>
      <c r="O3" s="61">
        <v>900531210</v>
      </c>
      <c r="P3" s="154">
        <v>1</v>
      </c>
      <c r="Q3" t="str">
        <f t="shared" ref="Q3:Q66" si="0">_xlfn.CONCAT("('",A3,"',",B3,",'",C3,"',",D3,",",E3,",",F3,",'",TEXT(G3,"yyyy-mm-dd"),"','",TEXT(H3,"yyyy-mm-dd"),"','",TEXT(I3,"yyyy-mm-dd"),"',",J3,",",K3,",",L3,",",M3,",",N3,"),")</f>
        <v>('CONVENIO ESPECÍFICO 001-2017-2017',2017,'AUNAR ESFUERZOS ENTRE CENTI Y EL FONDO, CON EL FIN DE EJECUTAR PROYECTOS RELACIONADOS CON LA REFORMA RURAL INTEGRAL Y LA PUESTA EN MARCHA DE LA SUSTITCUCIÓN VOLUNTARIA DE CULTIVOS DE US ILÍCITO EN MUNICIPIOS PRIORIZADOS Y DE INTERÉS PARA LAS PARTES',7300000000,0,7300000000,'2017-12-20','2017-12-21','2019-08-31',2,3,1,1,1),</v>
      </c>
    </row>
    <row r="4" spans="1:17" ht="30">
      <c r="A4" s="25" t="s">
        <v>5284</v>
      </c>
      <c r="B4" s="61">
        <v>2017</v>
      </c>
      <c r="C4" s="25" t="s">
        <v>101</v>
      </c>
      <c r="D4" s="109">
        <v>0</v>
      </c>
      <c r="E4" s="109">
        <v>0</v>
      </c>
      <c r="F4" s="110">
        <v>0</v>
      </c>
      <c r="G4" s="128">
        <v>42985</v>
      </c>
      <c r="H4" s="156">
        <v>42985</v>
      </c>
      <c r="I4" s="156" t="s">
        <v>9695</v>
      </c>
      <c r="J4" s="61">
        <v>2</v>
      </c>
      <c r="K4" s="61">
        <v>3</v>
      </c>
      <c r="L4" s="61">
        <v>2</v>
      </c>
      <c r="M4" s="61">
        <v>2</v>
      </c>
      <c r="N4" s="61">
        <v>2</v>
      </c>
      <c r="O4" s="61">
        <v>800037800</v>
      </c>
      <c r="P4" s="154">
        <v>2</v>
      </c>
      <c r="Q4" t="str">
        <f t="shared" si="0"/>
        <v>('CONVENIO BANCO AGRARIO REINCORPORACION-2017',2017,'el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efecto',0,0,0,'2017-09-07','2017-09-07','INDETERMINADO',2,3,2,2,2),</v>
      </c>
    </row>
    <row r="5" spans="1:17" ht="30">
      <c r="A5" s="25" t="s">
        <v>5285</v>
      </c>
      <c r="B5" s="61">
        <v>2017</v>
      </c>
      <c r="C5" s="25" t="s">
        <v>11161</v>
      </c>
      <c r="D5" s="109">
        <v>0</v>
      </c>
      <c r="E5" s="109">
        <v>0</v>
      </c>
      <c r="F5" s="110">
        <v>0</v>
      </c>
      <c r="G5" s="128">
        <v>43075</v>
      </c>
      <c r="H5" s="156">
        <v>43075</v>
      </c>
      <c r="I5" s="156" t="s">
        <v>9695</v>
      </c>
      <c r="J5" s="61">
        <v>2</v>
      </c>
      <c r="K5" s="61">
        <v>3</v>
      </c>
      <c r="L5" s="61">
        <v>2</v>
      </c>
      <c r="M5" s="61">
        <v>2</v>
      </c>
      <c r="N5" s="61">
        <v>3</v>
      </c>
      <c r="O5" s="61">
        <v>800037800</v>
      </c>
      <c r="P5" s="154">
        <v>2</v>
      </c>
      <c r="Q5" t="str">
        <f t="shared" si="0"/>
        <v>('CONVENIO BANCO AGRARIO SUSTITUCION-2017',2017,'El objeto del presente convenio lo constituye la presetacion del servicio bancario de pago de los beneficios economicos que se originen de los programas y planes que se desarrollen en el marco del programa nacional inntegral de sustitucion de cultivos de uso ilicito -PNIS &lt;decreto 896-2017&gt;, a los beneficiarios determinados por el cliente, a traves de la red de oficinas y demas canales que sean determinados por el banco a nivel nacional para el fecto.',0,0,0,'2017-12-06','2017-12-06','INDETERMINADO',2,3,2,2,3),</v>
      </c>
    </row>
    <row r="6" spans="1:17">
      <c r="A6" s="25" t="s">
        <v>5286</v>
      </c>
      <c r="B6" s="61">
        <v>2017</v>
      </c>
      <c r="C6" s="25" t="s">
        <v>104</v>
      </c>
      <c r="D6" s="110">
        <v>10483333</v>
      </c>
      <c r="E6" s="109">
        <v>0</v>
      </c>
      <c r="F6" s="110">
        <v>10483333</v>
      </c>
      <c r="G6" s="128">
        <v>43014</v>
      </c>
      <c r="H6" s="156">
        <v>43014</v>
      </c>
      <c r="I6" s="156">
        <v>43100</v>
      </c>
      <c r="J6" s="61">
        <v>2</v>
      </c>
      <c r="K6" s="61">
        <v>3</v>
      </c>
      <c r="L6" s="61">
        <v>3</v>
      </c>
      <c r="M6" s="61">
        <v>3</v>
      </c>
      <c r="N6" s="61">
        <v>4</v>
      </c>
      <c r="O6" s="61">
        <v>39524800</v>
      </c>
      <c r="P6" s="154">
        <v>3</v>
      </c>
      <c r="Q6" t="str">
        <f t="shared" si="0"/>
        <v>('1-2017',2017,'PRESTACION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FCP',10483333,0,10483333,'2017-10-06','2017-10-06','2017-12-31',2,3,3,3,4),</v>
      </c>
    </row>
    <row r="7" spans="1:17">
      <c r="A7" s="25" t="s">
        <v>5287</v>
      </c>
      <c r="B7" s="61">
        <v>2017</v>
      </c>
      <c r="C7" s="25" t="s">
        <v>105</v>
      </c>
      <c r="D7" s="110">
        <v>116619980</v>
      </c>
      <c r="E7" s="109">
        <v>0</v>
      </c>
      <c r="F7" s="110">
        <v>116619980</v>
      </c>
      <c r="G7" s="128">
        <v>43014</v>
      </c>
      <c r="H7" s="156">
        <v>43026</v>
      </c>
      <c r="I7" s="156">
        <v>43100</v>
      </c>
      <c r="J7" s="61">
        <v>2</v>
      </c>
      <c r="K7" s="61">
        <v>3</v>
      </c>
      <c r="L7" s="61">
        <v>4</v>
      </c>
      <c r="M7" s="61">
        <v>4</v>
      </c>
      <c r="N7" s="61">
        <v>4</v>
      </c>
      <c r="O7" s="61">
        <v>900084759</v>
      </c>
      <c r="P7" s="154">
        <v>4</v>
      </c>
      <c r="Q7" t="str">
        <f t="shared" si="0"/>
        <v>('3-2017',2017,'PRESTAR SERVICIOS ESPECIALES ESPECIALIZADOS PARA EL ACOMPAÑAMIETO Y ASESORIA JURIDICA AL FONDO COLOMBIA EN PAZ, EN EL MARCO DE LA IMPLEMENTACION DEL ACUERDO FINAL EN CONCORDANCIA CON LA PROPUESTA PRESENTADA',116619980,0,116619980,'2017-10-06','2017-10-18','2017-12-31',2,3,4,4,4),</v>
      </c>
    </row>
    <row r="8" spans="1:17">
      <c r="A8" s="25" t="s">
        <v>5288</v>
      </c>
      <c r="B8" s="61">
        <v>2017</v>
      </c>
      <c r="C8" s="25" t="s">
        <v>106</v>
      </c>
      <c r="D8" s="110">
        <v>212452381</v>
      </c>
      <c r="E8" s="109">
        <v>0</v>
      </c>
      <c r="F8" s="110">
        <v>212452381</v>
      </c>
      <c r="G8" s="128">
        <v>43019</v>
      </c>
      <c r="H8" s="156">
        <v>43019</v>
      </c>
      <c r="I8" s="156">
        <v>43115</v>
      </c>
      <c r="J8" s="61">
        <v>2</v>
      </c>
      <c r="K8" s="61">
        <v>3</v>
      </c>
      <c r="L8" s="61">
        <v>5</v>
      </c>
      <c r="M8" s="61">
        <v>4</v>
      </c>
      <c r="N8" s="61">
        <v>4</v>
      </c>
      <c r="O8" s="61">
        <v>860516847</v>
      </c>
      <c r="P8" s="154">
        <v>5</v>
      </c>
      <c r="Q8" t="str">
        <f t="shared" si="0"/>
        <v>('4-2017',2017,'CONTRATO DE ARRENDAMIENTO PARA LAS OFICINAS DEL PA-FCP',212452381,0,212452381,'2017-10-11','2017-10-11','2018-01-15',2,3,5,4,4),</v>
      </c>
    </row>
    <row r="9" spans="1:17">
      <c r="A9" s="25" t="s">
        <v>5289</v>
      </c>
      <c r="B9" s="61">
        <v>2017</v>
      </c>
      <c r="C9" s="25" t="s">
        <v>107</v>
      </c>
      <c r="D9" s="110">
        <v>21066654</v>
      </c>
      <c r="E9" s="109">
        <v>0</v>
      </c>
      <c r="F9" s="110">
        <v>21066654</v>
      </c>
      <c r="G9" s="128">
        <v>43019</v>
      </c>
      <c r="H9" s="156">
        <v>43019</v>
      </c>
      <c r="I9" s="156">
        <v>43100</v>
      </c>
      <c r="J9" s="61">
        <v>2</v>
      </c>
      <c r="K9" s="61">
        <v>3</v>
      </c>
      <c r="L9" s="61">
        <v>6</v>
      </c>
      <c r="M9" s="61">
        <v>4</v>
      </c>
      <c r="N9" s="61">
        <v>5</v>
      </c>
      <c r="O9" s="61">
        <v>52378275</v>
      </c>
      <c r="P9" s="154">
        <v>6</v>
      </c>
      <c r="Q9" t="str">
        <f t="shared" si="0"/>
        <v>('5-2017',2017,'PRESTACION DE SERVICIOS COMO PROFESIONAL PARA LA GESTION DEL PLAN INTERSECTORIAL DEL ACUERDO DE PAZ PARA LA ATENCION INTEGRAL DE LA PRIMERA INFANCIA',21066654,0,21066654,'2017-10-11','2017-10-11','2017-12-31',2,3,6,4,5),</v>
      </c>
    </row>
    <row r="10" spans="1:17">
      <c r="A10" s="25" t="s">
        <v>5290</v>
      </c>
      <c r="B10" s="61">
        <v>2017</v>
      </c>
      <c r="C10" s="25" t="s">
        <v>109</v>
      </c>
      <c r="D10" s="110">
        <v>12026666</v>
      </c>
      <c r="E10" s="109">
        <v>0</v>
      </c>
      <c r="F10" s="110">
        <v>12026666</v>
      </c>
      <c r="G10" s="128">
        <v>43017</v>
      </c>
      <c r="H10" s="156">
        <v>43054</v>
      </c>
      <c r="I10" s="156">
        <v>43100</v>
      </c>
      <c r="J10" s="61">
        <v>1</v>
      </c>
      <c r="K10" s="61">
        <v>3</v>
      </c>
      <c r="L10" s="61">
        <v>7</v>
      </c>
      <c r="M10" s="61">
        <v>4</v>
      </c>
      <c r="N10" s="61">
        <v>1</v>
      </c>
      <c r="O10" s="62">
        <v>4712789</v>
      </c>
      <c r="P10" s="154">
        <v>7</v>
      </c>
      <c r="Q10" t="str">
        <f t="shared" si="0"/>
        <v>('6-2017',2017,'PRESTACION DE SERVICIOS PROFESIONALES PARA APOYAR COMO FACILITADOR LA IMPLEMENTACION METODOLOGICA Y PLANEACION PARTICIPATIVA DE LOS PLANES DE DESARROLLO CON ENFOQUE TERRITORIAL DE LA ESTRATEGIA DE INTERVENCION DE LA ART EN MIRANDA, CAUCA',12026666,0,12026666,'2017-10-09','2017-11-15','2017-12-31',1,3,7,4,1),</v>
      </c>
    </row>
    <row r="11" spans="1:17">
      <c r="A11" s="25" t="s">
        <v>5291</v>
      </c>
      <c r="B11" s="61">
        <v>2017</v>
      </c>
      <c r="C11" s="25" t="s">
        <v>110</v>
      </c>
      <c r="D11" s="110">
        <v>12026666</v>
      </c>
      <c r="E11" s="109">
        <v>0</v>
      </c>
      <c r="F11" s="110">
        <v>12026666</v>
      </c>
      <c r="G11" s="128">
        <v>43017</v>
      </c>
      <c r="H11" s="156">
        <v>43054</v>
      </c>
      <c r="I11" s="156">
        <v>43100</v>
      </c>
      <c r="J11" s="61">
        <v>2</v>
      </c>
      <c r="K11" s="61">
        <v>3</v>
      </c>
      <c r="L11" s="61">
        <v>8</v>
      </c>
      <c r="M11" s="61">
        <v>4</v>
      </c>
      <c r="N11" s="61">
        <v>1</v>
      </c>
      <c r="O11" s="62">
        <v>34323082</v>
      </c>
      <c r="P11" s="154">
        <v>8</v>
      </c>
      <c r="Q11" t="str">
        <f t="shared" si="0"/>
        <v>('7-2017',2017,'PRESTACION DE SERVICIOS PROFESIONALES PARA APOYAR COMO FACILITADOR LA IMPLEMENTACION METODOLOGICA Y PLANEACION PARTICIPATIVA DE LOS PLANES DE DESARROLLO CON ENFOQUE TERRITORIAL DE LA ESTRATEGIA DE INTERVENCION DE LA ART EN MORALES, CAUCA',12026666,0,12026666,'2017-10-09','2017-11-15','2017-12-31',2,3,8,4,1),</v>
      </c>
    </row>
    <row r="12" spans="1:17">
      <c r="A12" s="25" t="s">
        <v>5292</v>
      </c>
      <c r="B12" s="61">
        <v>2017</v>
      </c>
      <c r="C12" s="25" t="s">
        <v>111</v>
      </c>
      <c r="D12" s="110">
        <v>12026666</v>
      </c>
      <c r="E12" s="109">
        <v>0</v>
      </c>
      <c r="F12" s="110">
        <v>12026666</v>
      </c>
      <c r="G12" s="128">
        <v>43017</v>
      </c>
      <c r="H12" s="156">
        <v>43017</v>
      </c>
      <c r="I12" s="156">
        <v>43100</v>
      </c>
      <c r="J12" s="61">
        <v>2</v>
      </c>
      <c r="K12" s="61">
        <v>3</v>
      </c>
      <c r="L12" s="61">
        <v>9</v>
      </c>
      <c r="M12" s="61">
        <v>1</v>
      </c>
      <c r="N12" s="61">
        <v>1</v>
      </c>
      <c r="O12" s="62">
        <v>1062282401</v>
      </c>
      <c r="P12" s="154">
        <v>9</v>
      </c>
      <c r="Q12" t="str">
        <f t="shared" si="0"/>
        <v>('8-2017',2017,'SE FIRMO EL CONTRATO, PERO NO EXISTE REGISTRO DE ACTA DE INICIO',12026666,0,12026666,'2017-10-09','2017-10-09','2017-12-31',2,3,9,1,1),</v>
      </c>
    </row>
    <row r="13" spans="1:17">
      <c r="A13" s="25" t="s">
        <v>5293</v>
      </c>
      <c r="B13" s="61">
        <v>2017</v>
      </c>
      <c r="C13" s="25" t="s">
        <v>112</v>
      </c>
      <c r="D13" s="110">
        <v>12026666</v>
      </c>
      <c r="E13" s="109">
        <v>0</v>
      </c>
      <c r="F13" s="110">
        <v>12026666</v>
      </c>
      <c r="G13" s="128">
        <v>43017</v>
      </c>
      <c r="H13" s="156">
        <v>43054</v>
      </c>
      <c r="I13" s="156">
        <v>43100</v>
      </c>
      <c r="J13" s="61">
        <v>1</v>
      </c>
      <c r="K13" s="61">
        <v>3</v>
      </c>
      <c r="L13" s="61">
        <v>10</v>
      </c>
      <c r="M13" s="61">
        <v>1</v>
      </c>
      <c r="N13" s="61">
        <v>1</v>
      </c>
      <c r="O13" s="62">
        <v>66883454</v>
      </c>
      <c r="P13" s="154">
        <v>10</v>
      </c>
      <c r="Q13" t="str">
        <f t="shared" si="0"/>
        <v>('9-2017',2017,'PRESTACION DE SERVICIOS PROFESIONALES PARA APOYAR COMO FACILITADOR LA IMPLEMENTACION METODOLOGICA Y PLANEACION PARTICIPATIVA DE LOS PLANES DE DESARROLLO CON ENFOQUE TERRITORIAL DE LA ESTRATEGIA DE INTERVENCION DE LA ART EN CORINTO, CAUCA',12026666,0,12026666,'2017-10-09','2017-11-15','2017-12-31',1,3,10,1,1),</v>
      </c>
    </row>
    <row r="14" spans="1:17">
      <c r="A14" s="25" t="s">
        <v>5294</v>
      </c>
      <c r="B14" s="61">
        <v>2017</v>
      </c>
      <c r="C14" s="25" t="s">
        <v>113</v>
      </c>
      <c r="D14" s="110">
        <v>12026666</v>
      </c>
      <c r="E14" s="109">
        <v>0</v>
      </c>
      <c r="F14" s="110">
        <v>12026666</v>
      </c>
      <c r="G14" s="128">
        <v>43017</v>
      </c>
      <c r="H14" s="156">
        <v>43054</v>
      </c>
      <c r="I14" s="156">
        <v>43100</v>
      </c>
      <c r="J14" s="61">
        <v>2</v>
      </c>
      <c r="K14" s="61">
        <v>3</v>
      </c>
      <c r="L14" s="61">
        <v>11</v>
      </c>
      <c r="M14" s="61">
        <v>4</v>
      </c>
      <c r="N14" s="61">
        <v>1</v>
      </c>
      <c r="O14" s="62">
        <v>1086359324</v>
      </c>
      <c r="P14" s="154">
        <v>11</v>
      </c>
      <c r="Q14" t="str">
        <f t="shared" si="0"/>
        <v>('10-2017',2017,'PRESTACION DE SERVICIOS PROFESIONALES PARA APOYAR COMO FACILITADOR LA IMPLEMENTACION METODOLOGICA Y PLANEACION PARTICIPATIVA DE LOS PLANES DE DESARROLLO CON ENFOQUE TERRITORIAL DE LA ESTRATEGIA DE INTERVENCION DE LA ART EN EL ROSARIO, NARIÑO ',12026666,0,12026666,'2017-10-09','2017-11-15','2017-12-31',2,3,11,4,1),</v>
      </c>
    </row>
    <row r="15" spans="1:17">
      <c r="A15" s="25" t="s">
        <v>5295</v>
      </c>
      <c r="B15" s="61">
        <v>2017</v>
      </c>
      <c r="C15" s="25" t="s">
        <v>114</v>
      </c>
      <c r="D15" s="110">
        <v>12026666</v>
      </c>
      <c r="E15" s="109">
        <v>0</v>
      </c>
      <c r="F15" s="110">
        <v>12026666</v>
      </c>
      <c r="G15" s="128">
        <v>43017</v>
      </c>
      <c r="H15" s="156">
        <v>43054</v>
      </c>
      <c r="I15" s="156">
        <v>43100</v>
      </c>
      <c r="J15" s="61">
        <v>1</v>
      </c>
      <c r="K15" s="61">
        <v>3</v>
      </c>
      <c r="L15" s="61">
        <v>12</v>
      </c>
      <c r="M15" s="61">
        <v>4</v>
      </c>
      <c r="N15" s="61">
        <v>1</v>
      </c>
      <c r="O15" s="62">
        <v>98348143</v>
      </c>
      <c r="P15" s="154">
        <v>12</v>
      </c>
      <c r="Q15" t="str">
        <f t="shared" si="0"/>
        <v>('12-2017',2017,'PRESTACION DE SERVICIOS PROFESIONALES PARA APOYAR COMO FACILITADOR LA IMPLEMENTACION METODOLOGICA Y PLANEACION PARTICIPATIVA DE LOS PLANES DE DESARROLLO CON ENFOQUE TERRITORIAL DE LA ESTRATEGIA DE INTERVENCION DE LA ART EN LOS ANDES, NARIÑO',12026666,0,12026666,'2017-10-09','2017-11-15','2017-12-31',1,3,12,4,1),</v>
      </c>
    </row>
    <row r="16" spans="1:17">
      <c r="A16" s="25" t="s">
        <v>5296</v>
      </c>
      <c r="B16" s="61">
        <v>2017</v>
      </c>
      <c r="C16" s="25" t="s">
        <v>115</v>
      </c>
      <c r="D16" s="110">
        <v>12026666</v>
      </c>
      <c r="E16" s="109">
        <v>0</v>
      </c>
      <c r="F16" s="110">
        <v>12026666</v>
      </c>
      <c r="G16" s="128">
        <v>43017</v>
      </c>
      <c r="H16" s="156">
        <v>43054</v>
      </c>
      <c r="I16" s="156">
        <v>43100</v>
      </c>
      <c r="J16" s="61">
        <v>1</v>
      </c>
      <c r="K16" s="61">
        <v>3</v>
      </c>
      <c r="L16" s="61">
        <v>13</v>
      </c>
      <c r="M16" s="61">
        <v>4</v>
      </c>
      <c r="N16" s="61">
        <v>1</v>
      </c>
      <c r="O16" s="62">
        <v>1130594591</v>
      </c>
      <c r="P16" s="154">
        <v>13</v>
      </c>
      <c r="Q16" t="str">
        <f t="shared" si="0"/>
        <v>('13-2017',2017,'PRESTACION DE SERVICIOS PROFESIONALES PARA APOYAR COMO FACILITADOR LA IMPLEMENTACION METODOLOGICA Y PLANEACION PARTICIPATIVA DE LOS PLANES DE DESARROLLO CON ENFOQUE TERRITORIAL DE LA ESTRATEGIA DE INTERVENCION DE LA ART EN POLICARPA, NARIÑO',12026666,0,12026666,'2017-10-09','2017-11-15','2017-12-31',1,3,13,4,1),</v>
      </c>
    </row>
    <row r="17" spans="1:17">
      <c r="A17" s="25" t="s">
        <v>5297</v>
      </c>
      <c r="B17" s="61">
        <v>2017</v>
      </c>
      <c r="C17" s="25" t="s">
        <v>116</v>
      </c>
      <c r="D17" s="110">
        <v>12026666</v>
      </c>
      <c r="E17" s="109">
        <v>0</v>
      </c>
      <c r="F17" s="110">
        <v>12026666</v>
      </c>
      <c r="G17" s="128">
        <v>43017</v>
      </c>
      <c r="H17" s="156">
        <v>43087</v>
      </c>
      <c r="I17" s="156">
        <v>43100</v>
      </c>
      <c r="J17" s="61">
        <v>1</v>
      </c>
      <c r="K17" s="61">
        <v>3</v>
      </c>
      <c r="L17" s="61">
        <v>14</v>
      </c>
      <c r="M17" s="61">
        <v>3</v>
      </c>
      <c r="N17" s="61">
        <v>1</v>
      </c>
      <c r="O17" s="62">
        <v>1059982379</v>
      </c>
      <c r="P17" s="154">
        <v>14</v>
      </c>
      <c r="Q17" t="str">
        <f t="shared" si="0"/>
        <v>('14-2017',2017,'PRESTACION DE SERVICIOS PROFESIONALES PARA APOYAR COMO FACILITADOR LA IMPLEMENTACION METODOLOGICA Y PLANEACION PARTICIPATIVA DE LOS PLANES DE DESARROLLO CON ENFOQUE TERRITORIAL DE LA ESTRATEGIA DE INTERVENCION DE LA ART EN SUAREZ, CAUCA',12026666,0,12026666,'2017-10-09','2017-12-18','2017-12-31',1,3,14,3,1),</v>
      </c>
    </row>
    <row r="18" spans="1:17">
      <c r="A18" s="25" t="s">
        <v>5298</v>
      </c>
      <c r="B18" s="61">
        <v>2017</v>
      </c>
      <c r="C18" s="25" t="s">
        <v>117</v>
      </c>
      <c r="D18" s="110">
        <v>12026666</v>
      </c>
      <c r="E18" s="109">
        <v>0</v>
      </c>
      <c r="F18" s="110">
        <v>12026666</v>
      </c>
      <c r="G18" s="128">
        <v>43017</v>
      </c>
      <c r="H18" s="156">
        <v>43054</v>
      </c>
      <c r="I18" s="156">
        <v>43100</v>
      </c>
      <c r="J18" s="61">
        <v>2</v>
      </c>
      <c r="K18" s="61">
        <v>3</v>
      </c>
      <c r="L18" s="61">
        <v>15</v>
      </c>
      <c r="M18" s="61">
        <v>4</v>
      </c>
      <c r="N18" s="61">
        <v>1</v>
      </c>
      <c r="O18" s="62">
        <v>68303967</v>
      </c>
      <c r="P18" s="154">
        <v>15</v>
      </c>
      <c r="Q18" t="str">
        <f t="shared" si="0"/>
        <v>('15-2017',2017,'PRESTACION DE SERVICIOS PROFESIONALES PARA APOYAR COMO FACILITADOR LA IMPLEMENTACION METODOLOGICA Y PLANEACION PARTICIPATIVA DE LOS PLANES DE DESARROLLO CON ENFOQUE TERRITORIAL DE LA ESTRATEGIA DE INTERVENCION DE LA ART EN FORTUL, ARAUCA ',12026666,0,12026666,'2017-10-09','2017-11-15','2017-12-31',2,3,15,4,1),</v>
      </c>
    </row>
    <row r="19" spans="1:17">
      <c r="A19" s="25" t="s">
        <v>5299</v>
      </c>
      <c r="B19" s="61">
        <v>2017</v>
      </c>
      <c r="C19" s="25" t="s">
        <v>118</v>
      </c>
      <c r="D19" s="110">
        <v>12026666</v>
      </c>
      <c r="E19" s="109">
        <v>0</v>
      </c>
      <c r="F19" s="110">
        <v>12026666</v>
      </c>
      <c r="G19" s="128">
        <v>43017</v>
      </c>
      <c r="H19" s="156">
        <v>43054</v>
      </c>
      <c r="I19" s="156">
        <v>43100</v>
      </c>
      <c r="J19" s="61">
        <v>1</v>
      </c>
      <c r="K19" s="61">
        <v>3</v>
      </c>
      <c r="L19" s="61">
        <v>16</v>
      </c>
      <c r="M19" s="61">
        <v>4</v>
      </c>
      <c r="N19" s="61">
        <v>1</v>
      </c>
      <c r="O19" s="62">
        <v>1036606969</v>
      </c>
      <c r="P19" s="154">
        <v>16</v>
      </c>
      <c r="Q19" t="str">
        <f t="shared" si="0"/>
        <v>('17-2017',2017,'PRESTACION DE SERVICIOS PROFESIONALES PARA APOYAR COMO FACILITADOR LA IMPLEMENTACION METODOLOGICA Y PLANEACION PARTICIPATIVA DE LOS PLANES DE DESARROLLO CON ENFOQUE TERRITORIAL DE LA ESTRATEGIA DE INTERVENCION DE LA ART EN ANORÍ, ANTIOQUIA',12026666,0,12026666,'2017-10-09','2017-11-15','2017-12-31',1,3,16,4,1),</v>
      </c>
    </row>
    <row r="20" spans="1:17">
      <c r="A20" s="25" t="s">
        <v>5300</v>
      </c>
      <c r="B20" s="61">
        <v>2017</v>
      </c>
      <c r="C20" s="25" t="s">
        <v>119</v>
      </c>
      <c r="D20" s="110">
        <v>12026666</v>
      </c>
      <c r="E20" s="109">
        <v>0</v>
      </c>
      <c r="F20" s="110">
        <v>12026666</v>
      </c>
      <c r="G20" s="128">
        <v>43017</v>
      </c>
      <c r="H20" s="156">
        <v>43054</v>
      </c>
      <c r="I20" s="156">
        <v>43100</v>
      </c>
      <c r="J20" s="61">
        <v>1</v>
      </c>
      <c r="K20" s="61">
        <v>3</v>
      </c>
      <c r="L20" s="61">
        <v>17</v>
      </c>
      <c r="M20" s="61">
        <v>4</v>
      </c>
      <c r="N20" s="61">
        <v>1</v>
      </c>
      <c r="O20" s="62">
        <v>1038113544</v>
      </c>
      <c r="P20" s="154">
        <v>17</v>
      </c>
      <c r="Q20" t="str">
        <f t="shared" si="0"/>
        <v>('18-2017',2017,'PRESTACION DE SERVICIOS PROFESIONALES PARA APOYAR COMO FACILITADOR LA IMPLEMENTACION METODOLOGICA Y PLANEACION PARTICIPATIVA DE LOS PLANES DE DESARROLLO CON ENFOQUE TERRITORIAL DE LA ESTRATEGIA DE INTERVENCION DE LA ART EN CAUCASIA, ANTIOQUIA',12026666,0,12026666,'2017-10-09','2017-11-15','2017-12-31',1,3,17,4,1),</v>
      </c>
    </row>
    <row r="21" spans="1:17">
      <c r="A21" s="25" t="s">
        <v>5301</v>
      </c>
      <c r="B21" s="61">
        <v>2017</v>
      </c>
      <c r="C21" s="25" t="s">
        <v>120</v>
      </c>
      <c r="D21" s="110">
        <v>12026666</v>
      </c>
      <c r="E21" s="109">
        <v>0</v>
      </c>
      <c r="F21" s="110">
        <v>12026666</v>
      </c>
      <c r="G21" s="128">
        <v>43035</v>
      </c>
      <c r="H21" s="156">
        <v>43054</v>
      </c>
      <c r="I21" s="156">
        <v>43100</v>
      </c>
      <c r="J21" s="61">
        <v>2</v>
      </c>
      <c r="K21" s="61">
        <v>3</v>
      </c>
      <c r="L21" s="61">
        <v>18</v>
      </c>
      <c r="M21" s="61">
        <v>4</v>
      </c>
      <c r="N21" s="61">
        <v>1</v>
      </c>
      <c r="O21" s="62">
        <v>1020392442</v>
      </c>
      <c r="P21" s="154">
        <v>18</v>
      </c>
      <c r="Q21" t="str">
        <f t="shared" si="0"/>
        <v>('19-2017',2017,'PRESTACION DE SERVICIOS PROFESIONALES PARA APOYAR COMO FACILITADOR LA IMPLEMENTACION METODOLOGICA Y PLANEACION PARTICIPATIVA DE LOS PLANES DE DESARROLLO CON ENFOQUE TERRITORIAL DE LA ESTRATEGIA DE INTERVENCION DE LA ART EN ITUANGO, ANTIOQUIA',12026666,0,12026666,'2017-10-27','2017-11-15','2017-12-31',2,3,18,4,1),</v>
      </c>
    </row>
    <row r="22" spans="1:17">
      <c r="A22" s="25" t="s">
        <v>5302</v>
      </c>
      <c r="B22" s="61">
        <v>2017</v>
      </c>
      <c r="C22" s="25" t="s">
        <v>121</v>
      </c>
      <c r="D22" s="110">
        <v>12026666</v>
      </c>
      <c r="E22" s="109">
        <v>0</v>
      </c>
      <c r="F22" s="110">
        <v>12026666</v>
      </c>
      <c r="G22" s="128">
        <v>43035</v>
      </c>
      <c r="H22" s="156">
        <v>43054</v>
      </c>
      <c r="I22" s="156">
        <v>43100</v>
      </c>
      <c r="J22" s="61">
        <v>1</v>
      </c>
      <c r="K22" s="61">
        <v>3</v>
      </c>
      <c r="L22" s="61">
        <v>19</v>
      </c>
      <c r="M22" s="61">
        <v>4</v>
      </c>
      <c r="N22" s="61">
        <v>1</v>
      </c>
      <c r="O22" s="62">
        <v>1032251248</v>
      </c>
      <c r="P22" s="154">
        <v>19</v>
      </c>
      <c r="Q22" t="str">
        <f t="shared" si="0"/>
        <v>('21-2017',2017,'PRESTACION DE SERVICIOS PROFESIONALES PARA APOYAR COMO FACILITADOR LA IMPLEMENTACION METODOLOGICA Y PLANEACION PARTICIPATIVA DE LOS PLANES DE DESARROLLO CON ENFOQUE TERRITORIAL DE LA ESTRATEGIA DE INTERVENCION DE LA ART EN ZARAGOZA ANTIOQUIA',12026666,0,12026666,'2017-10-27','2017-11-15','2017-12-31',1,3,19,4,1),</v>
      </c>
    </row>
    <row r="23" spans="1:17">
      <c r="A23" s="25" t="s">
        <v>5303</v>
      </c>
      <c r="B23" s="61">
        <v>2017</v>
      </c>
      <c r="C23" s="25" t="s">
        <v>122</v>
      </c>
      <c r="D23" s="110">
        <v>12026666</v>
      </c>
      <c r="E23" s="109">
        <v>0</v>
      </c>
      <c r="F23" s="110">
        <v>12026666</v>
      </c>
      <c r="G23" s="128">
        <v>43042</v>
      </c>
      <c r="H23" s="156">
        <v>43054</v>
      </c>
      <c r="I23" s="156">
        <v>43100</v>
      </c>
      <c r="J23" s="61">
        <v>2</v>
      </c>
      <c r="K23" s="61">
        <v>3</v>
      </c>
      <c r="L23" s="61">
        <v>20</v>
      </c>
      <c r="M23" s="61">
        <v>4</v>
      </c>
      <c r="N23" s="61">
        <v>1</v>
      </c>
      <c r="O23" s="62">
        <v>79683734</v>
      </c>
      <c r="P23" s="154">
        <v>20</v>
      </c>
      <c r="Q23" t="str">
        <f t="shared" si="0"/>
        <v>('22-2017',2017,'PRESTACION DE SERVICIOS PROFESIONALES PARA APOYAR COMO FACILITADOR LA IMPLEMENTACION METODOLOGICA Y PLANEACION PARTICIPATIVA DE LOS PLANES DE DESARROLLO CON ENFOQUE TERRITORIAL DE LA ESTRATEGIA DE INTERVENCION DE LA ART EL CARMEN, NORTE DE SANTANDER',12026666,0,12026666,'2017-11-03','2017-11-15','2017-12-31',2,3,20,4,1),</v>
      </c>
    </row>
    <row r="24" spans="1:17">
      <c r="A24" s="25" t="s">
        <v>5304</v>
      </c>
      <c r="B24" s="61">
        <v>2017</v>
      </c>
      <c r="C24" s="25" t="s">
        <v>123</v>
      </c>
      <c r="D24" s="110">
        <v>26400000</v>
      </c>
      <c r="E24" s="109">
        <v>4400000</v>
      </c>
      <c r="F24" s="110">
        <v>30800000</v>
      </c>
      <c r="G24" s="128">
        <v>43070</v>
      </c>
      <c r="H24" s="156">
        <v>43111</v>
      </c>
      <c r="I24" s="156">
        <v>43312</v>
      </c>
      <c r="J24" s="61">
        <v>1</v>
      </c>
      <c r="K24" s="61">
        <v>3</v>
      </c>
      <c r="L24" s="61">
        <v>21</v>
      </c>
      <c r="M24" s="61">
        <v>1</v>
      </c>
      <c r="N24" s="61">
        <v>1</v>
      </c>
      <c r="O24" s="62">
        <v>1077173843</v>
      </c>
      <c r="P24" s="154">
        <v>21</v>
      </c>
      <c r="Q24" t="str">
        <f t="shared" si="0"/>
        <v>('24-2017',2017,'PRESTACION DE SERVICIOS PROFESIONALES PARA APOYAR COMO FACILITADOR LA IMPLEMENTACION METODOLOGICA Y PLANEACION PARTICIPATIVA DE LOS PLANES DE DESARROLLO CON ENFOQUE TERRITORIAL DE LA ESTRATEGIA DE INTERVENCION DE LA ART EN BOJAYA, CHOCÓ',26400000,4400000,30800000,'2017-12-01','2018-01-11','2018-07-31',1,3,21,1,1),</v>
      </c>
    </row>
    <row r="25" spans="1:17">
      <c r="A25" s="25" t="s">
        <v>5305</v>
      </c>
      <c r="B25" s="61">
        <v>2017</v>
      </c>
      <c r="C25" s="25" t="s">
        <v>124</v>
      </c>
      <c r="D25" s="110">
        <v>12026666</v>
      </c>
      <c r="E25" s="109">
        <v>0</v>
      </c>
      <c r="F25" s="110">
        <v>12026666</v>
      </c>
      <c r="G25" s="128">
        <v>43035</v>
      </c>
      <c r="H25" s="156">
        <v>43054</v>
      </c>
      <c r="I25" s="156">
        <v>43100</v>
      </c>
      <c r="J25" s="61">
        <v>1</v>
      </c>
      <c r="K25" s="61">
        <v>3</v>
      </c>
      <c r="L25" s="61">
        <v>22</v>
      </c>
      <c r="M25" s="61">
        <v>4</v>
      </c>
      <c r="N25" s="61">
        <v>1</v>
      </c>
      <c r="O25" s="62">
        <v>35589622</v>
      </c>
      <c r="P25" s="154">
        <v>22</v>
      </c>
      <c r="Q25" t="str">
        <f t="shared" si="0"/>
        <v>('25-2017',2017,'PRESTACION DE SERVICIOS PROFESIONALES PARA APOYAR COMO FACILITADOR LA IMPLEMENTACION METODOLOGICA Y PLANEACION PARTICIPATIVA DE LOS PLANES DE DESARROLLO CON ENFOQUE TERRITORIAL DE LA ESTRATEGIA DE INTERVENCION DE LA ART EN SIPÍ, CHOCÓ',12026666,0,12026666,'2017-10-27','2017-11-15','2017-12-31',1,3,22,4,1),</v>
      </c>
    </row>
    <row r="26" spans="1:17">
      <c r="A26" s="25" t="s">
        <v>5306</v>
      </c>
      <c r="B26" s="61">
        <v>2017</v>
      </c>
      <c r="C26" s="25" t="s">
        <v>125</v>
      </c>
      <c r="D26" s="110">
        <v>12026666</v>
      </c>
      <c r="E26" s="109">
        <v>0</v>
      </c>
      <c r="F26" s="110">
        <v>12026666</v>
      </c>
      <c r="G26" s="128">
        <v>43035</v>
      </c>
      <c r="H26" s="156">
        <v>43054</v>
      </c>
      <c r="I26" s="156">
        <v>43100</v>
      </c>
      <c r="J26" s="61">
        <v>2</v>
      </c>
      <c r="K26" s="61">
        <v>3</v>
      </c>
      <c r="L26" s="61">
        <v>23</v>
      </c>
      <c r="M26" s="61">
        <v>4</v>
      </c>
      <c r="N26" s="61">
        <v>1</v>
      </c>
      <c r="O26" s="62">
        <v>1117493794</v>
      </c>
      <c r="P26" s="154">
        <v>23</v>
      </c>
      <c r="Q26" t="str">
        <f t="shared" si="0"/>
        <v>('26-2017',2017,'PRESTACION DE SERVICIOS PROFESIONALES PARA APOYAR COMO FACILITADOR LA IMPLEMENTACION METODOLOGICA Y PLANEACION PARTICIPATIVA DE LOS PLANES DE DESARROLLO CON ENFOQUE TERRITORIAL DE LA ESTRATEGIA DE INTERVENCION DE LA ART EN ALBANIA, CAQUETA',12026666,0,12026666,'2017-10-27','2017-11-15','2017-12-31',2,3,23,4,1),</v>
      </c>
    </row>
    <row r="27" spans="1:17">
      <c r="A27" s="25" t="s">
        <v>5307</v>
      </c>
      <c r="B27" s="61">
        <v>2017</v>
      </c>
      <c r="C27" s="25" t="s">
        <v>126</v>
      </c>
      <c r="D27" s="110">
        <v>12026666</v>
      </c>
      <c r="E27" s="109">
        <v>0</v>
      </c>
      <c r="F27" s="110">
        <v>12026666</v>
      </c>
      <c r="G27" s="128">
        <v>43047</v>
      </c>
      <c r="H27" s="156">
        <v>43087</v>
      </c>
      <c r="I27" s="156">
        <v>43100</v>
      </c>
      <c r="J27" s="61">
        <v>1</v>
      </c>
      <c r="K27" s="61">
        <v>3</v>
      </c>
      <c r="L27" s="61">
        <v>24</v>
      </c>
      <c r="M27" s="61">
        <v>3</v>
      </c>
      <c r="N27" s="61">
        <v>1</v>
      </c>
      <c r="O27" s="62">
        <v>40777306</v>
      </c>
      <c r="P27" s="154">
        <v>24</v>
      </c>
      <c r="Q27" t="str">
        <f t="shared" si="0"/>
        <v>('29-2017',2017,'PRESTACION DE SERVICIOS PROFESIONALES PARA APOYAR COMO FACILITADOR LA IMPLEMENTACION METODOLOGICA Y PLANEACION PARTICIPATIVA DE LOS PLANES DE DESARROLLO CON ENFOQUE TERRITORIAL DE LA ESTRATEGIA DE INTERVENCION DE LA ART EN BELEN DE LOS ANDAQUIES, CAQUETÁ',12026666,0,12026666,'2017-11-08','2017-12-18','2017-12-31',1,3,24,3,1),</v>
      </c>
    </row>
    <row r="28" spans="1:17">
      <c r="A28" s="25" t="s">
        <v>5308</v>
      </c>
      <c r="B28" s="61">
        <v>2017</v>
      </c>
      <c r="C28" s="25" t="s">
        <v>127</v>
      </c>
      <c r="D28" s="110">
        <v>12026666</v>
      </c>
      <c r="E28" s="109">
        <v>0</v>
      </c>
      <c r="F28" s="110">
        <v>12026666</v>
      </c>
      <c r="G28" s="128">
        <v>43035</v>
      </c>
      <c r="H28" s="156">
        <v>43054</v>
      </c>
      <c r="I28" s="156">
        <v>43100</v>
      </c>
      <c r="J28" s="61">
        <v>1</v>
      </c>
      <c r="K28" s="61">
        <v>3</v>
      </c>
      <c r="L28" s="61">
        <v>25</v>
      </c>
      <c r="M28" s="61">
        <v>4</v>
      </c>
      <c r="N28" s="61">
        <v>1</v>
      </c>
      <c r="O28" s="62">
        <v>52865643</v>
      </c>
      <c r="P28" s="154">
        <v>25</v>
      </c>
      <c r="Q28" t="str">
        <f t="shared" si="0"/>
        <v>('32-2017',2017,'PRESTACION DE SERVICIOS PROFESIONALES PARA APOYAR COMO FACILITADOR LA IMPLEMENTACION METODOLOGICA Y PLANEACION PARTICIPATIVA DE LOS PLANES DE DESARROLLO CON ENFOQUE TERRITORIAL DE LA ESTRATEGIA DE INTERVENCION DE LA ART EN CURILLO, CAQUETÁ',12026666,0,12026666,'2017-10-27','2017-11-15','2017-12-31',1,3,25,4,1),</v>
      </c>
    </row>
    <row r="29" spans="1:17">
      <c r="A29" s="25" t="s">
        <v>5309</v>
      </c>
      <c r="B29" s="61">
        <v>2017</v>
      </c>
      <c r="C29" s="25" t="s">
        <v>128</v>
      </c>
      <c r="D29" s="110">
        <v>12026666</v>
      </c>
      <c r="E29" s="109">
        <v>0</v>
      </c>
      <c r="F29" s="110">
        <v>12026666</v>
      </c>
      <c r="G29" s="128">
        <v>43047</v>
      </c>
      <c r="H29" s="156">
        <v>43070</v>
      </c>
      <c r="I29" s="156">
        <v>43100</v>
      </c>
      <c r="J29" s="61">
        <v>2</v>
      </c>
      <c r="K29" s="61">
        <v>3</v>
      </c>
      <c r="L29" s="61">
        <v>26</v>
      </c>
      <c r="M29" s="61">
        <v>4</v>
      </c>
      <c r="N29" s="61">
        <v>1</v>
      </c>
      <c r="O29" s="62">
        <v>40613539</v>
      </c>
      <c r="P29" s="154">
        <v>26</v>
      </c>
      <c r="Q29" t="str">
        <f t="shared" si="0"/>
        <v>('33-2017',2017,'PRESTACION DE SERVICIOS PROFESIONALES PARA APOYAR COMO FACILITADOR LA IMPLEMENTACION METODOLOGICA Y PLANEACION PARTICIPATIVA DE LOS PLANES DE DESARROLLO CON ENFOQUE TERRITORIAL DE LA ESTRATEGIA DE INTERVENCION DE LA ART EN EL DONCELLO, CAQUETÁ',12026666,0,12026666,'2017-11-08','2017-12-01','2017-12-31',2,3,26,4,1),</v>
      </c>
    </row>
    <row r="30" spans="1:17">
      <c r="A30" s="25" t="s">
        <v>5310</v>
      </c>
      <c r="B30" s="61">
        <v>2017</v>
      </c>
      <c r="C30" s="25" t="s">
        <v>129</v>
      </c>
      <c r="D30" s="110">
        <v>12026666</v>
      </c>
      <c r="E30" s="109">
        <v>0</v>
      </c>
      <c r="F30" s="110">
        <v>12026666</v>
      </c>
      <c r="G30" s="128">
        <v>43047</v>
      </c>
      <c r="H30" s="156">
        <v>43054</v>
      </c>
      <c r="I30" s="156">
        <v>43100</v>
      </c>
      <c r="J30" s="61">
        <v>1</v>
      </c>
      <c r="K30" s="61">
        <v>3</v>
      </c>
      <c r="L30" s="61">
        <v>27</v>
      </c>
      <c r="M30" s="61">
        <v>1</v>
      </c>
      <c r="N30" s="61">
        <v>1</v>
      </c>
      <c r="O30" s="62">
        <v>40780570</v>
      </c>
      <c r="P30" s="154">
        <v>27</v>
      </c>
      <c r="Q30" t="str">
        <f t="shared" si="0"/>
        <v>('34-2017',2017,'PRESTACION DE SERVICIOS PROFESIONALES PARA APOYAR COMO FACILITADOR LA IMPLEMENTACION METODOLOGICA Y PLANEACION PARTICIPATIVA DE LOS PLANES DE DESARROLLO CON ENFOQUE TERRITORIAL DE LA ESTRATEGIA DE INTERVENCION DE LA ART EN FLORENCIA, CAQUETÁ',12026666,0,12026666,'2017-11-08','2017-11-15','2017-12-31',1,3,27,1,1),</v>
      </c>
    </row>
    <row r="31" spans="1:17">
      <c r="A31" s="25" t="s">
        <v>5311</v>
      </c>
      <c r="B31" s="61">
        <v>2017</v>
      </c>
      <c r="C31" s="25" t="s">
        <v>130</v>
      </c>
      <c r="D31" s="110">
        <v>12026666</v>
      </c>
      <c r="E31" s="109">
        <v>0</v>
      </c>
      <c r="F31" s="110">
        <v>12026666</v>
      </c>
      <c r="G31" s="128">
        <v>43042</v>
      </c>
      <c r="H31" s="156">
        <v>43054</v>
      </c>
      <c r="I31" s="156">
        <v>43100</v>
      </c>
      <c r="J31" s="61">
        <v>2</v>
      </c>
      <c r="K31" s="61">
        <v>3</v>
      </c>
      <c r="L31" s="61">
        <v>28</v>
      </c>
      <c r="M31" s="61">
        <v>4</v>
      </c>
      <c r="N31" s="61">
        <v>1</v>
      </c>
      <c r="O31" s="62">
        <v>17691098</v>
      </c>
      <c r="P31" s="154">
        <v>28</v>
      </c>
      <c r="Q31" t="str">
        <f t="shared" si="0"/>
        <v>('35-2017',2017,'PRESTACION DE SERVICIOS PROFESIONALES PARA APOYAR COMO FACILITADOR LA IMPLEMENTACION METODOLOGICA Y PLANEACION PARTICIPATIVA DE LOS PLANES DE DESARROLLO CON ENFOQUE TERRITORIAL DE LA ESTRATEGIA DE INTERVENCION DE LA ART',12026666,0,12026666,'2017-11-03','2017-11-15','2017-12-31',2,3,28,4,1),</v>
      </c>
    </row>
    <row r="32" spans="1:17">
      <c r="A32" s="25" t="s">
        <v>5312</v>
      </c>
      <c r="B32" s="61">
        <v>2017</v>
      </c>
      <c r="C32" s="25" t="s">
        <v>130</v>
      </c>
      <c r="D32" s="110">
        <v>12026666</v>
      </c>
      <c r="E32" s="109">
        <v>0</v>
      </c>
      <c r="F32" s="110">
        <v>12026666</v>
      </c>
      <c r="G32" s="128">
        <v>43047</v>
      </c>
      <c r="H32" s="156">
        <v>43054</v>
      </c>
      <c r="I32" s="156">
        <v>43100</v>
      </c>
      <c r="J32" s="61">
        <v>2</v>
      </c>
      <c r="K32" s="61">
        <v>3</v>
      </c>
      <c r="L32" s="61">
        <v>29</v>
      </c>
      <c r="M32" s="61">
        <v>4</v>
      </c>
      <c r="N32" s="61">
        <v>1</v>
      </c>
      <c r="O32" s="62">
        <v>17616770</v>
      </c>
      <c r="P32" s="154">
        <v>29</v>
      </c>
      <c r="Q32" t="str">
        <f t="shared" si="0"/>
        <v>('36-2017',2017,'PRESTACION DE SERVICIOS PROFESIONALES PARA APOYAR COMO FACILITADOR LA IMPLEMENTACION METODOLOGICA Y PLANEACION PARTICIPATIVA DE LOS PLANES DE DESARROLLO CON ENFOQUE TERRITORIAL DE LA ESTRATEGIA DE INTERVENCION DE LA ART',12026666,0,12026666,'2017-11-08','2017-11-15','2017-12-31',2,3,29,4,1),</v>
      </c>
    </row>
    <row r="33" spans="1:17">
      <c r="A33" s="25" t="s">
        <v>5313</v>
      </c>
      <c r="B33" s="61">
        <v>2017</v>
      </c>
      <c r="C33" s="25" t="s">
        <v>130</v>
      </c>
      <c r="D33" s="110">
        <v>26400000</v>
      </c>
      <c r="E33" s="109">
        <v>0</v>
      </c>
      <c r="F33" s="110">
        <v>26400000</v>
      </c>
      <c r="G33" s="128">
        <v>43070</v>
      </c>
      <c r="H33" s="156">
        <v>43111</v>
      </c>
      <c r="I33" s="156">
        <v>43251</v>
      </c>
      <c r="J33" s="61">
        <v>1</v>
      </c>
      <c r="K33" s="61">
        <v>3</v>
      </c>
      <c r="L33" s="61">
        <v>30</v>
      </c>
      <c r="M33" s="61">
        <v>4</v>
      </c>
      <c r="N33" s="61">
        <v>1</v>
      </c>
      <c r="O33" s="62">
        <v>1079408433</v>
      </c>
      <c r="P33" s="154">
        <v>30</v>
      </c>
      <c r="Q33" t="str">
        <f t="shared" si="0"/>
        <v>('37-2017',2017,'PRESTACION DE SERVICIOS PROFESIONALES PARA APOYAR COMO FACILITADOR LA IMPLEMENTACION METODOLOGICA Y PLANEACION PARTICIPATIVA DE LOS PLANES DE DESARROLLO CON ENFOQUE TERRITORIAL DE LA ESTRATEGIA DE INTERVENCION DE LA ART',26400000,0,26400000,'2017-12-01','2018-01-11','2018-05-31',1,3,30,4,1),</v>
      </c>
    </row>
    <row r="34" spans="1:17">
      <c r="A34" s="25" t="s">
        <v>5314</v>
      </c>
      <c r="B34" s="61">
        <v>2017</v>
      </c>
      <c r="C34" s="25" t="s">
        <v>131</v>
      </c>
      <c r="D34" s="110">
        <v>12026666</v>
      </c>
      <c r="E34" s="109">
        <v>0</v>
      </c>
      <c r="F34" s="110">
        <v>12026666</v>
      </c>
      <c r="G34" s="128">
        <v>43042</v>
      </c>
      <c r="H34" s="156">
        <v>43054</v>
      </c>
      <c r="I34" s="156">
        <v>43100</v>
      </c>
      <c r="J34" s="61">
        <v>1</v>
      </c>
      <c r="K34" s="61">
        <v>3</v>
      </c>
      <c r="L34" s="61">
        <v>31</v>
      </c>
      <c r="M34" s="61">
        <v>4</v>
      </c>
      <c r="N34" s="61">
        <v>1</v>
      </c>
      <c r="O34" s="62">
        <v>92501758</v>
      </c>
      <c r="P34" s="154">
        <v>31</v>
      </c>
      <c r="Q34" t="str">
        <f t="shared" si="0"/>
        <v>('38-2017',2017,'PRESTACION DE SERVICIOS PROFESIONALES PARA APOYAR COMO FACILITADOR LA IMPLEMENTACION METODOLOGICA Y PLANEACION PARTICIPATIVA DE LOS PLANES DE DESARROLLO CON ENFOQUE TERRITORIAL DE LA ESTRATEGIA DE INTERVENCION DE LA ART EN OBEJAS, SUCRE',12026666,0,12026666,'2017-11-03','2017-11-15','2017-12-31',1,3,31,4,1),</v>
      </c>
    </row>
    <row r="35" spans="1:17">
      <c r="A35" s="25" t="s">
        <v>5315</v>
      </c>
      <c r="B35" s="61">
        <v>2017</v>
      </c>
      <c r="C35" s="25" t="s">
        <v>132</v>
      </c>
      <c r="D35" s="110">
        <v>9566666</v>
      </c>
      <c r="E35" s="109">
        <v>0</v>
      </c>
      <c r="F35" s="110">
        <v>9566666</v>
      </c>
      <c r="G35" s="128">
        <v>43035</v>
      </c>
      <c r="H35" s="156">
        <v>43054</v>
      </c>
      <c r="I35" s="156">
        <v>43100</v>
      </c>
      <c r="J35" s="61">
        <v>1</v>
      </c>
      <c r="K35" s="61">
        <v>3</v>
      </c>
      <c r="L35" s="61">
        <v>32</v>
      </c>
      <c r="M35" s="61">
        <v>4</v>
      </c>
      <c r="N35" s="61">
        <v>1</v>
      </c>
      <c r="O35" s="62">
        <v>76318232</v>
      </c>
      <c r="P35" s="154">
        <v>32</v>
      </c>
      <c r="Q35" t="str">
        <f t="shared" si="0"/>
        <v>('42-2017',2017,'PRESTACION DE SERVICIOS PROFESIONALES PARA LA SISTEMATIZACION DE LOS PROCESOS DE PLANEACION PARTICIPATIVA EN EL AMBITO SOCIAL EN EL TERRITORIO CONTEMPLADOS EN LA IMPLEMENTACION DE LA ESTRATEGIA DE INTERVENCION DE LA ART COMO COFACILITADOR EN ARGELIA, CAUCA',9566666,0,9566666,'2017-10-27','2017-11-15','2017-12-31',1,3,32,4,1),</v>
      </c>
    </row>
    <row r="36" spans="1:17">
      <c r="A36" s="25" t="s">
        <v>5316</v>
      </c>
      <c r="B36" s="61">
        <v>2017</v>
      </c>
      <c r="C36" s="25" t="s">
        <v>133</v>
      </c>
      <c r="D36" s="110">
        <v>9566666</v>
      </c>
      <c r="E36" s="109">
        <v>0</v>
      </c>
      <c r="F36" s="110">
        <v>9566666</v>
      </c>
      <c r="G36" s="128">
        <v>43035</v>
      </c>
      <c r="H36" s="156">
        <v>43054</v>
      </c>
      <c r="I36" s="156">
        <v>43100</v>
      </c>
      <c r="J36" s="61">
        <v>2</v>
      </c>
      <c r="K36" s="61">
        <v>3</v>
      </c>
      <c r="L36" s="61">
        <v>33</v>
      </c>
      <c r="M36" s="61">
        <v>1</v>
      </c>
      <c r="N36" s="61">
        <v>1</v>
      </c>
      <c r="O36" s="62">
        <v>34613867</v>
      </c>
      <c r="P36" s="154">
        <v>33</v>
      </c>
      <c r="Q36" t="str">
        <f t="shared" si="0"/>
        <v>('43-2017',2017,'PRESTACION DE SERVICIOS PROFESIONALES PARA LA SISTEMATIZACION DE LOS PROCESOS DE PLANEACION PARTICIPATIVA EN EL AMBITO SOCIAL EN EL TERRITORIO CONTEMPLADOS EN LA IMPLEMENTACION DE LA ESTRATEGIA DE INTERVENCION DE LA ART COMO COFACILITADOR EN BALBOA CAUCA',9566666,0,9566666,'2017-10-27','2017-11-15','2017-12-31',2,3,33,1,1),</v>
      </c>
    </row>
    <row r="37" spans="1:17">
      <c r="A37" s="25" t="s">
        <v>5317</v>
      </c>
      <c r="B37" s="61">
        <v>2017</v>
      </c>
      <c r="C37" s="25" t="s">
        <v>134</v>
      </c>
      <c r="D37" s="110">
        <v>21000000</v>
      </c>
      <c r="E37" s="109">
        <v>0</v>
      </c>
      <c r="F37" s="110">
        <v>21000000</v>
      </c>
      <c r="G37" s="128">
        <v>43070</v>
      </c>
      <c r="H37" s="156">
        <v>43111</v>
      </c>
      <c r="I37" s="156">
        <v>43251</v>
      </c>
      <c r="J37" s="61">
        <v>2</v>
      </c>
      <c r="K37" s="61">
        <v>3</v>
      </c>
      <c r="L37" s="61">
        <v>34</v>
      </c>
      <c r="M37" s="61">
        <v>4</v>
      </c>
      <c r="N37" s="61">
        <v>1</v>
      </c>
      <c r="O37" s="62">
        <v>10294483</v>
      </c>
      <c r="P37" s="154">
        <v>34</v>
      </c>
      <c r="Q37" t="str">
        <f t="shared" si="0"/>
        <v>('45-2017',2017,'PRESTACION DE SERVICIOS PROFESIONALES PARA LA SISTEMATIZACION DE LOS PROCESOS DE PLANEACION PARTICIPATIVA EN EL AMBITO SOCIAL EN EL TERRITORIO CONTEMPLADOS EN LA IMPLEMENTACION DE LA ESTRATEGIA DE INTERVENCION DE LA ART COMO COFACILITADOR EN CAJIBIO, CAUCA',21000000,0,21000000,'2017-12-01','2018-01-11','2018-05-31',2,3,34,4,1),</v>
      </c>
    </row>
    <row r="38" spans="1:17">
      <c r="A38" s="25" t="s">
        <v>5318</v>
      </c>
      <c r="B38" s="61">
        <v>2017</v>
      </c>
      <c r="C38" s="25" t="s">
        <v>135</v>
      </c>
      <c r="D38" s="110">
        <v>9566666</v>
      </c>
      <c r="E38" s="109">
        <v>0</v>
      </c>
      <c r="F38" s="110">
        <v>9566666</v>
      </c>
      <c r="G38" s="128">
        <v>43021</v>
      </c>
      <c r="H38" s="156">
        <v>43054</v>
      </c>
      <c r="I38" s="156">
        <v>43100</v>
      </c>
      <c r="J38" s="61">
        <v>2</v>
      </c>
      <c r="K38" s="61">
        <v>3</v>
      </c>
      <c r="L38" s="61">
        <v>35</v>
      </c>
      <c r="M38" s="61">
        <v>1</v>
      </c>
      <c r="N38" s="61">
        <v>1</v>
      </c>
      <c r="O38" s="62">
        <v>98339047</v>
      </c>
      <c r="P38" s="154">
        <v>35</v>
      </c>
      <c r="Q38" t="str">
        <f t="shared" si="0"/>
        <v>('47-2017',2017,'PRESTACION DE SERVICIOS PROFESIONALES PARA LA SISTEMATIZACION DE LOS PROCESOS DE PLANEACION PARTICIPATIVA EN EL AMBITO SOCIAL EN EL TERRITORIO CONTEMPLADOS EN LA IMPLEMENTACION DE LA ESTRATEGIA DE INTERVENCION DE LA ART COMO COFACILITADOR EN CUMBITARA NARIÑO',9566666,0,9566666,'2017-10-13','2017-11-15','2017-12-31',2,3,35,1,1),</v>
      </c>
    </row>
    <row r="39" spans="1:17">
      <c r="A39" s="25" t="s">
        <v>5319</v>
      </c>
      <c r="B39" s="61">
        <v>2017</v>
      </c>
      <c r="C39" s="25" t="s">
        <v>111</v>
      </c>
      <c r="D39" s="110">
        <v>9566666</v>
      </c>
      <c r="E39" s="109">
        <v>0</v>
      </c>
      <c r="F39" s="110">
        <v>9566666</v>
      </c>
      <c r="G39" s="128">
        <v>43035</v>
      </c>
      <c r="H39" s="156">
        <v>43035</v>
      </c>
      <c r="I39" s="156">
        <v>43100</v>
      </c>
      <c r="J39" s="61">
        <v>2</v>
      </c>
      <c r="K39" s="61">
        <v>3</v>
      </c>
      <c r="L39" s="61">
        <v>36</v>
      </c>
      <c r="M39" s="61">
        <v>1</v>
      </c>
      <c r="N39" s="61">
        <v>1</v>
      </c>
      <c r="O39" s="62">
        <v>12750496</v>
      </c>
      <c r="P39" s="154">
        <v>36</v>
      </c>
      <c r="Q39" t="str">
        <f t="shared" si="0"/>
        <v>('48-2017',2017,'SE FIRMO EL CONTRATO, PERO NO EXISTE REGISTRO DE ACTA DE INICIO',9566666,0,9566666,'2017-10-27','2017-10-27','2017-12-31',2,3,36,1,1),</v>
      </c>
    </row>
    <row r="40" spans="1:17">
      <c r="A40" s="25" t="s">
        <v>5320</v>
      </c>
      <c r="B40" s="61">
        <v>2017</v>
      </c>
      <c r="C40" s="25" t="s">
        <v>136</v>
      </c>
      <c r="D40" s="110">
        <v>9566666</v>
      </c>
      <c r="E40" s="109">
        <v>0</v>
      </c>
      <c r="F40" s="110">
        <v>9566666</v>
      </c>
      <c r="G40" s="128">
        <v>43021</v>
      </c>
      <c r="H40" s="156">
        <v>43054</v>
      </c>
      <c r="I40" s="156">
        <v>43100</v>
      </c>
      <c r="J40" s="61">
        <v>1</v>
      </c>
      <c r="K40" s="61">
        <v>3</v>
      </c>
      <c r="L40" s="61">
        <v>37</v>
      </c>
      <c r="M40" s="61">
        <v>1</v>
      </c>
      <c r="N40" s="61">
        <v>1</v>
      </c>
      <c r="O40" s="62">
        <v>10534544</v>
      </c>
      <c r="P40" s="154">
        <v>37</v>
      </c>
      <c r="Q40" t="str">
        <f t="shared" si="0"/>
        <v>('49-2017',2017,'PRESTACION DE SERVICIOS PROFESIONALES PARA LA SISTEMATIZACION DE LOS PROCESOS DE PLANEACION PARTICIPATIVA EN EL AMBITO SOCIAL EN EL TERRITORIO CONTEMPLADOS EN LA IMPLEMENTACION DE LA ESTRATEGIA DE INTERVENCION DE LA ART COMO COFACILITADOR EN EL TAMBO, CAUCA',9566666,0,9566666,'2017-10-13','2017-11-15','2017-12-31',1,3,37,1,1),</v>
      </c>
    </row>
    <row r="41" spans="1:17">
      <c r="A41" s="25" t="s">
        <v>5321</v>
      </c>
      <c r="B41" s="61">
        <v>2017</v>
      </c>
      <c r="C41" s="25" t="s">
        <v>111</v>
      </c>
      <c r="D41" s="110">
        <v>9566666</v>
      </c>
      <c r="E41" s="109">
        <v>0</v>
      </c>
      <c r="F41" s="110">
        <v>9566666</v>
      </c>
      <c r="G41" s="128">
        <v>43035</v>
      </c>
      <c r="H41" s="156">
        <v>43035</v>
      </c>
      <c r="I41" s="156">
        <v>43100</v>
      </c>
      <c r="J41" s="61">
        <v>1</v>
      </c>
      <c r="K41" s="61">
        <v>3</v>
      </c>
      <c r="L41" s="61">
        <v>38</v>
      </c>
      <c r="M41" s="61">
        <v>1</v>
      </c>
      <c r="N41" s="61">
        <v>1</v>
      </c>
      <c r="O41" s="62">
        <v>66882938</v>
      </c>
      <c r="P41" s="154">
        <v>38</v>
      </c>
      <c r="Q41" t="str">
        <f t="shared" si="0"/>
        <v>('50-2017',2017,'SE FIRMO EL CONTRATO, PERO NO EXISTE REGISTRO DE ACTA DE INICIO',9566666,0,9566666,'2017-10-27','2017-10-27','2017-12-31',1,3,38,1,1),</v>
      </c>
    </row>
    <row r="42" spans="1:17">
      <c r="A42" s="25" t="s">
        <v>5322</v>
      </c>
      <c r="B42" s="61">
        <v>2017</v>
      </c>
      <c r="C42" s="25" t="s">
        <v>137</v>
      </c>
      <c r="D42" s="110">
        <v>9566666</v>
      </c>
      <c r="E42" s="109">
        <v>0</v>
      </c>
      <c r="F42" s="110">
        <v>9566666</v>
      </c>
      <c r="G42" s="128">
        <v>43035</v>
      </c>
      <c r="H42" s="156">
        <v>43054</v>
      </c>
      <c r="I42" s="156">
        <v>43100</v>
      </c>
      <c r="J42" s="61">
        <v>2</v>
      </c>
      <c r="K42" s="61">
        <v>3</v>
      </c>
      <c r="L42" s="61">
        <v>39</v>
      </c>
      <c r="M42" s="61">
        <v>1</v>
      </c>
      <c r="N42" s="61">
        <v>1</v>
      </c>
      <c r="O42" s="61">
        <v>10305479</v>
      </c>
      <c r="P42" s="154">
        <v>39</v>
      </c>
      <c r="Q42" t="str">
        <f t="shared" si="0"/>
        <v>('52-2017',2017,'PRESTACION DE SERVICIOS PROFESIONALES PARA LA SISTEMATIZACION DE LOS PROCESOS DE PLANEACION PARTICIPATIVA EN EL AMBITO SOCIAL EN EL TERRITORIO CONTEMPLADOS EN LA IMPLEMENTACION DE LA ESTRATEGIA DE INTERVENCION DE LA ART COMO COFACILITADOR EN PIENDAMÓ, CAUCA',9566666,0,9566666,'2017-10-27','2017-11-15','2017-12-31',2,3,39,1,1),</v>
      </c>
    </row>
    <row r="43" spans="1:17">
      <c r="A43" s="25" t="s">
        <v>5323</v>
      </c>
      <c r="B43" s="61">
        <v>2017</v>
      </c>
      <c r="C43" s="25" t="s">
        <v>138</v>
      </c>
      <c r="D43" s="110">
        <v>9566666</v>
      </c>
      <c r="E43" s="109">
        <v>0</v>
      </c>
      <c r="F43" s="110">
        <v>9566666</v>
      </c>
      <c r="G43" s="128">
        <v>43035</v>
      </c>
      <c r="H43" s="156">
        <v>43054</v>
      </c>
      <c r="I43" s="156">
        <v>43100</v>
      </c>
      <c r="J43" s="61">
        <v>2</v>
      </c>
      <c r="K43" s="61">
        <v>3</v>
      </c>
      <c r="L43" s="61">
        <v>40</v>
      </c>
      <c r="M43" s="61">
        <v>1</v>
      </c>
      <c r="N43" s="61">
        <v>1</v>
      </c>
      <c r="O43" s="62">
        <v>6407593</v>
      </c>
      <c r="P43" s="154">
        <v>40</v>
      </c>
      <c r="Q43" t="str">
        <f t="shared" si="0"/>
        <v>('53-2017',2017,'PRESTACION DE SERVICIOS PROFESIONALES PARA LA SISTEMATIZACION DE LOS PROCESOS DE PLANEACION PARTICIPATIVA EN EL AMBITO SOCIAL EN EL TERRITORIO CONTEMPLADOS EN LA IMPLEMENTACION DE LA ESTRATEGIA DE INTERVENCION DE LA ART COMO COFACILITADOR EN PRADERA, VALLE DEL CAUCA',9566666,0,9566666,'2017-10-27','2017-11-15','2017-12-31',2,3,40,1,1),</v>
      </c>
    </row>
    <row r="44" spans="1:17">
      <c r="A44" s="25" t="s">
        <v>5324</v>
      </c>
      <c r="B44" s="61">
        <v>2017</v>
      </c>
      <c r="C44" s="25" t="s">
        <v>111</v>
      </c>
      <c r="D44" s="110">
        <v>9566666</v>
      </c>
      <c r="E44" s="109">
        <v>0</v>
      </c>
      <c r="F44" s="110">
        <v>9566666</v>
      </c>
      <c r="G44" s="128">
        <v>43020</v>
      </c>
      <c r="H44" s="156">
        <v>43020</v>
      </c>
      <c r="I44" s="156">
        <v>43100</v>
      </c>
      <c r="J44" s="61">
        <v>2</v>
      </c>
      <c r="K44" s="61">
        <v>3</v>
      </c>
      <c r="L44" s="61">
        <v>41</v>
      </c>
      <c r="M44" s="61">
        <v>1</v>
      </c>
      <c r="N44" s="61">
        <v>1</v>
      </c>
      <c r="O44" s="62">
        <v>34608975</v>
      </c>
      <c r="P44" s="154">
        <v>41</v>
      </c>
      <c r="Q44" t="str">
        <f t="shared" si="0"/>
        <v>('54-2017',2017,'SE FIRMO EL CONTRATO, PERO NO EXISTE REGISTRO DE ACTA DE INICIO',9566666,0,9566666,'2017-10-12','2017-10-12','2017-12-31',2,3,41,1,1),</v>
      </c>
    </row>
    <row r="45" spans="1:17">
      <c r="A45" s="25" t="s">
        <v>5325</v>
      </c>
      <c r="B45" s="61">
        <v>2017</v>
      </c>
      <c r="C45" s="25" t="s">
        <v>111</v>
      </c>
      <c r="D45" s="110">
        <v>9566666</v>
      </c>
      <c r="E45" s="109">
        <v>0</v>
      </c>
      <c r="F45" s="110">
        <v>9566666</v>
      </c>
      <c r="G45" s="128">
        <v>43047</v>
      </c>
      <c r="H45" s="156">
        <v>43047</v>
      </c>
      <c r="I45" s="156">
        <v>43100</v>
      </c>
      <c r="J45" s="61">
        <v>2</v>
      </c>
      <c r="K45" s="61">
        <v>3</v>
      </c>
      <c r="L45" s="61">
        <v>42</v>
      </c>
      <c r="M45" s="61">
        <v>1</v>
      </c>
      <c r="N45" s="61">
        <v>1</v>
      </c>
      <c r="O45" s="62">
        <v>1062281485</v>
      </c>
      <c r="P45" s="154">
        <v>42</v>
      </c>
      <c r="Q45" t="str">
        <f t="shared" si="0"/>
        <v>('55-2017',2017,'SE FIRMO EL CONTRATO, PERO NO EXISTE REGISTRO DE ACTA DE INICIO',9566666,0,9566666,'2017-11-08','2017-11-08','2017-12-31',2,3,42,1,1),</v>
      </c>
    </row>
    <row r="46" spans="1:17">
      <c r="A46" s="25" t="s">
        <v>5326</v>
      </c>
      <c r="B46" s="61">
        <v>2017</v>
      </c>
      <c r="C46" s="25" t="s">
        <v>139</v>
      </c>
      <c r="D46" s="110">
        <v>9566666</v>
      </c>
      <c r="E46" s="109">
        <v>0</v>
      </c>
      <c r="F46" s="110">
        <v>9566666</v>
      </c>
      <c r="G46" s="128">
        <v>43060</v>
      </c>
      <c r="H46" s="156">
        <v>43060</v>
      </c>
      <c r="I46" s="156">
        <v>43100</v>
      </c>
      <c r="J46" s="61">
        <v>2</v>
      </c>
      <c r="K46" s="61">
        <v>3</v>
      </c>
      <c r="L46" s="61">
        <v>43</v>
      </c>
      <c r="M46" s="61">
        <v>1</v>
      </c>
      <c r="N46" s="61">
        <v>1</v>
      </c>
      <c r="O46" s="62">
        <v>52707620</v>
      </c>
      <c r="P46" s="154">
        <v>43</v>
      </c>
      <c r="Q46" t="str">
        <f t="shared" si="0"/>
        <v>('58-2017',2017,'PRESTACION DE SERVICIOS PROFESIONALES PARA LA SISTEMATIZACION DE LOS PROCESOS DE PLANEACION PARTICIPATIVA EN EL AMBITO SOCIAL EN EL TERRITORIO CONTEMPLADOS EN LA IMPLEMENTACION DE LA ESTRATEGIA DE INTERVENCION DE LA ART COMO COFACILITADOR EN TAME ARAUCA',9566666,0,9566666,'2017-11-21','2017-11-21','2017-12-31',2,3,43,1,1),</v>
      </c>
    </row>
    <row r="47" spans="1:17">
      <c r="A47" s="25" t="s">
        <v>5327</v>
      </c>
      <c r="B47" s="61">
        <v>2017</v>
      </c>
      <c r="C47" s="25" t="s">
        <v>140</v>
      </c>
      <c r="D47" s="110">
        <v>21000000</v>
      </c>
      <c r="E47" s="109">
        <v>0</v>
      </c>
      <c r="F47" s="110">
        <v>21000000</v>
      </c>
      <c r="G47" s="128">
        <v>43070</v>
      </c>
      <c r="H47" s="156">
        <v>43111</v>
      </c>
      <c r="I47" s="156">
        <v>43251</v>
      </c>
      <c r="J47" s="61">
        <v>2</v>
      </c>
      <c r="K47" s="61">
        <v>3</v>
      </c>
      <c r="L47" s="61">
        <v>44</v>
      </c>
      <c r="M47" s="61">
        <v>1</v>
      </c>
      <c r="N47" s="61">
        <v>1</v>
      </c>
      <c r="O47" s="62">
        <v>68294824</v>
      </c>
      <c r="P47" s="154">
        <v>44</v>
      </c>
      <c r="Q47" t="str">
        <f t="shared" si="0"/>
        <v>('59-2017',2017,'PRESTACION DE SERVICIOS PROFESIONALES PARA LA SISTEMATIZACION DE LOS PROCESOS DE PLANEACION PARTICIPATIVA EN EL AMBITO SOCIAL EN EL TERRITORIO CONTEMPLADOS EN LA IMPLEMENTACION DE LA ESTRATEGIA DE INTERVENCION DE LA ART COMO COFACILITADOR EN TAME, ARAUCA ',21000000,0,21000000,'2017-12-01','2018-01-11','2018-05-31',2,3,44,1,1),</v>
      </c>
    </row>
    <row r="48" spans="1:17">
      <c r="A48" s="25" t="s">
        <v>5328</v>
      </c>
      <c r="B48" s="61">
        <v>2017</v>
      </c>
      <c r="C48" s="25" t="s">
        <v>141</v>
      </c>
      <c r="D48" s="110">
        <v>9566666</v>
      </c>
      <c r="E48" s="109">
        <v>0</v>
      </c>
      <c r="F48" s="110">
        <v>9566666</v>
      </c>
      <c r="G48" s="128">
        <v>43035</v>
      </c>
      <c r="H48" s="156">
        <v>43054</v>
      </c>
      <c r="I48" s="156">
        <v>43100</v>
      </c>
      <c r="J48" s="61">
        <v>2</v>
      </c>
      <c r="K48" s="61">
        <v>3</v>
      </c>
      <c r="L48" s="61">
        <v>45</v>
      </c>
      <c r="M48" s="61">
        <v>4</v>
      </c>
      <c r="N48" s="61">
        <v>1</v>
      </c>
      <c r="O48" s="62">
        <v>3171857</v>
      </c>
      <c r="P48" s="154">
        <v>45</v>
      </c>
      <c r="Q48" t="str">
        <f t="shared" si="0"/>
        <v>('60-2017',2017,'PRESTACION DE SERVICIOS PROFESIONALES PARA LA SISTEMATIZACION DE LOS PROCESOS DE PLANEACION PARTICIPATIVA EN EL AMBITO SOCIAL EN EL TERRITORIO CONTEMPLADOS EN LA IMPLEMENTACION DE LA ESTRATEGIA DE INTERVENCION DE LA ART COMO COFACILITADOR EN AMALFI, ANTIOQUIA',9566666,0,9566666,'2017-10-27','2017-11-15','2017-12-31',2,3,45,4,1),</v>
      </c>
    </row>
    <row r="49" spans="1:17">
      <c r="A49" s="25" t="s">
        <v>5329</v>
      </c>
      <c r="B49" s="61">
        <v>2017</v>
      </c>
      <c r="C49" s="25" t="s">
        <v>142</v>
      </c>
      <c r="D49" s="110">
        <v>9566666</v>
      </c>
      <c r="E49" s="109">
        <v>0</v>
      </c>
      <c r="F49" s="110">
        <v>9566666</v>
      </c>
      <c r="G49" s="128">
        <v>43021</v>
      </c>
      <c r="H49" s="156">
        <v>43054</v>
      </c>
      <c r="I49" s="156">
        <v>43100</v>
      </c>
      <c r="J49" s="61">
        <v>2</v>
      </c>
      <c r="K49" s="61">
        <v>3</v>
      </c>
      <c r="L49" s="61">
        <v>46</v>
      </c>
      <c r="M49" s="61">
        <v>4</v>
      </c>
      <c r="N49" s="61">
        <v>1</v>
      </c>
      <c r="O49" s="62">
        <v>39289262</v>
      </c>
      <c r="P49" s="154">
        <v>46</v>
      </c>
      <c r="Q49" t="str">
        <f t="shared" si="0"/>
        <v>('61-2017',2017,'PRESTACION DE SERVICIOS PROFESIONALES PARA LA SISTEMATIZACION DE LOS PROCESOS DE PLANEACION PARTICIPATIVA EN EL AMBITO SOCIAL EN EL TERRITORIO CONTEMPLADOS EN LA IMPLEMENTACION DE LA ESTRATEGIA DE INTERVENCION DE LA ART COMO COFACILITADOR EN EL BAGRE, ANTIOQUIA',9566666,0,9566666,'2017-10-13','2017-11-15','2017-12-31',2,3,46,4,1),</v>
      </c>
    </row>
    <row r="50" spans="1:17">
      <c r="A50" s="25" t="s">
        <v>5330</v>
      </c>
      <c r="B50" s="61">
        <v>2017</v>
      </c>
      <c r="C50" s="25" t="s">
        <v>143</v>
      </c>
      <c r="D50" s="110">
        <v>9566666</v>
      </c>
      <c r="E50" s="109">
        <v>0</v>
      </c>
      <c r="F50" s="110">
        <v>9566666</v>
      </c>
      <c r="G50" s="128">
        <v>43028</v>
      </c>
      <c r="H50" s="156">
        <v>43028</v>
      </c>
      <c r="I50" s="156">
        <v>43100</v>
      </c>
      <c r="J50" s="61">
        <v>2</v>
      </c>
      <c r="K50" s="61">
        <v>3</v>
      </c>
      <c r="L50" s="61">
        <v>47</v>
      </c>
      <c r="M50" s="61">
        <v>1</v>
      </c>
      <c r="N50" s="61">
        <v>1</v>
      </c>
      <c r="O50" s="62">
        <v>1094897996</v>
      </c>
      <c r="P50" s="154">
        <v>47</v>
      </c>
      <c r="Q50" t="str">
        <f t="shared" si="0"/>
        <v>('62-2017',2017,'El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ANTIOQUIA',9566666,0,9566666,'2017-10-20','2017-10-20','2017-12-31',2,3,47,1,1),</v>
      </c>
    </row>
    <row r="51" spans="1:17">
      <c r="A51" s="25" t="s">
        <v>5331</v>
      </c>
      <c r="B51" s="61">
        <v>2017</v>
      </c>
      <c r="C51" s="25" t="s">
        <v>111</v>
      </c>
      <c r="D51" s="110">
        <v>9566666</v>
      </c>
      <c r="E51" s="109">
        <v>0</v>
      </c>
      <c r="F51" s="110">
        <v>9566666</v>
      </c>
      <c r="G51" s="128">
        <v>43035</v>
      </c>
      <c r="H51" s="156">
        <v>43035</v>
      </c>
      <c r="I51" s="156">
        <v>43100</v>
      </c>
      <c r="J51" s="61">
        <v>2</v>
      </c>
      <c r="K51" s="61">
        <v>3</v>
      </c>
      <c r="L51" s="61">
        <v>48</v>
      </c>
      <c r="M51" s="61">
        <v>1</v>
      </c>
      <c r="N51" s="61">
        <v>1</v>
      </c>
      <c r="O51" s="62">
        <v>98565947</v>
      </c>
      <c r="P51" s="154">
        <v>48</v>
      </c>
      <c r="Q51" t="str">
        <f t="shared" si="0"/>
        <v>('63-2017',2017,'SE FIRMO EL CONTRATO, PERO NO EXISTE REGISTRO DE ACTA DE INICIO',9566666,0,9566666,'2017-10-27','2017-10-27','2017-12-31',2,3,48,1,1),</v>
      </c>
    </row>
    <row r="52" spans="1:17">
      <c r="A52" s="25" t="s">
        <v>5332</v>
      </c>
      <c r="B52" s="61">
        <v>2017</v>
      </c>
      <c r="C52" s="25" t="s">
        <v>144</v>
      </c>
      <c r="D52" s="110">
        <v>9566666</v>
      </c>
      <c r="E52" s="109">
        <v>0</v>
      </c>
      <c r="F52" s="110">
        <v>9566666</v>
      </c>
      <c r="G52" s="128">
        <v>43026</v>
      </c>
      <c r="H52" s="156">
        <v>43054</v>
      </c>
      <c r="I52" s="156">
        <v>43100</v>
      </c>
      <c r="J52" s="61">
        <v>1</v>
      </c>
      <c r="K52" s="61">
        <v>3</v>
      </c>
      <c r="L52" s="61">
        <v>49</v>
      </c>
      <c r="M52" s="61">
        <v>4</v>
      </c>
      <c r="N52" s="61">
        <v>1</v>
      </c>
      <c r="O52" s="62">
        <v>13177426</v>
      </c>
      <c r="P52" s="154">
        <v>49</v>
      </c>
      <c r="Q52" t="str">
        <f t="shared" si="0"/>
        <v>('65-2017',2017,'PRESTACION DE SERVICIOS PROFESIONALES PARA LA SISTEMATIZACION DE LOS PROCESOS DE PLANEACION PARTICIPATIVA EN EL AMBITO SOCIAL EN EL TERRITORIO CONTEMPLADOS EN LA IMPLEMENTACION DE LA ESTRATEGIA DE INTERVENCION DE LA ART COMO COFACILITADOR EN EL CARMEN, NORTE DE SANTANDER',9566666,0,9566666,'2017-10-18','2017-11-15','2017-12-31',1,3,49,4,1),</v>
      </c>
    </row>
    <row r="53" spans="1:17">
      <c r="A53" s="25" t="s">
        <v>5333</v>
      </c>
      <c r="B53" s="61">
        <v>2017</v>
      </c>
      <c r="C53" s="25" t="s">
        <v>145</v>
      </c>
      <c r="D53" s="110">
        <v>9566666</v>
      </c>
      <c r="E53" s="109">
        <v>0</v>
      </c>
      <c r="F53" s="110">
        <v>9566666</v>
      </c>
      <c r="G53" s="128">
        <v>43035</v>
      </c>
      <c r="H53" s="156">
        <v>43054</v>
      </c>
      <c r="I53" s="156">
        <v>43100</v>
      </c>
      <c r="J53" s="61">
        <v>2</v>
      </c>
      <c r="K53" s="61">
        <v>3</v>
      </c>
      <c r="L53" s="61">
        <v>50</v>
      </c>
      <c r="M53" s="61">
        <v>4</v>
      </c>
      <c r="N53" s="61">
        <v>1</v>
      </c>
      <c r="O53" s="62">
        <v>37330807</v>
      </c>
      <c r="P53" s="154">
        <v>50</v>
      </c>
      <c r="Q53" t="str">
        <f t="shared" si="0"/>
        <v>('66-2017',2017,'PRESTACION DE SERVICIOS PROFESIONALES PARA LA SISTEMATIZACION DE LOS PROCESOS DE PLANEACION PARTICIPATIVA EN EL AMBITO SOCIAL EN EL TERRITORIO CONTEMPLADOS EN LA IMPLEMENTACION DE LA ESTRATEGIA DE INTERVENCION DE LA ART COMO COFACILITADOR ACARI, NORTE DE SANTANDER',9566666,0,9566666,'2017-10-27','2017-11-15','2017-12-31',2,3,50,4,1),</v>
      </c>
    </row>
    <row r="54" spans="1:17">
      <c r="A54" s="25" t="s">
        <v>5334</v>
      </c>
      <c r="B54" s="61">
        <v>2017</v>
      </c>
      <c r="C54" s="25" t="s">
        <v>146</v>
      </c>
      <c r="D54" s="110">
        <v>9566666</v>
      </c>
      <c r="E54" s="109">
        <v>0</v>
      </c>
      <c r="F54" s="110">
        <v>9566666</v>
      </c>
      <c r="G54" s="128">
        <v>43035</v>
      </c>
      <c r="H54" s="156">
        <v>43054</v>
      </c>
      <c r="I54" s="156">
        <v>43100</v>
      </c>
      <c r="J54" s="61">
        <v>2</v>
      </c>
      <c r="K54" s="61">
        <v>3</v>
      </c>
      <c r="L54" s="61">
        <v>51</v>
      </c>
      <c r="M54" s="61">
        <v>4</v>
      </c>
      <c r="N54" s="61">
        <v>1</v>
      </c>
      <c r="O54" s="62">
        <v>37325955</v>
      </c>
      <c r="P54" s="154">
        <v>51</v>
      </c>
      <c r="Q54" t="str">
        <f t="shared" si="0"/>
        <v>('67-2017',2017,'PRESTACION DE SERVICIOS PROFESIONALES PARA LA SISTEMATIZACION DE LOS PROCESOS DE PLANEACION PARTICIPATIVA EN EL AMBITO SOCIAL EN EL TERRITORIO CONTEMPLADOS EN LA IMPLEMENTACION DE LA ESTRATEGIA DE INTERVENCION DE LA ART COMO COFACILITADOR EN SAN CALIXTO, NORTE DE SANTANDER',9566666,0,9566666,'2017-10-27','2017-11-15','2017-12-31',2,3,51,4,1),</v>
      </c>
    </row>
    <row r="55" spans="1:17">
      <c r="A55" s="25" t="s">
        <v>5335</v>
      </c>
      <c r="B55" s="61">
        <v>2017</v>
      </c>
      <c r="C55" s="25" t="s">
        <v>147</v>
      </c>
      <c r="D55" s="110">
        <v>9566666</v>
      </c>
      <c r="E55" s="109">
        <v>0</v>
      </c>
      <c r="F55" s="110">
        <v>9566666</v>
      </c>
      <c r="G55" s="128">
        <v>43026</v>
      </c>
      <c r="H55" s="156">
        <v>43054</v>
      </c>
      <c r="I55" s="156">
        <v>43100</v>
      </c>
      <c r="J55" s="61">
        <v>1</v>
      </c>
      <c r="K55" s="61">
        <v>3</v>
      </c>
      <c r="L55" s="61">
        <v>52</v>
      </c>
      <c r="M55" s="61">
        <v>4</v>
      </c>
      <c r="N55" s="61">
        <v>1</v>
      </c>
      <c r="O55" s="62">
        <v>13721948</v>
      </c>
      <c r="P55" s="154">
        <v>52</v>
      </c>
      <c r="Q55" t="str">
        <f t="shared" si="0"/>
        <v>('68-2017',2017,'PRESTACION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SANTANDER',9566666,0,9566666,'2017-10-18','2017-11-15','2017-12-31',1,3,52,4,1),</v>
      </c>
    </row>
    <row r="56" spans="1:17">
      <c r="A56" s="25" t="s">
        <v>5336</v>
      </c>
      <c r="B56" s="61">
        <v>2017</v>
      </c>
      <c r="C56" s="25" t="s">
        <v>148</v>
      </c>
      <c r="D56" s="110">
        <v>9566666</v>
      </c>
      <c r="E56" s="109">
        <v>0</v>
      </c>
      <c r="F56" s="110">
        <v>9566666</v>
      </c>
      <c r="G56" s="128">
        <v>43035</v>
      </c>
      <c r="H56" s="156">
        <v>43054</v>
      </c>
      <c r="I56" s="156">
        <v>43100</v>
      </c>
      <c r="J56" s="61">
        <v>2</v>
      </c>
      <c r="K56" s="61">
        <v>3</v>
      </c>
      <c r="L56" s="61">
        <v>53</v>
      </c>
      <c r="M56" s="61">
        <v>1</v>
      </c>
      <c r="N56" s="61">
        <v>1</v>
      </c>
      <c r="O56" s="62">
        <v>35695679</v>
      </c>
      <c r="P56" s="154">
        <v>53</v>
      </c>
      <c r="Q56" t="str">
        <f t="shared" si="0"/>
        <v>('70-2017',2017,'PRESTACION DE SERVICIOS PROFESIONALES PARA LA SISTEMATIZACION DE LOS PROCESOS DE PLANEACION PARTICIPATIVA EN EL AMBITO SOCIAL EN EL TERRITORIO CONTEMPLADOS EN LA IMPLEMENTACION DE LA ESTRATEGIA DE INTERVENCION DE LA ART COMO COFACILITADOR BOJAYA, CHOCÓ',9566666,0,9566666,'2017-10-27','2017-11-15','2017-12-31',2,3,53,1,1),</v>
      </c>
    </row>
    <row r="57" spans="1:17">
      <c r="A57" s="25" t="s">
        <v>5337</v>
      </c>
      <c r="B57" s="61">
        <v>2017</v>
      </c>
      <c r="C57" s="25" t="s">
        <v>149</v>
      </c>
      <c r="D57" s="110">
        <v>9566666</v>
      </c>
      <c r="E57" s="109">
        <v>0</v>
      </c>
      <c r="F57" s="110">
        <v>9566666</v>
      </c>
      <c r="G57" s="128">
        <v>43020</v>
      </c>
      <c r="H57" s="156">
        <v>43054</v>
      </c>
      <c r="I57" s="156">
        <v>43100</v>
      </c>
      <c r="J57" s="61">
        <v>1</v>
      </c>
      <c r="K57" s="61">
        <v>3</v>
      </c>
      <c r="L57" s="61">
        <v>54</v>
      </c>
      <c r="M57" s="61">
        <v>1</v>
      </c>
      <c r="N57" s="61">
        <v>1</v>
      </c>
      <c r="O57" s="62">
        <v>35850857</v>
      </c>
      <c r="P57" s="154">
        <v>54</v>
      </c>
      <c r="Q57" t="str">
        <f t="shared" si="0"/>
        <v>('71-2017',2017,'PRESTACION DE SERVICIOS PROFESIONALES PARA LA SISTEMATIZACION DE LOS PROCESOS DE PLANEACION PARTICIPATIVA EN EL AMBITO SOCIAL EN EL TERRITORIO CONTEMPLADOS EN LA IMPLEMENTACION DE LA ESTRATEGIA DE INTERVENCION DE LA ART COMO COFACILITADOR CONDOTO, CHOCÓ',9566666,0,9566666,'2017-10-12','2017-11-15','2017-12-31',1,3,54,1,1),</v>
      </c>
    </row>
    <row r="58" spans="1:17">
      <c r="A58" s="25" t="s">
        <v>5338</v>
      </c>
      <c r="B58" s="61">
        <v>2017</v>
      </c>
      <c r="C58" s="25" t="s">
        <v>150</v>
      </c>
      <c r="D58" s="110">
        <v>21000000</v>
      </c>
      <c r="E58" s="109">
        <v>3500000</v>
      </c>
      <c r="F58" s="110">
        <v>24500000</v>
      </c>
      <c r="G58" s="128">
        <v>43070</v>
      </c>
      <c r="H58" s="156">
        <v>43111</v>
      </c>
      <c r="I58" s="156">
        <v>43312</v>
      </c>
      <c r="J58" s="61">
        <v>1</v>
      </c>
      <c r="K58" s="61">
        <v>3</v>
      </c>
      <c r="L58" s="61">
        <v>55</v>
      </c>
      <c r="M58" s="61">
        <v>1</v>
      </c>
      <c r="N58" s="61">
        <v>1</v>
      </c>
      <c r="O58" s="62">
        <v>35697540</v>
      </c>
      <c r="P58" s="154">
        <v>55</v>
      </c>
      <c r="Q58" t="str">
        <f t="shared" si="0"/>
        <v>('72-2017',2017,'PRESTACION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COFACILITADOR',21000000,3500000,24500000,'2017-12-01','2018-01-11','2018-07-31',1,3,55,1,1),</v>
      </c>
    </row>
    <row r="59" spans="1:17">
      <c r="A59" s="25" t="s">
        <v>5339</v>
      </c>
      <c r="B59" s="61">
        <v>2017</v>
      </c>
      <c r="C59" s="25" t="s">
        <v>151</v>
      </c>
      <c r="D59" s="110">
        <v>9566666</v>
      </c>
      <c r="E59" s="109">
        <v>0</v>
      </c>
      <c r="F59" s="110">
        <v>9566666</v>
      </c>
      <c r="G59" s="128">
        <v>43035</v>
      </c>
      <c r="H59" s="156">
        <v>43054</v>
      </c>
      <c r="I59" s="156">
        <v>43100</v>
      </c>
      <c r="J59" s="61">
        <v>1</v>
      </c>
      <c r="K59" s="61">
        <v>3</v>
      </c>
      <c r="L59" s="61">
        <v>56</v>
      </c>
      <c r="M59" s="61">
        <v>4</v>
      </c>
      <c r="N59" s="61">
        <v>1</v>
      </c>
      <c r="O59" s="62">
        <v>1077428829</v>
      </c>
      <c r="P59" s="154">
        <v>56</v>
      </c>
      <c r="Q59" t="str">
        <f t="shared" si="0"/>
        <v>('73-2017',2017,'PRESTACION DE SERVICIOS PROFESIONALES PARA LA SISTEMATIZACION DE LOS PROCESOS DE PLANEACION PARTICIPATIVA EN EL AMBITO SOCIAL EN EL TERRITORIO CONTEMPLADOS EN LA IMPLEMENTACION DE LA ESTRATEGIA DE INTERVENCION DE LA ART COMO COFACILITADOR EN MEDIO ATRATO, CHOCÓ',9566666,0,9566666,'2017-10-27','2017-11-15','2017-12-31',1,3,56,4,1),</v>
      </c>
    </row>
    <row r="60" spans="1:17">
      <c r="A60" s="25" t="s">
        <v>5340</v>
      </c>
      <c r="B60" s="61">
        <v>2017</v>
      </c>
      <c r="C60" s="25" t="s">
        <v>152</v>
      </c>
      <c r="D60" s="110">
        <v>9566666</v>
      </c>
      <c r="E60" s="109">
        <v>0</v>
      </c>
      <c r="F60" s="110">
        <v>9566666</v>
      </c>
      <c r="G60" s="128">
        <v>43035</v>
      </c>
      <c r="H60" s="156">
        <v>43054</v>
      </c>
      <c r="I60" s="156">
        <v>43100</v>
      </c>
      <c r="J60" s="61">
        <v>1</v>
      </c>
      <c r="K60" s="61">
        <v>3</v>
      </c>
      <c r="L60" s="61">
        <v>57</v>
      </c>
      <c r="M60" s="61">
        <v>4</v>
      </c>
      <c r="N60" s="61">
        <v>1</v>
      </c>
      <c r="O60" s="62">
        <v>26329226</v>
      </c>
      <c r="P60" s="154">
        <v>57</v>
      </c>
      <c r="Q60" t="str">
        <f t="shared" si="0"/>
        <v>('74-2017',2017,'PRESTACION DE SERVICIOS PROFESIONALES PARA LA SISTEMATIZACION DE LOS PROCESOS DE PLANEACION PARTICIPATIVA EN EL AMBITO SOCIAL EN EL TERRITORIO CONTEMPLADOS EN LA IMPLEMENTACION DE LA ESTRATEGIA DE INTERVENCION DE LA ART COMO COFACILITADOR EN MEDIO SAN JUAN CHOCÓ',9566666,0,9566666,'2017-10-27','2017-11-15','2017-12-31',1,3,57,4,1),</v>
      </c>
    </row>
    <row r="61" spans="1:17">
      <c r="A61" s="25" t="s">
        <v>5341</v>
      </c>
      <c r="B61" s="61">
        <v>2017</v>
      </c>
      <c r="C61" s="25" t="s">
        <v>153</v>
      </c>
      <c r="D61" s="110">
        <v>9566666</v>
      </c>
      <c r="E61" s="109">
        <v>0</v>
      </c>
      <c r="F61" s="110">
        <v>9566666</v>
      </c>
      <c r="G61" s="128">
        <v>43035</v>
      </c>
      <c r="H61" s="156">
        <v>43054</v>
      </c>
      <c r="I61" s="156">
        <v>43100</v>
      </c>
      <c r="J61" s="61">
        <v>1</v>
      </c>
      <c r="K61" s="61">
        <v>3</v>
      </c>
      <c r="L61" s="61">
        <v>58</v>
      </c>
      <c r="M61" s="61">
        <v>4</v>
      </c>
      <c r="N61" s="61">
        <v>1</v>
      </c>
      <c r="O61" s="62">
        <v>71318987</v>
      </c>
      <c r="P61" s="154">
        <v>58</v>
      </c>
      <c r="Q61" t="str">
        <f t="shared" si="0"/>
        <v>('75-2017',2017,'PRESTACION DE SERVICIOS PROFESIONALES PARA LA SISTEMATIZACION DE LOS PROCESOS DE PLANEACION PARTICIPATIVA EN EL AMBITO SOCIAL EN EL TERRITORIO CONTEMPLADOS EN LA IMPLEMENTACION DE LA ESTRATEGIA DE INTERVENCION DE LA ART COMO COFACILITADOR MURINDO, ANTIOQUIA',9566666,0,9566666,'2017-10-27','2017-11-15','2017-12-31',1,3,58,4,1),</v>
      </c>
    </row>
    <row r="62" spans="1:17">
      <c r="A62" s="25" t="s">
        <v>5342</v>
      </c>
      <c r="B62" s="61">
        <v>2017</v>
      </c>
      <c r="C62" s="25" t="s">
        <v>154</v>
      </c>
      <c r="D62" s="110">
        <v>21000000</v>
      </c>
      <c r="E62" s="109">
        <v>3500000</v>
      </c>
      <c r="F62" s="110">
        <v>24500000</v>
      </c>
      <c r="G62" s="128">
        <v>43070</v>
      </c>
      <c r="H62" s="156">
        <v>43111</v>
      </c>
      <c r="I62" s="156">
        <v>43312</v>
      </c>
      <c r="J62" s="61">
        <v>1</v>
      </c>
      <c r="K62" s="61">
        <v>3</v>
      </c>
      <c r="L62" s="61">
        <v>59</v>
      </c>
      <c r="M62" s="61">
        <v>1</v>
      </c>
      <c r="N62" s="61">
        <v>1</v>
      </c>
      <c r="O62" s="62">
        <v>1077441084</v>
      </c>
      <c r="P62" s="154">
        <v>59</v>
      </c>
      <c r="Q62" t="str">
        <f t="shared" si="0"/>
        <v>('76-2017',2017,'PRESTACION DE SERVICIOS PROFESIONALES PARA LA SISTEMATIZACION DE LOS PROCESOS DE PLANEACION PARTICIPATIVA EN EL AMBITO SOCIAL EN EL TERRITORIO CONTEMPLADOS EN LA IMPLEMENTACION DE LA ESTRATEGIA DE INTERVENCION DE LA ART COMO COFACILITADOR DE NOVITA, CHOCO',21000000,3500000,24500000,'2017-12-01','2018-01-11','2018-07-31',1,3,59,1,1),</v>
      </c>
    </row>
    <row r="63" spans="1:17">
      <c r="A63" s="25" t="s">
        <v>5343</v>
      </c>
      <c r="B63" s="61">
        <v>2017</v>
      </c>
      <c r="C63" s="25" t="s">
        <v>155</v>
      </c>
      <c r="D63" s="110">
        <v>9566666</v>
      </c>
      <c r="E63" s="109">
        <v>0</v>
      </c>
      <c r="F63" s="110">
        <v>9566666</v>
      </c>
      <c r="G63" s="128">
        <v>43042</v>
      </c>
      <c r="H63" s="156">
        <v>43070</v>
      </c>
      <c r="I63" s="156">
        <v>43100</v>
      </c>
      <c r="J63" s="61">
        <v>2</v>
      </c>
      <c r="K63" s="61">
        <v>3</v>
      </c>
      <c r="L63" s="61">
        <v>60</v>
      </c>
      <c r="M63" s="61">
        <v>1</v>
      </c>
      <c r="N63" s="61">
        <v>1</v>
      </c>
      <c r="O63" s="62">
        <v>12001047</v>
      </c>
      <c r="P63" s="154">
        <v>60</v>
      </c>
      <c r="Q63" t="str">
        <f t="shared" si="0"/>
        <v>('77-2017',2017,'PRESTACION DE SERVICIOS PROFESIONALES PARA LA SISTEMATIZACION DE LOS PROCESOS DE PLANEACION PARTICIPATIVA EN EL AMBITO SOCIAL EN EL TERRITORIO CONTEMPLADOS EN LA IMPLEMENTACION DE LA ESTRATEGIA DE INTERVENCION DE LA ART COMO COFACILITADOR EN RIOSUCIO CHOCÓ',9566666,0,9566666,'2017-11-03','2017-12-01','2017-12-31',2,3,60,1,1),</v>
      </c>
    </row>
    <row r="64" spans="1:17">
      <c r="A64" s="25" t="s">
        <v>5344</v>
      </c>
      <c r="B64" s="61">
        <v>2017</v>
      </c>
      <c r="C64" s="25" t="s">
        <v>156</v>
      </c>
      <c r="D64" s="110">
        <v>9566666</v>
      </c>
      <c r="E64" s="109">
        <v>0</v>
      </c>
      <c r="F64" s="110">
        <v>9566666</v>
      </c>
      <c r="G64" s="128">
        <v>43035</v>
      </c>
      <c r="H64" s="156">
        <v>43054</v>
      </c>
      <c r="I64" s="156">
        <v>43100</v>
      </c>
      <c r="J64" s="61">
        <v>1</v>
      </c>
      <c r="K64" s="61">
        <v>3</v>
      </c>
      <c r="L64" s="61">
        <v>61</v>
      </c>
      <c r="M64" s="61">
        <v>4</v>
      </c>
      <c r="N64" s="61">
        <v>1</v>
      </c>
      <c r="O64" s="62">
        <v>17684103</v>
      </c>
      <c r="P64" s="154">
        <v>61</v>
      </c>
      <c r="Q64" t="str">
        <f t="shared" si="0"/>
        <v>('79-2017',2017,'PRESTACION DE SERVICIOS PROFESIONALES PARA LA SISTEMATIZACION DE LOS PROCESOS DE PLANEACION PARTICIPATIVA EN EL AMBITO SOCIAL EN EL TERRITORIO CONTEMPLADOS EN LA IMPLEMENTACION DE LA ESTRATEGIA DE INTERVENCION DE LA ART COMO COFACILITADOR EN BELEN DE LOS ANDAQUIES',9566666,0,9566666,'2017-10-27','2017-11-15','2017-12-31',1,3,61,4,1),</v>
      </c>
    </row>
    <row r="65" spans="1:17">
      <c r="A65" s="25" t="s">
        <v>5345</v>
      </c>
      <c r="B65" s="61">
        <v>2017</v>
      </c>
      <c r="C65" s="25" t="s">
        <v>157</v>
      </c>
      <c r="D65" s="110">
        <v>9566666</v>
      </c>
      <c r="E65" s="109">
        <v>0</v>
      </c>
      <c r="F65" s="110">
        <v>9566666</v>
      </c>
      <c r="G65" s="128">
        <v>43035</v>
      </c>
      <c r="H65" s="156">
        <v>43054</v>
      </c>
      <c r="I65" s="156">
        <v>43100</v>
      </c>
      <c r="J65" s="61">
        <v>1</v>
      </c>
      <c r="K65" s="61">
        <v>3</v>
      </c>
      <c r="L65" s="61">
        <v>62</v>
      </c>
      <c r="M65" s="61">
        <v>1</v>
      </c>
      <c r="N65" s="61">
        <v>1</v>
      </c>
      <c r="O65" s="62">
        <v>40093358</v>
      </c>
      <c r="P65" s="154">
        <v>62</v>
      </c>
      <c r="Q65" t="str">
        <f t="shared" si="0"/>
        <v>('80-2017',2017,'PRESTACION DE SERVICIOS PROFESIONALES PARA LA SISTEMATIZACION DE LOS PROCESOS DE PLANEACION PARTICIPATIVA EN EL AMBITO SOCIAL EN EL TERRITORIO CONTEMPLADOS EN LA IMPLEMENTACION DE LA ESTRATEGIA DE INTERVENCION DE LA ART COMO COFACILITADOR EN EL CURILLO CAQUETÁ',9566666,0,9566666,'2017-10-27','2017-11-15','2017-12-31',1,3,62,1,1),</v>
      </c>
    </row>
    <row r="66" spans="1:17">
      <c r="A66" s="27" t="s">
        <v>5346</v>
      </c>
      <c r="B66" s="61">
        <v>2017</v>
      </c>
      <c r="C66" s="27" t="s">
        <v>158</v>
      </c>
      <c r="D66" s="110">
        <v>9566666</v>
      </c>
      <c r="E66" s="109">
        <v>0</v>
      </c>
      <c r="F66" s="110">
        <v>9566666</v>
      </c>
      <c r="G66" s="128">
        <v>43035</v>
      </c>
      <c r="H66" s="156">
        <v>43054</v>
      </c>
      <c r="I66" s="156">
        <v>43100</v>
      </c>
      <c r="J66" s="61">
        <v>1</v>
      </c>
      <c r="K66" s="61">
        <v>3</v>
      </c>
      <c r="L66" s="61">
        <v>63</v>
      </c>
      <c r="M66" s="61">
        <v>4</v>
      </c>
      <c r="N66" s="61">
        <v>1</v>
      </c>
      <c r="O66" s="61">
        <v>52915039</v>
      </c>
      <c r="P66" s="154">
        <v>63</v>
      </c>
      <c r="Q66" t="str">
        <f t="shared" si="0"/>
        <v>('81-2017',2017,'EL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CAQUETÁ',9566666,0,9566666,'2017-10-27','2017-11-15','2017-12-31',1,3,63,4,1),</v>
      </c>
    </row>
    <row r="67" spans="1:17">
      <c r="A67" s="27" t="s">
        <v>5347</v>
      </c>
      <c r="B67" s="61">
        <v>2017</v>
      </c>
      <c r="C67" s="27" t="s">
        <v>11162</v>
      </c>
      <c r="D67" s="110">
        <v>21000000</v>
      </c>
      <c r="E67" s="109">
        <v>3500000</v>
      </c>
      <c r="F67" s="110">
        <v>24500000</v>
      </c>
      <c r="G67" s="128">
        <v>43070</v>
      </c>
      <c r="H67" s="156">
        <v>43111</v>
      </c>
      <c r="I67" s="156">
        <v>43312</v>
      </c>
      <c r="J67" s="61">
        <v>2</v>
      </c>
      <c r="K67" s="61">
        <v>3</v>
      </c>
      <c r="L67" s="61">
        <v>64</v>
      </c>
      <c r="M67" s="61">
        <v>1</v>
      </c>
      <c r="N67" s="61">
        <v>1</v>
      </c>
      <c r="O67" s="62">
        <v>12182124</v>
      </c>
      <c r="P67" s="154">
        <v>64</v>
      </c>
      <c r="Q67" t="str">
        <f t="shared" ref="Q67:Q130" si="1">_xlfn.CONCAT("('",A67,"',",B67,",'",C67,"',",D67,",",E67,",",F67,",'",TEXT(G67,"yyyy-mm-dd"),"','",TEXT(H67,"yyyy-mm-dd"),"','",TEXT(I67,"yyyy-mm-dd"),"',",J67,",",K67,",",L67,",",M67,",",N67,"),")</f>
        <v>('84-2017',2017,'PRESTACION DE SERVICIOS PROFESIONALES PARA LA SISTEMATIZACION DE LOS PROCESOS DE PLANEACION PARTICIPATIVA EN EL AMBITO SOCIAL EN EL TERRITORIO CONTEMPLADOS EN LA IMPLEMENTACION DE LA ESTRATEGIA DE INTERVENCION DE LA ART COMO COFACILITADOR EN PUERTO RICO, CAQUETA',21000000,3500000,24500000,'2017-12-01','2018-01-11','2018-07-31',2,3,64,1,1),</v>
      </c>
    </row>
    <row r="68" spans="1:17">
      <c r="A68" s="25" t="s">
        <v>5348</v>
      </c>
      <c r="B68" s="61">
        <v>2017</v>
      </c>
      <c r="C68" s="25" t="s">
        <v>158</v>
      </c>
      <c r="D68" s="110">
        <v>9566666</v>
      </c>
      <c r="E68" s="109">
        <v>0</v>
      </c>
      <c r="F68" s="110">
        <v>9566666</v>
      </c>
      <c r="G68" s="128">
        <v>43035</v>
      </c>
      <c r="H68" s="156">
        <v>43054</v>
      </c>
      <c r="I68" s="156">
        <v>43100</v>
      </c>
      <c r="J68" s="61">
        <v>1</v>
      </c>
      <c r="K68" s="61">
        <v>3</v>
      </c>
      <c r="L68" s="61">
        <v>65</v>
      </c>
      <c r="M68" s="61">
        <v>4</v>
      </c>
      <c r="N68" s="61">
        <v>1</v>
      </c>
      <c r="O68" s="62">
        <v>40614567</v>
      </c>
      <c r="P68" s="154">
        <v>65</v>
      </c>
      <c r="Q68" t="str">
        <f t="shared" si="1"/>
        <v>('85-2017',2017,'EL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CAQUETÁ',9566666,0,9566666,'2017-10-27','2017-11-15','2017-12-31',1,3,65,4,1),</v>
      </c>
    </row>
    <row r="69" spans="1:17">
      <c r="A69" s="25" t="s">
        <v>5349</v>
      </c>
      <c r="B69" s="61">
        <v>2017</v>
      </c>
      <c r="C69" s="25" t="s">
        <v>160</v>
      </c>
      <c r="D69" s="110">
        <v>9566666</v>
      </c>
      <c r="E69" s="109">
        <v>0</v>
      </c>
      <c r="F69" s="110">
        <v>9566666</v>
      </c>
      <c r="G69" s="128">
        <v>43028</v>
      </c>
      <c r="H69" s="156">
        <v>43054</v>
      </c>
      <c r="I69" s="156">
        <v>43100</v>
      </c>
      <c r="J69" s="61">
        <v>1</v>
      </c>
      <c r="K69" s="61">
        <v>3</v>
      </c>
      <c r="L69" s="61">
        <v>66</v>
      </c>
      <c r="M69" s="61">
        <v>4</v>
      </c>
      <c r="N69" s="61">
        <v>1</v>
      </c>
      <c r="O69" s="62">
        <v>1117502995</v>
      </c>
      <c r="P69" s="154">
        <v>66</v>
      </c>
      <c r="Q69" t="str">
        <f t="shared" si="1"/>
        <v>('86-2017',2017,'PRESTACION DE SERVICIOS PROFESIONALES PARA LA SISTEMATIZACION DE LOS PROCESOS DE PLANEACION PARTICIPATIVA EN EL AMBITO SOCIAL EN EL TERRITORIO CONTEMPLADOS EN LA IMPLEMENTACION DE LA ESTRATEGIA DE INTERVENCION DE LA ART COMO COFACILITADOR EN SAN JOSÉ DEL FRAGUA, CAQUETA',9566666,0,9566666,'2017-10-20','2017-11-15','2017-12-31',1,3,66,4,1),</v>
      </c>
    </row>
    <row r="70" spans="1:17">
      <c r="A70" s="25" t="s">
        <v>5350</v>
      </c>
      <c r="B70" s="61">
        <v>2017</v>
      </c>
      <c r="C70" s="25" t="s">
        <v>161</v>
      </c>
      <c r="D70" s="110">
        <v>9566666</v>
      </c>
      <c r="E70" s="109">
        <v>0</v>
      </c>
      <c r="F70" s="110">
        <v>9566666</v>
      </c>
      <c r="G70" s="128">
        <v>43020</v>
      </c>
      <c r="H70" s="156">
        <v>43054</v>
      </c>
      <c r="I70" s="156">
        <v>43100</v>
      </c>
      <c r="J70" s="61">
        <v>2</v>
      </c>
      <c r="K70" s="61">
        <v>3</v>
      </c>
      <c r="L70" s="61">
        <v>67</v>
      </c>
      <c r="M70" s="61">
        <v>4</v>
      </c>
      <c r="N70" s="61">
        <v>1</v>
      </c>
      <c r="O70" s="62">
        <v>9153459</v>
      </c>
      <c r="P70" s="154">
        <v>67</v>
      </c>
      <c r="Q70" t="str">
        <f t="shared" si="1"/>
        <v>('87-2017',2017,'PRESTACION DE SERVICIOS PROFESIONALES PARA LA SISTEMATIZACION DE LOS PROCESOS DE PLANEACION PARTICIPATIVA EN EL AMBITO SOCIAL EN EL TERRITORIO CONTEMPLADOS EN LA IMPLEMENTACION DE LA ESTRATEGIA DE INTERVENCION DE LA ART COMO COFACILITADOR EN MARÍA LA BAJA',9566666,0,9566666,'2017-10-12','2017-11-15','2017-12-31',2,3,67,4,1),</v>
      </c>
    </row>
    <row r="71" spans="1:17">
      <c r="A71" s="25" t="s">
        <v>5351</v>
      </c>
      <c r="B71" s="61">
        <v>2017</v>
      </c>
      <c r="C71" s="25" t="s">
        <v>162</v>
      </c>
      <c r="D71" s="110">
        <v>9566666</v>
      </c>
      <c r="E71" s="109">
        <v>0</v>
      </c>
      <c r="F71" s="110">
        <v>9566666</v>
      </c>
      <c r="G71" s="128">
        <v>43027</v>
      </c>
      <c r="H71" s="156">
        <v>43054</v>
      </c>
      <c r="I71" s="156">
        <v>43100</v>
      </c>
      <c r="J71" s="61">
        <v>2</v>
      </c>
      <c r="K71" s="61">
        <v>3</v>
      </c>
      <c r="L71" s="61">
        <v>68</v>
      </c>
      <c r="M71" s="61">
        <v>1</v>
      </c>
      <c r="N71" s="61">
        <v>1</v>
      </c>
      <c r="O71" s="62">
        <v>1101816249</v>
      </c>
      <c r="P71" s="154">
        <v>68</v>
      </c>
      <c r="Q71" t="str">
        <f t="shared" si="1"/>
        <v>('88-2017',2017,'PRESTACION DE SERVICIOS PROFESIONALES PARA LA SISTEMATIZACION DE LOS PROCESOS DE PLANEACION PARTICIPATIVA EN EL AMBITO SOCIAL EN EL TERRITORIO CONTEMPLADOS EN LA IMPLEMENTACION DE LA ESTRATEGIA DE INTERVENCION DE LA ART COMO COFACILITADOR EN MORROA',9566666,0,9566666,'2017-10-19','2017-11-15','2017-12-31',2,3,68,1,1),</v>
      </c>
    </row>
    <row r="72" spans="1:17">
      <c r="A72" s="25" t="s">
        <v>5352</v>
      </c>
      <c r="B72" s="61">
        <v>2017</v>
      </c>
      <c r="C72" s="25" t="s">
        <v>150</v>
      </c>
      <c r="D72" s="110">
        <v>21000000</v>
      </c>
      <c r="E72" s="109">
        <v>3500000</v>
      </c>
      <c r="F72" s="110">
        <v>24500000</v>
      </c>
      <c r="G72" s="128">
        <v>43070</v>
      </c>
      <c r="H72" s="156">
        <v>43111</v>
      </c>
      <c r="I72" s="156">
        <v>43312</v>
      </c>
      <c r="J72" s="61">
        <v>2</v>
      </c>
      <c r="K72" s="61">
        <v>3</v>
      </c>
      <c r="L72" s="61">
        <v>69</v>
      </c>
      <c r="M72" s="61">
        <v>1</v>
      </c>
      <c r="N72" s="61">
        <v>1</v>
      </c>
      <c r="O72" s="62">
        <v>64523698</v>
      </c>
      <c r="P72" s="154">
        <v>69</v>
      </c>
      <c r="Q72" t="str">
        <f t="shared" si="1"/>
        <v>('89-2017',2017,'PRESTACION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COFACILITADOR',21000000,3500000,24500000,'2017-12-01','2018-01-11','2018-07-31',2,3,69,1,1),</v>
      </c>
    </row>
    <row r="73" spans="1:17">
      <c r="A73" s="25" t="s">
        <v>5353</v>
      </c>
      <c r="B73" s="61">
        <v>2017</v>
      </c>
      <c r="C73" s="25" t="s">
        <v>163</v>
      </c>
      <c r="D73" s="109">
        <v>9566666</v>
      </c>
      <c r="E73" s="109">
        <v>0</v>
      </c>
      <c r="F73" s="110">
        <v>9566666</v>
      </c>
      <c r="G73" s="128">
        <v>43042</v>
      </c>
      <c r="H73" s="156">
        <v>43042</v>
      </c>
      <c r="I73" s="156">
        <v>43100</v>
      </c>
      <c r="J73" s="61">
        <v>1</v>
      </c>
      <c r="K73" s="61">
        <v>3</v>
      </c>
      <c r="L73" s="61">
        <v>70</v>
      </c>
      <c r="M73" s="61">
        <v>1</v>
      </c>
      <c r="N73" s="61">
        <v>1</v>
      </c>
      <c r="O73" s="62">
        <v>92275397</v>
      </c>
      <c r="P73" s="154">
        <v>70</v>
      </c>
      <c r="Q73" t="str">
        <f t="shared" si="1"/>
        <v>('90-2017',2017,'El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VIEJO',9566666,0,9566666,'2017-11-03','2017-11-03','2017-12-31',1,3,70,1,1),</v>
      </c>
    </row>
    <row r="74" spans="1:17">
      <c r="A74" s="25" t="s">
        <v>5354</v>
      </c>
      <c r="B74" s="61">
        <v>2017</v>
      </c>
      <c r="C74" s="25" t="s">
        <v>164</v>
      </c>
      <c r="D74" s="110">
        <v>9566666</v>
      </c>
      <c r="E74" s="109">
        <v>0</v>
      </c>
      <c r="F74" s="110">
        <v>9566666</v>
      </c>
      <c r="G74" s="128">
        <v>43042</v>
      </c>
      <c r="H74" s="156">
        <v>43054</v>
      </c>
      <c r="I74" s="156">
        <v>43100</v>
      </c>
      <c r="J74" s="61">
        <v>1</v>
      </c>
      <c r="K74" s="61">
        <v>3</v>
      </c>
      <c r="L74" s="61">
        <v>71</v>
      </c>
      <c r="M74" s="61">
        <v>1</v>
      </c>
      <c r="N74" s="61">
        <v>1</v>
      </c>
      <c r="O74" s="62">
        <v>66732866</v>
      </c>
      <c r="P74" s="154">
        <v>71</v>
      </c>
      <c r="Q74" t="str">
        <f t="shared" si="1"/>
        <v>('91-2017',2017,'PRESTACION DE SERVICIOS PROFESIONALES PARA LA SISTEMATIZACION DE LOS PROCESOS DE PLANEACION PARTICIPATIVA EN EL AMBITO SOCIAL EN EL TERRITORIO CONTEMPLADOS EN LA IMPLEMENTACION DE LA ESTRATEGIA DE INTERVENCION DE LA ART COMO COFACILITADOR EN BUENAVENTURA',9566666,0,9566666,'2017-11-03','2017-11-15','2017-12-31',1,3,71,1,1),</v>
      </c>
    </row>
    <row r="75" spans="1:17">
      <c r="A75" s="25" t="s">
        <v>5355</v>
      </c>
      <c r="B75" s="61">
        <v>2017</v>
      </c>
      <c r="C75" s="25" t="s">
        <v>111</v>
      </c>
      <c r="D75" s="110">
        <v>9566666</v>
      </c>
      <c r="E75" s="109">
        <v>0</v>
      </c>
      <c r="F75" s="110">
        <v>9566666</v>
      </c>
      <c r="G75" s="128">
        <v>43047</v>
      </c>
      <c r="H75" s="156">
        <v>43047</v>
      </c>
      <c r="I75" s="156">
        <v>43100</v>
      </c>
      <c r="J75" s="61">
        <v>2</v>
      </c>
      <c r="K75" s="61">
        <v>3</v>
      </c>
      <c r="L75" s="61">
        <v>72</v>
      </c>
      <c r="M75" s="61">
        <v>1</v>
      </c>
      <c r="N75" s="61">
        <v>1</v>
      </c>
      <c r="O75" s="62">
        <v>31309721</v>
      </c>
      <c r="P75" s="154">
        <v>72</v>
      </c>
      <c r="Q75" t="str">
        <f t="shared" si="1"/>
        <v>('92-2017',2017,'SE FIRMO EL CONTRATO, PERO NO EXISTE REGISTRO DE ACTA DE INICIO',9566666,0,9566666,'2017-11-08','2017-11-08','2017-12-31',2,3,72,1,1),</v>
      </c>
    </row>
    <row r="76" spans="1:17">
      <c r="A76" s="25" t="s">
        <v>5356</v>
      </c>
      <c r="B76" s="61">
        <v>2017</v>
      </c>
      <c r="C76" s="25" t="s">
        <v>165</v>
      </c>
      <c r="D76" s="110">
        <v>9566666</v>
      </c>
      <c r="E76" s="109">
        <v>0</v>
      </c>
      <c r="F76" s="110">
        <v>9566666</v>
      </c>
      <c r="G76" s="128">
        <v>43035</v>
      </c>
      <c r="H76" s="156">
        <v>43054</v>
      </c>
      <c r="I76" s="156">
        <v>43100</v>
      </c>
      <c r="J76" s="61">
        <v>1</v>
      </c>
      <c r="K76" s="61">
        <v>3</v>
      </c>
      <c r="L76" s="61">
        <v>73</v>
      </c>
      <c r="M76" s="61">
        <v>4</v>
      </c>
      <c r="N76" s="61">
        <v>1</v>
      </c>
      <c r="O76" s="62">
        <v>25290368</v>
      </c>
      <c r="P76" s="154">
        <v>73</v>
      </c>
      <c r="Q76" t="str">
        <f t="shared" si="1"/>
        <v>('93-2017',2017,'PRESTACION DE SERVICIOS PROFESIONALES PARA APOYAR A LA RELATORIA Y A LA SISTEMATIZACION DE LOS PROCESOS DE PLANEACION PARTICIPATIVA EN EL AMBITO SOCIAL EN EL TERRITORIO, CONTEMPLADOS EN LA IMPLEMENTACION DE LA ESTRATEGIA DE INTERVENCION DE LA ART EN ARGELIA, CAUCA',9566666,0,9566666,'2017-10-27','2017-11-15','2017-12-31',1,3,73,4,1),</v>
      </c>
    </row>
    <row r="77" spans="1:17">
      <c r="A77" s="25" t="s">
        <v>5357</v>
      </c>
      <c r="B77" s="61">
        <v>2017</v>
      </c>
      <c r="C77" s="25" t="s">
        <v>166</v>
      </c>
      <c r="D77" s="110">
        <v>9566666</v>
      </c>
      <c r="E77" s="109">
        <v>0</v>
      </c>
      <c r="F77" s="110">
        <v>9566666</v>
      </c>
      <c r="G77" s="128">
        <v>43035</v>
      </c>
      <c r="H77" s="156">
        <v>43054</v>
      </c>
      <c r="I77" s="156">
        <v>43100</v>
      </c>
      <c r="J77" s="61">
        <v>1</v>
      </c>
      <c r="K77" s="61">
        <v>3</v>
      </c>
      <c r="L77" s="61">
        <v>74</v>
      </c>
      <c r="M77" s="61">
        <v>1</v>
      </c>
      <c r="N77" s="61">
        <v>1</v>
      </c>
      <c r="O77" s="62">
        <v>34324771</v>
      </c>
      <c r="P77" s="154">
        <v>74</v>
      </c>
      <c r="Q77" t="str">
        <f t="shared" si="1"/>
        <v>('94-2017',2017,'PRESTACION DE SERVICIOS PROFESIONALES PARA APOYAR A LA RELATORIA Y A LA SISTEMATIZACION DE LOS PROCESOS DE PLANEACION PARTICIPATIVA EN EL AMBITO SOCIAL EN EL TERRITORIO, CONTEMPLADOS EN LA IMPLEMENTACION DE LA ESTRATEGIA DE INTERVENCION DE LA ART EN BALBOA, CAUCA',9566666,0,9566666,'2017-10-27','2017-11-15','2017-12-31',1,3,74,1,1),</v>
      </c>
    </row>
    <row r="78" spans="1:17">
      <c r="A78" s="25" t="s">
        <v>5358</v>
      </c>
      <c r="B78" s="61">
        <v>2017</v>
      </c>
      <c r="C78" s="25" t="s">
        <v>167</v>
      </c>
      <c r="D78" s="110">
        <v>9566666</v>
      </c>
      <c r="E78" s="109">
        <v>0</v>
      </c>
      <c r="F78" s="110">
        <v>9566666</v>
      </c>
      <c r="G78" s="128">
        <v>43042</v>
      </c>
      <c r="H78" s="156">
        <v>43054</v>
      </c>
      <c r="I78" s="156">
        <v>43100</v>
      </c>
      <c r="J78" s="61">
        <v>2</v>
      </c>
      <c r="K78" s="61">
        <v>3</v>
      </c>
      <c r="L78" s="61">
        <v>75</v>
      </c>
      <c r="M78" s="61">
        <v>4</v>
      </c>
      <c r="N78" s="61">
        <v>1</v>
      </c>
      <c r="O78" s="62">
        <v>1061696251</v>
      </c>
      <c r="P78" s="154">
        <v>75</v>
      </c>
      <c r="Q78" t="str">
        <f t="shared" si="1"/>
        <v>('95-2017',2017,'PRESTACION DE SERVICIOS PROFESIONALES PARA APOYAR A LA RELATORIA Y A LA SISTEMATIZACION DE LOS PROCESOS DE PLANEACION PARTICIPATIVA EN EL AMBITO SOCIAL EN EL TERRITORIO, CONTEMPLADOS EN LA IMPLEMENTACION DE LA ESTRATEGIA DE INTERVENCION DE LA ART COMO FACILITADOR EN CAJIBIO CAUCA',9566666,0,9566666,'2017-11-03','2017-11-15','2017-12-31',2,3,75,4,1),</v>
      </c>
    </row>
    <row r="79" spans="1:17">
      <c r="A79" s="25" t="s">
        <v>5359</v>
      </c>
      <c r="B79" s="61">
        <v>2017</v>
      </c>
      <c r="C79" s="25" t="s">
        <v>168</v>
      </c>
      <c r="D79" s="110">
        <v>9566666</v>
      </c>
      <c r="E79" s="109">
        <v>0</v>
      </c>
      <c r="F79" s="110">
        <v>9566666</v>
      </c>
      <c r="G79" s="128">
        <v>43035</v>
      </c>
      <c r="H79" s="156">
        <v>43054</v>
      </c>
      <c r="I79" s="156">
        <v>43100</v>
      </c>
      <c r="J79" s="61">
        <v>2</v>
      </c>
      <c r="K79" s="61">
        <v>3</v>
      </c>
      <c r="L79" s="61">
        <v>76</v>
      </c>
      <c r="M79" s="61">
        <v>4</v>
      </c>
      <c r="N79" s="61">
        <v>1</v>
      </c>
      <c r="O79" s="62">
        <v>10593739</v>
      </c>
      <c r="P79" s="154">
        <v>76</v>
      </c>
      <c r="Q79" t="str">
        <f t="shared" si="1"/>
        <v>('98-2017',2017,'PRESTACION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CAUCA',9566666,0,9566666,'2017-10-27','2017-11-15','2017-12-31',2,3,76,4,1),</v>
      </c>
    </row>
    <row r="80" spans="1:17">
      <c r="A80" s="25" t="s">
        <v>5360</v>
      </c>
      <c r="B80" s="61">
        <v>2017</v>
      </c>
      <c r="C80" s="25" t="s">
        <v>169</v>
      </c>
      <c r="D80" s="110">
        <v>9566666</v>
      </c>
      <c r="E80" s="109">
        <v>0</v>
      </c>
      <c r="F80" s="110">
        <v>9566666</v>
      </c>
      <c r="G80" s="128">
        <v>43047</v>
      </c>
      <c r="H80" s="156">
        <v>43060</v>
      </c>
      <c r="I80" s="156">
        <v>43100</v>
      </c>
      <c r="J80" s="61">
        <v>1</v>
      </c>
      <c r="K80" s="61">
        <v>3</v>
      </c>
      <c r="L80" s="61">
        <v>77</v>
      </c>
      <c r="M80" s="61">
        <v>4</v>
      </c>
      <c r="N80" s="61">
        <v>1</v>
      </c>
      <c r="O80" s="62">
        <v>25544975</v>
      </c>
      <c r="P80" s="154">
        <v>77</v>
      </c>
      <c r="Q80" t="str">
        <f t="shared" si="1"/>
        <v>('99-2017',2017,'PRESTACION DE SERVICIOS PROFESIONALES PARA APOYAR A LA RELATORIA Y A LA SISTEMATIZACION DE LOS PROCESOS DE PLANEACION PARTICIPATIVA EN EL AMBITO SOCIAL EN EL TERRITORIO, CONTEMPLADOS EN LA IMPLEMENTACION DE LA ESTRATEGIA DE INTERVENCION DE LA ART COMO FACILITADOR EN MORALES, CAUCA',9566666,0,9566666,'2017-11-08','2017-11-21','2017-12-31',1,3,77,4,1),</v>
      </c>
    </row>
    <row r="81" spans="1:17">
      <c r="A81" s="25" t="s">
        <v>5361</v>
      </c>
      <c r="B81" s="61">
        <v>2017</v>
      </c>
      <c r="C81" s="25" t="s">
        <v>11163</v>
      </c>
      <c r="D81" s="110">
        <v>9566666</v>
      </c>
      <c r="E81" s="109">
        <v>0</v>
      </c>
      <c r="F81" s="110">
        <v>9566666</v>
      </c>
      <c r="G81" s="128">
        <v>43035</v>
      </c>
      <c r="H81" s="156">
        <v>43054</v>
      </c>
      <c r="I81" s="156">
        <v>43100</v>
      </c>
      <c r="J81" s="61">
        <v>1</v>
      </c>
      <c r="K81" s="61">
        <v>3</v>
      </c>
      <c r="L81" s="61">
        <v>78</v>
      </c>
      <c r="M81" s="61">
        <v>4</v>
      </c>
      <c r="N81" s="61">
        <v>1</v>
      </c>
      <c r="O81" s="62">
        <v>69008521</v>
      </c>
      <c r="P81" s="154">
        <v>78</v>
      </c>
      <c r="Q81" t="str">
        <f t="shared" si="1"/>
        <v>('100-2017',2017,'PRESTACION DE SERVICIOS PROFESIONALES PARA APOYAR A LA RELATORIA Y A LA SISTEMATIZACION DE LOS PROCESOS DE PLANEACION PARTICIPATIVA EN EL AMBITO SOCIAL EN EL TERRITORIO, CONTEMPLADOS EN LA IMPLEMENTACION DE LA ESTRATEGIA DE INTERVENCION DE LA ART COMO FACILITADOR EN PATÍA, CAUCA',9566666,0,9566666,'2017-10-27','2017-11-15','2017-12-31',1,3,78,4,1),</v>
      </c>
    </row>
    <row r="82" spans="1:17">
      <c r="A82" s="25" t="s">
        <v>5362</v>
      </c>
      <c r="B82" s="61">
        <v>2017</v>
      </c>
      <c r="C82" s="25" t="s">
        <v>171</v>
      </c>
      <c r="D82" s="110">
        <v>9566666</v>
      </c>
      <c r="E82" s="109">
        <v>0</v>
      </c>
      <c r="F82" s="110">
        <v>9566666</v>
      </c>
      <c r="G82" s="128">
        <v>43047</v>
      </c>
      <c r="H82" s="156">
        <v>43070</v>
      </c>
      <c r="I82" s="156">
        <v>43100</v>
      </c>
      <c r="J82" s="61">
        <v>1</v>
      </c>
      <c r="K82" s="61">
        <v>3</v>
      </c>
      <c r="L82" s="61">
        <v>79</v>
      </c>
      <c r="M82" s="61">
        <v>4</v>
      </c>
      <c r="N82" s="61">
        <v>1</v>
      </c>
      <c r="O82" s="62">
        <v>1061730173</v>
      </c>
      <c r="P82" s="154">
        <v>79</v>
      </c>
      <c r="Q82" t="str">
        <f t="shared" si="1"/>
        <v>('101-2017',2017,'PRESTACION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CAUCA',9566666,0,9566666,'2017-11-08','2017-12-01','2017-12-31',1,3,79,4,1),</v>
      </c>
    </row>
    <row r="83" spans="1:17">
      <c r="A83" s="25" t="s">
        <v>5363</v>
      </c>
      <c r="B83" s="61">
        <v>2017</v>
      </c>
      <c r="C83" s="25" t="s">
        <v>172</v>
      </c>
      <c r="D83" s="110">
        <v>9566666</v>
      </c>
      <c r="E83" s="109">
        <v>0</v>
      </c>
      <c r="F83" s="110">
        <v>9566666</v>
      </c>
      <c r="G83" s="128">
        <v>43042</v>
      </c>
      <c r="H83" s="156">
        <v>43054</v>
      </c>
      <c r="I83" s="156">
        <v>43100</v>
      </c>
      <c r="J83" s="61">
        <v>2</v>
      </c>
      <c r="K83" s="61">
        <v>3</v>
      </c>
      <c r="L83" s="61">
        <v>80</v>
      </c>
      <c r="M83" s="61">
        <v>4</v>
      </c>
      <c r="N83" s="61">
        <v>1</v>
      </c>
      <c r="O83" s="62">
        <v>1110490223</v>
      </c>
      <c r="P83" s="154">
        <v>80</v>
      </c>
      <c r="Q83" t="str">
        <f t="shared" si="1"/>
        <v>('102-2017',2017,'PRESTACION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',9566666,0,9566666,'2017-11-03','2017-11-15','2017-12-31',2,3,80,4,1),</v>
      </c>
    </row>
    <row r="84" spans="1:17">
      <c r="A84" s="25" t="s">
        <v>5364</v>
      </c>
      <c r="B84" s="61">
        <v>2017</v>
      </c>
      <c r="C84" s="25" t="s">
        <v>173</v>
      </c>
      <c r="D84" s="110">
        <v>9566666</v>
      </c>
      <c r="E84" s="109">
        <v>0</v>
      </c>
      <c r="F84" s="110">
        <v>9566666</v>
      </c>
      <c r="G84" s="128">
        <v>43035</v>
      </c>
      <c r="H84" s="156">
        <v>43054</v>
      </c>
      <c r="I84" s="156">
        <v>43100</v>
      </c>
      <c r="J84" s="61">
        <v>2</v>
      </c>
      <c r="K84" s="61">
        <v>3</v>
      </c>
      <c r="L84" s="61">
        <v>81</v>
      </c>
      <c r="M84" s="61">
        <v>4</v>
      </c>
      <c r="N84" s="61">
        <v>1</v>
      </c>
      <c r="O84" s="62">
        <v>52850977</v>
      </c>
      <c r="P84" s="154">
        <v>81</v>
      </c>
      <c r="Q84" t="str">
        <f t="shared" si="1"/>
        <v>('103-2017',2017,'PRESTACION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',9566666,0,9566666,'2017-10-27','2017-11-15','2017-12-31',2,3,81,4,1),</v>
      </c>
    </row>
    <row r="85" spans="1:17">
      <c r="A85" s="25" t="s">
        <v>5365</v>
      </c>
      <c r="B85" s="61">
        <v>2017</v>
      </c>
      <c r="C85" s="25" t="s">
        <v>173</v>
      </c>
      <c r="D85" s="110">
        <v>9566666</v>
      </c>
      <c r="E85" s="109">
        <v>0</v>
      </c>
      <c r="F85" s="110">
        <v>9566666</v>
      </c>
      <c r="G85" s="128">
        <v>43035</v>
      </c>
      <c r="H85" s="156">
        <v>43070</v>
      </c>
      <c r="I85" s="156">
        <v>43100</v>
      </c>
      <c r="J85" s="61">
        <v>1</v>
      </c>
      <c r="K85" s="61">
        <v>3</v>
      </c>
      <c r="L85" s="61">
        <v>82</v>
      </c>
      <c r="M85" s="61">
        <v>1</v>
      </c>
      <c r="N85" s="61">
        <v>1</v>
      </c>
      <c r="O85" s="62">
        <v>1040490462</v>
      </c>
      <c r="P85" s="154">
        <v>82</v>
      </c>
      <c r="Q85" t="str">
        <f t="shared" si="1"/>
        <v>('104-2017',2017,'PRESTACION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',9566666,0,9566666,'2017-10-27','2017-12-01','2017-12-31',1,3,82,1,1),</v>
      </c>
    </row>
    <row r="86" spans="1:17">
      <c r="A86" s="25" t="s">
        <v>5366</v>
      </c>
      <c r="B86" s="61">
        <v>2017</v>
      </c>
      <c r="C86" s="25" t="s">
        <v>11164</v>
      </c>
      <c r="D86" s="110">
        <v>9566666</v>
      </c>
      <c r="E86" s="109">
        <v>0</v>
      </c>
      <c r="F86" s="110">
        <v>9566666</v>
      </c>
      <c r="G86" s="128">
        <v>43042</v>
      </c>
      <c r="H86" s="156">
        <v>43070</v>
      </c>
      <c r="I86" s="156">
        <v>43100</v>
      </c>
      <c r="J86" s="61">
        <v>2</v>
      </c>
      <c r="K86" s="61">
        <v>3</v>
      </c>
      <c r="L86" s="61">
        <v>83</v>
      </c>
      <c r="M86" s="61">
        <v>4</v>
      </c>
      <c r="N86" s="61">
        <v>1</v>
      </c>
      <c r="O86" s="62">
        <v>1090366392</v>
      </c>
      <c r="P86" s="154">
        <v>83</v>
      </c>
      <c r="Q86" t="str">
        <f t="shared" si="1"/>
        <v>('105-2017',2017,'PRESTACION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SANTANDER',9566666,0,9566666,'2017-11-03','2017-12-01','2017-12-31',2,3,83,4,1),</v>
      </c>
    </row>
    <row r="87" spans="1:17">
      <c r="A87" s="25" t="s">
        <v>5367</v>
      </c>
      <c r="B87" s="61">
        <v>2017</v>
      </c>
      <c r="C87" s="25" t="s">
        <v>175</v>
      </c>
      <c r="D87" s="110">
        <v>9566666</v>
      </c>
      <c r="E87" s="109">
        <v>0</v>
      </c>
      <c r="F87" s="110">
        <v>9566666</v>
      </c>
      <c r="G87" s="128">
        <v>43035</v>
      </c>
      <c r="H87" s="156">
        <v>43054</v>
      </c>
      <c r="I87" s="156">
        <v>43100</v>
      </c>
      <c r="J87" s="61">
        <v>2</v>
      </c>
      <c r="K87" s="61">
        <v>3</v>
      </c>
      <c r="L87" s="61">
        <v>84</v>
      </c>
      <c r="M87" s="61">
        <v>4</v>
      </c>
      <c r="N87" s="61">
        <v>1</v>
      </c>
      <c r="O87" s="62">
        <v>1091652415</v>
      </c>
      <c r="P87" s="154">
        <v>84</v>
      </c>
      <c r="Q87" t="str">
        <f t="shared" si="1"/>
        <v>('106-2017',2017,'PRESTACION DE SERVICIOS PROFESIONALES PARA APOYAR A LA RELATORIA Y A LA SISTEMATIZACION DE LOS PROCESOS DE PLANEACION PARTICIPATIVA EN EL AMBITO SOCIAL EN EL TERRITORIO, CONTEMPLADOS EN LA IMPLEMENTACION DE LA ESTRATEGIA DE INTERVENCION DE LA ART HACARÍ, NORTE DE SANTANDER',9566666,0,9566666,'2017-10-27','2017-11-15','2017-12-31',2,3,84,4,1),</v>
      </c>
    </row>
    <row r="88" spans="1:17">
      <c r="A88" s="25" t="s">
        <v>5368</v>
      </c>
      <c r="B88" s="61">
        <v>2017</v>
      </c>
      <c r="C88" s="25" t="s">
        <v>176</v>
      </c>
      <c r="D88" s="110">
        <v>9566666</v>
      </c>
      <c r="E88" s="109">
        <v>0</v>
      </c>
      <c r="F88" s="110">
        <v>9566666</v>
      </c>
      <c r="G88" s="128">
        <v>43035</v>
      </c>
      <c r="H88" s="156">
        <v>43054</v>
      </c>
      <c r="I88" s="156">
        <v>43100</v>
      </c>
      <c r="J88" s="61">
        <v>2</v>
      </c>
      <c r="K88" s="61">
        <v>3</v>
      </c>
      <c r="L88" s="61">
        <v>85</v>
      </c>
      <c r="M88" s="61">
        <v>1</v>
      </c>
      <c r="N88" s="61">
        <v>1</v>
      </c>
      <c r="O88" s="62">
        <v>11813498</v>
      </c>
      <c r="P88" s="154">
        <v>85</v>
      </c>
      <c r="Q88" t="str">
        <f t="shared" si="1"/>
        <v>('107-2017',2017,'PRESTACION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ANTIOQUIA',9566666,0,9566666,'2017-10-27','2017-11-15','2017-12-31',2,3,85,1,1),</v>
      </c>
    </row>
    <row r="89" spans="1:17">
      <c r="A89" s="25" t="s">
        <v>5369</v>
      </c>
      <c r="B89" s="61">
        <v>2017</v>
      </c>
      <c r="C89" s="25" t="s">
        <v>177</v>
      </c>
      <c r="D89" s="110">
        <v>9566666</v>
      </c>
      <c r="E89" s="109">
        <v>0</v>
      </c>
      <c r="F89" s="110">
        <v>9566666</v>
      </c>
      <c r="G89" s="128">
        <v>43035</v>
      </c>
      <c r="H89" s="156">
        <v>43054</v>
      </c>
      <c r="I89" s="156">
        <v>43100</v>
      </c>
      <c r="J89" s="61">
        <v>1</v>
      </c>
      <c r="K89" s="61">
        <v>3</v>
      </c>
      <c r="L89" s="61">
        <v>86</v>
      </c>
      <c r="M89" s="61">
        <v>1</v>
      </c>
      <c r="N89" s="61">
        <v>1</v>
      </c>
      <c r="O89" s="62">
        <v>1075090192</v>
      </c>
      <c r="P89" s="154">
        <v>86</v>
      </c>
      <c r="Q89" t="str">
        <f t="shared" si="1"/>
        <v>('108-2017',2017,'PRESTACION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CHOCÓ',9566666,0,9566666,'2017-10-27','2017-11-15','2017-12-31',1,3,86,1,1),</v>
      </c>
    </row>
    <row r="90" spans="1:17">
      <c r="A90" s="25" t="s">
        <v>5370</v>
      </c>
      <c r="B90" s="61">
        <v>2017</v>
      </c>
      <c r="C90" s="25" t="s">
        <v>178</v>
      </c>
      <c r="D90" s="110">
        <v>9566666</v>
      </c>
      <c r="E90" s="109">
        <v>0</v>
      </c>
      <c r="F90" s="110">
        <v>9566666</v>
      </c>
      <c r="G90" s="128">
        <v>43035</v>
      </c>
      <c r="H90" s="156">
        <v>43054</v>
      </c>
      <c r="I90" s="156">
        <v>43100</v>
      </c>
      <c r="J90" s="61">
        <v>1</v>
      </c>
      <c r="K90" s="61">
        <v>3</v>
      </c>
      <c r="L90" s="61">
        <v>87</v>
      </c>
      <c r="M90" s="61">
        <v>4</v>
      </c>
      <c r="N90" s="61">
        <v>1</v>
      </c>
      <c r="O90" s="62">
        <v>1076323108</v>
      </c>
      <c r="P90" s="154">
        <v>87</v>
      </c>
      <c r="Q90" t="str">
        <f t="shared" si="1"/>
        <v>('109-2017',2017,'PRESTACION DE SERVICIOS PROFESIONALES PARA APOYAR A LA RELATORIA Y A LA SISTEMATIZACION DE LOS PROCESOS DE PLANEACION PARTICIPATIVA EN EL AMBITO SOCIAL EN EL TERRITORIO, CONTEMPLADOS EN LA IMPLEMENTACION DE LA ESTRATEGIA DE INTERVENCION DE LA ART COMO FACILITADOR DE SIPÍ CHOCÓ',9566666,0,9566666,'2017-10-27','2017-11-15','2017-12-31',1,3,87,4,1),</v>
      </c>
    </row>
    <row r="91" spans="1:17">
      <c r="A91" s="25" t="s">
        <v>5371</v>
      </c>
      <c r="B91" s="61">
        <v>2017</v>
      </c>
      <c r="C91" s="25" t="s">
        <v>179</v>
      </c>
      <c r="D91" s="110">
        <v>9566666</v>
      </c>
      <c r="E91" s="109">
        <v>0</v>
      </c>
      <c r="F91" s="110">
        <v>9566666</v>
      </c>
      <c r="G91" s="128">
        <v>43035</v>
      </c>
      <c r="H91" s="156">
        <v>43054</v>
      </c>
      <c r="I91" s="156">
        <v>43100</v>
      </c>
      <c r="J91" s="61">
        <v>1</v>
      </c>
      <c r="K91" s="61">
        <v>3</v>
      </c>
      <c r="L91" s="61">
        <v>88</v>
      </c>
      <c r="M91" s="61">
        <v>4</v>
      </c>
      <c r="N91" s="61">
        <v>1</v>
      </c>
      <c r="O91" s="62">
        <v>79541503</v>
      </c>
      <c r="P91" s="154">
        <v>88</v>
      </c>
      <c r="Q91" t="str">
        <f t="shared" si="1"/>
        <v>('110-2017',2017,'PRESTACION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CAQUETÁ',9566666,0,9566666,'2017-10-27','2017-11-15','2017-12-31',1,3,88,4,1),</v>
      </c>
    </row>
    <row r="92" spans="1:17">
      <c r="A92" s="25" t="s">
        <v>5372</v>
      </c>
      <c r="B92" s="61">
        <v>2017</v>
      </c>
      <c r="C92" s="25" t="s">
        <v>180</v>
      </c>
      <c r="D92" s="110">
        <v>9566666</v>
      </c>
      <c r="E92" s="109">
        <v>0</v>
      </c>
      <c r="F92" s="110">
        <v>9566666</v>
      </c>
      <c r="G92" s="128">
        <v>43042</v>
      </c>
      <c r="H92" s="156">
        <v>43054</v>
      </c>
      <c r="I92" s="156">
        <v>43100</v>
      </c>
      <c r="J92" s="61">
        <v>2</v>
      </c>
      <c r="K92" s="61">
        <v>3</v>
      </c>
      <c r="L92" s="61">
        <v>89</v>
      </c>
      <c r="M92" s="61">
        <v>4</v>
      </c>
      <c r="N92" s="61">
        <v>1</v>
      </c>
      <c r="O92" s="62">
        <v>30508014</v>
      </c>
      <c r="P92" s="154">
        <v>89</v>
      </c>
      <c r="Q92" t="str">
        <f t="shared" si="1"/>
        <v>('112-2017',2017,'PRESTACION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CAQUETÁ',9566666,0,9566666,'2017-11-03','2017-11-15','2017-12-31',2,3,89,4,1),</v>
      </c>
    </row>
    <row r="93" spans="1:17">
      <c r="A93" s="25" t="s">
        <v>5373</v>
      </c>
      <c r="B93" s="61">
        <v>2017</v>
      </c>
      <c r="C93" s="25" t="s">
        <v>181</v>
      </c>
      <c r="D93" s="110">
        <v>9566666</v>
      </c>
      <c r="E93" s="109">
        <v>0</v>
      </c>
      <c r="F93" s="110">
        <v>9566666</v>
      </c>
      <c r="G93" s="128">
        <v>43042</v>
      </c>
      <c r="H93" s="156">
        <v>43054</v>
      </c>
      <c r="I93" s="156">
        <v>43100</v>
      </c>
      <c r="J93" s="61">
        <v>2</v>
      </c>
      <c r="K93" s="61">
        <v>3</v>
      </c>
      <c r="L93" s="61">
        <v>90</v>
      </c>
      <c r="M93" s="61">
        <v>4</v>
      </c>
      <c r="N93" s="61">
        <v>1</v>
      </c>
      <c r="O93" s="62">
        <v>1117511031</v>
      </c>
      <c r="P93" s="154">
        <v>90</v>
      </c>
      <c r="Q93" t="str">
        <f t="shared" si="1"/>
        <v>('113-2017',2017,'PRESTACION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CAQUETÁ',9566666,0,9566666,'2017-11-03','2017-11-15','2017-12-31',2,3,90,4,1),</v>
      </c>
    </row>
    <row r="94" spans="1:17">
      <c r="A94" s="25" t="s">
        <v>5374</v>
      </c>
      <c r="B94" s="61">
        <v>2017</v>
      </c>
      <c r="C94" s="25" t="s">
        <v>182</v>
      </c>
      <c r="D94" s="110">
        <v>21000000</v>
      </c>
      <c r="E94" s="109">
        <v>0</v>
      </c>
      <c r="F94" s="110">
        <v>21000000</v>
      </c>
      <c r="G94" s="128">
        <v>43070</v>
      </c>
      <c r="H94" s="156">
        <v>43111</v>
      </c>
      <c r="I94" s="156">
        <v>43251</v>
      </c>
      <c r="J94" s="61">
        <v>1</v>
      </c>
      <c r="K94" s="61">
        <v>3</v>
      </c>
      <c r="L94" s="61">
        <v>91</v>
      </c>
      <c r="M94" s="61">
        <v>4</v>
      </c>
      <c r="N94" s="61">
        <v>1</v>
      </c>
      <c r="O94" s="62">
        <v>16188365</v>
      </c>
      <c r="P94" s="154">
        <v>91</v>
      </c>
      <c r="Q94" t="str">
        <f t="shared" si="1"/>
        <v>('114-2017',2017,'PRESTACION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',21000000,0,21000000,'2017-12-01','2018-01-11','2018-05-31',1,3,91,4,1),</v>
      </c>
    </row>
    <row r="95" spans="1:17">
      <c r="A95" s="25" t="s">
        <v>5375</v>
      </c>
      <c r="B95" s="61">
        <v>2017</v>
      </c>
      <c r="C95" s="25" t="s">
        <v>183</v>
      </c>
      <c r="D95" s="110">
        <v>9566666</v>
      </c>
      <c r="E95" s="109">
        <v>0</v>
      </c>
      <c r="F95" s="110">
        <v>9566666</v>
      </c>
      <c r="G95" s="128">
        <v>43047</v>
      </c>
      <c r="H95" s="156">
        <v>43054</v>
      </c>
      <c r="I95" s="156">
        <v>43100</v>
      </c>
      <c r="J95" s="61">
        <v>2</v>
      </c>
      <c r="K95" s="61">
        <v>3</v>
      </c>
      <c r="L95" s="61">
        <v>92</v>
      </c>
      <c r="M95" s="61">
        <v>4</v>
      </c>
      <c r="N95" s="61">
        <v>1</v>
      </c>
      <c r="O95" s="62">
        <v>66948791</v>
      </c>
      <c r="P95" s="154">
        <v>92</v>
      </c>
      <c r="Q95" t="str">
        <f t="shared" si="1"/>
        <v>('115-2017',2017,'PRESTACION DE SERVICIOS PROFESIONALES PARA APOYAR A LA RELATORIA Y A LA SISTEMATIZACION DE LOS PROCESOS DE PLANEACION PARTICIPATIVA EN EL AMBITO SOCIAL EN EL TERRITORIO, CONTEMPLADOS EN LA IMPLEMENTACION DE LA ESTRATEGIA DE INTERVENCION DE LA ART COMO COFACILITADOR EN MORROA',9566666,0,9566666,'2017-11-08','2017-11-15','2017-12-31',2,3,92,4,1),</v>
      </c>
    </row>
    <row r="96" spans="1:17">
      <c r="A96" s="25" t="s">
        <v>5376</v>
      </c>
      <c r="B96" s="61">
        <v>2017</v>
      </c>
      <c r="C96" s="25" t="s">
        <v>184</v>
      </c>
      <c r="D96" s="110">
        <v>9566666</v>
      </c>
      <c r="E96" s="109">
        <v>0</v>
      </c>
      <c r="F96" s="110">
        <v>9566666</v>
      </c>
      <c r="G96" s="128">
        <v>43042</v>
      </c>
      <c r="H96" s="156">
        <v>43054</v>
      </c>
      <c r="I96" s="156">
        <v>43100</v>
      </c>
      <c r="J96" s="61">
        <v>2</v>
      </c>
      <c r="K96" s="61">
        <v>3</v>
      </c>
      <c r="L96" s="61">
        <v>93</v>
      </c>
      <c r="M96" s="61">
        <v>1</v>
      </c>
      <c r="N96" s="61">
        <v>1</v>
      </c>
      <c r="O96" s="62">
        <v>3856416</v>
      </c>
      <c r="P96" s="154">
        <v>93</v>
      </c>
      <c r="Q96" t="str">
        <f t="shared" si="1"/>
        <v>('116-2017',2017,'PRESTACION DE SERVICIOS PROFESIONALES PARA APOYAR A LA RELATORIA Y A LA SISTEMATIZACION DE LOS PROCESOS DE PLANEACION PARTICIPATIVA EN EL AMBITO SOCIAL EN EL TERRITORIO, CONTEMPLADOS EN LA IMPLEMENTACION DE LA ESTRATEGIA DE INTERVENCION DE LA ART COMO COFACILITADOR EN OBEJAS',9566666,0,9566666,'2017-11-03','2017-11-15','2017-12-31',2,3,93,1,1),</v>
      </c>
    </row>
    <row r="97" spans="1:17">
      <c r="A97" s="25" t="s">
        <v>5377</v>
      </c>
      <c r="B97" s="61">
        <v>2017</v>
      </c>
      <c r="C97" s="25" t="s">
        <v>185</v>
      </c>
      <c r="D97" s="110">
        <v>9566666</v>
      </c>
      <c r="E97" s="109">
        <v>0</v>
      </c>
      <c r="F97" s="110">
        <v>9566666</v>
      </c>
      <c r="G97" s="128">
        <v>43042</v>
      </c>
      <c r="H97" s="156">
        <v>43054</v>
      </c>
      <c r="I97" s="156">
        <v>43100</v>
      </c>
      <c r="J97" s="61">
        <v>1</v>
      </c>
      <c r="K97" s="61">
        <v>3</v>
      </c>
      <c r="L97" s="61">
        <v>94</v>
      </c>
      <c r="M97" s="61">
        <v>4</v>
      </c>
      <c r="N97" s="61">
        <v>1</v>
      </c>
      <c r="O97" s="62">
        <v>1052084165</v>
      </c>
      <c r="P97" s="154">
        <v>94</v>
      </c>
      <c r="Q97" t="str">
        <f t="shared" si="1"/>
        <v>('117-2017',2017,'PRESTACION DE SERVICIOS PROFESIONALES PARA APOYAR A LA RELATORIA Y A LA SISTEMATIZACION DE LOS PROCESOS DE PLANEACION PARTICIPATIVA EN EL AMBITO SOCIAL EN EL TERRITORIO, CONTEMPLADOS EN LA IMPLEMENTACION DE LA ESTRATEGIA DE INTERVENCION DE LA ART COMO COFACILITADOR EN EL PALMITO',9566666,0,9566666,'2017-11-03','2017-11-15','2017-12-31',1,3,94,4,1),</v>
      </c>
    </row>
    <row r="98" spans="1:17">
      <c r="A98" s="25" t="s">
        <v>5378</v>
      </c>
      <c r="B98" s="61">
        <v>2017</v>
      </c>
      <c r="C98" s="25" t="s">
        <v>186</v>
      </c>
      <c r="D98" s="110">
        <v>9566666</v>
      </c>
      <c r="E98" s="109">
        <v>0</v>
      </c>
      <c r="F98" s="110">
        <v>9566666</v>
      </c>
      <c r="G98" s="128">
        <v>43042</v>
      </c>
      <c r="H98" s="156">
        <v>43054</v>
      </c>
      <c r="I98" s="156">
        <v>43100</v>
      </c>
      <c r="J98" s="61">
        <v>2</v>
      </c>
      <c r="K98" s="61">
        <v>3</v>
      </c>
      <c r="L98" s="61">
        <v>95</v>
      </c>
      <c r="M98" s="61">
        <v>4</v>
      </c>
      <c r="N98" s="61">
        <v>1</v>
      </c>
      <c r="O98" s="62">
        <v>16947861</v>
      </c>
      <c r="P98" s="154">
        <v>95</v>
      </c>
      <c r="Q98" t="str">
        <f t="shared" si="1"/>
        <v>('118-2017',2017,'PRESTACION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BUENAVENTURA',9566666,0,9566666,'2017-11-03','2017-11-15','2017-12-31',2,3,95,4,1),</v>
      </c>
    </row>
    <row r="99" spans="1:17">
      <c r="A99" s="25" t="s">
        <v>5379</v>
      </c>
      <c r="B99" s="61">
        <v>2017</v>
      </c>
      <c r="C99" s="25" t="s">
        <v>182</v>
      </c>
      <c r="D99" s="110">
        <v>9566666</v>
      </c>
      <c r="E99" s="109">
        <v>0</v>
      </c>
      <c r="F99" s="110">
        <v>9566666</v>
      </c>
      <c r="G99" s="128">
        <v>43042</v>
      </c>
      <c r="H99" s="156">
        <v>43070</v>
      </c>
      <c r="I99" s="156">
        <v>43100</v>
      </c>
      <c r="J99" s="61">
        <v>1</v>
      </c>
      <c r="K99" s="61">
        <v>3</v>
      </c>
      <c r="L99" s="61">
        <v>96</v>
      </c>
      <c r="M99" s="61">
        <v>3</v>
      </c>
      <c r="N99" s="61">
        <v>1</v>
      </c>
      <c r="O99" s="62">
        <v>42096705</v>
      </c>
      <c r="P99" s="154">
        <v>96</v>
      </c>
      <c r="Q99" t="str">
        <f t="shared" si="1"/>
        <v>('119-2017',2017,'PRESTACION DE SERVICIOS PROFESIONALES PARA APOYAR A LA RELATORIA Y A LA SISTEMATIZACION DE LOS PROCESOS DE PLANEACION PARTICIPATIVA EN EL AMBITO SOCIAL EN EL TERRITORIO, CONTEMPLADOS EN LA IMPLEMENTACION DE LA ESTRATEGIA DE INTERVENCION DE LA ART ',9566666,0,9566666,'2017-11-03','2017-12-01','2017-12-31',1,3,96,3,1),</v>
      </c>
    </row>
    <row r="100" spans="1:17">
      <c r="A100" s="25" t="s">
        <v>5380</v>
      </c>
      <c r="B100" s="61">
        <v>2017</v>
      </c>
      <c r="C100" s="25" t="s">
        <v>187</v>
      </c>
      <c r="D100" s="110">
        <v>9566666</v>
      </c>
      <c r="E100" s="109">
        <v>0</v>
      </c>
      <c r="F100" s="110">
        <v>9566666</v>
      </c>
      <c r="G100" s="128">
        <v>43047</v>
      </c>
      <c r="H100" s="156">
        <v>43054</v>
      </c>
      <c r="I100" s="156">
        <v>43100</v>
      </c>
      <c r="J100" s="61">
        <v>2</v>
      </c>
      <c r="K100" s="61">
        <v>3</v>
      </c>
      <c r="L100" s="61">
        <v>97</v>
      </c>
      <c r="M100" s="61">
        <v>1</v>
      </c>
      <c r="N100" s="61">
        <v>1</v>
      </c>
      <c r="O100" s="62">
        <v>10387612</v>
      </c>
      <c r="P100" s="154">
        <v>97</v>
      </c>
      <c r="Q100" t="str">
        <f t="shared" si="1"/>
        <v>('120-2017',2017,'PRESTACION DE SERVICIOS PROFESIONALES PARA APOYAR A LA RELATORIA Y A LA SISTEMATIZACION DE LOS PROCESOS DE PLANEACION PARTICIPATIVA EN EL AMBITO SOCIAL EN EL TERRITORIO, CONTEMPLADOS EN LA IMPLEMENTACION DE LA ESTRATEGIA DE INTERVENCION DE LA ART COMO COFACILITADOR EN GUAPI',9566666,0,9566666,'2017-11-08','2017-11-15','2017-12-31',2,3,97,1,1),</v>
      </c>
    </row>
    <row r="101" spans="1:17">
      <c r="A101" s="25" t="s">
        <v>5381</v>
      </c>
      <c r="B101" s="61">
        <v>2017</v>
      </c>
      <c r="C101" s="25" t="s">
        <v>188</v>
      </c>
      <c r="D101" s="110">
        <v>42000000</v>
      </c>
      <c r="E101" s="109">
        <v>0</v>
      </c>
      <c r="F101" s="110">
        <v>42000000</v>
      </c>
      <c r="G101" s="128">
        <v>43026</v>
      </c>
      <c r="H101" s="156">
        <v>43028</v>
      </c>
      <c r="I101" s="156">
        <v>43159</v>
      </c>
      <c r="J101" s="61">
        <v>1</v>
      </c>
      <c r="K101" s="61">
        <v>3</v>
      </c>
      <c r="L101" s="61">
        <v>98</v>
      </c>
      <c r="M101" s="61">
        <v>3</v>
      </c>
      <c r="N101" s="61">
        <v>4</v>
      </c>
      <c r="O101" s="61">
        <v>900040955</v>
      </c>
      <c r="P101" s="154">
        <v>98</v>
      </c>
      <c r="Q101" t="str">
        <f t="shared" si="1"/>
        <v>('121-2017',2017,'PRESTAR EL SERVICIO INTEGRAL DE TRANSPORTE TERRESTRE DE PASAJEROS EN VEHICULO AUTOMOTOR PARA EL FONDO COLOMBIA EN PAZ PA-FCP',42000000,0,42000000,'2017-10-18','2017-10-20','2018-02-28',1,3,98,3,4),</v>
      </c>
    </row>
    <row r="102" spans="1:17">
      <c r="A102" s="25" t="s">
        <v>5382</v>
      </c>
      <c r="B102" s="61">
        <v>2017</v>
      </c>
      <c r="C102" s="25" t="s">
        <v>189</v>
      </c>
      <c r="D102" s="110">
        <v>69220698</v>
      </c>
      <c r="E102" s="109">
        <v>0</v>
      </c>
      <c r="F102" s="110">
        <v>69220698</v>
      </c>
      <c r="G102" s="128">
        <v>43032</v>
      </c>
      <c r="H102" s="156">
        <v>43035</v>
      </c>
      <c r="I102" s="156">
        <v>43066</v>
      </c>
      <c r="J102" s="61">
        <v>2</v>
      </c>
      <c r="K102" s="61">
        <v>3</v>
      </c>
      <c r="L102" s="61">
        <v>99</v>
      </c>
      <c r="M102" s="61">
        <v>4</v>
      </c>
      <c r="N102" s="61">
        <v>4</v>
      </c>
      <c r="O102" s="61">
        <v>900554752</v>
      </c>
      <c r="P102" s="154">
        <v>99</v>
      </c>
      <c r="Q102" t="str">
        <f t="shared" si="1"/>
        <v>('122-2017',2017,'SUMINISTRO E INSTALACION DE MOBILIARIO DE OFICINA PARA LAS INSTALACIONES DE LA UNIDAD DE GESTION DEL PATRIMONIO AUTONOMO FONDO COLOMBIA EN PAZ PA-FCP EN CONCORDANCIA CON LA PROPUESTA PRESENTADA',69220698,0,69220698,'2017-10-24','2017-10-27','2017-11-27',2,3,99,4,4),</v>
      </c>
    </row>
    <row r="103" spans="1:17">
      <c r="A103" s="27" t="s">
        <v>5383</v>
      </c>
      <c r="B103" s="61">
        <v>2017</v>
      </c>
      <c r="C103" s="27" t="s">
        <v>190</v>
      </c>
      <c r="D103" s="109">
        <v>8732837740</v>
      </c>
      <c r="E103" s="109">
        <v>2820853678</v>
      </c>
      <c r="F103" s="110">
        <v>11553691418</v>
      </c>
      <c r="G103" s="128">
        <v>43048</v>
      </c>
      <c r="H103" s="156">
        <v>43061</v>
      </c>
      <c r="I103" s="156">
        <v>44290</v>
      </c>
      <c r="J103" s="61">
        <v>1</v>
      </c>
      <c r="K103" s="61">
        <v>3</v>
      </c>
      <c r="L103" s="61">
        <v>100</v>
      </c>
      <c r="M103" s="61">
        <v>1</v>
      </c>
      <c r="N103" s="61">
        <v>3</v>
      </c>
      <c r="O103" s="61">
        <v>899999175</v>
      </c>
      <c r="P103" s="154">
        <v>100</v>
      </c>
      <c r="Q103" t="str">
        <f t="shared" si="1"/>
        <v>('123-2017',2017,'DESARROLLAR LA ESTRATEGIA PARA LA PROMOCION DEL CULTIVO DE CACAO EN ZONAS AFECTADAS POR CULTIVOS DE USO ILICITO',8732837740,2820853678,11553691418,'2017-11-09','2017-11-22','2021-04-04',1,3,100,1,3),</v>
      </c>
    </row>
    <row r="104" spans="1:17">
      <c r="A104" s="25" t="s">
        <v>5384</v>
      </c>
      <c r="B104" s="61">
        <v>2017</v>
      </c>
      <c r="C104" s="25" t="s">
        <v>191</v>
      </c>
      <c r="D104" s="110">
        <v>46520600001</v>
      </c>
      <c r="E104" s="109">
        <v>9628730606</v>
      </c>
      <c r="F104" s="110">
        <v>56149330607</v>
      </c>
      <c r="G104" s="128">
        <v>43062</v>
      </c>
      <c r="H104" s="156">
        <v>43063</v>
      </c>
      <c r="I104" s="156">
        <v>43524</v>
      </c>
      <c r="J104" s="61">
        <v>2</v>
      </c>
      <c r="K104" s="61">
        <v>3</v>
      </c>
      <c r="L104" s="61">
        <v>101</v>
      </c>
      <c r="M104" s="61">
        <v>4</v>
      </c>
      <c r="N104" s="61">
        <v>1</v>
      </c>
      <c r="O104" s="61">
        <v>890321151</v>
      </c>
      <c r="P104" s="154">
        <v>101</v>
      </c>
      <c r="Q104" t="str">
        <f t="shared" si="1"/>
        <v>('124-2017',2017,'PRESTACION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ART',46520600001,9628730606,56149330607,'2017-11-23','2017-11-24','2019-02-28',2,3,101,4,1),</v>
      </c>
    </row>
    <row r="105" spans="1:17">
      <c r="A105" s="25" t="s">
        <v>5385</v>
      </c>
      <c r="B105" s="61">
        <v>2017</v>
      </c>
      <c r="C105" s="25" t="s">
        <v>192</v>
      </c>
      <c r="D105" s="110">
        <v>13891641</v>
      </c>
      <c r="E105" s="109">
        <v>6945821</v>
      </c>
      <c r="F105" s="110">
        <v>20837462</v>
      </c>
      <c r="G105" s="128">
        <v>43042</v>
      </c>
      <c r="H105" s="156">
        <v>43047</v>
      </c>
      <c r="I105" s="156">
        <v>43100</v>
      </c>
      <c r="J105" s="61">
        <v>2</v>
      </c>
      <c r="K105" s="61">
        <v>3</v>
      </c>
      <c r="L105" s="61">
        <v>102</v>
      </c>
      <c r="M105" s="61">
        <v>4</v>
      </c>
      <c r="N105" s="61">
        <v>4</v>
      </c>
      <c r="O105" s="61">
        <v>800242738</v>
      </c>
      <c r="P105" s="154">
        <v>102</v>
      </c>
      <c r="Q105" t="str">
        <f t="shared" si="1"/>
        <v>('125-2017',2017,'PRESTACION DEL SERVICIO INTEGRAL DE ASEO Y CAFETERIA INCLUIDO SUMINISTRO DE INSUMOS, ELEMENTOS MATERIALES Y EQUIPOS REQUERIDOS PARA LAS INSTALACIONES DE LA UNIDAD DE GESTION DEL PATRIMONIO AUTONOMO FONDO COLOMBIA EN PAZ PAFCP UBICADO EN LA CIUDAD DE BOGOTA DC',13891641,6945821,20837462,'2017-11-03','2017-11-08','2017-12-31',2,3,102,4,4),</v>
      </c>
    </row>
    <row r="106" spans="1:17">
      <c r="A106" s="25" t="s">
        <v>5386</v>
      </c>
      <c r="B106" s="61">
        <v>2017</v>
      </c>
      <c r="C106" s="25" t="s">
        <v>193</v>
      </c>
      <c r="D106" s="110">
        <v>6000000</v>
      </c>
      <c r="E106" s="109">
        <v>0</v>
      </c>
      <c r="F106" s="110">
        <v>6000000</v>
      </c>
      <c r="G106" s="128">
        <v>43054</v>
      </c>
      <c r="H106" s="156">
        <v>43056</v>
      </c>
      <c r="I106" s="156">
        <v>43100</v>
      </c>
      <c r="J106" s="61">
        <v>1</v>
      </c>
      <c r="K106" s="61">
        <v>3</v>
      </c>
      <c r="L106" s="61">
        <v>103</v>
      </c>
      <c r="M106" s="61">
        <v>3</v>
      </c>
      <c r="N106" s="61">
        <v>4</v>
      </c>
      <c r="O106" s="61">
        <v>900787269</v>
      </c>
      <c r="P106" s="154">
        <v>103</v>
      </c>
      <c r="Q106" t="str">
        <f t="shared" si="1"/>
        <v>('126-2017',2017,'SUMINISTRO DE ELEMENTOS DE PAPELERIA Y OFICINA, PARA LA UNIDAD DE GESTION DEL PA-FCP UBICADO EN LA CIUDAD DE BOGOTA DC',6000000,0,6000000,'2017-11-15','2017-11-17','2017-12-31',1,3,103,3,4),</v>
      </c>
    </row>
    <row r="107" spans="1:17">
      <c r="A107" s="25" t="s">
        <v>5387</v>
      </c>
      <c r="B107" s="61">
        <v>2017</v>
      </c>
      <c r="C107" s="25" t="s">
        <v>194</v>
      </c>
      <c r="D107" s="110">
        <v>21000000</v>
      </c>
      <c r="E107" s="109">
        <v>3500000</v>
      </c>
      <c r="F107" s="110">
        <v>24500000</v>
      </c>
      <c r="G107" s="128">
        <v>43070</v>
      </c>
      <c r="H107" s="156">
        <v>43111</v>
      </c>
      <c r="I107" s="156">
        <v>43312</v>
      </c>
      <c r="J107" s="61">
        <v>2</v>
      </c>
      <c r="K107" s="61">
        <v>3</v>
      </c>
      <c r="L107" s="61">
        <v>104</v>
      </c>
      <c r="M107" s="61">
        <v>1</v>
      </c>
      <c r="N107" s="61">
        <v>1</v>
      </c>
      <c r="O107" s="62">
        <v>40342449</v>
      </c>
      <c r="P107" s="154">
        <v>104</v>
      </c>
      <c r="Q107" t="str">
        <f t="shared" si="1"/>
        <v>('133-2017',2017,'PRESTACION DE SERVICIOS PROFESIONALES PARA LA SISTEMATIZACION DE LOS PROCESOS DE PLANEACION PARTICIPATIVA EN EL AMBITO SOCIAL EN EL TERRITORIO CONTEMPLADOS EN LA IMPLEMENTACION DE LA ESTRATEGIA DE INTERVENCION DE LA ART COMO COFACILITADOR EN MAPIRIPAN, META ',21000000,3500000,24500000,'2017-12-01','2018-01-11','2018-07-31',2,3,104,1,1),</v>
      </c>
    </row>
    <row r="108" spans="1:17">
      <c r="A108" s="25" t="s">
        <v>5388</v>
      </c>
      <c r="B108" s="61">
        <v>2017</v>
      </c>
      <c r="C108" s="25" t="s">
        <v>195</v>
      </c>
      <c r="D108" s="110">
        <v>26400000</v>
      </c>
      <c r="E108" s="109">
        <v>0</v>
      </c>
      <c r="F108" s="110">
        <v>26400000</v>
      </c>
      <c r="G108" s="128">
        <v>43070</v>
      </c>
      <c r="H108" s="156">
        <v>43111</v>
      </c>
      <c r="I108" s="156">
        <v>43251</v>
      </c>
      <c r="J108" s="61">
        <v>1</v>
      </c>
      <c r="K108" s="61">
        <v>3</v>
      </c>
      <c r="L108" s="61">
        <v>105</v>
      </c>
      <c r="M108" s="61">
        <v>1</v>
      </c>
      <c r="N108" s="61">
        <v>1</v>
      </c>
      <c r="O108" s="62">
        <v>21176574</v>
      </c>
      <c r="P108" s="154">
        <v>105</v>
      </c>
      <c r="Q108" t="str">
        <f t="shared" si="1"/>
        <v>('136-2017',2017,'PRESTACION DE SERVICIOS PROFESIONALES PARA APOYAR COMO FACILITADOR LA IMPLEMENTACION METODOLOGICA Y PLANEACION PARTICIPATIVA DE LOS PLANES DE DESARROLLO CON ENFOQUE TERRITORIAL DE LA ESTRATEGIA DE INTERVENCION DE LA ART EN EL RETORNO, GUAVIARE',26400000,0,26400000,'2017-12-01','2018-01-11','2018-05-31',1,3,105,1,1),</v>
      </c>
    </row>
    <row r="109" spans="1:17">
      <c r="A109" s="25" t="s">
        <v>5389</v>
      </c>
      <c r="B109" s="61">
        <v>2017</v>
      </c>
      <c r="C109" s="25" t="s">
        <v>111</v>
      </c>
      <c r="D109" s="110">
        <v>10413333</v>
      </c>
      <c r="E109" s="109">
        <v>0</v>
      </c>
      <c r="F109" s="110">
        <v>10413333</v>
      </c>
      <c r="G109" s="128">
        <v>43042</v>
      </c>
      <c r="H109" s="156">
        <v>43042</v>
      </c>
      <c r="I109" s="156">
        <v>43100</v>
      </c>
      <c r="J109" s="61">
        <v>1</v>
      </c>
      <c r="K109" s="61">
        <v>3</v>
      </c>
      <c r="L109" s="61">
        <v>106</v>
      </c>
      <c r="M109" s="61">
        <v>1</v>
      </c>
      <c r="N109" s="61">
        <v>1</v>
      </c>
      <c r="O109" s="62">
        <v>10548749</v>
      </c>
      <c r="P109" s="154">
        <v>106</v>
      </c>
      <c r="Q109" t="str">
        <f t="shared" si="1"/>
        <v>('161-2017',2017,'SE FIRMO EL CONTRATO, PERO NO EXISTE REGISTRO DE ACTA DE INICIO',10413333,0,10413333,'2017-11-03','2017-11-03','2017-12-31',1,3,106,1,1),</v>
      </c>
    </row>
    <row r="110" spans="1:17">
      <c r="A110" s="25" t="s">
        <v>5390</v>
      </c>
      <c r="B110" s="61">
        <v>2017</v>
      </c>
      <c r="C110" s="25" t="s">
        <v>196</v>
      </c>
      <c r="D110" s="110">
        <v>21000000</v>
      </c>
      <c r="E110" s="109">
        <v>3500000</v>
      </c>
      <c r="F110" s="110">
        <v>24500000</v>
      </c>
      <c r="G110" s="128">
        <v>43070</v>
      </c>
      <c r="H110" s="156">
        <v>43111</v>
      </c>
      <c r="I110" s="156">
        <v>43312</v>
      </c>
      <c r="J110" s="61">
        <v>1</v>
      </c>
      <c r="K110" s="61">
        <v>3</v>
      </c>
      <c r="L110" s="61">
        <v>107</v>
      </c>
      <c r="M110" s="61">
        <v>1</v>
      </c>
      <c r="N110" s="61">
        <v>1</v>
      </c>
      <c r="O110" s="62">
        <v>40768034</v>
      </c>
      <c r="P110" s="154">
        <v>107</v>
      </c>
      <c r="Q110" t="str">
        <f t="shared" si="1"/>
        <v>('163-2017',2017,'PRESTACION DE SERVICIOS PROFESIONALES PARA LA SISTEMATIZACION DE LOS PROCESOS DE PLANEACION PARTICIPATIVA EN EL AMBITO SOCIAL EN EL TERRITORIO CONTEMPLADOS EN LA IMPLEMENTACION DE LA ESTRATEGIA DE INTERVENCION DE LA ART COMO COFACILITADOR EN MOCOA, PUTUMAYO',21000000,3500000,24500000,'2017-12-01','2018-01-11','2018-07-31',1,3,107,1,1),</v>
      </c>
    </row>
    <row r="111" spans="1:17">
      <c r="A111" s="25" t="s">
        <v>5391</v>
      </c>
      <c r="B111" s="61">
        <v>2017</v>
      </c>
      <c r="C111" s="25" t="s">
        <v>197</v>
      </c>
      <c r="D111" s="110">
        <v>26400000</v>
      </c>
      <c r="E111" s="109">
        <v>4400000</v>
      </c>
      <c r="F111" s="110">
        <v>30800000</v>
      </c>
      <c r="G111" s="128">
        <v>43070</v>
      </c>
      <c r="H111" s="156">
        <v>43111</v>
      </c>
      <c r="I111" s="156">
        <v>43312</v>
      </c>
      <c r="J111" s="61">
        <v>2</v>
      </c>
      <c r="K111" s="61">
        <v>3</v>
      </c>
      <c r="L111" s="61">
        <v>108</v>
      </c>
      <c r="M111" s="61">
        <v>1</v>
      </c>
      <c r="N111" s="61">
        <v>1</v>
      </c>
      <c r="O111" s="62">
        <v>97470120</v>
      </c>
      <c r="P111" s="154">
        <v>108</v>
      </c>
      <c r="Q111" t="str">
        <f t="shared" si="1"/>
        <v>('166-2017',2017,'PRESTACION DE SERVICIOS PROFESIONALES PARA APOYAR COMO FACILITADOR LA IMPLEMENTACION METODOLOGICA Y PLANEACION PARTICIPATIVA DE LOS PLANES DE DESARROLLO CON ENFOQUE TERRITORIAL DE LA ESTRATEGIA DE INTERVENCION DE LA ART EN ORITO, PUTUMAYO',26400000,4400000,30800000,'2017-12-01','2018-01-11','2018-07-31',2,3,108,1,1),</v>
      </c>
    </row>
    <row r="112" spans="1:17">
      <c r="A112" s="25" t="s">
        <v>5392</v>
      </c>
      <c r="B112" s="61">
        <v>2017</v>
      </c>
      <c r="C112" s="25" t="s">
        <v>182</v>
      </c>
      <c r="D112" s="110">
        <v>21000000</v>
      </c>
      <c r="E112" s="109">
        <v>3500000</v>
      </c>
      <c r="F112" s="110">
        <v>24500000</v>
      </c>
      <c r="G112" s="128">
        <v>43070</v>
      </c>
      <c r="H112" s="156">
        <v>43111</v>
      </c>
      <c r="I112" s="156">
        <v>43312</v>
      </c>
      <c r="J112" s="61">
        <v>2</v>
      </c>
      <c r="K112" s="61">
        <v>3</v>
      </c>
      <c r="L112" s="61">
        <v>109</v>
      </c>
      <c r="M112" s="61">
        <v>1</v>
      </c>
      <c r="N112" s="61">
        <v>1</v>
      </c>
      <c r="O112" s="62">
        <v>69007305</v>
      </c>
      <c r="P112" s="154">
        <v>109</v>
      </c>
      <c r="Q112" t="str">
        <f t="shared" si="1"/>
        <v>('173-2017',2017,'PRESTACION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',21000000,3500000,24500000,'2017-12-01','2018-01-11','2018-07-31',2,3,109,1,1),</v>
      </c>
    </row>
    <row r="113" spans="1:17">
      <c r="A113" s="25" t="s">
        <v>5393</v>
      </c>
      <c r="B113" s="61">
        <v>2017</v>
      </c>
      <c r="C113" s="25" t="s">
        <v>198</v>
      </c>
      <c r="D113" s="110">
        <v>21000000</v>
      </c>
      <c r="E113" s="109">
        <v>3500000</v>
      </c>
      <c r="F113" s="110">
        <v>24500000</v>
      </c>
      <c r="G113" s="128">
        <v>43070</v>
      </c>
      <c r="H113" s="156">
        <v>43111</v>
      </c>
      <c r="I113" s="156">
        <v>43312</v>
      </c>
      <c r="J113" s="61">
        <v>2</v>
      </c>
      <c r="K113" s="61">
        <v>3</v>
      </c>
      <c r="L113" s="61">
        <v>110</v>
      </c>
      <c r="M113" s="61">
        <v>1</v>
      </c>
      <c r="N113" s="61">
        <v>1</v>
      </c>
      <c r="O113" s="62">
        <v>7628566</v>
      </c>
      <c r="P113" s="154">
        <v>110</v>
      </c>
      <c r="Q113" t="str">
        <f t="shared" si="1"/>
        <v>('174-2017',2017,'PRESTACION DE SERVICIOS PROFESIONALES PARA LA SISTEMATIZACION DE LOS PROCESOS DE PLANEACION PARTICIPATIVA EN EL AMBITO SOCIAL EN EL TERRITORIO CONTEMPLADOS EN LA IMPLEMENTACION DE LA ESTRATEGIA DE INTERVENCION DE LA ART COMO COFACILITADOR EN AGUSTIN CODAZZI, CESAR',21000000,3500000,24500000,'2017-12-01','2018-01-11','2018-07-31',2,3,110,1,1),</v>
      </c>
    </row>
    <row r="114" spans="1:17">
      <c r="A114" s="25" t="s">
        <v>5394</v>
      </c>
      <c r="B114" s="61">
        <v>2017</v>
      </c>
      <c r="C114" s="25" t="s">
        <v>199</v>
      </c>
      <c r="D114" s="110">
        <v>21000000</v>
      </c>
      <c r="E114" s="109">
        <v>3500000</v>
      </c>
      <c r="F114" s="110">
        <v>24500000</v>
      </c>
      <c r="G114" s="128">
        <v>43070</v>
      </c>
      <c r="H114" s="156">
        <v>43111</v>
      </c>
      <c r="I114" s="156">
        <v>43312</v>
      </c>
      <c r="J114" s="61">
        <v>2</v>
      </c>
      <c r="K114" s="61">
        <v>3</v>
      </c>
      <c r="L114" s="61">
        <v>111</v>
      </c>
      <c r="M114" s="61">
        <v>1</v>
      </c>
      <c r="N114" s="61">
        <v>1</v>
      </c>
      <c r="O114" s="62">
        <v>36727926</v>
      </c>
      <c r="P114" s="154">
        <v>111</v>
      </c>
      <c r="Q114" t="str">
        <f t="shared" si="1"/>
        <v>('175-2017',2017,'PRESTACION DE SERVICIOS PROFESIONALES PARA LA SISTEMATIZACION DE LOS PROCESOS DE PLANEACION PARTICIPATIVA EN EL AMBITO SOCIAL EN EL TERRITORIO CONTEMPLADOS EN LA IMPLEMENTACION DE LA ESTRATEGIA DE INTERVENCION DE LA ART COMO COFACILITADOR, EN ARACATACA',21000000,3500000,24500000,'2017-12-01','2018-01-11','2018-07-31',2,3,111,1,1),</v>
      </c>
    </row>
    <row r="115" spans="1:17">
      <c r="A115" s="25" t="s">
        <v>5395</v>
      </c>
      <c r="B115" s="61">
        <v>2017</v>
      </c>
      <c r="C115" s="25" t="s">
        <v>150</v>
      </c>
      <c r="D115" s="110">
        <v>21000000</v>
      </c>
      <c r="E115" s="109">
        <v>3500000</v>
      </c>
      <c r="F115" s="110">
        <v>24500000</v>
      </c>
      <c r="G115" s="128">
        <v>43070</v>
      </c>
      <c r="H115" s="156">
        <v>43111</v>
      </c>
      <c r="I115" s="156">
        <v>43312</v>
      </c>
      <c r="J115" s="61">
        <v>1</v>
      </c>
      <c r="K115" s="61">
        <v>3</v>
      </c>
      <c r="L115" s="61">
        <v>112</v>
      </c>
      <c r="M115" s="61">
        <v>1</v>
      </c>
      <c r="N115" s="61">
        <v>1</v>
      </c>
      <c r="O115" s="62">
        <v>84049843</v>
      </c>
      <c r="P115" s="154">
        <v>112</v>
      </c>
      <c r="Q115" t="str">
        <f t="shared" si="1"/>
        <v>('177-2017',2017,'PRESTACION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COFACILITADOR',21000000,3500000,24500000,'2017-12-01','2018-01-11','2018-07-31',1,3,112,1,1),</v>
      </c>
    </row>
    <row r="116" spans="1:17">
      <c r="A116" s="25" t="s">
        <v>5396</v>
      </c>
      <c r="B116" s="61">
        <v>2017</v>
      </c>
      <c r="C116" s="25" t="s">
        <v>150</v>
      </c>
      <c r="D116" s="110">
        <v>21000000</v>
      </c>
      <c r="E116" s="109">
        <v>3500000</v>
      </c>
      <c r="F116" s="110">
        <v>24500000</v>
      </c>
      <c r="G116" s="128">
        <v>43070</v>
      </c>
      <c r="H116" s="156">
        <v>43111</v>
      </c>
      <c r="I116" s="156">
        <v>43312</v>
      </c>
      <c r="J116" s="61">
        <v>2</v>
      </c>
      <c r="K116" s="61">
        <v>3</v>
      </c>
      <c r="L116" s="61">
        <v>113</v>
      </c>
      <c r="M116" s="61">
        <v>1</v>
      </c>
      <c r="N116" s="61">
        <v>1</v>
      </c>
      <c r="O116" s="62">
        <v>26671858</v>
      </c>
      <c r="P116" s="154">
        <v>113</v>
      </c>
      <c r="Q116" t="str">
        <f t="shared" si="1"/>
        <v>('178-2017',2017,'PRESTACION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COFACILITADOR',21000000,3500000,24500000,'2017-12-01','2018-01-11','2018-07-31',2,3,113,1,1),</v>
      </c>
    </row>
    <row r="117" spans="1:17">
      <c r="A117" s="25" t="s">
        <v>5397</v>
      </c>
      <c r="B117" s="61">
        <v>2017</v>
      </c>
      <c r="C117" s="25" t="s">
        <v>200</v>
      </c>
      <c r="D117" s="110">
        <v>21000000</v>
      </c>
      <c r="E117" s="109">
        <v>3500000</v>
      </c>
      <c r="F117" s="110">
        <v>24500000</v>
      </c>
      <c r="G117" s="128">
        <v>43070</v>
      </c>
      <c r="H117" s="156">
        <v>43111</v>
      </c>
      <c r="I117" s="156">
        <v>43312</v>
      </c>
      <c r="J117" s="61">
        <v>2</v>
      </c>
      <c r="K117" s="61">
        <v>3</v>
      </c>
      <c r="L117" s="61">
        <v>114</v>
      </c>
      <c r="M117" s="61">
        <v>1</v>
      </c>
      <c r="N117" s="61">
        <v>1</v>
      </c>
      <c r="O117" s="62">
        <v>39102051</v>
      </c>
      <c r="P117" s="154">
        <v>114</v>
      </c>
      <c r="Q117" t="str">
        <f t="shared" si="1"/>
        <v>('181-2017',2017,'PRESTACION DE SERVICIOS PROFESIONALES PARA LA SISTEMATIZACION DE LOS PROCESOS DE PLANEACION PARTICIPATIVA EN EL AMBITO SOCIAL EN EL TERRITORIO CONTEMPLADOS EN LA IMPLEMENTACION DE LA ESTRATEGIA DE INTERVENCION DE LA ART COMO COFACILITADOR EN SANTA MARTA, MAGDALENA ',21000000,3500000,24500000,'2017-12-01','2018-01-11','2018-07-31',2,3,114,1,1),</v>
      </c>
    </row>
    <row r="118" spans="1:17">
      <c r="A118" s="25" t="s">
        <v>5398</v>
      </c>
      <c r="B118" s="61">
        <v>2017</v>
      </c>
      <c r="C118" s="25" t="s">
        <v>201</v>
      </c>
      <c r="D118" s="110">
        <v>21000000</v>
      </c>
      <c r="E118" s="109">
        <v>3500000</v>
      </c>
      <c r="F118" s="110">
        <v>24500000</v>
      </c>
      <c r="G118" s="128">
        <v>43070</v>
      </c>
      <c r="H118" s="156">
        <v>43111</v>
      </c>
      <c r="I118" s="156">
        <v>43312</v>
      </c>
      <c r="J118" s="61">
        <v>1</v>
      </c>
      <c r="K118" s="61">
        <v>3</v>
      </c>
      <c r="L118" s="61">
        <v>115</v>
      </c>
      <c r="M118" s="61">
        <v>1</v>
      </c>
      <c r="N118" s="61">
        <v>1</v>
      </c>
      <c r="O118" s="62">
        <v>1063287123</v>
      </c>
      <c r="P118" s="154">
        <v>115</v>
      </c>
      <c r="Q118" t="str">
        <f t="shared" si="1"/>
        <v>('195-2017',2017,'PRESTACION DE SERVICIOS PROFESIONALES PARA LA SISTEMATIZACION DE LOS PROCESOS DE PLANEACION PARTICIPATIVA EN EL AMBITO SOCIAL EN EL TERRITORIO CONTEMPLADOS EN LA IMPLEMENTACION DE LA ESTRATEGIA DE INTERVENCION DE LA ART COMO COFACILITADOR EN SAN JOSE DE URBE, CORDOBA',21000000,3500000,24500000,'2017-12-01','2018-01-11','2018-07-31',1,3,115,1,1),</v>
      </c>
    </row>
    <row r="119" spans="1:17">
      <c r="A119" s="25" t="s">
        <v>5399</v>
      </c>
      <c r="B119" s="61">
        <v>2017</v>
      </c>
      <c r="C119" s="25" t="s">
        <v>202</v>
      </c>
      <c r="D119" s="110">
        <v>21000000</v>
      </c>
      <c r="E119" s="109">
        <v>0</v>
      </c>
      <c r="F119" s="110">
        <v>21000000</v>
      </c>
      <c r="G119" s="128">
        <v>43070</v>
      </c>
      <c r="H119" s="156">
        <v>43111</v>
      </c>
      <c r="I119" s="156">
        <v>43251</v>
      </c>
      <c r="J119" s="61">
        <v>1</v>
      </c>
      <c r="K119" s="61">
        <v>3</v>
      </c>
      <c r="L119" s="61">
        <v>116</v>
      </c>
      <c r="M119" s="61">
        <v>4</v>
      </c>
      <c r="N119" s="61">
        <v>1</v>
      </c>
      <c r="O119" s="62">
        <v>6877841</v>
      </c>
      <c r="P119" s="154">
        <v>116</v>
      </c>
      <c r="Q119" t="str">
        <f t="shared" si="1"/>
        <v>('198-2017',2017,'PRESTACION DE SERVICIOS PROFESIONALES PARA LA SISTEMATIZACION DE LOS PROCESOS DE PLANEACION PARTICIPATIVA EN EL AMBITO SOCIAL EN EL TERRITORIO CONTEMPLADOS EN LA IMPLEMENTACION DE LA ESTRATEGIA DE INTERVENCION DE LA ART COMO COFACILITADOR EN VALENCIA, CORDOBA',21000000,0,21000000,'2017-12-01','2018-01-11','2018-05-31',1,3,116,4,1),</v>
      </c>
    </row>
    <row r="120" spans="1:17">
      <c r="A120" s="25" t="s">
        <v>5400</v>
      </c>
      <c r="B120" s="61">
        <v>2017</v>
      </c>
      <c r="C120" s="25" t="s">
        <v>203</v>
      </c>
      <c r="D120" s="110">
        <v>26400000</v>
      </c>
      <c r="E120" s="109">
        <v>4400000</v>
      </c>
      <c r="F120" s="110">
        <v>30800000</v>
      </c>
      <c r="G120" s="128">
        <v>43070</v>
      </c>
      <c r="H120" s="156">
        <v>43111</v>
      </c>
      <c r="I120" s="156">
        <v>43312</v>
      </c>
      <c r="J120" s="61">
        <v>2</v>
      </c>
      <c r="K120" s="61">
        <v>3</v>
      </c>
      <c r="L120" s="61">
        <v>117</v>
      </c>
      <c r="M120" s="61">
        <v>1</v>
      </c>
      <c r="N120" s="61">
        <v>1</v>
      </c>
      <c r="O120" s="62">
        <v>32289483</v>
      </c>
      <c r="P120" s="154">
        <v>117</v>
      </c>
      <c r="Q120" t="str">
        <f t="shared" si="1"/>
        <v>('201-2017',2017,'PRESTACION DE SERVICIOS PROFESIONALES PARA APOYAR COMO FACILITADOR LA IMPLEMENTACION METODOLOGICA Y PLANEACION PARTICIPATIVA DE LOS PLANES DE DESARROLLO CON ENFOQUE TERRITORIAL DE LA ESTRATEGIA DE INTERVENCION DE LA ART EN APARTADÓ, ANTIOQUÍA',26400000,4400000,30800000,'2017-12-01','2018-01-11','2018-07-31',2,3,117,1,1),</v>
      </c>
    </row>
    <row r="121" spans="1:17">
      <c r="A121" s="25" t="s">
        <v>5401</v>
      </c>
      <c r="B121" s="61">
        <v>2017</v>
      </c>
      <c r="C121" s="25" t="s">
        <v>204</v>
      </c>
      <c r="D121" s="110">
        <v>21000000</v>
      </c>
      <c r="E121" s="109">
        <v>3500000</v>
      </c>
      <c r="F121" s="110">
        <v>24500000</v>
      </c>
      <c r="G121" s="128">
        <v>43070</v>
      </c>
      <c r="H121" s="156">
        <v>43111</v>
      </c>
      <c r="I121" s="156">
        <v>43312</v>
      </c>
      <c r="J121" s="61">
        <v>1</v>
      </c>
      <c r="K121" s="61">
        <v>3</v>
      </c>
      <c r="L121" s="61">
        <v>118</v>
      </c>
      <c r="M121" s="61">
        <v>1</v>
      </c>
      <c r="N121" s="61">
        <v>1</v>
      </c>
      <c r="O121" s="62">
        <v>1028014162</v>
      </c>
      <c r="P121" s="154">
        <v>118</v>
      </c>
      <c r="Q121" t="str">
        <f t="shared" si="1"/>
        <v>('202-2017',2017,'PRESTACION DE SERVICIOS PROFESIONALES PARA APOYAR A LA RELATORIA Y A LA SISTEMATIZACION DE LOS PROCESOS DE PLANEACION PARTICIPATIVA EN EL AMBITO SOCIAL EN EL TERRITORIO, CONTEMPLADOS EN LA IMPLEMENTACION DE LA ESTRATEGIA DE INTERVENCION DE LA ART, EN APARTADÓ, ANTIOQUIA',21000000,3500000,24500000,'2017-12-01','2018-01-11','2018-07-31',1,3,118,1,1),</v>
      </c>
    </row>
    <row r="122" spans="1:17">
      <c r="A122" s="25" t="s">
        <v>5402</v>
      </c>
      <c r="B122" s="61">
        <v>2017</v>
      </c>
      <c r="C122" s="25" t="s">
        <v>182</v>
      </c>
      <c r="D122" s="110">
        <v>21000000</v>
      </c>
      <c r="E122" s="109">
        <v>3500000</v>
      </c>
      <c r="F122" s="110">
        <v>24500000</v>
      </c>
      <c r="G122" s="128">
        <v>43070</v>
      </c>
      <c r="H122" s="156">
        <v>43111</v>
      </c>
      <c r="I122" s="156">
        <v>43312</v>
      </c>
      <c r="J122" s="61">
        <v>1</v>
      </c>
      <c r="K122" s="61">
        <v>3</v>
      </c>
      <c r="L122" s="61">
        <v>119</v>
      </c>
      <c r="M122" s="61">
        <v>1</v>
      </c>
      <c r="N122" s="61">
        <v>1</v>
      </c>
      <c r="O122" s="62">
        <v>1040352722</v>
      </c>
      <c r="P122" s="154">
        <v>119</v>
      </c>
      <c r="Q122" t="str">
        <f t="shared" si="1"/>
        <v>('203-2017',2017,'PRESTACION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',21000000,3500000,24500000,'2017-12-01','2018-01-11','2018-07-31',1,3,119,1,1),</v>
      </c>
    </row>
    <row r="123" spans="1:17">
      <c r="A123" s="25" t="s">
        <v>5403</v>
      </c>
      <c r="B123" s="61">
        <v>2017</v>
      </c>
      <c r="C123" s="25" t="s">
        <v>205</v>
      </c>
      <c r="D123" s="110">
        <v>21000000</v>
      </c>
      <c r="E123" s="109">
        <v>3500000</v>
      </c>
      <c r="F123" s="110">
        <v>24500000</v>
      </c>
      <c r="G123" s="128">
        <v>43070</v>
      </c>
      <c r="H123" s="156">
        <v>43111</v>
      </c>
      <c r="I123" s="156">
        <v>43312</v>
      </c>
      <c r="J123" s="61">
        <v>1</v>
      </c>
      <c r="K123" s="61">
        <v>3</v>
      </c>
      <c r="L123" s="61">
        <v>120</v>
      </c>
      <c r="M123" s="61">
        <v>1</v>
      </c>
      <c r="N123" s="61">
        <v>1</v>
      </c>
      <c r="O123" s="62">
        <v>1040359228</v>
      </c>
      <c r="P123" s="154">
        <v>120</v>
      </c>
      <c r="Q123" t="str">
        <f t="shared" si="1"/>
        <v>('204-2017',2017,'PRESTACION DE SERVICIOS PROFESIONALES PARA LA SISTEMATIZACION DE LOS PROCESOS DE PLANEACION PARTICIPATIVA EN EL AMBITO SOCIAL EN EL TERRITORIO CONTEMPLADOS EN LA IMPLEMENTACION DE LA ESTRATEGIA DE INTERVENCION DE LA ART COMO COFACILITADOR EN CAREPA ANTIOQUIA',21000000,3500000,24500000,'2017-12-01','2018-01-11','2018-07-31',1,3,120,1,1),</v>
      </c>
    </row>
    <row r="124" spans="1:17">
      <c r="A124" s="25" t="s">
        <v>5404</v>
      </c>
      <c r="B124" s="61">
        <v>2017</v>
      </c>
      <c r="C124" s="25" t="s">
        <v>206</v>
      </c>
      <c r="D124" s="110">
        <v>21000000</v>
      </c>
      <c r="E124" s="109">
        <v>3500000</v>
      </c>
      <c r="F124" s="110">
        <v>24500000</v>
      </c>
      <c r="G124" s="128">
        <v>43070</v>
      </c>
      <c r="H124" s="156">
        <v>43111</v>
      </c>
      <c r="I124" s="156">
        <v>43312</v>
      </c>
      <c r="J124" s="61">
        <v>1</v>
      </c>
      <c r="K124" s="61">
        <v>3</v>
      </c>
      <c r="L124" s="61">
        <v>121</v>
      </c>
      <c r="M124" s="61">
        <v>1</v>
      </c>
      <c r="N124" s="61">
        <v>1</v>
      </c>
      <c r="O124" s="62">
        <v>32289074</v>
      </c>
      <c r="P124" s="154">
        <v>121</v>
      </c>
      <c r="Q124" t="str">
        <f t="shared" si="1"/>
        <v>('205-2017',2017,'PRESTACION DE SERVICIOS PROFESIONALES PARA LA SISTEMATIZACION DE LOS PROCESOS DE PLANEACION PARTICIPATIVA EN EL AMBITO SOCIAL EN EL TERRITORIO CONTEMPLADOS EN LA IMPLEMENTACION DE LA ESTRATEGIA DE INTERVENCION DE LA ART COMO COFACILITADOR EN CHIGORODÓ, ANTIOQUIA ',21000000,3500000,24500000,'2017-12-01','2018-01-11','2018-07-31',1,3,121,1,1),</v>
      </c>
    </row>
    <row r="125" spans="1:17">
      <c r="A125" s="25" t="s">
        <v>5405</v>
      </c>
      <c r="B125" s="61">
        <v>2017</v>
      </c>
      <c r="C125" s="25" t="s">
        <v>207</v>
      </c>
      <c r="D125" s="110">
        <v>21000000</v>
      </c>
      <c r="E125" s="109">
        <v>3500000</v>
      </c>
      <c r="F125" s="110">
        <v>24500000</v>
      </c>
      <c r="G125" s="128">
        <v>43070</v>
      </c>
      <c r="H125" s="156">
        <v>43111</v>
      </c>
      <c r="I125" s="156">
        <v>43312</v>
      </c>
      <c r="J125" s="61">
        <v>2</v>
      </c>
      <c r="K125" s="61">
        <v>3</v>
      </c>
      <c r="L125" s="61">
        <v>122</v>
      </c>
      <c r="M125" s="61">
        <v>1</v>
      </c>
      <c r="N125" s="61">
        <v>1</v>
      </c>
      <c r="O125" s="62">
        <v>71988336</v>
      </c>
      <c r="P125" s="154">
        <v>122</v>
      </c>
      <c r="Q125" t="str">
        <f t="shared" si="1"/>
        <v>('209-2017',2017,'PRESTACION DE SERVICIOS PROFESIONALES PARA LA SISTEMATIZACION DE LOS PROCESOS DE PLANEACION PARTICIPATIVA EN EL AMBITO SOCIAL EN EL TERRITORIO CONTEMPLADOS EN LA IMPLEMENTACION DE LA ESTRATEGIA DE INTERVENCION DE LA ART COMO COFACILITADOR EN TURBO, ANTIOQUIA',21000000,3500000,24500000,'2017-12-01','2018-01-11','2018-07-31',2,3,122,1,1),</v>
      </c>
    </row>
    <row r="126" spans="1:17">
      <c r="A126" s="25" t="s">
        <v>5406</v>
      </c>
      <c r="B126" s="61">
        <v>2017</v>
      </c>
      <c r="C126" s="25" t="s">
        <v>208</v>
      </c>
      <c r="D126" s="110">
        <v>26400000</v>
      </c>
      <c r="E126" s="109">
        <v>4400000</v>
      </c>
      <c r="F126" s="110">
        <v>30800000</v>
      </c>
      <c r="G126" s="128">
        <v>43070</v>
      </c>
      <c r="H126" s="156">
        <v>43111</v>
      </c>
      <c r="I126" s="156">
        <v>43312</v>
      </c>
      <c r="J126" s="61">
        <v>2</v>
      </c>
      <c r="K126" s="61">
        <v>3</v>
      </c>
      <c r="L126" s="61">
        <v>123</v>
      </c>
      <c r="M126" s="61">
        <v>1</v>
      </c>
      <c r="N126" s="61">
        <v>1</v>
      </c>
      <c r="O126" s="62">
        <v>1105676948</v>
      </c>
      <c r="P126" s="154">
        <v>123</v>
      </c>
      <c r="Q126" t="str">
        <f t="shared" si="1"/>
        <v>('211-2017',2017,'PRESTACION DE SERVICIOS PROFESIONALES PARA APOYAR COMO FACILITADOR LA IMPLEMENTACION METODOLOGICA Y PLANEACION PARTICIPATIVA DE LOS PLANES DE DESARROLLO CON ENFOQUE TERRITORIAL DE LA ESTRATEGIA DE INTERVENCION DE LA ART EN PLANADAS, TOLIMA',26400000,4400000,30800000,'2017-12-01','2018-01-11','2018-07-31',2,3,123,1,1),</v>
      </c>
    </row>
    <row r="127" spans="1:17">
      <c r="A127" s="25" t="s">
        <v>5407</v>
      </c>
      <c r="B127" s="61">
        <v>2017</v>
      </c>
      <c r="C127" s="25" t="s">
        <v>209</v>
      </c>
      <c r="D127" s="110">
        <v>26400000</v>
      </c>
      <c r="E127" s="109">
        <v>4400000</v>
      </c>
      <c r="F127" s="110">
        <v>30800000</v>
      </c>
      <c r="G127" s="128">
        <v>43070</v>
      </c>
      <c r="H127" s="156">
        <v>43111</v>
      </c>
      <c r="I127" s="156">
        <v>43312</v>
      </c>
      <c r="J127" s="61">
        <v>2</v>
      </c>
      <c r="K127" s="61">
        <v>3</v>
      </c>
      <c r="L127" s="61">
        <v>124</v>
      </c>
      <c r="M127" s="61">
        <v>1</v>
      </c>
      <c r="N127" s="61">
        <v>1</v>
      </c>
      <c r="O127" s="62">
        <v>25276492</v>
      </c>
      <c r="P127" s="154">
        <v>124</v>
      </c>
      <c r="Q127" t="str">
        <f t="shared" si="1"/>
        <v>('212-2017',2017,'PRESTACION DE SERVICIOS PROFESIONALES PARA APOYAR COMO FACILITADOR LA IMPLEMENTACION METODOLOGICA Y PLANEACION PARTICIPATIVA DE LOS PLANES DE DESARROLLO CON ENFOQUE TERRITORIAL DE LA ESTRATEGIA DE INTERVENCION DE LA ART EN VALLEDUPAR, CESAR',26400000,4400000,30800000,'2017-12-01','2018-01-11','2018-07-31',2,3,124,1,1),</v>
      </c>
    </row>
    <row r="128" spans="1:17">
      <c r="A128" s="25" t="s">
        <v>5408</v>
      </c>
      <c r="B128" s="61">
        <v>2017</v>
      </c>
      <c r="C128" s="25" t="s">
        <v>210</v>
      </c>
      <c r="D128" s="110">
        <v>21000000</v>
      </c>
      <c r="E128" s="109">
        <v>3500000</v>
      </c>
      <c r="F128" s="110">
        <v>24500000</v>
      </c>
      <c r="G128" s="128">
        <v>43070</v>
      </c>
      <c r="H128" s="156">
        <v>43111</v>
      </c>
      <c r="I128" s="156">
        <v>43312</v>
      </c>
      <c r="J128" s="61">
        <v>2</v>
      </c>
      <c r="K128" s="61">
        <v>3</v>
      </c>
      <c r="L128" s="61">
        <v>125</v>
      </c>
      <c r="M128" s="61">
        <v>1</v>
      </c>
      <c r="N128" s="61">
        <v>1</v>
      </c>
      <c r="O128" s="62">
        <v>1014203019</v>
      </c>
      <c r="P128" s="154">
        <v>125</v>
      </c>
      <c r="Q128" t="str">
        <f t="shared" si="1"/>
        <v>('213-2017',2017,'PRESTACION DE SERVICIOS PROFESIONALES PARA LA SISTEMATIZACION DE LOS PROCESOS DE PLANEACION PARTICIPATIVA EN EL AMBITO SOCIAL EN EL TERRITORIO CONTEMPLADOS EN LA IMPLEMENTACION DE LA ESTRATEGIA DE INTERVENCION DE LA ART COMO COFACILITADOR PUERTO LEGUIZAMO, PUTUMAYO',21000000,3500000,24500000,'2017-12-01','2018-01-11','2018-07-31',2,3,125,1,1),</v>
      </c>
    </row>
    <row r="129" spans="1:17">
      <c r="A129" s="25" t="s">
        <v>5409</v>
      </c>
      <c r="B129" s="61">
        <v>2017</v>
      </c>
      <c r="C129" s="25" t="s">
        <v>211</v>
      </c>
      <c r="D129" s="110">
        <v>26400000</v>
      </c>
      <c r="E129" s="109">
        <v>4400000</v>
      </c>
      <c r="F129" s="110">
        <v>30800000</v>
      </c>
      <c r="G129" s="128">
        <v>43070</v>
      </c>
      <c r="H129" s="156">
        <v>43111</v>
      </c>
      <c r="I129" s="156">
        <v>43312</v>
      </c>
      <c r="J129" s="61">
        <v>2</v>
      </c>
      <c r="K129" s="61">
        <v>3</v>
      </c>
      <c r="L129" s="61">
        <v>126</v>
      </c>
      <c r="M129" s="61">
        <v>1</v>
      </c>
      <c r="N129" s="61">
        <v>1</v>
      </c>
      <c r="O129" s="62">
        <v>30507126</v>
      </c>
      <c r="P129" s="154">
        <v>126</v>
      </c>
      <c r="Q129" t="str">
        <f t="shared" si="1"/>
        <v>('217-2017',2017,'PRESTACION DE SERVICIOS PROFESIONALES PARA APOYAR COMO FACILITADOR LA IMPLEMENTACION METODOLOGICA Y PLANEACION PARTICIPATIVA DE LOS PLANES DE DESARROLLO CON ENFOQUE TERRITORIAL DE LA ESTRATEGIA DE INTERVENCION DE LA ART EN MORELIA, CAQUETÁ',26400000,4400000,30800000,'2017-12-01','2018-01-11','2018-07-31',2,3,126,1,1),</v>
      </c>
    </row>
    <row r="130" spans="1:17">
      <c r="A130" s="25" t="s">
        <v>5410</v>
      </c>
      <c r="B130" s="61">
        <v>2017</v>
      </c>
      <c r="C130" s="25" t="s">
        <v>212</v>
      </c>
      <c r="D130" s="110">
        <v>21000000</v>
      </c>
      <c r="E130" s="109">
        <v>0</v>
      </c>
      <c r="F130" s="110">
        <v>21000000</v>
      </c>
      <c r="G130" s="128">
        <v>43070</v>
      </c>
      <c r="H130" s="156">
        <v>43111</v>
      </c>
      <c r="I130" s="156">
        <v>43251</v>
      </c>
      <c r="J130" s="61">
        <v>1</v>
      </c>
      <c r="K130" s="61">
        <v>3</v>
      </c>
      <c r="L130" s="61">
        <v>127</v>
      </c>
      <c r="M130" s="61">
        <v>1</v>
      </c>
      <c r="N130" s="61">
        <v>1</v>
      </c>
      <c r="O130" s="62">
        <v>43823406</v>
      </c>
      <c r="P130" s="154">
        <v>127</v>
      </c>
      <c r="Q130" t="str">
        <f t="shared" si="1"/>
        <v>('219-2017',2017,'PRESTACION DE SERVICIOS PROFESIONALES PARA APOYAR A LA RELATORIA Y A LA SISTEMATIZACION DE LOS PROCESOS DE PLANEACION PARTICIPATIVA EN EL AMBITO SOCIAL EN EL TERRITORIO, CONTEMPLADOS EN LA IMPLEMENTACION DE LA ESTRATEGIA DE INTERVENCION DE LA ART EN SAN PEDRO DE URABA, ANTIOQUÍA',21000000,0,21000000,'2017-12-01','2018-01-11','2018-05-31',1,3,127,1,1),</v>
      </c>
    </row>
    <row r="131" spans="1:17">
      <c r="A131" s="25" t="s">
        <v>5411</v>
      </c>
      <c r="B131" s="61">
        <v>2017</v>
      </c>
      <c r="C131" s="25" t="s">
        <v>213</v>
      </c>
      <c r="D131" s="110">
        <v>26400000</v>
      </c>
      <c r="E131" s="109">
        <v>4400000</v>
      </c>
      <c r="F131" s="110">
        <v>30800000</v>
      </c>
      <c r="G131" s="128">
        <v>43070</v>
      </c>
      <c r="H131" s="156">
        <v>43111</v>
      </c>
      <c r="I131" s="156">
        <v>43312</v>
      </c>
      <c r="J131" s="61">
        <v>1</v>
      </c>
      <c r="K131" s="61">
        <v>3</v>
      </c>
      <c r="L131" s="61">
        <v>128</v>
      </c>
      <c r="M131" s="61">
        <v>4</v>
      </c>
      <c r="N131" s="61">
        <v>1</v>
      </c>
      <c r="O131" s="62">
        <v>37320438</v>
      </c>
      <c r="P131" s="154">
        <v>128</v>
      </c>
      <c r="Q131" t="str">
        <f t="shared" ref="Q131:Q194" si="2">_xlfn.CONCAT("('",A131,"',",B131,",'",C131,"',",D131,",",E131,",",F131,",'",TEXT(G131,"yyyy-mm-dd"),"','",TEXT(H131,"yyyy-mm-dd"),"','",TEXT(I131,"yyyy-mm-dd"),"',",J131,",",K131,",",L131,",",M131,",",N131,"),")</f>
        <v>('222-2017',2017,'PRESTACION DE SERVICIOS PROFESIONALES PARA APOYAR COMO FACILITADOR LA IMPLEMENTACION METODOLOGICA Y PLANEACION PARTICIPATIVA DE LOS PLANES DE DESARROLLO CON ENFOQUE TERRITORIAL DE LA ESTRATEGIA DE INTERVENCION DE LA ART, EN TIBU, NORTE DE SANTANDER ',26400000,4400000,30800000,'2017-12-01','2018-01-11','2018-07-31',1,3,128,4,1),</v>
      </c>
    </row>
    <row r="132" spans="1:17">
      <c r="A132" s="25" t="s">
        <v>5412</v>
      </c>
      <c r="B132" s="61">
        <v>2017</v>
      </c>
      <c r="C132" s="25" t="s">
        <v>214</v>
      </c>
      <c r="D132" s="110">
        <v>26400000</v>
      </c>
      <c r="E132" s="109">
        <v>0</v>
      </c>
      <c r="F132" s="110">
        <v>26400000</v>
      </c>
      <c r="G132" s="128">
        <v>43070</v>
      </c>
      <c r="H132" s="156">
        <v>43111</v>
      </c>
      <c r="I132" s="156">
        <v>43251</v>
      </c>
      <c r="J132" s="61">
        <v>1</v>
      </c>
      <c r="K132" s="61">
        <v>3</v>
      </c>
      <c r="L132" s="61">
        <v>129</v>
      </c>
      <c r="M132" s="61">
        <v>1</v>
      </c>
      <c r="N132" s="61">
        <v>1</v>
      </c>
      <c r="O132" s="62">
        <v>42655474</v>
      </c>
      <c r="P132" s="154">
        <v>129</v>
      </c>
      <c r="Q132" t="str">
        <f t="shared" si="2"/>
        <v>('227-2017',2017,'PRESTACION DE SERVICIOS PROFESIONALES PARA APOYAR COMO FACILITADOR LA IMPLEMENTACION METODOLOGICA Y PLANEACION PARTICIPATIVA DE LOS PLANES DE DESARROLLO CON ENFOQUE TERRITORIAL DE LA ESTRATEGIA DE INTERVENCION DE LA ART, EN TURBO ANTIOQUIA ',26400000,0,26400000,'2017-12-01','2018-01-11','2018-05-31',1,3,129,1,1),</v>
      </c>
    </row>
    <row r="133" spans="1:17">
      <c r="A133" s="25" t="s">
        <v>5413</v>
      </c>
      <c r="B133" s="61">
        <v>2017</v>
      </c>
      <c r="C133" s="25" t="s">
        <v>215</v>
      </c>
      <c r="D133" s="110">
        <v>26400000</v>
      </c>
      <c r="E133" s="109">
        <v>8800000</v>
      </c>
      <c r="F133" s="110">
        <v>35200000</v>
      </c>
      <c r="G133" s="128">
        <v>43070</v>
      </c>
      <c r="H133" s="156">
        <v>43088</v>
      </c>
      <c r="I133" s="156">
        <v>43312</v>
      </c>
      <c r="J133" s="61">
        <v>2</v>
      </c>
      <c r="K133" s="61">
        <v>3</v>
      </c>
      <c r="L133" s="61">
        <v>130</v>
      </c>
      <c r="M133" s="61">
        <v>1</v>
      </c>
      <c r="N133" s="61">
        <v>1</v>
      </c>
      <c r="O133" s="62">
        <v>1065600749</v>
      </c>
      <c r="P133" s="154">
        <v>130</v>
      </c>
      <c r="Q133" t="str">
        <f t="shared" si="2"/>
        <v>('228-2017',2017,'PRESTACION DE SERVICIOS PROFESIONALES PARA APOYAR COMO FACILITADOR LA IMPLEMENTACION METODOLOGICA Y PLANEACION PARTICIPATIVA DE LOS PLANES DE DESARROLLO CON ENFOQUE TERRITORIAL DE LA ESTRATEGIA DE INTERVENCION DE LA ART EN SANTA ROSA SUR DE BOLIVAR ',26400000,8800000,35200000,'2017-12-01','2017-12-19','2018-07-31',2,3,130,1,1),</v>
      </c>
    </row>
    <row r="134" spans="1:17">
      <c r="A134" s="25" t="s">
        <v>5414</v>
      </c>
      <c r="B134" s="61">
        <v>2017</v>
      </c>
      <c r="C134" s="25" t="s">
        <v>216</v>
      </c>
      <c r="D134" s="110">
        <v>26400000</v>
      </c>
      <c r="E134" s="109">
        <v>0</v>
      </c>
      <c r="F134" s="110">
        <v>26400000</v>
      </c>
      <c r="G134" s="128">
        <v>43070</v>
      </c>
      <c r="H134" s="156">
        <v>43070</v>
      </c>
      <c r="I134" s="156">
        <v>43251</v>
      </c>
      <c r="J134" s="61">
        <v>1</v>
      </c>
      <c r="K134" s="61">
        <v>3</v>
      </c>
      <c r="L134" s="61">
        <v>131</v>
      </c>
      <c r="M134" s="61">
        <v>1</v>
      </c>
      <c r="N134" s="61">
        <v>1</v>
      </c>
      <c r="O134" s="62">
        <v>91513512</v>
      </c>
      <c r="P134" s="154">
        <v>131</v>
      </c>
      <c r="Q134" t="str">
        <f t="shared" si="2"/>
        <v>('233-2017',2017,'PRESTACION DE SERVICIOS PROFESIONALES PARA APOYAR COMO FACILITADOR LA IMPLEMENTACION METODOLOGICA Y PLANEACION PARTICIPATIVA DE LOS PLANES DE DESARROLLO CON ENFOQUE TERRITORIAL DE LA ESTRATEGIA DE INTERVENCION DE LA ART, EN LA JAGUA DE IBIRICO, CESAR',26400000,0,26400000,'2017-12-01','2017-12-01','2018-05-31',1,3,131,1,1),</v>
      </c>
    </row>
    <row r="135" spans="1:17">
      <c r="A135" s="25" t="s">
        <v>5415</v>
      </c>
      <c r="B135" s="61">
        <v>2017</v>
      </c>
      <c r="C135" s="25" t="s">
        <v>217</v>
      </c>
      <c r="D135" s="110">
        <v>21000000</v>
      </c>
      <c r="E135" s="109">
        <v>3500000</v>
      </c>
      <c r="F135" s="110">
        <v>24500000</v>
      </c>
      <c r="G135" s="128">
        <v>43070</v>
      </c>
      <c r="H135" s="156">
        <v>43111</v>
      </c>
      <c r="I135" s="156">
        <v>43312</v>
      </c>
      <c r="J135" s="61">
        <v>1</v>
      </c>
      <c r="K135" s="61">
        <v>3</v>
      </c>
      <c r="L135" s="61">
        <v>132</v>
      </c>
      <c r="M135" s="61">
        <v>1</v>
      </c>
      <c r="N135" s="61">
        <v>1</v>
      </c>
      <c r="O135" s="62">
        <v>79346424</v>
      </c>
      <c r="P135" s="154">
        <v>132</v>
      </c>
      <c r="Q135" t="str">
        <f t="shared" si="2"/>
        <v>('238-2017',2017,'PRESTACION DE SERVICIOS PROFESIONALES PARA LA SISTEMATIZACION DE LOS PROCESOS DE PLANEACION PARTICIPATIVA EN EL AMBITO SOCIAL EN EL TERRITORIO CONTEMPLADOS EN LA IMPLEMENTACION DE LA ESTRATEGIA DE INTERVENCION DE LA ART COMO COFACILITADOR, EN PUERTO GUZMAN, PUTUMAYO',21000000,3500000,24500000,'2017-12-01','2018-01-11','2018-07-31',1,3,132,1,1),</v>
      </c>
    </row>
    <row r="136" spans="1:17">
      <c r="A136" s="25" t="s">
        <v>5416</v>
      </c>
      <c r="B136" s="61">
        <v>2017</v>
      </c>
      <c r="C136" s="25" t="s">
        <v>218</v>
      </c>
      <c r="D136" s="110">
        <v>21000000</v>
      </c>
      <c r="E136" s="109">
        <v>0</v>
      </c>
      <c r="F136" s="110">
        <v>21000000</v>
      </c>
      <c r="G136" s="128">
        <v>43070</v>
      </c>
      <c r="H136" s="156">
        <v>43111</v>
      </c>
      <c r="I136" s="156">
        <v>43196</v>
      </c>
      <c r="J136" s="61">
        <v>2</v>
      </c>
      <c r="K136" s="61">
        <v>3</v>
      </c>
      <c r="L136" s="61">
        <v>133</v>
      </c>
      <c r="M136" s="61">
        <v>4</v>
      </c>
      <c r="N136" s="61">
        <v>1</v>
      </c>
      <c r="O136" s="62">
        <v>91274443</v>
      </c>
      <c r="P136" s="154">
        <v>133</v>
      </c>
      <c r="Q136" t="str">
        <f t="shared" si="2"/>
        <v>('240-2017',2017,'PRESTACION DE SERVICIOS PROFESIONALES PARA APOYAR A LA RELATORIA Y A LA SISTEMATIZACION DE LOS PROCESOS DE PLANEACION PARTICIPATIVA EN EL AMBITO SOCIAL EN EL TERRITORIO, CONTEMPLADOS EN LA IMPLEMENTACION DE LA ESTRATEGIA DE INTERVENCION DE LA ART EN YONDO, ANTIOQUIA',21000000,0,21000000,'2017-12-01','2018-01-11','2018-04-06',2,3,133,4,1),</v>
      </c>
    </row>
    <row r="137" spans="1:17">
      <c r="A137" s="25" t="s">
        <v>5417</v>
      </c>
      <c r="B137" s="61">
        <v>2017</v>
      </c>
      <c r="C137" s="25" t="s">
        <v>219</v>
      </c>
      <c r="D137" s="110">
        <v>21000000</v>
      </c>
      <c r="E137" s="109">
        <v>0</v>
      </c>
      <c r="F137" s="110">
        <v>21000000</v>
      </c>
      <c r="G137" s="128">
        <v>43070</v>
      </c>
      <c r="H137" s="156">
        <v>43111</v>
      </c>
      <c r="I137" s="156">
        <v>43251</v>
      </c>
      <c r="J137" s="61">
        <v>2</v>
      </c>
      <c r="K137" s="61">
        <v>3</v>
      </c>
      <c r="L137" s="61">
        <v>134</v>
      </c>
      <c r="M137" s="61">
        <v>1</v>
      </c>
      <c r="N137" s="61">
        <v>1</v>
      </c>
      <c r="O137" s="62">
        <v>45578046</v>
      </c>
      <c r="P137" s="154">
        <v>134</v>
      </c>
      <c r="Q137" t="str">
        <f t="shared" si="2"/>
        <v>('248-2017',2017,'PRESTACION DE SERVICIOS PROFESIONALES PARA LA SISTEMATIZACION DE LOS PROCESOS DE PLANEACION PARTICIPATIVA EN EL AMBITO SOCIAL EN EL TERRITORIO CONTEMPLADOS EN LA IMPLEMENTACION DE LA ESTRATEGIA DE INTERVENCION DE LA ART COMO COFACILITADOR EN CORDOBA, BOLÍVAR',21000000,0,21000000,'2017-12-01','2018-01-11','2018-05-31',2,3,134,1,1),</v>
      </c>
    </row>
    <row r="138" spans="1:17">
      <c r="A138" s="25" t="s">
        <v>5418</v>
      </c>
      <c r="B138" s="61">
        <v>2017</v>
      </c>
      <c r="C138" s="25" t="s">
        <v>220</v>
      </c>
      <c r="D138" s="110">
        <v>21000000</v>
      </c>
      <c r="E138" s="109">
        <v>0</v>
      </c>
      <c r="F138" s="110">
        <v>21000000</v>
      </c>
      <c r="G138" s="128">
        <v>43070</v>
      </c>
      <c r="H138" s="156">
        <v>43111</v>
      </c>
      <c r="I138" s="156">
        <v>43251</v>
      </c>
      <c r="J138" s="61">
        <v>2</v>
      </c>
      <c r="K138" s="61">
        <v>3</v>
      </c>
      <c r="L138" s="61">
        <v>135</v>
      </c>
      <c r="M138" s="61">
        <v>4</v>
      </c>
      <c r="N138" s="61">
        <v>1</v>
      </c>
      <c r="O138" s="62">
        <v>22803990</v>
      </c>
      <c r="P138" s="154">
        <v>135</v>
      </c>
      <c r="Q138" t="str">
        <f t="shared" si="2"/>
        <v>('249-2017',2017,'PRESTACION DE SERVICIOS PROFESIONALES PARA APOYAR A LA RELATORIA Y A LA SISTEMATIZACION DE LOS PROCESOS DE PLANEACION PARTICIPATIVA EN EL AMBITO SOCIAL EN EL TERRITORIO, CONTEMPLADOS EN LA IMPLEMENTACION DE LA ESTRATEGIA DE INTERVENCION DE LA ART EN MARÍA LA BAJA BOLÍVAR',21000000,0,21000000,'2017-12-01','2018-01-11','2018-05-31',2,3,135,4,1),</v>
      </c>
    </row>
    <row r="139" spans="1:17">
      <c r="A139" s="25" t="s">
        <v>5419</v>
      </c>
      <c r="B139" s="61">
        <v>2017</v>
      </c>
      <c r="C139" s="25" t="s">
        <v>130</v>
      </c>
      <c r="D139" s="110">
        <v>26400000</v>
      </c>
      <c r="E139" s="109">
        <v>4400000</v>
      </c>
      <c r="F139" s="110">
        <v>30800000</v>
      </c>
      <c r="G139" s="128">
        <v>43070</v>
      </c>
      <c r="H139" s="156">
        <v>43111</v>
      </c>
      <c r="I139" s="156">
        <v>43312</v>
      </c>
      <c r="J139" s="61">
        <v>2</v>
      </c>
      <c r="K139" s="61">
        <v>3</v>
      </c>
      <c r="L139" s="61">
        <v>136</v>
      </c>
      <c r="M139" s="61">
        <v>1</v>
      </c>
      <c r="N139" s="61">
        <v>1</v>
      </c>
      <c r="O139" s="62">
        <v>13850087</v>
      </c>
      <c r="P139" s="154">
        <v>136</v>
      </c>
      <c r="Q139" t="str">
        <f t="shared" si="2"/>
        <v>('253-2017',2017,'PRESTACION DE SERVICIOS PROFESIONALES PARA APOYAR COMO FACILITADOR LA IMPLEMENTACION METODOLOGICA Y PLANEACION PARTICIPATIVA DE LOS PLANES DE DESARROLLO CON ENFOQUE TERRITORIAL DE LA ESTRATEGIA DE INTERVENCION DE LA ART',26400000,4400000,30800000,'2017-12-01','2018-01-11','2018-07-31',2,3,136,1,1),</v>
      </c>
    </row>
    <row r="140" spans="1:17">
      <c r="A140" s="25" t="s">
        <v>5420</v>
      </c>
      <c r="B140" s="61">
        <v>2017</v>
      </c>
      <c r="C140" s="25" t="s">
        <v>221</v>
      </c>
      <c r="D140" s="110">
        <v>21000000</v>
      </c>
      <c r="E140" s="109">
        <v>3500000</v>
      </c>
      <c r="F140" s="110">
        <v>24500000</v>
      </c>
      <c r="G140" s="128">
        <v>43070</v>
      </c>
      <c r="H140" s="156">
        <v>43111</v>
      </c>
      <c r="I140" s="156">
        <v>43312</v>
      </c>
      <c r="J140" s="61">
        <v>1</v>
      </c>
      <c r="K140" s="61">
        <v>3</v>
      </c>
      <c r="L140" s="61">
        <v>137</v>
      </c>
      <c r="M140" s="61">
        <v>1</v>
      </c>
      <c r="N140" s="61">
        <v>1</v>
      </c>
      <c r="O140" s="62">
        <v>42495620</v>
      </c>
      <c r="P140" s="154">
        <v>137</v>
      </c>
      <c r="Q140" t="str">
        <f t="shared" si="2"/>
        <v>('254-2017',2017,'PRESTACION DE SERVICIOS PROFESIONALES PARA LA SISTEMATIZACION DE LOS PROCESOS DE PLANEACION PARTICIPATIVA EN EL AMBITO SOCIAL EN EL TERRITORIO CONTEMPLADOS EN LA IMPLEMENTACION DE LA ESTRATEGIA DE INTERVENCION DE LA ART COMO COFACILITADOR EN SAN DIEGO, CESAR',21000000,3500000,24500000,'2017-12-01','2018-01-11','2018-07-31',1,3,137,1,1),</v>
      </c>
    </row>
    <row r="141" spans="1:17">
      <c r="A141" s="25" t="s">
        <v>5421</v>
      </c>
      <c r="B141" s="61">
        <v>2017</v>
      </c>
      <c r="C141" s="25" t="s">
        <v>222</v>
      </c>
      <c r="D141" s="110">
        <v>21000000</v>
      </c>
      <c r="E141" s="109">
        <v>0</v>
      </c>
      <c r="F141" s="110">
        <v>21000000</v>
      </c>
      <c r="G141" s="128">
        <v>43070</v>
      </c>
      <c r="H141" s="156">
        <v>43111</v>
      </c>
      <c r="I141" s="156">
        <v>43251</v>
      </c>
      <c r="J141" s="61">
        <v>2</v>
      </c>
      <c r="K141" s="61">
        <v>3</v>
      </c>
      <c r="L141" s="61">
        <v>138</v>
      </c>
      <c r="M141" s="61">
        <v>4</v>
      </c>
      <c r="N141" s="61">
        <v>1</v>
      </c>
      <c r="O141" s="62">
        <v>17657596</v>
      </c>
      <c r="P141" s="154">
        <v>138</v>
      </c>
      <c r="Q141" t="str">
        <f t="shared" si="2"/>
        <v>('255-2017',2017,'PRESTACION DE SERVICIOS PROFESIONALES PARA LA SISTEMATIZACION DE LOS PROCESOS DE PLANEACION PARTICIPATIVA EN EL AMBITO SOCIAL EN EL TERRITORIO CONTEMPLADOS EN LA IMPLEMENTACION DE LA ESTRATEGIA DE INTERVENCION DE LA ART COMO COFACILITADOR EN MORELIA',21000000,0,21000000,'2017-12-01','2018-01-11','2018-05-31',2,3,138,4,1),</v>
      </c>
    </row>
    <row r="142" spans="1:17">
      <c r="A142" s="25" t="s">
        <v>5422</v>
      </c>
      <c r="B142" s="61">
        <v>2017</v>
      </c>
      <c r="C142" s="25" t="s">
        <v>223</v>
      </c>
      <c r="D142" s="110">
        <v>26400000</v>
      </c>
      <c r="E142" s="109">
        <v>4400000</v>
      </c>
      <c r="F142" s="110">
        <v>30800000</v>
      </c>
      <c r="G142" s="128">
        <v>43070</v>
      </c>
      <c r="H142" s="156">
        <v>43111</v>
      </c>
      <c r="I142" s="156">
        <v>43312</v>
      </c>
      <c r="J142" s="61">
        <v>1</v>
      </c>
      <c r="K142" s="61">
        <v>3</v>
      </c>
      <c r="L142" s="61">
        <v>139</v>
      </c>
      <c r="M142" s="61">
        <v>1</v>
      </c>
      <c r="N142" s="61">
        <v>1</v>
      </c>
      <c r="O142" s="62">
        <v>18155248</v>
      </c>
      <c r="P142" s="154">
        <v>139</v>
      </c>
      <c r="Q142" t="str">
        <f t="shared" si="2"/>
        <v>('256-2017',2017,'PRESTACION DE SERVICIOS PROFESIONALES PARA APOYAR COMO FACILITADOR LA IMPLEMENTACION METODOLOGICA Y PLANEACION PARTICIPATIVA DE LOS PLANES DE DESARROLLO CON ENFOQUE TERRITORIAL DE LA ESTRATEGIA DE INTERVENCION DE LA ART, EN VALLE DEL GUAMUEZ PUTUMAYO',26400000,4400000,30800000,'2017-12-01','2018-01-11','2018-07-31',1,3,139,1,1),</v>
      </c>
    </row>
    <row r="143" spans="1:17">
      <c r="A143" s="25" t="s">
        <v>5423</v>
      </c>
      <c r="B143" s="61">
        <v>2017</v>
      </c>
      <c r="C143" s="25" t="s">
        <v>224</v>
      </c>
      <c r="D143" s="110">
        <v>26400000</v>
      </c>
      <c r="E143" s="109">
        <v>0</v>
      </c>
      <c r="F143" s="110">
        <v>26400000</v>
      </c>
      <c r="G143" s="128">
        <v>43070</v>
      </c>
      <c r="H143" s="156">
        <v>43070</v>
      </c>
      <c r="I143" s="156">
        <v>43251</v>
      </c>
      <c r="J143" s="61">
        <v>1</v>
      </c>
      <c r="K143" s="61">
        <v>3</v>
      </c>
      <c r="L143" s="61">
        <v>140</v>
      </c>
      <c r="M143" s="61">
        <v>1</v>
      </c>
      <c r="N143" s="61">
        <v>1</v>
      </c>
      <c r="O143" s="62">
        <v>91438598</v>
      </c>
      <c r="P143" s="154">
        <v>140</v>
      </c>
      <c r="Q143" t="str">
        <f t="shared" si="2"/>
        <v>('263-2017',2017,'PRESTACION DE SERVICIOS PROFESIONALES PARA APOYAR COMO FACILITADOR LA IMPLEMENTACION METODOLOGICA Y PLANEACION PARTICIPATIVA DE LOS PLANES DE DESARROLLO CON ENFOQUE TERRITORIAL DE LA ESTRATEGIA DE INTERVENCION DE LA ART EN ZAMBRANO, BOLIVAR ',26400000,0,26400000,'2017-12-01','2017-12-01','2018-05-31',1,3,140,1,1),</v>
      </c>
    </row>
    <row r="144" spans="1:17">
      <c r="A144" s="25" t="s">
        <v>5424</v>
      </c>
      <c r="B144" s="61">
        <v>2017</v>
      </c>
      <c r="C144" s="25" t="s">
        <v>225</v>
      </c>
      <c r="D144" s="110">
        <v>26400000</v>
      </c>
      <c r="E144" s="109">
        <v>4400000</v>
      </c>
      <c r="F144" s="110">
        <v>30800000</v>
      </c>
      <c r="G144" s="128">
        <v>43070</v>
      </c>
      <c r="H144" s="156">
        <v>43111</v>
      </c>
      <c r="I144" s="156">
        <v>43312</v>
      </c>
      <c r="J144" s="61">
        <v>1</v>
      </c>
      <c r="K144" s="61">
        <v>3</v>
      </c>
      <c r="L144" s="61">
        <v>141</v>
      </c>
      <c r="M144" s="61">
        <v>1</v>
      </c>
      <c r="N144" s="61">
        <v>1</v>
      </c>
      <c r="O144" s="62">
        <v>71265013</v>
      </c>
      <c r="P144" s="154">
        <v>141</v>
      </c>
      <c r="Q144" t="str">
        <f t="shared" si="2"/>
        <v>('268-2017',2017,'PRESTACION DE SERVICIOS PROFESIONALES PARA APOYAR COMO FACILITADOR LA IMPLEMENTACION METODOLOGICA Y PLANEACION PARTICIPATIVA DE LOS PLANES DE DESARROLLO CON ENFOQUE TERRITORIAL DE LA ESTRATEGIA DE INTERVENCION DE LA ART, NECOCLÍ, ANTIOQUIA ',26400000,4400000,30800000,'2017-12-01','2018-01-11','2018-07-31',1,3,141,1,1),</v>
      </c>
    </row>
    <row r="145" spans="1:17">
      <c r="A145" s="25" t="s">
        <v>5425</v>
      </c>
      <c r="B145" s="61">
        <v>2017</v>
      </c>
      <c r="C145" s="25" t="s">
        <v>226</v>
      </c>
      <c r="D145" s="110">
        <v>26400000</v>
      </c>
      <c r="E145" s="109">
        <v>0</v>
      </c>
      <c r="F145" s="110">
        <v>26400000</v>
      </c>
      <c r="G145" s="128">
        <v>43070</v>
      </c>
      <c r="H145" s="156">
        <v>43111</v>
      </c>
      <c r="I145" s="156">
        <v>43251</v>
      </c>
      <c r="J145" s="61">
        <v>1</v>
      </c>
      <c r="K145" s="61">
        <v>3</v>
      </c>
      <c r="L145" s="61">
        <v>142</v>
      </c>
      <c r="M145" s="61">
        <v>1</v>
      </c>
      <c r="N145" s="61">
        <v>1</v>
      </c>
      <c r="O145" s="62">
        <v>1045504500</v>
      </c>
      <c r="P145" s="154">
        <v>142</v>
      </c>
      <c r="Q145" t="str">
        <f t="shared" si="2"/>
        <v>('269-2017',2017,'PRESTACION DE SERVICIOS PROFESIONALES PARA APOYAR COMO FACILITADOR LA IMPLEMENTACION METODOLOGICA Y PLANEACION PARTICIPATIVA DE LOS PLANES DE DESARROLLO CON ENFOQUE TERRITORIAL DE LA ESTRATEGIA DE INTERVENCION DE LA ART, EN RIOSUCIO, CHOCÓ ',26400000,0,26400000,'2017-12-01','2018-01-11','2018-05-31',1,3,142,1,1),</v>
      </c>
    </row>
    <row r="146" spans="1:17">
      <c r="A146" s="25" t="s">
        <v>5426</v>
      </c>
      <c r="B146" s="61">
        <v>2017</v>
      </c>
      <c r="C146" s="25" t="s">
        <v>11165</v>
      </c>
      <c r="D146" s="110">
        <v>21000000</v>
      </c>
      <c r="E146" s="109">
        <v>0</v>
      </c>
      <c r="F146" s="110">
        <v>21000000</v>
      </c>
      <c r="G146" s="128">
        <v>43070</v>
      </c>
      <c r="H146" s="156">
        <v>43111</v>
      </c>
      <c r="I146" s="156">
        <v>43251</v>
      </c>
      <c r="J146" s="61">
        <v>2</v>
      </c>
      <c r="K146" s="61">
        <v>3</v>
      </c>
      <c r="L146" s="61">
        <v>143</v>
      </c>
      <c r="M146" s="61">
        <v>1</v>
      </c>
      <c r="N146" s="61">
        <v>1</v>
      </c>
      <c r="O146" s="62">
        <v>1038797526</v>
      </c>
      <c r="P146" s="154">
        <v>143</v>
      </c>
      <c r="Q146" t="str">
        <f t="shared" si="2"/>
        <v>('270-2017',2017,'PRESTACION DE SERVICIOS PROFESIONALES PARA APOYAR A LA RELATORIA Y A LA SISTEMATIZACION DE LOS PROCESOS DE PLANEACION PARTICIPATIVA EN EL AMBITO SOCIAL EN EL TERRITORIO, CONTEMPLADOS EN LA IMPLEMENTACION DE LA ESTRATEGIA DE INTERVENCION DE LA ART EN CHIGORODÓ, ANTIOQUIA ',21000000,0,21000000,'2017-12-01','2018-01-11','2018-05-31',2,3,143,1,1),</v>
      </c>
    </row>
    <row r="147" spans="1:17">
      <c r="A147" s="25" t="s">
        <v>5427</v>
      </c>
      <c r="B147" s="61">
        <v>2017</v>
      </c>
      <c r="C147" s="25" t="s">
        <v>228</v>
      </c>
      <c r="D147" s="110">
        <v>26400000</v>
      </c>
      <c r="E147" s="109">
        <v>4400000</v>
      </c>
      <c r="F147" s="110">
        <v>30800000</v>
      </c>
      <c r="G147" s="128">
        <v>43070</v>
      </c>
      <c r="H147" s="156">
        <v>43111</v>
      </c>
      <c r="I147" s="156">
        <v>43312</v>
      </c>
      <c r="J147" s="61">
        <v>2</v>
      </c>
      <c r="K147" s="61">
        <v>3</v>
      </c>
      <c r="L147" s="61">
        <v>144</v>
      </c>
      <c r="M147" s="61">
        <v>1</v>
      </c>
      <c r="N147" s="61">
        <v>1</v>
      </c>
      <c r="O147" s="62">
        <v>37337931</v>
      </c>
      <c r="P147" s="154">
        <v>144</v>
      </c>
      <c r="Q147" t="str">
        <f t="shared" si="2"/>
        <v>('271-2017',2017,'PRESTACION DE SERVICIOS PROFESIONALES PARA APOYAR COMO FACILITADOR LA IMPLEMENTACION METODOLOGICA Y PLANEACION PARTICIPATIVA DE LOS PLANES DE DESARROLLO CON ENFOQUE TERRITORIAL DE LA ESTRATEGIA DE INTERVENCION DE LA ART EN HACARÍ, NORTE DE SANTANDER',26400000,4400000,30800000,'2017-12-01','2018-01-11','2018-07-31',2,3,144,1,1),</v>
      </c>
    </row>
    <row r="148" spans="1:17">
      <c r="A148" s="25" t="s">
        <v>5428</v>
      </c>
      <c r="B148" s="61">
        <v>2017</v>
      </c>
      <c r="C148" s="25" t="s">
        <v>229</v>
      </c>
      <c r="D148" s="110">
        <v>26400000</v>
      </c>
      <c r="E148" s="109">
        <v>4400000</v>
      </c>
      <c r="F148" s="110">
        <v>30800000</v>
      </c>
      <c r="G148" s="128">
        <v>43070</v>
      </c>
      <c r="H148" s="156">
        <v>43111</v>
      </c>
      <c r="I148" s="156">
        <v>43312</v>
      </c>
      <c r="J148" s="61">
        <v>2</v>
      </c>
      <c r="K148" s="61">
        <v>3</v>
      </c>
      <c r="L148" s="61">
        <v>145</v>
      </c>
      <c r="M148" s="61">
        <v>1</v>
      </c>
      <c r="N148" s="61">
        <v>1</v>
      </c>
      <c r="O148" s="62">
        <v>82331528</v>
      </c>
      <c r="P148" s="154">
        <v>145</v>
      </c>
      <c r="Q148" t="str">
        <f t="shared" si="2"/>
        <v>('274-2017',2017,'PRESTACION DE SERVICIOS PROFESIONALES PARA APOYAR COMO FACILITADOR LA IMPLEMENTACION METODOLOGICA Y PLANEACION PARTICIPATIVA DE LOS PLANES DE DESARROLLO CON ENFOQUE TERRITORIAL DE LA ESTRATEGIA DE INTERVENCION DE LA ART EN ACANDI, CHOCO',26400000,4400000,30800000,'2017-12-01','2018-01-11','2018-07-31',2,3,145,1,1),</v>
      </c>
    </row>
    <row r="149" spans="1:17">
      <c r="A149" s="25" t="s">
        <v>5429</v>
      </c>
      <c r="B149" s="61">
        <v>2017</v>
      </c>
      <c r="C149" s="25" t="s">
        <v>150</v>
      </c>
      <c r="D149" s="110">
        <v>21000000</v>
      </c>
      <c r="E149" s="109">
        <v>0</v>
      </c>
      <c r="F149" s="110">
        <v>21000000</v>
      </c>
      <c r="G149" s="128">
        <v>43070</v>
      </c>
      <c r="H149" s="156">
        <v>43111</v>
      </c>
      <c r="I149" s="156">
        <v>43251</v>
      </c>
      <c r="J149" s="61">
        <v>1</v>
      </c>
      <c r="K149" s="61">
        <v>3</v>
      </c>
      <c r="L149" s="61">
        <v>146</v>
      </c>
      <c r="M149" s="61">
        <v>1</v>
      </c>
      <c r="N149" s="61">
        <v>1</v>
      </c>
      <c r="O149" s="62">
        <v>50919363</v>
      </c>
      <c r="P149" s="154">
        <v>146</v>
      </c>
      <c r="Q149" t="str">
        <f t="shared" si="2"/>
        <v>('275-2017',2017,'PRESTACION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COFACILITADOR',21000000,0,21000000,'2017-12-01','2018-01-11','2018-05-31',1,3,146,1,1),</v>
      </c>
    </row>
    <row r="150" spans="1:17">
      <c r="A150" s="25" t="s">
        <v>5430</v>
      </c>
      <c r="B150" s="61">
        <v>2017</v>
      </c>
      <c r="C150" s="25" t="s">
        <v>130</v>
      </c>
      <c r="D150" s="110">
        <v>26400000</v>
      </c>
      <c r="E150" s="109">
        <v>4400000</v>
      </c>
      <c r="F150" s="110">
        <v>30800000</v>
      </c>
      <c r="G150" s="128">
        <v>43070</v>
      </c>
      <c r="H150" s="156">
        <v>43111</v>
      </c>
      <c r="I150" s="156">
        <v>43312</v>
      </c>
      <c r="J150" s="61">
        <v>1</v>
      </c>
      <c r="K150" s="61">
        <v>3</v>
      </c>
      <c r="L150" s="61">
        <v>147</v>
      </c>
      <c r="M150" s="61">
        <v>1</v>
      </c>
      <c r="N150" s="61">
        <v>1</v>
      </c>
      <c r="O150" s="62">
        <v>66743773</v>
      </c>
      <c r="P150" s="154">
        <v>147</v>
      </c>
      <c r="Q150" t="str">
        <f t="shared" si="2"/>
        <v>('278-2017',2017,'PRESTACION DE SERVICIOS PROFESIONALES PARA APOYAR COMO FACILITADOR LA IMPLEMENTACION METODOLOGICA Y PLANEACION PARTICIPATIVA DE LOS PLANES DE DESARROLLO CON ENFOQUE TERRITORIAL DE LA ESTRATEGIA DE INTERVENCION DE LA ART',26400000,4400000,30800000,'2017-12-01','2018-01-11','2018-07-31',1,3,147,1,1),</v>
      </c>
    </row>
    <row r="151" spans="1:17">
      <c r="A151" s="25" t="s">
        <v>5431</v>
      </c>
      <c r="B151" s="61">
        <v>2017</v>
      </c>
      <c r="C151" s="25" t="s">
        <v>182</v>
      </c>
      <c r="D151" s="110">
        <v>21000000</v>
      </c>
      <c r="E151" s="109">
        <v>0</v>
      </c>
      <c r="F151" s="110">
        <v>21000000</v>
      </c>
      <c r="G151" s="128">
        <v>43070</v>
      </c>
      <c r="H151" s="156">
        <v>43111</v>
      </c>
      <c r="I151" s="156">
        <v>43251</v>
      </c>
      <c r="J151" s="61">
        <v>2</v>
      </c>
      <c r="K151" s="61">
        <v>3</v>
      </c>
      <c r="L151" s="61">
        <v>148</v>
      </c>
      <c r="M151" s="61">
        <v>4</v>
      </c>
      <c r="N151" s="61">
        <v>1</v>
      </c>
      <c r="O151" s="62">
        <v>39047981</v>
      </c>
      <c r="P151" s="154">
        <v>148</v>
      </c>
      <c r="Q151" t="str">
        <f t="shared" si="2"/>
        <v>('279-2017',2017,'PRESTACION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',21000000,0,21000000,'2017-12-01','2018-01-11','2018-05-31',2,3,148,4,1),</v>
      </c>
    </row>
    <row r="152" spans="1:17">
      <c r="A152" s="25" t="s">
        <v>5432</v>
      </c>
      <c r="B152" s="61">
        <v>2017</v>
      </c>
      <c r="C152" s="25" t="s">
        <v>150</v>
      </c>
      <c r="D152" s="110">
        <v>21000000</v>
      </c>
      <c r="E152" s="109">
        <v>0</v>
      </c>
      <c r="F152" s="110">
        <v>21000000</v>
      </c>
      <c r="G152" s="128">
        <v>43070</v>
      </c>
      <c r="H152" s="156">
        <v>43111</v>
      </c>
      <c r="I152" s="156">
        <v>43251</v>
      </c>
      <c r="J152" s="61">
        <v>2</v>
      </c>
      <c r="K152" s="61">
        <v>3</v>
      </c>
      <c r="L152" s="61">
        <v>149</v>
      </c>
      <c r="M152" s="61">
        <v>1</v>
      </c>
      <c r="N152" s="61">
        <v>1</v>
      </c>
      <c r="O152" s="62">
        <v>18880677</v>
      </c>
      <c r="P152" s="154">
        <v>149</v>
      </c>
      <c r="Q152" t="str">
        <f t="shared" si="2"/>
        <v>('280-2017',2017,'PRESTACION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COFACILITADOR',21000000,0,21000000,'2017-12-01','2018-01-11','2018-05-31',2,3,149,1,1),</v>
      </c>
    </row>
    <row r="153" spans="1:17">
      <c r="A153" s="25" t="s">
        <v>5433</v>
      </c>
      <c r="B153" s="61">
        <v>2017</v>
      </c>
      <c r="C153" s="25" t="s">
        <v>150</v>
      </c>
      <c r="D153" s="110">
        <v>21000000</v>
      </c>
      <c r="E153" s="109">
        <v>0</v>
      </c>
      <c r="F153" s="110">
        <v>21000000</v>
      </c>
      <c r="G153" s="128">
        <v>43070</v>
      </c>
      <c r="H153" s="156">
        <v>43111</v>
      </c>
      <c r="I153" s="156">
        <v>43251</v>
      </c>
      <c r="J153" s="61">
        <v>1</v>
      </c>
      <c r="K153" s="61">
        <v>3</v>
      </c>
      <c r="L153" s="61">
        <v>150</v>
      </c>
      <c r="M153" s="61">
        <v>1</v>
      </c>
      <c r="N153" s="61">
        <v>1</v>
      </c>
      <c r="O153" s="62">
        <v>4708358</v>
      </c>
      <c r="P153" s="154">
        <v>150</v>
      </c>
      <c r="Q153" t="str">
        <f t="shared" si="2"/>
        <v>('285-2017',2017,'PRESTACION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COFACILITADOR',21000000,0,21000000,'2017-12-01','2018-01-11','2018-05-31',1,3,150,1,1),</v>
      </c>
    </row>
    <row r="154" spans="1:17">
      <c r="A154" s="25" t="s">
        <v>5434</v>
      </c>
      <c r="B154" s="61">
        <v>2017</v>
      </c>
      <c r="C154" s="25" t="s">
        <v>130</v>
      </c>
      <c r="D154" s="110">
        <v>26400000</v>
      </c>
      <c r="E154" s="109">
        <v>0</v>
      </c>
      <c r="F154" s="110">
        <v>26400000</v>
      </c>
      <c r="G154" s="128">
        <v>43070</v>
      </c>
      <c r="H154" s="156">
        <v>43111</v>
      </c>
      <c r="I154" s="156">
        <v>43251</v>
      </c>
      <c r="J154" s="61">
        <v>1</v>
      </c>
      <c r="K154" s="61">
        <v>3</v>
      </c>
      <c r="L154" s="61">
        <v>151</v>
      </c>
      <c r="M154" s="61">
        <v>1</v>
      </c>
      <c r="N154" s="61">
        <v>1</v>
      </c>
      <c r="O154" s="62">
        <v>1066092758</v>
      </c>
      <c r="P154" s="154">
        <v>151</v>
      </c>
      <c r="Q154" t="str">
        <f t="shared" si="2"/>
        <v>('288-2017',2017,'PRESTACION DE SERVICIOS PROFESIONALES PARA APOYAR COMO FACILITADOR LA IMPLEMENTACION METODOLOGICA Y PLANEACION PARTICIPATIVA DE LOS PLANES DE DESARROLLO CON ENFOQUE TERRITORIAL DE LA ESTRATEGIA DE INTERVENCION DE LA ART',26400000,0,26400000,'2017-12-01','2018-01-11','2018-05-31',1,3,151,1,1),</v>
      </c>
    </row>
    <row r="155" spans="1:17">
      <c r="A155" s="25" t="s">
        <v>5435</v>
      </c>
      <c r="B155" s="61">
        <v>2017</v>
      </c>
      <c r="C155" s="25" t="s">
        <v>130</v>
      </c>
      <c r="D155" s="110">
        <v>26400000</v>
      </c>
      <c r="E155" s="109">
        <v>4400000</v>
      </c>
      <c r="F155" s="110">
        <v>30800000</v>
      </c>
      <c r="G155" s="128">
        <v>43070</v>
      </c>
      <c r="H155" s="156">
        <v>43111</v>
      </c>
      <c r="I155" s="156">
        <v>43312</v>
      </c>
      <c r="J155" s="61">
        <v>1</v>
      </c>
      <c r="K155" s="61">
        <v>3</v>
      </c>
      <c r="L155" s="61">
        <v>152</v>
      </c>
      <c r="M155" s="61">
        <v>1</v>
      </c>
      <c r="N155" s="61">
        <v>1</v>
      </c>
      <c r="O155" s="62">
        <v>64584132</v>
      </c>
      <c r="P155" s="154">
        <v>152</v>
      </c>
      <c r="Q155" t="str">
        <f t="shared" si="2"/>
        <v>('289-2017',2017,'PRESTACION DE SERVICIOS PROFESIONALES PARA APOYAR COMO FACILITADOR LA IMPLEMENTACION METODOLOGICA Y PLANEACION PARTICIPATIVA DE LOS PLANES DE DESARROLLO CON ENFOQUE TERRITORIAL DE LA ESTRATEGIA DE INTERVENCION DE LA ART',26400000,4400000,30800000,'2017-12-01','2018-01-11','2018-07-31',1,3,152,1,1),</v>
      </c>
    </row>
    <row r="156" spans="1:17">
      <c r="A156" s="25" t="s">
        <v>5436</v>
      </c>
      <c r="B156" s="61">
        <v>2017</v>
      </c>
      <c r="C156" s="25" t="s">
        <v>230</v>
      </c>
      <c r="D156" s="110">
        <v>26400000</v>
      </c>
      <c r="E156" s="109">
        <v>0</v>
      </c>
      <c r="F156" s="110">
        <v>26400000</v>
      </c>
      <c r="G156" s="128">
        <v>43070</v>
      </c>
      <c r="H156" s="156">
        <v>43088</v>
      </c>
      <c r="I156" s="156">
        <v>43251</v>
      </c>
      <c r="J156" s="61">
        <v>1</v>
      </c>
      <c r="K156" s="61">
        <v>3</v>
      </c>
      <c r="L156" s="61">
        <v>153</v>
      </c>
      <c r="M156" s="61">
        <v>4</v>
      </c>
      <c r="N156" s="61">
        <v>1</v>
      </c>
      <c r="O156" s="63">
        <v>25280716</v>
      </c>
      <c r="P156" s="154">
        <v>153</v>
      </c>
      <c r="Q156" t="str">
        <f t="shared" si="2"/>
        <v>('295-2017',2017,'PRESTACION DE SERVICIOS PROFESIONALES PARA APOYAR COMO FACILITADOR LA IMPLEMENTACION METODOLOGICA Y PLANEACION PARTICIPATIVA DE LOS PLANES DE DESARROLLO CON ENFOQUE TERRITORIAL DE LA ESTRATEGIA DE INTERVENCION DE LA ART EN EL TAMBO, CAUCA',26400000,0,26400000,'2017-12-01','2017-12-19','2018-05-31',1,3,153,4,1),</v>
      </c>
    </row>
    <row r="157" spans="1:17">
      <c r="A157" s="25" t="s">
        <v>5437</v>
      </c>
      <c r="B157" s="61">
        <v>2017</v>
      </c>
      <c r="C157" s="25" t="s">
        <v>231</v>
      </c>
      <c r="D157" s="110">
        <v>18000000</v>
      </c>
      <c r="E157" s="109">
        <v>3000000</v>
      </c>
      <c r="F157" s="110">
        <v>21000000</v>
      </c>
      <c r="G157" s="128">
        <v>43070</v>
      </c>
      <c r="H157" s="156">
        <v>43111</v>
      </c>
      <c r="I157" s="156">
        <v>43312</v>
      </c>
      <c r="J157" s="61">
        <v>1</v>
      </c>
      <c r="K157" s="61">
        <v>3</v>
      </c>
      <c r="L157" s="61">
        <v>154</v>
      </c>
      <c r="M157" s="61">
        <v>1</v>
      </c>
      <c r="N157" s="61">
        <v>1</v>
      </c>
      <c r="O157" s="63">
        <v>71351211</v>
      </c>
      <c r="P157" s="154">
        <v>154</v>
      </c>
      <c r="Q157" t="str">
        <f t="shared" si="2"/>
        <v>('296-2017',2017,'PRESTAR SUS SERVICIOS TÉCNICOS POR SUS PROPIOS MEDIOS PARA APOYAR EL DESARROLLO DEL COFACILITADOR EN LOS PROCESOS DE PLANEACIÓN PARTICIPATIVA EN LA IMPLEMENTACIÓN DE LA ESTRATEGIA DE INTERVENCIÓN DE LA ART EN EL CARMEN DEL DARIEN, CHOCÓ',18000000,3000000,21000000,'2017-12-01','2018-01-11','2018-07-31',1,3,154,1,1),</v>
      </c>
    </row>
    <row r="158" spans="1:17">
      <c r="A158" s="25" t="s">
        <v>5438</v>
      </c>
      <c r="B158" s="61">
        <v>2017</v>
      </c>
      <c r="C158" s="25" t="s">
        <v>232</v>
      </c>
      <c r="D158" s="110">
        <v>26400000</v>
      </c>
      <c r="E158" s="109">
        <v>4400000</v>
      </c>
      <c r="F158" s="110">
        <v>30800000</v>
      </c>
      <c r="G158" s="128">
        <v>43070</v>
      </c>
      <c r="H158" s="156">
        <v>43111</v>
      </c>
      <c r="I158" s="156">
        <v>43312</v>
      </c>
      <c r="J158" s="61">
        <v>2</v>
      </c>
      <c r="K158" s="61">
        <v>3</v>
      </c>
      <c r="L158" s="61">
        <v>155</v>
      </c>
      <c r="M158" s="61">
        <v>1</v>
      </c>
      <c r="N158" s="61">
        <v>1</v>
      </c>
      <c r="O158" s="63">
        <v>18224425</v>
      </c>
      <c r="P158" s="154">
        <v>155</v>
      </c>
      <c r="Q158" t="str">
        <f t="shared" si="2"/>
        <v>('297-2017',2017,'PRESTACION DE SERVICIOS PROFESIONALES PARA APOYAR COMO FACILITADOR LA IMPLEMENTACION METODOLOGICA Y PLANEACION PARTICIPATIVA DE LOS PLANES DE DESARROLLO CON ENFOQUE TERRITORIAL DE LA ESTRATEGIA DE INTERVENCION DE LA ART EN SAN JOSÉ DEL GUAVIARE',26400000,4400000,30800000,'2017-12-01','2018-01-11','2018-07-31',2,3,155,1,1),</v>
      </c>
    </row>
    <row r="159" spans="1:17">
      <c r="A159" s="25" t="s">
        <v>5439</v>
      </c>
      <c r="B159" s="61">
        <v>2017</v>
      </c>
      <c r="C159" s="25" t="s">
        <v>233</v>
      </c>
      <c r="D159" s="110">
        <v>26400000</v>
      </c>
      <c r="E159" s="109">
        <v>0</v>
      </c>
      <c r="F159" s="110">
        <v>26400000</v>
      </c>
      <c r="G159" s="128">
        <v>43070</v>
      </c>
      <c r="H159" s="156">
        <v>43111</v>
      </c>
      <c r="I159" s="156">
        <v>43251</v>
      </c>
      <c r="J159" s="61">
        <v>2</v>
      </c>
      <c r="K159" s="61">
        <v>3</v>
      </c>
      <c r="L159" s="61">
        <v>156</v>
      </c>
      <c r="M159" s="61">
        <v>1</v>
      </c>
      <c r="N159" s="61">
        <v>1</v>
      </c>
      <c r="O159" s="63">
        <v>1047421148</v>
      </c>
      <c r="P159" s="154">
        <v>156</v>
      </c>
      <c r="Q159" t="str">
        <f t="shared" si="2"/>
        <v>('298-2017',2017,'PRESTACION DE SERVICIOS PROFESIONALES PARA APOYAR COMO FACILITADOR LA IMPLEMENTACION METODOLOGICA Y PLANEACION PARTICIPATIVA DE LOS PLANES DE DESARROLLO CON ENFOQUE TERRITORIAL DE LA ESTRATEGIA DE INTERVENCION DE LA ART EN EL CARMEN DE BOLÍVAR, BOLÍVAR',26400000,0,26400000,'2017-12-01','2018-01-11','2018-05-31',2,3,156,1,1),</v>
      </c>
    </row>
    <row r="160" spans="1:17">
      <c r="A160" s="25" t="s">
        <v>5440</v>
      </c>
      <c r="B160" s="61">
        <v>2017</v>
      </c>
      <c r="C160" s="25" t="s">
        <v>234</v>
      </c>
      <c r="D160" s="110">
        <v>26400000</v>
      </c>
      <c r="E160" s="109">
        <v>4400000</v>
      </c>
      <c r="F160" s="110">
        <v>30800000</v>
      </c>
      <c r="G160" s="128">
        <v>43070</v>
      </c>
      <c r="H160" s="156">
        <v>43111</v>
      </c>
      <c r="I160" s="156">
        <v>43312</v>
      </c>
      <c r="J160" s="61">
        <v>1</v>
      </c>
      <c r="K160" s="61">
        <v>3</v>
      </c>
      <c r="L160" s="61">
        <v>157</v>
      </c>
      <c r="M160" s="61">
        <v>1</v>
      </c>
      <c r="N160" s="61">
        <v>1</v>
      </c>
      <c r="O160" s="63">
        <v>35695608</v>
      </c>
      <c r="P160" s="154">
        <v>157</v>
      </c>
      <c r="Q160" t="str">
        <f t="shared" si="2"/>
        <v>('300-2017',2017,'PRESTACION DE SERVICIOS PROFESIONALES PARA APOYAR COMO FACILITADOR LA IMPLEMENTACION METODOLOGICA Y PLANEACION PARTICIPATIVA DE LOS PLANES DE DESARROLLO CON ENFOQUE TERRITORIAL DE LA ESTRATEGIA DE INTERVENCION DE LA ART EN CONDOTÓ, CHOCÓ',26400000,4400000,30800000,'2017-12-01','2018-01-11','2018-07-31',1,3,157,1,1),</v>
      </c>
    </row>
    <row r="161" spans="1:17">
      <c r="A161" s="25" t="s">
        <v>5441</v>
      </c>
      <c r="B161" s="61">
        <v>2017</v>
      </c>
      <c r="C161" s="25" t="s">
        <v>235</v>
      </c>
      <c r="D161" s="110">
        <v>21000000</v>
      </c>
      <c r="E161" s="109">
        <v>3500000</v>
      </c>
      <c r="F161" s="110">
        <v>24500000</v>
      </c>
      <c r="G161" s="128">
        <v>43070</v>
      </c>
      <c r="H161" s="156">
        <v>43111</v>
      </c>
      <c r="I161" s="156">
        <v>43312</v>
      </c>
      <c r="J161" s="61">
        <v>2</v>
      </c>
      <c r="K161" s="61">
        <v>3</v>
      </c>
      <c r="L161" s="61">
        <v>158</v>
      </c>
      <c r="M161" s="61">
        <v>1</v>
      </c>
      <c r="N161" s="61">
        <v>1</v>
      </c>
      <c r="O161" s="63">
        <v>1068662356</v>
      </c>
      <c r="P161" s="154">
        <v>158</v>
      </c>
      <c r="Q161" t="str">
        <f t="shared" si="2"/>
        <v>('301-2017',2017,'PRESTACION DE SERVICIOS PROFESIONALES PARA APOYAR A LA RELATORIA Y A LA SISTEMATIZACION DE LOS PROCESOS DE PLANEACION PARTICIPATIVA EN EL AMBITO SOCIAL EN EL TERRITORIO, CONTEMPLADOS EN LA IMPLEMENTACION DE LA ESTRATEGIA DE INTERVENCION DE LA ART EN SAN JOSÉ DE URE, CORDOBA',21000000,3500000,24500000,'2017-12-01','2018-01-11','2018-07-31',2,3,158,1,1),</v>
      </c>
    </row>
    <row r="162" spans="1:17">
      <c r="A162" s="25" t="s">
        <v>5442</v>
      </c>
      <c r="B162" s="61">
        <v>2017</v>
      </c>
      <c r="C162" s="25" t="s">
        <v>236</v>
      </c>
      <c r="D162" s="110">
        <v>26400000</v>
      </c>
      <c r="E162" s="109">
        <v>4400000</v>
      </c>
      <c r="F162" s="110">
        <v>30800000</v>
      </c>
      <c r="G162" s="128">
        <v>43070</v>
      </c>
      <c r="H162" s="156">
        <v>43111</v>
      </c>
      <c r="I162" s="156">
        <v>43312</v>
      </c>
      <c r="J162" s="61">
        <v>1</v>
      </c>
      <c r="K162" s="61">
        <v>3</v>
      </c>
      <c r="L162" s="61">
        <v>159</v>
      </c>
      <c r="M162" s="61">
        <v>1</v>
      </c>
      <c r="N162" s="61">
        <v>1</v>
      </c>
      <c r="O162" s="63">
        <v>1087113662</v>
      </c>
      <c r="P162" s="154">
        <v>159</v>
      </c>
      <c r="Q162" t="str">
        <f t="shared" si="2"/>
        <v>('302-2017',2017,'PRESTACION DE SERVICIOS PROFESIONALES PARA APOYAR COMO FACILITADOR LA IMPLEMENTACION METODOLOGICA Y PLANEACION PARTICIPATIVA DE LOS PLANES DE DESARROLLO CON ENFOQUE TERRITORIAL DE LA ESTRATEGIA DE INTERVENCION DE LA ART EN SANTA BARBARA, NARIÑO',26400000,4400000,30800000,'2017-12-01','2018-01-11','2018-07-31',1,3,159,1,1),</v>
      </c>
    </row>
    <row r="163" spans="1:17">
      <c r="A163" s="25" t="s">
        <v>5443</v>
      </c>
      <c r="B163" s="61">
        <v>2017</v>
      </c>
      <c r="C163" s="25" t="s">
        <v>237</v>
      </c>
      <c r="D163" s="110">
        <v>26400000</v>
      </c>
      <c r="E163" s="109">
        <v>4400000</v>
      </c>
      <c r="F163" s="110">
        <v>30800000</v>
      </c>
      <c r="G163" s="128">
        <v>43070</v>
      </c>
      <c r="H163" s="156">
        <v>43111</v>
      </c>
      <c r="I163" s="156">
        <v>43312</v>
      </c>
      <c r="J163" s="61">
        <v>2</v>
      </c>
      <c r="K163" s="61">
        <v>3</v>
      </c>
      <c r="L163" s="61">
        <v>160</v>
      </c>
      <c r="M163" s="61">
        <v>1</v>
      </c>
      <c r="N163" s="61">
        <v>1</v>
      </c>
      <c r="O163" s="63">
        <v>1032423061</v>
      </c>
      <c r="P163" s="154">
        <v>160</v>
      </c>
      <c r="Q163" t="str">
        <f t="shared" si="2"/>
        <v>('303-2017',2017,'PRESTACION DE SERVICIOS PROFESIONALES PARA APOYAR COMO FACILITADOR LA IMPLEMENTACION METODOLOGICA Y PLANEACION PARTICIPATIVA DE LOS PLANES DE DESARROLLO CON ENFOQUE TERRITORIAL DE LA ESTRATEGIA DE INTERVENCION DE LA ART EN DABEIBA, ANTIOQUIA',26400000,4400000,30800000,'2017-12-01','2018-01-11','2018-07-31',2,3,160,1,1),</v>
      </c>
    </row>
    <row r="164" spans="1:17">
      <c r="A164" s="25" t="s">
        <v>5444</v>
      </c>
      <c r="B164" s="61">
        <v>2017</v>
      </c>
      <c r="C164" s="25" t="s">
        <v>238</v>
      </c>
      <c r="D164" s="110">
        <v>26400000</v>
      </c>
      <c r="E164" s="109">
        <v>4400000</v>
      </c>
      <c r="F164" s="110">
        <v>30800000</v>
      </c>
      <c r="G164" s="128">
        <v>43070</v>
      </c>
      <c r="H164" s="156">
        <v>43111</v>
      </c>
      <c r="I164" s="156">
        <v>43312</v>
      </c>
      <c r="J164" s="61">
        <v>1</v>
      </c>
      <c r="K164" s="61">
        <v>3</v>
      </c>
      <c r="L164" s="61">
        <v>161</v>
      </c>
      <c r="M164" s="61">
        <v>1</v>
      </c>
      <c r="N164" s="61">
        <v>1</v>
      </c>
      <c r="O164" s="63">
        <v>25339379</v>
      </c>
      <c r="P164" s="154">
        <v>161</v>
      </c>
      <c r="Q164" t="str">
        <f t="shared" si="2"/>
        <v>('305-2017',2017,'PRESTACION DE SERVICIOS PROFESIONALES PARA APOYAR COMO FACILITADOR LA IMPLEMENTACION METODOLOGICA Y PLANEACION PARTICIPATIVA DE LOS PLANES DE DESARROLLO CON ENFOQUE TERRITORIAL DE LA ESTRATEGIA DE INTERVENCION DE LA ART EN CAJIBIO, CAUCA',26400000,4400000,30800000,'2017-12-01','2018-01-11','2018-07-31',1,3,161,1,1),</v>
      </c>
    </row>
    <row r="165" spans="1:17">
      <c r="A165" s="25" t="s">
        <v>5445</v>
      </c>
      <c r="B165" s="61">
        <v>2017</v>
      </c>
      <c r="C165" s="25" t="s">
        <v>239</v>
      </c>
      <c r="D165" s="110">
        <v>26400000</v>
      </c>
      <c r="E165" s="109">
        <v>0</v>
      </c>
      <c r="F165" s="110">
        <v>26400000</v>
      </c>
      <c r="G165" s="128">
        <v>43070</v>
      </c>
      <c r="H165" s="156">
        <v>43111</v>
      </c>
      <c r="I165" s="156">
        <v>43251</v>
      </c>
      <c r="J165" s="61">
        <v>1</v>
      </c>
      <c r="K165" s="61">
        <v>3</v>
      </c>
      <c r="L165" s="61">
        <v>162</v>
      </c>
      <c r="M165" s="61">
        <v>4</v>
      </c>
      <c r="N165" s="61">
        <v>1</v>
      </c>
      <c r="O165" s="63">
        <v>28687275</v>
      </c>
      <c r="P165" s="154">
        <v>162</v>
      </c>
      <c r="Q165" t="str">
        <f t="shared" si="2"/>
        <v>('306-2017',2017,'PRESTACION DE SERVICIOS PROFESIONALES PARA APOYAR COMO FACILITADOR LA IMPLEMENTACION METODOLOGICA Y PLANEACION PARTICIPATIVA DE LOS PLANES DE DESARROLLO CON ENFOQUE TERRITORIAL DE LA ESTRATEGIA DE INTERVENCION DE LA ART EN ATACO, TOLIMA',26400000,0,26400000,'2017-12-01','2018-01-11','2018-05-31',1,3,162,4,1),</v>
      </c>
    </row>
    <row r="166" spans="1:17">
      <c r="A166" s="25" t="s">
        <v>5446</v>
      </c>
      <c r="B166" s="61">
        <v>2017</v>
      </c>
      <c r="C166" s="25" t="s">
        <v>240</v>
      </c>
      <c r="D166" s="110">
        <v>26400000</v>
      </c>
      <c r="E166" s="109">
        <v>8800000</v>
      </c>
      <c r="F166" s="110">
        <v>35200000</v>
      </c>
      <c r="G166" s="128">
        <v>43070</v>
      </c>
      <c r="H166" s="156">
        <v>43088</v>
      </c>
      <c r="I166" s="156">
        <v>43312</v>
      </c>
      <c r="J166" s="61">
        <v>2</v>
      </c>
      <c r="K166" s="61">
        <v>3</v>
      </c>
      <c r="L166" s="61">
        <v>163</v>
      </c>
      <c r="M166" s="61">
        <v>1</v>
      </c>
      <c r="N166" s="61">
        <v>1</v>
      </c>
      <c r="O166" s="63">
        <v>10592992</v>
      </c>
      <c r="P166" s="154">
        <v>163</v>
      </c>
      <c r="Q166" t="str">
        <f t="shared" si="2"/>
        <v>('307-2017',2017,'PRESTACION DE SERVICIOS PROFESIONALES PARA APOYAR COMO FACILITADOR LA IMPLEMENTACION METODOLOGICA Y PLANEACION PARTICIPATIVA DE LOS PLANES DE DESARROLLO CON ENFOQUE TERRITORIAL DE LA ESTRATEGIA DE INTERVENCION DE LA ART EN MERCADERES CAUCA',26400000,8800000,35200000,'2017-12-01','2017-12-19','2018-07-31',2,3,163,1,1),</v>
      </c>
    </row>
    <row r="167" spans="1:17">
      <c r="A167" s="25" t="s">
        <v>5447</v>
      </c>
      <c r="B167" s="61">
        <v>2017</v>
      </c>
      <c r="C167" s="25" t="s">
        <v>241</v>
      </c>
      <c r="D167" s="110">
        <v>21000000</v>
      </c>
      <c r="E167" s="109">
        <v>0</v>
      </c>
      <c r="F167" s="110">
        <v>21000000</v>
      </c>
      <c r="G167" s="128">
        <v>43070</v>
      </c>
      <c r="H167" s="156">
        <v>43111</v>
      </c>
      <c r="I167" s="156">
        <v>43251</v>
      </c>
      <c r="J167" s="61">
        <v>1</v>
      </c>
      <c r="K167" s="61">
        <v>3</v>
      </c>
      <c r="L167" s="61">
        <v>164</v>
      </c>
      <c r="M167" s="61">
        <v>4</v>
      </c>
      <c r="N167" s="61">
        <v>1</v>
      </c>
      <c r="O167" s="63">
        <v>1017150872</v>
      </c>
      <c r="P167" s="154">
        <v>164</v>
      </c>
      <c r="Q167" t="str">
        <f t="shared" si="2"/>
        <v>('309-2017',2017,'PRESTACION DE SERVICIOS PROFESIONALES PARA APOYAR A LA RELATORIA Y A LA SISTEMATIZACION DE LOS PROCESOS DE PLANEACION PARTICIPATIVA EN EL AMBITO SOCIAL EN EL TERRITORIO, CONTEMPLADOS EN LA IMPLEMENTACION DE LA ESTRATEGIA DE INTERVENCION DE LA ART EN ZARAGOZA, ANTIOQUIA ',21000000,0,21000000,'2017-12-01','2018-01-11','2018-05-31',1,3,164,4,1),</v>
      </c>
    </row>
    <row r="168" spans="1:17">
      <c r="A168" s="25" t="s">
        <v>5448</v>
      </c>
      <c r="B168" s="61">
        <v>2017</v>
      </c>
      <c r="C168" s="25" t="s">
        <v>242</v>
      </c>
      <c r="D168" s="110">
        <v>21000000</v>
      </c>
      <c r="E168" s="109">
        <v>3500000</v>
      </c>
      <c r="F168" s="110">
        <v>24500000</v>
      </c>
      <c r="G168" s="128">
        <v>43070</v>
      </c>
      <c r="H168" s="156">
        <v>43111</v>
      </c>
      <c r="I168" s="156">
        <v>43312</v>
      </c>
      <c r="J168" s="61">
        <v>1</v>
      </c>
      <c r="K168" s="61">
        <v>3</v>
      </c>
      <c r="L168" s="61">
        <v>165</v>
      </c>
      <c r="M168" s="61">
        <v>1</v>
      </c>
      <c r="N168" s="61">
        <v>1</v>
      </c>
      <c r="O168" s="63">
        <v>7931212</v>
      </c>
      <c r="P168" s="154">
        <v>165</v>
      </c>
      <c r="Q168" t="str">
        <f t="shared" si="2"/>
        <v>('311-2017',2017,'PRESTACION DE SERVICIOS PROFESIONALES PARA LA SISTEMATIZACION DE LOS PROCESOS DE PLANEACION PARTICIPATIVA EN EL AMBITO SOCIAL EN EL TERRITORIO CONTEMPLADOS EN LA IMPLEMENTACION DE LA ESTRATEGIA DE INTERVENCION DE LA ART COMO COFACILITADOR EN SAN JUAN DE NEPOMUCENO, BOLÍVAR',21000000,3500000,24500000,'2017-12-01','2018-01-11','2018-07-31',1,3,165,1,1),</v>
      </c>
    </row>
    <row r="169" spans="1:17">
      <c r="A169" s="25" t="s">
        <v>5449</v>
      </c>
      <c r="B169" s="61">
        <v>2017</v>
      </c>
      <c r="C169" s="25" t="s">
        <v>243</v>
      </c>
      <c r="D169" s="110">
        <v>21000000</v>
      </c>
      <c r="E169" s="109">
        <v>3500000</v>
      </c>
      <c r="F169" s="110">
        <v>24500000</v>
      </c>
      <c r="G169" s="128">
        <v>43070</v>
      </c>
      <c r="H169" s="156">
        <v>43111</v>
      </c>
      <c r="I169" s="156">
        <v>43312</v>
      </c>
      <c r="J169" s="61">
        <v>2</v>
      </c>
      <c r="K169" s="61">
        <v>3</v>
      </c>
      <c r="L169" s="61">
        <v>166</v>
      </c>
      <c r="M169" s="61">
        <v>1</v>
      </c>
      <c r="N169" s="61">
        <v>1</v>
      </c>
      <c r="O169" s="63">
        <v>64703784</v>
      </c>
      <c r="P169" s="154">
        <v>166</v>
      </c>
      <c r="Q169" t="str">
        <f t="shared" si="2"/>
        <v>('312-2017',2017,'PRESTACION DE SERVICIOS PROFESIONALES PARA LA SISTEMATIZACION DE LOS PROCESOS DE PLANEACION PARTICIPATIVA EN EL AMBITO SOCIAL EN EL TERRITORIO CONTEMPLADOS EN LA IMPLEMENTACION DE LA ESTRATEGIA DE INTERVENCION DE LA ART COMO COFACILITADOR EN CHALAN, SUCRE',21000000,3500000,24500000,'2017-12-01','2018-01-11','2018-07-31',2,3,166,1,1),</v>
      </c>
    </row>
    <row r="170" spans="1:17">
      <c r="A170" s="25" t="s">
        <v>5450</v>
      </c>
      <c r="B170" s="61">
        <v>2017</v>
      </c>
      <c r="C170" s="25" t="s">
        <v>244</v>
      </c>
      <c r="D170" s="110">
        <v>26400000</v>
      </c>
      <c r="E170" s="109">
        <v>4400000</v>
      </c>
      <c r="F170" s="110">
        <v>30800000</v>
      </c>
      <c r="G170" s="128">
        <v>43070</v>
      </c>
      <c r="H170" s="156">
        <v>43111</v>
      </c>
      <c r="I170" s="156">
        <v>43312</v>
      </c>
      <c r="J170" s="61">
        <v>1</v>
      </c>
      <c r="K170" s="61">
        <v>3</v>
      </c>
      <c r="L170" s="61">
        <v>167</v>
      </c>
      <c r="M170" s="61">
        <v>1</v>
      </c>
      <c r="N170" s="61">
        <v>1</v>
      </c>
      <c r="O170" s="63">
        <v>1082894472</v>
      </c>
      <c r="P170" s="154">
        <v>167</v>
      </c>
      <c r="Q170" t="str">
        <f t="shared" si="2"/>
        <v>('313-2017',2017,'PRESTACION DE SERVICIOS PROFESIONALES PARA APOYAR COMO FACILITADOR LA IMPLEMENTACION METODOLOGICA Y PLANEACION PARTICIPATIVA DE LOS PLANES DE DESARROLLO CON ENFOQUE TERRITORIAL DE LA ESTRATEGIA DE INTERVENCION DE LA ART EN SANTA MARTA, MAGALENA',26400000,4400000,30800000,'2017-12-01','2018-01-11','2018-07-31',1,3,167,1,1),</v>
      </c>
    </row>
    <row r="171" spans="1:17">
      <c r="A171" s="25" t="s">
        <v>5451</v>
      </c>
      <c r="B171" s="61">
        <v>2017</v>
      </c>
      <c r="C171" s="25" t="s">
        <v>245</v>
      </c>
      <c r="D171" s="110">
        <v>21000000</v>
      </c>
      <c r="E171" s="109">
        <v>3500000</v>
      </c>
      <c r="F171" s="110">
        <v>24500000</v>
      </c>
      <c r="G171" s="128">
        <v>43070</v>
      </c>
      <c r="H171" s="156">
        <v>43111</v>
      </c>
      <c r="I171" s="156">
        <v>43312</v>
      </c>
      <c r="J171" s="61">
        <v>1</v>
      </c>
      <c r="K171" s="61">
        <v>3</v>
      </c>
      <c r="L171" s="61">
        <v>168</v>
      </c>
      <c r="M171" s="61">
        <v>4</v>
      </c>
      <c r="N171" s="61">
        <v>1</v>
      </c>
      <c r="O171" s="63">
        <v>80202950</v>
      </c>
      <c r="P171" s="154">
        <v>168</v>
      </c>
      <c r="Q171" t="str">
        <f t="shared" si="2"/>
        <v>('314-2017',2017,'PRESTACION DE SERVICIOS PROFESIONALES PARA LA SISTEMATIZACION DE LOS PROCESOS DE PLANEACION PARTICIPATIVA EN EL AMBITO SOCIAL EN EL TERRITORIO CONTEMPLADOS EN LA IMPLEMENTACION DE LA ESTRATEGIA DE INTERVENCION DE LA ART COMO COFACILITADOR EN ARAUQUITA, ARAUCA',21000000,3500000,24500000,'2017-12-01','2018-01-11','2018-07-31',1,3,168,4,1),</v>
      </c>
    </row>
    <row r="172" spans="1:17">
      <c r="A172" s="25" t="s">
        <v>5452</v>
      </c>
      <c r="B172" s="61">
        <v>2017</v>
      </c>
      <c r="C172" s="25" t="s">
        <v>246</v>
      </c>
      <c r="D172" s="110">
        <v>26400000</v>
      </c>
      <c r="E172" s="109">
        <v>0</v>
      </c>
      <c r="F172" s="110">
        <v>26400000</v>
      </c>
      <c r="G172" s="128">
        <v>43070</v>
      </c>
      <c r="H172" s="156">
        <v>43111</v>
      </c>
      <c r="I172" s="156">
        <v>43251</v>
      </c>
      <c r="J172" s="61">
        <v>2</v>
      </c>
      <c r="K172" s="61">
        <v>3</v>
      </c>
      <c r="L172" s="61">
        <v>169</v>
      </c>
      <c r="M172" s="61">
        <v>4</v>
      </c>
      <c r="N172" s="61">
        <v>1</v>
      </c>
      <c r="O172" s="63">
        <v>12910389</v>
      </c>
      <c r="P172" s="154">
        <v>169</v>
      </c>
      <c r="Q172" t="str">
        <f t="shared" si="2"/>
        <v>('315-2017',2017,'PRESTACION DE SERVICIOS PROFESIONALES PARA APOYAR COMO FACILITADOR LA IMPLEMENTACION METODOLOGICA Y PLANEACION PARTICIPATIVA DE LOS PLANES DE DESARROLLO CON ENFOQUE TERRITORIAL DE LA ESTRATEGIA DE INTERVENCION DE LA ART, EN MAGUI NARIÑO ',26400000,0,26400000,'2017-12-01','2018-01-11','2018-05-31',2,3,169,4,1),</v>
      </c>
    </row>
    <row r="173" spans="1:17">
      <c r="A173" s="25" t="s">
        <v>5453</v>
      </c>
      <c r="B173" s="61">
        <v>2017</v>
      </c>
      <c r="C173" s="25" t="s">
        <v>247</v>
      </c>
      <c r="D173" s="110">
        <v>26400000</v>
      </c>
      <c r="E173" s="109">
        <v>0</v>
      </c>
      <c r="F173" s="110">
        <v>26400000</v>
      </c>
      <c r="G173" s="128">
        <v>43070</v>
      </c>
      <c r="H173" s="156">
        <v>43111</v>
      </c>
      <c r="I173" s="156">
        <v>43251</v>
      </c>
      <c r="J173" s="61">
        <v>1</v>
      </c>
      <c r="K173" s="61">
        <v>3</v>
      </c>
      <c r="L173" s="61">
        <v>170</v>
      </c>
      <c r="M173" s="61">
        <v>4</v>
      </c>
      <c r="N173" s="61">
        <v>1</v>
      </c>
      <c r="O173" s="63">
        <v>27091146</v>
      </c>
      <c r="P173" s="154">
        <v>170</v>
      </c>
      <c r="Q173" t="str">
        <f t="shared" si="2"/>
        <v>('318-2017',2017,'PRESTACION DE SERVICIOS PROFESIONALES PARA APOYAR COMO FACILITADOR LA IMPLEMENTACION METODOLOGICA Y PLANEACION PARTICIPATIVA DE LOS PLANES DE DESARROLLO CON ENFOQUE TERRITORIAL DE LA ESTRATEGIA DE INTERVENCION DE LA ART, CUMBITARA, NARIÑO',26400000,0,26400000,'2017-12-01','2018-01-11','2018-05-31',1,3,170,4,1),</v>
      </c>
    </row>
    <row r="174" spans="1:17">
      <c r="A174" s="25" t="s">
        <v>5454</v>
      </c>
      <c r="B174" s="61">
        <v>2017</v>
      </c>
      <c r="C174" s="25" t="s">
        <v>248</v>
      </c>
      <c r="D174" s="110">
        <v>21000000</v>
      </c>
      <c r="E174" s="109">
        <v>3500000</v>
      </c>
      <c r="F174" s="110">
        <v>24500000</v>
      </c>
      <c r="G174" s="128">
        <v>43070</v>
      </c>
      <c r="H174" s="156">
        <v>43111</v>
      </c>
      <c r="I174" s="156">
        <v>43312</v>
      </c>
      <c r="J174" s="61">
        <v>2</v>
      </c>
      <c r="K174" s="61">
        <v>3</v>
      </c>
      <c r="L174" s="61">
        <v>171</v>
      </c>
      <c r="M174" s="61">
        <v>1</v>
      </c>
      <c r="N174" s="61">
        <v>1</v>
      </c>
      <c r="O174" s="63">
        <v>92539322</v>
      </c>
      <c r="P174" s="154">
        <v>171</v>
      </c>
      <c r="Q174" t="str">
        <f t="shared" si="2"/>
        <v>('319-2017',2017,'PRESTACION DE SERVICIOS PROFESIONALES PARA APOYAR A LA RELATORIA Y A LA SISTEMATIZACION DE LOS PROCESOS DE PLANEACION PARTICIPATIVA EN EL AMBITO SOCIAL EN EL TERRITORIO, CONTEMPLADOS EN LA IMPLEMENTACION DE LA ESTRATEGIA DE INTERVENCION DE LA ART, EN AGUSTIN CODAZZI',21000000,3500000,24500000,'2017-12-01','2018-01-11','2018-07-31',2,3,171,1,1),</v>
      </c>
    </row>
    <row r="175" spans="1:17">
      <c r="A175" s="25" t="s">
        <v>5455</v>
      </c>
      <c r="B175" s="61">
        <v>2017</v>
      </c>
      <c r="C175" s="25" t="s">
        <v>249</v>
      </c>
      <c r="D175" s="110">
        <v>21000000</v>
      </c>
      <c r="E175" s="109">
        <v>0</v>
      </c>
      <c r="F175" s="110">
        <v>21000000</v>
      </c>
      <c r="G175" s="128">
        <v>43070</v>
      </c>
      <c r="H175" s="156">
        <v>43111</v>
      </c>
      <c r="I175" s="156">
        <v>43251</v>
      </c>
      <c r="J175" s="61">
        <v>1</v>
      </c>
      <c r="K175" s="61">
        <v>3</v>
      </c>
      <c r="L175" s="61">
        <v>172</v>
      </c>
      <c r="M175" s="61">
        <v>4</v>
      </c>
      <c r="N175" s="61">
        <v>1</v>
      </c>
      <c r="O175" s="63">
        <v>32288498</v>
      </c>
      <c r="P175" s="154">
        <v>172</v>
      </c>
      <c r="Q175" t="str">
        <f t="shared" si="2"/>
        <v>('326-2017',2017,'PRESTACION DE SERVICIOS PROFESIONALES PARA APOYAR A LA RELATORIA Y A LA SISTEMATIZACION DE LOS PROCESOS DE PLANEACION PARTICIPATIVA EN EL AMBITO SOCIAL EN EL TERRITORIO, CONTEMPLADOS EN LA IMPLEMENTACION DE LA ESTRATEGIA DE INTERVENCION DE LA ART, TURBO ANTIOQUIA ',21000000,0,21000000,'2017-12-01','2018-01-11','2018-05-31',1,3,172,4,1),</v>
      </c>
    </row>
    <row r="176" spans="1:17">
      <c r="A176" s="25" t="s">
        <v>5456</v>
      </c>
      <c r="B176" s="61">
        <v>2017</v>
      </c>
      <c r="C176" s="25" t="s">
        <v>250</v>
      </c>
      <c r="D176" s="110">
        <v>13000000</v>
      </c>
      <c r="E176" s="109">
        <v>0</v>
      </c>
      <c r="F176" s="110">
        <v>13000000</v>
      </c>
      <c r="G176" s="128">
        <v>43040</v>
      </c>
      <c r="H176" s="156">
        <v>43041</v>
      </c>
      <c r="I176" s="156">
        <v>43100</v>
      </c>
      <c r="J176" s="61">
        <v>2</v>
      </c>
      <c r="K176" s="61">
        <v>3</v>
      </c>
      <c r="L176" s="61">
        <v>173</v>
      </c>
      <c r="M176" s="61">
        <v>4</v>
      </c>
      <c r="N176" s="61">
        <v>4</v>
      </c>
      <c r="O176" s="61">
        <v>57463332</v>
      </c>
      <c r="P176" s="154">
        <v>173</v>
      </c>
      <c r="Q176" t="str">
        <f t="shared" si="2"/>
        <v>('327-2017',2017,'PRESTACION DE SERVICIOS PROFESIONALES EN LOS DIFERENTES TEMAS JURIDICOS QUE REQUIERA EL FONDO COLOMBIA EN PAZ PA-FCP',13000000,0,13000000,'2017-11-01','2017-11-02','2017-12-31',2,3,173,4,4),</v>
      </c>
    </row>
    <row r="177" spans="1:17">
      <c r="A177" s="25" t="s">
        <v>5457</v>
      </c>
      <c r="B177" s="61">
        <v>2017</v>
      </c>
      <c r="C177" s="25" t="s">
        <v>10800</v>
      </c>
      <c r="D177" s="110">
        <v>30162000</v>
      </c>
      <c r="E177" s="109">
        <v>0</v>
      </c>
      <c r="F177" s="110">
        <v>30162000</v>
      </c>
      <c r="G177" s="128">
        <v>43040</v>
      </c>
      <c r="H177" s="156">
        <v>43042</v>
      </c>
      <c r="I177" s="156">
        <v>43100</v>
      </c>
      <c r="J177" s="61">
        <v>2</v>
      </c>
      <c r="K177" s="61">
        <v>3</v>
      </c>
      <c r="L177" s="61">
        <v>174</v>
      </c>
      <c r="M177" s="61">
        <v>4</v>
      </c>
      <c r="N177" s="61">
        <v>4</v>
      </c>
      <c r="O177" s="61">
        <v>79311825</v>
      </c>
      <c r="P177" s="154">
        <v>174</v>
      </c>
      <c r="Q177" t="str">
        <f t="shared" si="2"/>
        <v>('328-2017',2017,'PRESTAR LOS SERVICIOS PROFESIONALES AL FONDO COLOMBIA EN PAZ, PARA LA IMPLEMENTACION Y DESARROLLO DE LOS PEQUEÑOS PROYECTOS DE INFRAESTRUCTURA COMUNITARIA &lt;PIC&gt;',30162000,0,30162000,'2017-11-01','2017-11-03','2017-12-31',2,3,174,4,4),</v>
      </c>
    </row>
    <row r="178" spans="1:17">
      <c r="A178" s="25" t="s">
        <v>5458</v>
      </c>
      <c r="B178" s="61">
        <v>2017</v>
      </c>
      <c r="C178" s="25" t="s">
        <v>252</v>
      </c>
      <c r="D178" s="110">
        <v>30162000</v>
      </c>
      <c r="E178" s="109">
        <v>0</v>
      </c>
      <c r="F178" s="110">
        <v>30162000</v>
      </c>
      <c r="G178" s="128">
        <v>43040</v>
      </c>
      <c r="H178" s="156">
        <v>43042</v>
      </c>
      <c r="I178" s="156">
        <v>43100</v>
      </c>
      <c r="J178" s="61">
        <v>2</v>
      </c>
      <c r="K178" s="61">
        <v>3</v>
      </c>
      <c r="L178" s="61">
        <v>175</v>
      </c>
      <c r="M178" s="61">
        <v>4</v>
      </c>
      <c r="N178" s="61">
        <v>3</v>
      </c>
      <c r="O178" s="61">
        <v>79574634</v>
      </c>
      <c r="P178" s="154">
        <v>175</v>
      </c>
      <c r="Q178" t="str">
        <f t="shared" si="2"/>
        <v>('329-2017',2017,'PRESTAR LOS SERVICIOS PROFESIONALES LA DIRECCION PARA LA SUSTITUCIÓN DE CULTIVOS ILICITOS EN LA COORDINACION INTERINSTITUCIONAL PARA FORTALECER EL COMPONENTE ASOCIATIVO DE LA SUSTITUCIÓN DE CULTIVOS ILICITOS',30162000,0,30162000,'2017-11-01','2017-11-03','2017-12-31',2,3,175,4,3),</v>
      </c>
    </row>
    <row r="179" spans="1:17">
      <c r="A179" s="25" t="s">
        <v>5459</v>
      </c>
      <c r="B179" s="61">
        <v>2017</v>
      </c>
      <c r="C179" s="25" t="s">
        <v>253</v>
      </c>
      <c r="D179" s="110">
        <v>32675500</v>
      </c>
      <c r="E179" s="109">
        <v>0</v>
      </c>
      <c r="F179" s="110">
        <v>32675500</v>
      </c>
      <c r="G179" s="128">
        <v>43061</v>
      </c>
      <c r="H179" s="156">
        <v>43061</v>
      </c>
      <c r="I179" s="156">
        <v>43100</v>
      </c>
      <c r="J179" s="61">
        <v>2</v>
      </c>
      <c r="K179" s="61">
        <v>3</v>
      </c>
      <c r="L179" s="61">
        <v>176</v>
      </c>
      <c r="M179" s="61">
        <v>4</v>
      </c>
      <c r="N179" s="61">
        <v>4</v>
      </c>
      <c r="O179" s="61">
        <v>19381518</v>
      </c>
      <c r="P179" s="154">
        <v>176</v>
      </c>
      <c r="Q179" t="str">
        <f t="shared" si="2"/>
        <v>('330-2017',2017,'PRESTAR LOS SERVICIOS PROFESIONALES AL FONDO COLOMBIA EN PAZ, PARA APOYAR EL DISEÑO E IMPLEMENTACION DE HERRAMIENTAS QUE APORTEN AL SEGUIMIENTO Y CONTROL DE LOS RECURSOS ADMINISTRADOS POR EL PATRIMONIO AUTONOMO FCP, A TRAVES DE SUBCUENTAS',32675500,0,32675500,'2017-11-22','2017-11-22','2017-12-31',2,3,176,4,4),</v>
      </c>
    </row>
    <row r="180" spans="1:17">
      <c r="A180" s="25" t="s">
        <v>5460</v>
      </c>
      <c r="B180" s="61">
        <v>2017</v>
      </c>
      <c r="C180" s="25" t="s">
        <v>254</v>
      </c>
      <c r="D180" s="110">
        <v>24000000</v>
      </c>
      <c r="E180" s="109">
        <v>0</v>
      </c>
      <c r="F180" s="110">
        <v>24000000</v>
      </c>
      <c r="G180" s="128">
        <v>43049</v>
      </c>
      <c r="H180" s="156">
        <v>43049</v>
      </c>
      <c r="I180" s="156">
        <v>43100</v>
      </c>
      <c r="J180" s="61">
        <v>1</v>
      </c>
      <c r="K180" s="61">
        <v>3</v>
      </c>
      <c r="L180" s="61">
        <v>177</v>
      </c>
      <c r="M180" s="61">
        <v>4</v>
      </c>
      <c r="N180" s="61">
        <v>6</v>
      </c>
      <c r="O180" s="61">
        <v>93385293</v>
      </c>
      <c r="P180" s="154">
        <v>177</v>
      </c>
      <c r="Q180" t="str">
        <f t="shared" si="2"/>
        <v>('331-2017',2017,'PRESTAR SERVICIOS PROFESIONALES PARA LA EVALUACION, ALAISIS Y RECOMENDACIONES RELACIONADAS CON EL ENTORNO Y CONDICIONES DE SEGURIDAD DE LOS TERRITORIOS PRIORIZADOS POR EL POSCONFLICTO ',24000000,0,24000000,'2017-11-10','2017-11-10','2017-12-31',1,3,177,4,6),</v>
      </c>
    </row>
    <row r="181" spans="1:17">
      <c r="A181" s="25" t="s">
        <v>5461</v>
      </c>
      <c r="B181" s="61">
        <v>2017</v>
      </c>
      <c r="C181" s="25" t="s">
        <v>255</v>
      </c>
      <c r="D181" s="110">
        <v>2789526600</v>
      </c>
      <c r="E181" s="109">
        <v>0</v>
      </c>
      <c r="F181" s="110">
        <v>2789526600</v>
      </c>
      <c r="G181" s="128">
        <v>43040</v>
      </c>
      <c r="H181" s="156">
        <v>43053</v>
      </c>
      <c r="I181" s="156">
        <v>43100</v>
      </c>
      <c r="J181" s="61">
        <v>1</v>
      </c>
      <c r="K181" s="61">
        <v>3</v>
      </c>
      <c r="L181" s="61">
        <v>178</v>
      </c>
      <c r="M181" s="61">
        <v>4</v>
      </c>
      <c r="N181" s="61">
        <v>4</v>
      </c>
      <c r="O181" s="61">
        <v>25786878</v>
      </c>
      <c r="P181" s="154">
        <v>178</v>
      </c>
      <c r="Q181" t="str">
        <f t="shared" si="2"/>
        <v>('332-2017',2017,'PRESTAR LOS SERVICIOS PROFESIONALES EN APOYO A LA IMPLEMENTACION DEL SISTEMA INTEGRADO DE INFORMACION Y DE MAS ACTIVIDADES DE LA DIRECCION PARA EL POSCONFLICTO',2789526600,0,2789526600,'2017-11-01','2017-11-14','2017-12-31',1,3,178,4,4),</v>
      </c>
    </row>
    <row r="182" spans="1:17">
      <c r="A182" s="25" t="s">
        <v>5462</v>
      </c>
      <c r="B182" s="61">
        <v>2017</v>
      </c>
      <c r="C182" s="25" t="s">
        <v>256</v>
      </c>
      <c r="D182" s="110">
        <v>266430934</v>
      </c>
      <c r="E182" s="109">
        <v>133216935</v>
      </c>
      <c r="F182" s="110">
        <v>399647869</v>
      </c>
      <c r="G182" s="128">
        <v>43061</v>
      </c>
      <c r="H182" s="156">
        <v>43062</v>
      </c>
      <c r="I182" s="156">
        <v>43141</v>
      </c>
      <c r="J182" s="61">
        <v>1</v>
      </c>
      <c r="K182" s="61">
        <v>3</v>
      </c>
      <c r="L182" s="61">
        <v>179</v>
      </c>
      <c r="M182" s="61">
        <v>4</v>
      </c>
      <c r="N182" s="61">
        <v>4</v>
      </c>
      <c r="O182" s="61">
        <v>901133676</v>
      </c>
      <c r="P182" s="154">
        <v>179</v>
      </c>
      <c r="Q182" t="str">
        <f t="shared" si="2"/>
        <v>('334-2017',2017,'PRESTACION DEL SERVICIO DE TECNOLOGIAS DE LA INFORMACION Y LAS COMUNICACIONES, ASI COMO BIENES Y SERVICIOS CONEXOS Y COMPLEMENTARIOS PARA LA UNIDAD DE GESTION DEL FONDO COLOMBIA EN PAZ',266430934,133216935,399647869,'2017-11-22','2017-11-23','2018-02-10',1,3,179,4,4),</v>
      </c>
    </row>
    <row r="183" spans="1:17">
      <c r="A183" s="25" t="s">
        <v>5463</v>
      </c>
      <c r="B183" s="61">
        <v>2017</v>
      </c>
      <c r="C183" s="25" t="s">
        <v>257</v>
      </c>
      <c r="D183" s="110">
        <v>32951211</v>
      </c>
      <c r="E183" s="109">
        <v>0</v>
      </c>
      <c r="F183" s="110">
        <v>32951211</v>
      </c>
      <c r="G183" s="128">
        <v>43042</v>
      </c>
      <c r="H183" s="156">
        <v>43048</v>
      </c>
      <c r="I183" s="156">
        <v>43062</v>
      </c>
      <c r="J183" s="61">
        <v>1</v>
      </c>
      <c r="K183" s="61">
        <v>3</v>
      </c>
      <c r="L183" s="61">
        <v>99</v>
      </c>
      <c r="M183" s="61">
        <v>4</v>
      </c>
      <c r="N183" s="61">
        <v>4</v>
      </c>
      <c r="O183" s="61">
        <v>900554752</v>
      </c>
      <c r="P183" s="154">
        <v>99</v>
      </c>
      <c r="Q183" t="str">
        <f t="shared" si="2"/>
        <v>('335-2017',2017,'REALIZAR LAS ADECUACIONES LOCATIVAS A LAS INSTALACIONES DE LA UNIDAD DE GESTION DEL FONDO COLOMBIA EN PAZ PA-FCP EN LA CIUDAD DE BOGOTA',32951211,0,32951211,'2017-11-03','2017-11-09','2017-11-23',1,3,99,4,4),</v>
      </c>
    </row>
    <row r="184" spans="1:17">
      <c r="A184" s="25" t="s">
        <v>5464</v>
      </c>
      <c r="B184" s="61">
        <v>2017</v>
      </c>
      <c r="C184" s="25" t="s">
        <v>258</v>
      </c>
      <c r="D184" s="110">
        <v>21000000</v>
      </c>
      <c r="E184" s="109">
        <v>3500000</v>
      </c>
      <c r="F184" s="110">
        <v>24500000</v>
      </c>
      <c r="G184" s="128">
        <v>43070</v>
      </c>
      <c r="H184" s="156">
        <v>43111</v>
      </c>
      <c r="I184" s="156">
        <v>43312</v>
      </c>
      <c r="J184" s="61">
        <v>1</v>
      </c>
      <c r="K184" s="61">
        <v>3</v>
      </c>
      <c r="L184" s="61">
        <v>180</v>
      </c>
      <c r="M184" s="61">
        <v>1</v>
      </c>
      <c r="N184" s="61">
        <v>1</v>
      </c>
      <c r="O184" s="62">
        <v>1051823830</v>
      </c>
      <c r="P184" s="154">
        <v>180</v>
      </c>
      <c r="Q184" t="str">
        <f t="shared" si="2"/>
        <v>('338-2017',2017,'PRESTACION DE SERVICIOS PROFESIONALES PARA APOYAR A LA RELATORIA Y A LA SISTEMATIZACION DE LOS PROCESOS DE PLANEACION PARTICIPATIVA EN EL AMBITO SOCIAL EN EL TERRITORIO, CONTEMPLADOS EN LA IMPLEMENTACION DE LA ESTRATEGIA DE INTERVENCION DE LA ART, SAN JACINTO, BOLIVAR ',21000000,3500000,24500000,'2017-12-01','2018-01-11','2018-07-31',1,3,180,1,1),</v>
      </c>
    </row>
    <row r="185" spans="1:17">
      <c r="A185" s="25" t="s">
        <v>5465</v>
      </c>
      <c r="B185" s="61">
        <v>2017</v>
      </c>
      <c r="C185" s="25" t="s">
        <v>259</v>
      </c>
      <c r="D185" s="110">
        <v>10413333</v>
      </c>
      <c r="E185" s="109">
        <v>0</v>
      </c>
      <c r="F185" s="110">
        <v>10413333</v>
      </c>
      <c r="G185" s="128">
        <v>43060</v>
      </c>
      <c r="H185" s="156">
        <v>43061</v>
      </c>
      <c r="I185" s="156">
        <v>43100</v>
      </c>
      <c r="J185" s="61">
        <v>1</v>
      </c>
      <c r="K185" s="61">
        <v>3</v>
      </c>
      <c r="L185" s="61">
        <v>181</v>
      </c>
      <c r="M185" s="61">
        <v>3</v>
      </c>
      <c r="N185" s="61">
        <v>1</v>
      </c>
      <c r="O185" s="62">
        <v>1047394227</v>
      </c>
      <c r="P185" s="154">
        <v>181</v>
      </c>
      <c r="Q185" t="str">
        <f t="shared" si="2"/>
        <v>('340-2017',2017,'PRESTACION DE SERVICIOS PROFESIONALES PARA APOYAR COMO FACILITADOR LA IMPLEMENTACION METODOLOGICA Y PLANEACION PARTICIPATIVA DE LOS PLANES DE DESARROLLO CON ENFOQUE TERRITORIAL DE LA ESTRATEGIA DE INTERVENCION DE LA ART EN SAN JUAN NEPOMUCENO, BOLIVAR',10413333,0,10413333,'2017-11-21','2017-11-22','2017-12-31',1,3,181,3,1),</v>
      </c>
    </row>
    <row r="186" spans="1:17">
      <c r="A186" s="25" t="s">
        <v>5466</v>
      </c>
      <c r="B186" s="61">
        <v>2017</v>
      </c>
      <c r="C186" s="25" t="s">
        <v>260</v>
      </c>
      <c r="D186" s="110">
        <v>10413333</v>
      </c>
      <c r="E186" s="109">
        <v>0</v>
      </c>
      <c r="F186" s="110">
        <v>10413333</v>
      </c>
      <c r="G186" s="128">
        <v>43060</v>
      </c>
      <c r="H186" s="156">
        <v>43060</v>
      </c>
      <c r="I186" s="156">
        <v>43100</v>
      </c>
      <c r="J186" s="61">
        <v>2</v>
      </c>
      <c r="K186" s="61">
        <v>3</v>
      </c>
      <c r="L186" s="61">
        <v>182</v>
      </c>
      <c r="M186" s="61">
        <v>1</v>
      </c>
      <c r="N186" s="61">
        <v>1</v>
      </c>
      <c r="O186" s="62">
        <v>19613355</v>
      </c>
      <c r="P186" s="154">
        <v>182</v>
      </c>
      <c r="Q186" t="str">
        <f t="shared" si="2"/>
        <v>('341-2017',2017,'PRESTACION DE SERVICIOS PROFESIONALES PARA APOYAR COMO FACILITADOR LA IMPLEMENTACION METODOLOGICA Y PLANEACION PARTICIPATIVA DE LOS PLANES DE DESARROLLO CON ENFOQUE TERRITORIAL DE LA ESTRATEGIA DE INTERVENCION DE LA ART NECHÍ, ANTIOQUIA',10413333,0,10413333,'2017-11-21','2017-11-21','2017-12-31',2,3,182,1,1),</v>
      </c>
    </row>
    <row r="187" spans="1:17">
      <c r="A187" s="25" t="s">
        <v>5467</v>
      </c>
      <c r="B187" s="61">
        <v>2017</v>
      </c>
      <c r="C187" s="25" t="s">
        <v>261</v>
      </c>
      <c r="D187" s="110">
        <v>10413333</v>
      </c>
      <c r="E187" s="109">
        <v>0</v>
      </c>
      <c r="F187" s="110">
        <v>10413333</v>
      </c>
      <c r="G187" s="128">
        <v>43060</v>
      </c>
      <c r="H187" s="156">
        <v>43070</v>
      </c>
      <c r="I187" s="156">
        <v>43100</v>
      </c>
      <c r="J187" s="61">
        <v>1</v>
      </c>
      <c r="K187" s="61">
        <v>3</v>
      </c>
      <c r="L187" s="61">
        <v>183</v>
      </c>
      <c r="M187" s="61">
        <v>1</v>
      </c>
      <c r="N187" s="61">
        <v>1</v>
      </c>
      <c r="O187" s="62">
        <v>1070008098</v>
      </c>
      <c r="P187" s="154">
        <v>183</v>
      </c>
      <c r="Q187" t="str">
        <f t="shared" si="2"/>
        <v>('342-2017',2017,'PRESTACION DE SERVICIOS PROFESIONALES PARA APOYAR COMO FACILITADOR LA IMPLEMENTACION METODOLOGICA Y PLANEACION PARTICIPATIVA DE LOS PLANES DE DESARROLLO CON ENFOQUE TERRITORIAL DE LA ESTRATEGIA DE INTERVENCION DE LA ART, PUERTO BELLO, CESAR ',10413333,0,10413333,'2017-11-21','2017-12-01','2017-12-31',1,3,183,1,1),</v>
      </c>
    </row>
    <row r="188" spans="1:17">
      <c r="A188" s="25" t="s">
        <v>5468</v>
      </c>
      <c r="B188" s="61">
        <v>2017</v>
      </c>
      <c r="C188" s="25" t="s">
        <v>262</v>
      </c>
      <c r="D188" s="110">
        <v>10413333</v>
      </c>
      <c r="E188" s="109">
        <v>0</v>
      </c>
      <c r="F188" s="110">
        <v>10413333</v>
      </c>
      <c r="G188" s="128">
        <v>43060</v>
      </c>
      <c r="H188" s="156">
        <v>43070</v>
      </c>
      <c r="I188" s="156">
        <v>43100</v>
      </c>
      <c r="J188" s="61">
        <v>2</v>
      </c>
      <c r="K188" s="61">
        <v>3</v>
      </c>
      <c r="L188" s="61">
        <v>184</v>
      </c>
      <c r="M188" s="61">
        <v>1</v>
      </c>
      <c r="N188" s="61">
        <v>1</v>
      </c>
      <c r="O188" s="62">
        <v>1010168521</v>
      </c>
      <c r="P188" s="154">
        <v>184</v>
      </c>
      <c r="Q188" t="str">
        <f t="shared" si="2"/>
        <v>('343-2017',2017,'PRESTACION DE SERVICIOS PROFESIONALES PARA APOYAR COMO FACILITADOR LA IMPLEMENTACION METODOLOGICA Y PLANEACION PARTICIPATIVA DE LOS PLANES DE DESARROLLO CON ENFOQUE TERRITORIAL DE LA ESTRATEGIA DE INTERVENCION DE LA ART EN TIERRITA, CORDOBA',10413333,0,10413333,'2017-11-21','2017-12-01','2017-12-31',2,3,184,1,1),</v>
      </c>
    </row>
    <row r="189" spans="1:17">
      <c r="A189" s="25" t="s">
        <v>5469</v>
      </c>
      <c r="B189" s="61">
        <v>2017</v>
      </c>
      <c r="C189" s="25" t="s">
        <v>263</v>
      </c>
      <c r="D189" s="110">
        <v>8283333</v>
      </c>
      <c r="E189" s="109">
        <v>0</v>
      </c>
      <c r="F189" s="110">
        <v>8283333</v>
      </c>
      <c r="G189" s="128">
        <v>43047</v>
      </c>
      <c r="H189" s="156">
        <v>43054</v>
      </c>
      <c r="I189" s="156">
        <v>43100</v>
      </c>
      <c r="J189" s="61">
        <v>1</v>
      </c>
      <c r="K189" s="61">
        <v>3</v>
      </c>
      <c r="L189" s="61">
        <v>185</v>
      </c>
      <c r="M189" s="61">
        <v>4</v>
      </c>
      <c r="N189" s="61">
        <v>1</v>
      </c>
      <c r="O189" s="62">
        <v>1102800874</v>
      </c>
      <c r="P189" s="154">
        <v>185</v>
      </c>
      <c r="Q189" t="str">
        <f t="shared" si="2"/>
        <v>('345-2017',2017,'PRESTACION DE SERVICIOS PROFESIONALES PARA APOYAR A LA RELATORIA Y A LA SISTEMATIZACION DE LOS PROCESOS DE PLANEACION PARTICIPATIVA EN EL AMBITO SOCIAL EN EL TERRITORIO, CONTEMPLADOS EN LA IMPLEMENTACION DE LA ESTRATEGIA DE INTERVENCION DE LA ART EN SAN ONOFRE, SUCRE',8283333,0,8283333,'2017-11-08','2017-11-15','2017-12-31',1,3,185,4,1),</v>
      </c>
    </row>
    <row r="190" spans="1:17">
      <c r="A190" s="25" t="s">
        <v>5470</v>
      </c>
      <c r="B190" s="61">
        <v>2017</v>
      </c>
      <c r="C190" s="25" t="s">
        <v>264</v>
      </c>
      <c r="D190" s="110">
        <v>26400000</v>
      </c>
      <c r="E190" s="109">
        <v>4400000</v>
      </c>
      <c r="F190" s="110">
        <v>30800000</v>
      </c>
      <c r="G190" s="128">
        <v>43070</v>
      </c>
      <c r="H190" s="156">
        <v>43111</v>
      </c>
      <c r="I190" s="156">
        <v>43312</v>
      </c>
      <c r="J190" s="61">
        <v>2</v>
      </c>
      <c r="K190" s="61">
        <v>3</v>
      </c>
      <c r="L190" s="61">
        <v>186</v>
      </c>
      <c r="M190" s="61">
        <v>1</v>
      </c>
      <c r="N190" s="61">
        <v>1</v>
      </c>
      <c r="O190" s="62">
        <v>40614260</v>
      </c>
      <c r="P190" s="154">
        <v>186</v>
      </c>
      <c r="Q190" t="str">
        <f t="shared" si="2"/>
        <v>('348-2017',2017,'PRESTACION DE SERVICIOS PROFESIONALES PARA APOYAR COMO FACILITADOR LA IMPLEMENTACION METODOLOGICA Y PLANEACION PARTICIPATIVA DE LOS PLANES DE DESARROLLO CON ENFOQUE TERRITORIAL DE LA ESTRATEGIA DE INTERVENCION DE LA ART EN PUERTO RICO, CAQUETA',26400000,4400000,30800000,'2017-12-01','2018-01-11','2018-07-31',2,3,186,1,1),</v>
      </c>
    </row>
    <row r="191" spans="1:17">
      <c r="A191" s="25" t="s">
        <v>5471</v>
      </c>
      <c r="B191" s="61">
        <v>2017</v>
      </c>
      <c r="C191" s="25" t="s">
        <v>265</v>
      </c>
      <c r="D191" s="110">
        <v>21000000</v>
      </c>
      <c r="E191" s="109">
        <v>3500000</v>
      </c>
      <c r="F191" s="110">
        <v>24500000</v>
      </c>
      <c r="G191" s="128">
        <v>43070</v>
      </c>
      <c r="H191" s="156">
        <v>43111</v>
      </c>
      <c r="I191" s="156">
        <v>43312</v>
      </c>
      <c r="J191" s="61">
        <v>1</v>
      </c>
      <c r="K191" s="61">
        <v>3</v>
      </c>
      <c r="L191" s="61">
        <v>187</v>
      </c>
      <c r="M191" s="61">
        <v>1</v>
      </c>
      <c r="N191" s="61">
        <v>1</v>
      </c>
      <c r="O191" s="62">
        <v>26331380</v>
      </c>
      <c r="P191" s="154">
        <v>187</v>
      </c>
      <c r="Q191" t="str">
        <f t="shared" si="2"/>
        <v>('349-2017',2017,'PRESTACION DE SERVICIOS PROFESIONALES PARA APOYAR A LA RELATORIA Y A LA SISTEMATIZACION DE LOS PROCESOS DE PLANEACION PARTICIPATIVA EN EL AMBITO SOCIAL EN EL TERRITORIO, CONTEMPLADOS EN LA IMPLEMENTACION DE LA ESTRATEGIA DE INTERVENCION DE LA ART EN NOVITA, CHOCÓ ',21000000,3500000,24500000,'2017-12-01','2018-01-11','2018-07-31',1,3,187,1,1),</v>
      </c>
    </row>
    <row r="192" spans="1:17">
      <c r="A192" s="25" t="s">
        <v>5472</v>
      </c>
      <c r="B192" s="61">
        <v>2017</v>
      </c>
      <c r="C192" s="25" t="s">
        <v>111</v>
      </c>
      <c r="D192" s="110">
        <v>10413333</v>
      </c>
      <c r="E192" s="109">
        <v>0</v>
      </c>
      <c r="F192" s="110">
        <v>10413333</v>
      </c>
      <c r="G192" s="128">
        <v>43060</v>
      </c>
      <c r="H192" s="156">
        <v>43060</v>
      </c>
      <c r="I192" s="156">
        <v>43100</v>
      </c>
      <c r="J192" s="61">
        <v>1</v>
      </c>
      <c r="K192" s="61">
        <v>3</v>
      </c>
      <c r="L192" s="61">
        <v>188</v>
      </c>
      <c r="M192" s="61">
        <v>1</v>
      </c>
      <c r="N192" s="61">
        <v>1</v>
      </c>
      <c r="O192" s="62">
        <v>1075237679</v>
      </c>
      <c r="P192" s="154">
        <v>188</v>
      </c>
      <c r="Q192" t="str">
        <f t="shared" si="2"/>
        <v>('352-2017',2017,'SE FIRMO EL CONTRATO, PERO NO EXISTE REGISTRO DE ACTA DE INICIO',10413333,0,10413333,'2017-11-21','2017-11-21','2017-12-31',1,3,188,1,1),</v>
      </c>
    </row>
    <row r="193" spans="1:17">
      <c r="A193" s="25" t="s">
        <v>5473</v>
      </c>
      <c r="B193" s="61">
        <v>2017</v>
      </c>
      <c r="C193" s="25" t="s">
        <v>266</v>
      </c>
      <c r="D193" s="110">
        <v>21000000</v>
      </c>
      <c r="E193" s="109">
        <v>0</v>
      </c>
      <c r="F193" s="110">
        <v>21000000</v>
      </c>
      <c r="G193" s="128">
        <v>43070</v>
      </c>
      <c r="H193" s="156">
        <v>43111</v>
      </c>
      <c r="I193" s="156">
        <v>43251</v>
      </c>
      <c r="J193" s="61">
        <v>1</v>
      </c>
      <c r="K193" s="61">
        <v>3</v>
      </c>
      <c r="L193" s="61">
        <v>189</v>
      </c>
      <c r="M193" s="61">
        <v>4</v>
      </c>
      <c r="N193" s="61">
        <v>1</v>
      </c>
      <c r="O193" s="62">
        <v>22242466</v>
      </c>
      <c r="P193" s="154">
        <v>189</v>
      </c>
      <c r="Q193" t="str">
        <f t="shared" si="2"/>
        <v>('354-2017',2017,'PRESTACION DE SERVICIOS PROFESIONALES PARA LA SISTEMATIZACION DE LOS PROCESOS DE PLANEACION PARTICIPATIVA EN EL AMBITO SOCIAL EN EL TERRITORIO CONTEMPLADOS EN LA IMPLEMENTACION DE LA ESTRATEGIA DE INTERVENCION DE LA ART COMO COFACILITADOR EN ZARAGOZA, ANTIOQUIA',21000000,0,21000000,'2017-12-01','2018-01-11','2018-05-31',1,3,189,4,1),</v>
      </c>
    </row>
    <row r="194" spans="1:17">
      <c r="A194" s="25" t="s">
        <v>5474</v>
      </c>
      <c r="B194" s="61">
        <v>2017</v>
      </c>
      <c r="C194" s="25" t="s">
        <v>267</v>
      </c>
      <c r="D194" s="110">
        <v>10413333</v>
      </c>
      <c r="E194" s="109">
        <v>0</v>
      </c>
      <c r="F194" s="110">
        <v>10413333</v>
      </c>
      <c r="G194" s="128">
        <v>43060</v>
      </c>
      <c r="H194" s="156">
        <v>43061</v>
      </c>
      <c r="I194" s="156">
        <v>43100</v>
      </c>
      <c r="J194" s="61">
        <v>2</v>
      </c>
      <c r="K194" s="61">
        <v>3</v>
      </c>
      <c r="L194" s="61">
        <v>190</v>
      </c>
      <c r="M194" s="61">
        <v>3</v>
      </c>
      <c r="N194" s="61">
        <v>1</v>
      </c>
      <c r="O194" s="62">
        <v>88283533</v>
      </c>
      <c r="P194" s="154">
        <v>190</v>
      </c>
      <c r="Q194" t="str">
        <f t="shared" si="2"/>
        <v>('358-2017',2017,'PRESTACION DE SERVICIOS PROFESIONALES PARA APOYAR COMO FACILITADOR LA IMPLEMENTACION METODOLOGICA Y PLANEACION PARTICIPATIVA DE LOS PLANES DE DESARROLLO CON ENFOQUE TERRITORIAL DE LA ESTRATEGIA DE INTERVENCION DE LA ART EN EL TARRA, NORTE DE SANTANDER',10413333,0,10413333,'2017-11-21','2017-11-22','2017-12-31',2,3,190,3,1),</v>
      </c>
    </row>
    <row r="195" spans="1:17">
      <c r="A195" s="25" t="s">
        <v>5475</v>
      </c>
      <c r="B195" s="61">
        <v>2017</v>
      </c>
      <c r="C195" s="25" t="s">
        <v>130</v>
      </c>
      <c r="D195" s="110">
        <v>26400000</v>
      </c>
      <c r="E195" s="109">
        <v>0</v>
      </c>
      <c r="F195" s="110">
        <v>26400000</v>
      </c>
      <c r="G195" s="128">
        <v>43070</v>
      </c>
      <c r="H195" s="156">
        <v>43088</v>
      </c>
      <c r="I195" s="156">
        <v>43251</v>
      </c>
      <c r="J195" s="61">
        <v>1</v>
      </c>
      <c r="K195" s="61">
        <v>3</v>
      </c>
      <c r="L195" s="61">
        <v>191</v>
      </c>
      <c r="M195" s="61">
        <v>4</v>
      </c>
      <c r="N195" s="61">
        <v>1</v>
      </c>
      <c r="O195" s="62">
        <v>52076077</v>
      </c>
      <c r="P195" s="154">
        <v>191</v>
      </c>
      <c r="Q195" t="str">
        <f t="shared" ref="Q195:Q258" si="3">_xlfn.CONCAT("('",A195,"',",B195,",'",C195,"',",D195,",",E195,",",F195,",'",TEXT(G195,"yyyy-mm-dd"),"','",TEXT(H195,"yyyy-mm-dd"),"','",TEXT(I195,"yyyy-mm-dd"),"',",J195,",",K195,",",L195,",",M195,",",N195,"),")</f>
        <v>('359-2017',2017,'PRESTACION DE SERVICIOS PROFESIONALES PARA APOYAR COMO FACILITADOR LA IMPLEMENTACION METODOLOGICA Y PLANEACION PARTICIPATIVA DE LOS PLANES DE DESARROLLO CON ENFOQUE TERRITORIAL DE LA ESTRATEGIA DE INTERVENCION DE LA ART',26400000,0,26400000,'2017-12-01','2017-12-19','2018-05-31',1,3,191,4,1),</v>
      </c>
    </row>
    <row r="196" spans="1:17">
      <c r="A196" s="25" t="s">
        <v>5476</v>
      </c>
      <c r="B196" s="61">
        <v>2017</v>
      </c>
      <c r="C196" s="25" t="s">
        <v>268</v>
      </c>
      <c r="D196" s="110">
        <v>10413333</v>
      </c>
      <c r="E196" s="109">
        <v>0</v>
      </c>
      <c r="F196" s="110">
        <v>10413333</v>
      </c>
      <c r="G196" s="128">
        <v>43060</v>
      </c>
      <c r="H196" s="156">
        <v>43070</v>
      </c>
      <c r="I196" s="156">
        <v>43100</v>
      </c>
      <c r="J196" s="61">
        <v>2</v>
      </c>
      <c r="K196" s="61">
        <v>3</v>
      </c>
      <c r="L196" s="61">
        <v>192</v>
      </c>
      <c r="M196" s="61">
        <v>3</v>
      </c>
      <c r="N196" s="61">
        <v>1</v>
      </c>
      <c r="O196" s="62">
        <v>43147114</v>
      </c>
      <c r="P196" s="154">
        <v>192</v>
      </c>
      <c r="Q196" t="str">
        <f t="shared" si="3"/>
        <v>('360-2017',2017,'PRESTACION DE SERVICIOS PROFESIONALES PARA APOYAR COMO FACILITADOR LA IMPLEMENTACION METODOLOGICA Y PLANEACION PARTICIPATIVA DE LOS PLANES DE DESARROLLO CON ENFOQUE TERRITORIAL DE LA ESTRATEGIA DE INTERVENCION DE LA ART EN CHIGORODÓ ANTIOQUIA',10413333,0,10413333,'2017-11-21','2017-12-01','2017-12-31',2,3,192,3,1),</v>
      </c>
    </row>
    <row r="197" spans="1:17">
      <c r="A197" s="25" t="s">
        <v>5477</v>
      </c>
      <c r="B197" s="61">
        <v>2017</v>
      </c>
      <c r="C197" s="25" t="s">
        <v>150</v>
      </c>
      <c r="D197" s="110">
        <v>21000000</v>
      </c>
      <c r="E197" s="109">
        <v>3500000</v>
      </c>
      <c r="F197" s="110">
        <v>24500000</v>
      </c>
      <c r="G197" s="128">
        <v>43070</v>
      </c>
      <c r="H197" s="156">
        <v>43111</v>
      </c>
      <c r="I197" s="156">
        <v>43312</v>
      </c>
      <c r="J197" s="61">
        <v>1</v>
      </c>
      <c r="K197" s="61">
        <v>3</v>
      </c>
      <c r="L197" s="61">
        <v>193</v>
      </c>
      <c r="M197" s="61">
        <v>1</v>
      </c>
      <c r="N197" s="61">
        <v>1</v>
      </c>
      <c r="O197" s="62">
        <v>22786648</v>
      </c>
      <c r="P197" s="154">
        <v>193</v>
      </c>
      <c r="Q197" t="str">
        <f t="shared" si="3"/>
        <v>('361-2017',2017,'PRESTACION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COFACILITADOR',21000000,3500000,24500000,'2017-12-01','2018-01-11','2018-07-31',1,3,193,1,1),</v>
      </c>
    </row>
    <row r="198" spans="1:17">
      <c r="A198" s="25" t="s">
        <v>5478</v>
      </c>
      <c r="B198" s="61">
        <v>2017</v>
      </c>
      <c r="C198" s="25" t="s">
        <v>269</v>
      </c>
      <c r="D198" s="110">
        <v>8283333</v>
      </c>
      <c r="E198" s="109">
        <v>0</v>
      </c>
      <c r="F198" s="110">
        <v>8283333</v>
      </c>
      <c r="G198" s="128">
        <v>43060</v>
      </c>
      <c r="H198" s="156">
        <v>43070</v>
      </c>
      <c r="I198" s="156">
        <v>43100</v>
      </c>
      <c r="J198" s="61">
        <v>1</v>
      </c>
      <c r="K198" s="61">
        <v>3</v>
      </c>
      <c r="L198" s="61">
        <v>194</v>
      </c>
      <c r="M198" s="61">
        <v>4</v>
      </c>
      <c r="N198" s="61">
        <v>1</v>
      </c>
      <c r="O198" s="62">
        <v>14232428</v>
      </c>
      <c r="P198" s="154">
        <v>194</v>
      </c>
      <c r="Q198" t="str">
        <f t="shared" si="3"/>
        <v>('364-2017',2017,'PRESTACION DE SERVICIOS PROFESIONALES PARA LA SISTEMATIZACION DE LOS PROCESOS DE PLANEACION PARTICIPATIVA EN EL AMBITO SOCIAL EN EL TERRITORIO CONTEMPLADOS EN LA IMPLEMENTACION DE LA ESTRATEGIA DE INTERVENCION DE LA ART COMO COFACILITADOR EN RIOBLANCO TOLIMA',8283333,0,8283333,'2017-11-21','2017-12-01','2017-12-31',1,3,194,4,1),</v>
      </c>
    </row>
    <row r="199" spans="1:17">
      <c r="A199" s="25" t="s">
        <v>5479</v>
      </c>
      <c r="B199" s="61">
        <v>2017</v>
      </c>
      <c r="C199" s="25" t="s">
        <v>111</v>
      </c>
      <c r="D199" s="110">
        <v>8283333</v>
      </c>
      <c r="E199" s="109">
        <v>0</v>
      </c>
      <c r="F199" s="110">
        <v>8283333</v>
      </c>
      <c r="G199" s="128">
        <v>43047</v>
      </c>
      <c r="H199" s="156">
        <v>43047</v>
      </c>
      <c r="I199" s="156">
        <v>43100</v>
      </c>
      <c r="J199" s="61">
        <v>2</v>
      </c>
      <c r="K199" s="61">
        <v>3</v>
      </c>
      <c r="L199" s="61">
        <v>195</v>
      </c>
      <c r="M199" s="61">
        <v>1</v>
      </c>
      <c r="N199" s="61">
        <v>1</v>
      </c>
      <c r="O199" s="62">
        <v>69005326</v>
      </c>
      <c r="P199" s="154">
        <v>195</v>
      </c>
      <c r="Q199" t="str">
        <f t="shared" si="3"/>
        <v>('365-2017',2017,'SE FIRMO EL CONTRATO, PERO NO EXISTE REGISTRO DE ACTA DE INICIO',8283333,0,8283333,'2017-11-08','2017-11-08','2017-12-31',2,3,195,1,1),</v>
      </c>
    </row>
    <row r="200" spans="1:17">
      <c r="A200" s="25" t="s">
        <v>5480</v>
      </c>
      <c r="B200" s="61">
        <v>2017</v>
      </c>
      <c r="C200" s="25" t="s">
        <v>150</v>
      </c>
      <c r="D200" s="110">
        <v>21000000</v>
      </c>
      <c r="E200" s="109">
        <v>0</v>
      </c>
      <c r="F200" s="110">
        <v>21000000</v>
      </c>
      <c r="G200" s="128">
        <v>43070</v>
      </c>
      <c r="H200" s="156">
        <v>43111</v>
      </c>
      <c r="I200" s="156">
        <v>43251</v>
      </c>
      <c r="J200" s="61">
        <v>1</v>
      </c>
      <c r="K200" s="61">
        <v>3</v>
      </c>
      <c r="L200" s="61">
        <v>196</v>
      </c>
      <c r="M200" s="61">
        <v>4</v>
      </c>
      <c r="N200" s="61">
        <v>1</v>
      </c>
      <c r="O200" s="62">
        <v>25274422</v>
      </c>
      <c r="P200" s="154">
        <v>196</v>
      </c>
      <c r="Q200" t="str">
        <f t="shared" si="3"/>
        <v>('366-2017',2017,'PRESTACION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COFACILITADOR',21000000,0,21000000,'2017-12-01','2018-01-11','2018-05-31',1,3,196,4,1),</v>
      </c>
    </row>
    <row r="201" spans="1:17">
      <c r="A201" s="25" t="s">
        <v>5481</v>
      </c>
      <c r="B201" s="61">
        <v>2017</v>
      </c>
      <c r="C201" s="25" t="s">
        <v>150</v>
      </c>
      <c r="D201" s="110">
        <v>21000000</v>
      </c>
      <c r="E201" s="109">
        <v>3500000</v>
      </c>
      <c r="F201" s="110">
        <v>24500000</v>
      </c>
      <c r="G201" s="128">
        <v>43070</v>
      </c>
      <c r="H201" s="156">
        <v>43111</v>
      </c>
      <c r="I201" s="156">
        <v>43312</v>
      </c>
      <c r="J201" s="61">
        <v>2</v>
      </c>
      <c r="K201" s="61">
        <v>3</v>
      </c>
      <c r="L201" s="61">
        <v>197</v>
      </c>
      <c r="M201" s="61">
        <v>1</v>
      </c>
      <c r="N201" s="61">
        <v>1</v>
      </c>
      <c r="O201" s="62">
        <v>1010167687</v>
      </c>
      <c r="P201" s="154">
        <v>197</v>
      </c>
      <c r="Q201" t="str">
        <f t="shared" si="3"/>
        <v>('367-2017',2017,'PRESTACION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COFACILITADOR',21000000,3500000,24500000,'2017-12-01','2018-01-11','2018-07-31',2,3,197,1,1),</v>
      </c>
    </row>
    <row r="202" spans="1:17">
      <c r="A202" s="25" t="s">
        <v>5482</v>
      </c>
      <c r="B202" s="61">
        <v>2017</v>
      </c>
      <c r="C202" s="25" t="s">
        <v>150</v>
      </c>
      <c r="D202" s="110">
        <v>21000000</v>
      </c>
      <c r="E202" s="109">
        <v>3500000</v>
      </c>
      <c r="F202" s="110">
        <v>24500000</v>
      </c>
      <c r="G202" s="128">
        <v>43070</v>
      </c>
      <c r="H202" s="156">
        <v>43111</v>
      </c>
      <c r="I202" s="156">
        <v>43312</v>
      </c>
      <c r="J202" s="61">
        <v>1</v>
      </c>
      <c r="K202" s="61">
        <v>3</v>
      </c>
      <c r="L202" s="61">
        <v>198</v>
      </c>
      <c r="M202" s="61">
        <v>1</v>
      </c>
      <c r="N202" s="61">
        <v>1</v>
      </c>
      <c r="O202" s="62">
        <v>13168893</v>
      </c>
      <c r="P202" s="154">
        <v>198</v>
      </c>
      <c r="Q202" t="str">
        <f t="shared" si="3"/>
        <v>('368-2017',2017,'PRESTACION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COFACILITADOR',21000000,3500000,24500000,'2017-12-01','2018-01-11','2018-07-31',1,3,198,1,1),</v>
      </c>
    </row>
    <row r="203" spans="1:17">
      <c r="A203" s="25" t="s">
        <v>5483</v>
      </c>
      <c r="B203" s="61">
        <v>2017</v>
      </c>
      <c r="C203" s="25" t="s">
        <v>270</v>
      </c>
      <c r="D203" s="110">
        <v>21000000</v>
      </c>
      <c r="E203" s="109">
        <v>3500000</v>
      </c>
      <c r="F203" s="110">
        <v>24500000</v>
      </c>
      <c r="G203" s="128">
        <v>43070</v>
      </c>
      <c r="H203" s="156">
        <v>43111</v>
      </c>
      <c r="I203" s="156">
        <v>43312</v>
      </c>
      <c r="J203" s="61">
        <v>1</v>
      </c>
      <c r="K203" s="61">
        <v>3</v>
      </c>
      <c r="L203" s="61">
        <v>199</v>
      </c>
      <c r="M203" s="61">
        <v>1</v>
      </c>
      <c r="N203" s="61">
        <v>1</v>
      </c>
      <c r="O203" s="62">
        <v>26632017</v>
      </c>
      <c r="P203" s="154">
        <v>199</v>
      </c>
      <c r="Q203" t="str">
        <f t="shared" si="3"/>
        <v>('369-2017',2017,'PRESTACION DE SERVICIOS PROFESIONALES PARA LA SISTEMATIZACION DE LOS PROCESOS DE PLANEACION PARTICIPATIVA EN EL AMBITO SOCIAL EN EL TERRITORIO CONTEMPLADOS EN LA IMPLEMENTACION DE LA ESTRATEGIA DE INTERVENCION DE LA ART COMO COFACILITADOR EN ALBANIA CAQUETÁ',21000000,3500000,24500000,'2017-12-01','2018-01-11','2018-07-31',1,3,199,1,1),</v>
      </c>
    </row>
    <row r="204" spans="1:17">
      <c r="A204" s="25" t="s">
        <v>5484</v>
      </c>
      <c r="B204" s="61">
        <v>2017</v>
      </c>
      <c r="C204" s="25" t="s">
        <v>271</v>
      </c>
      <c r="D204" s="110">
        <v>21000000</v>
      </c>
      <c r="E204" s="109">
        <v>7000000</v>
      </c>
      <c r="F204" s="110">
        <v>28000000</v>
      </c>
      <c r="G204" s="128">
        <v>43070</v>
      </c>
      <c r="H204" s="156">
        <v>43088</v>
      </c>
      <c r="I204" s="156">
        <v>43312</v>
      </c>
      <c r="J204" s="61">
        <v>2</v>
      </c>
      <c r="K204" s="61">
        <v>3</v>
      </c>
      <c r="L204" s="61">
        <v>200</v>
      </c>
      <c r="M204" s="61">
        <v>3</v>
      </c>
      <c r="N204" s="61">
        <v>1</v>
      </c>
      <c r="O204" s="62">
        <v>12022406</v>
      </c>
      <c r="P204" s="154">
        <v>200</v>
      </c>
      <c r="Q204" t="str">
        <f t="shared" si="3"/>
        <v>('370-2017',2017,'PRESTACION DE SERVICIOS PROFESIONALES PARA APOYAR A LA RELATORIA Y A LA SISTEMATIZACION DE LOS PROCESOS DE PLANEACION PARTICIPATIVA EN EL AMBITO SOCIAL EN EL TERRITORIO, CONTEMPLADOS EN LA IMPLEMENTACION DE LA ESTRATEGIA DE INTERVENCION DE LA ART EN ITSMINA, CHOCÓ',21000000,7000000,28000000,'2017-12-01','2017-12-19','2018-07-31',2,3,200,3,1),</v>
      </c>
    </row>
    <row r="205" spans="1:17">
      <c r="A205" s="25" t="s">
        <v>5485</v>
      </c>
      <c r="B205" s="61">
        <v>2017</v>
      </c>
      <c r="C205" s="25" t="s">
        <v>130</v>
      </c>
      <c r="D205" s="110">
        <v>10413333</v>
      </c>
      <c r="E205" s="109">
        <v>0</v>
      </c>
      <c r="F205" s="110">
        <v>10413333</v>
      </c>
      <c r="G205" s="128">
        <v>43060</v>
      </c>
      <c r="H205" s="156">
        <v>43087</v>
      </c>
      <c r="I205" s="156">
        <v>43100</v>
      </c>
      <c r="J205" s="61">
        <v>1</v>
      </c>
      <c r="K205" s="61">
        <v>3</v>
      </c>
      <c r="L205" s="61">
        <v>201</v>
      </c>
      <c r="M205" s="61">
        <v>3</v>
      </c>
      <c r="N205" s="61">
        <v>1</v>
      </c>
      <c r="O205" s="62">
        <v>17549965</v>
      </c>
      <c r="P205" s="154">
        <v>201</v>
      </c>
      <c r="Q205" t="str">
        <f t="shared" si="3"/>
        <v>('371-2017',2017,'PRESTACION DE SERVICIOS PROFESIONALES PARA APOYAR COMO FACILITADOR LA IMPLEMENTACION METODOLOGICA Y PLANEACION PARTICIPATIVA DE LOS PLANES DE DESARROLLO CON ENFOQUE TERRITORIAL DE LA ESTRATEGIA DE INTERVENCION DE LA ART',10413333,0,10413333,'2017-11-21','2017-12-18','2017-12-31',1,3,201,3,1),</v>
      </c>
    </row>
    <row r="206" spans="1:17">
      <c r="A206" s="25" t="s">
        <v>5486</v>
      </c>
      <c r="B206" s="61">
        <v>2017</v>
      </c>
      <c r="C206" s="25" t="s">
        <v>182</v>
      </c>
      <c r="D206" s="110">
        <v>8283333</v>
      </c>
      <c r="E206" s="109">
        <v>0</v>
      </c>
      <c r="F206" s="110">
        <v>8283333</v>
      </c>
      <c r="G206" s="128">
        <v>43047</v>
      </c>
      <c r="H206" s="156">
        <v>43087</v>
      </c>
      <c r="I206" s="156">
        <v>43100</v>
      </c>
      <c r="J206" s="61">
        <v>1</v>
      </c>
      <c r="K206" s="61">
        <v>3</v>
      </c>
      <c r="L206" s="61">
        <v>202</v>
      </c>
      <c r="M206" s="61">
        <v>3</v>
      </c>
      <c r="N206" s="61">
        <v>1</v>
      </c>
      <c r="O206" s="62">
        <v>38642098</v>
      </c>
      <c r="P206" s="154">
        <v>202</v>
      </c>
      <c r="Q206" t="str">
        <f t="shared" si="3"/>
        <v>('372-2017',2017,'PRESTACION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',8283333,0,8283333,'2017-11-08','2017-12-18','2017-12-31',1,3,202,3,1),</v>
      </c>
    </row>
    <row r="207" spans="1:17">
      <c r="A207" s="25" t="s">
        <v>5487</v>
      </c>
      <c r="B207" s="61">
        <v>2017</v>
      </c>
      <c r="C207" s="25" t="s">
        <v>150</v>
      </c>
      <c r="D207" s="110">
        <v>21000000</v>
      </c>
      <c r="E207" s="109">
        <v>0</v>
      </c>
      <c r="F207" s="110">
        <v>21000000</v>
      </c>
      <c r="G207" s="128">
        <v>43070</v>
      </c>
      <c r="H207" s="156">
        <v>43111</v>
      </c>
      <c r="I207" s="156">
        <v>43251</v>
      </c>
      <c r="J207" s="61">
        <v>1</v>
      </c>
      <c r="K207" s="61">
        <v>3</v>
      </c>
      <c r="L207" s="61">
        <v>203</v>
      </c>
      <c r="M207" s="61">
        <v>1</v>
      </c>
      <c r="N207" s="61">
        <v>1</v>
      </c>
      <c r="O207" s="62">
        <v>1152189094</v>
      </c>
      <c r="P207" s="154">
        <v>203</v>
      </c>
      <c r="Q207" t="str">
        <f t="shared" si="3"/>
        <v>('375-2017',2017,'PRESTACION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COFACILITADOR',21000000,0,21000000,'2017-12-01','2018-01-11','2018-05-31',1,3,203,1,1),</v>
      </c>
    </row>
    <row r="208" spans="1:17">
      <c r="A208" s="25" t="s">
        <v>5488</v>
      </c>
      <c r="B208" s="61">
        <v>2017</v>
      </c>
      <c r="C208" s="25" t="s">
        <v>130</v>
      </c>
      <c r="D208" s="110">
        <v>10413333</v>
      </c>
      <c r="E208" s="109">
        <v>0</v>
      </c>
      <c r="F208" s="110">
        <v>10413333</v>
      </c>
      <c r="G208" s="128">
        <v>43060</v>
      </c>
      <c r="H208" s="156">
        <v>43060</v>
      </c>
      <c r="I208" s="156">
        <v>43100</v>
      </c>
      <c r="J208" s="61">
        <v>1</v>
      </c>
      <c r="K208" s="61">
        <v>3</v>
      </c>
      <c r="L208" s="61">
        <v>204</v>
      </c>
      <c r="M208" s="61">
        <v>3</v>
      </c>
      <c r="N208" s="61">
        <v>1</v>
      </c>
      <c r="O208" s="62">
        <v>91476764</v>
      </c>
      <c r="P208" s="154">
        <v>204</v>
      </c>
      <c r="Q208" t="str">
        <f t="shared" si="3"/>
        <v>('376-2017',2017,'PRESTACION DE SERVICIOS PROFESIONALES PARA APOYAR COMO FACILITADOR LA IMPLEMENTACION METODOLOGICA Y PLANEACION PARTICIPATIVA DE LOS PLANES DE DESARROLLO CON ENFOQUE TERRITORIAL DE LA ESTRATEGIA DE INTERVENCION DE LA ART',10413333,0,10413333,'2017-11-21','2017-11-21','2017-12-31',1,3,204,3,1),</v>
      </c>
    </row>
    <row r="209" spans="1:17">
      <c r="A209" s="25" t="s">
        <v>5489</v>
      </c>
      <c r="B209" s="61">
        <v>2017</v>
      </c>
      <c r="C209" s="25" t="s">
        <v>182</v>
      </c>
      <c r="D209" s="110">
        <v>8283333</v>
      </c>
      <c r="E209" s="109">
        <v>0</v>
      </c>
      <c r="F209" s="110">
        <v>8283333</v>
      </c>
      <c r="G209" s="128">
        <v>43060</v>
      </c>
      <c r="H209" s="156">
        <v>43070</v>
      </c>
      <c r="I209" s="156">
        <v>43100</v>
      </c>
      <c r="J209" s="61">
        <v>2</v>
      </c>
      <c r="K209" s="61">
        <v>3</v>
      </c>
      <c r="L209" s="61">
        <v>205</v>
      </c>
      <c r="M209" s="61">
        <v>1</v>
      </c>
      <c r="N209" s="61">
        <v>1</v>
      </c>
      <c r="O209" s="62">
        <v>45478711</v>
      </c>
      <c r="P209" s="154">
        <v>205</v>
      </c>
      <c r="Q209" t="str">
        <f t="shared" si="3"/>
        <v>('378-2017',2017,'PRESTACION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',8283333,0,8283333,'2017-11-21','2017-12-01','2017-12-31',2,3,205,1,1),</v>
      </c>
    </row>
    <row r="210" spans="1:17">
      <c r="A210" s="25" t="s">
        <v>5490</v>
      </c>
      <c r="B210" s="61">
        <v>2017</v>
      </c>
      <c r="C210" s="25" t="s">
        <v>130</v>
      </c>
      <c r="D210" s="110">
        <v>10413333</v>
      </c>
      <c r="E210" s="109">
        <v>0</v>
      </c>
      <c r="F210" s="110">
        <v>10413333</v>
      </c>
      <c r="G210" s="128">
        <v>43060</v>
      </c>
      <c r="H210" s="156">
        <v>43070</v>
      </c>
      <c r="I210" s="156">
        <v>43100</v>
      </c>
      <c r="J210" s="61">
        <v>2</v>
      </c>
      <c r="K210" s="61">
        <v>3</v>
      </c>
      <c r="L210" s="61">
        <v>206</v>
      </c>
      <c r="M210" s="61">
        <v>1</v>
      </c>
      <c r="N210" s="61">
        <v>1</v>
      </c>
      <c r="O210" s="62">
        <v>21443271</v>
      </c>
      <c r="P210" s="154">
        <v>206</v>
      </c>
      <c r="Q210" t="str">
        <f t="shared" si="3"/>
        <v>('379-2017',2017,'PRESTACION DE SERVICIOS PROFESIONALES PARA APOYAR COMO FACILITADOR LA IMPLEMENTACION METODOLOGICA Y PLANEACION PARTICIPATIVA DE LOS PLANES DE DESARROLLO CON ENFOQUE TERRITORIAL DE LA ESTRATEGIA DE INTERVENCION DE LA ART',10413333,0,10413333,'2017-11-21','2017-12-01','2017-12-31',2,3,206,1,1),</v>
      </c>
    </row>
    <row r="211" spans="1:17">
      <c r="A211" s="25" t="s">
        <v>5491</v>
      </c>
      <c r="B211" s="61">
        <v>2017</v>
      </c>
      <c r="C211" s="25" t="s">
        <v>130</v>
      </c>
      <c r="D211" s="110">
        <v>10413333</v>
      </c>
      <c r="E211" s="109">
        <v>0</v>
      </c>
      <c r="F211" s="110">
        <v>10413333</v>
      </c>
      <c r="G211" s="128">
        <v>43060</v>
      </c>
      <c r="H211" s="156">
        <v>43060</v>
      </c>
      <c r="I211" s="156">
        <v>43100</v>
      </c>
      <c r="J211" s="61">
        <v>2</v>
      </c>
      <c r="K211" s="61">
        <v>3</v>
      </c>
      <c r="L211" s="61">
        <v>207</v>
      </c>
      <c r="M211" s="61">
        <v>1</v>
      </c>
      <c r="N211" s="61">
        <v>1</v>
      </c>
      <c r="O211" s="63">
        <v>86063551</v>
      </c>
      <c r="P211" s="154">
        <v>207</v>
      </c>
      <c r="Q211" t="str">
        <f t="shared" si="3"/>
        <v>('382-2017',2017,'PRESTACION DE SERVICIOS PROFESIONALES PARA APOYAR COMO FACILITADOR LA IMPLEMENTACION METODOLOGICA Y PLANEACION PARTICIPATIVA DE LOS PLANES DE DESARROLLO CON ENFOQUE TERRITORIAL DE LA ESTRATEGIA DE INTERVENCION DE LA ART',10413333,0,10413333,'2017-11-21','2017-11-21','2017-12-31',2,3,207,1,1),</v>
      </c>
    </row>
    <row r="212" spans="1:17">
      <c r="A212" s="25" t="s">
        <v>5492</v>
      </c>
      <c r="B212" s="61">
        <v>2017</v>
      </c>
      <c r="C212" s="25" t="s">
        <v>272</v>
      </c>
      <c r="D212" s="110">
        <v>26400000</v>
      </c>
      <c r="E212" s="109">
        <v>0</v>
      </c>
      <c r="F212" s="110">
        <v>26400000</v>
      </c>
      <c r="G212" s="128">
        <v>43070</v>
      </c>
      <c r="H212" s="156">
        <v>43111</v>
      </c>
      <c r="I212" s="156">
        <v>43251</v>
      </c>
      <c r="J212" s="61">
        <v>2</v>
      </c>
      <c r="K212" s="61">
        <v>3</v>
      </c>
      <c r="L212" s="61">
        <v>208</v>
      </c>
      <c r="M212" s="61">
        <v>1</v>
      </c>
      <c r="N212" s="61">
        <v>1</v>
      </c>
      <c r="O212" s="63">
        <v>1061694822</v>
      </c>
      <c r="P212" s="154">
        <v>208</v>
      </c>
      <c r="Q212" t="str">
        <f t="shared" si="3"/>
        <v>('384-2017',2017,'PRESTACION DE SERVICIOS PROFESIONALES PARA APOYAR COMO FACILITADOR LA IMPLEMENTACION METODOLOGICA Y PLANEACION PARTICIPATIVA DE LOS PLANES DE DESARROLLO CON ENFOQUE TERRITORIAL DE LA ESTRATEGIA DE INTERVENCION DE LA ART, EN BALBOA, CAUCA ',26400000,0,26400000,'2017-12-01','2018-01-11','2018-05-31',2,3,208,1,1),</v>
      </c>
    </row>
    <row r="213" spans="1:17">
      <c r="A213" s="25" t="s">
        <v>5493</v>
      </c>
      <c r="B213" s="61">
        <v>2017</v>
      </c>
      <c r="C213" s="25" t="s">
        <v>273</v>
      </c>
      <c r="D213" s="110">
        <v>21000000</v>
      </c>
      <c r="E213" s="109">
        <v>0</v>
      </c>
      <c r="F213" s="110">
        <v>21000000</v>
      </c>
      <c r="G213" s="128">
        <v>43070</v>
      </c>
      <c r="H213" s="156">
        <v>43111</v>
      </c>
      <c r="I213" s="156">
        <v>43251</v>
      </c>
      <c r="J213" s="61">
        <v>1</v>
      </c>
      <c r="K213" s="61">
        <v>3</v>
      </c>
      <c r="L213" s="61">
        <v>209</v>
      </c>
      <c r="M213" s="61">
        <v>1</v>
      </c>
      <c r="N213" s="61">
        <v>1</v>
      </c>
      <c r="O213" s="63">
        <v>12022304</v>
      </c>
      <c r="P213" s="154">
        <v>209</v>
      </c>
      <c r="Q213" t="str">
        <f t="shared" si="3"/>
        <v>('385-2017',2017,'PRESTACION DE SERVICIOS PROFESIONALES PARA LA SISTEMATIZACION DE LOS PROCESOS DE PLANEACION PARTICIPATIVA EN EL AMBITO SOCIAL EN EL TERRITORIO CONTEMPLADOS EN LA IMPLEMENTACION DE LA ESTRATEGIA DE INTERVENCION DE LA ART COMO COFACILITADOR, EN APARTADÓ, ANTIOQUIA',21000000,0,21000000,'2017-12-01','2018-01-11','2018-05-31',1,3,209,1,1),</v>
      </c>
    </row>
    <row r="214" spans="1:17">
      <c r="A214" s="25" t="s">
        <v>5494</v>
      </c>
      <c r="B214" s="61">
        <v>2017</v>
      </c>
      <c r="C214" s="25" t="s">
        <v>182</v>
      </c>
      <c r="D214" s="110">
        <v>8283333</v>
      </c>
      <c r="E214" s="109">
        <v>0</v>
      </c>
      <c r="F214" s="110">
        <v>8283333</v>
      </c>
      <c r="G214" s="128">
        <v>43047</v>
      </c>
      <c r="H214" s="156">
        <v>43070</v>
      </c>
      <c r="I214" s="156">
        <v>43100</v>
      </c>
      <c r="J214" s="61">
        <v>2</v>
      </c>
      <c r="K214" s="61">
        <v>3</v>
      </c>
      <c r="L214" s="61">
        <v>210</v>
      </c>
      <c r="M214" s="61">
        <v>1</v>
      </c>
      <c r="N214" s="61">
        <v>1</v>
      </c>
      <c r="O214" s="63">
        <v>1128448634</v>
      </c>
      <c r="P214" s="154">
        <v>210</v>
      </c>
      <c r="Q214" t="str">
        <f t="shared" si="3"/>
        <v>('386-2017',2017,'PRESTACION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',8283333,0,8283333,'2017-11-08','2017-12-01','2017-12-31',2,3,210,1,1),</v>
      </c>
    </row>
    <row r="215" spans="1:17">
      <c r="A215" s="25" t="s">
        <v>5495</v>
      </c>
      <c r="B215" s="61">
        <v>2017</v>
      </c>
      <c r="C215" s="25" t="s">
        <v>130</v>
      </c>
      <c r="D215" s="110">
        <v>10413333</v>
      </c>
      <c r="E215" s="109">
        <v>0</v>
      </c>
      <c r="F215" s="110">
        <v>10413333</v>
      </c>
      <c r="G215" s="128">
        <v>43060</v>
      </c>
      <c r="H215" s="156">
        <v>43070</v>
      </c>
      <c r="I215" s="156">
        <v>43100</v>
      </c>
      <c r="J215" s="61">
        <v>1</v>
      </c>
      <c r="K215" s="61">
        <v>3</v>
      </c>
      <c r="L215" s="61">
        <v>211</v>
      </c>
      <c r="M215" s="61">
        <v>1</v>
      </c>
      <c r="N215" s="61">
        <v>1</v>
      </c>
      <c r="O215" s="63">
        <v>1102795743</v>
      </c>
      <c r="P215" s="154">
        <v>211</v>
      </c>
      <c r="Q215" t="str">
        <f t="shared" si="3"/>
        <v>('388-2017',2017,'PRESTACION DE SERVICIOS PROFESIONALES PARA APOYAR COMO FACILITADOR LA IMPLEMENTACION METODOLOGICA Y PLANEACION PARTICIPATIVA DE LOS PLANES DE DESARROLLO CON ENFOQUE TERRITORIAL DE LA ESTRATEGIA DE INTERVENCION DE LA ART',10413333,0,10413333,'2017-11-21','2017-12-01','2017-12-31',1,3,211,1,1),</v>
      </c>
    </row>
    <row r="216" spans="1:17">
      <c r="A216" s="25" t="s">
        <v>5496</v>
      </c>
      <c r="B216" s="61">
        <v>2017</v>
      </c>
      <c r="C216" s="25" t="s">
        <v>130</v>
      </c>
      <c r="D216" s="110">
        <v>10413333</v>
      </c>
      <c r="E216" s="109">
        <v>0</v>
      </c>
      <c r="F216" s="110">
        <v>10413333</v>
      </c>
      <c r="G216" s="128">
        <v>43060</v>
      </c>
      <c r="H216" s="156">
        <v>43070</v>
      </c>
      <c r="I216" s="156">
        <v>43100</v>
      </c>
      <c r="J216" s="61">
        <v>1</v>
      </c>
      <c r="K216" s="61">
        <v>3</v>
      </c>
      <c r="L216" s="61">
        <v>212</v>
      </c>
      <c r="M216" s="61">
        <v>1</v>
      </c>
      <c r="N216" s="61">
        <v>1</v>
      </c>
      <c r="O216" s="63">
        <v>25271666</v>
      </c>
      <c r="P216" s="154">
        <v>212</v>
      </c>
      <c r="Q216" t="str">
        <f t="shared" si="3"/>
        <v>('390-2017',2017,'PRESTACION DE SERVICIOS PROFESIONALES PARA APOYAR COMO FACILITADOR LA IMPLEMENTACION METODOLOGICA Y PLANEACION PARTICIPATIVA DE LOS PLANES DE DESARROLLO CON ENFOQUE TERRITORIAL DE LA ESTRATEGIA DE INTERVENCION DE LA ART',10413333,0,10413333,'2017-11-21','2017-12-01','2017-12-31',1,3,212,1,1),</v>
      </c>
    </row>
    <row r="217" spans="1:17">
      <c r="A217" s="25" t="s">
        <v>5497</v>
      </c>
      <c r="B217" s="61">
        <v>2017</v>
      </c>
      <c r="C217" s="25" t="s">
        <v>150</v>
      </c>
      <c r="D217" s="110">
        <v>8283333</v>
      </c>
      <c r="E217" s="109">
        <v>0</v>
      </c>
      <c r="F217" s="110">
        <v>8283333</v>
      </c>
      <c r="G217" s="128">
        <v>43047</v>
      </c>
      <c r="H217" s="156">
        <v>43054</v>
      </c>
      <c r="I217" s="156">
        <v>43100</v>
      </c>
      <c r="J217" s="61">
        <v>1</v>
      </c>
      <c r="K217" s="61">
        <v>3</v>
      </c>
      <c r="L217" s="61">
        <v>213</v>
      </c>
      <c r="M217" s="61">
        <v>1</v>
      </c>
      <c r="N217" s="61">
        <v>1</v>
      </c>
      <c r="O217" s="63">
        <v>12449190</v>
      </c>
      <c r="P217" s="154">
        <v>213</v>
      </c>
      <c r="Q217" t="str">
        <f t="shared" si="3"/>
        <v>('392-2017',2017,'PRESTACION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COFACILITADOR',8283333,0,8283333,'2017-11-08','2017-11-15','2017-12-31',1,3,213,1,1),</v>
      </c>
    </row>
    <row r="218" spans="1:17">
      <c r="A218" s="25" t="s">
        <v>5498</v>
      </c>
      <c r="B218" s="61">
        <v>2017</v>
      </c>
      <c r="C218" s="25" t="s">
        <v>182</v>
      </c>
      <c r="D218" s="110">
        <v>8283333</v>
      </c>
      <c r="E218" s="109">
        <v>0</v>
      </c>
      <c r="F218" s="110">
        <v>8283333</v>
      </c>
      <c r="G218" s="128">
        <v>43047</v>
      </c>
      <c r="H218" s="156">
        <v>43070</v>
      </c>
      <c r="I218" s="156">
        <v>43100</v>
      </c>
      <c r="J218" s="61">
        <v>1</v>
      </c>
      <c r="K218" s="61">
        <v>3</v>
      </c>
      <c r="L218" s="61">
        <v>214</v>
      </c>
      <c r="M218" s="61">
        <v>3</v>
      </c>
      <c r="N218" s="61">
        <v>1</v>
      </c>
      <c r="O218" s="63">
        <v>27327697</v>
      </c>
      <c r="P218" s="154">
        <v>214</v>
      </c>
      <c r="Q218" t="str">
        <f t="shared" si="3"/>
        <v>('393-2017',2017,'PRESTACION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',8283333,0,8283333,'2017-11-08','2017-12-01','2017-12-31',1,3,214,3,1),</v>
      </c>
    </row>
    <row r="219" spans="1:17">
      <c r="A219" s="25" t="s">
        <v>5499</v>
      </c>
      <c r="B219" s="61">
        <v>2017</v>
      </c>
      <c r="C219" s="25" t="s">
        <v>182</v>
      </c>
      <c r="D219" s="110">
        <v>8283333</v>
      </c>
      <c r="E219" s="109">
        <v>0</v>
      </c>
      <c r="F219" s="110">
        <v>8283333</v>
      </c>
      <c r="G219" s="128">
        <v>43047</v>
      </c>
      <c r="H219" s="156">
        <v>43060</v>
      </c>
      <c r="I219" s="156">
        <v>43100</v>
      </c>
      <c r="J219" s="61">
        <v>2</v>
      </c>
      <c r="K219" s="61">
        <v>3</v>
      </c>
      <c r="L219" s="61">
        <v>215</v>
      </c>
      <c r="M219" s="61">
        <v>1</v>
      </c>
      <c r="N219" s="61">
        <v>1</v>
      </c>
      <c r="O219" s="63">
        <v>34549948</v>
      </c>
      <c r="P219" s="154">
        <v>215</v>
      </c>
      <c r="Q219" t="str">
        <f t="shared" si="3"/>
        <v>('394-2017',2017,'PRESTACION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',8283333,0,8283333,'2017-11-08','2017-11-21','2017-12-31',2,3,215,1,1),</v>
      </c>
    </row>
    <row r="220" spans="1:17">
      <c r="A220" s="25" t="s">
        <v>5500</v>
      </c>
      <c r="B220" s="61">
        <v>2017</v>
      </c>
      <c r="C220" s="25" t="s">
        <v>274</v>
      </c>
      <c r="D220" s="110">
        <v>26400000</v>
      </c>
      <c r="E220" s="109">
        <v>0</v>
      </c>
      <c r="F220" s="110">
        <v>26400000</v>
      </c>
      <c r="G220" s="128">
        <v>43070</v>
      </c>
      <c r="H220" s="156">
        <v>43111</v>
      </c>
      <c r="I220" s="156">
        <v>43251</v>
      </c>
      <c r="J220" s="61">
        <v>1</v>
      </c>
      <c r="K220" s="61">
        <v>3</v>
      </c>
      <c r="L220" s="61">
        <v>216</v>
      </c>
      <c r="M220" s="61">
        <v>1</v>
      </c>
      <c r="N220" s="61">
        <v>1</v>
      </c>
      <c r="O220" s="63">
        <v>32801099</v>
      </c>
      <c r="P220" s="154">
        <v>216</v>
      </c>
      <c r="Q220" t="str">
        <f t="shared" si="3"/>
        <v>('395-2017',2017,'PRESTACION DE SERVICIOS PROFESIONALES PARA APOYAR COMO FACILITADOR LA IMPLEMENTACION METODOLOGICA Y PLANEACION PARTICIPATIVA DE LOS PLANES DE DESARROLLO CON ENFOQUE TERRITORIAL DE LA ESTRATEGIA DE INTERVENCION DE LA ART EN UNGUÍA, CHOCO',26400000,0,26400000,'2017-12-01','2018-01-11','2018-05-31',1,3,216,1,1),</v>
      </c>
    </row>
    <row r="221" spans="1:17">
      <c r="A221" s="25" t="s">
        <v>5501</v>
      </c>
      <c r="B221" s="61">
        <v>2017</v>
      </c>
      <c r="C221" s="25" t="s">
        <v>150</v>
      </c>
      <c r="D221" s="110">
        <v>8283333</v>
      </c>
      <c r="E221" s="109">
        <v>0</v>
      </c>
      <c r="F221" s="110">
        <v>8283333</v>
      </c>
      <c r="G221" s="128">
        <v>43047</v>
      </c>
      <c r="H221" s="156">
        <v>43054</v>
      </c>
      <c r="I221" s="156">
        <v>43100</v>
      </c>
      <c r="J221" s="61">
        <v>1</v>
      </c>
      <c r="K221" s="61">
        <v>3</v>
      </c>
      <c r="L221" s="61">
        <v>217</v>
      </c>
      <c r="M221" s="61">
        <v>1</v>
      </c>
      <c r="N221" s="61">
        <v>1</v>
      </c>
      <c r="O221" s="63">
        <v>1050918463</v>
      </c>
      <c r="P221" s="154">
        <v>217</v>
      </c>
      <c r="Q221" t="str">
        <f t="shared" si="3"/>
        <v>('397-2017',2017,'PRESTACION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COFACILITADOR',8283333,0,8283333,'2017-11-08','2017-11-15','2017-12-31',1,3,217,1,1),</v>
      </c>
    </row>
    <row r="222" spans="1:17">
      <c r="A222" s="25" t="s">
        <v>5502</v>
      </c>
      <c r="B222" s="61">
        <v>2017</v>
      </c>
      <c r="C222" s="25" t="s">
        <v>130</v>
      </c>
      <c r="D222" s="110">
        <v>26400000</v>
      </c>
      <c r="E222" s="109">
        <v>0</v>
      </c>
      <c r="F222" s="110">
        <v>26400000</v>
      </c>
      <c r="G222" s="128">
        <v>43070</v>
      </c>
      <c r="H222" s="156">
        <v>43111</v>
      </c>
      <c r="I222" s="156">
        <v>43251</v>
      </c>
      <c r="J222" s="61">
        <v>1</v>
      </c>
      <c r="K222" s="61">
        <v>3</v>
      </c>
      <c r="L222" s="61">
        <v>218</v>
      </c>
      <c r="M222" s="61">
        <v>1</v>
      </c>
      <c r="N222" s="61">
        <v>1</v>
      </c>
      <c r="O222" s="63">
        <v>45557741</v>
      </c>
      <c r="P222" s="154">
        <v>218</v>
      </c>
      <c r="Q222" t="str">
        <f t="shared" si="3"/>
        <v>('398-2017',2017,'PRESTACION DE SERVICIOS PROFESIONALES PARA APOYAR COMO FACILITADOR LA IMPLEMENTACION METODOLOGICA Y PLANEACION PARTICIPATIVA DE LOS PLANES DE DESARROLLO CON ENFOQUE TERRITORIAL DE LA ESTRATEGIA DE INTERVENCION DE LA ART',26400000,0,26400000,'2017-12-01','2018-01-11','2018-05-31',1,3,218,1,1),</v>
      </c>
    </row>
    <row r="223" spans="1:17">
      <c r="A223" s="25" t="s">
        <v>5503</v>
      </c>
      <c r="B223" s="61">
        <v>2017</v>
      </c>
      <c r="C223" s="25" t="s">
        <v>182</v>
      </c>
      <c r="D223" s="110">
        <v>8283333</v>
      </c>
      <c r="E223" s="109">
        <v>0</v>
      </c>
      <c r="F223" s="110">
        <v>8283333</v>
      </c>
      <c r="G223" s="128">
        <v>43060</v>
      </c>
      <c r="H223" s="156">
        <v>43070</v>
      </c>
      <c r="I223" s="156">
        <v>43100</v>
      </c>
      <c r="J223" s="61">
        <v>2</v>
      </c>
      <c r="K223" s="61">
        <v>3</v>
      </c>
      <c r="L223" s="61">
        <v>219</v>
      </c>
      <c r="M223" s="61">
        <v>1</v>
      </c>
      <c r="N223" s="61">
        <v>1</v>
      </c>
      <c r="O223" s="63">
        <v>10385310</v>
      </c>
      <c r="P223" s="154">
        <v>219</v>
      </c>
      <c r="Q223" t="str">
        <f t="shared" si="3"/>
        <v>('401-2017',2017,'PRESTACION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',8283333,0,8283333,'2017-11-21','2017-12-01','2017-12-31',2,3,219,1,1),</v>
      </c>
    </row>
    <row r="224" spans="1:17">
      <c r="A224" s="25" t="s">
        <v>5504</v>
      </c>
      <c r="B224" s="61">
        <v>2017</v>
      </c>
      <c r="C224" s="25" t="s">
        <v>150</v>
      </c>
      <c r="D224" s="110">
        <v>8283333</v>
      </c>
      <c r="E224" s="109">
        <v>0</v>
      </c>
      <c r="F224" s="110">
        <v>8283333</v>
      </c>
      <c r="G224" s="128">
        <v>43047</v>
      </c>
      <c r="H224" s="156">
        <v>43060</v>
      </c>
      <c r="I224" s="156">
        <v>43100</v>
      </c>
      <c r="J224" s="61">
        <v>2</v>
      </c>
      <c r="K224" s="61">
        <v>3</v>
      </c>
      <c r="L224" s="61">
        <v>220</v>
      </c>
      <c r="M224" s="61">
        <v>1</v>
      </c>
      <c r="N224" s="61">
        <v>1</v>
      </c>
      <c r="O224" s="63">
        <v>28689115</v>
      </c>
      <c r="P224" s="154">
        <v>220</v>
      </c>
      <c r="Q224" t="str">
        <f t="shared" si="3"/>
        <v>('402-2017',2017,'PRESTACION DE SERVICIOS PROFESIONALES PARA LA SISTEMATIZACION DE LOS PROCESOS DE PLANEACION PARTICIPATIVA EN EL AMBITO SOCIAL EN EL TERRITORIO CONTEMPLADOS EN LA IMPLEMENTACION DE LA ESTRATEGIA DE INTERVENCION DE LA ART COMO COFACILITADOR',8283333,0,8283333,'2017-11-08','2017-11-21','2017-12-31',2,3,220,1,1),</v>
      </c>
    </row>
    <row r="225" spans="1:17">
      <c r="A225" s="25" t="s">
        <v>5505</v>
      </c>
      <c r="B225" s="61">
        <v>2017</v>
      </c>
      <c r="C225" s="25" t="s">
        <v>182</v>
      </c>
      <c r="D225" s="110">
        <v>8283333</v>
      </c>
      <c r="E225" s="109">
        <v>0</v>
      </c>
      <c r="F225" s="110">
        <v>8283333</v>
      </c>
      <c r="G225" s="128">
        <v>43047</v>
      </c>
      <c r="H225" s="156">
        <v>43054</v>
      </c>
      <c r="I225" s="156">
        <v>43100</v>
      </c>
      <c r="J225" s="61">
        <v>2</v>
      </c>
      <c r="K225" s="61">
        <v>3</v>
      </c>
      <c r="L225" s="61">
        <v>221</v>
      </c>
      <c r="M225" s="61">
        <v>1</v>
      </c>
      <c r="N225" s="61">
        <v>1</v>
      </c>
      <c r="O225" s="63">
        <v>40361534</v>
      </c>
      <c r="P225" s="154">
        <v>221</v>
      </c>
      <c r="Q225" t="str">
        <f t="shared" si="3"/>
        <v>('403-2017',2017,'PRESTACION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',8283333,0,8283333,'2017-11-08','2017-11-15','2017-12-31',2,3,221,1,1),</v>
      </c>
    </row>
    <row r="226" spans="1:17">
      <c r="A226" s="25" t="s">
        <v>5506</v>
      </c>
      <c r="B226" s="61">
        <v>2017</v>
      </c>
      <c r="C226" s="25" t="s">
        <v>150</v>
      </c>
      <c r="D226" s="110">
        <v>8283333</v>
      </c>
      <c r="E226" s="109">
        <v>0</v>
      </c>
      <c r="F226" s="110">
        <v>8283333</v>
      </c>
      <c r="G226" s="128">
        <v>43047</v>
      </c>
      <c r="H226" s="156">
        <v>43070</v>
      </c>
      <c r="I226" s="156">
        <v>43100</v>
      </c>
      <c r="J226" s="61">
        <v>2</v>
      </c>
      <c r="K226" s="61">
        <v>3</v>
      </c>
      <c r="L226" s="61">
        <v>222</v>
      </c>
      <c r="M226" s="61">
        <v>1</v>
      </c>
      <c r="N226" s="61">
        <v>1</v>
      </c>
      <c r="O226" s="63">
        <v>29506582</v>
      </c>
      <c r="P226" s="154">
        <v>222</v>
      </c>
      <c r="Q226" t="str">
        <f t="shared" si="3"/>
        <v>('405-2017',2017,'PRESTACION DE SERVICIOS PROFESIONALES PARA LA SISTEMATIZACION DE LOS PROCESOS DE PLANEACION PARTICIPATIVA EN EL AMBITO SOCIAL EN EL TERRITORIO CONTEMPLADOS EN LA IMPLEMENTACION DE LA ESTRATEGIA DE INTERVENCION DE LA ART COMO COFACILITADOR',8283333,0,8283333,'2017-11-08','2017-12-01','2017-12-31',2,3,222,1,1),</v>
      </c>
    </row>
    <row r="227" spans="1:17">
      <c r="A227" s="25" t="s">
        <v>5507</v>
      </c>
      <c r="B227" s="61">
        <v>2017</v>
      </c>
      <c r="C227" s="25" t="s">
        <v>150</v>
      </c>
      <c r="D227" s="110">
        <v>8283333</v>
      </c>
      <c r="E227" s="109">
        <v>0</v>
      </c>
      <c r="F227" s="110">
        <v>8283333</v>
      </c>
      <c r="G227" s="128">
        <v>43047</v>
      </c>
      <c r="H227" s="156">
        <v>43087</v>
      </c>
      <c r="I227" s="156">
        <v>43100</v>
      </c>
      <c r="J227" s="61">
        <v>1</v>
      </c>
      <c r="K227" s="61">
        <v>3</v>
      </c>
      <c r="L227" s="61">
        <v>223</v>
      </c>
      <c r="M227" s="61">
        <v>1</v>
      </c>
      <c r="N227" s="61">
        <v>1</v>
      </c>
      <c r="O227" s="63">
        <v>1111334277</v>
      </c>
      <c r="P227" s="154">
        <v>223</v>
      </c>
      <c r="Q227" t="str">
        <f t="shared" si="3"/>
        <v>('407-2017',2017,'PRESTACION DE SERVICIOS PROFESIONALES PARA LA SISTEMATIZACION DE LOS PROCESOS DE PLANEACION PARTICIPATIVA EN EL AMBITO SOCIAL EN EL TERRITORIO CONTEMPLADOS EN LA IMPLEMENTACION DE LA ESTRATEGIA DE INTERVENCION DE LA ART COMO COFACILITADOR',8283333,0,8283333,'2017-11-08','2017-12-18','2017-12-31',1,3,223,1,1),</v>
      </c>
    </row>
    <row r="228" spans="1:17">
      <c r="A228" s="25" t="s">
        <v>5508</v>
      </c>
      <c r="B228" s="61">
        <v>2017</v>
      </c>
      <c r="C228" s="25" t="s">
        <v>182</v>
      </c>
      <c r="D228" s="110">
        <v>8283333</v>
      </c>
      <c r="E228" s="109">
        <v>0</v>
      </c>
      <c r="F228" s="110">
        <v>8283333</v>
      </c>
      <c r="G228" s="128">
        <v>43047</v>
      </c>
      <c r="H228" s="156">
        <v>43070</v>
      </c>
      <c r="I228" s="156">
        <v>43100</v>
      </c>
      <c r="J228" s="61">
        <v>2</v>
      </c>
      <c r="K228" s="61">
        <v>3</v>
      </c>
      <c r="L228" s="61">
        <v>224</v>
      </c>
      <c r="M228" s="61">
        <v>1</v>
      </c>
      <c r="N228" s="61">
        <v>1</v>
      </c>
      <c r="O228" s="63">
        <v>66971835</v>
      </c>
      <c r="P228" s="154">
        <v>224</v>
      </c>
      <c r="Q228" t="str">
        <f t="shared" si="3"/>
        <v>('408-2017',2017,'PRESTACION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',8283333,0,8283333,'2017-11-08','2017-12-01','2017-12-31',2,3,224,1,1),</v>
      </c>
    </row>
    <row r="229" spans="1:17">
      <c r="A229" s="25" t="s">
        <v>5509</v>
      </c>
      <c r="B229" s="61">
        <v>2017</v>
      </c>
      <c r="C229" s="25" t="s">
        <v>11166</v>
      </c>
      <c r="D229" s="110">
        <v>21000000</v>
      </c>
      <c r="E229" s="109">
        <v>3500000</v>
      </c>
      <c r="F229" s="110">
        <v>24500000</v>
      </c>
      <c r="G229" s="128">
        <v>43070</v>
      </c>
      <c r="H229" s="156">
        <v>43111</v>
      </c>
      <c r="I229" s="156">
        <v>43312</v>
      </c>
      <c r="J229" s="61">
        <v>1</v>
      </c>
      <c r="K229" s="61">
        <v>3</v>
      </c>
      <c r="L229" s="61">
        <v>225</v>
      </c>
      <c r="M229" s="61">
        <v>1</v>
      </c>
      <c r="N229" s="61">
        <v>1</v>
      </c>
      <c r="O229" s="63">
        <v>1107052573</v>
      </c>
      <c r="P229" s="154">
        <v>225</v>
      </c>
      <c r="Q229" t="str">
        <f t="shared" si="3"/>
        <v>('409-2017',2017,'PRESTACION DE SERVICIOS PROFESIONALES PARA APOYAR A LA RELATORIA Y A LA SISTEMATIZACION DE LOS PROCESOS DE PLANEACION PARTICIPATIVA EN EL AMBITO SOCIAL EN EL TERRITORIO, CONTEMPLADOS EN LA IMPLEMENTACION DE LA ESTRATEGIA DE INTERVENCION DE LA ART EN CONDOTO, CHOCO',21000000,3500000,24500000,'2017-12-01','2018-01-11','2018-07-31',1,3,225,1,1),</v>
      </c>
    </row>
    <row r="230" spans="1:17">
      <c r="A230" s="25" t="s">
        <v>5510</v>
      </c>
      <c r="B230" s="61">
        <v>2017</v>
      </c>
      <c r="C230" s="25" t="s">
        <v>130</v>
      </c>
      <c r="D230" s="110">
        <v>10413333</v>
      </c>
      <c r="E230" s="109">
        <v>0</v>
      </c>
      <c r="F230" s="110">
        <v>10413333</v>
      </c>
      <c r="G230" s="128">
        <v>43060</v>
      </c>
      <c r="H230" s="156">
        <v>43070</v>
      </c>
      <c r="I230" s="156">
        <v>43100</v>
      </c>
      <c r="J230" s="61">
        <v>2</v>
      </c>
      <c r="K230" s="61">
        <v>3</v>
      </c>
      <c r="L230" s="61">
        <v>226</v>
      </c>
      <c r="M230" s="61">
        <v>1</v>
      </c>
      <c r="N230" s="61">
        <v>1</v>
      </c>
      <c r="O230" s="63">
        <v>35892792</v>
      </c>
      <c r="P230" s="154">
        <v>226</v>
      </c>
      <c r="Q230" t="str">
        <f t="shared" si="3"/>
        <v>('411-2017',2017,'PRESTACION DE SERVICIOS PROFESIONALES PARA APOYAR COMO FACILITADOR LA IMPLEMENTACION METODOLOGICA Y PLANEACION PARTICIPATIVA DE LOS PLANES DE DESARROLLO CON ENFOQUE TERRITORIAL DE LA ESTRATEGIA DE INTERVENCION DE LA ART',10413333,0,10413333,'2017-11-21','2017-12-01','2017-12-31',2,3,226,1,1),</v>
      </c>
    </row>
    <row r="231" spans="1:17">
      <c r="A231" s="25" t="s">
        <v>5511</v>
      </c>
      <c r="B231" s="61">
        <v>2017</v>
      </c>
      <c r="C231" s="25" t="s">
        <v>130</v>
      </c>
      <c r="D231" s="110">
        <v>10413333</v>
      </c>
      <c r="E231" s="109">
        <v>0</v>
      </c>
      <c r="F231" s="110">
        <v>10413333</v>
      </c>
      <c r="G231" s="128">
        <v>43060</v>
      </c>
      <c r="H231" s="156">
        <v>43070</v>
      </c>
      <c r="I231" s="156">
        <v>43100</v>
      </c>
      <c r="J231" s="61">
        <v>1</v>
      </c>
      <c r="K231" s="61">
        <v>3</v>
      </c>
      <c r="L231" s="61">
        <v>227</v>
      </c>
      <c r="M231" s="61">
        <v>1</v>
      </c>
      <c r="N231" s="61">
        <v>1</v>
      </c>
      <c r="O231" s="63">
        <v>1063149156</v>
      </c>
      <c r="P231" s="154">
        <v>227</v>
      </c>
      <c r="Q231" t="str">
        <f t="shared" si="3"/>
        <v>('412-2017',2017,'PRESTACION DE SERVICIOS PROFESIONALES PARA APOYAR COMO FACILITADOR LA IMPLEMENTACION METODOLOGICA Y PLANEACION PARTICIPATIVA DE LOS PLANES DE DESARROLLO CON ENFOQUE TERRITORIAL DE LA ESTRATEGIA DE INTERVENCION DE LA ART',10413333,0,10413333,'2017-11-21','2017-12-01','2017-12-31',1,3,227,1,1),</v>
      </c>
    </row>
    <row r="232" spans="1:17">
      <c r="A232" s="25" t="s">
        <v>5512</v>
      </c>
      <c r="B232" s="61">
        <v>2017</v>
      </c>
      <c r="C232" s="25" t="s">
        <v>182</v>
      </c>
      <c r="D232" s="110">
        <v>21000000</v>
      </c>
      <c r="E232" s="109">
        <v>3500000</v>
      </c>
      <c r="F232" s="110">
        <v>24500000</v>
      </c>
      <c r="G232" s="128">
        <v>43070</v>
      </c>
      <c r="H232" s="156">
        <v>43111</v>
      </c>
      <c r="I232" s="156">
        <v>43312</v>
      </c>
      <c r="J232" s="61">
        <v>1</v>
      </c>
      <c r="K232" s="61">
        <v>3</v>
      </c>
      <c r="L232" s="61">
        <v>228</v>
      </c>
      <c r="M232" s="61">
        <v>1</v>
      </c>
      <c r="N232" s="61">
        <v>1</v>
      </c>
      <c r="O232" s="64">
        <v>35603632</v>
      </c>
      <c r="P232" s="154">
        <v>228</v>
      </c>
      <c r="Q232" t="str">
        <f t="shared" si="3"/>
        <v>('414-2017',2017,'PRESTACION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',21000000,3500000,24500000,'2017-12-01','2018-01-11','2018-07-31',1,3,228,1,1),</v>
      </c>
    </row>
    <row r="233" spans="1:17">
      <c r="A233" s="25" t="s">
        <v>5513</v>
      </c>
      <c r="B233" s="61">
        <v>2017</v>
      </c>
      <c r="C233" s="25" t="s">
        <v>130</v>
      </c>
      <c r="D233" s="110">
        <v>10413333</v>
      </c>
      <c r="E233" s="109">
        <v>0</v>
      </c>
      <c r="F233" s="110">
        <v>10413333</v>
      </c>
      <c r="G233" s="128">
        <v>43060</v>
      </c>
      <c r="H233" s="156">
        <v>43060</v>
      </c>
      <c r="I233" s="156">
        <v>43100</v>
      </c>
      <c r="J233" s="61">
        <v>2</v>
      </c>
      <c r="K233" s="61">
        <v>3</v>
      </c>
      <c r="L233" s="61">
        <v>229</v>
      </c>
      <c r="M233" s="61">
        <v>1</v>
      </c>
      <c r="N233" s="61">
        <v>1</v>
      </c>
      <c r="O233" s="64">
        <v>40076869</v>
      </c>
      <c r="P233" s="154">
        <v>229</v>
      </c>
      <c r="Q233" t="str">
        <f t="shared" si="3"/>
        <v>('418-2017',2017,'PRESTACION DE SERVICIOS PROFESIONALES PARA APOYAR COMO FACILITADOR LA IMPLEMENTACION METODOLOGICA Y PLANEACION PARTICIPATIVA DE LOS PLANES DE DESARROLLO CON ENFOQUE TERRITORIAL DE LA ESTRATEGIA DE INTERVENCION DE LA ART',10413333,0,10413333,'2017-11-21','2017-11-21','2017-12-31',2,3,229,1,1),</v>
      </c>
    </row>
    <row r="234" spans="1:17">
      <c r="A234" s="25" t="s">
        <v>5514</v>
      </c>
      <c r="B234" s="61">
        <v>2017</v>
      </c>
      <c r="C234" s="25" t="s">
        <v>276</v>
      </c>
      <c r="D234" s="110">
        <v>26400000</v>
      </c>
      <c r="E234" s="109">
        <v>4400000</v>
      </c>
      <c r="F234" s="110">
        <v>30800000</v>
      </c>
      <c r="G234" s="128">
        <v>43070</v>
      </c>
      <c r="H234" s="156">
        <v>43111</v>
      </c>
      <c r="I234" s="156">
        <v>43312</v>
      </c>
      <c r="J234" s="61">
        <v>2</v>
      </c>
      <c r="K234" s="61">
        <v>3</v>
      </c>
      <c r="L234" s="61">
        <v>230</v>
      </c>
      <c r="M234" s="61">
        <v>1</v>
      </c>
      <c r="N234" s="61">
        <v>1</v>
      </c>
      <c r="O234" s="61">
        <v>1118470881</v>
      </c>
      <c r="P234" s="154">
        <v>230</v>
      </c>
      <c r="Q234" t="str">
        <f t="shared" si="3"/>
        <v>('423-2017',2017,'PRESTACION DE SERVICIOS PROFESIONALES PARA APOYAR COMO FACILITADOR LA IMPLEMENTACION METODOLOGICA Y PLANEACION PARTICIPATIVA DE LOS PLANES DE DESARROLLO CON ENFOQUE TERRITORIAL DE LA ESTRATEGIA DE INTERVENCION DE LA ART EN LA MONTAÑITA, CAQUETA ',26400000,4400000,30800000,'2017-12-01','2018-01-11','2018-07-31',2,3,230,1,1),</v>
      </c>
    </row>
    <row r="235" spans="1:17">
      <c r="A235" s="25" t="s">
        <v>5515</v>
      </c>
      <c r="B235" s="61">
        <v>2017</v>
      </c>
      <c r="C235" s="25" t="s">
        <v>277</v>
      </c>
      <c r="D235" s="110">
        <v>26400000</v>
      </c>
      <c r="E235" s="109">
        <v>4400000</v>
      </c>
      <c r="F235" s="110">
        <v>30800000</v>
      </c>
      <c r="G235" s="128">
        <v>43070</v>
      </c>
      <c r="H235" s="156">
        <v>43111</v>
      </c>
      <c r="I235" s="156">
        <v>43312</v>
      </c>
      <c r="J235" s="61">
        <v>1</v>
      </c>
      <c r="K235" s="61">
        <v>3</v>
      </c>
      <c r="L235" s="61">
        <v>231</v>
      </c>
      <c r="M235" s="61">
        <v>1</v>
      </c>
      <c r="N235" s="61">
        <v>1</v>
      </c>
      <c r="O235" s="61">
        <v>35896107</v>
      </c>
      <c r="P235" s="154">
        <v>231</v>
      </c>
      <c r="Q235" t="str">
        <f t="shared" si="3"/>
        <v>('425-2017',2017,'PRESTACION DE SERVICIOS PROFESIONALES PARA APOYAR COMO FACILITADOR LA IMPLEMENTACION METODOLOGICA Y PLANEACION PARTICIPATIVA DE LOS PLANES DE DESARROLLO CON ENFOQUE TERRITORIAL DE LA ESTRATEGIA DE INTERVENCION DE LA ART EN VIGÍA DEL FUERTE, ANTIOQUIA ',26400000,4400000,30800000,'2017-12-01','2018-01-11','2018-07-31',1,3,231,1,1),</v>
      </c>
    </row>
    <row r="236" spans="1:17">
      <c r="A236" s="25" t="s">
        <v>5516</v>
      </c>
      <c r="B236" s="61">
        <v>2017</v>
      </c>
      <c r="C236" s="25" t="s">
        <v>130</v>
      </c>
      <c r="D236" s="110">
        <v>10413333</v>
      </c>
      <c r="E236" s="109">
        <v>0</v>
      </c>
      <c r="F236" s="110">
        <v>10413333</v>
      </c>
      <c r="G236" s="128">
        <v>43060</v>
      </c>
      <c r="H236" s="156">
        <v>43061</v>
      </c>
      <c r="I236" s="156">
        <v>43100</v>
      </c>
      <c r="J236" s="61">
        <v>1</v>
      </c>
      <c r="K236" s="61">
        <v>3</v>
      </c>
      <c r="L236" s="61">
        <v>232</v>
      </c>
      <c r="M236" s="61">
        <v>3</v>
      </c>
      <c r="N236" s="61">
        <v>1</v>
      </c>
      <c r="O236" s="61">
        <v>39416449</v>
      </c>
      <c r="P236" s="154">
        <v>232</v>
      </c>
      <c r="Q236" t="str">
        <f t="shared" si="3"/>
        <v>('428-2017',2017,'PRESTACION DE SERVICIOS PROFESIONALES PARA APOYAR COMO FACILITADOR LA IMPLEMENTACION METODOLOGICA Y PLANEACION PARTICIPATIVA DE LOS PLANES DE DESARROLLO CON ENFOQUE TERRITORIAL DE LA ESTRATEGIA DE INTERVENCION DE LA ART',10413333,0,10413333,'2017-11-21','2017-11-22','2017-12-31',1,3,232,3,1),</v>
      </c>
    </row>
    <row r="237" spans="1:17">
      <c r="A237" s="25" t="s">
        <v>5517</v>
      </c>
      <c r="B237" s="61">
        <v>2017</v>
      </c>
      <c r="C237" s="25" t="s">
        <v>130</v>
      </c>
      <c r="D237" s="110">
        <v>10413333</v>
      </c>
      <c r="E237" s="109">
        <v>0</v>
      </c>
      <c r="F237" s="110">
        <v>10413333</v>
      </c>
      <c r="G237" s="128">
        <v>43060</v>
      </c>
      <c r="H237" s="156">
        <v>43070</v>
      </c>
      <c r="I237" s="156">
        <v>43100</v>
      </c>
      <c r="J237" s="61">
        <v>1</v>
      </c>
      <c r="K237" s="61">
        <v>3</v>
      </c>
      <c r="L237" s="61">
        <v>233</v>
      </c>
      <c r="M237" s="61">
        <v>4</v>
      </c>
      <c r="N237" s="61">
        <v>1</v>
      </c>
      <c r="O237" s="61">
        <v>70124592</v>
      </c>
      <c r="P237" s="154">
        <v>233</v>
      </c>
      <c r="Q237" t="str">
        <f t="shared" si="3"/>
        <v>('429-2017',2017,'PRESTACION DE SERVICIOS PROFESIONALES PARA APOYAR COMO FACILITADOR LA IMPLEMENTACION METODOLOGICA Y PLANEACION PARTICIPATIVA DE LOS PLANES DE DESARROLLO CON ENFOQUE TERRITORIAL DE LA ESTRATEGIA DE INTERVENCION DE LA ART',10413333,0,10413333,'2017-11-21','2017-12-01','2017-12-31',1,3,233,4,1),</v>
      </c>
    </row>
    <row r="238" spans="1:17">
      <c r="A238" s="25" t="s">
        <v>5518</v>
      </c>
      <c r="B238" s="61">
        <v>2017</v>
      </c>
      <c r="C238" s="25" t="s">
        <v>182</v>
      </c>
      <c r="D238" s="110">
        <v>8283333</v>
      </c>
      <c r="E238" s="109">
        <v>0</v>
      </c>
      <c r="F238" s="110">
        <v>8283333</v>
      </c>
      <c r="G238" s="128">
        <v>43047</v>
      </c>
      <c r="H238" s="156">
        <v>43060</v>
      </c>
      <c r="I238" s="156">
        <v>43100</v>
      </c>
      <c r="J238" s="61">
        <v>1</v>
      </c>
      <c r="K238" s="61">
        <v>3</v>
      </c>
      <c r="L238" s="61">
        <v>234</v>
      </c>
      <c r="M238" s="61">
        <v>4</v>
      </c>
      <c r="N238" s="61">
        <v>1</v>
      </c>
      <c r="O238" s="61">
        <v>1031128518</v>
      </c>
      <c r="P238" s="154">
        <v>234</v>
      </c>
      <c r="Q238" t="str">
        <f t="shared" si="3"/>
        <v>('431-2017',2017,'PRESTACION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',8283333,0,8283333,'2017-11-08','2017-11-21','2017-12-31',1,3,234,4,1),</v>
      </c>
    </row>
    <row r="239" spans="1:17">
      <c r="A239" s="25" t="s">
        <v>5519</v>
      </c>
      <c r="B239" s="61">
        <v>2017</v>
      </c>
      <c r="C239" s="25" t="s">
        <v>111</v>
      </c>
      <c r="D239" s="110">
        <v>7100000</v>
      </c>
      <c r="E239" s="109">
        <v>0</v>
      </c>
      <c r="F239" s="110">
        <v>7100000</v>
      </c>
      <c r="G239" s="128">
        <v>43047</v>
      </c>
      <c r="H239" s="156">
        <v>43047</v>
      </c>
      <c r="I239" s="156">
        <v>43100</v>
      </c>
      <c r="J239" s="61">
        <v>1</v>
      </c>
      <c r="K239" s="61">
        <v>3</v>
      </c>
      <c r="L239" s="61">
        <v>235</v>
      </c>
      <c r="M239" s="61">
        <v>1</v>
      </c>
      <c r="N239" s="61">
        <v>1</v>
      </c>
      <c r="O239" s="61">
        <v>42545210</v>
      </c>
      <c r="P239" s="154">
        <v>235</v>
      </c>
      <c r="Q239" t="str">
        <f t="shared" si="3"/>
        <v>('436-2017',2017,'SE FIRMO EL CONTRATO, PERO NO EXISTE REGISTRO DE ACTA DE INICIO',7100000,0,7100000,'2017-11-08','2017-11-08','2017-12-31',1,3,235,1,1),</v>
      </c>
    </row>
    <row r="240" spans="1:17">
      <c r="A240" s="25" t="s">
        <v>5520</v>
      </c>
      <c r="B240" s="61">
        <v>2017</v>
      </c>
      <c r="C240" s="25" t="s">
        <v>130</v>
      </c>
      <c r="D240" s="110">
        <v>10413333</v>
      </c>
      <c r="E240" s="109">
        <v>0</v>
      </c>
      <c r="F240" s="110">
        <v>10413333</v>
      </c>
      <c r="G240" s="128">
        <v>43060</v>
      </c>
      <c r="H240" s="156">
        <v>43061</v>
      </c>
      <c r="I240" s="156">
        <v>43100</v>
      </c>
      <c r="J240" s="61">
        <v>1</v>
      </c>
      <c r="K240" s="61">
        <v>3</v>
      </c>
      <c r="L240" s="61">
        <v>236</v>
      </c>
      <c r="M240" s="61">
        <v>1</v>
      </c>
      <c r="N240" s="61">
        <v>1</v>
      </c>
      <c r="O240" s="64">
        <v>1117494675</v>
      </c>
      <c r="P240" s="154">
        <v>236</v>
      </c>
      <c r="Q240" t="str">
        <f t="shared" si="3"/>
        <v>('440-2017',2017,'PRESTACION DE SERVICIOS PROFESIONALES PARA APOYAR COMO FACILITADOR LA IMPLEMENTACION METODOLOGICA Y PLANEACION PARTICIPATIVA DE LOS PLANES DE DESARROLLO CON ENFOQUE TERRITORIAL DE LA ESTRATEGIA DE INTERVENCION DE LA ART',10413333,0,10413333,'2017-11-21','2017-11-22','2017-12-31',1,3,236,1,1),</v>
      </c>
    </row>
    <row r="241" spans="1:17">
      <c r="A241" s="25" t="s">
        <v>5521</v>
      </c>
      <c r="B241" s="61">
        <v>2017</v>
      </c>
      <c r="C241" s="25" t="s">
        <v>182</v>
      </c>
      <c r="D241" s="110">
        <v>8283333</v>
      </c>
      <c r="E241" s="109">
        <v>0</v>
      </c>
      <c r="F241" s="110">
        <v>8283333</v>
      </c>
      <c r="G241" s="128">
        <v>43047</v>
      </c>
      <c r="H241" s="156">
        <v>43060</v>
      </c>
      <c r="I241" s="156">
        <v>43100</v>
      </c>
      <c r="J241" s="61">
        <v>2</v>
      </c>
      <c r="K241" s="61">
        <v>3</v>
      </c>
      <c r="L241" s="61">
        <v>237</v>
      </c>
      <c r="M241" s="61">
        <v>1</v>
      </c>
      <c r="N241" s="61">
        <v>1</v>
      </c>
      <c r="O241" s="64">
        <v>17788496</v>
      </c>
      <c r="P241" s="154">
        <v>237</v>
      </c>
      <c r="Q241" t="str">
        <f t="shared" si="3"/>
        <v>('441-2017',2017,'PRESTACION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',8283333,0,8283333,'2017-11-08','2017-11-21','2017-12-31',2,3,237,1,1),</v>
      </c>
    </row>
    <row r="242" spans="1:17">
      <c r="A242" s="25" t="s">
        <v>5522</v>
      </c>
      <c r="B242" s="61">
        <v>2017</v>
      </c>
      <c r="C242" s="25" t="s">
        <v>182</v>
      </c>
      <c r="D242" s="110">
        <v>8283333</v>
      </c>
      <c r="E242" s="109">
        <v>0</v>
      </c>
      <c r="F242" s="110">
        <v>8283333</v>
      </c>
      <c r="G242" s="128">
        <v>43060</v>
      </c>
      <c r="H242" s="156">
        <v>43061</v>
      </c>
      <c r="I242" s="156">
        <v>43100</v>
      </c>
      <c r="J242" s="61">
        <v>1</v>
      </c>
      <c r="K242" s="61">
        <v>3</v>
      </c>
      <c r="L242" s="61">
        <v>238</v>
      </c>
      <c r="M242" s="61">
        <v>3</v>
      </c>
      <c r="N242" s="61">
        <v>1</v>
      </c>
      <c r="O242" s="64">
        <v>3913304</v>
      </c>
      <c r="P242" s="154">
        <v>238</v>
      </c>
      <c r="Q242" t="str">
        <f t="shared" si="3"/>
        <v>('442-2017',2017,'PRESTACION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',8283333,0,8283333,'2017-11-21','2017-11-22','2017-12-31',1,3,238,3,1),</v>
      </c>
    </row>
    <row r="243" spans="1:17">
      <c r="A243" s="25" t="s">
        <v>5523</v>
      </c>
      <c r="B243" s="61">
        <v>2017</v>
      </c>
      <c r="C243" s="25" t="s">
        <v>130</v>
      </c>
      <c r="D243" s="110">
        <v>10413333</v>
      </c>
      <c r="E243" s="109">
        <v>0</v>
      </c>
      <c r="F243" s="110">
        <v>10413333</v>
      </c>
      <c r="G243" s="128">
        <v>43047</v>
      </c>
      <c r="H243" s="156">
        <v>43054</v>
      </c>
      <c r="I243" s="156">
        <v>43100</v>
      </c>
      <c r="J243" s="61">
        <v>1</v>
      </c>
      <c r="K243" s="61">
        <v>3</v>
      </c>
      <c r="L243" s="61">
        <v>239</v>
      </c>
      <c r="M243" s="61">
        <v>1</v>
      </c>
      <c r="N243" s="61">
        <v>1</v>
      </c>
      <c r="O243" s="64">
        <v>1085262058</v>
      </c>
      <c r="P243" s="154">
        <v>239</v>
      </c>
      <c r="Q243" t="str">
        <f t="shared" si="3"/>
        <v>('443-2017',2017,'PRESTACION DE SERVICIOS PROFESIONALES PARA APOYAR COMO FACILITADOR LA IMPLEMENTACION METODOLOGICA Y PLANEACION PARTICIPATIVA DE LOS PLANES DE DESARROLLO CON ENFOQUE TERRITORIAL DE LA ESTRATEGIA DE INTERVENCION DE LA ART',10413333,0,10413333,'2017-11-08','2017-11-15','2017-12-31',1,3,239,1,1),</v>
      </c>
    </row>
    <row r="244" spans="1:17">
      <c r="A244" s="25" t="s">
        <v>5524</v>
      </c>
      <c r="B244" s="61">
        <v>2017</v>
      </c>
      <c r="C244" s="25" t="s">
        <v>130</v>
      </c>
      <c r="D244" s="110">
        <v>10413333</v>
      </c>
      <c r="E244" s="109">
        <v>0</v>
      </c>
      <c r="F244" s="110">
        <v>10413333</v>
      </c>
      <c r="G244" s="128">
        <v>43060</v>
      </c>
      <c r="H244" s="156">
        <v>43060</v>
      </c>
      <c r="I244" s="156">
        <v>43100</v>
      </c>
      <c r="J244" s="61">
        <v>1</v>
      </c>
      <c r="K244" s="61">
        <v>3</v>
      </c>
      <c r="L244" s="61">
        <v>240</v>
      </c>
      <c r="M244" s="61">
        <v>1</v>
      </c>
      <c r="N244" s="61">
        <v>1</v>
      </c>
      <c r="O244" s="64">
        <v>1014190068</v>
      </c>
      <c r="P244" s="154">
        <v>240</v>
      </c>
      <c r="Q244" t="str">
        <f t="shared" si="3"/>
        <v>('444-2017',2017,'PRESTACION DE SERVICIOS PROFESIONALES PARA APOYAR COMO FACILITADOR LA IMPLEMENTACION METODOLOGICA Y PLANEACION PARTICIPATIVA DE LOS PLANES DE DESARROLLO CON ENFOQUE TERRITORIAL DE LA ESTRATEGIA DE INTERVENCION DE LA ART',10413333,0,10413333,'2017-11-21','2017-11-21','2017-12-31',1,3,240,1,1),</v>
      </c>
    </row>
    <row r="245" spans="1:17">
      <c r="A245" s="25" t="s">
        <v>5525</v>
      </c>
      <c r="B245" s="61">
        <v>2017</v>
      </c>
      <c r="C245" s="25" t="s">
        <v>130</v>
      </c>
      <c r="D245" s="110">
        <v>10413333</v>
      </c>
      <c r="E245" s="109">
        <v>0</v>
      </c>
      <c r="F245" s="110">
        <v>10413333</v>
      </c>
      <c r="G245" s="128">
        <v>43060</v>
      </c>
      <c r="H245" s="156">
        <v>43060</v>
      </c>
      <c r="I245" s="156">
        <v>43100</v>
      </c>
      <c r="J245" s="61">
        <v>2</v>
      </c>
      <c r="K245" s="61">
        <v>3</v>
      </c>
      <c r="L245" s="61">
        <v>241</v>
      </c>
      <c r="M245" s="61">
        <v>1</v>
      </c>
      <c r="N245" s="61">
        <v>1</v>
      </c>
      <c r="O245" s="64">
        <v>1124849982</v>
      </c>
      <c r="P245" s="154">
        <v>241</v>
      </c>
      <c r="Q245" t="str">
        <f t="shared" si="3"/>
        <v>('445-2017',2017,'PRESTACION DE SERVICIOS PROFESIONALES PARA APOYAR COMO FACILITADOR LA IMPLEMENTACION METODOLOGICA Y PLANEACION PARTICIPATIVA DE LOS PLANES DE DESARROLLO CON ENFOQUE TERRITORIAL DE LA ESTRATEGIA DE INTERVENCION DE LA ART',10413333,0,10413333,'2017-11-21','2017-11-21','2017-12-31',2,3,241,1,1),</v>
      </c>
    </row>
    <row r="246" spans="1:17">
      <c r="A246" s="25" t="s">
        <v>5526</v>
      </c>
      <c r="B246" s="61">
        <v>2017</v>
      </c>
      <c r="C246" s="25" t="s">
        <v>278</v>
      </c>
      <c r="D246" s="110">
        <v>21000000</v>
      </c>
      <c r="E246" s="109">
        <v>7000000</v>
      </c>
      <c r="F246" s="110">
        <v>28000000</v>
      </c>
      <c r="G246" s="128">
        <v>43070</v>
      </c>
      <c r="H246" s="156">
        <v>43071</v>
      </c>
      <c r="I246" s="156">
        <v>43312</v>
      </c>
      <c r="J246" s="61">
        <v>2</v>
      </c>
      <c r="K246" s="61">
        <v>3</v>
      </c>
      <c r="L246" s="61">
        <v>242</v>
      </c>
      <c r="M246" s="61">
        <v>1</v>
      </c>
      <c r="N246" s="61">
        <v>1</v>
      </c>
      <c r="O246" s="64">
        <v>1098719622</v>
      </c>
      <c r="P246" s="154">
        <v>242</v>
      </c>
      <c r="Q246" t="str">
        <f t="shared" si="3"/>
        <v>('446-2017',2017,'PRESTACION DE SERVICIOS PROFESIONALES PARA APOYAR A LA RELATORIA Y A LA SISTEMATIZACION DE LOS PROCESOS DE PLANEACION PARTICIPATIVA EN EL AMBITO SOCIAL EN EL TERRITORIO, CONTEMPLADOS EN LA IMPLEMENTACION DE LA ESTRATEGIA DE INTERVENCION DE LA ART EN MORALES, BOLIVAR ',21000000,7000000,28000000,'2017-12-01','2017-12-02','2018-07-31',2,3,242,1,1),</v>
      </c>
    </row>
    <row r="247" spans="1:17">
      <c r="A247" s="25" t="s">
        <v>5527</v>
      </c>
      <c r="B247" s="61">
        <v>2017</v>
      </c>
      <c r="C247" s="25" t="s">
        <v>130</v>
      </c>
      <c r="D247" s="110">
        <v>10413333</v>
      </c>
      <c r="E247" s="109">
        <v>0</v>
      </c>
      <c r="F247" s="110">
        <v>10413333</v>
      </c>
      <c r="G247" s="128">
        <v>43060</v>
      </c>
      <c r="H247" s="156">
        <v>43070</v>
      </c>
      <c r="I247" s="156">
        <v>43100</v>
      </c>
      <c r="J247" s="61">
        <v>1</v>
      </c>
      <c r="K247" s="61">
        <v>3</v>
      </c>
      <c r="L247" s="61">
        <v>243</v>
      </c>
      <c r="M247" s="61">
        <v>1</v>
      </c>
      <c r="N247" s="61">
        <v>1</v>
      </c>
      <c r="O247" s="64">
        <v>49670148</v>
      </c>
      <c r="P247" s="154">
        <v>243</v>
      </c>
      <c r="Q247" t="str">
        <f t="shared" si="3"/>
        <v>('447-2017',2017,'PRESTACION DE SERVICIOS PROFESIONALES PARA APOYAR COMO FACILITADOR LA IMPLEMENTACION METODOLOGICA Y PLANEACION PARTICIPATIVA DE LOS PLANES DE DESARROLLO CON ENFOQUE TERRITORIAL DE LA ESTRATEGIA DE INTERVENCION DE LA ART',10413333,0,10413333,'2017-11-21','2017-12-01','2017-12-31',1,3,243,1,1),</v>
      </c>
    </row>
    <row r="248" spans="1:17">
      <c r="A248" s="25" t="s">
        <v>5528</v>
      </c>
      <c r="B248" s="61">
        <v>2017</v>
      </c>
      <c r="C248" s="25" t="s">
        <v>130</v>
      </c>
      <c r="D248" s="110">
        <v>10113326</v>
      </c>
      <c r="E248" s="109">
        <v>0</v>
      </c>
      <c r="F248" s="110">
        <v>10113326</v>
      </c>
      <c r="G248" s="128">
        <v>43060</v>
      </c>
      <c r="H248" s="156">
        <v>43060</v>
      </c>
      <c r="I248" s="156">
        <v>43100</v>
      </c>
      <c r="J248" s="61">
        <v>1</v>
      </c>
      <c r="K248" s="61">
        <v>3</v>
      </c>
      <c r="L248" s="61">
        <v>244</v>
      </c>
      <c r="M248" s="61">
        <v>3</v>
      </c>
      <c r="N248" s="61">
        <v>1</v>
      </c>
      <c r="O248" s="64">
        <v>7551255</v>
      </c>
      <c r="P248" s="154">
        <v>244</v>
      </c>
      <c r="Q248" t="str">
        <f t="shared" si="3"/>
        <v>('448-2017',2017,'PRESTACION DE SERVICIOS PROFESIONALES PARA APOYAR COMO FACILITADOR LA IMPLEMENTACION METODOLOGICA Y PLANEACION PARTICIPATIVA DE LOS PLANES DE DESARROLLO CON ENFOQUE TERRITORIAL DE LA ESTRATEGIA DE INTERVENCION DE LA ART',10113326,0,10113326,'2017-11-21','2017-11-21','2017-12-31',1,3,244,3,1),</v>
      </c>
    </row>
    <row r="249" spans="1:17">
      <c r="A249" s="25" t="s">
        <v>5529</v>
      </c>
      <c r="B249" s="61">
        <v>2017</v>
      </c>
      <c r="C249" s="25" t="s">
        <v>279</v>
      </c>
      <c r="D249" s="110">
        <v>26400000</v>
      </c>
      <c r="E249" s="109">
        <v>4400000</v>
      </c>
      <c r="F249" s="110">
        <v>30800000</v>
      </c>
      <c r="G249" s="128">
        <v>43070</v>
      </c>
      <c r="H249" s="156">
        <v>43111</v>
      </c>
      <c r="I249" s="156">
        <v>43312</v>
      </c>
      <c r="J249" s="61">
        <v>1</v>
      </c>
      <c r="K249" s="61">
        <v>3</v>
      </c>
      <c r="L249" s="61">
        <v>245</v>
      </c>
      <c r="M249" s="61">
        <v>1</v>
      </c>
      <c r="N249" s="61">
        <v>1</v>
      </c>
      <c r="O249" s="64">
        <v>39841666</v>
      </c>
      <c r="P249" s="154">
        <v>245</v>
      </c>
      <c r="Q249" t="str">
        <f t="shared" si="3"/>
        <v>('449-2017',2017,'PRESTACION DE SERVICIOS PROFESIONALES PARA APOYAR COMO FACILITADOR LA IMPLEMENTACION METODOLOGICA Y PLANEACION PARTICIPATIVA DE LOS PLANES DE DESARROLLO CON ENFOQUE TERRITORIAL DE LA ESTRATEGIA DE INTERVENCION DE LA ART, EN PUERTO CAICEDO, PUTUMAYO ',26400000,4400000,30800000,'2017-12-01','2018-01-11','2018-07-31',1,3,245,1,1),</v>
      </c>
    </row>
    <row r="250" spans="1:17">
      <c r="A250" s="25" t="s">
        <v>5530</v>
      </c>
      <c r="B250" s="61">
        <v>2017</v>
      </c>
      <c r="C250" s="25" t="s">
        <v>280</v>
      </c>
      <c r="D250" s="110">
        <v>26400000</v>
      </c>
      <c r="E250" s="109">
        <v>4400000</v>
      </c>
      <c r="F250" s="110">
        <v>30800000</v>
      </c>
      <c r="G250" s="128">
        <v>43070</v>
      </c>
      <c r="H250" s="156">
        <v>43111</v>
      </c>
      <c r="I250" s="156">
        <v>43312</v>
      </c>
      <c r="J250" s="61">
        <v>2</v>
      </c>
      <c r="K250" s="61">
        <v>3</v>
      </c>
      <c r="L250" s="61">
        <v>246</v>
      </c>
      <c r="M250" s="61">
        <v>1</v>
      </c>
      <c r="N250" s="61">
        <v>1</v>
      </c>
      <c r="O250" s="64">
        <v>97447592</v>
      </c>
      <c r="P250" s="154">
        <v>246</v>
      </c>
      <c r="Q250" t="str">
        <f t="shared" si="3"/>
        <v>('451-2017',2017,'PRESTACION DE SERVICIOS PROFESIONALES PARA APOYAR COMO FACILITADOR LA IMPLEMENTACION METODOLOGICA Y PLANEACION PARTICIPATIVA DE LOS PLANES DE DESARROLLO CON ENFOQUE TERRITORIAL DE LA ESTRATEGIA DE INTERVENCION DE LA ART EN PUERTO LEGUIZAMO, PUTUMAYO',26400000,4400000,30800000,'2017-12-01','2018-01-11','2018-07-31',2,3,246,1,1),</v>
      </c>
    </row>
    <row r="251" spans="1:17">
      <c r="A251" s="25" t="s">
        <v>5531</v>
      </c>
      <c r="B251" s="61">
        <v>2017</v>
      </c>
      <c r="C251" s="25" t="s">
        <v>182</v>
      </c>
      <c r="D251" s="110">
        <v>8283333</v>
      </c>
      <c r="E251" s="109">
        <v>0</v>
      </c>
      <c r="F251" s="110">
        <v>8283333</v>
      </c>
      <c r="G251" s="128">
        <v>43047</v>
      </c>
      <c r="H251" s="156">
        <v>43070</v>
      </c>
      <c r="I251" s="156">
        <v>43100</v>
      </c>
      <c r="J251" s="61">
        <v>2</v>
      </c>
      <c r="K251" s="61">
        <v>3</v>
      </c>
      <c r="L251" s="61">
        <v>247</v>
      </c>
      <c r="M251" s="61">
        <v>3</v>
      </c>
      <c r="N251" s="61">
        <v>1</v>
      </c>
      <c r="O251" s="64">
        <v>17328379</v>
      </c>
      <c r="P251" s="154">
        <v>247</v>
      </c>
      <c r="Q251" t="str">
        <f t="shared" si="3"/>
        <v>('452-2017',2017,'PRESTACION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',8283333,0,8283333,'2017-11-08','2017-12-01','2017-12-31',2,3,247,3,1),</v>
      </c>
    </row>
    <row r="252" spans="1:17">
      <c r="A252" s="25" t="s">
        <v>5532</v>
      </c>
      <c r="B252" s="61">
        <v>2017</v>
      </c>
      <c r="C252" s="25" t="s">
        <v>111</v>
      </c>
      <c r="D252" s="110">
        <v>8283333</v>
      </c>
      <c r="E252" s="109">
        <v>0</v>
      </c>
      <c r="F252" s="110">
        <v>8283333</v>
      </c>
      <c r="G252" s="128">
        <v>43084</v>
      </c>
      <c r="H252" s="156">
        <v>43084</v>
      </c>
      <c r="I252" s="156">
        <v>43100</v>
      </c>
      <c r="J252" s="61">
        <v>2</v>
      </c>
      <c r="K252" s="61">
        <v>3</v>
      </c>
      <c r="L252" s="61">
        <v>248</v>
      </c>
      <c r="M252" s="61">
        <v>1</v>
      </c>
      <c r="N252" s="61">
        <v>1</v>
      </c>
      <c r="O252" s="64">
        <v>63312397</v>
      </c>
      <c r="P252" s="154">
        <v>248</v>
      </c>
      <c r="Q252" t="str">
        <f t="shared" si="3"/>
        <v>('454-2017',2017,'SE FIRMO EL CONTRATO, PERO NO EXISTE REGISTRO DE ACTA DE INICIO',8283333,0,8283333,'2017-12-15','2017-12-15','2017-12-31',2,3,248,1,1),</v>
      </c>
    </row>
    <row r="253" spans="1:17">
      <c r="A253" s="25" t="s">
        <v>5533</v>
      </c>
      <c r="B253" s="61">
        <v>2017</v>
      </c>
      <c r="C253" s="25" t="s">
        <v>130</v>
      </c>
      <c r="D253" s="110">
        <v>10413333</v>
      </c>
      <c r="E253" s="109">
        <v>0</v>
      </c>
      <c r="F253" s="110">
        <v>10413333</v>
      </c>
      <c r="G253" s="128">
        <v>43060</v>
      </c>
      <c r="H253" s="156">
        <v>43060</v>
      </c>
      <c r="I253" s="156">
        <v>43100</v>
      </c>
      <c r="J253" s="61">
        <v>1</v>
      </c>
      <c r="K253" s="61">
        <v>3</v>
      </c>
      <c r="L253" s="61">
        <v>249</v>
      </c>
      <c r="M253" s="61">
        <v>4</v>
      </c>
      <c r="N253" s="61">
        <v>1</v>
      </c>
      <c r="O253" s="64">
        <v>1121853331</v>
      </c>
      <c r="P253" s="154">
        <v>249</v>
      </c>
      <c r="Q253" t="str">
        <f t="shared" si="3"/>
        <v>('455-2017',2017,'PRESTACION DE SERVICIOS PROFESIONALES PARA APOYAR COMO FACILITADOR LA IMPLEMENTACION METODOLOGICA Y PLANEACION PARTICIPATIVA DE LOS PLANES DE DESARROLLO CON ENFOQUE TERRITORIAL DE LA ESTRATEGIA DE INTERVENCION DE LA ART',10413333,0,10413333,'2017-11-21','2017-11-21','2017-12-31',1,3,249,4,1),</v>
      </c>
    </row>
    <row r="254" spans="1:17">
      <c r="A254" s="25" t="s">
        <v>5534</v>
      </c>
      <c r="B254" s="61">
        <v>2017</v>
      </c>
      <c r="C254" s="25" t="s">
        <v>130</v>
      </c>
      <c r="D254" s="110">
        <v>10413333</v>
      </c>
      <c r="E254" s="109">
        <v>0</v>
      </c>
      <c r="F254" s="110">
        <v>10413333</v>
      </c>
      <c r="G254" s="128">
        <v>43060</v>
      </c>
      <c r="H254" s="156">
        <v>43060</v>
      </c>
      <c r="I254" s="156">
        <v>43100</v>
      </c>
      <c r="J254" s="61">
        <v>1</v>
      </c>
      <c r="K254" s="61">
        <v>3</v>
      </c>
      <c r="L254" s="61">
        <v>250</v>
      </c>
      <c r="M254" s="61">
        <v>1</v>
      </c>
      <c r="N254" s="61">
        <v>1</v>
      </c>
      <c r="O254" s="64">
        <v>1065565020</v>
      </c>
      <c r="P254" s="154">
        <v>250</v>
      </c>
      <c r="Q254" t="str">
        <f t="shared" si="3"/>
        <v>('456-2017',2017,'PRESTACION DE SERVICIOS PROFESIONALES PARA APOYAR COMO FACILITADOR LA IMPLEMENTACION METODOLOGICA Y PLANEACION PARTICIPATIVA DE LOS PLANES DE DESARROLLO CON ENFOQUE TERRITORIAL DE LA ESTRATEGIA DE INTERVENCION DE LA ART',10413333,0,10413333,'2017-11-21','2017-11-21','2017-12-31',1,3,250,1,1),</v>
      </c>
    </row>
    <row r="255" spans="1:17">
      <c r="A255" s="25" t="s">
        <v>5535</v>
      </c>
      <c r="B255" s="61">
        <v>2017</v>
      </c>
      <c r="C255" s="25" t="s">
        <v>182</v>
      </c>
      <c r="D255" s="110">
        <v>8283333</v>
      </c>
      <c r="E255" s="109">
        <v>0</v>
      </c>
      <c r="F255" s="110">
        <v>8283333</v>
      </c>
      <c r="G255" s="128">
        <v>43047</v>
      </c>
      <c r="H255" s="156">
        <v>43054</v>
      </c>
      <c r="I255" s="156">
        <v>43100</v>
      </c>
      <c r="J255" s="61">
        <v>1</v>
      </c>
      <c r="K255" s="61">
        <v>3</v>
      </c>
      <c r="L255" s="61">
        <v>251</v>
      </c>
      <c r="M255" s="61">
        <v>1</v>
      </c>
      <c r="N255" s="61">
        <v>1</v>
      </c>
      <c r="O255" s="64">
        <v>37333555</v>
      </c>
      <c r="P255" s="154">
        <v>251</v>
      </c>
      <c r="Q255" t="str">
        <f t="shared" si="3"/>
        <v>('458-2017',2017,'PRESTACION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',8283333,0,8283333,'2017-11-08','2017-11-15','2017-12-31',1,3,251,1,1),</v>
      </c>
    </row>
    <row r="256" spans="1:17">
      <c r="A256" s="25" t="s">
        <v>5536</v>
      </c>
      <c r="B256" s="61">
        <v>2017</v>
      </c>
      <c r="C256" s="25" t="s">
        <v>281</v>
      </c>
      <c r="D256" s="110">
        <v>26400000</v>
      </c>
      <c r="E256" s="109">
        <v>0</v>
      </c>
      <c r="F256" s="110">
        <v>26400000</v>
      </c>
      <c r="G256" s="128">
        <v>43070</v>
      </c>
      <c r="H256" s="156">
        <v>43111</v>
      </c>
      <c r="I256" s="156">
        <v>43251</v>
      </c>
      <c r="J256" s="61">
        <v>1</v>
      </c>
      <c r="K256" s="61">
        <v>3</v>
      </c>
      <c r="L256" s="61">
        <v>252</v>
      </c>
      <c r="M256" s="61">
        <v>1</v>
      </c>
      <c r="N256" s="61">
        <v>1</v>
      </c>
      <c r="O256" s="64">
        <v>63457287</v>
      </c>
      <c r="P256" s="154">
        <v>252</v>
      </c>
      <c r="Q256" t="str">
        <f t="shared" si="3"/>
        <v>('460-2017',2017,'PRESTACION DE SERVICIOS PROFESIONALES PARA APOYAR COMO FACILITADOR LA IMPLEMENTACION METODOLOGICA Y PLANEACION PARTICIPATIVA DE LOS PLANES DE DESARROLLO CON ENFOQUE TERRITORIAL DE LA ESTRATEGIA DE INTERVENCION DE LA ART EN YONDO, ANTIOQUIA',26400000,0,26400000,'2017-12-01','2018-01-11','2018-05-31',1,3,252,1,1),</v>
      </c>
    </row>
    <row r="257" spans="1:17">
      <c r="A257" s="25" t="s">
        <v>5537</v>
      </c>
      <c r="B257" s="61">
        <v>2017</v>
      </c>
      <c r="C257" s="25" t="s">
        <v>282</v>
      </c>
      <c r="D257" s="110">
        <v>26400000</v>
      </c>
      <c r="E257" s="109">
        <v>4400000</v>
      </c>
      <c r="F257" s="110">
        <v>30800000</v>
      </c>
      <c r="G257" s="128">
        <v>43070</v>
      </c>
      <c r="H257" s="156">
        <v>43111</v>
      </c>
      <c r="I257" s="156">
        <v>43312</v>
      </c>
      <c r="J257" s="61">
        <v>1</v>
      </c>
      <c r="K257" s="61">
        <v>3</v>
      </c>
      <c r="L257" s="61">
        <v>253</v>
      </c>
      <c r="M257" s="61">
        <v>4</v>
      </c>
      <c r="N257" s="61">
        <v>1</v>
      </c>
      <c r="O257" s="64">
        <v>88207816</v>
      </c>
      <c r="P257" s="154">
        <v>253</v>
      </c>
      <c r="Q257" t="str">
        <f t="shared" si="3"/>
        <v>('462-2017',2017,'PRESTACION DE SERVICIOS PROFESIONALES PARA APOYAR COMO FACILITADOR LA IMPLEMENTACION METODOLOGICA Y PLANEACION PARTICIPATIVA DE LOS PLANES DE DESARROLLO CON ENFOQUE TERRITORIAL DE LA ESTRATEGIA DE INTERVENCION DE LA ART EN SARDINATA, NORTE DE SANTANDER,',26400000,4400000,30800000,'2017-12-01','2018-01-11','2018-07-31',1,3,253,4,1),</v>
      </c>
    </row>
    <row r="258" spans="1:17">
      <c r="A258" s="25" t="s">
        <v>5538</v>
      </c>
      <c r="B258" s="61">
        <v>2017</v>
      </c>
      <c r="C258" s="25" t="s">
        <v>130</v>
      </c>
      <c r="D258" s="110">
        <v>10413333</v>
      </c>
      <c r="E258" s="109">
        <v>0</v>
      </c>
      <c r="F258" s="110">
        <v>10413333</v>
      </c>
      <c r="G258" s="128">
        <v>43060</v>
      </c>
      <c r="H258" s="156">
        <v>43060</v>
      </c>
      <c r="I258" s="156">
        <v>43100</v>
      </c>
      <c r="J258" s="61">
        <v>2</v>
      </c>
      <c r="K258" s="61">
        <v>3</v>
      </c>
      <c r="L258" s="61">
        <v>254</v>
      </c>
      <c r="M258" s="61">
        <v>1</v>
      </c>
      <c r="N258" s="61">
        <v>1</v>
      </c>
      <c r="O258" s="65">
        <v>1018448096</v>
      </c>
      <c r="P258" s="154">
        <v>254</v>
      </c>
      <c r="Q258" t="str">
        <f t="shared" si="3"/>
        <v>('466-2017',2017,'PRESTACION DE SERVICIOS PROFESIONALES PARA APOYAR COMO FACILITADOR LA IMPLEMENTACION METODOLOGICA Y PLANEACION PARTICIPATIVA DE LOS PLANES DE DESARROLLO CON ENFOQUE TERRITORIAL DE LA ESTRATEGIA DE INTERVENCION DE LA ART',10413333,0,10413333,'2017-11-21','2017-11-21','2017-12-31',2,3,254,1,1),</v>
      </c>
    </row>
    <row r="259" spans="1:17">
      <c r="A259" s="25" t="s">
        <v>5539</v>
      </c>
      <c r="B259" s="61">
        <v>2017</v>
      </c>
      <c r="C259" s="25" t="s">
        <v>182</v>
      </c>
      <c r="D259" s="110">
        <v>8283333</v>
      </c>
      <c r="E259" s="109">
        <v>0</v>
      </c>
      <c r="F259" s="110">
        <v>8283333</v>
      </c>
      <c r="G259" s="128">
        <v>43060</v>
      </c>
      <c r="H259" s="156">
        <v>43060</v>
      </c>
      <c r="I259" s="156">
        <v>43100</v>
      </c>
      <c r="J259" s="61">
        <v>1</v>
      </c>
      <c r="K259" s="61">
        <v>3</v>
      </c>
      <c r="L259" s="61">
        <v>255</v>
      </c>
      <c r="M259" s="61">
        <v>1</v>
      </c>
      <c r="N259" s="61">
        <v>1</v>
      </c>
      <c r="O259" s="65">
        <v>1018344315</v>
      </c>
      <c r="P259" s="154">
        <v>255</v>
      </c>
      <c r="Q259" t="str">
        <f t="shared" ref="Q259:Q322" si="4">_xlfn.CONCAT("('",A259,"',",B259,",'",C259,"',",D259,",",E259,",",F259,",'",TEXT(G259,"yyyy-mm-dd"),"','",TEXT(H259,"yyyy-mm-dd"),"','",TEXT(I259,"yyyy-mm-dd"),"',",J259,",",K259,",",L259,",",M259,",",N259,"),")</f>
        <v>('467-2017',2017,'PRESTACION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',8283333,0,8283333,'2017-11-21','2017-11-21','2017-12-31',1,3,255,1,1),</v>
      </c>
    </row>
    <row r="260" spans="1:17">
      <c r="A260" s="25" t="s">
        <v>5540</v>
      </c>
      <c r="B260" s="61">
        <v>2017</v>
      </c>
      <c r="C260" s="25" t="s">
        <v>130</v>
      </c>
      <c r="D260" s="110">
        <v>10413333</v>
      </c>
      <c r="E260" s="109">
        <v>0</v>
      </c>
      <c r="F260" s="110">
        <v>10413333</v>
      </c>
      <c r="G260" s="128">
        <v>43060</v>
      </c>
      <c r="H260" s="156">
        <v>43060</v>
      </c>
      <c r="I260" s="156">
        <v>43100</v>
      </c>
      <c r="J260" s="61">
        <v>1</v>
      </c>
      <c r="K260" s="61">
        <v>3</v>
      </c>
      <c r="L260" s="61">
        <v>256</v>
      </c>
      <c r="M260" s="61">
        <v>4</v>
      </c>
      <c r="N260" s="61">
        <v>1</v>
      </c>
      <c r="O260" s="65">
        <v>1035861954</v>
      </c>
      <c r="P260" s="154">
        <v>256</v>
      </c>
      <c r="Q260" t="str">
        <f t="shared" si="4"/>
        <v>('468-2017',2017,'PRESTACION DE SERVICIOS PROFESIONALES PARA APOYAR COMO FACILITADOR LA IMPLEMENTACION METODOLOGICA Y PLANEACION PARTICIPATIVA DE LOS PLANES DE DESARROLLO CON ENFOQUE TERRITORIAL DE LA ESTRATEGIA DE INTERVENCION DE LA ART',10413333,0,10413333,'2017-11-21','2017-11-21','2017-12-31',1,3,256,4,1),</v>
      </c>
    </row>
    <row r="261" spans="1:17">
      <c r="A261" s="25" t="s">
        <v>5541</v>
      </c>
      <c r="B261" s="61">
        <v>2017</v>
      </c>
      <c r="C261" s="25" t="s">
        <v>130</v>
      </c>
      <c r="D261" s="110">
        <v>10413333</v>
      </c>
      <c r="E261" s="109">
        <v>0</v>
      </c>
      <c r="F261" s="110">
        <v>10413333</v>
      </c>
      <c r="G261" s="128">
        <v>43060</v>
      </c>
      <c r="H261" s="156">
        <v>43060</v>
      </c>
      <c r="I261" s="156">
        <v>43100</v>
      </c>
      <c r="J261" s="61">
        <v>1</v>
      </c>
      <c r="K261" s="61">
        <v>3</v>
      </c>
      <c r="L261" s="61">
        <v>257</v>
      </c>
      <c r="M261" s="61">
        <v>1</v>
      </c>
      <c r="N261" s="61">
        <v>1</v>
      </c>
      <c r="O261" s="65">
        <v>8016019</v>
      </c>
      <c r="P261" s="154">
        <v>257</v>
      </c>
      <c r="Q261" t="str">
        <f t="shared" si="4"/>
        <v>('469-2017',2017,'PRESTACION DE SERVICIOS PROFESIONALES PARA APOYAR COMO FACILITADOR LA IMPLEMENTACION METODOLOGICA Y PLANEACION PARTICIPATIVA DE LOS PLANES DE DESARROLLO CON ENFOQUE TERRITORIAL DE LA ESTRATEGIA DE INTERVENCION DE LA ART',10413333,0,10413333,'2017-11-21','2017-11-21','2017-12-31',1,3,257,1,1),</v>
      </c>
    </row>
    <row r="262" spans="1:17">
      <c r="A262" s="25" t="s">
        <v>5542</v>
      </c>
      <c r="B262" s="61">
        <v>2017</v>
      </c>
      <c r="C262" s="25" t="s">
        <v>182</v>
      </c>
      <c r="D262" s="110">
        <v>8283333</v>
      </c>
      <c r="E262" s="109">
        <v>0</v>
      </c>
      <c r="F262" s="110">
        <v>8283333</v>
      </c>
      <c r="G262" s="128">
        <v>43047</v>
      </c>
      <c r="H262" s="156">
        <v>43060</v>
      </c>
      <c r="I262" s="156">
        <v>43100</v>
      </c>
      <c r="J262" s="61">
        <v>2</v>
      </c>
      <c r="K262" s="61">
        <v>3</v>
      </c>
      <c r="L262" s="61">
        <v>258</v>
      </c>
      <c r="M262" s="61">
        <v>3</v>
      </c>
      <c r="N262" s="61">
        <v>1</v>
      </c>
      <c r="O262" s="65">
        <v>40731849</v>
      </c>
      <c r="P262" s="154">
        <v>258</v>
      </c>
      <c r="Q262" t="str">
        <f t="shared" si="4"/>
        <v>('471-2017',2017,'PRESTACION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',8283333,0,8283333,'2017-11-08','2017-11-21','2017-12-31',2,3,258,3,1),</v>
      </c>
    </row>
    <row r="263" spans="1:17">
      <c r="A263" s="25" t="s">
        <v>5543</v>
      </c>
      <c r="B263" s="61">
        <v>2017</v>
      </c>
      <c r="C263" s="25" t="s">
        <v>182</v>
      </c>
      <c r="D263" s="110">
        <v>8283333</v>
      </c>
      <c r="E263" s="109">
        <v>0</v>
      </c>
      <c r="F263" s="110">
        <v>8283333</v>
      </c>
      <c r="G263" s="128">
        <v>43047</v>
      </c>
      <c r="H263" s="156">
        <v>43087</v>
      </c>
      <c r="I263" s="156">
        <v>43100</v>
      </c>
      <c r="J263" s="61">
        <v>1</v>
      </c>
      <c r="K263" s="61">
        <v>3</v>
      </c>
      <c r="L263" s="61">
        <v>259</v>
      </c>
      <c r="M263" s="61">
        <v>3</v>
      </c>
      <c r="N263" s="61">
        <v>1</v>
      </c>
      <c r="O263" s="65">
        <v>17689342</v>
      </c>
      <c r="P263" s="154">
        <v>259</v>
      </c>
      <c r="Q263" t="str">
        <f t="shared" si="4"/>
        <v>('472-2017',2017,'PRESTACION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',8283333,0,8283333,'2017-11-08','2017-12-18','2017-12-31',1,3,259,3,1),</v>
      </c>
    </row>
    <row r="264" spans="1:17">
      <c r="A264" s="25" t="s">
        <v>5544</v>
      </c>
      <c r="B264" s="61">
        <v>2017</v>
      </c>
      <c r="C264" s="25" t="s">
        <v>130</v>
      </c>
      <c r="D264" s="110">
        <v>10413333</v>
      </c>
      <c r="E264" s="109">
        <v>0</v>
      </c>
      <c r="F264" s="110">
        <v>10413333</v>
      </c>
      <c r="G264" s="128">
        <v>43060</v>
      </c>
      <c r="H264" s="156">
        <v>43060</v>
      </c>
      <c r="I264" s="156">
        <v>43100</v>
      </c>
      <c r="J264" s="61">
        <v>2</v>
      </c>
      <c r="K264" s="61">
        <v>3</v>
      </c>
      <c r="L264" s="61">
        <v>260</v>
      </c>
      <c r="M264" s="61">
        <v>4</v>
      </c>
      <c r="N264" s="61">
        <v>1</v>
      </c>
      <c r="O264" s="65">
        <v>40781606</v>
      </c>
      <c r="P264" s="154">
        <v>260</v>
      </c>
      <c r="Q264" t="str">
        <f t="shared" si="4"/>
        <v>('473-2017',2017,'PRESTACION DE SERVICIOS PROFESIONALES PARA APOYAR COMO FACILITADOR LA IMPLEMENTACION METODOLOGICA Y PLANEACION PARTICIPATIVA DE LOS PLANES DE DESARROLLO CON ENFOQUE TERRITORIAL DE LA ESTRATEGIA DE INTERVENCION DE LA ART',10413333,0,10413333,'2017-11-21','2017-11-21','2017-12-31',2,3,260,4,1),</v>
      </c>
    </row>
    <row r="265" spans="1:17">
      <c r="A265" s="25" t="s">
        <v>5545</v>
      </c>
      <c r="B265" s="61">
        <v>2017</v>
      </c>
      <c r="C265" s="25" t="s">
        <v>182</v>
      </c>
      <c r="D265" s="110">
        <v>8283333</v>
      </c>
      <c r="E265" s="109">
        <v>0</v>
      </c>
      <c r="F265" s="110">
        <v>8283333</v>
      </c>
      <c r="G265" s="128">
        <v>43047</v>
      </c>
      <c r="H265" s="156">
        <v>43070</v>
      </c>
      <c r="I265" s="156">
        <v>43100</v>
      </c>
      <c r="J265" s="61">
        <v>2</v>
      </c>
      <c r="K265" s="61">
        <v>3</v>
      </c>
      <c r="L265" s="61">
        <v>261</v>
      </c>
      <c r="M265" s="61">
        <v>1</v>
      </c>
      <c r="N265" s="61">
        <v>1</v>
      </c>
      <c r="O265" s="65">
        <v>64742542</v>
      </c>
      <c r="P265" s="154">
        <v>261</v>
      </c>
      <c r="Q265" t="str">
        <f t="shared" si="4"/>
        <v>('475-2017',2017,'PRESTACION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',8283333,0,8283333,'2017-11-08','2017-12-01','2017-12-31',2,3,261,1,1),</v>
      </c>
    </row>
    <row r="266" spans="1:17">
      <c r="A266" s="25" t="s">
        <v>5546</v>
      </c>
      <c r="B266" s="61">
        <v>2017</v>
      </c>
      <c r="C266" s="25" t="s">
        <v>182</v>
      </c>
      <c r="D266" s="110">
        <v>8283333</v>
      </c>
      <c r="E266" s="109">
        <v>0</v>
      </c>
      <c r="F266" s="110">
        <v>8283333</v>
      </c>
      <c r="G266" s="128">
        <v>43047</v>
      </c>
      <c r="H266" s="156">
        <v>43056</v>
      </c>
      <c r="I266" s="156">
        <v>43100</v>
      </c>
      <c r="J266" s="61">
        <v>1</v>
      </c>
      <c r="K266" s="61">
        <v>3</v>
      </c>
      <c r="L266" s="61">
        <v>262</v>
      </c>
      <c r="M266" s="61">
        <v>1</v>
      </c>
      <c r="N266" s="61">
        <v>1</v>
      </c>
      <c r="O266" s="65">
        <v>73434873</v>
      </c>
      <c r="P266" s="154">
        <v>262</v>
      </c>
      <c r="Q266" t="str">
        <f t="shared" si="4"/>
        <v>('476-2017',2017,'PRESTACION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',8283333,0,8283333,'2017-11-08','2017-11-17','2017-12-31',1,3,262,1,1),</v>
      </c>
    </row>
    <row r="267" spans="1:17">
      <c r="A267" s="25" t="s">
        <v>5547</v>
      </c>
      <c r="B267" s="61">
        <v>2017</v>
      </c>
      <c r="C267" s="25" t="s">
        <v>182</v>
      </c>
      <c r="D267" s="110">
        <v>8283333</v>
      </c>
      <c r="E267" s="109">
        <v>0</v>
      </c>
      <c r="F267" s="110">
        <v>8283333</v>
      </c>
      <c r="G267" s="128">
        <v>43047</v>
      </c>
      <c r="H267" s="156">
        <v>43056</v>
      </c>
      <c r="I267" s="156">
        <v>43100</v>
      </c>
      <c r="J267" s="61">
        <v>1</v>
      </c>
      <c r="K267" s="61">
        <v>3</v>
      </c>
      <c r="L267" s="61">
        <v>263</v>
      </c>
      <c r="M267" s="61">
        <v>4</v>
      </c>
      <c r="N267" s="61">
        <v>1</v>
      </c>
      <c r="O267" s="65">
        <v>59671721</v>
      </c>
      <c r="P267" s="154">
        <v>263</v>
      </c>
      <c r="Q267" t="str">
        <f t="shared" si="4"/>
        <v>('478-2017',2017,'PRESTACION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',8283333,0,8283333,'2017-11-08','2017-11-17','2017-12-31',1,3,263,4,1),</v>
      </c>
    </row>
    <row r="268" spans="1:17">
      <c r="A268" s="25" t="s">
        <v>5548</v>
      </c>
      <c r="B268" s="61">
        <v>2017</v>
      </c>
      <c r="C268" s="25" t="s">
        <v>130</v>
      </c>
      <c r="D268" s="110">
        <v>10413333</v>
      </c>
      <c r="E268" s="109">
        <v>0</v>
      </c>
      <c r="F268" s="110">
        <v>10413333</v>
      </c>
      <c r="G268" s="128">
        <v>43060</v>
      </c>
      <c r="H268" s="156">
        <v>43060</v>
      </c>
      <c r="I268" s="156">
        <v>43100</v>
      </c>
      <c r="J268" s="61">
        <v>2</v>
      </c>
      <c r="K268" s="61">
        <v>3</v>
      </c>
      <c r="L268" s="61">
        <v>264</v>
      </c>
      <c r="M268" s="61">
        <v>1</v>
      </c>
      <c r="N268" s="61">
        <v>1</v>
      </c>
      <c r="O268" s="65">
        <v>32092230</v>
      </c>
      <c r="P268" s="154">
        <v>264</v>
      </c>
      <c r="Q268" t="str">
        <f t="shared" si="4"/>
        <v>('479-2017',2017,'PRESTACION DE SERVICIOS PROFESIONALES PARA APOYAR COMO FACILITADOR LA IMPLEMENTACION METODOLOGICA Y PLANEACION PARTICIPATIVA DE LOS PLANES DE DESARROLLO CON ENFOQUE TERRITORIAL DE LA ESTRATEGIA DE INTERVENCION DE LA ART',10413333,0,10413333,'2017-11-21','2017-11-21','2017-12-31',2,3,264,1,1),</v>
      </c>
    </row>
    <row r="269" spans="1:17">
      <c r="A269" s="25" t="s">
        <v>5549</v>
      </c>
      <c r="B269" s="61">
        <v>2017</v>
      </c>
      <c r="C269" s="25" t="s">
        <v>182</v>
      </c>
      <c r="D269" s="110">
        <v>8283333</v>
      </c>
      <c r="E269" s="109">
        <v>0</v>
      </c>
      <c r="F269" s="110">
        <v>8283333</v>
      </c>
      <c r="G269" s="128">
        <v>43060</v>
      </c>
      <c r="H269" s="156">
        <v>43070</v>
      </c>
      <c r="I269" s="156">
        <v>43100</v>
      </c>
      <c r="J269" s="61">
        <v>1</v>
      </c>
      <c r="K269" s="61">
        <v>3</v>
      </c>
      <c r="L269" s="61">
        <v>265</v>
      </c>
      <c r="M269" s="61">
        <v>1</v>
      </c>
      <c r="N269" s="61">
        <v>1</v>
      </c>
      <c r="O269" s="65">
        <v>18195265</v>
      </c>
      <c r="P269" s="154">
        <v>265</v>
      </c>
      <c r="Q269" t="str">
        <f t="shared" si="4"/>
        <v>('480-2017',2017,'PRESTACION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',8283333,0,8283333,'2017-11-21','2017-12-01','2017-12-31',1,3,265,1,1),</v>
      </c>
    </row>
    <row r="270" spans="1:17">
      <c r="A270" s="25" t="s">
        <v>5550</v>
      </c>
      <c r="B270" s="61">
        <v>2017</v>
      </c>
      <c r="C270" s="25" t="s">
        <v>283</v>
      </c>
      <c r="D270" s="110">
        <v>26400000</v>
      </c>
      <c r="E270" s="109">
        <v>0</v>
      </c>
      <c r="F270" s="110">
        <v>26400000</v>
      </c>
      <c r="G270" s="128">
        <v>43070</v>
      </c>
      <c r="H270" s="156">
        <v>43111</v>
      </c>
      <c r="I270" s="156">
        <v>43251</v>
      </c>
      <c r="J270" s="61">
        <v>2</v>
      </c>
      <c r="K270" s="61">
        <v>3</v>
      </c>
      <c r="L270" s="61">
        <v>266</v>
      </c>
      <c r="M270" s="61">
        <v>4</v>
      </c>
      <c r="N270" s="61">
        <v>1</v>
      </c>
      <c r="O270" s="65">
        <v>86054767</v>
      </c>
      <c r="P270" s="154">
        <v>266</v>
      </c>
      <c r="Q270" t="str">
        <f t="shared" si="4"/>
        <v>('481-2017',2017,'PRESTACION DE SERVICIOS PROFESIONALES PARA APOYAR COMO FACILITADOR LA IMPLEMENTACION METODOLOGICA Y PLANEACION PARTICIPATIVA DE LOS PLANES DE DESARROLLO CON ENFOQUE TERRITORIAL DE LA ESTRATEGIA DE INTERVENCION DE LA ART, EN MIRAFLORES, GUAVIARE',26400000,0,26400000,'2017-12-01','2018-01-11','2018-05-31',2,3,266,4,1),</v>
      </c>
    </row>
    <row r="271" spans="1:17">
      <c r="A271" s="25" t="s">
        <v>5551</v>
      </c>
      <c r="B271" s="61">
        <v>2017</v>
      </c>
      <c r="C271" s="25" t="s">
        <v>182</v>
      </c>
      <c r="D271" s="110">
        <v>8283333</v>
      </c>
      <c r="E271" s="109">
        <v>0</v>
      </c>
      <c r="F271" s="110">
        <v>8283333</v>
      </c>
      <c r="G271" s="128">
        <v>43060</v>
      </c>
      <c r="H271" s="156">
        <v>43070</v>
      </c>
      <c r="I271" s="156">
        <v>43100</v>
      </c>
      <c r="J271" s="61">
        <v>1</v>
      </c>
      <c r="K271" s="61">
        <v>3</v>
      </c>
      <c r="L271" s="61">
        <v>267</v>
      </c>
      <c r="M271" s="61">
        <v>1</v>
      </c>
      <c r="N271" s="61">
        <v>1</v>
      </c>
      <c r="O271" s="65">
        <v>22617125</v>
      </c>
      <c r="P271" s="154">
        <v>267</v>
      </c>
      <c r="Q271" t="str">
        <f t="shared" si="4"/>
        <v>('482-2017',2017,'PRESTACION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',8283333,0,8283333,'2017-11-21','2017-12-01','2017-12-31',1,3,267,1,1),</v>
      </c>
    </row>
    <row r="272" spans="1:17">
      <c r="A272" s="25" t="s">
        <v>5552</v>
      </c>
      <c r="B272" s="61">
        <v>2017</v>
      </c>
      <c r="C272" s="25" t="s">
        <v>182</v>
      </c>
      <c r="D272" s="110">
        <v>8283333</v>
      </c>
      <c r="E272" s="109">
        <v>0</v>
      </c>
      <c r="F272" s="110">
        <v>8283333</v>
      </c>
      <c r="G272" s="128">
        <v>43047</v>
      </c>
      <c r="H272" s="156">
        <v>43060</v>
      </c>
      <c r="I272" s="156">
        <v>43100</v>
      </c>
      <c r="J272" s="61">
        <v>2</v>
      </c>
      <c r="K272" s="61">
        <v>3</v>
      </c>
      <c r="L272" s="61">
        <v>268</v>
      </c>
      <c r="M272" s="61">
        <v>3</v>
      </c>
      <c r="N272" s="61">
        <v>1</v>
      </c>
      <c r="O272" s="65">
        <v>26227241</v>
      </c>
      <c r="P272" s="154">
        <v>268</v>
      </c>
      <c r="Q272" t="str">
        <f t="shared" si="4"/>
        <v>('483-2017',2017,'PRESTACION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',8283333,0,8283333,'2017-11-08','2017-11-21','2017-12-31',2,3,268,3,1),</v>
      </c>
    </row>
    <row r="273" spans="1:17">
      <c r="A273" s="25" t="s">
        <v>5553</v>
      </c>
      <c r="B273" s="61">
        <v>2017</v>
      </c>
      <c r="C273" s="25" t="s">
        <v>182</v>
      </c>
      <c r="D273" s="110">
        <v>8283333</v>
      </c>
      <c r="E273" s="109">
        <v>0</v>
      </c>
      <c r="F273" s="110">
        <v>8283333</v>
      </c>
      <c r="G273" s="128">
        <v>43047</v>
      </c>
      <c r="H273" s="156">
        <v>43056</v>
      </c>
      <c r="I273" s="156">
        <v>43100</v>
      </c>
      <c r="J273" s="61">
        <v>2</v>
      </c>
      <c r="K273" s="61">
        <v>3</v>
      </c>
      <c r="L273" s="61">
        <v>269</v>
      </c>
      <c r="M273" s="61">
        <v>3</v>
      </c>
      <c r="N273" s="61">
        <v>1</v>
      </c>
      <c r="O273" s="65">
        <v>1036602713</v>
      </c>
      <c r="P273" s="154">
        <v>269</v>
      </c>
      <c r="Q273" t="str">
        <f t="shared" si="4"/>
        <v>('484-2017',2017,'PRESTACION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',8283333,0,8283333,'2017-11-08','2017-11-17','2017-12-31',2,3,269,3,1),</v>
      </c>
    </row>
    <row r="274" spans="1:17">
      <c r="A274" s="25" t="s">
        <v>5554</v>
      </c>
      <c r="B274" s="61">
        <v>2017</v>
      </c>
      <c r="C274" s="25" t="s">
        <v>130</v>
      </c>
      <c r="D274" s="110">
        <v>10413333</v>
      </c>
      <c r="E274" s="109">
        <v>0</v>
      </c>
      <c r="F274" s="110">
        <v>10413333</v>
      </c>
      <c r="G274" s="128">
        <v>43060</v>
      </c>
      <c r="H274" s="156">
        <v>43087</v>
      </c>
      <c r="I274" s="156">
        <v>43100</v>
      </c>
      <c r="J274" s="61">
        <v>2</v>
      </c>
      <c r="K274" s="61">
        <v>3</v>
      </c>
      <c r="L274" s="61">
        <v>270</v>
      </c>
      <c r="M274" s="61">
        <v>3</v>
      </c>
      <c r="N274" s="61">
        <v>1</v>
      </c>
      <c r="O274" s="65">
        <v>34319687</v>
      </c>
      <c r="P274" s="154">
        <v>270</v>
      </c>
      <c r="Q274" t="str">
        <f t="shared" si="4"/>
        <v>('485-2017',2017,'PRESTACION DE SERVICIOS PROFESIONALES PARA APOYAR COMO FACILITADOR LA IMPLEMENTACION METODOLOGICA Y PLANEACION PARTICIPATIVA DE LOS PLANES DE DESARROLLO CON ENFOQUE TERRITORIAL DE LA ESTRATEGIA DE INTERVENCION DE LA ART',10413333,0,10413333,'2017-11-21','2017-12-18','2017-12-31',2,3,270,3,1),</v>
      </c>
    </row>
    <row r="275" spans="1:17">
      <c r="A275" s="25" t="s">
        <v>5555</v>
      </c>
      <c r="B275" s="61">
        <v>2017</v>
      </c>
      <c r="C275" s="25" t="s">
        <v>182</v>
      </c>
      <c r="D275" s="110">
        <v>8283333</v>
      </c>
      <c r="E275" s="109">
        <v>0</v>
      </c>
      <c r="F275" s="110">
        <v>8283333</v>
      </c>
      <c r="G275" s="128">
        <v>43060</v>
      </c>
      <c r="H275" s="156">
        <v>43070</v>
      </c>
      <c r="I275" s="156">
        <v>43100</v>
      </c>
      <c r="J275" s="61">
        <v>2</v>
      </c>
      <c r="K275" s="61">
        <v>3</v>
      </c>
      <c r="L275" s="61">
        <v>271</v>
      </c>
      <c r="M275" s="61">
        <v>1</v>
      </c>
      <c r="N275" s="61">
        <v>1</v>
      </c>
      <c r="O275" s="65">
        <v>4720824</v>
      </c>
      <c r="P275" s="154">
        <v>271</v>
      </c>
      <c r="Q275" t="str">
        <f t="shared" si="4"/>
        <v>('486-2017',2017,'PRESTACION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',8283333,0,8283333,'2017-11-21','2017-12-01','2017-12-31',2,3,271,1,1),</v>
      </c>
    </row>
    <row r="276" spans="1:17">
      <c r="A276" s="25" t="s">
        <v>5556</v>
      </c>
      <c r="B276" s="61">
        <v>2017</v>
      </c>
      <c r="C276" s="25" t="s">
        <v>130</v>
      </c>
      <c r="D276" s="110">
        <v>10413333</v>
      </c>
      <c r="E276" s="109">
        <v>0</v>
      </c>
      <c r="F276" s="110">
        <v>10413333</v>
      </c>
      <c r="G276" s="128">
        <v>43060</v>
      </c>
      <c r="H276" s="156">
        <v>43070</v>
      </c>
      <c r="I276" s="156">
        <v>43100</v>
      </c>
      <c r="J276" s="61">
        <v>2</v>
      </c>
      <c r="K276" s="61">
        <v>3</v>
      </c>
      <c r="L276" s="61">
        <v>272</v>
      </c>
      <c r="M276" s="61">
        <v>3</v>
      </c>
      <c r="N276" s="61">
        <v>1</v>
      </c>
      <c r="O276" s="65">
        <v>1042091477</v>
      </c>
      <c r="P276" s="154">
        <v>272</v>
      </c>
      <c r="Q276" t="str">
        <f t="shared" si="4"/>
        <v>('487-2017',2017,'PRESTACION DE SERVICIOS PROFESIONALES PARA APOYAR COMO FACILITADOR LA IMPLEMENTACION METODOLOGICA Y PLANEACION PARTICIPATIVA DE LOS PLANES DE DESARROLLO CON ENFOQUE TERRITORIAL DE LA ESTRATEGIA DE INTERVENCION DE LA ART',10413333,0,10413333,'2017-11-21','2017-12-01','2017-12-31',2,3,272,3,1),</v>
      </c>
    </row>
    <row r="277" spans="1:17">
      <c r="A277" s="25" t="s">
        <v>5557</v>
      </c>
      <c r="B277" s="61">
        <v>2017</v>
      </c>
      <c r="C277" s="25" t="s">
        <v>182</v>
      </c>
      <c r="D277" s="110">
        <v>8283333</v>
      </c>
      <c r="E277" s="109">
        <v>0</v>
      </c>
      <c r="F277" s="110">
        <v>8283333</v>
      </c>
      <c r="G277" s="128">
        <v>43047</v>
      </c>
      <c r="H277" s="156">
        <v>43060</v>
      </c>
      <c r="I277" s="156">
        <v>43100</v>
      </c>
      <c r="J277" s="61">
        <v>1</v>
      </c>
      <c r="K277" s="61">
        <v>3</v>
      </c>
      <c r="L277" s="61">
        <v>273</v>
      </c>
      <c r="M277" s="61">
        <v>1</v>
      </c>
      <c r="N277" s="61">
        <v>1</v>
      </c>
      <c r="O277" s="65">
        <v>1091659311</v>
      </c>
      <c r="P277" s="154">
        <v>273</v>
      </c>
      <c r="Q277" t="str">
        <f t="shared" si="4"/>
        <v>('488-2017',2017,'PRESTACION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',8283333,0,8283333,'2017-11-08','2017-11-21','2017-12-31',1,3,273,1,1),</v>
      </c>
    </row>
    <row r="278" spans="1:17">
      <c r="A278" s="25" t="s">
        <v>5558</v>
      </c>
      <c r="B278" s="61">
        <v>2017</v>
      </c>
      <c r="C278" s="25" t="s">
        <v>130</v>
      </c>
      <c r="D278" s="110">
        <v>10413333</v>
      </c>
      <c r="E278" s="109">
        <v>0</v>
      </c>
      <c r="F278" s="110">
        <v>10413333</v>
      </c>
      <c r="G278" s="128">
        <v>43060</v>
      </c>
      <c r="H278" s="156">
        <v>43070</v>
      </c>
      <c r="I278" s="156">
        <v>43100</v>
      </c>
      <c r="J278" s="61">
        <v>1</v>
      </c>
      <c r="K278" s="61">
        <v>3</v>
      </c>
      <c r="L278" s="61">
        <v>274</v>
      </c>
      <c r="M278" s="61">
        <v>3</v>
      </c>
      <c r="N278" s="61">
        <v>1</v>
      </c>
      <c r="O278" s="65">
        <v>37336959</v>
      </c>
      <c r="P278" s="154">
        <v>274</v>
      </c>
      <c r="Q278" t="str">
        <f t="shared" si="4"/>
        <v>('489-2017',2017,'PRESTACION DE SERVICIOS PROFESIONALES PARA APOYAR COMO FACILITADOR LA IMPLEMENTACION METODOLOGICA Y PLANEACION PARTICIPATIVA DE LOS PLANES DE DESARROLLO CON ENFOQUE TERRITORIAL DE LA ESTRATEGIA DE INTERVENCION DE LA ART',10413333,0,10413333,'2017-11-21','2017-12-01','2017-12-31',1,3,274,3,1),</v>
      </c>
    </row>
    <row r="279" spans="1:17">
      <c r="A279" s="25" t="s">
        <v>5559</v>
      </c>
      <c r="B279" s="61">
        <v>2017</v>
      </c>
      <c r="C279" s="25" t="s">
        <v>130</v>
      </c>
      <c r="D279" s="110">
        <v>10413333</v>
      </c>
      <c r="E279" s="109">
        <v>0</v>
      </c>
      <c r="F279" s="110">
        <v>10413333</v>
      </c>
      <c r="G279" s="128">
        <v>43070</v>
      </c>
      <c r="H279" s="156">
        <v>43070</v>
      </c>
      <c r="I279" s="156">
        <v>43100</v>
      </c>
      <c r="J279" s="61">
        <v>1</v>
      </c>
      <c r="K279" s="61">
        <v>3</v>
      </c>
      <c r="L279" s="61">
        <v>275</v>
      </c>
      <c r="M279" s="61">
        <v>1</v>
      </c>
      <c r="N279" s="61">
        <v>1</v>
      </c>
      <c r="O279" s="65">
        <v>46664675</v>
      </c>
      <c r="P279" s="154">
        <v>275</v>
      </c>
      <c r="Q279" t="str">
        <f t="shared" si="4"/>
        <v>('490-2017',2017,'PRESTACION DE SERVICIOS PROFESIONALES PARA APOYAR COMO FACILITADOR LA IMPLEMENTACION METODOLOGICA Y PLANEACION PARTICIPATIVA DE LOS PLANES DE DESARROLLO CON ENFOQUE TERRITORIAL DE LA ESTRATEGIA DE INTERVENCION DE LA ART',10413333,0,10413333,'2017-12-01','2017-12-01','2017-12-31',1,3,275,1,1),</v>
      </c>
    </row>
    <row r="280" spans="1:17">
      <c r="A280" s="25" t="s">
        <v>5560</v>
      </c>
      <c r="B280" s="61">
        <v>2017</v>
      </c>
      <c r="C280" s="25" t="s">
        <v>130</v>
      </c>
      <c r="D280" s="110">
        <v>26400000</v>
      </c>
      <c r="E280" s="109">
        <v>0</v>
      </c>
      <c r="F280" s="110">
        <v>26400000</v>
      </c>
      <c r="G280" s="128">
        <v>43070</v>
      </c>
      <c r="H280" s="156">
        <v>43111</v>
      </c>
      <c r="I280" s="156">
        <v>43251</v>
      </c>
      <c r="J280" s="61">
        <v>1</v>
      </c>
      <c r="K280" s="61">
        <v>3</v>
      </c>
      <c r="L280" s="61">
        <v>276</v>
      </c>
      <c r="M280" s="61">
        <v>1</v>
      </c>
      <c r="N280" s="61">
        <v>1</v>
      </c>
      <c r="O280" s="65">
        <v>31602525</v>
      </c>
      <c r="P280" s="154">
        <v>276</v>
      </c>
      <c r="Q280" t="str">
        <f t="shared" si="4"/>
        <v>('491-2017',2017,'PRESTACION DE SERVICIOS PROFESIONALES PARA APOYAR COMO FACILITADOR LA IMPLEMENTACION METODOLOGICA Y PLANEACION PARTICIPATIVA DE LOS PLANES DE DESARROLLO CON ENFOQUE TERRITORIAL DE LA ESTRATEGIA DE INTERVENCION DE LA ART',26400000,0,26400000,'2017-12-01','2018-01-11','2018-05-31',1,3,276,1,1),</v>
      </c>
    </row>
    <row r="281" spans="1:17">
      <c r="A281" s="25" t="s">
        <v>5561</v>
      </c>
      <c r="B281" s="61">
        <v>2017</v>
      </c>
      <c r="C281" s="25" t="s">
        <v>11167</v>
      </c>
      <c r="D281" s="110">
        <v>18000000</v>
      </c>
      <c r="E281" s="109">
        <v>3000000</v>
      </c>
      <c r="F281" s="110">
        <v>21000000</v>
      </c>
      <c r="G281" s="128">
        <v>43070</v>
      </c>
      <c r="H281" s="156">
        <v>43111</v>
      </c>
      <c r="I281" s="156">
        <v>43312</v>
      </c>
      <c r="J281" s="61">
        <v>2</v>
      </c>
      <c r="K281" s="61">
        <v>3</v>
      </c>
      <c r="L281" s="61">
        <v>277</v>
      </c>
      <c r="M281" s="61">
        <v>1</v>
      </c>
      <c r="N281" s="61">
        <v>1</v>
      </c>
      <c r="O281" s="65">
        <v>31381311</v>
      </c>
      <c r="P281" s="154">
        <v>277</v>
      </c>
      <c r="Q281" t="str">
        <f t="shared" si="4"/>
        <v>('492-2017',2017,'TECNICO – TECNOLOGO PARA APOYO A LA RELATORIA Y A LA SISTEMATIZACION',18000000,3000000,21000000,'2017-12-01','2018-01-11','2018-07-31',2,3,277,1,1),</v>
      </c>
    </row>
    <row r="282" spans="1:17">
      <c r="A282" s="25" t="s">
        <v>5562</v>
      </c>
      <c r="B282" s="61">
        <v>2017</v>
      </c>
      <c r="C282" s="25" t="s">
        <v>182</v>
      </c>
      <c r="D282" s="110">
        <v>8283333</v>
      </c>
      <c r="E282" s="109">
        <v>0</v>
      </c>
      <c r="F282" s="110">
        <v>8283333</v>
      </c>
      <c r="G282" s="128">
        <v>43047</v>
      </c>
      <c r="H282" s="156">
        <v>43054</v>
      </c>
      <c r="I282" s="156">
        <v>43100</v>
      </c>
      <c r="J282" s="61">
        <v>1</v>
      </c>
      <c r="K282" s="61">
        <v>3</v>
      </c>
      <c r="L282" s="61">
        <v>278</v>
      </c>
      <c r="M282" s="61">
        <v>1</v>
      </c>
      <c r="N282" s="61">
        <v>1</v>
      </c>
      <c r="O282" s="65">
        <v>93418340</v>
      </c>
      <c r="P282" s="154">
        <v>278</v>
      </c>
      <c r="Q282" t="str">
        <f t="shared" si="4"/>
        <v>('493-2017',2017,'PRESTACION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',8283333,0,8283333,'2017-11-08','2017-11-15','2017-12-31',1,3,278,1,1),</v>
      </c>
    </row>
    <row r="283" spans="1:17">
      <c r="A283" s="25" t="s">
        <v>5563</v>
      </c>
      <c r="B283" s="61">
        <v>2017</v>
      </c>
      <c r="C283" s="25" t="s">
        <v>130</v>
      </c>
      <c r="D283" s="110">
        <v>10413333</v>
      </c>
      <c r="E283" s="109">
        <v>0</v>
      </c>
      <c r="F283" s="110">
        <v>10413333</v>
      </c>
      <c r="G283" s="128">
        <v>43060</v>
      </c>
      <c r="H283" s="156">
        <v>43070</v>
      </c>
      <c r="I283" s="156">
        <v>43100</v>
      </c>
      <c r="J283" s="61">
        <v>2</v>
      </c>
      <c r="K283" s="61">
        <v>3</v>
      </c>
      <c r="L283" s="61">
        <v>279</v>
      </c>
      <c r="M283" s="61">
        <v>1</v>
      </c>
      <c r="N283" s="61">
        <v>1</v>
      </c>
      <c r="O283" s="65">
        <v>23068869</v>
      </c>
      <c r="P283" s="154">
        <v>279</v>
      </c>
      <c r="Q283" t="str">
        <f t="shared" si="4"/>
        <v>('497-2017',2017,'PRESTACION DE SERVICIOS PROFESIONALES PARA APOYAR COMO FACILITADOR LA IMPLEMENTACION METODOLOGICA Y PLANEACION PARTICIPATIVA DE LOS PLANES DE DESARROLLO CON ENFOQUE TERRITORIAL DE LA ESTRATEGIA DE INTERVENCION DE LA ART',10413333,0,10413333,'2017-11-21','2017-12-01','2017-12-31',2,3,279,1,1),</v>
      </c>
    </row>
    <row r="284" spans="1:17">
      <c r="A284" s="25" t="s">
        <v>5564</v>
      </c>
      <c r="B284" s="61">
        <v>2017</v>
      </c>
      <c r="C284" s="25" t="s">
        <v>150</v>
      </c>
      <c r="D284" s="110">
        <v>8283333</v>
      </c>
      <c r="E284" s="109">
        <v>0</v>
      </c>
      <c r="F284" s="110">
        <v>8283333</v>
      </c>
      <c r="G284" s="128">
        <v>43047</v>
      </c>
      <c r="H284" s="156">
        <v>43054</v>
      </c>
      <c r="I284" s="156">
        <v>43100</v>
      </c>
      <c r="J284" s="61">
        <v>2</v>
      </c>
      <c r="K284" s="61">
        <v>3</v>
      </c>
      <c r="L284" s="61">
        <v>280</v>
      </c>
      <c r="M284" s="61">
        <v>3</v>
      </c>
      <c r="N284" s="61">
        <v>1</v>
      </c>
      <c r="O284" s="65">
        <v>38472618</v>
      </c>
      <c r="P284" s="154">
        <v>280</v>
      </c>
      <c r="Q284" t="str">
        <f t="shared" si="4"/>
        <v>('498-2017',2017,'PRESTACION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COFACILITADOR',8283333,0,8283333,'2017-11-08','2017-11-15','2017-12-31',2,3,280,3,1),</v>
      </c>
    </row>
    <row r="285" spans="1:17">
      <c r="A285" s="25" t="s">
        <v>5565</v>
      </c>
      <c r="B285" s="61">
        <v>2017</v>
      </c>
      <c r="C285" s="25" t="s">
        <v>182</v>
      </c>
      <c r="D285" s="110">
        <v>8283333</v>
      </c>
      <c r="E285" s="109">
        <v>0</v>
      </c>
      <c r="F285" s="110">
        <v>8283333</v>
      </c>
      <c r="G285" s="128">
        <v>43047</v>
      </c>
      <c r="H285" s="156">
        <v>43070</v>
      </c>
      <c r="I285" s="156">
        <v>43100</v>
      </c>
      <c r="J285" s="61">
        <v>2</v>
      </c>
      <c r="K285" s="61">
        <v>3</v>
      </c>
      <c r="L285" s="61">
        <v>281</v>
      </c>
      <c r="M285" s="61">
        <v>1</v>
      </c>
      <c r="N285" s="61">
        <v>1</v>
      </c>
      <c r="O285" s="65">
        <v>59687407</v>
      </c>
      <c r="P285" s="154">
        <v>281</v>
      </c>
      <c r="Q285" t="str">
        <f t="shared" si="4"/>
        <v>('499-2017',2017,'PRESTACION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',8283333,0,8283333,'2017-11-08','2017-12-01','2017-12-31',2,3,281,1,1),</v>
      </c>
    </row>
    <row r="286" spans="1:17">
      <c r="A286" s="25" t="s">
        <v>5566</v>
      </c>
      <c r="B286" s="61">
        <v>2017</v>
      </c>
      <c r="C286" s="25" t="s">
        <v>182</v>
      </c>
      <c r="D286" s="110">
        <v>8283333</v>
      </c>
      <c r="E286" s="109">
        <v>0</v>
      </c>
      <c r="F286" s="110">
        <v>8283333</v>
      </c>
      <c r="G286" s="128">
        <v>43047</v>
      </c>
      <c r="H286" s="156">
        <v>43054</v>
      </c>
      <c r="I286" s="156">
        <v>43100</v>
      </c>
      <c r="J286" s="61">
        <v>2</v>
      </c>
      <c r="K286" s="61">
        <v>3</v>
      </c>
      <c r="L286" s="61">
        <v>282</v>
      </c>
      <c r="M286" s="61">
        <v>1</v>
      </c>
      <c r="N286" s="61">
        <v>1</v>
      </c>
      <c r="O286" s="65">
        <v>2231663</v>
      </c>
      <c r="P286" s="154">
        <v>282</v>
      </c>
      <c r="Q286" t="str">
        <f t="shared" si="4"/>
        <v>('500-2017',2017,'PRESTACION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',8283333,0,8283333,'2017-11-08','2017-11-15','2017-12-31',2,3,282,1,1),</v>
      </c>
    </row>
    <row r="287" spans="1:17">
      <c r="A287" s="25" t="s">
        <v>5567</v>
      </c>
      <c r="B287" s="61">
        <v>2017</v>
      </c>
      <c r="C287" s="25" t="s">
        <v>182</v>
      </c>
      <c r="D287" s="110">
        <v>8283333</v>
      </c>
      <c r="E287" s="109">
        <v>0</v>
      </c>
      <c r="F287" s="110">
        <v>8283333</v>
      </c>
      <c r="G287" s="128">
        <v>43047</v>
      </c>
      <c r="H287" s="156">
        <v>43054</v>
      </c>
      <c r="I287" s="156">
        <v>43100</v>
      </c>
      <c r="J287" s="61">
        <v>1</v>
      </c>
      <c r="K287" s="61">
        <v>3</v>
      </c>
      <c r="L287" s="61">
        <v>283</v>
      </c>
      <c r="M287" s="61">
        <v>1</v>
      </c>
      <c r="N287" s="61">
        <v>1</v>
      </c>
      <c r="O287" s="65">
        <v>84456163</v>
      </c>
      <c r="P287" s="154">
        <v>283</v>
      </c>
      <c r="Q287" t="str">
        <f t="shared" si="4"/>
        <v>('501-2017',2017,'PRESTACION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',8283333,0,8283333,'2017-11-08','2017-11-15','2017-12-31',1,3,283,1,1),</v>
      </c>
    </row>
    <row r="288" spans="1:17">
      <c r="A288" s="25" t="s">
        <v>5568</v>
      </c>
      <c r="B288" s="61">
        <v>2017</v>
      </c>
      <c r="C288" s="25" t="s">
        <v>182</v>
      </c>
      <c r="D288" s="110">
        <v>8283333</v>
      </c>
      <c r="E288" s="109">
        <v>0</v>
      </c>
      <c r="F288" s="110">
        <v>8283333</v>
      </c>
      <c r="G288" s="128">
        <v>43047</v>
      </c>
      <c r="H288" s="156">
        <v>43060</v>
      </c>
      <c r="I288" s="156">
        <v>43100</v>
      </c>
      <c r="J288" s="61">
        <v>1</v>
      </c>
      <c r="K288" s="61">
        <v>3</v>
      </c>
      <c r="L288" s="61">
        <v>284</v>
      </c>
      <c r="M288" s="61">
        <v>3</v>
      </c>
      <c r="N288" s="61">
        <v>1</v>
      </c>
      <c r="O288" s="65">
        <v>50999474</v>
      </c>
      <c r="P288" s="154">
        <v>284</v>
      </c>
      <c r="Q288" t="str">
        <f t="shared" si="4"/>
        <v>('502-2017',2017,'PRESTACION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',8283333,0,8283333,'2017-11-08','2017-11-21','2017-12-31',1,3,284,3,1),</v>
      </c>
    </row>
    <row r="289" spans="1:17">
      <c r="A289" s="25" t="s">
        <v>5569</v>
      </c>
      <c r="B289" s="61">
        <v>2017</v>
      </c>
      <c r="C289" s="25" t="s">
        <v>285</v>
      </c>
      <c r="D289" s="110">
        <v>7100000</v>
      </c>
      <c r="E289" s="109">
        <v>0</v>
      </c>
      <c r="F289" s="110">
        <v>7100000</v>
      </c>
      <c r="G289" s="128">
        <v>43060</v>
      </c>
      <c r="H289" s="156">
        <v>43060</v>
      </c>
      <c r="I289" s="156">
        <v>43100</v>
      </c>
      <c r="J289" s="61">
        <v>1</v>
      </c>
      <c r="K289" s="61">
        <v>3</v>
      </c>
      <c r="L289" s="61">
        <v>285</v>
      </c>
      <c r="M289" s="61">
        <v>4</v>
      </c>
      <c r="N289" s="61">
        <v>1</v>
      </c>
      <c r="O289" s="65">
        <v>1061529451</v>
      </c>
      <c r="P289" s="154">
        <v>285</v>
      </c>
      <c r="Q289" t="str">
        <f t="shared" si="4"/>
        <v>('504-2017',2017,'PRESTAR SUS SERVICIOS TECNICOS POR SUS PROPIOS MEDIOS PARA APOYAR A LA RELATORIA Y SISTEMATIZACION DEL DESARROLLO DE LOS PROCESOS DE PLANEACION PARTICIPATIVA EN LA IMPLEMENTACION DE LA ESTRATEGIA DE INTERVENCION DE LA ART',7100000,0,7100000,'2017-11-21','2017-11-21','2017-12-31',1,3,285,4,1),</v>
      </c>
    </row>
    <row r="290" spans="1:17">
      <c r="A290" s="25" t="s">
        <v>5570</v>
      </c>
      <c r="B290" s="61">
        <v>2017</v>
      </c>
      <c r="C290" s="25" t="s">
        <v>130</v>
      </c>
      <c r="D290" s="110">
        <v>10413333</v>
      </c>
      <c r="E290" s="109">
        <v>0</v>
      </c>
      <c r="F290" s="110">
        <v>10413333</v>
      </c>
      <c r="G290" s="128">
        <v>43060</v>
      </c>
      <c r="H290" s="156">
        <v>43070</v>
      </c>
      <c r="I290" s="156">
        <v>43100</v>
      </c>
      <c r="J290" s="61">
        <v>1</v>
      </c>
      <c r="K290" s="61">
        <v>3</v>
      </c>
      <c r="L290" s="61">
        <v>286</v>
      </c>
      <c r="M290" s="61">
        <v>4</v>
      </c>
      <c r="N290" s="61">
        <v>1</v>
      </c>
      <c r="O290" s="65">
        <v>94380774</v>
      </c>
      <c r="P290" s="154">
        <v>286</v>
      </c>
      <c r="Q290" t="str">
        <f t="shared" si="4"/>
        <v>('506-2017',2017,'PRESTACION DE SERVICIOS PROFESIONALES PARA APOYAR COMO FACILITADOR LA IMPLEMENTACION METODOLOGICA Y PLANEACION PARTICIPATIVA DE LOS PLANES DE DESARROLLO CON ENFOQUE TERRITORIAL DE LA ESTRATEGIA DE INTERVENCION DE LA ART',10413333,0,10413333,'2017-11-21','2017-12-01','2017-12-31',1,3,286,4,1),</v>
      </c>
    </row>
    <row r="291" spans="1:17">
      <c r="A291" s="25" t="s">
        <v>5571</v>
      </c>
      <c r="B291" s="61">
        <v>2017</v>
      </c>
      <c r="C291" s="25" t="s">
        <v>130</v>
      </c>
      <c r="D291" s="110">
        <v>10413333</v>
      </c>
      <c r="E291" s="109">
        <v>0</v>
      </c>
      <c r="F291" s="110">
        <v>10413333</v>
      </c>
      <c r="G291" s="128">
        <v>43060</v>
      </c>
      <c r="H291" s="156">
        <v>43060</v>
      </c>
      <c r="I291" s="156">
        <v>43100</v>
      </c>
      <c r="J291" s="61">
        <v>1</v>
      </c>
      <c r="K291" s="61">
        <v>3</v>
      </c>
      <c r="L291" s="61">
        <v>287</v>
      </c>
      <c r="M291" s="61">
        <v>4</v>
      </c>
      <c r="N291" s="61">
        <v>1</v>
      </c>
      <c r="O291" s="65">
        <v>1061725993</v>
      </c>
      <c r="P291" s="154">
        <v>287</v>
      </c>
      <c r="Q291" t="str">
        <f t="shared" si="4"/>
        <v>('507-2017',2017,'PRESTACION DE SERVICIOS PROFESIONALES PARA APOYAR COMO FACILITADOR LA IMPLEMENTACION METODOLOGICA Y PLANEACION PARTICIPATIVA DE LOS PLANES DE DESARROLLO CON ENFOQUE TERRITORIAL DE LA ESTRATEGIA DE INTERVENCION DE LA ART',10413333,0,10413333,'2017-11-21','2017-11-21','2017-12-31',1,3,287,4,1),</v>
      </c>
    </row>
    <row r="292" spans="1:17">
      <c r="A292" s="25" t="s">
        <v>5572</v>
      </c>
      <c r="B292" s="61">
        <v>2017</v>
      </c>
      <c r="C292" s="25" t="s">
        <v>285</v>
      </c>
      <c r="D292" s="110">
        <v>7100000</v>
      </c>
      <c r="E292" s="109">
        <v>0</v>
      </c>
      <c r="F292" s="110">
        <v>7100000</v>
      </c>
      <c r="G292" s="128">
        <v>43047</v>
      </c>
      <c r="H292" s="156">
        <v>43054</v>
      </c>
      <c r="I292" s="156">
        <v>43100</v>
      </c>
      <c r="J292" s="61">
        <v>1</v>
      </c>
      <c r="K292" s="61">
        <v>3</v>
      </c>
      <c r="L292" s="61">
        <v>288</v>
      </c>
      <c r="M292" s="61">
        <v>1</v>
      </c>
      <c r="N292" s="61">
        <v>1</v>
      </c>
      <c r="O292" s="65">
        <v>15297101</v>
      </c>
      <c r="P292" s="154">
        <v>288</v>
      </c>
      <c r="Q292" t="str">
        <f t="shared" si="4"/>
        <v>('508-2017',2017,'PRESTAR SUS SERVICIOS TECNICOS POR SUS PROPIOS MEDIOS PARA APOYAR A LA RELATORIA Y SISTEMATIZACION DEL DESARROLLO DE LOS PROCESOS DE PLANEACION PARTICIPATIVA EN LA IMPLEMENTACION DE LA ESTRATEGIA DE INTERVENCION DE LA ART',7100000,0,7100000,'2017-11-08','2017-11-15','2017-12-31',1,3,288,1,1),</v>
      </c>
    </row>
    <row r="293" spans="1:17">
      <c r="A293" s="25" t="s">
        <v>5573</v>
      </c>
      <c r="B293" s="61">
        <v>2017</v>
      </c>
      <c r="C293" s="25" t="s">
        <v>111</v>
      </c>
      <c r="D293" s="110">
        <v>10413333</v>
      </c>
      <c r="E293" s="109">
        <v>0</v>
      </c>
      <c r="F293" s="110">
        <v>10413333</v>
      </c>
      <c r="G293" s="128">
        <v>43060</v>
      </c>
      <c r="H293" s="156">
        <v>43060</v>
      </c>
      <c r="I293" s="156">
        <v>43100</v>
      </c>
      <c r="J293" s="61">
        <v>1</v>
      </c>
      <c r="K293" s="61">
        <v>3</v>
      </c>
      <c r="L293" s="61">
        <v>289</v>
      </c>
      <c r="M293" s="61">
        <v>1</v>
      </c>
      <c r="N293" s="61">
        <v>1</v>
      </c>
      <c r="O293" s="65">
        <v>93206853</v>
      </c>
      <c r="P293" s="154">
        <v>289</v>
      </c>
      <c r="Q293" t="str">
        <f t="shared" si="4"/>
        <v>('510-2017',2017,'SE FIRMO EL CONTRATO, PERO NO EXISTE REGISTRO DE ACTA DE INICIO',10413333,0,10413333,'2017-11-21','2017-11-21','2017-12-31',1,3,289,1,1),</v>
      </c>
    </row>
    <row r="294" spans="1:17">
      <c r="A294" s="25" t="s">
        <v>5574</v>
      </c>
      <c r="B294" s="61">
        <v>2017</v>
      </c>
      <c r="C294" s="25" t="s">
        <v>150</v>
      </c>
      <c r="D294" s="110">
        <v>8283333</v>
      </c>
      <c r="E294" s="109">
        <v>0</v>
      </c>
      <c r="F294" s="110">
        <v>8283333</v>
      </c>
      <c r="G294" s="128">
        <v>43060</v>
      </c>
      <c r="H294" s="156">
        <v>43060</v>
      </c>
      <c r="I294" s="156">
        <v>43100</v>
      </c>
      <c r="J294" s="61">
        <v>2</v>
      </c>
      <c r="K294" s="61">
        <v>3</v>
      </c>
      <c r="L294" s="61">
        <v>290</v>
      </c>
      <c r="M294" s="61">
        <v>1</v>
      </c>
      <c r="N294" s="61">
        <v>1</v>
      </c>
      <c r="O294" s="65">
        <v>71317651</v>
      </c>
      <c r="P294" s="154">
        <v>290</v>
      </c>
      <c r="Q294" t="str">
        <f t="shared" si="4"/>
        <v>('511-2017',2017,'PRESTACION DE SERVICIOS PROFESIONALES PARA LA SISTEMATIZACION DE LOS PROCESOS DE PLANEACION PARTICIPATIVA EN EL AMBITO SOCIAL EN EL TERRITORIO CONTEMPLADOS EN LA IMPLEMENTACION DE LA ESTRATEGIA DE INTERVENCION DE LA ART COMO COFACILITADOR',8283333,0,8283333,'2017-11-21','2017-11-21','2017-12-31',2,3,290,1,1),</v>
      </c>
    </row>
    <row r="295" spans="1:17">
      <c r="A295" s="25" t="s">
        <v>5575</v>
      </c>
      <c r="B295" s="61">
        <v>2017</v>
      </c>
      <c r="C295" s="25" t="s">
        <v>150</v>
      </c>
      <c r="D295" s="110">
        <v>21000000</v>
      </c>
      <c r="E295" s="109">
        <v>3500000</v>
      </c>
      <c r="F295" s="110">
        <v>24500000</v>
      </c>
      <c r="G295" s="128">
        <v>43070</v>
      </c>
      <c r="H295" s="156">
        <v>43133</v>
      </c>
      <c r="I295" s="156">
        <v>43312</v>
      </c>
      <c r="J295" s="61">
        <v>1</v>
      </c>
      <c r="K295" s="61">
        <v>3</v>
      </c>
      <c r="L295" s="61">
        <v>291</v>
      </c>
      <c r="M295" s="61">
        <v>1</v>
      </c>
      <c r="N295" s="61">
        <v>1</v>
      </c>
      <c r="O295" s="65">
        <v>1063356044</v>
      </c>
      <c r="P295" s="154">
        <v>291</v>
      </c>
      <c r="Q295" t="str">
        <f t="shared" si="4"/>
        <v>('512-2017',2017,'PRESTACION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COFACILITADOR',21000000,3500000,24500000,'2017-12-01','2018-02-02','2018-07-31',1,3,291,1,1),</v>
      </c>
    </row>
    <row r="296" spans="1:17">
      <c r="A296" s="25" t="s">
        <v>5576</v>
      </c>
      <c r="B296" s="61">
        <v>2017</v>
      </c>
      <c r="C296" s="25" t="s">
        <v>150</v>
      </c>
      <c r="D296" s="110">
        <v>8283333</v>
      </c>
      <c r="E296" s="109">
        <v>0</v>
      </c>
      <c r="F296" s="110">
        <v>8283333</v>
      </c>
      <c r="G296" s="128">
        <v>43047</v>
      </c>
      <c r="H296" s="156">
        <v>43054</v>
      </c>
      <c r="I296" s="156">
        <v>43100</v>
      </c>
      <c r="J296" s="61">
        <v>2</v>
      </c>
      <c r="K296" s="61">
        <v>3</v>
      </c>
      <c r="L296" s="61">
        <v>292</v>
      </c>
      <c r="M296" s="61">
        <v>1</v>
      </c>
      <c r="N296" s="61">
        <v>1</v>
      </c>
      <c r="O296" s="65">
        <v>86087053</v>
      </c>
      <c r="P296" s="154">
        <v>292</v>
      </c>
      <c r="Q296" t="str">
        <f t="shared" si="4"/>
        <v>('514-2017',2017,'PRESTACION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COFACILITADOR',8283333,0,8283333,'2017-11-08','2017-11-15','2017-12-31',2,3,292,1,1),</v>
      </c>
    </row>
    <row r="297" spans="1:17">
      <c r="A297" s="25" t="s">
        <v>5577</v>
      </c>
      <c r="B297" s="61">
        <v>2017</v>
      </c>
      <c r="C297" s="25" t="s">
        <v>182</v>
      </c>
      <c r="D297" s="110">
        <v>8283333</v>
      </c>
      <c r="E297" s="109">
        <v>0</v>
      </c>
      <c r="F297" s="110">
        <v>8283333</v>
      </c>
      <c r="G297" s="128">
        <v>43060</v>
      </c>
      <c r="H297" s="156">
        <v>43060</v>
      </c>
      <c r="I297" s="156">
        <v>43100</v>
      </c>
      <c r="J297" s="61">
        <v>2</v>
      </c>
      <c r="K297" s="61">
        <v>3</v>
      </c>
      <c r="L297" s="61">
        <v>293</v>
      </c>
      <c r="M297" s="61">
        <v>1</v>
      </c>
      <c r="N297" s="61">
        <v>1</v>
      </c>
      <c r="O297" s="65">
        <v>56074736</v>
      </c>
      <c r="P297" s="154">
        <v>293</v>
      </c>
      <c r="Q297" t="str">
        <f t="shared" si="4"/>
        <v>('516-2017',2017,'PRESTACION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',8283333,0,8283333,'2017-11-21','2017-11-21','2017-12-31',2,3,293,1,1),</v>
      </c>
    </row>
    <row r="298" spans="1:17">
      <c r="A298" s="25" t="s">
        <v>5578</v>
      </c>
      <c r="B298" s="61">
        <v>2017</v>
      </c>
      <c r="C298" s="25" t="s">
        <v>130</v>
      </c>
      <c r="D298" s="110">
        <v>10413333</v>
      </c>
      <c r="E298" s="109">
        <v>0</v>
      </c>
      <c r="F298" s="110">
        <v>10413333</v>
      </c>
      <c r="G298" s="128">
        <v>43060</v>
      </c>
      <c r="H298" s="156">
        <v>43060</v>
      </c>
      <c r="I298" s="156">
        <v>43100</v>
      </c>
      <c r="J298" s="61">
        <v>2</v>
      </c>
      <c r="K298" s="61">
        <v>3</v>
      </c>
      <c r="L298" s="61">
        <v>294</v>
      </c>
      <c r="M298" s="61">
        <v>1</v>
      </c>
      <c r="N298" s="61">
        <v>1</v>
      </c>
      <c r="O298" s="65">
        <v>71604752</v>
      </c>
      <c r="P298" s="154">
        <v>294</v>
      </c>
      <c r="Q298" t="str">
        <f t="shared" si="4"/>
        <v>('517-2017',2017,'PRESTACION DE SERVICIOS PROFESIONALES PARA APOYAR COMO FACILITADOR LA IMPLEMENTACION METODOLOGICA Y PLANEACION PARTICIPATIVA DE LOS PLANES DE DESARROLLO CON ENFOQUE TERRITORIAL DE LA ESTRATEGIA DE INTERVENCION DE LA ART',10413333,0,10413333,'2017-11-21','2017-11-21','2017-12-31',2,3,294,1,1),</v>
      </c>
    </row>
    <row r="299" spans="1:17">
      <c r="A299" s="25" t="s">
        <v>5579</v>
      </c>
      <c r="B299" s="61">
        <v>2017</v>
      </c>
      <c r="C299" s="25" t="s">
        <v>182</v>
      </c>
      <c r="D299" s="110">
        <v>8283333</v>
      </c>
      <c r="E299" s="109">
        <v>0</v>
      </c>
      <c r="F299" s="110">
        <v>8283333</v>
      </c>
      <c r="G299" s="128">
        <v>43047</v>
      </c>
      <c r="H299" s="156">
        <v>43070</v>
      </c>
      <c r="I299" s="156">
        <v>43100</v>
      </c>
      <c r="J299" s="61">
        <v>2</v>
      </c>
      <c r="K299" s="61">
        <v>3</v>
      </c>
      <c r="L299" s="61">
        <v>295</v>
      </c>
      <c r="M299" s="61">
        <v>1</v>
      </c>
      <c r="N299" s="61">
        <v>1</v>
      </c>
      <c r="O299" s="65">
        <v>97480168</v>
      </c>
      <c r="P299" s="154">
        <v>295</v>
      </c>
      <c r="Q299" t="str">
        <f t="shared" si="4"/>
        <v>('519-2017',2017,'PRESTACION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',8283333,0,8283333,'2017-11-08','2017-12-01','2017-12-31',2,3,295,1,1),</v>
      </c>
    </row>
    <row r="300" spans="1:17">
      <c r="A300" s="25" t="s">
        <v>5580</v>
      </c>
      <c r="B300" s="61">
        <v>2017</v>
      </c>
      <c r="C300" s="25" t="s">
        <v>130</v>
      </c>
      <c r="D300" s="110">
        <v>10413333</v>
      </c>
      <c r="E300" s="109">
        <v>0</v>
      </c>
      <c r="F300" s="110">
        <v>10413333</v>
      </c>
      <c r="G300" s="128">
        <v>43060</v>
      </c>
      <c r="H300" s="156">
        <v>43060</v>
      </c>
      <c r="I300" s="156">
        <v>43100</v>
      </c>
      <c r="J300" s="61">
        <v>2</v>
      </c>
      <c r="K300" s="61">
        <v>3</v>
      </c>
      <c r="L300" s="61">
        <v>296</v>
      </c>
      <c r="M300" s="61">
        <v>1</v>
      </c>
      <c r="N300" s="61">
        <v>1</v>
      </c>
      <c r="O300" s="63">
        <v>19320253</v>
      </c>
      <c r="P300" s="154">
        <v>296</v>
      </c>
      <c r="Q300" t="str">
        <f t="shared" si="4"/>
        <v>('520-2017',2017,'PRESTACION DE SERVICIOS PROFESIONALES PARA APOYAR COMO FACILITADOR LA IMPLEMENTACION METODOLOGICA Y PLANEACION PARTICIPATIVA DE LOS PLANES DE DESARROLLO CON ENFOQUE TERRITORIAL DE LA ESTRATEGIA DE INTERVENCION DE LA ART',10413333,0,10413333,'2017-11-21','2017-11-21','2017-12-31',2,3,296,1,1),</v>
      </c>
    </row>
    <row r="301" spans="1:17">
      <c r="A301" s="25" t="s">
        <v>5581</v>
      </c>
      <c r="B301" s="61">
        <v>2017</v>
      </c>
      <c r="C301" s="25" t="s">
        <v>182</v>
      </c>
      <c r="D301" s="110">
        <v>8283333</v>
      </c>
      <c r="E301" s="109">
        <v>0</v>
      </c>
      <c r="F301" s="110">
        <v>8283333</v>
      </c>
      <c r="G301" s="128">
        <v>43047</v>
      </c>
      <c r="H301" s="156">
        <v>43060</v>
      </c>
      <c r="I301" s="156">
        <v>43100</v>
      </c>
      <c r="J301" s="61">
        <v>2</v>
      </c>
      <c r="K301" s="61">
        <v>3</v>
      </c>
      <c r="L301" s="61">
        <v>297</v>
      </c>
      <c r="M301" s="61">
        <v>1</v>
      </c>
      <c r="N301" s="61">
        <v>1</v>
      </c>
      <c r="O301" s="63">
        <v>10741894</v>
      </c>
      <c r="P301" s="154">
        <v>297</v>
      </c>
      <c r="Q301" t="str">
        <f t="shared" si="4"/>
        <v>('521-2017',2017,'PRESTACION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',8283333,0,8283333,'2017-11-08','2017-11-21','2017-12-31',2,3,297,1,1),</v>
      </c>
    </row>
    <row r="302" spans="1:17">
      <c r="A302" s="25" t="s">
        <v>5582</v>
      </c>
      <c r="B302" s="61">
        <v>2017</v>
      </c>
      <c r="C302" s="25" t="s">
        <v>130</v>
      </c>
      <c r="D302" s="110">
        <v>10413333</v>
      </c>
      <c r="E302" s="109">
        <v>0</v>
      </c>
      <c r="F302" s="110">
        <v>10413333</v>
      </c>
      <c r="G302" s="128">
        <v>43060</v>
      </c>
      <c r="H302" s="156">
        <v>43070</v>
      </c>
      <c r="I302" s="156">
        <v>43100</v>
      </c>
      <c r="J302" s="61">
        <v>2</v>
      </c>
      <c r="K302" s="61">
        <v>3</v>
      </c>
      <c r="L302" s="61">
        <v>298</v>
      </c>
      <c r="M302" s="61">
        <v>1</v>
      </c>
      <c r="N302" s="61">
        <v>1</v>
      </c>
      <c r="O302" s="63">
        <v>92521203</v>
      </c>
      <c r="P302" s="154">
        <v>298</v>
      </c>
      <c r="Q302" t="str">
        <f t="shared" si="4"/>
        <v>('524-2017',2017,'PRESTACION DE SERVICIOS PROFESIONALES PARA APOYAR COMO FACILITADOR LA IMPLEMENTACION METODOLOGICA Y PLANEACION PARTICIPATIVA DE LOS PLANES DE DESARROLLO CON ENFOQUE TERRITORIAL DE LA ESTRATEGIA DE INTERVENCION DE LA ART',10413333,0,10413333,'2017-11-21','2017-12-01','2017-12-31',2,3,298,1,1),</v>
      </c>
    </row>
    <row r="303" spans="1:17">
      <c r="A303" s="25" t="s">
        <v>5583</v>
      </c>
      <c r="B303" s="61">
        <v>2017</v>
      </c>
      <c r="C303" s="25" t="s">
        <v>130</v>
      </c>
      <c r="D303" s="110">
        <v>10413333</v>
      </c>
      <c r="E303" s="109">
        <v>0</v>
      </c>
      <c r="F303" s="110">
        <v>10413333</v>
      </c>
      <c r="G303" s="128">
        <v>43060</v>
      </c>
      <c r="H303" s="156">
        <v>43060</v>
      </c>
      <c r="I303" s="156">
        <v>43100</v>
      </c>
      <c r="J303" s="61">
        <v>1</v>
      </c>
      <c r="K303" s="61">
        <v>3</v>
      </c>
      <c r="L303" s="61">
        <v>299</v>
      </c>
      <c r="M303" s="61">
        <v>1</v>
      </c>
      <c r="N303" s="61">
        <v>1</v>
      </c>
      <c r="O303" s="63">
        <v>56054896</v>
      </c>
      <c r="P303" s="154">
        <v>299</v>
      </c>
      <c r="Q303" t="str">
        <f t="shared" si="4"/>
        <v>('527-2017',2017,'PRESTACION DE SERVICIOS PROFESIONALES PARA APOYAR COMO FACILITADOR LA IMPLEMENTACION METODOLOGICA Y PLANEACION PARTICIPATIVA DE LOS PLANES DE DESARROLLO CON ENFOQUE TERRITORIAL DE LA ESTRATEGIA DE INTERVENCION DE LA ART',10413333,0,10413333,'2017-11-21','2017-11-21','2017-12-31',1,3,299,1,1),</v>
      </c>
    </row>
    <row r="304" spans="1:17">
      <c r="A304" s="25" t="s">
        <v>5584</v>
      </c>
      <c r="B304" s="61">
        <v>2017</v>
      </c>
      <c r="C304" s="25" t="s">
        <v>130</v>
      </c>
      <c r="D304" s="110">
        <v>10413333</v>
      </c>
      <c r="E304" s="109">
        <v>0</v>
      </c>
      <c r="F304" s="110">
        <v>10413333</v>
      </c>
      <c r="G304" s="128">
        <v>43060</v>
      </c>
      <c r="H304" s="156">
        <v>43070</v>
      </c>
      <c r="I304" s="156">
        <v>43100</v>
      </c>
      <c r="J304" s="61">
        <v>1</v>
      </c>
      <c r="K304" s="61">
        <v>3</v>
      </c>
      <c r="L304" s="61">
        <v>300</v>
      </c>
      <c r="M304" s="61">
        <v>1</v>
      </c>
      <c r="N304" s="61">
        <v>1</v>
      </c>
      <c r="O304" s="63">
        <v>1087126265</v>
      </c>
      <c r="P304" s="154">
        <v>300</v>
      </c>
      <c r="Q304" t="str">
        <f t="shared" si="4"/>
        <v>('529-2017',2017,'PRESTACION DE SERVICIOS PROFESIONALES PARA APOYAR COMO FACILITADOR LA IMPLEMENTACION METODOLOGICA Y PLANEACION PARTICIPATIVA DE LOS PLANES DE DESARROLLO CON ENFOQUE TERRITORIAL DE LA ESTRATEGIA DE INTERVENCION DE LA ART',10413333,0,10413333,'2017-11-21','2017-12-01','2017-12-31',1,3,300,1,1),</v>
      </c>
    </row>
    <row r="305" spans="1:17">
      <c r="A305" s="25" t="s">
        <v>5585</v>
      </c>
      <c r="B305" s="61">
        <v>2017</v>
      </c>
      <c r="C305" s="25" t="s">
        <v>286</v>
      </c>
      <c r="D305" s="110">
        <v>21000000</v>
      </c>
      <c r="E305" s="109">
        <v>0</v>
      </c>
      <c r="F305" s="110">
        <v>21000000</v>
      </c>
      <c r="G305" s="128">
        <v>43070</v>
      </c>
      <c r="H305" s="156">
        <v>43111</v>
      </c>
      <c r="I305" s="156">
        <v>43251</v>
      </c>
      <c r="J305" s="61">
        <v>2</v>
      </c>
      <c r="K305" s="61">
        <v>3</v>
      </c>
      <c r="L305" s="61">
        <v>301</v>
      </c>
      <c r="M305" s="61">
        <v>4</v>
      </c>
      <c r="N305" s="61">
        <v>1</v>
      </c>
      <c r="O305" s="63">
        <v>12990175</v>
      </c>
      <c r="P305" s="154">
        <v>301</v>
      </c>
      <c r="Q305" t="str">
        <f t="shared" si="4"/>
        <v>('533-2017',2017,'PRESTACION DE SERVICIOS PROFESIONALES PARA LA SISTEMATIZACION DE LOS PROCESOS DE PLANEACION PARTICIPATIVA EN EL AMBITO SOCIAL EN EL TERRITORIO CONTEMPLADOS EN LA IMPLEMENTACION DE LA ESTRATEGIA DE INTERVENCION DE LA ART COMO COFACILITADOR, EN TUMACO NARIÑO ',21000000,0,21000000,'2017-12-01','2018-01-11','2018-05-31',2,3,301,4,1),</v>
      </c>
    </row>
    <row r="306" spans="1:17">
      <c r="A306" s="25" t="s">
        <v>5586</v>
      </c>
      <c r="B306" s="61">
        <v>2017</v>
      </c>
      <c r="C306" s="25" t="s">
        <v>287</v>
      </c>
      <c r="D306" s="110">
        <v>56000000</v>
      </c>
      <c r="E306" s="109">
        <v>0</v>
      </c>
      <c r="F306" s="110">
        <v>56000000</v>
      </c>
      <c r="G306" s="128">
        <v>43075</v>
      </c>
      <c r="H306" s="156">
        <v>43091</v>
      </c>
      <c r="I306" s="156">
        <v>43311</v>
      </c>
      <c r="J306" s="61">
        <v>2</v>
      </c>
      <c r="K306" s="61">
        <v>3</v>
      </c>
      <c r="L306" s="61">
        <v>302</v>
      </c>
      <c r="M306" s="61">
        <v>4</v>
      </c>
      <c r="N306" s="61">
        <v>5</v>
      </c>
      <c r="O306" s="61">
        <v>64567790</v>
      </c>
      <c r="P306" s="154">
        <v>302</v>
      </c>
      <c r="Q306" t="str">
        <f t="shared" si="4"/>
        <v>('534-2017',2017,'PRESTAR LOS SERVICIOS PROFESIONALES PARA LA COORDINACION DE LA GESTION DEL PLAN INTERSECTORIAL DEL ACUERDO DE PAZ PARA LA ATENCION INTEGRAL DE LA PRIMERA INFANCIA DESDE EL SECTOR SALUD',56000000,0,56000000,'2017-12-06','2017-12-22','2018-07-30',2,3,302,4,5),</v>
      </c>
    </row>
    <row r="307" spans="1:17">
      <c r="A307" s="25" t="s">
        <v>5587</v>
      </c>
      <c r="B307" s="61">
        <v>2017</v>
      </c>
      <c r="C307" s="25" t="s">
        <v>288</v>
      </c>
      <c r="D307" s="110">
        <v>28000000</v>
      </c>
      <c r="E307" s="109">
        <v>0</v>
      </c>
      <c r="F307" s="110">
        <v>28000000</v>
      </c>
      <c r="G307" s="128">
        <v>43075</v>
      </c>
      <c r="H307" s="156">
        <v>43084</v>
      </c>
      <c r="I307" s="156">
        <v>43312</v>
      </c>
      <c r="J307" s="61">
        <v>2</v>
      </c>
      <c r="K307" s="61">
        <v>3</v>
      </c>
      <c r="L307" s="61">
        <v>303</v>
      </c>
      <c r="M307" s="61">
        <v>4</v>
      </c>
      <c r="N307" s="61">
        <v>5</v>
      </c>
      <c r="O307" s="61">
        <v>1088306511</v>
      </c>
      <c r="P307" s="154">
        <v>303</v>
      </c>
      <c r="Q307" t="str">
        <f t="shared" si="4"/>
        <v>('535-2017',2017,'PRESTAR LOS SERVICIOS PROFESIONALES PARA EL DESARROLLO E IMPLEMENTACION DEL DIPLOMADO CUERPO SONORO PARA LOS MUNICIPIOS PRIORIZADOS PDET, DESDE EL MINISTERIO DE CULTURA, COMO PARTICIPANTE DEL COMITE INTERSECTORIAL DE PRIMERA INFANCIA - CIPI',28000000,0,28000000,'2017-12-06','2017-12-15','2018-07-31',2,3,303,4,5),</v>
      </c>
    </row>
    <row r="308" spans="1:17">
      <c r="A308" s="25" t="s">
        <v>5588</v>
      </c>
      <c r="B308" s="61">
        <v>2017</v>
      </c>
      <c r="C308" s="25" t="s">
        <v>10801</v>
      </c>
      <c r="D308" s="110">
        <v>10413333</v>
      </c>
      <c r="E308" s="109">
        <v>0</v>
      </c>
      <c r="F308" s="110">
        <v>10413333</v>
      </c>
      <c r="G308" s="128">
        <v>43047</v>
      </c>
      <c r="H308" s="156">
        <v>43087</v>
      </c>
      <c r="I308" s="156">
        <v>43100</v>
      </c>
      <c r="J308" s="61">
        <v>2</v>
      </c>
      <c r="K308" s="61">
        <v>3</v>
      </c>
      <c r="L308" s="61">
        <v>304</v>
      </c>
      <c r="M308" s="61">
        <v>1</v>
      </c>
      <c r="N308" s="61">
        <v>1</v>
      </c>
      <c r="O308" s="61">
        <v>1087119407</v>
      </c>
      <c r="P308" s="154">
        <v>304</v>
      </c>
      <c r="Q308" t="str">
        <f t="shared" si="4"/>
        <v>('537-2017',2017,'EL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&lt;NARIÑO&gt;',10413333,0,10413333,'2017-11-08','2017-12-18','2017-12-31',2,3,304,1,1),</v>
      </c>
    </row>
    <row r="309" spans="1:17">
      <c r="A309" s="25" t="s">
        <v>5589</v>
      </c>
      <c r="B309" s="61">
        <v>2017</v>
      </c>
      <c r="C309" s="25" t="s">
        <v>290</v>
      </c>
      <c r="D309" s="110">
        <v>21000000</v>
      </c>
      <c r="E309" s="109">
        <v>3500000</v>
      </c>
      <c r="F309" s="110">
        <v>24500000</v>
      </c>
      <c r="G309" s="128">
        <v>43070</v>
      </c>
      <c r="H309" s="156">
        <v>43111</v>
      </c>
      <c r="I309" s="156">
        <v>43312</v>
      </c>
      <c r="J309" s="61">
        <v>2</v>
      </c>
      <c r="K309" s="61">
        <v>3</v>
      </c>
      <c r="L309" s="61">
        <v>305</v>
      </c>
      <c r="M309" s="61">
        <v>1</v>
      </c>
      <c r="N309" s="61">
        <v>1</v>
      </c>
      <c r="O309" s="63">
        <v>1076817908</v>
      </c>
      <c r="P309" s="154">
        <v>305</v>
      </c>
      <c r="Q309" t="str">
        <f t="shared" si="4"/>
        <v>('538-2017',2017,'PRESTACION DE SERVICIOS PROFESIONALES PARA APOYAR A LA RELATORIA Y A LA SISTEMATIZACION DE LOS PROCESOS DE PLANEACION PARTICIPATIVA EN EL AMBITO SOCIAL EN EL TERRITORIO, CONTEMPLADOS EN LA IMPLEMENTACION DE LA ESTRATEGIA DE INTERVENCION DE LA ART, EN MEDIO ATRATO -CHOCO ',21000000,3500000,24500000,'2017-12-01','2018-01-11','2018-07-31',2,3,305,1,1),</v>
      </c>
    </row>
    <row r="310" spans="1:17">
      <c r="A310" s="25" t="s">
        <v>5590</v>
      </c>
      <c r="B310" s="61">
        <v>2017</v>
      </c>
      <c r="C310" s="25" t="s">
        <v>11168</v>
      </c>
      <c r="D310" s="110">
        <v>18000000</v>
      </c>
      <c r="E310" s="109">
        <v>3000000</v>
      </c>
      <c r="F310" s="110">
        <v>21000000</v>
      </c>
      <c r="G310" s="128">
        <v>43070</v>
      </c>
      <c r="H310" s="156">
        <v>43111</v>
      </c>
      <c r="I310" s="156">
        <v>43312</v>
      </c>
      <c r="J310" s="61">
        <v>2</v>
      </c>
      <c r="K310" s="61">
        <v>3</v>
      </c>
      <c r="L310" s="61">
        <v>306</v>
      </c>
      <c r="M310" s="61">
        <v>1</v>
      </c>
      <c r="N310" s="61">
        <v>1</v>
      </c>
      <c r="O310" s="63">
        <v>13271354</v>
      </c>
      <c r="P310" s="154">
        <v>306</v>
      </c>
      <c r="Q310" t="str">
        <f t="shared" si="4"/>
        <v>('539-2017',2017,'TECNICO – TECNOLOGO PARA APOYO A LA RELATORIA Y A LA SISTEMATIZACION DEL DESARROLLO DE LOS PROCESOS DE PLANEACIÓN PARTICIPATIVA EN LA IMPLEMEMTACIÓN DE LA ESTRATEGIA DE INTERVENCIÓN DE LA ART EN TEORAMA, NORTE DE SANTANDER',18000000,3000000,21000000,'2017-12-01','2018-01-11','2018-07-31',2,3,306,1,1),</v>
      </c>
    </row>
    <row r="311" spans="1:17">
      <c r="A311" s="25" t="s">
        <v>5591</v>
      </c>
      <c r="B311" s="61">
        <v>2017</v>
      </c>
      <c r="C311" s="25" t="s">
        <v>292</v>
      </c>
      <c r="D311" s="110">
        <v>41480000</v>
      </c>
      <c r="E311" s="109">
        <v>0</v>
      </c>
      <c r="F311" s="110">
        <v>41480000</v>
      </c>
      <c r="G311" s="128">
        <v>43082</v>
      </c>
      <c r="H311" s="156">
        <v>43083</v>
      </c>
      <c r="I311" s="156">
        <v>43311</v>
      </c>
      <c r="J311" s="61">
        <v>2</v>
      </c>
      <c r="K311" s="61">
        <v>3</v>
      </c>
      <c r="L311" s="61">
        <v>307</v>
      </c>
      <c r="M311" s="61">
        <v>4</v>
      </c>
      <c r="N311" s="61">
        <v>5</v>
      </c>
      <c r="O311" s="61">
        <v>52194169</v>
      </c>
      <c r="P311" s="154">
        <v>307</v>
      </c>
      <c r="Q311" t="str">
        <f t="shared" si="4"/>
        <v>('545-2017',2017,'PRESTAR SERVICIOS PROFESIONALES PARA APOYAR EL PROCESO DE IMPLEMENTACION DEL SISTEMA DE SEGUIMIENTO NIÑO A NIÑO EN LOS MUNICIPIOS PRIORIZADOS PDET BAJO LA LINEA TECNICA DE LA COMISION INTERSECTORIAL PARA ATENCION INTEGRAL DE LA PRIMERA INFANCIA',41480000,0,41480000,'2017-12-13','2017-12-14','2018-07-30',2,3,307,4,5),</v>
      </c>
    </row>
    <row r="312" spans="1:17">
      <c r="A312" s="25" t="s">
        <v>5592</v>
      </c>
      <c r="B312" s="61">
        <v>2017</v>
      </c>
      <c r="C312" s="25" t="s">
        <v>293</v>
      </c>
      <c r="D312" s="110">
        <v>28000000</v>
      </c>
      <c r="E312" s="109">
        <v>0</v>
      </c>
      <c r="F312" s="110">
        <v>28000000</v>
      </c>
      <c r="G312" s="128">
        <v>43082</v>
      </c>
      <c r="H312" s="156">
        <v>43083</v>
      </c>
      <c r="I312" s="156">
        <v>43311</v>
      </c>
      <c r="J312" s="61">
        <v>1</v>
      </c>
      <c r="K312" s="61">
        <v>3</v>
      </c>
      <c r="L312" s="61">
        <v>308</v>
      </c>
      <c r="M312" s="61">
        <v>4</v>
      </c>
      <c r="N312" s="61">
        <v>5</v>
      </c>
      <c r="O312" s="61">
        <v>53052992</v>
      </c>
      <c r="P312" s="154">
        <v>308</v>
      </c>
      <c r="Q312" t="str">
        <f t="shared" si="4"/>
        <v>('546-2017',2017,'PRESTAR LOS SERVICIOS PROFESIONALES BRINDANDO APOYO TECNICO EN LA IMPLEMENTACION DE LAS ESTRATEGIAS PARA LA PROMOCION DE LA LETURA Y EL ACCESO A COLECCIONES ESPECIALIZADAS PARA LA PRIMERA INFANCIA: SALAS DE LECTURA EN FAMILIA, PARA MUNICIPIOS PRIORIZADOS',28000000,0,28000000,'2017-12-13','2017-12-14','2018-07-30',1,3,308,4,5),</v>
      </c>
    </row>
    <row r="313" spans="1:17">
      <c r="A313" s="25" t="s">
        <v>5593</v>
      </c>
      <c r="B313" s="61">
        <v>2017</v>
      </c>
      <c r="C313" s="25" t="s">
        <v>294</v>
      </c>
      <c r="D313" s="110">
        <v>36000000</v>
      </c>
      <c r="E313" s="109">
        <v>0</v>
      </c>
      <c r="F313" s="110">
        <v>36000000</v>
      </c>
      <c r="G313" s="128">
        <v>43082</v>
      </c>
      <c r="H313" s="156">
        <v>43091</v>
      </c>
      <c r="I313" s="156">
        <v>43311</v>
      </c>
      <c r="J313" s="61">
        <v>2</v>
      </c>
      <c r="K313" s="61">
        <v>3</v>
      </c>
      <c r="L313" s="61">
        <v>309</v>
      </c>
      <c r="M313" s="61">
        <v>4</v>
      </c>
      <c r="N313" s="61">
        <v>5</v>
      </c>
      <c r="O313" s="61">
        <v>1023873719</v>
      </c>
      <c r="P313" s="154">
        <v>309</v>
      </c>
      <c r="Q313" t="str">
        <f t="shared" si="4"/>
        <v>('547-2017',2017,'PRESTAR SERVICIOS PROFESIOANLES PARA REALIZAR LA COORDINACION TECNICA Y ADMINISTRATIVA EN DESPLIEGUE DE LA CUALIFICACION EN RECREACION A AGENTES EDUCATIVOS, SOCIALES Y COMINUTARIOS EN EL MARCO DE LA ESTRATEGIA NACIONAL DE RECREACION PARA LA PRIMERA INFANCIA',36000000,0,36000000,'2017-12-13','2017-12-22','2018-07-30',2,3,309,4,5),</v>
      </c>
    </row>
    <row r="314" spans="1:17">
      <c r="A314" s="25" t="s">
        <v>5594</v>
      </c>
      <c r="B314" s="61">
        <v>2017</v>
      </c>
      <c r="C314" s="25" t="s">
        <v>295</v>
      </c>
      <c r="D314" s="110">
        <v>36000000</v>
      </c>
      <c r="E314" s="109">
        <v>0</v>
      </c>
      <c r="F314" s="110">
        <v>36000000</v>
      </c>
      <c r="G314" s="128">
        <v>43082</v>
      </c>
      <c r="H314" s="156">
        <v>43084</v>
      </c>
      <c r="I314" s="156">
        <v>43311</v>
      </c>
      <c r="J314" s="61">
        <v>2</v>
      </c>
      <c r="K314" s="61">
        <v>3</v>
      </c>
      <c r="L314" s="61">
        <v>310</v>
      </c>
      <c r="M314" s="61">
        <v>4</v>
      </c>
      <c r="N314" s="61">
        <v>5</v>
      </c>
      <c r="O314" s="61">
        <v>52717304</v>
      </c>
      <c r="P314" s="154">
        <v>310</v>
      </c>
      <c r="Q314" t="str">
        <f t="shared" si="4"/>
        <v>('548-2017',2017,'REALIZAR EL DISEÑO, REVISION Y SEGUIMIENTO DE LOS CONTENIDOS DE LOS MODULOS FORMATIVOS, PARA EL DESPLIEGUE DE LA CUALIFICACION EN RECREACION A AGENTES EDUCATIVOS, SOCIALES Y COMUNITARIOS EN EL MARCO DE LA ESTRATEGIA NACIONAL DE RECREACION PARA LA PRIMERA INFANCIA',36000000,0,36000000,'2017-12-13','2017-12-15','2018-07-30',2,3,310,4,5),</v>
      </c>
    </row>
    <row r="315" spans="1:17">
      <c r="A315" s="25" t="s">
        <v>5595</v>
      </c>
      <c r="B315" s="61">
        <v>2017</v>
      </c>
      <c r="C315" s="25" t="s">
        <v>296</v>
      </c>
      <c r="D315" s="110">
        <v>33000000</v>
      </c>
      <c r="E315" s="109">
        <v>11000000</v>
      </c>
      <c r="F315" s="110">
        <v>44000000</v>
      </c>
      <c r="G315" s="128">
        <v>43075</v>
      </c>
      <c r="H315" s="156">
        <v>43087</v>
      </c>
      <c r="I315" s="156">
        <v>43174</v>
      </c>
      <c r="J315" s="61">
        <v>1</v>
      </c>
      <c r="K315" s="61">
        <v>3</v>
      </c>
      <c r="L315" s="61">
        <v>311</v>
      </c>
      <c r="M315" s="61">
        <v>4</v>
      </c>
      <c r="N315" s="61">
        <v>5</v>
      </c>
      <c r="O315" s="61">
        <v>63481642</v>
      </c>
      <c r="P315" s="154">
        <v>311</v>
      </c>
      <c r="Q315" t="str">
        <f t="shared" si="4"/>
        <v>('549-2017',2017,'PRESTAR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INFANCIA',33000000,11000000,44000000,'2017-12-06','2017-12-18','2018-03-15',1,3,311,4,5),</v>
      </c>
    </row>
    <row r="316" spans="1:17">
      <c r="A316" s="25" t="s">
        <v>5596</v>
      </c>
      <c r="B316" s="61">
        <v>2017</v>
      </c>
      <c r="C316" s="25" t="s">
        <v>11169</v>
      </c>
      <c r="D316" s="110">
        <v>25003860</v>
      </c>
      <c r="E316" s="109">
        <v>0</v>
      </c>
      <c r="F316" s="110">
        <v>25003860</v>
      </c>
      <c r="G316" s="128">
        <v>43074</v>
      </c>
      <c r="H316" s="156">
        <v>43083</v>
      </c>
      <c r="I316" s="156">
        <v>43163</v>
      </c>
      <c r="J316" s="61">
        <v>1</v>
      </c>
      <c r="K316" s="61">
        <v>3</v>
      </c>
      <c r="L316" s="61">
        <v>312</v>
      </c>
      <c r="M316" s="61">
        <v>4</v>
      </c>
      <c r="N316" s="61">
        <v>7</v>
      </c>
      <c r="O316" s="64">
        <v>1015410064</v>
      </c>
      <c r="P316" s="154">
        <v>312</v>
      </c>
      <c r="Q316" t="str">
        <f t="shared" si="4"/>
        <v>('553-2017',2017,'PRESTACION DE SERVICIOS PROFESIONALES PARA APOYAR LOS TEMAS JURIDICOS EN ESPECIAL LOS PREOCESOS DE SELECCION Y CONTRATACION QUE REQUIERA LA JURISDICCION ESPACIAL PARA LA PAZ JEP',25003860,0,25003860,'2017-12-05','2017-12-14','2018-03-04',1,3,312,4,7),</v>
      </c>
    </row>
    <row r="317" spans="1:17">
      <c r="A317" s="25" t="s">
        <v>5597</v>
      </c>
      <c r="B317" s="61">
        <v>2017</v>
      </c>
      <c r="C317" s="25" t="s">
        <v>299</v>
      </c>
      <c r="D317" s="110">
        <v>16500000</v>
      </c>
      <c r="E317" s="109">
        <v>0</v>
      </c>
      <c r="F317" s="110">
        <v>16500000</v>
      </c>
      <c r="G317" s="128">
        <v>43082</v>
      </c>
      <c r="H317" s="156">
        <v>43084</v>
      </c>
      <c r="I317" s="156">
        <v>43159</v>
      </c>
      <c r="J317" s="61">
        <v>1</v>
      </c>
      <c r="K317" s="61">
        <v>3</v>
      </c>
      <c r="L317" s="61">
        <v>313</v>
      </c>
      <c r="M317" s="61">
        <v>3</v>
      </c>
      <c r="N317" s="61">
        <v>5</v>
      </c>
      <c r="O317" s="61">
        <v>41688018</v>
      </c>
      <c r="P317" s="154">
        <v>313</v>
      </c>
      <c r="Q317" t="str">
        <f t="shared" si="4"/>
        <v>('554-2017',2017,'PRESTAR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CUIDADO',16500000,0,16500000,'2017-12-13','2017-12-15','2018-02-28',1,3,313,3,5),</v>
      </c>
    </row>
    <row r="318" spans="1:17">
      <c r="A318" s="25" t="s">
        <v>5598</v>
      </c>
      <c r="B318" s="61">
        <v>2017</v>
      </c>
      <c r="C318" s="25" t="s">
        <v>300</v>
      </c>
      <c r="D318" s="110">
        <v>16500000</v>
      </c>
      <c r="E318" s="109">
        <v>0</v>
      </c>
      <c r="F318" s="110">
        <v>16500000</v>
      </c>
      <c r="G318" s="128">
        <v>43082</v>
      </c>
      <c r="H318" s="156">
        <v>43088</v>
      </c>
      <c r="I318" s="156">
        <v>43159</v>
      </c>
      <c r="J318" s="61">
        <v>1</v>
      </c>
      <c r="K318" s="61">
        <v>3</v>
      </c>
      <c r="L318" s="61">
        <v>314</v>
      </c>
      <c r="M318" s="61">
        <v>3</v>
      </c>
      <c r="N318" s="61">
        <v>5</v>
      </c>
      <c r="O318" s="61">
        <v>79951992</v>
      </c>
      <c r="P318" s="154">
        <v>314</v>
      </c>
      <c r="Q318" t="str">
        <f t="shared" si="4"/>
        <v>('555-2017',2017,'PRESTAR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CUIDARTE',16500000,0,16500000,'2017-12-13','2017-12-19','2018-02-28',1,3,314,3,5),</v>
      </c>
    </row>
    <row r="319" spans="1:17">
      <c r="A319" s="25" t="s">
        <v>5599</v>
      </c>
      <c r="B319" s="61">
        <v>2017</v>
      </c>
      <c r="C319" s="25" t="s">
        <v>301</v>
      </c>
      <c r="D319" s="110">
        <v>16500000</v>
      </c>
      <c r="E319" s="109">
        <v>0</v>
      </c>
      <c r="F319" s="110">
        <v>16500000</v>
      </c>
      <c r="G319" s="128">
        <v>43082</v>
      </c>
      <c r="H319" s="156">
        <v>43084</v>
      </c>
      <c r="I319" s="156">
        <v>43159</v>
      </c>
      <c r="J319" s="61">
        <v>1</v>
      </c>
      <c r="K319" s="61">
        <v>3</v>
      </c>
      <c r="L319" s="61">
        <v>315</v>
      </c>
      <c r="M319" s="61">
        <v>3</v>
      </c>
      <c r="N319" s="61">
        <v>5</v>
      </c>
      <c r="O319" s="61">
        <v>1110471744</v>
      </c>
      <c r="P319" s="154">
        <v>315</v>
      </c>
      <c r="Q319" t="str">
        <f t="shared" si="4"/>
        <v>('556-2017',2017,'PRESTAR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',16500000,0,16500000,'2017-12-13','2017-12-15','2018-02-28',1,3,315,3,5),</v>
      </c>
    </row>
    <row r="320" spans="1:17">
      <c r="A320" s="25" t="s">
        <v>5600</v>
      </c>
      <c r="B320" s="61">
        <v>2017</v>
      </c>
      <c r="C320" s="25" t="s">
        <v>302</v>
      </c>
      <c r="D320" s="110">
        <v>2789526600</v>
      </c>
      <c r="E320" s="109">
        <v>0</v>
      </c>
      <c r="F320" s="110">
        <v>2789526600</v>
      </c>
      <c r="G320" s="128">
        <v>43095</v>
      </c>
      <c r="H320" s="156">
        <v>43096</v>
      </c>
      <c r="I320" s="156">
        <v>43312</v>
      </c>
      <c r="J320" s="61">
        <v>1</v>
      </c>
      <c r="K320" s="61">
        <v>3</v>
      </c>
      <c r="L320" s="61">
        <v>316</v>
      </c>
      <c r="M320" s="61">
        <v>4</v>
      </c>
      <c r="N320" s="61">
        <v>6</v>
      </c>
      <c r="O320" s="61">
        <v>800240190</v>
      </c>
      <c r="P320" s="154">
        <v>316</v>
      </c>
      <c r="Q320" t="str">
        <f t="shared" si="4"/>
        <v>('558-2017',2017,'PRESTAR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DURADERA',2789526600,0,2789526600,'2017-12-26','2017-12-27','2018-07-31',1,3,316,4,6),</v>
      </c>
    </row>
    <row r="321" spans="1:17">
      <c r="A321" s="25" t="s">
        <v>5601</v>
      </c>
      <c r="B321" s="61">
        <v>2017</v>
      </c>
      <c r="C321" s="25" t="s">
        <v>303</v>
      </c>
      <c r="D321" s="110">
        <v>15940050</v>
      </c>
      <c r="E321" s="109">
        <v>0</v>
      </c>
      <c r="F321" s="110">
        <v>15940050</v>
      </c>
      <c r="G321" s="128">
        <v>43074</v>
      </c>
      <c r="H321" s="156">
        <v>43076</v>
      </c>
      <c r="I321" s="156">
        <v>43086</v>
      </c>
      <c r="J321" s="61">
        <v>1</v>
      </c>
      <c r="K321" s="61">
        <v>3</v>
      </c>
      <c r="L321" s="61">
        <v>317</v>
      </c>
      <c r="M321" s="61">
        <v>4</v>
      </c>
      <c r="N321" s="61">
        <v>6</v>
      </c>
      <c r="O321" s="61">
        <v>900626943</v>
      </c>
      <c r="P321" s="154">
        <v>317</v>
      </c>
      <c r="Q321" t="str">
        <f t="shared" si="4"/>
        <v>('559-2017',2017,'PRESTACIÓN DE SERVICIOS PARA LA COORDINACIÓN EDITORIAL DE CONTENIDOS DENTRO DEL DESARROLLO DE LAS ESTRATEGIAS IMPLEMENTADAS EN SUSTITUCIÓN DE CULTIVOS ILÍCITOS EN COLOMBIA',15940050,0,15940050,'2017-12-05','2017-12-07','2017-12-17',1,3,317,4,6),</v>
      </c>
    </row>
    <row r="322" spans="1:17">
      <c r="A322" s="25" t="s">
        <v>5602</v>
      </c>
      <c r="B322" s="61">
        <v>2017</v>
      </c>
      <c r="C322" s="25" t="s">
        <v>304</v>
      </c>
      <c r="D322" s="110">
        <v>71400000</v>
      </c>
      <c r="E322" s="109">
        <v>0</v>
      </c>
      <c r="F322" s="110">
        <v>71400000</v>
      </c>
      <c r="G322" s="128">
        <v>43090</v>
      </c>
      <c r="H322" s="156">
        <v>43095</v>
      </c>
      <c r="I322" s="156">
        <v>43312</v>
      </c>
      <c r="J322" s="61">
        <v>2</v>
      </c>
      <c r="K322" s="61">
        <v>3</v>
      </c>
      <c r="L322" s="61">
        <v>318</v>
      </c>
      <c r="M322" s="61">
        <v>4</v>
      </c>
      <c r="N322" s="61">
        <v>1</v>
      </c>
      <c r="O322" s="61">
        <v>1018423298</v>
      </c>
      <c r="P322" s="154">
        <v>318</v>
      </c>
      <c r="Q322" t="str">
        <f t="shared" si="4"/>
        <v>('561-2017',2017,'PRESTAR LOS SERVICIOS PROFESIONALES PARA APOYAR LAS LABORES DE ARQUITECTURA DE SISTEMAS DE INFORMACION Y DESARROLLO DE SOFTWARE, EN EL MARCO DE LA IMPLEMENTACION DE LOS PATR, EL BANCO DE PROYECTOS Y EL SEGUIMIENTO Y MONITOREO A LA EJECUCION DE LOS PDET',71400000,0,71400000,'2017-12-21','2017-12-26','2018-07-31',2,3,318,4,1),</v>
      </c>
    </row>
    <row r="323" spans="1:17">
      <c r="A323" s="25" t="s">
        <v>5603</v>
      </c>
      <c r="B323" s="61">
        <v>2017</v>
      </c>
      <c r="C323" s="25" t="s">
        <v>305</v>
      </c>
      <c r="D323" s="110">
        <v>104720000</v>
      </c>
      <c r="E323" s="109">
        <v>0</v>
      </c>
      <c r="F323" s="110">
        <v>104720000</v>
      </c>
      <c r="G323" s="128">
        <v>43097</v>
      </c>
      <c r="H323" s="156">
        <v>43104</v>
      </c>
      <c r="I323" s="156">
        <v>43312</v>
      </c>
      <c r="J323" s="61">
        <v>1</v>
      </c>
      <c r="K323" s="61">
        <v>3</v>
      </c>
      <c r="L323" s="61">
        <v>319</v>
      </c>
      <c r="M323" s="61">
        <v>4</v>
      </c>
      <c r="N323" s="61">
        <v>1</v>
      </c>
      <c r="O323" s="61">
        <v>7601579</v>
      </c>
      <c r="P323" s="154">
        <v>319</v>
      </c>
      <c r="Q323" t="str">
        <f t="shared" ref="Q323:Q386" si="5">_xlfn.CONCAT("('",A323,"',",B323,",'",C323,"',",D323,",",E323,",",F323,",'",TEXT(G323,"yyyy-mm-dd"),"','",TEXT(H323,"yyyy-mm-dd"),"','",TEXT(I323,"yyyy-mm-dd"),"',",J323,",",K323,",",L323,",",M323,",",N323,"),")</f>
        <v>('564-2017',2017,'PRESTAR LOS SERVICIOS PROFESIONALES PARA APOYAR LAS LABORES DE DIRECCIONAMIENTO Y GERENCIA A LOS PROYECTOS DE SISTEMAS DE INFORMACION PARTICIPATIVOS, BANCO DE PROYECTOS Y DE SEGUIMIENTO Y MONITOREO DENTRO DE LA EJECUCION DE LOS PDET',104720000,0,104720000,'2017-12-28','2018-01-04','2018-07-31',1,3,319,4,1),</v>
      </c>
    </row>
    <row r="324" spans="1:17">
      <c r="A324" s="25" t="s">
        <v>5604</v>
      </c>
      <c r="B324" s="61">
        <v>2017</v>
      </c>
      <c r="C324" s="25" t="s">
        <v>306</v>
      </c>
      <c r="D324" s="110">
        <v>71400000</v>
      </c>
      <c r="E324" s="109">
        <v>0</v>
      </c>
      <c r="F324" s="110">
        <v>71400000</v>
      </c>
      <c r="G324" s="128">
        <v>43088</v>
      </c>
      <c r="H324" s="156">
        <v>43089</v>
      </c>
      <c r="I324" s="156">
        <v>43100</v>
      </c>
      <c r="J324" s="61">
        <v>1</v>
      </c>
      <c r="K324" s="61">
        <v>3</v>
      </c>
      <c r="L324" s="61">
        <v>320</v>
      </c>
      <c r="M324" s="61">
        <v>4</v>
      </c>
      <c r="N324" s="61">
        <v>6</v>
      </c>
      <c r="O324" s="61">
        <v>830050473</v>
      </c>
      <c r="P324" s="154">
        <v>320</v>
      </c>
      <c r="Q324" t="str">
        <f t="shared" si="5"/>
        <v>('565-2017',2017,'PRESTAR LOS SERVICIOS PROFESIONALES EN LA ASESORIA EN COMUNICACIONES ESTRATEGICAS PARA LA IMPLEMENTACION DEL ACUERDO FINAL PARA LA TERMINANCION DEL CONFLICTO Y LA CONSTRUCCION DE UNA PAZ ESTABLE Y DURADERA',71400000,0,71400000,'2017-12-19','2017-12-20','2017-12-31',1,3,320,4,6),</v>
      </c>
    </row>
    <row r="325" spans="1:17">
      <c r="A325" s="25" t="s">
        <v>5605</v>
      </c>
      <c r="B325" s="61">
        <v>2017</v>
      </c>
      <c r="C325" s="25" t="s">
        <v>307</v>
      </c>
      <c r="D325" s="110">
        <v>2518906</v>
      </c>
      <c r="E325" s="109">
        <v>0</v>
      </c>
      <c r="F325" s="110">
        <v>2518906</v>
      </c>
      <c r="G325" s="128">
        <v>43082</v>
      </c>
      <c r="H325" s="156">
        <v>43083</v>
      </c>
      <c r="I325" s="156">
        <v>43100</v>
      </c>
      <c r="J325" s="61">
        <v>2</v>
      </c>
      <c r="K325" s="61">
        <v>3</v>
      </c>
      <c r="L325" s="61">
        <v>321</v>
      </c>
      <c r="M325" s="61">
        <v>3</v>
      </c>
      <c r="N325" s="61">
        <v>6</v>
      </c>
      <c r="O325" s="61">
        <v>45562448</v>
      </c>
      <c r="P325" s="154">
        <v>321</v>
      </c>
      <c r="Q325" t="str">
        <f t="shared" si="5"/>
        <v>('567-2017',2017,'PRESTACION DE SERVICIOS PROFESIONALES EN LA DIRECCION PARA EL POSCONFLICTO EN TEMAS DE PROYECTOS SOCIALES Y DESARROLLO COMUNITARIO',2518906,0,2518906,'2017-12-13','2017-12-14','2017-12-31',2,3,321,3,6),</v>
      </c>
    </row>
    <row r="326" spans="1:17">
      <c r="A326" s="25" t="s">
        <v>5606</v>
      </c>
      <c r="B326" s="61">
        <v>2017</v>
      </c>
      <c r="C326" s="25" t="s">
        <v>308</v>
      </c>
      <c r="D326" s="110">
        <v>8957113</v>
      </c>
      <c r="E326" s="109">
        <v>0</v>
      </c>
      <c r="F326" s="110">
        <v>8957113</v>
      </c>
      <c r="G326" s="128">
        <v>43082</v>
      </c>
      <c r="H326" s="156">
        <v>43083</v>
      </c>
      <c r="I326" s="156">
        <v>43100</v>
      </c>
      <c r="J326" s="61">
        <v>1</v>
      </c>
      <c r="K326" s="61">
        <v>3</v>
      </c>
      <c r="L326" s="61">
        <v>322</v>
      </c>
      <c r="M326" s="61">
        <v>3</v>
      </c>
      <c r="N326" s="61">
        <v>6</v>
      </c>
      <c r="O326" s="61">
        <v>1019037467</v>
      </c>
      <c r="P326" s="154">
        <v>322</v>
      </c>
      <c r="Q326" t="str">
        <f t="shared" si="5"/>
        <v>('568-2017',2017,'PRESTAR LOS SERVICIOS PROFESIONALES PARA LA ASESORIA EN TEMAS DE IMPLEMENTACIÓN DE LOS ACUERDOS DE PAZ EN LA DIRECCION PARA EL POSCONFLICTO',8957113,0,8957113,'2017-12-13','2017-12-14','2017-12-31',1,3,322,3,6),</v>
      </c>
    </row>
    <row r="327" spans="1:17">
      <c r="A327" s="25" t="s">
        <v>5607</v>
      </c>
      <c r="B327" s="61">
        <v>2017</v>
      </c>
      <c r="C327" s="25" t="s">
        <v>309</v>
      </c>
      <c r="D327" s="110">
        <v>6155578</v>
      </c>
      <c r="E327" s="109">
        <v>0</v>
      </c>
      <c r="F327" s="110">
        <v>6155578</v>
      </c>
      <c r="G327" s="128">
        <v>43082</v>
      </c>
      <c r="H327" s="156">
        <v>43083</v>
      </c>
      <c r="I327" s="156">
        <v>43100</v>
      </c>
      <c r="J327" s="61">
        <v>1</v>
      </c>
      <c r="K327" s="61">
        <v>3</v>
      </c>
      <c r="L327" s="61">
        <v>323</v>
      </c>
      <c r="M327" s="61">
        <v>4</v>
      </c>
      <c r="N327" s="61">
        <v>6</v>
      </c>
      <c r="O327" s="61">
        <v>1032384754</v>
      </c>
      <c r="P327" s="154">
        <v>323</v>
      </c>
      <c r="Q327" t="str">
        <f t="shared" si="5"/>
        <v>('569-2017',2017,'PRESTACION DE SERVICIOS PROFESIONALES EN LOS DIFERENTES TEMAS JURIDICOS QUE REQUIERA LA DIRECCION PARA EL POSCONFLICTO',6155578,0,6155578,'2017-12-13','2017-12-14','2017-12-31',1,3,323,4,6),</v>
      </c>
    </row>
    <row r="328" spans="1:17">
      <c r="A328" s="25" t="s">
        <v>5608</v>
      </c>
      <c r="B328" s="61">
        <v>2017</v>
      </c>
      <c r="C328" s="25" t="s">
        <v>310</v>
      </c>
      <c r="D328" s="110">
        <v>2230281</v>
      </c>
      <c r="E328" s="109">
        <v>0</v>
      </c>
      <c r="F328" s="110">
        <v>2230281</v>
      </c>
      <c r="G328" s="128">
        <v>43082</v>
      </c>
      <c r="H328" s="156">
        <v>43083</v>
      </c>
      <c r="I328" s="156">
        <v>43100</v>
      </c>
      <c r="J328" s="61">
        <v>2</v>
      </c>
      <c r="K328" s="61">
        <v>3</v>
      </c>
      <c r="L328" s="61">
        <v>324</v>
      </c>
      <c r="M328" s="61">
        <v>4</v>
      </c>
      <c r="N328" s="61">
        <v>6</v>
      </c>
      <c r="O328" s="61">
        <v>1019075506</v>
      </c>
      <c r="P328" s="154">
        <v>324</v>
      </c>
      <c r="Q328" t="str">
        <f t="shared" si="5"/>
        <v>('570-2017',2017,'PRESTACION DE SERVICIOS PROFESIONALES EN EL APOYO A LA ASESORIA EN LA IMPLEMENTACION DE LOS ACUERODS DE PAZ EN LA DIRECCION PARA EL POSCONFLICTO',2230281,0,2230281,'2017-12-13','2017-12-14','2017-12-31',2,3,324,4,6),</v>
      </c>
    </row>
    <row r="329" spans="1:17">
      <c r="A329" s="25" t="s">
        <v>5609</v>
      </c>
      <c r="B329" s="61">
        <v>2017</v>
      </c>
      <c r="C329" s="25" t="s">
        <v>311</v>
      </c>
      <c r="D329" s="110">
        <v>11740442500</v>
      </c>
      <c r="E329" s="109">
        <v>0</v>
      </c>
      <c r="F329" s="110">
        <v>11740442500</v>
      </c>
      <c r="G329" s="128">
        <v>43084</v>
      </c>
      <c r="H329" s="156">
        <v>43084</v>
      </c>
      <c r="I329" s="156">
        <v>43281</v>
      </c>
      <c r="J329" s="61">
        <v>1</v>
      </c>
      <c r="K329" s="61">
        <v>3</v>
      </c>
      <c r="L329" s="61">
        <v>5</v>
      </c>
      <c r="M329" s="61">
        <v>4</v>
      </c>
      <c r="N329" s="61">
        <v>7</v>
      </c>
      <c r="O329" s="61">
        <v>860516847</v>
      </c>
      <c r="P329" s="154">
        <v>5</v>
      </c>
      <c r="Q329" t="str">
        <f t="shared" si="5"/>
        <v>('572-2017',2017,'CONTRATAR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1',11740442500,0,11740442500,'2017-12-15','2017-12-15','2018-06-30',1,3,5,4,7),</v>
      </c>
    </row>
    <row r="330" spans="1:17">
      <c r="A330" s="25" t="s">
        <v>5610</v>
      </c>
      <c r="B330" s="61">
        <v>2017</v>
      </c>
      <c r="C330" s="25" t="s">
        <v>312</v>
      </c>
      <c r="D330" s="110">
        <v>12000000</v>
      </c>
      <c r="E330" s="109">
        <v>0</v>
      </c>
      <c r="F330" s="110">
        <v>12000000</v>
      </c>
      <c r="G330" s="128">
        <v>43088</v>
      </c>
      <c r="H330" s="156">
        <v>43092</v>
      </c>
      <c r="I330" s="156">
        <v>43123</v>
      </c>
      <c r="J330" s="61">
        <v>1</v>
      </c>
      <c r="K330" s="61">
        <v>3</v>
      </c>
      <c r="L330" s="61">
        <v>325</v>
      </c>
      <c r="M330" s="61">
        <v>4</v>
      </c>
      <c r="N330" s="61">
        <v>8</v>
      </c>
      <c r="O330" s="61">
        <v>80821903</v>
      </c>
      <c r="P330" s="154">
        <v>325</v>
      </c>
      <c r="Q330" t="str">
        <f t="shared" si="5"/>
        <v>('574-2017',2017,'PRESTAR SERVICIOS PROFESIONALES DE APOYO A LOS PROCESOS DE CONTRATACION NECESARIOS PARA LLEVAR A CABO LOS PROYECTOS ASOCIADOS AL PLAN MARCO DE IMPLEMENTACION DEL ACUERDO FINAL DE PAZ',12000000,0,12000000,'2017-12-19','2017-12-23','2018-01-23',1,3,325,4,8),</v>
      </c>
    </row>
    <row r="331" spans="1:17">
      <c r="A331" s="25" t="s">
        <v>5611</v>
      </c>
      <c r="B331" s="61">
        <v>2017</v>
      </c>
      <c r="C331" s="25" t="s">
        <v>314</v>
      </c>
      <c r="D331" s="110">
        <v>12000000</v>
      </c>
      <c r="E331" s="109">
        <v>0</v>
      </c>
      <c r="F331" s="110">
        <v>12000000</v>
      </c>
      <c r="G331" s="128">
        <v>43088</v>
      </c>
      <c r="H331" s="156">
        <v>43091</v>
      </c>
      <c r="I331" s="156">
        <v>43152</v>
      </c>
      <c r="J331" s="61">
        <v>2</v>
      </c>
      <c r="K331" s="61">
        <v>3</v>
      </c>
      <c r="L331" s="61">
        <v>326</v>
      </c>
      <c r="M331" s="61">
        <v>4</v>
      </c>
      <c r="N331" s="61">
        <v>4</v>
      </c>
      <c r="O331" s="61">
        <v>52697802</v>
      </c>
      <c r="P331" s="154">
        <v>326</v>
      </c>
      <c r="Q331" t="str">
        <f t="shared" si="5"/>
        <v>('575-2017',2017,'PRESTAR SERVICIOS PROFESIOANLES DE APOYO A LOS PROCESOS DE CONTRATACION NECESARIOS PARA LLEVAR A CABO LOS PROYECTOS ASOCIADOS AL PLAN MARCO DE IMPLEMENTACION DEL ACUERDO FINAL DE PAZ',12000000,0,12000000,'2017-12-19','2017-12-22','2018-02-21',2,3,326,4,4),</v>
      </c>
    </row>
    <row r="332" spans="1:17">
      <c r="A332" s="25" t="s">
        <v>5612</v>
      </c>
      <c r="B332" s="61">
        <v>2017</v>
      </c>
      <c r="C332" s="25" t="s">
        <v>314</v>
      </c>
      <c r="D332" s="110">
        <v>10000000</v>
      </c>
      <c r="E332" s="109">
        <v>0</v>
      </c>
      <c r="F332" s="110">
        <v>10000000</v>
      </c>
      <c r="G332" s="128">
        <v>43088</v>
      </c>
      <c r="H332" s="156">
        <v>43091</v>
      </c>
      <c r="I332" s="156">
        <v>43152</v>
      </c>
      <c r="J332" s="61">
        <v>1</v>
      </c>
      <c r="K332" s="61">
        <v>3</v>
      </c>
      <c r="L332" s="61">
        <v>327</v>
      </c>
      <c r="M332" s="61">
        <v>4</v>
      </c>
      <c r="N332" s="61">
        <v>4</v>
      </c>
      <c r="O332" s="61">
        <v>52958638</v>
      </c>
      <c r="P332" s="154">
        <v>327</v>
      </c>
      <c r="Q332" t="str">
        <f t="shared" si="5"/>
        <v>('576-2017',2017,'PRESTAR SERVICIOS PROFESIOANLES DE APOYO A LOS PROCESOS DE CONTRATACION NECESARIOS PARA LLEVAR A CABO LOS PROYECTOS ASOCIADOS AL PLAN MARCO DE IMPLEMENTACION DEL ACUERDO FINAL DE PAZ',10000000,0,10000000,'2017-12-19','2017-12-22','2018-02-21',1,3,327,4,4),</v>
      </c>
    </row>
    <row r="333" spans="1:17">
      <c r="A333" s="25" t="s">
        <v>5613</v>
      </c>
      <c r="B333" s="61">
        <v>2017</v>
      </c>
      <c r="C333" s="25" t="s">
        <v>315</v>
      </c>
      <c r="D333" s="110">
        <v>12000000</v>
      </c>
      <c r="E333" s="109">
        <v>0</v>
      </c>
      <c r="F333" s="110">
        <v>12000000</v>
      </c>
      <c r="G333" s="128">
        <v>43091</v>
      </c>
      <c r="H333" s="156">
        <v>43110</v>
      </c>
      <c r="I333" s="156">
        <v>43123</v>
      </c>
      <c r="J333" s="61">
        <v>2</v>
      </c>
      <c r="K333" s="61">
        <v>3</v>
      </c>
      <c r="L333" s="61">
        <v>328</v>
      </c>
      <c r="M333" s="61">
        <v>4</v>
      </c>
      <c r="N333" s="61">
        <v>4</v>
      </c>
      <c r="O333" s="61">
        <v>53106586</v>
      </c>
      <c r="P333" s="154">
        <v>328</v>
      </c>
      <c r="Q333" t="str">
        <f t="shared" si="5"/>
        <v>('577-2017',2017,'PRESTAR SERVICIOS PROFESIONALES DE APOYO A LOS PROCESOS DE CONTRATACIÓN NECESARIOS PARA LLEVAR CABO LOS PROYECTOS ASOCIADOS AL PLAN MARCO DE IMPLEMENTACIÓN DEL ACUERDO FINAL DE PAZ',12000000,0,12000000,'2017-12-22','2018-01-10','2018-01-23',2,3,328,4,4),</v>
      </c>
    </row>
    <row r="334" spans="1:17">
      <c r="A334" s="25" t="s">
        <v>5614</v>
      </c>
      <c r="B334" s="61">
        <v>2017</v>
      </c>
      <c r="C334" s="25" t="s">
        <v>150</v>
      </c>
      <c r="D334" s="110">
        <v>21000000</v>
      </c>
      <c r="E334" s="109">
        <v>3500000</v>
      </c>
      <c r="F334" s="110">
        <v>24500000</v>
      </c>
      <c r="G334" s="128">
        <v>43070</v>
      </c>
      <c r="H334" s="156">
        <v>43111</v>
      </c>
      <c r="I334" s="156">
        <v>43312</v>
      </c>
      <c r="J334" s="61">
        <v>1</v>
      </c>
      <c r="K334" s="61">
        <v>3</v>
      </c>
      <c r="L334" s="61">
        <v>217</v>
      </c>
      <c r="M334" s="61">
        <v>1</v>
      </c>
      <c r="N334" s="61">
        <v>1</v>
      </c>
      <c r="O334" s="63">
        <v>1050918463</v>
      </c>
      <c r="P334" s="154">
        <v>217</v>
      </c>
      <c r="Q334" t="str">
        <f t="shared" si="5"/>
        <v>('397A-2017',2017,'PRESTACION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COFACILITADOR',21000000,3500000,24500000,'2017-12-01','2018-01-11','2018-07-31',1,3,217,1,1),</v>
      </c>
    </row>
    <row r="335" spans="1:17">
      <c r="A335" s="25" t="s">
        <v>5615</v>
      </c>
      <c r="B335" s="61">
        <v>2017</v>
      </c>
      <c r="C335" s="25" t="s">
        <v>150</v>
      </c>
      <c r="D335" s="110">
        <v>21000000</v>
      </c>
      <c r="E335" s="109">
        <v>3500000</v>
      </c>
      <c r="F335" s="110">
        <v>24500000</v>
      </c>
      <c r="G335" s="128">
        <v>43070</v>
      </c>
      <c r="H335" s="156">
        <v>43111</v>
      </c>
      <c r="I335" s="156">
        <v>43312</v>
      </c>
      <c r="J335" s="61">
        <v>1</v>
      </c>
      <c r="K335" s="61">
        <v>3</v>
      </c>
      <c r="L335" s="61">
        <v>220</v>
      </c>
      <c r="M335" s="61">
        <v>1</v>
      </c>
      <c r="N335" s="61">
        <v>1</v>
      </c>
      <c r="O335" s="63">
        <v>28689115</v>
      </c>
      <c r="P335" s="154">
        <v>220</v>
      </c>
      <c r="Q335" t="str">
        <f t="shared" si="5"/>
        <v>('402A-2017',2017,'PRESTACION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COFACILITADOR',21000000,3500000,24500000,'2017-12-01','2018-01-11','2018-07-31',1,3,220,1,1),</v>
      </c>
    </row>
    <row r="336" spans="1:17">
      <c r="A336" s="25" t="s">
        <v>5616</v>
      </c>
      <c r="B336" s="61">
        <v>2017</v>
      </c>
      <c r="C336" s="25" t="s">
        <v>316</v>
      </c>
      <c r="D336" s="110">
        <v>26400000</v>
      </c>
      <c r="E336" s="109">
        <v>4400000</v>
      </c>
      <c r="F336" s="110">
        <v>30800000</v>
      </c>
      <c r="G336" s="128">
        <v>43070</v>
      </c>
      <c r="H336" s="156">
        <v>43111</v>
      </c>
      <c r="I336" s="156">
        <v>43312</v>
      </c>
      <c r="J336" s="61">
        <v>1</v>
      </c>
      <c r="K336" s="61">
        <v>3</v>
      </c>
      <c r="L336" s="61">
        <v>243</v>
      </c>
      <c r="M336" s="61">
        <v>1</v>
      </c>
      <c r="N336" s="61">
        <v>1</v>
      </c>
      <c r="O336" s="64">
        <v>49670148</v>
      </c>
      <c r="P336" s="154">
        <v>243</v>
      </c>
      <c r="Q336" t="str">
        <f t="shared" si="5"/>
        <v>('447A-2017',2017,'PRESTACION DE SERVICIOS PROFESIONALES PARA APOYAR COMO FACILITADOR LA IMPLEMENTACION METODOLOGICA Y PLANEACION PARTICIPATIVA DE LOS PLANES DE DESARROLLO CON ENFOQUE TERRITORIAL DE LA ESTRATEGIA DE INTERVENCION DE LA ART EN MORALES, BOLIVAR',26400000,4400000,30800000,'2017-12-01','2018-01-11','2018-07-31',1,3,243,1,1),</v>
      </c>
    </row>
    <row r="337" spans="1:17">
      <c r="A337" s="25" t="s">
        <v>5617</v>
      </c>
      <c r="B337" s="61">
        <v>2017</v>
      </c>
      <c r="C337" s="25" t="s">
        <v>317</v>
      </c>
      <c r="D337" s="110">
        <v>26400000</v>
      </c>
      <c r="E337" s="109">
        <v>4400000</v>
      </c>
      <c r="F337" s="110">
        <v>30800000</v>
      </c>
      <c r="G337" s="128">
        <v>43070</v>
      </c>
      <c r="H337" s="156">
        <v>43111</v>
      </c>
      <c r="I337" s="156">
        <v>43312</v>
      </c>
      <c r="J337" s="61">
        <v>2</v>
      </c>
      <c r="K337" s="61">
        <v>3</v>
      </c>
      <c r="L337" s="61">
        <v>279</v>
      </c>
      <c r="M337" s="61">
        <v>1</v>
      </c>
      <c r="N337" s="61">
        <v>1</v>
      </c>
      <c r="O337" s="65">
        <v>23068869</v>
      </c>
      <c r="P337" s="154">
        <v>279</v>
      </c>
      <c r="Q337" t="str">
        <f t="shared" si="5"/>
        <v>('497A-2017',2017,'PRESTACION DE SERVICIOS PROFESIONALES PARA APOYAR COMO FACILITADOR LA IMPLEMENTACION METODOLOGICA Y PLANEACION PARTICIPATIVA DE LOS PLANES DE DESARROLLO CON ENFOQUE TERRITORIAL DE LA ESTRATEGIA DE INTERVENCION DE LA ART EN MARIA LA BAJA, BOLIVAR ',26400000,4400000,30800000,'2017-12-01','2018-01-11','2018-07-31',2,3,279,1,1),</v>
      </c>
    </row>
    <row r="338" spans="1:17">
      <c r="A338" s="25" t="s">
        <v>5618</v>
      </c>
      <c r="B338" s="61">
        <v>2017</v>
      </c>
      <c r="C338" s="25" t="s">
        <v>11170</v>
      </c>
      <c r="D338" s="110">
        <v>60000000000</v>
      </c>
      <c r="E338" s="109">
        <v>7500000000</v>
      </c>
      <c r="F338" s="110">
        <v>67500000000</v>
      </c>
      <c r="G338" s="128">
        <v>42998</v>
      </c>
      <c r="H338" s="156">
        <v>42998</v>
      </c>
      <c r="I338" s="156">
        <v>43830</v>
      </c>
      <c r="J338" s="61">
        <v>1</v>
      </c>
      <c r="K338" s="61">
        <v>3</v>
      </c>
      <c r="L338" s="61">
        <v>329</v>
      </c>
      <c r="M338" s="61">
        <v>4</v>
      </c>
      <c r="N338" s="61">
        <v>3</v>
      </c>
      <c r="O338" s="61">
        <v>830093042</v>
      </c>
      <c r="P338" s="154">
        <v>329</v>
      </c>
      <c r="Q338" t="str">
        <f t="shared" si="5"/>
        <v>('AF001-2017',2017,'SUSTITUCIÓN VOLUNTARIA Y CONCERTADA DE CULTIVOS ILICITOS DEL PROGRAMA NACIONAL INTEGRAL DE SISTITUCION DE CULTIVOS DE USO ILICITO &lt;PNIS&gt; Y EL DESARROLLO TERRITORIAL, EN EL MARCO DE LA IMPLEMENTACION DEL PUNTO 4 DEL ACUERDO FINAL PARA LA TERMINACION DEL CONFLICTO Y LA CONSTRUCCION DE UNA PAZ ESTABLE Y DURADERA',60000000000,7500000000,67500000000,'2017-09-20','2017-09-20','2019-12-31',1,3,329,4,3),</v>
      </c>
    </row>
    <row r="339" spans="1:17">
      <c r="A339" s="25" t="s">
        <v>5619</v>
      </c>
      <c r="B339" s="61">
        <v>2017</v>
      </c>
      <c r="C339" s="25" t="s">
        <v>319</v>
      </c>
      <c r="D339" s="110">
        <v>91424305833</v>
      </c>
      <c r="E339" s="109">
        <v>233853862481</v>
      </c>
      <c r="F339" s="110">
        <v>325278168314</v>
      </c>
      <c r="G339" s="128">
        <v>43091</v>
      </c>
      <c r="H339" s="156">
        <v>43091</v>
      </c>
      <c r="I339" s="156">
        <v>44196</v>
      </c>
      <c r="J339" s="61">
        <v>2</v>
      </c>
      <c r="K339" s="61">
        <v>3</v>
      </c>
      <c r="L339" s="61">
        <v>329</v>
      </c>
      <c r="M339" s="61">
        <v>4</v>
      </c>
      <c r="N339" s="61">
        <v>3</v>
      </c>
      <c r="O339" s="61">
        <v>830093042</v>
      </c>
      <c r="P339" s="154">
        <v>329</v>
      </c>
      <c r="Q339" t="str">
        <f t="shared" si="5"/>
        <v>('AF002-2017',2017,'DAR CONTINUIDAD A LA IMPLEMENTACION Y PUESTA EN MARCHA DEL ESFUERZO DE SUSTITUCIÓN VOLUNTARIA Y CONCENTRADA DE CULTIVOS ILICITOS PARA LA TRASNFORMACION, RENOVACION, DESARROLLO INTEGRAL DE LOS TERRITORIOS EN COLOMBIA',91424305833,233853862481,325278168314,'2017-12-22','2017-12-22','2020-12-31',2,3,329,4,3),</v>
      </c>
    </row>
    <row r="340" spans="1:17">
      <c r="A340" s="25" t="s">
        <v>5620</v>
      </c>
      <c r="B340" s="61">
        <v>2017</v>
      </c>
      <c r="C340" s="25" t="s">
        <v>320</v>
      </c>
      <c r="D340" s="110">
        <v>5000000000</v>
      </c>
      <c r="E340" s="109">
        <v>0</v>
      </c>
      <c r="F340" s="110">
        <v>5000000000</v>
      </c>
      <c r="G340" s="128">
        <v>43080</v>
      </c>
      <c r="H340" s="156">
        <v>43080</v>
      </c>
      <c r="I340" s="156">
        <v>43707</v>
      </c>
      <c r="J340" s="61">
        <v>2</v>
      </c>
      <c r="K340" s="61">
        <v>3</v>
      </c>
      <c r="L340" s="61">
        <v>330</v>
      </c>
      <c r="M340" s="61">
        <v>4</v>
      </c>
      <c r="N340" s="61">
        <v>9</v>
      </c>
      <c r="O340" s="61">
        <v>900265408</v>
      </c>
      <c r="P340" s="154">
        <v>330</v>
      </c>
      <c r="Q340" t="str">
        <f t="shared" si="5"/>
        <v>('CONVENIO NO 059-2017',2017,'EL OBJETO DEL PRESENTE CONVENIO ES PONER A DISPOSICION LOS RECURSOS NECESARIOS PARA DAR CUMPLIMIENTO AL DECRETO LEY 903 DE 2017 Y DECRETO 1407 DE 2017',5000000000,0,5000000000,'2017-12-11','2017-12-11','2019-08-30',2,3,330,4,9),</v>
      </c>
    </row>
    <row r="341" spans="1:17">
      <c r="A341" s="25" t="s">
        <v>5621</v>
      </c>
      <c r="B341" s="61">
        <v>2017</v>
      </c>
      <c r="C341" s="25" t="s">
        <v>11171</v>
      </c>
      <c r="D341" s="110">
        <v>5000000000</v>
      </c>
      <c r="E341" s="109">
        <v>0</v>
      </c>
      <c r="F341" s="110">
        <v>5000000000</v>
      </c>
      <c r="G341" s="128">
        <v>43063</v>
      </c>
      <c r="H341" s="156">
        <v>43063</v>
      </c>
      <c r="I341" s="156">
        <v>43183</v>
      </c>
      <c r="J341" s="61">
        <v>2</v>
      </c>
      <c r="K341" s="61">
        <v>3</v>
      </c>
      <c r="L341" s="61">
        <v>331</v>
      </c>
      <c r="M341" s="61">
        <v>4</v>
      </c>
      <c r="N341" s="61">
        <v>2</v>
      </c>
      <c r="O341" s="61">
        <v>801002903</v>
      </c>
      <c r="P341" s="154">
        <v>331</v>
      </c>
      <c r="Q341" t="str">
        <f t="shared" si="5"/>
        <v>('CONVENIO NO. 550 DE -2017',2017,'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COLOMBIA',5000000000,0,5000000000,'2017-11-24','2017-11-24','2018-03-24',2,3,331,4,2),</v>
      </c>
    </row>
    <row r="342" spans="1:17">
      <c r="A342" s="25" t="s">
        <v>5622</v>
      </c>
      <c r="B342" s="61">
        <v>2018</v>
      </c>
      <c r="C342" s="25" t="s">
        <v>322</v>
      </c>
      <c r="D342" s="110">
        <v>22200000</v>
      </c>
      <c r="E342" s="109">
        <v>0</v>
      </c>
      <c r="F342" s="110">
        <v>22200000</v>
      </c>
      <c r="G342" s="128">
        <v>43102</v>
      </c>
      <c r="H342" s="156">
        <v>43111</v>
      </c>
      <c r="I342" s="156">
        <v>43281</v>
      </c>
      <c r="J342" s="61">
        <v>1</v>
      </c>
      <c r="K342" s="61">
        <v>3</v>
      </c>
      <c r="L342" s="61">
        <v>3</v>
      </c>
      <c r="M342" s="61">
        <v>3</v>
      </c>
      <c r="N342" s="61">
        <v>4</v>
      </c>
      <c r="O342" s="61">
        <v>39524800</v>
      </c>
      <c r="P342" s="154">
        <v>3</v>
      </c>
      <c r="Q342" t="str">
        <f t="shared" si="5"/>
        <v>('1-2018',2018,'PRESTACION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FCP',22200000,0,22200000,'2018-01-02','2018-01-11','2018-06-30',1,3,3,3,4),</v>
      </c>
    </row>
    <row r="343" spans="1:17">
      <c r="A343" s="25" t="s">
        <v>5623</v>
      </c>
      <c r="B343" s="61">
        <v>2018</v>
      </c>
      <c r="C343" s="25" t="s">
        <v>10802</v>
      </c>
      <c r="D343" s="110">
        <v>107678340</v>
      </c>
      <c r="E343" s="109">
        <v>0</v>
      </c>
      <c r="F343" s="110">
        <v>107678340</v>
      </c>
      <c r="G343" s="128">
        <v>43102</v>
      </c>
      <c r="H343" s="156">
        <v>43111</v>
      </c>
      <c r="I343" s="156">
        <v>43281</v>
      </c>
      <c r="J343" s="61">
        <v>1</v>
      </c>
      <c r="K343" s="61">
        <v>3</v>
      </c>
      <c r="L343" s="61">
        <v>174</v>
      </c>
      <c r="M343" s="61">
        <v>4</v>
      </c>
      <c r="N343" s="61">
        <v>4</v>
      </c>
      <c r="O343" s="61">
        <v>79311825</v>
      </c>
      <c r="P343" s="154">
        <v>174</v>
      </c>
      <c r="Q343" t="str">
        <f t="shared" si="5"/>
        <v>('2-2018',2018,'PRESTACION DE SERVICIOS PROFESIONALES PARA LA IMPLEMENTACION, DESARROLLO Y SEGUIMIENTO DEL PROYECTO DE PEQUEÑA INFRAESTRUCTURA COMUNITARIA &lt;PIC&gt;',107678340,0,107678340,'2018-01-02','2018-01-11','2018-06-30',1,3,174,4,4),</v>
      </c>
    </row>
    <row r="344" spans="1:17">
      <c r="A344" s="25" t="s">
        <v>5624</v>
      </c>
      <c r="B344" s="61">
        <v>2018</v>
      </c>
      <c r="C344" s="25" t="s">
        <v>10803</v>
      </c>
      <c r="D344" s="110">
        <v>56000000</v>
      </c>
      <c r="E344" s="109">
        <v>0</v>
      </c>
      <c r="F344" s="110">
        <v>56000000</v>
      </c>
      <c r="G344" s="128">
        <v>43102</v>
      </c>
      <c r="H344" s="156">
        <v>43109</v>
      </c>
      <c r="I344" s="156">
        <v>43311</v>
      </c>
      <c r="J344" s="61">
        <v>1</v>
      </c>
      <c r="K344" s="61">
        <v>3</v>
      </c>
      <c r="L344" s="61">
        <v>6</v>
      </c>
      <c r="M344" s="61">
        <v>4</v>
      </c>
      <c r="N344" s="61">
        <v>5</v>
      </c>
      <c r="O344" s="61">
        <v>52378275</v>
      </c>
      <c r="P344" s="154">
        <v>6</v>
      </c>
      <c r="Q344" t="str">
        <f t="shared" si="5"/>
        <v>('3-2018',2018,'PRESTAR LOS SERVICIOS PROFESIONALES ORIENTADOS APOYAR LA COORDINACION DE LA COMISION INTERSECTORIAL DE PRIMERA INFANCIA &lt;CIPI&gt; Y DE LA DIRECCION DEL PLAN INTERSECTORIAL DEL ACUERDO DE PAZ PARA LA ATENCION INTEGRAL DE LA PRIMERA INFANCIA, EN EL MARCO DE LA POLITICA DE CERO A SIEMPRE',56000000,0,56000000,'2018-01-02','2018-01-09','2018-07-30',1,3,6,4,5),</v>
      </c>
    </row>
    <row r="345" spans="1:17">
      <c r="A345" s="25" t="s">
        <v>5625</v>
      </c>
      <c r="B345" s="61">
        <v>2018</v>
      </c>
      <c r="C345" s="25" t="s">
        <v>250</v>
      </c>
      <c r="D345" s="110">
        <v>39000000</v>
      </c>
      <c r="E345" s="109">
        <v>0</v>
      </c>
      <c r="F345" s="110">
        <v>39000000</v>
      </c>
      <c r="G345" s="128">
        <v>43102</v>
      </c>
      <c r="H345" s="156">
        <v>43109</v>
      </c>
      <c r="I345" s="156">
        <v>43281</v>
      </c>
      <c r="J345" s="61">
        <v>1</v>
      </c>
      <c r="K345" s="61">
        <v>3</v>
      </c>
      <c r="L345" s="61">
        <v>173</v>
      </c>
      <c r="M345" s="61">
        <v>4</v>
      </c>
      <c r="N345" s="61">
        <v>4</v>
      </c>
      <c r="O345" s="61">
        <v>57463332</v>
      </c>
      <c r="P345" s="154">
        <v>173</v>
      </c>
      <c r="Q345" t="str">
        <f t="shared" si="5"/>
        <v>('4-2018',2018,'PRESTACION DE SERVICIOS PROFESIONALES EN LOS DIFERENTES TEMAS JURIDICOS QUE REQUIERA EL FONDO COLOMBIA EN PAZ PA-FCP',39000000,0,39000000,'2018-01-02','2018-01-09','2018-06-30',1,3,173,4,4),</v>
      </c>
    </row>
    <row r="346" spans="1:17">
      <c r="A346" s="25" t="s">
        <v>5626</v>
      </c>
      <c r="B346" s="61">
        <v>2018</v>
      </c>
      <c r="C346" s="25" t="s">
        <v>253</v>
      </c>
      <c r="D346" s="110">
        <v>116651532</v>
      </c>
      <c r="E346" s="109">
        <v>0</v>
      </c>
      <c r="F346" s="110">
        <v>116651532</v>
      </c>
      <c r="G346" s="128">
        <v>43102</v>
      </c>
      <c r="H346" s="156">
        <v>43105</v>
      </c>
      <c r="I346" s="156">
        <v>43281</v>
      </c>
      <c r="J346" s="61">
        <v>1</v>
      </c>
      <c r="K346" s="61">
        <v>3</v>
      </c>
      <c r="L346" s="61">
        <v>176</v>
      </c>
      <c r="M346" s="61">
        <v>4</v>
      </c>
      <c r="N346" s="61">
        <v>4</v>
      </c>
      <c r="O346" s="61">
        <v>19381518</v>
      </c>
      <c r="P346" s="154">
        <v>176</v>
      </c>
      <c r="Q346" t="str">
        <f t="shared" si="5"/>
        <v>('5-2018',2018,'PRESTAR LOS SERVICIOS PROFESIONALES AL FONDO COLOMBIA EN PAZ, PARA APOYAR EL DISEÑO E IMPLEMENTACION DE HERRAMIENTAS QUE APORTEN AL SEGUIMIENTO Y CONTROL DE LOS RECURSOS ADMINISTRADOS POR EL PATRIMONIO AUTONOMO FCP, A TRAVES DE SUBCUENTAS',116651532,0,116651532,'2018-01-02','2018-01-05','2018-06-30',1,3,176,4,4),</v>
      </c>
    </row>
    <row r="347" spans="1:17">
      <c r="A347" s="25" t="s">
        <v>5627</v>
      </c>
      <c r="B347" s="61">
        <v>2018</v>
      </c>
      <c r="C347" s="25" t="s">
        <v>325</v>
      </c>
      <c r="D347" s="110">
        <v>94840020</v>
      </c>
      <c r="E347" s="109">
        <v>0</v>
      </c>
      <c r="F347" s="110">
        <v>94840020</v>
      </c>
      <c r="G347" s="128">
        <v>43103</v>
      </c>
      <c r="H347" s="156">
        <v>43116</v>
      </c>
      <c r="I347" s="156">
        <v>43281</v>
      </c>
      <c r="J347" s="61">
        <v>1</v>
      </c>
      <c r="K347" s="61">
        <v>3</v>
      </c>
      <c r="L347" s="61">
        <v>322</v>
      </c>
      <c r="M347" s="61">
        <v>3</v>
      </c>
      <c r="N347" s="61">
        <v>6</v>
      </c>
      <c r="O347" s="61">
        <v>1019037467</v>
      </c>
      <c r="P347" s="154">
        <v>322</v>
      </c>
      <c r="Q347" t="str">
        <f t="shared" si="5"/>
        <v>('6-2018',2018,'PRESTAR LOS SERVICIOS PROFESIONALES PARA EL APOYO EN LA IMPLEMENTACION DE LOS ACUERDOS DE PAZ EN LA DIRECCION PARA EL POSCONFLICTO',94840020,0,94840020,'2018-01-03','2018-01-16','2018-06-30',1,3,322,3,6),</v>
      </c>
    </row>
    <row r="348" spans="1:17">
      <c r="A348" s="25" t="s">
        <v>5628</v>
      </c>
      <c r="B348" s="61">
        <v>2018</v>
      </c>
      <c r="C348" s="25" t="s">
        <v>326</v>
      </c>
      <c r="D348" s="110">
        <v>12000000</v>
      </c>
      <c r="E348" s="109">
        <v>6000000</v>
      </c>
      <c r="F348" s="110">
        <v>18000000</v>
      </c>
      <c r="G348" s="128">
        <v>43105</v>
      </c>
      <c r="H348" s="156">
        <v>43115</v>
      </c>
      <c r="I348" s="156">
        <v>43204</v>
      </c>
      <c r="J348" s="61">
        <v>2</v>
      </c>
      <c r="K348" s="61">
        <v>3</v>
      </c>
      <c r="L348" s="61">
        <v>332</v>
      </c>
      <c r="M348" s="61">
        <v>3</v>
      </c>
      <c r="N348" s="61">
        <v>5</v>
      </c>
      <c r="O348" s="61">
        <v>7706949</v>
      </c>
      <c r="P348" s="154">
        <v>332</v>
      </c>
      <c r="Q348" t="str">
        <f t="shared" si="5"/>
        <v>('7-2018',2018,'PRESTACION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FINAL',12000000,6000000,18000000,'2018-01-05','2018-01-15','2018-04-14',2,3,332,3,5),</v>
      </c>
    </row>
    <row r="349" spans="1:17">
      <c r="A349" s="25" t="s">
        <v>5629</v>
      </c>
      <c r="B349" s="61">
        <v>2018</v>
      </c>
      <c r="C349" s="25" t="s">
        <v>327</v>
      </c>
      <c r="D349" s="110">
        <v>65176700</v>
      </c>
      <c r="E349" s="109">
        <v>0</v>
      </c>
      <c r="F349" s="110">
        <v>65176700</v>
      </c>
      <c r="G349" s="128">
        <v>43116</v>
      </c>
      <c r="H349" s="156">
        <v>43117</v>
      </c>
      <c r="I349" s="156">
        <v>43281</v>
      </c>
      <c r="J349" s="61">
        <v>1</v>
      </c>
      <c r="K349" s="61">
        <v>3</v>
      </c>
      <c r="L349" s="61">
        <v>323</v>
      </c>
      <c r="M349" s="61">
        <v>4</v>
      </c>
      <c r="N349" s="61">
        <v>6</v>
      </c>
      <c r="O349" s="61">
        <v>1032384754</v>
      </c>
      <c r="P349" s="154">
        <v>323</v>
      </c>
      <c r="Q349" t="str">
        <f t="shared" si="5"/>
        <v>('8-2018',2018,'PRESTACION DE SERVICIOS PROFESIONALES EN LOS DIFERENTES TEMAS JURIDICO QUE REQUIERA LA DIRECCION PARA EL POSCONFLICTO',65176700,0,65176700,'2018-01-16','2018-01-17','2018-06-30',1,3,323,4,6),</v>
      </c>
    </row>
    <row r="350" spans="1:17">
      <c r="A350" s="25" t="s">
        <v>5630</v>
      </c>
      <c r="B350" s="61">
        <v>2018</v>
      </c>
      <c r="C350" s="25" t="s">
        <v>307</v>
      </c>
      <c r="D350" s="110">
        <v>39000000</v>
      </c>
      <c r="E350" s="109">
        <v>0</v>
      </c>
      <c r="F350" s="110">
        <v>39000000</v>
      </c>
      <c r="G350" s="128">
        <v>43111</v>
      </c>
      <c r="H350" s="156">
        <v>43116</v>
      </c>
      <c r="I350" s="156">
        <v>43281</v>
      </c>
      <c r="J350" s="61">
        <v>2</v>
      </c>
      <c r="K350" s="61">
        <v>3</v>
      </c>
      <c r="L350" s="61">
        <v>321</v>
      </c>
      <c r="M350" s="61">
        <v>4</v>
      </c>
      <c r="N350" s="61">
        <v>6</v>
      </c>
      <c r="O350" s="61">
        <v>45562448</v>
      </c>
      <c r="P350" s="154">
        <v>321</v>
      </c>
      <c r="Q350" t="str">
        <f t="shared" si="5"/>
        <v>('9-2018',2018,'PRESTACION DE SERVICIOS PROFESIONALES EN LA DIRECCION PARA EL POSCONFLICTO EN TEMAS DE PROYECTOS SOCIALES Y DESARROLLO COMUNITARIO',39000000,0,39000000,'2018-01-11','2018-01-16','2018-06-30',2,3,321,4,6),</v>
      </c>
    </row>
    <row r="351" spans="1:17">
      <c r="A351" s="25" t="s">
        <v>5631</v>
      </c>
      <c r="B351" s="61">
        <v>2018</v>
      </c>
      <c r="C351" s="25" t="s">
        <v>328</v>
      </c>
      <c r="D351" s="110">
        <v>52500000</v>
      </c>
      <c r="E351" s="109">
        <v>0</v>
      </c>
      <c r="F351" s="110">
        <v>52500000</v>
      </c>
      <c r="G351" s="128">
        <v>43109</v>
      </c>
      <c r="H351" s="156">
        <v>43112</v>
      </c>
      <c r="I351" s="156">
        <v>43312</v>
      </c>
      <c r="J351" s="61">
        <v>1</v>
      </c>
      <c r="K351" s="61">
        <v>3</v>
      </c>
      <c r="L351" s="61">
        <v>333</v>
      </c>
      <c r="M351" s="61">
        <v>4</v>
      </c>
      <c r="N351" s="61">
        <v>6</v>
      </c>
      <c r="O351" s="61">
        <v>17142764</v>
      </c>
      <c r="P351" s="154">
        <v>333</v>
      </c>
      <c r="Q351" t="str">
        <f t="shared" si="5"/>
        <v>('10-2018',2018,'PRESTACION DE SERVICIOS PROFESIONALES AL PATRIMONIO AUTONOMO FONDO COLOMBIA EN PAZ EN APOYO A LA IDENTIFICACION DE ALERTAS TEMPRANAS EN EL MARCO DE LA IMPLEMENTACION DEL ACUERDO DE PAZ',52500000,0,52500000,'2018-01-09','2018-01-12','2018-07-31',1,3,333,4,6),</v>
      </c>
    </row>
    <row r="352" spans="1:17">
      <c r="A352" s="25" t="s">
        <v>5632</v>
      </c>
      <c r="B352" s="61">
        <v>2018</v>
      </c>
      <c r="C352" s="25" t="s">
        <v>329</v>
      </c>
      <c r="D352" s="110">
        <v>54145000</v>
      </c>
      <c r="E352" s="109">
        <v>0</v>
      </c>
      <c r="F352" s="110">
        <v>54145000</v>
      </c>
      <c r="G352" s="128">
        <v>43103</v>
      </c>
      <c r="H352" s="156">
        <v>43111</v>
      </c>
      <c r="I352" s="156">
        <v>43312</v>
      </c>
      <c r="J352" s="61">
        <v>1</v>
      </c>
      <c r="K352" s="61">
        <v>3</v>
      </c>
      <c r="L352" s="61">
        <v>334</v>
      </c>
      <c r="M352" s="61">
        <v>4</v>
      </c>
      <c r="N352" s="61">
        <v>1</v>
      </c>
      <c r="O352" s="61">
        <v>1023882956</v>
      </c>
      <c r="P352" s="154">
        <v>334</v>
      </c>
      <c r="Q352" t="str">
        <f t="shared" si="5"/>
        <v>('11-2018',2018,'PRESTAR LOS SERVICIOS PROFESIONALES PARA APOYAR LAS LABORES DE DEFINICION, ANALISIS DE REQUERIMIENTOS, Y ASEGURAMIENTO DE CALIDAD DE SOFTWARE, PARA LOS SISTEMAS DE INFORMACION PARTICIPATIVOS, BANCO DE PROYECTOS Y DE SEGUIMIENTO Y MONITOREO DENTRO DE LA EJECUCION PDET',54145000,0,54145000,'2018-01-03','2018-01-11','2018-07-31',1,3,334,4,1),</v>
      </c>
    </row>
    <row r="353" spans="1:17">
      <c r="A353" s="25" t="s">
        <v>5633</v>
      </c>
      <c r="B353" s="61">
        <v>2018</v>
      </c>
      <c r="C353" s="25" t="s">
        <v>330</v>
      </c>
      <c r="D353" s="110">
        <v>58310000</v>
      </c>
      <c r="E353" s="109">
        <v>0</v>
      </c>
      <c r="F353" s="110">
        <v>58310000</v>
      </c>
      <c r="G353" s="128">
        <v>43103</v>
      </c>
      <c r="H353" s="156">
        <v>43111</v>
      </c>
      <c r="I353" s="156">
        <v>43312</v>
      </c>
      <c r="J353" s="61">
        <v>2</v>
      </c>
      <c r="K353" s="61">
        <v>3</v>
      </c>
      <c r="L353" s="61">
        <v>335</v>
      </c>
      <c r="M353" s="61">
        <v>4</v>
      </c>
      <c r="N353" s="61">
        <v>1</v>
      </c>
      <c r="O353" s="61">
        <v>79590984</v>
      </c>
      <c r="P353" s="154">
        <v>335</v>
      </c>
      <c r="Q353" t="str">
        <f t="shared" si="5"/>
        <v>('13-2018',2018,'PRESTAR LOS SERVICIOS PROFESIONALES PARA APOYAR LAS LABORES DE DESARROLLO DE SOFTWARE, EN EL MARCO DE LOS PATR, EL BANCO DE PROYECTOS Y EL SEGUIMIENTO Y MONITOREO A LA EJECUCION DE LOS PDET',58310000,0,58310000,'2018-01-03','2018-01-11','2018-07-31',2,3,335,4,1),</v>
      </c>
    </row>
    <row r="354" spans="1:17">
      <c r="A354" s="25" t="s">
        <v>5634</v>
      </c>
      <c r="B354" s="61">
        <v>2018</v>
      </c>
      <c r="C354" s="25" t="s">
        <v>331</v>
      </c>
      <c r="D354" s="110">
        <v>23614740</v>
      </c>
      <c r="E354" s="109">
        <v>0</v>
      </c>
      <c r="F354" s="110">
        <v>23614740</v>
      </c>
      <c r="G354" s="128">
        <v>43111</v>
      </c>
      <c r="H354" s="156">
        <v>43112</v>
      </c>
      <c r="I354" s="156">
        <v>43281</v>
      </c>
      <c r="J354" s="61">
        <v>1</v>
      </c>
      <c r="K354" s="61">
        <v>3</v>
      </c>
      <c r="L354" s="61">
        <v>324</v>
      </c>
      <c r="M354" s="61">
        <v>3</v>
      </c>
      <c r="N354" s="61">
        <v>6</v>
      </c>
      <c r="O354" s="61">
        <v>1019075506</v>
      </c>
      <c r="P354" s="154">
        <v>324</v>
      </c>
      <c r="Q354" t="str">
        <f t="shared" si="5"/>
        <v>('14-2018',2018,'PRESTACION DE SERVICIOS PROFESIONALES EN EL DESARROLLO DE ACTIVIDADES QUE SE ADELANTEN PARA LA IMPLEMENTACION DE LOS ACUERDOS DE PAZ EN LA DIRECCION PARA EL POSCONFLICTO',23614740,0,23614740,'2018-01-11','2018-01-12','2018-06-30',1,3,324,3,6),</v>
      </c>
    </row>
    <row r="355" spans="1:17">
      <c r="A355" s="25" t="s">
        <v>5635</v>
      </c>
      <c r="B355" s="61">
        <v>2018</v>
      </c>
      <c r="C355" s="25" t="s">
        <v>332</v>
      </c>
      <c r="D355" s="110">
        <v>45500000</v>
      </c>
      <c r="E355" s="109">
        <v>0</v>
      </c>
      <c r="F355" s="110">
        <v>45500000</v>
      </c>
      <c r="G355" s="128">
        <v>43105</v>
      </c>
      <c r="H355" s="156">
        <v>43124</v>
      </c>
      <c r="I355" s="156">
        <v>43312</v>
      </c>
      <c r="J355" s="61">
        <v>2</v>
      </c>
      <c r="K355" s="61">
        <v>3</v>
      </c>
      <c r="L355" s="61">
        <v>336</v>
      </c>
      <c r="M355" s="61">
        <v>4</v>
      </c>
      <c r="N355" s="61">
        <v>5</v>
      </c>
      <c r="O355" s="61">
        <v>52705888</v>
      </c>
      <c r="P355" s="154">
        <v>336</v>
      </c>
      <c r="Q355" t="str">
        <f t="shared" si="5"/>
        <v>('27-2018',2018,'PRESTACION DE SERVICIOS PROFESIONALES ESPECIALIZADOS, ORIENTADOS A APOYAR LA GESTION E IMPLEMENTACION DEL PLAN INTERSECTORIAL DEL ACUERDO DE PAZ PARA LA ATENCION INTEGRAL DE LA PRIMERA INFANCIA',45500000,0,45500000,'2018-01-05','2018-01-24','2018-07-31',2,3,336,4,5),</v>
      </c>
    </row>
    <row r="356" spans="1:17">
      <c r="A356" s="25" t="s">
        <v>5636</v>
      </c>
      <c r="B356" s="61">
        <v>2018</v>
      </c>
      <c r="C356" s="25" t="s">
        <v>333</v>
      </c>
      <c r="D356" s="110">
        <v>63000000</v>
      </c>
      <c r="E356" s="109">
        <v>0</v>
      </c>
      <c r="F356" s="110">
        <v>63000000</v>
      </c>
      <c r="G356" s="128">
        <v>43105</v>
      </c>
      <c r="H356" s="156">
        <v>43111</v>
      </c>
      <c r="I356" s="156">
        <v>43312</v>
      </c>
      <c r="J356" s="61">
        <v>2</v>
      </c>
      <c r="K356" s="61">
        <v>3</v>
      </c>
      <c r="L356" s="61">
        <v>337</v>
      </c>
      <c r="M356" s="61">
        <v>4</v>
      </c>
      <c r="N356" s="61">
        <v>1</v>
      </c>
      <c r="O356" s="61">
        <v>79938998</v>
      </c>
      <c r="P356" s="154">
        <v>337</v>
      </c>
      <c r="Q356" t="str">
        <f t="shared" si="5"/>
        <v>('28-2018',2018,'PRESTAR LOS SERVICIOS PROFESIONALES CON PLENA AUTONOMIA TECNICA Y ADMINISTRATIVA CON EL FINDE APOYAR EL SEGUIMIENTO Y CONTROL DE LA SUB CUENTA PDET DEL PA - FCP, EN ASPECTOS LOGISTICOS, FINANCIEROS Y ADMINISTRATIVOS QUE IMPLIQUE LA EJECUCION DE LA SUB CUENTA',63000000,0,63000000,'2018-01-05','2018-01-11','2018-07-31',2,3,337,4,1),</v>
      </c>
    </row>
    <row r="357" spans="1:17">
      <c r="A357" s="25" t="s">
        <v>5637</v>
      </c>
      <c r="B357" s="61">
        <v>2018</v>
      </c>
      <c r="C357" s="25" t="s">
        <v>334</v>
      </c>
      <c r="D357" s="110">
        <v>23614740</v>
      </c>
      <c r="E357" s="109">
        <v>0</v>
      </c>
      <c r="F357" s="110">
        <v>23614740</v>
      </c>
      <c r="G357" s="128">
        <v>43111</v>
      </c>
      <c r="H357" s="156">
        <v>43123</v>
      </c>
      <c r="I357" s="156">
        <v>43281</v>
      </c>
      <c r="J357" s="61">
        <v>1</v>
      </c>
      <c r="K357" s="61">
        <v>3</v>
      </c>
      <c r="L357" s="61">
        <v>338</v>
      </c>
      <c r="M357" s="61">
        <v>3</v>
      </c>
      <c r="N357" s="61">
        <v>6</v>
      </c>
      <c r="O357" s="61">
        <v>52556814</v>
      </c>
      <c r="P357" s="154">
        <v>338</v>
      </c>
      <c r="Q357" t="str">
        <f t="shared" si="5"/>
        <v>('29-2018',2018,'PRESTACION DE SERVICIOS DE APOYO ASISTENCIAL Y ADMINISTRATIVO EN LA DIRECCION PARA EL POSCONFLICTO',23614740,0,23614740,'2018-01-11','2018-01-23','2018-06-30',1,3,338,3,6),</v>
      </c>
    </row>
    <row r="358" spans="1:17">
      <c r="A358" s="25" t="s">
        <v>5638</v>
      </c>
      <c r="B358" s="61">
        <v>2018</v>
      </c>
      <c r="C358" s="25" t="s">
        <v>11172</v>
      </c>
      <c r="D358" s="110">
        <v>3500000</v>
      </c>
      <c r="E358" s="109">
        <v>0</v>
      </c>
      <c r="F358" s="110">
        <v>3500000</v>
      </c>
      <c r="G358" s="128">
        <v>43116</v>
      </c>
      <c r="H358" s="156">
        <v>43126</v>
      </c>
      <c r="I358" s="156">
        <v>43185</v>
      </c>
      <c r="J358" s="61">
        <v>1</v>
      </c>
      <c r="K358" s="61">
        <v>3</v>
      </c>
      <c r="L358" s="61">
        <v>339</v>
      </c>
      <c r="M358" s="61">
        <v>3</v>
      </c>
      <c r="N358" s="61">
        <v>5</v>
      </c>
      <c r="O358" s="61">
        <v>1033734364</v>
      </c>
      <c r="P358" s="154">
        <v>339</v>
      </c>
      <c r="Q358" t="str">
        <f t="shared" si="5"/>
        <v>('30-2018',2018,'PRESTAR SERVICIOS TECNICOS COMO ANALISTA DE DOCUMENTACION EN EL PROCESO DE REVISION, ORGANIZACION Y MIGRACION &lt;DIGITALIZACION&gt; DE DATOS DE ORDEN CUALITATIVO Y CUANTITATIVO DEL PROCESO DESARROLLADO EN EL MARCO DE LA ESTRATEGIA NACIONAL DE RECREACION PARA PRIMERA INFANCIA DE COLDEPORTES',3500000,0,3500000,'2018-01-16','2018-01-26','2018-03-26',1,3,339,3,5),</v>
      </c>
    </row>
    <row r="359" spans="1:17">
      <c r="A359" s="25" t="s">
        <v>5639</v>
      </c>
      <c r="B359" s="61">
        <v>2018</v>
      </c>
      <c r="C359" s="25" t="s">
        <v>336</v>
      </c>
      <c r="D359" s="110">
        <v>33600000</v>
      </c>
      <c r="E359" s="109">
        <v>0</v>
      </c>
      <c r="F359" s="110">
        <v>33600000</v>
      </c>
      <c r="G359" s="128">
        <v>43116</v>
      </c>
      <c r="H359" s="156">
        <v>43123</v>
      </c>
      <c r="I359" s="156">
        <v>43311</v>
      </c>
      <c r="J359" s="61">
        <v>1</v>
      </c>
      <c r="K359" s="61">
        <v>3</v>
      </c>
      <c r="L359" s="61">
        <v>340</v>
      </c>
      <c r="M359" s="61">
        <v>4</v>
      </c>
      <c r="N359" s="61">
        <v>5</v>
      </c>
      <c r="O359" s="61">
        <v>66822596</v>
      </c>
      <c r="P359" s="154">
        <v>340</v>
      </c>
      <c r="Q359" t="str">
        <f t="shared" si="5"/>
        <v>('31-2018',2018,'PRESTAR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CIPI',33600000,0,33600000,'2018-01-16','2018-01-23','2018-07-30',1,3,340,4,5),</v>
      </c>
    </row>
    <row r="360" spans="1:17">
      <c r="A360" s="25" t="s">
        <v>5640</v>
      </c>
      <c r="B360" s="61">
        <v>2018</v>
      </c>
      <c r="C360" s="25" t="s">
        <v>337</v>
      </c>
      <c r="D360" s="110">
        <v>161524905</v>
      </c>
      <c r="E360" s="109">
        <v>0</v>
      </c>
      <c r="F360" s="110">
        <v>161524905</v>
      </c>
      <c r="G360" s="128">
        <v>43112</v>
      </c>
      <c r="H360" s="156">
        <v>43115</v>
      </c>
      <c r="I360" s="156">
        <v>43373</v>
      </c>
      <c r="J360" s="61">
        <v>2</v>
      </c>
      <c r="K360" s="61">
        <v>3</v>
      </c>
      <c r="L360" s="61">
        <v>341</v>
      </c>
      <c r="M360" s="61">
        <v>4</v>
      </c>
      <c r="N360" s="61">
        <v>10</v>
      </c>
      <c r="O360" s="61">
        <v>39684178</v>
      </c>
      <c r="P360" s="154">
        <v>341</v>
      </c>
      <c r="Q360" t="str">
        <f t="shared" si="5"/>
        <v>('32-2018',2018,'LA PRESTACIÓN DE SERVICIOS PROFESIONALES ESPECIALIZADOS EN TEMAS DE SOSTENIBILIDAD AMBIENTAL Y DE DESARROLLO RURAL AN LA IMPLEMENTACIÓN DEL ACUERDO FINAL PARA LA PAZ ',161524905,0,161524905,'2018-01-12','2018-01-15','2018-09-30',2,3,341,4,10),</v>
      </c>
    </row>
    <row r="361" spans="1:17">
      <c r="A361" s="25" t="s">
        <v>5641</v>
      </c>
      <c r="B361" s="61">
        <v>2018</v>
      </c>
      <c r="C361" s="25" t="s">
        <v>338</v>
      </c>
      <c r="D361" s="110">
        <v>235621829</v>
      </c>
      <c r="E361" s="109">
        <v>0</v>
      </c>
      <c r="F361" s="110">
        <v>235621829</v>
      </c>
      <c r="G361" s="128">
        <v>43117</v>
      </c>
      <c r="H361" s="156">
        <v>43123</v>
      </c>
      <c r="I361" s="156">
        <v>43281</v>
      </c>
      <c r="J361" s="61">
        <v>2</v>
      </c>
      <c r="K361" s="61">
        <v>3</v>
      </c>
      <c r="L361" s="61">
        <v>4</v>
      </c>
      <c r="M361" s="61">
        <v>4</v>
      </c>
      <c r="N361" s="61">
        <v>4</v>
      </c>
      <c r="O361" s="61">
        <v>900084759</v>
      </c>
      <c r="P361" s="154">
        <v>4</v>
      </c>
      <c r="Q361" t="str">
        <f t="shared" si="5"/>
        <v>('33-2018',2018,'EL CONTRATISTA SE OBLIGA PARA CON EL PATRIMONIO AUTONOMO FONDO COLOMBIA EN PAZ PA–FCP A PRESTAR SERVICIOS PROFESIONALES ESPECIALIZADOS DE ASESORIA JURIDICA AL FONDO COLOMBIA EN PAZ, EN EL MARCO DE LA IMPLEMENTACION DEL ACUERDO FINAL EN CONCORDANCIA CON LA PROPUESTA PRESENTADA ',235621829,0,235621829,'2018-01-17','2018-01-23','2018-06-30',2,3,4,4,4),</v>
      </c>
    </row>
    <row r="362" spans="1:17">
      <c r="A362" s="25" t="s">
        <v>5642</v>
      </c>
      <c r="B362" s="61">
        <v>2018</v>
      </c>
      <c r="C362" s="25" t="s">
        <v>339</v>
      </c>
      <c r="D362" s="110">
        <v>18000000</v>
      </c>
      <c r="E362" s="109">
        <v>9000000</v>
      </c>
      <c r="F362" s="110">
        <v>27000000</v>
      </c>
      <c r="G362" s="128">
        <v>43115</v>
      </c>
      <c r="H362" s="156">
        <v>43118</v>
      </c>
      <c r="I362" s="156">
        <v>43298</v>
      </c>
      <c r="J362" s="61">
        <v>1</v>
      </c>
      <c r="K362" s="61">
        <v>3</v>
      </c>
      <c r="L362" s="61">
        <v>342</v>
      </c>
      <c r="M362" s="61">
        <v>3</v>
      </c>
      <c r="N362" s="61">
        <v>1</v>
      </c>
      <c r="O362" s="61">
        <v>3532181</v>
      </c>
      <c r="P362" s="154">
        <v>342</v>
      </c>
      <c r="Q362" t="str">
        <f t="shared" si="5"/>
        <v>('34-2018',2018,'EL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',18000000,9000000,27000000,'2018-01-15','2018-01-18','2018-07-17',1,3,342,3,1),</v>
      </c>
    </row>
    <row r="363" spans="1:17">
      <c r="A363" s="25" t="s">
        <v>5643</v>
      </c>
      <c r="B363" s="61">
        <v>2018</v>
      </c>
      <c r="C363" s="25" t="s">
        <v>11173</v>
      </c>
      <c r="D363" s="110">
        <v>14000000</v>
      </c>
      <c r="E363" s="109">
        <v>0</v>
      </c>
      <c r="F363" s="110">
        <v>14000000</v>
      </c>
      <c r="G363" s="128">
        <v>43115</v>
      </c>
      <c r="H363" s="156">
        <v>43117</v>
      </c>
      <c r="I363" s="156">
        <v>43237</v>
      </c>
      <c r="J363" s="61">
        <v>2</v>
      </c>
      <c r="K363" s="61">
        <v>3</v>
      </c>
      <c r="L363" s="61">
        <v>93</v>
      </c>
      <c r="M363" s="61">
        <v>4</v>
      </c>
      <c r="N363" s="61">
        <v>1</v>
      </c>
      <c r="O363" s="61">
        <v>3856416</v>
      </c>
      <c r="P363" s="154">
        <v>93</v>
      </c>
      <c r="Q363" t="str">
        <f t="shared" si="5"/>
        <v>('35-2018',2018,'EL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2017',14000000,0,14000000,'2018-01-15','2018-01-17','2018-05-17',2,3,93,4,1),</v>
      </c>
    </row>
    <row r="364" spans="1:17">
      <c r="A364" s="25" t="s">
        <v>5644</v>
      </c>
      <c r="B364" s="61">
        <v>2018</v>
      </c>
      <c r="C364" s="25" t="s">
        <v>339</v>
      </c>
      <c r="D364" s="110">
        <v>18000000</v>
      </c>
      <c r="E364" s="109">
        <v>9000000</v>
      </c>
      <c r="F364" s="110">
        <v>27000000</v>
      </c>
      <c r="G364" s="128">
        <v>43115</v>
      </c>
      <c r="H364" s="156">
        <v>43118</v>
      </c>
      <c r="I364" s="156">
        <v>43298</v>
      </c>
      <c r="J364" s="61">
        <v>1</v>
      </c>
      <c r="K364" s="61">
        <v>3</v>
      </c>
      <c r="L364" s="61">
        <v>343</v>
      </c>
      <c r="M364" s="61">
        <v>3</v>
      </c>
      <c r="N364" s="61">
        <v>1</v>
      </c>
      <c r="O364" s="61">
        <v>4615344</v>
      </c>
      <c r="P364" s="154">
        <v>343</v>
      </c>
      <c r="Q364" t="str">
        <f t="shared" si="5"/>
        <v>('36-2018',2018,'EL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',18000000,9000000,27000000,'2018-01-15','2018-01-18','2018-07-17',1,3,343,3,1),</v>
      </c>
    </row>
    <row r="365" spans="1:17">
      <c r="A365" s="25" t="s">
        <v>5645</v>
      </c>
      <c r="B365" s="61">
        <v>2018</v>
      </c>
      <c r="C365" s="25" t="s">
        <v>341</v>
      </c>
      <c r="D365" s="110">
        <v>17600000</v>
      </c>
      <c r="E365" s="109">
        <v>0</v>
      </c>
      <c r="F365" s="110">
        <v>17600000</v>
      </c>
      <c r="G365" s="128">
        <v>43115</v>
      </c>
      <c r="H365" s="156">
        <v>43117</v>
      </c>
      <c r="I365" s="156">
        <v>43237</v>
      </c>
      <c r="J365" s="61">
        <v>1</v>
      </c>
      <c r="K365" s="61">
        <v>3</v>
      </c>
      <c r="L365" s="61">
        <v>7</v>
      </c>
      <c r="M365" s="61">
        <v>3</v>
      </c>
      <c r="N365" s="61">
        <v>1</v>
      </c>
      <c r="O365" s="61">
        <v>4712789</v>
      </c>
      <c r="P365" s="154">
        <v>7</v>
      </c>
      <c r="Q365" t="str">
        <f t="shared" si="5"/>
        <v>('37-2018',2018,'EL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',17600000,0,17600000,'2018-01-15','2018-01-17','2018-05-17',1,3,7,3,1),</v>
      </c>
    </row>
    <row r="366" spans="1:17">
      <c r="A366" s="25" t="s">
        <v>5646</v>
      </c>
      <c r="B366" s="61">
        <v>2018</v>
      </c>
      <c r="C366" s="25" t="s">
        <v>11173</v>
      </c>
      <c r="D366" s="110">
        <v>14000000</v>
      </c>
      <c r="E366" s="109">
        <v>7000000</v>
      </c>
      <c r="F366" s="110">
        <v>21000000</v>
      </c>
      <c r="G366" s="128">
        <v>43115</v>
      </c>
      <c r="H366" s="156">
        <v>43117</v>
      </c>
      <c r="I366" s="156">
        <v>43297</v>
      </c>
      <c r="J366" s="61">
        <v>1</v>
      </c>
      <c r="K366" s="61">
        <v>3</v>
      </c>
      <c r="L366" s="61">
        <v>271</v>
      </c>
      <c r="M366" s="61">
        <v>3</v>
      </c>
      <c r="N366" s="61">
        <v>1</v>
      </c>
      <c r="O366" s="61">
        <v>4720824</v>
      </c>
      <c r="P366" s="154">
        <v>271</v>
      </c>
      <c r="Q366" t="str">
        <f t="shared" si="5"/>
        <v>('38-2018',2018,'EL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2017',14000000,7000000,21000000,'2018-01-15','2018-01-17','2018-07-16',1,3,271,3,1),</v>
      </c>
    </row>
    <row r="367" spans="1:17">
      <c r="A367" s="25" t="s">
        <v>5647</v>
      </c>
      <c r="B367" s="61">
        <v>2018</v>
      </c>
      <c r="C367" s="25" t="s">
        <v>342</v>
      </c>
      <c r="D367" s="110">
        <v>52000000</v>
      </c>
      <c r="E367" s="109">
        <v>26000000</v>
      </c>
      <c r="F367" s="110">
        <v>78000000</v>
      </c>
      <c r="G367" s="128">
        <v>43115</v>
      </c>
      <c r="H367" s="156">
        <v>43123</v>
      </c>
      <c r="I367" s="156">
        <v>43303</v>
      </c>
      <c r="J367" s="61">
        <v>1</v>
      </c>
      <c r="K367" s="61">
        <v>3</v>
      </c>
      <c r="L367" s="61">
        <v>344</v>
      </c>
      <c r="M367" s="61">
        <v>3</v>
      </c>
      <c r="N367" s="61">
        <v>1</v>
      </c>
      <c r="O367" s="61">
        <v>4784765</v>
      </c>
      <c r="P367" s="154">
        <v>344</v>
      </c>
      <c r="Q367" t="str">
        <f t="shared" si="5"/>
        <v>('39-2018',2018,'EL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',52000000,26000000,78000000,'2018-01-15','2018-01-23','2018-07-22',1,3,344,3,1),</v>
      </c>
    </row>
    <row r="368" spans="1:17">
      <c r="A368" s="25" t="s">
        <v>5648</v>
      </c>
      <c r="B368" s="61">
        <v>2018</v>
      </c>
      <c r="C368" s="25" t="s">
        <v>11173</v>
      </c>
      <c r="D368" s="110">
        <v>14000000</v>
      </c>
      <c r="E368" s="109">
        <v>7000000</v>
      </c>
      <c r="F368" s="110">
        <v>21000000</v>
      </c>
      <c r="G368" s="128">
        <v>43115</v>
      </c>
      <c r="H368" s="156">
        <v>43117</v>
      </c>
      <c r="I368" s="156">
        <v>43297</v>
      </c>
      <c r="J368" s="61">
        <v>1</v>
      </c>
      <c r="K368" s="61">
        <v>3</v>
      </c>
      <c r="L368" s="61">
        <v>345</v>
      </c>
      <c r="M368" s="61">
        <v>1</v>
      </c>
      <c r="N368" s="61">
        <v>1</v>
      </c>
      <c r="O368" s="61">
        <v>5519164</v>
      </c>
      <c r="P368" s="154">
        <v>345</v>
      </c>
      <c r="Q368" t="str">
        <f t="shared" si="5"/>
        <v>('41-2018',2018,'EL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2017',14000000,7000000,21000000,'2018-01-15','2018-01-17','2018-07-16',1,3,345,1,1),</v>
      </c>
    </row>
    <row r="369" spans="1:17">
      <c r="A369" s="25" t="s">
        <v>5649</v>
      </c>
      <c r="B369" s="61">
        <v>2018</v>
      </c>
      <c r="C369" s="25" t="s">
        <v>343</v>
      </c>
      <c r="D369" s="110">
        <v>14000000</v>
      </c>
      <c r="E369" s="109">
        <v>7000000</v>
      </c>
      <c r="F369" s="110">
        <v>21000000</v>
      </c>
      <c r="G369" s="128">
        <v>43115</v>
      </c>
      <c r="H369" s="156">
        <v>43117</v>
      </c>
      <c r="I369" s="156">
        <v>43297</v>
      </c>
      <c r="J369" s="61">
        <v>1</v>
      </c>
      <c r="K369" s="61">
        <v>3</v>
      </c>
      <c r="L369" s="61">
        <v>346</v>
      </c>
      <c r="M369" s="61">
        <v>1</v>
      </c>
      <c r="N369" s="61">
        <v>1</v>
      </c>
      <c r="O369" s="61">
        <v>5854630</v>
      </c>
      <c r="P369" s="154">
        <v>346</v>
      </c>
      <c r="Q369" t="str">
        <f t="shared" si="5"/>
        <v>('42-2018',2018,'EL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',14000000,7000000,21000000,'2018-01-15','2018-01-17','2018-07-16',1,3,346,1,1),</v>
      </c>
    </row>
    <row r="370" spans="1:17">
      <c r="A370" s="25" t="s">
        <v>5650</v>
      </c>
      <c r="B370" s="61">
        <v>2018</v>
      </c>
      <c r="C370" s="25" t="s">
        <v>11173</v>
      </c>
      <c r="D370" s="110">
        <v>14000000</v>
      </c>
      <c r="E370" s="109">
        <v>7000000</v>
      </c>
      <c r="F370" s="110">
        <v>21000000</v>
      </c>
      <c r="G370" s="128">
        <v>43115</v>
      </c>
      <c r="H370" s="156">
        <v>43117</v>
      </c>
      <c r="I370" s="156">
        <v>43297</v>
      </c>
      <c r="J370" s="61">
        <v>1</v>
      </c>
      <c r="K370" s="61">
        <v>3</v>
      </c>
      <c r="L370" s="61">
        <v>347</v>
      </c>
      <c r="M370" s="61">
        <v>1</v>
      </c>
      <c r="N370" s="61">
        <v>1</v>
      </c>
      <c r="O370" s="61">
        <v>5888822</v>
      </c>
      <c r="P370" s="154">
        <v>347</v>
      </c>
      <c r="Q370" t="str">
        <f t="shared" si="5"/>
        <v>('43-2018',2018,'EL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2017',14000000,7000000,21000000,'2018-01-15','2018-01-17','2018-07-16',1,3,347,1,1),</v>
      </c>
    </row>
    <row r="371" spans="1:17">
      <c r="A371" s="25" t="s">
        <v>5651</v>
      </c>
      <c r="B371" s="61">
        <v>2018</v>
      </c>
      <c r="C371" s="25" t="s">
        <v>344</v>
      </c>
      <c r="D371" s="110">
        <v>14000000</v>
      </c>
      <c r="E371" s="109">
        <v>7000000</v>
      </c>
      <c r="F371" s="110">
        <v>21000000</v>
      </c>
      <c r="G371" s="128">
        <v>43115</v>
      </c>
      <c r="H371" s="156">
        <v>43118</v>
      </c>
      <c r="I371" s="156">
        <v>43298</v>
      </c>
      <c r="J371" s="61">
        <v>2</v>
      </c>
      <c r="K371" s="61">
        <v>3</v>
      </c>
      <c r="L371" s="61">
        <v>40</v>
      </c>
      <c r="M371" s="61">
        <v>3</v>
      </c>
      <c r="N371" s="61">
        <v>1</v>
      </c>
      <c r="O371" s="61">
        <v>6407593</v>
      </c>
      <c r="P371" s="154">
        <v>40</v>
      </c>
      <c r="Q371" t="str">
        <f t="shared" si="5"/>
        <v>('44-2018',2018,'EL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',14000000,7000000,21000000,'2018-01-15','2018-01-18','2018-07-17',2,3,40,3,1),</v>
      </c>
    </row>
    <row r="372" spans="1:17">
      <c r="A372" s="25" t="s">
        <v>5652</v>
      </c>
      <c r="B372" s="61">
        <v>2018</v>
      </c>
      <c r="C372" s="25" t="s">
        <v>344</v>
      </c>
      <c r="D372" s="110">
        <v>14000000</v>
      </c>
      <c r="E372" s="109">
        <v>0</v>
      </c>
      <c r="F372" s="110">
        <v>14000000</v>
      </c>
      <c r="G372" s="128">
        <v>43115</v>
      </c>
      <c r="H372" s="156">
        <v>43118</v>
      </c>
      <c r="I372" s="156">
        <v>43238</v>
      </c>
      <c r="J372" s="61">
        <v>2</v>
      </c>
      <c r="K372" s="61">
        <v>3</v>
      </c>
      <c r="L372" s="61">
        <v>348</v>
      </c>
      <c r="M372" s="61">
        <v>4</v>
      </c>
      <c r="N372" s="61">
        <v>1</v>
      </c>
      <c r="O372" s="61">
        <v>6645368</v>
      </c>
      <c r="P372" s="154">
        <v>348</v>
      </c>
      <c r="Q372" t="str">
        <f t="shared" si="5"/>
        <v>('45-2018',2018,'EL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',14000000,0,14000000,'2018-01-15','2018-01-18','2018-05-18',2,3,348,4,1),</v>
      </c>
    </row>
    <row r="373" spans="1:17">
      <c r="A373" s="25" t="s">
        <v>5653</v>
      </c>
      <c r="B373" s="61">
        <v>2018</v>
      </c>
      <c r="C373" s="25" t="s">
        <v>341</v>
      </c>
      <c r="D373" s="110">
        <v>17600000</v>
      </c>
      <c r="E373" s="109">
        <v>8800000</v>
      </c>
      <c r="F373" s="110">
        <v>26400000</v>
      </c>
      <c r="G373" s="128">
        <v>43115</v>
      </c>
      <c r="H373" s="156">
        <v>43117</v>
      </c>
      <c r="I373" s="156">
        <v>43297</v>
      </c>
      <c r="J373" s="61">
        <v>1</v>
      </c>
      <c r="K373" s="61">
        <v>3</v>
      </c>
      <c r="L373" s="61">
        <v>349</v>
      </c>
      <c r="M373" s="61">
        <v>1</v>
      </c>
      <c r="N373" s="61">
        <v>1</v>
      </c>
      <c r="O373" s="61">
        <v>6820062</v>
      </c>
      <c r="P373" s="154">
        <v>349</v>
      </c>
      <c r="Q373" t="str">
        <f t="shared" si="5"/>
        <v>('46-2018',2018,'EL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',17600000,8800000,26400000,'2018-01-15','2018-01-17','2018-07-16',1,3,349,1,1),</v>
      </c>
    </row>
    <row r="374" spans="1:17">
      <c r="A374" s="25" t="s">
        <v>5654</v>
      </c>
      <c r="B374" s="61">
        <v>2018</v>
      </c>
      <c r="C374" s="25" t="s">
        <v>339</v>
      </c>
      <c r="D374" s="110">
        <v>18000000</v>
      </c>
      <c r="E374" s="109">
        <v>0</v>
      </c>
      <c r="F374" s="110">
        <v>18000000</v>
      </c>
      <c r="G374" s="128">
        <v>43115</v>
      </c>
      <c r="H374" s="156">
        <v>43118</v>
      </c>
      <c r="I374" s="156">
        <v>43238</v>
      </c>
      <c r="J374" s="61">
        <v>1</v>
      </c>
      <c r="K374" s="61">
        <v>3</v>
      </c>
      <c r="L374" s="61">
        <v>350</v>
      </c>
      <c r="M374" s="61">
        <v>1</v>
      </c>
      <c r="N374" s="61">
        <v>1</v>
      </c>
      <c r="O374" s="61">
        <v>8436816</v>
      </c>
      <c r="P374" s="154">
        <v>350</v>
      </c>
      <c r="Q374" t="str">
        <f t="shared" si="5"/>
        <v>('48-2018',2018,'EL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',18000000,0,18000000,'2018-01-15','2018-01-18','2018-05-18',1,3,350,1,1),</v>
      </c>
    </row>
    <row r="375" spans="1:17">
      <c r="A375" s="25" t="s">
        <v>5655</v>
      </c>
      <c r="B375" s="61">
        <v>2018</v>
      </c>
      <c r="C375" s="25" t="s">
        <v>344</v>
      </c>
      <c r="D375" s="110">
        <v>14000000</v>
      </c>
      <c r="E375" s="109">
        <v>7000000</v>
      </c>
      <c r="F375" s="110">
        <v>21000000</v>
      </c>
      <c r="G375" s="128">
        <v>43115</v>
      </c>
      <c r="H375" s="156">
        <v>43118</v>
      </c>
      <c r="I375" s="156">
        <v>43298</v>
      </c>
      <c r="J375" s="61">
        <v>1</v>
      </c>
      <c r="K375" s="61">
        <v>3</v>
      </c>
      <c r="L375" s="61">
        <v>67</v>
      </c>
      <c r="M375" s="61">
        <v>3</v>
      </c>
      <c r="N375" s="61">
        <v>1</v>
      </c>
      <c r="O375" s="61">
        <v>9153459</v>
      </c>
      <c r="P375" s="154">
        <v>67</v>
      </c>
      <c r="Q375" t="str">
        <f t="shared" si="5"/>
        <v>('49-2018',2018,'EL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',14000000,7000000,21000000,'2018-01-15','2018-01-18','2018-07-17',1,3,67,3,1),</v>
      </c>
    </row>
    <row r="376" spans="1:17">
      <c r="A376" s="25" t="s">
        <v>5656</v>
      </c>
      <c r="B376" s="61">
        <v>2018</v>
      </c>
      <c r="C376" s="25" t="s">
        <v>345</v>
      </c>
      <c r="D376" s="110">
        <v>36000000</v>
      </c>
      <c r="E376" s="109">
        <v>18000000</v>
      </c>
      <c r="F376" s="110">
        <v>54000000</v>
      </c>
      <c r="G376" s="128">
        <v>43115</v>
      </c>
      <c r="H376" s="156">
        <v>43117</v>
      </c>
      <c r="I376" s="156">
        <v>43297</v>
      </c>
      <c r="J376" s="61">
        <v>1</v>
      </c>
      <c r="K376" s="61">
        <v>3</v>
      </c>
      <c r="L376" s="61">
        <v>351</v>
      </c>
      <c r="M376" s="61">
        <v>3</v>
      </c>
      <c r="N376" s="61">
        <v>1</v>
      </c>
      <c r="O376" s="61">
        <v>10121552</v>
      </c>
      <c r="P376" s="154">
        <v>351</v>
      </c>
      <c r="Q376" t="str">
        <f t="shared" si="5"/>
        <v>('50-2018',2018,'EL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2017',36000000,18000000,54000000,'2018-01-15','2018-01-17','2018-07-16',1,3,351,3,1),</v>
      </c>
    </row>
    <row r="377" spans="1:17">
      <c r="A377" s="25" t="s">
        <v>5657</v>
      </c>
      <c r="B377" s="61">
        <v>2018</v>
      </c>
      <c r="C377" s="25" t="s">
        <v>344</v>
      </c>
      <c r="D377" s="110">
        <v>14000000</v>
      </c>
      <c r="E377" s="109">
        <v>7000000</v>
      </c>
      <c r="F377" s="110">
        <v>21000000</v>
      </c>
      <c r="G377" s="128">
        <v>43115</v>
      </c>
      <c r="H377" s="156">
        <v>43118</v>
      </c>
      <c r="I377" s="156">
        <v>43298</v>
      </c>
      <c r="J377" s="61">
        <v>1</v>
      </c>
      <c r="K377" s="61">
        <v>3</v>
      </c>
      <c r="L377" s="61">
        <v>39</v>
      </c>
      <c r="M377" s="61">
        <v>3</v>
      </c>
      <c r="N377" s="61">
        <v>1</v>
      </c>
      <c r="O377" s="61">
        <v>10305479</v>
      </c>
      <c r="P377" s="154">
        <v>39</v>
      </c>
      <c r="Q377" t="str">
        <f t="shared" si="5"/>
        <v>('51-2018',2018,'EL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',14000000,7000000,21000000,'2018-01-15','2018-01-18','2018-07-17',1,3,39,3,1),</v>
      </c>
    </row>
    <row r="378" spans="1:17">
      <c r="A378" s="25" t="s">
        <v>5658</v>
      </c>
      <c r="B378" s="61">
        <v>2018</v>
      </c>
      <c r="C378" s="25" t="s">
        <v>11173</v>
      </c>
      <c r="D378" s="110">
        <v>14000000</v>
      </c>
      <c r="E378" s="109">
        <v>7000000</v>
      </c>
      <c r="F378" s="110">
        <v>21000000</v>
      </c>
      <c r="G378" s="128">
        <v>43115</v>
      </c>
      <c r="H378" s="156">
        <v>43117</v>
      </c>
      <c r="I378" s="156">
        <v>43297</v>
      </c>
      <c r="J378" s="61">
        <v>1</v>
      </c>
      <c r="K378" s="61">
        <v>3</v>
      </c>
      <c r="L378" s="61">
        <v>219</v>
      </c>
      <c r="M378" s="61">
        <v>3</v>
      </c>
      <c r="N378" s="61">
        <v>1</v>
      </c>
      <c r="O378" s="61">
        <v>10385310</v>
      </c>
      <c r="P378" s="154">
        <v>219</v>
      </c>
      <c r="Q378" t="str">
        <f t="shared" si="5"/>
        <v>('52-2018',2018,'EL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2017',14000000,7000000,21000000,'2018-01-15','2018-01-17','2018-07-16',1,3,219,3,1),</v>
      </c>
    </row>
    <row r="379" spans="1:17">
      <c r="A379" s="25" t="s">
        <v>5659</v>
      </c>
      <c r="B379" s="61">
        <v>2018</v>
      </c>
      <c r="C379" s="25" t="s">
        <v>341</v>
      </c>
      <c r="D379" s="110">
        <v>17600000</v>
      </c>
      <c r="E379" s="109">
        <v>8800000</v>
      </c>
      <c r="F379" s="110">
        <v>26400000</v>
      </c>
      <c r="G379" s="128">
        <v>43115</v>
      </c>
      <c r="H379" s="156">
        <v>43117</v>
      </c>
      <c r="I379" s="156">
        <v>43297</v>
      </c>
      <c r="J379" s="61">
        <v>1</v>
      </c>
      <c r="K379" s="61">
        <v>3</v>
      </c>
      <c r="L379" s="61">
        <v>352</v>
      </c>
      <c r="M379" s="61">
        <v>3</v>
      </c>
      <c r="N379" s="61">
        <v>1</v>
      </c>
      <c r="O379" s="61">
        <v>10387040</v>
      </c>
      <c r="P379" s="154">
        <v>352</v>
      </c>
      <c r="Q379" t="str">
        <f t="shared" si="5"/>
        <v>('53-2018',2018,'EL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',17600000,8800000,26400000,'2018-01-15','2018-01-17','2018-07-16',1,3,352,3,1),</v>
      </c>
    </row>
    <row r="380" spans="1:17">
      <c r="A380" s="25" t="s">
        <v>5660</v>
      </c>
      <c r="B380" s="61">
        <v>2018</v>
      </c>
      <c r="C380" s="25" t="s">
        <v>346</v>
      </c>
      <c r="D380" s="110">
        <v>14000000</v>
      </c>
      <c r="E380" s="109">
        <v>7000000</v>
      </c>
      <c r="F380" s="110">
        <v>21000000</v>
      </c>
      <c r="G380" s="128">
        <v>43115</v>
      </c>
      <c r="H380" s="156">
        <v>43117</v>
      </c>
      <c r="I380" s="156">
        <v>43297</v>
      </c>
      <c r="J380" s="61">
        <v>2</v>
      </c>
      <c r="K380" s="61">
        <v>3</v>
      </c>
      <c r="L380" s="61">
        <v>353</v>
      </c>
      <c r="M380" s="61">
        <v>3</v>
      </c>
      <c r="N380" s="61">
        <v>1</v>
      </c>
      <c r="O380" s="61">
        <v>10496369</v>
      </c>
      <c r="P380" s="154">
        <v>353</v>
      </c>
      <c r="Q380" t="str">
        <f t="shared" si="5"/>
        <v>('54-2018',2018,'EL CONTRATISTA SE OBLIGA A PRESTAR AL FONDO COLOMBIA EN PAZ, SUS SERVICIOS PROFESIONALES PARA APOYAR EN LA RELATORIA Y SISTEMATIZACIÓN DEL PROCESO DE FORMULACIÓN E IMPLEMENTACION DEL PDET, EN LOS MUNICIPIOS PRIORIZADOS EN EL DECRETO 893 DE 2017 ',14000000,7000000,21000000,'2018-01-15','2018-01-17','2018-07-16',2,3,353,3,1),</v>
      </c>
    </row>
    <row r="381" spans="1:17">
      <c r="A381" s="25" t="s">
        <v>5661</v>
      </c>
      <c r="B381" s="61">
        <v>2018</v>
      </c>
      <c r="C381" s="25" t="s">
        <v>344</v>
      </c>
      <c r="D381" s="110">
        <v>18000000</v>
      </c>
      <c r="E381" s="109">
        <v>9000000</v>
      </c>
      <c r="F381" s="110">
        <v>27000000</v>
      </c>
      <c r="G381" s="128">
        <v>43115</v>
      </c>
      <c r="H381" s="156">
        <v>43118</v>
      </c>
      <c r="I381" s="156">
        <v>43298</v>
      </c>
      <c r="J381" s="61">
        <v>1</v>
      </c>
      <c r="K381" s="61">
        <v>3</v>
      </c>
      <c r="L381" s="61">
        <v>354</v>
      </c>
      <c r="M381" s="61">
        <v>3</v>
      </c>
      <c r="N381" s="61">
        <v>1</v>
      </c>
      <c r="O381" s="61">
        <v>10499066</v>
      </c>
      <c r="P381" s="154">
        <v>354</v>
      </c>
      <c r="Q381" t="str">
        <f t="shared" si="5"/>
        <v>('55-2018',2018,'EL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',18000000,9000000,27000000,'2018-01-15','2018-01-18','2018-07-17',1,3,354,3,1),</v>
      </c>
    </row>
    <row r="382" spans="1:17">
      <c r="A382" s="25" t="s">
        <v>5662</v>
      </c>
      <c r="B382" s="61">
        <v>2018</v>
      </c>
      <c r="C382" s="25" t="s">
        <v>344</v>
      </c>
      <c r="D382" s="110">
        <v>14000000</v>
      </c>
      <c r="E382" s="109">
        <v>7000000</v>
      </c>
      <c r="F382" s="110">
        <v>21000000</v>
      </c>
      <c r="G382" s="128">
        <v>43115</v>
      </c>
      <c r="H382" s="156">
        <v>43118</v>
      </c>
      <c r="I382" s="156">
        <v>43298</v>
      </c>
      <c r="J382" s="61">
        <v>2</v>
      </c>
      <c r="K382" s="61">
        <v>3</v>
      </c>
      <c r="L382" s="61">
        <v>355</v>
      </c>
      <c r="M382" s="61">
        <v>3</v>
      </c>
      <c r="N382" s="61">
        <v>1</v>
      </c>
      <c r="O382" s="61">
        <v>10537950</v>
      </c>
      <c r="P382" s="154">
        <v>355</v>
      </c>
      <c r="Q382" t="str">
        <f t="shared" si="5"/>
        <v>('56-2018',2018,'EL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',14000000,7000000,21000000,'2018-01-15','2018-01-18','2018-07-17',2,3,355,3,1),</v>
      </c>
    </row>
    <row r="383" spans="1:17">
      <c r="A383" s="25" t="s">
        <v>5663</v>
      </c>
      <c r="B383" s="61">
        <v>2018</v>
      </c>
      <c r="C383" s="25" t="s">
        <v>11173</v>
      </c>
      <c r="D383" s="110">
        <v>14000000</v>
      </c>
      <c r="E383" s="109">
        <v>7000000</v>
      </c>
      <c r="F383" s="110">
        <v>21000000</v>
      </c>
      <c r="G383" s="128">
        <v>43115</v>
      </c>
      <c r="H383" s="156">
        <v>43117</v>
      </c>
      <c r="I383" s="156">
        <v>43297</v>
      </c>
      <c r="J383" s="61">
        <v>1</v>
      </c>
      <c r="K383" s="61">
        <v>3</v>
      </c>
      <c r="L383" s="61">
        <v>76</v>
      </c>
      <c r="M383" s="61">
        <v>3</v>
      </c>
      <c r="N383" s="61">
        <v>1</v>
      </c>
      <c r="O383" s="61">
        <v>10593739</v>
      </c>
      <c r="P383" s="154">
        <v>76</v>
      </c>
      <c r="Q383" t="str">
        <f t="shared" si="5"/>
        <v>('57-2018',2018,'EL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2017',14000000,7000000,21000000,'2018-01-15','2018-01-17','2018-07-16',1,3,76,3,1),</v>
      </c>
    </row>
    <row r="384" spans="1:17">
      <c r="A384" s="25" t="s">
        <v>5664</v>
      </c>
      <c r="B384" s="61">
        <v>2018</v>
      </c>
      <c r="C384" s="25" t="s">
        <v>344</v>
      </c>
      <c r="D384" s="110">
        <v>14000000</v>
      </c>
      <c r="E384" s="109">
        <v>0</v>
      </c>
      <c r="F384" s="110">
        <v>14000000</v>
      </c>
      <c r="G384" s="128">
        <v>43115</v>
      </c>
      <c r="H384" s="156">
        <v>43118</v>
      </c>
      <c r="I384" s="156">
        <v>43238</v>
      </c>
      <c r="J384" s="61">
        <v>1</v>
      </c>
      <c r="K384" s="61">
        <v>3</v>
      </c>
      <c r="L384" s="61">
        <v>356</v>
      </c>
      <c r="M384" s="61">
        <v>3</v>
      </c>
      <c r="N384" s="61">
        <v>1</v>
      </c>
      <c r="O384" s="61">
        <v>10696761</v>
      </c>
      <c r="P384" s="154">
        <v>356</v>
      </c>
      <c r="Q384" t="str">
        <f t="shared" si="5"/>
        <v>('58-2018',2018,'EL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',14000000,0,14000000,'2018-01-15','2018-01-18','2018-05-18',1,3,356,3,1),</v>
      </c>
    </row>
    <row r="385" spans="1:17">
      <c r="A385" s="25" t="s">
        <v>5665</v>
      </c>
      <c r="B385" s="61">
        <v>2018</v>
      </c>
      <c r="C385" s="25" t="s">
        <v>341</v>
      </c>
      <c r="D385" s="110">
        <v>17600000</v>
      </c>
      <c r="E385" s="109">
        <v>8800000</v>
      </c>
      <c r="F385" s="110">
        <v>26400000</v>
      </c>
      <c r="G385" s="128">
        <v>43115</v>
      </c>
      <c r="H385" s="156">
        <v>43118</v>
      </c>
      <c r="I385" s="156">
        <v>43298</v>
      </c>
      <c r="J385" s="61">
        <v>1</v>
      </c>
      <c r="K385" s="61">
        <v>3</v>
      </c>
      <c r="L385" s="61">
        <v>357</v>
      </c>
      <c r="M385" s="61">
        <v>3</v>
      </c>
      <c r="N385" s="61">
        <v>1</v>
      </c>
      <c r="O385" s="61">
        <v>10698491</v>
      </c>
      <c r="P385" s="154">
        <v>357</v>
      </c>
      <c r="Q385" t="str">
        <f t="shared" si="5"/>
        <v>('59-2018',2018,'EL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',17600000,8800000,26400000,'2018-01-15','2018-01-18','2018-07-17',1,3,357,3,1),</v>
      </c>
    </row>
    <row r="386" spans="1:17">
      <c r="A386" s="25" t="s">
        <v>5666</v>
      </c>
      <c r="B386" s="61">
        <v>2018</v>
      </c>
      <c r="C386" s="25" t="s">
        <v>11173</v>
      </c>
      <c r="D386" s="110">
        <v>14000000</v>
      </c>
      <c r="E386" s="109">
        <v>0</v>
      </c>
      <c r="F386" s="110">
        <v>14000000</v>
      </c>
      <c r="G386" s="128">
        <v>43115</v>
      </c>
      <c r="H386" s="156">
        <v>43117</v>
      </c>
      <c r="I386" s="156">
        <v>43237</v>
      </c>
      <c r="J386" s="61">
        <v>2</v>
      </c>
      <c r="K386" s="61">
        <v>3</v>
      </c>
      <c r="L386" s="61">
        <v>297</v>
      </c>
      <c r="M386" s="61">
        <v>3</v>
      </c>
      <c r="N386" s="61">
        <v>1</v>
      </c>
      <c r="O386" s="61">
        <v>10741894</v>
      </c>
      <c r="P386" s="154">
        <v>297</v>
      </c>
      <c r="Q386" t="str">
        <f t="shared" si="5"/>
        <v>('60-2018',2018,'EL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2017',14000000,0,14000000,'2018-01-15','2018-01-17','2018-05-17',2,3,297,3,1),</v>
      </c>
    </row>
    <row r="387" spans="1:17">
      <c r="A387" s="25" t="s">
        <v>5667</v>
      </c>
      <c r="B387" s="61">
        <v>2018</v>
      </c>
      <c r="C387" s="25" t="s">
        <v>11173</v>
      </c>
      <c r="D387" s="110">
        <v>14000000</v>
      </c>
      <c r="E387" s="109">
        <v>7000000</v>
      </c>
      <c r="F387" s="110">
        <v>21000000</v>
      </c>
      <c r="G387" s="128">
        <v>43115</v>
      </c>
      <c r="H387" s="156">
        <v>43117</v>
      </c>
      <c r="I387" s="156">
        <v>43297</v>
      </c>
      <c r="J387" s="61">
        <v>2</v>
      </c>
      <c r="K387" s="61">
        <v>3</v>
      </c>
      <c r="L387" s="61">
        <v>358</v>
      </c>
      <c r="M387" s="61">
        <v>1</v>
      </c>
      <c r="N387" s="61">
        <v>1</v>
      </c>
      <c r="O387" s="61">
        <v>10902011</v>
      </c>
      <c r="P387" s="154">
        <v>358</v>
      </c>
      <c r="Q387" t="str">
        <f t="shared" ref="Q387:Q450" si="6">_xlfn.CONCAT("('",A387,"',",B387,",'",C387,"',",D387,",",E387,",",F387,",'",TEXT(G387,"yyyy-mm-dd"),"','",TEXT(H387,"yyyy-mm-dd"),"','",TEXT(I387,"yyyy-mm-dd"),"',",J387,",",K387,",",L387,",",M387,",",N387,"),")</f>
        <v>('61-2018',2018,'EL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2017',14000000,7000000,21000000,'2018-01-15','2018-01-17','2018-07-16',2,3,358,1,1),</v>
      </c>
    </row>
    <row r="388" spans="1:17">
      <c r="A388" s="25" t="s">
        <v>5668</v>
      </c>
      <c r="B388" s="61">
        <v>2018</v>
      </c>
      <c r="C388" s="25" t="s">
        <v>343</v>
      </c>
      <c r="D388" s="110">
        <v>14000000</v>
      </c>
      <c r="E388" s="109">
        <v>7000000</v>
      </c>
      <c r="F388" s="110">
        <v>21000000</v>
      </c>
      <c r="G388" s="128">
        <v>43115</v>
      </c>
      <c r="H388" s="156">
        <v>43117</v>
      </c>
      <c r="I388" s="156">
        <v>43297</v>
      </c>
      <c r="J388" s="61">
        <v>2</v>
      </c>
      <c r="K388" s="61">
        <v>3</v>
      </c>
      <c r="L388" s="61">
        <v>359</v>
      </c>
      <c r="M388" s="61">
        <v>1</v>
      </c>
      <c r="N388" s="61">
        <v>1</v>
      </c>
      <c r="O388" s="61">
        <v>11063923</v>
      </c>
      <c r="P388" s="154">
        <v>359</v>
      </c>
      <c r="Q388" t="str">
        <f t="shared" si="6"/>
        <v>('62-2018',2018,'EL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',14000000,7000000,21000000,'2018-01-15','2018-01-17','2018-07-16',2,3,359,1,1),</v>
      </c>
    </row>
    <row r="389" spans="1:17">
      <c r="A389" s="25" t="s">
        <v>5669</v>
      </c>
      <c r="B389" s="61">
        <v>2018</v>
      </c>
      <c r="C389" s="25" t="s">
        <v>11173</v>
      </c>
      <c r="D389" s="110">
        <v>14000000</v>
      </c>
      <c r="E389" s="109">
        <v>0</v>
      </c>
      <c r="F389" s="110">
        <v>14000000</v>
      </c>
      <c r="G389" s="128">
        <v>43115</v>
      </c>
      <c r="H389" s="156">
        <v>43117</v>
      </c>
      <c r="I389" s="156">
        <v>43237</v>
      </c>
      <c r="J389" s="61">
        <v>1</v>
      </c>
      <c r="K389" s="61">
        <v>3</v>
      </c>
      <c r="L389" s="61">
        <v>360</v>
      </c>
      <c r="M389" s="61">
        <v>1</v>
      </c>
      <c r="N389" s="61">
        <v>1</v>
      </c>
      <c r="O389" s="61">
        <v>11809125</v>
      </c>
      <c r="P389" s="154">
        <v>360</v>
      </c>
      <c r="Q389" t="str">
        <f t="shared" si="6"/>
        <v>('63-2018',2018,'EL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2017',14000000,0,14000000,'2018-01-15','2018-01-17','2018-05-17',1,3,360,1,1),</v>
      </c>
    </row>
    <row r="390" spans="1:17">
      <c r="A390" s="25" t="s">
        <v>5670</v>
      </c>
      <c r="B390" s="61">
        <v>2018</v>
      </c>
      <c r="C390" s="25" t="s">
        <v>339</v>
      </c>
      <c r="D390" s="110">
        <v>18000000</v>
      </c>
      <c r="E390" s="109">
        <v>9000000</v>
      </c>
      <c r="F390" s="110">
        <v>27000000</v>
      </c>
      <c r="G390" s="128">
        <v>43115</v>
      </c>
      <c r="H390" s="156">
        <v>43118</v>
      </c>
      <c r="I390" s="156">
        <v>43298</v>
      </c>
      <c r="J390" s="61">
        <v>2</v>
      </c>
      <c r="K390" s="61">
        <v>3</v>
      </c>
      <c r="L390" s="61">
        <v>361</v>
      </c>
      <c r="M390" s="61">
        <v>1</v>
      </c>
      <c r="N390" s="61">
        <v>1</v>
      </c>
      <c r="O390" s="61">
        <v>11809479</v>
      </c>
      <c r="P390" s="154">
        <v>361</v>
      </c>
      <c r="Q390" t="str">
        <f t="shared" si="6"/>
        <v>('64-2018',2018,'EL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',18000000,9000000,27000000,'2018-01-15','2018-01-18','2018-07-17',2,3,361,1,1),</v>
      </c>
    </row>
    <row r="391" spans="1:17">
      <c r="A391" s="25" t="s">
        <v>5671</v>
      </c>
      <c r="B391" s="61">
        <v>2018</v>
      </c>
      <c r="C391" s="25" t="s">
        <v>11173</v>
      </c>
      <c r="D391" s="110">
        <v>14000000</v>
      </c>
      <c r="E391" s="109">
        <v>7000000</v>
      </c>
      <c r="F391" s="110">
        <v>21000000</v>
      </c>
      <c r="G391" s="128">
        <v>43115</v>
      </c>
      <c r="H391" s="156">
        <v>43117</v>
      </c>
      <c r="I391" s="156">
        <v>43297</v>
      </c>
      <c r="J391" s="61">
        <v>2</v>
      </c>
      <c r="K391" s="61">
        <v>3</v>
      </c>
      <c r="L391" s="61">
        <v>85</v>
      </c>
      <c r="M391" s="61">
        <v>3</v>
      </c>
      <c r="N391" s="61">
        <v>1</v>
      </c>
      <c r="O391" s="61">
        <v>11813498</v>
      </c>
      <c r="P391" s="154">
        <v>85</v>
      </c>
      <c r="Q391" t="str">
        <f t="shared" si="6"/>
        <v>('65-2018',2018,'EL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2017',14000000,7000000,21000000,'2018-01-15','2018-01-17','2018-07-16',2,3,85,3,1),</v>
      </c>
    </row>
    <row r="392" spans="1:17">
      <c r="A392" s="25" t="s">
        <v>5672</v>
      </c>
      <c r="B392" s="61">
        <v>2018</v>
      </c>
      <c r="C392" s="25" t="s">
        <v>339</v>
      </c>
      <c r="D392" s="110">
        <v>18000000</v>
      </c>
      <c r="E392" s="109">
        <v>9000000</v>
      </c>
      <c r="F392" s="110">
        <v>27000000</v>
      </c>
      <c r="G392" s="128">
        <v>43115</v>
      </c>
      <c r="H392" s="156">
        <v>43118</v>
      </c>
      <c r="I392" s="156">
        <v>43298</v>
      </c>
      <c r="J392" s="61">
        <v>1</v>
      </c>
      <c r="K392" s="61">
        <v>3</v>
      </c>
      <c r="L392" s="61">
        <v>362</v>
      </c>
      <c r="M392" s="61">
        <v>3</v>
      </c>
      <c r="N392" s="61">
        <v>1</v>
      </c>
      <c r="O392" s="61">
        <v>11937777</v>
      </c>
      <c r="P392" s="154">
        <v>362</v>
      </c>
      <c r="Q392" t="str">
        <f t="shared" si="6"/>
        <v>('66-2018',2018,'EL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',18000000,9000000,27000000,'2018-01-15','2018-01-18','2018-07-17',1,3,362,3,1),</v>
      </c>
    </row>
    <row r="393" spans="1:17">
      <c r="A393" s="25" t="s">
        <v>5673</v>
      </c>
      <c r="B393" s="61">
        <v>2018</v>
      </c>
      <c r="C393" s="25" t="s">
        <v>344</v>
      </c>
      <c r="D393" s="110">
        <v>14000000</v>
      </c>
      <c r="E393" s="109">
        <v>7000000</v>
      </c>
      <c r="F393" s="110">
        <v>21000000</v>
      </c>
      <c r="G393" s="128">
        <v>43115</v>
      </c>
      <c r="H393" s="156">
        <v>43118</v>
      </c>
      <c r="I393" s="156">
        <v>43298</v>
      </c>
      <c r="J393" s="61">
        <v>1</v>
      </c>
      <c r="K393" s="61">
        <v>3</v>
      </c>
      <c r="L393" s="61">
        <v>60</v>
      </c>
      <c r="M393" s="61">
        <v>3</v>
      </c>
      <c r="N393" s="61">
        <v>1</v>
      </c>
      <c r="O393" s="61">
        <v>12001047</v>
      </c>
      <c r="P393" s="154">
        <v>60</v>
      </c>
      <c r="Q393" t="str">
        <f t="shared" si="6"/>
        <v>('67-2018',2018,'EL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',14000000,7000000,21000000,'2018-01-15','2018-01-18','2018-07-17',1,3,60,3,1),</v>
      </c>
    </row>
    <row r="394" spans="1:17">
      <c r="A394" s="25" t="s">
        <v>5674</v>
      </c>
      <c r="B394" s="61">
        <v>2018</v>
      </c>
      <c r="C394" s="25" t="s">
        <v>344</v>
      </c>
      <c r="D394" s="110">
        <v>14000000</v>
      </c>
      <c r="E394" s="109">
        <v>7000000</v>
      </c>
      <c r="F394" s="110">
        <v>21000000</v>
      </c>
      <c r="G394" s="128">
        <v>43115</v>
      </c>
      <c r="H394" s="156">
        <v>43118</v>
      </c>
      <c r="I394" s="156">
        <v>43298</v>
      </c>
      <c r="J394" s="61">
        <v>1</v>
      </c>
      <c r="K394" s="61">
        <v>3</v>
      </c>
      <c r="L394" s="61">
        <v>363</v>
      </c>
      <c r="M394" s="61">
        <v>3</v>
      </c>
      <c r="N394" s="61">
        <v>1</v>
      </c>
      <c r="O394" s="61">
        <v>12001298</v>
      </c>
      <c r="P394" s="154">
        <v>363</v>
      </c>
      <c r="Q394" t="str">
        <f t="shared" si="6"/>
        <v>('68-2018',2018,'EL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',14000000,7000000,21000000,'2018-01-15','2018-01-18','2018-07-17',1,3,363,3,1),</v>
      </c>
    </row>
    <row r="395" spans="1:17">
      <c r="A395" s="25" t="s">
        <v>5675</v>
      </c>
      <c r="B395" s="61">
        <v>2018</v>
      </c>
      <c r="C395" s="25" t="s">
        <v>339</v>
      </c>
      <c r="D395" s="110">
        <v>18000000</v>
      </c>
      <c r="E395" s="109">
        <v>9000000</v>
      </c>
      <c r="F395" s="110">
        <v>27000000</v>
      </c>
      <c r="G395" s="128">
        <v>43115</v>
      </c>
      <c r="H395" s="156">
        <v>43118</v>
      </c>
      <c r="I395" s="156">
        <v>43298</v>
      </c>
      <c r="J395" s="61">
        <v>2</v>
      </c>
      <c r="K395" s="61">
        <v>3</v>
      </c>
      <c r="L395" s="61">
        <v>364</v>
      </c>
      <c r="M395" s="61">
        <v>3</v>
      </c>
      <c r="N395" s="61">
        <v>1</v>
      </c>
      <c r="O395" s="61">
        <v>12001569</v>
      </c>
      <c r="P395" s="154">
        <v>364</v>
      </c>
      <c r="Q395" t="str">
        <f t="shared" si="6"/>
        <v>('69-2018',2018,'EL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',18000000,9000000,27000000,'2018-01-15','2018-01-18','2018-07-17',2,3,364,3,1),</v>
      </c>
    </row>
    <row r="396" spans="1:17">
      <c r="A396" s="25" t="s">
        <v>5676</v>
      </c>
      <c r="B396" s="61">
        <v>2018</v>
      </c>
      <c r="C396" s="25" t="s">
        <v>339</v>
      </c>
      <c r="D396" s="110">
        <v>18000000</v>
      </c>
      <c r="E396" s="109">
        <v>9000000</v>
      </c>
      <c r="F396" s="110">
        <v>27000000</v>
      </c>
      <c r="G396" s="128">
        <v>43115</v>
      </c>
      <c r="H396" s="156">
        <v>43118</v>
      </c>
      <c r="I396" s="156">
        <v>43298</v>
      </c>
      <c r="J396" s="61">
        <v>1</v>
      </c>
      <c r="K396" s="61">
        <v>3</v>
      </c>
      <c r="L396" s="61">
        <v>365</v>
      </c>
      <c r="M396" s="61">
        <v>3</v>
      </c>
      <c r="N396" s="61">
        <v>1</v>
      </c>
      <c r="O396" s="61">
        <v>12435975</v>
      </c>
      <c r="P396" s="154">
        <v>365</v>
      </c>
      <c r="Q396" t="str">
        <f t="shared" si="6"/>
        <v>('70-2018',2018,'EL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',18000000,9000000,27000000,'2018-01-15','2018-01-18','2018-07-17',1,3,365,3,1),</v>
      </c>
    </row>
    <row r="397" spans="1:17">
      <c r="A397" s="25" t="s">
        <v>5677</v>
      </c>
      <c r="B397" s="61">
        <v>2018</v>
      </c>
      <c r="C397" s="25" t="s">
        <v>345</v>
      </c>
      <c r="D397" s="110">
        <v>36000000</v>
      </c>
      <c r="E397" s="109">
        <v>18000000</v>
      </c>
      <c r="F397" s="110">
        <v>54000000</v>
      </c>
      <c r="G397" s="128">
        <v>43115</v>
      </c>
      <c r="H397" s="156">
        <v>43117</v>
      </c>
      <c r="I397" s="156">
        <v>43297</v>
      </c>
      <c r="J397" s="61">
        <v>1</v>
      </c>
      <c r="K397" s="61">
        <v>3</v>
      </c>
      <c r="L397" s="61">
        <v>366</v>
      </c>
      <c r="M397" s="61">
        <v>3</v>
      </c>
      <c r="N397" s="61">
        <v>1</v>
      </c>
      <c r="O397" s="61">
        <v>12539720</v>
      </c>
      <c r="P397" s="154">
        <v>366</v>
      </c>
      <c r="Q397" t="str">
        <f t="shared" si="6"/>
        <v>('71-2018',2018,'EL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2017',36000000,18000000,54000000,'2018-01-15','2018-01-17','2018-07-16',1,3,366,3,1),</v>
      </c>
    </row>
    <row r="398" spans="1:17">
      <c r="A398" s="25" t="s">
        <v>5678</v>
      </c>
      <c r="B398" s="61">
        <v>2018</v>
      </c>
      <c r="C398" s="25" t="s">
        <v>342</v>
      </c>
      <c r="D398" s="110">
        <v>52000000</v>
      </c>
      <c r="E398" s="109">
        <v>26000000</v>
      </c>
      <c r="F398" s="110">
        <v>78000000</v>
      </c>
      <c r="G398" s="128">
        <v>43115</v>
      </c>
      <c r="H398" s="156">
        <v>43123</v>
      </c>
      <c r="I398" s="156">
        <v>43303</v>
      </c>
      <c r="J398" s="61">
        <v>1</v>
      </c>
      <c r="K398" s="61">
        <v>3</v>
      </c>
      <c r="L398" s="61">
        <v>367</v>
      </c>
      <c r="M398" s="61">
        <v>3</v>
      </c>
      <c r="N398" s="61">
        <v>1</v>
      </c>
      <c r="O398" s="61">
        <v>12911740</v>
      </c>
      <c r="P398" s="154">
        <v>367</v>
      </c>
      <c r="Q398" t="str">
        <f t="shared" si="6"/>
        <v>('72-2018',2018,'EL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',52000000,26000000,78000000,'2018-01-15','2018-01-23','2018-07-22',1,3,367,3,1),</v>
      </c>
    </row>
    <row r="399" spans="1:17">
      <c r="A399" s="25" t="s">
        <v>5679</v>
      </c>
      <c r="B399" s="61">
        <v>2018</v>
      </c>
      <c r="C399" s="25" t="s">
        <v>11173</v>
      </c>
      <c r="D399" s="110">
        <v>14000000</v>
      </c>
      <c r="E399" s="109">
        <v>7000000</v>
      </c>
      <c r="F399" s="110">
        <v>21000000</v>
      </c>
      <c r="G399" s="128">
        <v>43115</v>
      </c>
      <c r="H399" s="156">
        <v>43117</v>
      </c>
      <c r="I399" s="156">
        <v>43297</v>
      </c>
      <c r="J399" s="61">
        <v>2</v>
      </c>
      <c r="K399" s="61">
        <v>3</v>
      </c>
      <c r="L399" s="61">
        <v>368</v>
      </c>
      <c r="M399" s="61">
        <v>3</v>
      </c>
      <c r="N399" s="61">
        <v>1</v>
      </c>
      <c r="O399" s="61">
        <v>12973513</v>
      </c>
      <c r="P399" s="154">
        <v>368</v>
      </c>
      <c r="Q399" t="str">
        <f t="shared" si="6"/>
        <v>('73-2018',2018,'EL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2017',14000000,7000000,21000000,'2018-01-15','2018-01-17','2018-07-16',2,3,368,3,1),</v>
      </c>
    </row>
    <row r="400" spans="1:17">
      <c r="A400" s="25" t="s">
        <v>5680</v>
      </c>
      <c r="B400" s="61">
        <v>2018</v>
      </c>
      <c r="C400" s="25" t="s">
        <v>11173</v>
      </c>
      <c r="D400" s="110">
        <v>14000000</v>
      </c>
      <c r="E400" s="109">
        <v>0</v>
      </c>
      <c r="F400" s="110">
        <v>14000000</v>
      </c>
      <c r="G400" s="128">
        <v>43115</v>
      </c>
      <c r="H400" s="156">
        <v>43117</v>
      </c>
      <c r="I400" s="156">
        <v>43237</v>
      </c>
      <c r="J400" s="61">
        <v>1</v>
      </c>
      <c r="K400" s="61">
        <v>3</v>
      </c>
      <c r="L400" s="61">
        <v>369</v>
      </c>
      <c r="M400" s="61">
        <v>1</v>
      </c>
      <c r="N400" s="61">
        <v>1</v>
      </c>
      <c r="O400" s="61">
        <v>12982126</v>
      </c>
      <c r="P400" s="154">
        <v>369</v>
      </c>
      <c r="Q400" t="str">
        <f t="shared" si="6"/>
        <v>('74-2018',2018,'EL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2017',14000000,0,14000000,'2018-01-15','2018-01-17','2018-05-17',1,3,369,1,1),</v>
      </c>
    </row>
    <row r="401" spans="1:17">
      <c r="A401" s="25" t="s">
        <v>5681</v>
      </c>
      <c r="B401" s="61">
        <v>2018</v>
      </c>
      <c r="C401" s="25" t="s">
        <v>11173</v>
      </c>
      <c r="D401" s="110">
        <v>14000000</v>
      </c>
      <c r="E401" s="109">
        <v>7000000</v>
      </c>
      <c r="F401" s="110">
        <v>21000000</v>
      </c>
      <c r="G401" s="128">
        <v>43115</v>
      </c>
      <c r="H401" s="156">
        <v>43117</v>
      </c>
      <c r="I401" s="156">
        <v>43297</v>
      </c>
      <c r="J401" s="61">
        <v>2</v>
      </c>
      <c r="K401" s="61">
        <v>3</v>
      </c>
      <c r="L401" s="61">
        <v>370</v>
      </c>
      <c r="M401" s="61">
        <v>1</v>
      </c>
      <c r="N401" s="61">
        <v>1</v>
      </c>
      <c r="O401" s="61">
        <v>12995773</v>
      </c>
      <c r="P401" s="154">
        <v>370</v>
      </c>
      <c r="Q401" t="str">
        <f t="shared" si="6"/>
        <v>('75-2018',2018,'EL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2017',14000000,7000000,21000000,'2018-01-15','2018-01-17','2018-07-16',2,3,370,1,1),</v>
      </c>
    </row>
    <row r="402" spans="1:17">
      <c r="A402" s="25" t="s">
        <v>5682</v>
      </c>
      <c r="B402" s="61">
        <v>2018</v>
      </c>
      <c r="C402" s="25" t="s">
        <v>343</v>
      </c>
      <c r="D402" s="110">
        <v>14000000</v>
      </c>
      <c r="E402" s="109">
        <v>7000000</v>
      </c>
      <c r="F402" s="110">
        <v>21000000</v>
      </c>
      <c r="G402" s="128">
        <v>43115</v>
      </c>
      <c r="H402" s="156">
        <v>43117</v>
      </c>
      <c r="I402" s="156">
        <v>43297</v>
      </c>
      <c r="J402" s="61">
        <v>1</v>
      </c>
      <c r="K402" s="61">
        <v>3</v>
      </c>
      <c r="L402" s="61">
        <v>371</v>
      </c>
      <c r="M402" s="61">
        <v>1</v>
      </c>
      <c r="N402" s="61">
        <v>1</v>
      </c>
      <c r="O402" s="61">
        <v>13069018</v>
      </c>
      <c r="P402" s="154">
        <v>371</v>
      </c>
      <c r="Q402" t="str">
        <f t="shared" si="6"/>
        <v>('76-2018',2018,'EL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',14000000,7000000,21000000,'2018-01-15','2018-01-17','2018-07-16',1,3,371,1,1),</v>
      </c>
    </row>
    <row r="403" spans="1:17">
      <c r="A403" s="25" t="s">
        <v>5683</v>
      </c>
      <c r="B403" s="61">
        <v>2018</v>
      </c>
      <c r="C403" s="25" t="s">
        <v>344</v>
      </c>
      <c r="D403" s="110">
        <v>14000000</v>
      </c>
      <c r="E403" s="109">
        <v>0</v>
      </c>
      <c r="F403" s="110">
        <v>14000000</v>
      </c>
      <c r="G403" s="128">
        <v>43115</v>
      </c>
      <c r="H403" s="156">
        <v>43118</v>
      </c>
      <c r="I403" s="156">
        <v>43238</v>
      </c>
      <c r="J403" s="61">
        <v>1</v>
      </c>
      <c r="K403" s="61">
        <v>3</v>
      </c>
      <c r="L403" s="61">
        <v>372</v>
      </c>
      <c r="M403" s="61">
        <v>3</v>
      </c>
      <c r="N403" s="61">
        <v>1</v>
      </c>
      <c r="O403" s="61">
        <v>13072758</v>
      </c>
      <c r="P403" s="154">
        <v>372</v>
      </c>
      <c r="Q403" t="str">
        <f t="shared" si="6"/>
        <v>('77-2018',2018,'EL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',14000000,0,14000000,'2018-01-15','2018-01-18','2018-05-18',1,3,372,3,1),</v>
      </c>
    </row>
    <row r="404" spans="1:17">
      <c r="A404" s="25" t="s">
        <v>5684</v>
      </c>
      <c r="B404" s="61">
        <v>2018</v>
      </c>
      <c r="C404" s="25" t="s">
        <v>339</v>
      </c>
      <c r="D404" s="110">
        <v>18000000</v>
      </c>
      <c r="E404" s="109">
        <v>9000000</v>
      </c>
      <c r="F404" s="110">
        <v>27000000</v>
      </c>
      <c r="G404" s="128">
        <v>43115</v>
      </c>
      <c r="H404" s="156">
        <v>43118</v>
      </c>
      <c r="I404" s="156">
        <v>43298</v>
      </c>
      <c r="J404" s="61">
        <v>1</v>
      </c>
      <c r="K404" s="61">
        <v>3</v>
      </c>
      <c r="L404" s="61">
        <v>373</v>
      </c>
      <c r="M404" s="61">
        <v>3</v>
      </c>
      <c r="N404" s="61">
        <v>1</v>
      </c>
      <c r="O404" s="61">
        <v>13108065</v>
      </c>
      <c r="P404" s="154">
        <v>373</v>
      </c>
      <c r="Q404" t="str">
        <f t="shared" si="6"/>
        <v>('78-2018',2018,'EL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',18000000,9000000,27000000,'2018-01-15','2018-01-18','2018-07-17',1,3,373,3,1),</v>
      </c>
    </row>
    <row r="405" spans="1:17">
      <c r="A405" s="25" t="s">
        <v>5685</v>
      </c>
      <c r="B405" s="61">
        <v>2018</v>
      </c>
      <c r="C405" s="25" t="s">
        <v>344</v>
      </c>
      <c r="D405" s="110">
        <v>14000000</v>
      </c>
      <c r="E405" s="109">
        <v>7000000</v>
      </c>
      <c r="F405" s="110">
        <v>21000000</v>
      </c>
      <c r="G405" s="128">
        <v>43115</v>
      </c>
      <c r="H405" s="156">
        <v>43118</v>
      </c>
      <c r="I405" s="156">
        <v>43298</v>
      </c>
      <c r="J405" s="61">
        <v>1</v>
      </c>
      <c r="K405" s="61">
        <v>3</v>
      </c>
      <c r="L405" s="61">
        <v>49</v>
      </c>
      <c r="M405" s="61">
        <v>3</v>
      </c>
      <c r="N405" s="61">
        <v>1</v>
      </c>
      <c r="O405" s="61">
        <v>13177426</v>
      </c>
      <c r="P405" s="154">
        <v>49</v>
      </c>
      <c r="Q405" t="str">
        <f t="shared" si="6"/>
        <v>('79-2018',2018,'EL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',14000000,7000000,21000000,'2018-01-15','2018-01-18','2018-07-17',1,3,49,3,1),</v>
      </c>
    </row>
    <row r="406" spans="1:17">
      <c r="A406" s="25" t="s">
        <v>5686</v>
      </c>
      <c r="B406" s="61">
        <v>2018</v>
      </c>
      <c r="C406" s="25" t="s">
        <v>345</v>
      </c>
      <c r="D406" s="110">
        <v>36000000</v>
      </c>
      <c r="E406" s="109">
        <v>18000000</v>
      </c>
      <c r="F406" s="110">
        <v>54000000</v>
      </c>
      <c r="G406" s="128">
        <v>43115</v>
      </c>
      <c r="H406" s="156">
        <v>43117</v>
      </c>
      <c r="I406" s="156">
        <v>43297</v>
      </c>
      <c r="J406" s="61">
        <v>1</v>
      </c>
      <c r="K406" s="61">
        <v>3</v>
      </c>
      <c r="L406" s="61">
        <v>374</v>
      </c>
      <c r="M406" s="61">
        <v>3</v>
      </c>
      <c r="N406" s="61">
        <v>1</v>
      </c>
      <c r="O406" s="61">
        <v>13512318</v>
      </c>
      <c r="P406" s="154">
        <v>374</v>
      </c>
      <c r="Q406" t="str">
        <f t="shared" si="6"/>
        <v>('80-2018',2018,'EL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2017',36000000,18000000,54000000,'2018-01-15','2018-01-17','2018-07-16',1,3,374,3,1),</v>
      </c>
    </row>
    <row r="407" spans="1:17">
      <c r="A407" s="25" t="s">
        <v>5687</v>
      </c>
      <c r="B407" s="61">
        <v>2018</v>
      </c>
      <c r="C407" s="25" t="s">
        <v>344</v>
      </c>
      <c r="D407" s="110">
        <v>14000000</v>
      </c>
      <c r="E407" s="109">
        <v>7000000</v>
      </c>
      <c r="F407" s="110">
        <v>21000000</v>
      </c>
      <c r="G407" s="128">
        <v>43115</v>
      </c>
      <c r="H407" s="156">
        <v>43118</v>
      </c>
      <c r="I407" s="156">
        <v>43298</v>
      </c>
      <c r="J407" s="61">
        <v>2</v>
      </c>
      <c r="K407" s="61">
        <v>3</v>
      </c>
      <c r="L407" s="61">
        <v>375</v>
      </c>
      <c r="M407" s="61">
        <v>3</v>
      </c>
      <c r="N407" s="61">
        <v>1</v>
      </c>
      <c r="O407" s="61">
        <v>13566560</v>
      </c>
      <c r="P407" s="154">
        <v>375</v>
      </c>
      <c r="Q407" t="str">
        <f t="shared" si="6"/>
        <v>('81-2018',2018,'EL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',14000000,7000000,21000000,'2018-01-15','2018-01-18','2018-07-17',2,3,375,3,1),</v>
      </c>
    </row>
    <row r="408" spans="1:17">
      <c r="A408" s="25" t="s">
        <v>5688</v>
      </c>
      <c r="B408" s="61">
        <v>2018</v>
      </c>
      <c r="C408" s="25" t="s">
        <v>11173</v>
      </c>
      <c r="D408" s="110">
        <v>14000000</v>
      </c>
      <c r="E408" s="109">
        <v>7000000</v>
      </c>
      <c r="F408" s="110">
        <v>21000000</v>
      </c>
      <c r="G408" s="128">
        <v>43115</v>
      </c>
      <c r="H408" s="156">
        <v>43117</v>
      </c>
      <c r="I408" s="156">
        <v>43297</v>
      </c>
      <c r="J408" s="61">
        <v>2</v>
      </c>
      <c r="K408" s="61">
        <v>3</v>
      </c>
      <c r="L408" s="61">
        <v>376</v>
      </c>
      <c r="M408" s="61">
        <v>1</v>
      </c>
      <c r="N408" s="61">
        <v>1</v>
      </c>
      <c r="O408" s="61">
        <v>14192874</v>
      </c>
      <c r="P408" s="154">
        <v>376</v>
      </c>
      <c r="Q408" t="str">
        <f t="shared" si="6"/>
        <v>('82-2018',2018,'EL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2017',14000000,7000000,21000000,'2018-01-15','2018-01-17','2018-07-16',2,3,376,1,1),</v>
      </c>
    </row>
    <row r="409" spans="1:17">
      <c r="A409" s="25" t="s">
        <v>5689</v>
      </c>
      <c r="B409" s="61">
        <v>2018</v>
      </c>
      <c r="C409" s="25" t="s">
        <v>339</v>
      </c>
      <c r="D409" s="110">
        <v>18000000</v>
      </c>
      <c r="E409" s="109">
        <v>9000000</v>
      </c>
      <c r="F409" s="110">
        <v>27000000</v>
      </c>
      <c r="G409" s="128">
        <v>43115</v>
      </c>
      <c r="H409" s="156">
        <v>43118</v>
      </c>
      <c r="I409" s="156">
        <v>43298</v>
      </c>
      <c r="J409" s="61">
        <v>2</v>
      </c>
      <c r="K409" s="61">
        <v>3</v>
      </c>
      <c r="L409" s="61">
        <v>377</v>
      </c>
      <c r="M409" s="61">
        <v>3</v>
      </c>
      <c r="N409" s="61">
        <v>1</v>
      </c>
      <c r="O409" s="61">
        <v>14800399</v>
      </c>
      <c r="P409" s="154">
        <v>377</v>
      </c>
      <c r="Q409" t="str">
        <f t="shared" si="6"/>
        <v>('83-2018',2018,'EL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',18000000,9000000,27000000,'2018-01-15','2018-01-18','2018-07-17',2,3,377,3,1),</v>
      </c>
    </row>
    <row r="410" spans="1:17">
      <c r="A410" s="25" t="s">
        <v>5690</v>
      </c>
      <c r="B410" s="61">
        <v>2018</v>
      </c>
      <c r="C410" s="25" t="s">
        <v>344</v>
      </c>
      <c r="D410" s="110">
        <v>14000000</v>
      </c>
      <c r="E410" s="109">
        <v>7000000</v>
      </c>
      <c r="F410" s="110">
        <v>21000000</v>
      </c>
      <c r="G410" s="128">
        <v>43115</v>
      </c>
      <c r="H410" s="156">
        <v>43118</v>
      </c>
      <c r="I410" s="156">
        <v>43297</v>
      </c>
      <c r="J410" s="61">
        <v>1</v>
      </c>
      <c r="K410" s="61">
        <v>3</v>
      </c>
      <c r="L410" s="61">
        <v>378</v>
      </c>
      <c r="M410" s="61">
        <v>1</v>
      </c>
      <c r="N410" s="61">
        <v>1</v>
      </c>
      <c r="O410" s="61">
        <v>15612055</v>
      </c>
      <c r="P410" s="154">
        <v>378</v>
      </c>
      <c r="Q410" t="str">
        <f t="shared" si="6"/>
        <v>('84-2018',2018,'EL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',14000000,7000000,21000000,'2018-01-15','2018-01-18','2018-07-16',1,3,378,1,1),</v>
      </c>
    </row>
    <row r="411" spans="1:17">
      <c r="A411" s="25" t="s">
        <v>5691</v>
      </c>
      <c r="B411" s="61">
        <v>2018</v>
      </c>
      <c r="C411" s="25" t="s">
        <v>339</v>
      </c>
      <c r="D411" s="110">
        <v>18000000</v>
      </c>
      <c r="E411" s="109">
        <v>0</v>
      </c>
      <c r="F411" s="110">
        <v>18000000</v>
      </c>
      <c r="G411" s="128">
        <v>43115</v>
      </c>
      <c r="H411" s="156">
        <v>43118</v>
      </c>
      <c r="I411" s="156">
        <v>43238</v>
      </c>
      <c r="J411" s="61">
        <v>2</v>
      </c>
      <c r="K411" s="61">
        <v>3</v>
      </c>
      <c r="L411" s="61">
        <v>379</v>
      </c>
      <c r="M411" s="61">
        <v>1</v>
      </c>
      <c r="N411" s="61">
        <v>1</v>
      </c>
      <c r="O411" s="61">
        <v>16503741</v>
      </c>
      <c r="P411" s="154">
        <v>379</v>
      </c>
      <c r="Q411" t="str">
        <f t="shared" si="6"/>
        <v>('86-2018',2018,'EL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',18000000,0,18000000,'2018-01-15','2018-01-18','2018-05-18',2,3,379,1,1),</v>
      </c>
    </row>
    <row r="412" spans="1:17">
      <c r="A412" s="25" t="s">
        <v>5692</v>
      </c>
      <c r="B412" s="61">
        <v>2018</v>
      </c>
      <c r="C412" s="25" t="s">
        <v>345</v>
      </c>
      <c r="D412" s="110">
        <v>36000000</v>
      </c>
      <c r="E412" s="109">
        <v>0</v>
      </c>
      <c r="F412" s="110">
        <v>36000000</v>
      </c>
      <c r="G412" s="128">
        <v>43115</v>
      </c>
      <c r="H412" s="156">
        <v>43117</v>
      </c>
      <c r="I412" s="156">
        <v>43237</v>
      </c>
      <c r="J412" s="61">
        <v>2</v>
      </c>
      <c r="K412" s="61">
        <v>3</v>
      </c>
      <c r="L412" s="61">
        <v>380</v>
      </c>
      <c r="M412" s="61">
        <v>1</v>
      </c>
      <c r="N412" s="61">
        <v>1</v>
      </c>
      <c r="O412" s="61">
        <v>16657483</v>
      </c>
      <c r="P412" s="154">
        <v>380</v>
      </c>
      <c r="Q412" t="str">
        <f t="shared" si="6"/>
        <v>('87-2018',2018,'EL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2017',36000000,0,36000000,'2018-01-15','2018-01-17','2018-05-17',2,3,380,1,1),</v>
      </c>
    </row>
    <row r="413" spans="1:17">
      <c r="A413" s="25" t="s">
        <v>5693</v>
      </c>
      <c r="B413" s="61">
        <v>2018</v>
      </c>
      <c r="C413" s="25" t="s">
        <v>11173</v>
      </c>
      <c r="D413" s="110">
        <v>14000000</v>
      </c>
      <c r="E413" s="109">
        <v>7000000</v>
      </c>
      <c r="F413" s="110">
        <v>21000000</v>
      </c>
      <c r="G413" s="128">
        <v>43115</v>
      </c>
      <c r="H413" s="156">
        <v>43124</v>
      </c>
      <c r="I413" s="156">
        <v>43305</v>
      </c>
      <c r="J413" s="61">
        <v>2</v>
      </c>
      <c r="K413" s="61">
        <v>3</v>
      </c>
      <c r="L413" s="61">
        <v>381</v>
      </c>
      <c r="M413" s="61">
        <v>3</v>
      </c>
      <c r="N413" s="61">
        <v>1</v>
      </c>
      <c r="O413" s="61">
        <v>17281294</v>
      </c>
      <c r="P413" s="154">
        <v>381</v>
      </c>
      <c r="Q413" t="str">
        <f t="shared" si="6"/>
        <v>('90-2018',2018,'EL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2017',14000000,7000000,21000000,'2018-01-15','2018-01-24','2018-07-24',2,3,381,3,1),</v>
      </c>
    </row>
    <row r="414" spans="1:17">
      <c r="A414" s="25" t="s">
        <v>5694</v>
      </c>
      <c r="B414" s="61">
        <v>2018</v>
      </c>
      <c r="C414" s="25" t="s">
        <v>11173</v>
      </c>
      <c r="D414" s="110">
        <v>14000000</v>
      </c>
      <c r="E414" s="109">
        <v>0</v>
      </c>
      <c r="F414" s="110">
        <v>14000000</v>
      </c>
      <c r="G414" s="128">
        <v>43115</v>
      </c>
      <c r="H414" s="156">
        <v>43117</v>
      </c>
      <c r="I414" s="156">
        <v>43237</v>
      </c>
      <c r="J414" s="61">
        <v>1</v>
      </c>
      <c r="K414" s="61">
        <v>3</v>
      </c>
      <c r="L414" s="61">
        <v>247</v>
      </c>
      <c r="M414" s="61">
        <v>1</v>
      </c>
      <c r="N414" s="61">
        <v>1</v>
      </c>
      <c r="O414" s="61">
        <v>17328379</v>
      </c>
      <c r="P414" s="154">
        <v>247</v>
      </c>
      <c r="Q414" t="str">
        <f t="shared" si="6"/>
        <v>('91-2018',2018,'EL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2017',14000000,0,14000000,'2018-01-15','2018-01-17','2018-05-17',1,3,247,1,1),</v>
      </c>
    </row>
    <row r="415" spans="1:17">
      <c r="A415" s="25" t="s">
        <v>5695</v>
      </c>
      <c r="B415" s="61">
        <v>2018</v>
      </c>
      <c r="C415" s="25" t="s">
        <v>341</v>
      </c>
      <c r="D415" s="110">
        <v>17600000</v>
      </c>
      <c r="E415" s="109">
        <v>8800000</v>
      </c>
      <c r="F415" s="110">
        <v>26400000</v>
      </c>
      <c r="G415" s="128">
        <v>43115</v>
      </c>
      <c r="H415" s="156">
        <v>43117</v>
      </c>
      <c r="I415" s="156">
        <v>43297</v>
      </c>
      <c r="J415" s="61">
        <v>2</v>
      </c>
      <c r="K415" s="61">
        <v>3</v>
      </c>
      <c r="L415" s="61">
        <v>29</v>
      </c>
      <c r="M415" s="61">
        <v>3</v>
      </c>
      <c r="N415" s="61">
        <v>1</v>
      </c>
      <c r="O415" s="61">
        <v>17616770</v>
      </c>
      <c r="P415" s="154">
        <v>29</v>
      </c>
      <c r="Q415" t="str">
        <f t="shared" si="6"/>
        <v>('92-2018',2018,'EL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',17600000,8800000,26400000,'2018-01-15','2018-01-17','2018-07-16',2,3,29,3,1),</v>
      </c>
    </row>
    <row r="416" spans="1:17">
      <c r="A416" s="25" t="s">
        <v>5696</v>
      </c>
      <c r="B416" s="61">
        <v>2018</v>
      </c>
      <c r="C416" s="25" t="s">
        <v>11173</v>
      </c>
      <c r="D416" s="110">
        <v>14000000</v>
      </c>
      <c r="E416" s="109">
        <v>7000000</v>
      </c>
      <c r="F416" s="110">
        <v>21000000</v>
      </c>
      <c r="G416" s="128">
        <v>43115</v>
      </c>
      <c r="H416" s="156">
        <v>43117</v>
      </c>
      <c r="I416" s="156">
        <v>43297</v>
      </c>
      <c r="J416" s="61">
        <v>1</v>
      </c>
      <c r="K416" s="61">
        <v>3</v>
      </c>
      <c r="L416" s="61">
        <v>382</v>
      </c>
      <c r="M416" s="61">
        <v>3</v>
      </c>
      <c r="N416" s="61">
        <v>1</v>
      </c>
      <c r="O416" s="61">
        <v>17633898</v>
      </c>
      <c r="P416" s="154">
        <v>382</v>
      </c>
      <c r="Q416" t="str">
        <f t="shared" si="6"/>
        <v>('93-2018',2018,'EL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2017',14000000,7000000,21000000,'2018-01-15','2018-01-17','2018-07-16',1,3,382,3,1),</v>
      </c>
    </row>
    <row r="417" spans="1:17">
      <c r="A417" s="25" t="s">
        <v>5697</v>
      </c>
      <c r="B417" s="61">
        <v>2018</v>
      </c>
      <c r="C417" s="25" t="s">
        <v>343</v>
      </c>
      <c r="D417" s="110">
        <v>14000000</v>
      </c>
      <c r="E417" s="109">
        <v>7000000</v>
      </c>
      <c r="F417" s="110">
        <v>21000000</v>
      </c>
      <c r="G417" s="128">
        <v>43115</v>
      </c>
      <c r="H417" s="156">
        <v>43117</v>
      </c>
      <c r="I417" s="156">
        <v>43297</v>
      </c>
      <c r="J417" s="61">
        <v>1</v>
      </c>
      <c r="K417" s="61">
        <v>3</v>
      </c>
      <c r="L417" s="61">
        <v>383</v>
      </c>
      <c r="M417" s="61">
        <v>1</v>
      </c>
      <c r="N417" s="61">
        <v>1</v>
      </c>
      <c r="O417" s="61">
        <v>17636128</v>
      </c>
      <c r="P417" s="154">
        <v>383</v>
      </c>
      <c r="Q417" t="str">
        <f t="shared" si="6"/>
        <v>('94-2018',2018,'EL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',14000000,7000000,21000000,'2018-01-15','2018-01-17','2018-07-16',1,3,383,1,1),</v>
      </c>
    </row>
    <row r="418" spans="1:17">
      <c r="A418" s="25" t="s">
        <v>5698</v>
      </c>
      <c r="B418" s="61">
        <v>2018</v>
      </c>
      <c r="C418" s="25" t="s">
        <v>339</v>
      </c>
      <c r="D418" s="110">
        <v>18000000</v>
      </c>
      <c r="E418" s="109">
        <v>0</v>
      </c>
      <c r="F418" s="110">
        <v>18000000</v>
      </c>
      <c r="G418" s="128">
        <v>43115</v>
      </c>
      <c r="H418" s="156">
        <v>43118</v>
      </c>
      <c r="I418" s="156">
        <v>43238</v>
      </c>
      <c r="J418" s="61">
        <v>1</v>
      </c>
      <c r="K418" s="61">
        <v>3</v>
      </c>
      <c r="L418" s="61">
        <v>384</v>
      </c>
      <c r="M418" s="61">
        <v>3</v>
      </c>
      <c r="N418" s="61">
        <v>1</v>
      </c>
      <c r="O418" s="61">
        <v>17643384</v>
      </c>
      <c r="P418" s="154">
        <v>384</v>
      </c>
      <c r="Q418" t="str">
        <f t="shared" si="6"/>
        <v>('95-2018',2018,'EL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',18000000,0,18000000,'2018-01-15','2018-01-18','2018-05-18',1,3,384,3,1),</v>
      </c>
    </row>
    <row r="419" spans="1:17">
      <c r="A419" s="25" t="s">
        <v>5699</v>
      </c>
      <c r="B419" s="61">
        <v>2018</v>
      </c>
      <c r="C419" s="25" t="s">
        <v>339</v>
      </c>
      <c r="D419" s="110">
        <v>18000000</v>
      </c>
      <c r="E419" s="109">
        <v>0</v>
      </c>
      <c r="F419" s="110">
        <v>18000000</v>
      </c>
      <c r="G419" s="128">
        <v>43115</v>
      </c>
      <c r="H419" s="156">
        <v>43117</v>
      </c>
      <c r="I419" s="156">
        <v>43237</v>
      </c>
      <c r="J419" s="61">
        <v>1</v>
      </c>
      <c r="K419" s="61">
        <v>3</v>
      </c>
      <c r="L419" s="61">
        <v>385</v>
      </c>
      <c r="M419" s="61">
        <v>3</v>
      </c>
      <c r="N419" s="61">
        <v>1</v>
      </c>
      <c r="O419" s="61">
        <v>17649474</v>
      </c>
      <c r="P419" s="154">
        <v>385</v>
      </c>
      <c r="Q419" t="str">
        <f t="shared" si="6"/>
        <v>('96-2018',2018,'EL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',18000000,0,18000000,'2018-01-15','2018-01-17','2018-05-17',1,3,385,3,1),</v>
      </c>
    </row>
    <row r="420" spans="1:17">
      <c r="A420" s="25" t="s">
        <v>5700</v>
      </c>
      <c r="B420" s="61">
        <v>2018</v>
      </c>
      <c r="C420" s="25" t="s">
        <v>344</v>
      </c>
      <c r="D420" s="110">
        <v>14000000</v>
      </c>
      <c r="E420" s="109">
        <v>7000000</v>
      </c>
      <c r="F420" s="110">
        <v>21000000</v>
      </c>
      <c r="G420" s="128">
        <v>43115</v>
      </c>
      <c r="H420" s="156">
        <v>43118</v>
      </c>
      <c r="I420" s="156">
        <v>43298</v>
      </c>
      <c r="J420" s="61">
        <v>1</v>
      </c>
      <c r="K420" s="61">
        <v>3</v>
      </c>
      <c r="L420" s="61">
        <v>386</v>
      </c>
      <c r="M420" s="61">
        <v>3</v>
      </c>
      <c r="N420" s="61">
        <v>1</v>
      </c>
      <c r="O420" s="61">
        <v>17657358</v>
      </c>
      <c r="P420" s="154">
        <v>386</v>
      </c>
      <c r="Q420" t="str">
        <f t="shared" si="6"/>
        <v>('97-2018',2018,'EL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',14000000,7000000,21000000,'2018-01-15','2018-01-18','2018-07-17',1,3,386,3,1),</v>
      </c>
    </row>
    <row r="421" spans="1:17">
      <c r="A421" s="25" t="s">
        <v>5701</v>
      </c>
      <c r="B421" s="61">
        <v>2018</v>
      </c>
      <c r="C421" s="25" t="s">
        <v>344</v>
      </c>
      <c r="D421" s="110">
        <v>52000000</v>
      </c>
      <c r="E421" s="109">
        <v>26000000</v>
      </c>
      <c r="F421" s="110">
        <v>78000000</v>
      </c>
      <c r="G421" s="128">
        <v>43115</v>
      </c>
      <c r="H421" s="156">
        <v>43116</v>
      </c>
      <c r="I421" s="156">
        <v>43303</v>
      </c>
      <c r="J421" s="61">
        <v>1</v>
      </c>
      <c r="K421" s="61">
        <v>3</v>
      </c>
      <c r="L421" s="61">
        <v>387</v>
      </c>
      <c r="M421" s="61">
        <v>3</v>
      </c>
      <c r="N421" s="61">
        <v>1</v>
      </c>
      <c r="O421" s="61">
        <v>17658626</v>
      </c>
      <c r="P421" s="154">
        <v>387</v>
      </c>
      <c r="Q421" t="str">
        <f t="shared" si="6"/>
        <v>('98-2018',2018,'EL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',52000000,26000000,78000000,'2018-01-15','2018-01-16','2018-07-22',1,3,387,3,1),</v>
      </c>
    </row>
    <row r="422" spans="1:17">
      <c r="A422" s="25" t="s">
        <v>5702</v>
      </c>
      <c r="B422" s="61">
        <v>2018</v>
      </c>
      <c r="C422" s="25" t="s">
        <v>339</v>
      </c>
      <c r="D422" s="110">
        <v>18000000</v>
      </c>
      <c r="E422" s="109">
        <v>9000000</v>
      </c>
      <c r="F422" s="110">
        <v>27000000</v>
      </c>
      <c r="G422" s="128">
        <v>43115</v>
      </c>
      <c r="H422" s="156">
        <v>43117</v>
      </c>
      <c r="I422" s="156">
        <v>43297</v>
      </c>
      <c r="J422" s="61">
        <v>2</v>
      </c>
      <c r="K422" s="61">
        <v>3</v>
      </c>
      <c r="L422" s="61">
        <v>388</v>
      </c>
      <c r="M422" s="61">
        <v>3</v>
      </c>
      <c r="N422" s="61">
        <v>1</v>
      </c>
      <c r="O422" s="61">
        <v>17659612</v>
      </c>
      <c r="P422" s="154">
        <v>388</v>
      </c>
      <c r="Q422" t="str">
        <f t="shared" si="6"/>
        <v>('99-2018',2018,'EL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',18000000,9000000,27000000,'2018-01-15','2018-01-17','2018-07-16',2,3,388,3,1),</v>
      </c>
    </row>
    <row r="423" spans="1:17">
      <c r="A423" s="25" t="s">
        <v>5703</v>
      </c>
      <c r="B423" s="61">
        <v>2018</v>
      </c>
      <c r="C423" s="25" t="s">
        <v>339</v>
      </c>
      <c r="D423" s="110">
        <v>18000000</v>
      </c>
      <c r="E423" s="109">
        <v>9000000</v>
      </c>
      <c r="F423" s="110">
        <v>27000000</v>
      </c>
      <c r="G423" s="128">
        <v>43115</v>
      </c>
      <c r="H423" s="156">
        <v>43117</v>
      </c>
      <c r="I423" s="156">
        <v>43297</v>
      </c>
      <c r="J423" s="61">
        <v>1</v>
      </c>
      <c r="K423" s="61">
        <v>3</v>
      </c>
      <c r="L423" s="61">
        <v>389</v>
      </c>
      <c r="M423" s="61">
        <v>3</v>
      </c>
      <c r="N423" s="61">
        <v>1</v>
      </c>
      <c r="O423" s="61">
        <v>17683113</v>
      </c>
      <c r="P423" s="154">
        <v>389</v>
      </c>
      <c r="Q423" t="str">
        <f t="shared" si="6"/>
        <v>('100-2018',2018,'EL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',18000000,9000000,27000000,'2018-01-15','2018-01-17','2018-07-16',1,3,389,3,1),</v>
      </c>
    </row>
    <row r="424" spans="1:17">
      <c r="A424" s="25" t="s">
        <v>5704</v>
      </c>
      <c r="B424" s="61">
        <v>2018</v>
      </c>
      <c r="C424" s="25" t="s">
        <v>339</v>
      </c>
      <c r="D424" s="110">
        <v>18000000</v>
      </c>
      <c r="E424" s="109">
        <v>9000000</v>
      </c>
      <c r="F424" s="110">
        <v>27000000</v>
      </c>
      <c r="G424" s="128">
        <v>43115</v>
      </c>
      <c r="H424" s="156">
        <v>43117</v>
      </c>
      <c r="I424" s="156">
        <v>43297</v>
      </c>
      <c r="J424" s="61">
        <v>1</v>
      </c>
      <c r="K424" s="61">
        <v>3</v>
      </c>
      <c r="L424" s="61">
        <v>390</v>
      </c>
      <c r="M424" s="61">
        <v>3</v>
      </c>
      <c r="N424" s="61">
        <v>1</v>
      </c>
      <c r="O424" s="61">
        <v>17689960</v>
      </c>
      <c r="P424" s="154">
        <v>390</v>
      </c>
      <c r="Q424" t="str">
        <f t="shared" si="6"/>
        <v>('101-2018',2018,'EL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',18000000,9000000,27000000,'2018-01-15','2018-01-17','2018-07-16',1,3,390,3,1),</v>
      </c>
    </row>
    <row r="425" spans="1:17">
      <c r="A425" s="25" t="s">
        <v>5705</v>
      </c>
      <c r="B425" s="61">
        <v>2018</v>
      </c>
      <c r="C425" s="25" t="s">
        <v>11173</v>
      </c>
      <c r="D425" s="110">
        <v>14000000</v>
      </c>
      <c r="E425" s="109">
        <v>0</v>
      </c>
      <c r="F425" s="110">
        <v>14000000</v>
      </c>
      <c r="G425" s="128">
        <v>43115</v>
      </c>
      <c r="H425" s="156">
        <v>43117</v>
      </c>
      <c r="I425" s="156">
        <v>43237</v>
      </c>
      <c r="J425" s="61">
        <v>2</v>
      </c>
      <c r="K425" s="61">
        <v>3</v>
      </c>
      <c r="L425" s="61">
        <v>237</v>
      </c>
      <c r="M425" s="61">
        <v>1</v>
      </c>
      <c r="N425" s="61">
        <v>1</v>
      </c>
      <c r="O425" s="61">
        <v>17788496</v>
      </c>
      <c r="P425" s="154">
        <v>237</v>
      </c>
      <c r="Q425" t="str">
        <f t="shared" si="6"/>
        <v>('103-2018',2018,'EL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2017',14000000,0,14000000,'2018-01-15','2018-01-17','2018-05-17',2,3,237,1,1),</v>
      </c>
    </row>
    <row r="426" spans="1:17">
      <c r="A426" s="25" t="s">
        <v>5706</v>
      </c>
      <c r="B426" s="61">
        <v>2018</v>
      </c>
      <c r="C426" s="25" t="s">
        <v>339</v>
      </c>
      <c r="D426" s="110">
        <v>18000000</v>
      </c>
      <c r="E426" s="109">
        <v>9000000</v>
      </c>
      <c r="F426" s="110">
        <v>27000000</v>
      </c>
      <c r="G426" s="128">
        <v>43115</v>
      </c>
      <c r="H426" s="156">
        <v>43118</v>
      </c>
      <c r="I426" s="156">
        <v>43298</v>
      </c>
      <c r="J426" s="61">
        <v>1</v>
      </c>
      <c r="K426" s="61">
        <v>3</v>
      </c>
      <c r="L426" s="61">
        <v>391</v>
      </c>
      <c r="M426" s="61">
        <v>3</v>
      </c>
      <c r="N426" s="61">
        <v>1</v>
      </c>
      <c r="O426" s="61">
        <v>18128055</v>
      </c>
      <c r="P426" s="154">
        <v>391</v>
      </c>
      <c r="Q426" t="str">
        <f t="shared" si="6"/>
        <v>('104-2018',2018,'EL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',18000000,9000000,27000000,'2018-01-15','2018-01-18','2018-07-17',1,3,391,3,1),</v>
      </c>
    </row>
    <row r="427" spans="1:17">
      <c r="A427" s="25" t="s">
        <v>5707</v>
      </c>
      <c r="B427" s="61">
        <v>2018</v>
      </c>
      <c r="C427" s="25" t="s">
        <v>343</v>
      </c>
      <c r="D427" s="110">
        <v>14000000</v>
      </c>
      <c r="E427" s="109">
        <v>7000000</v>
      </c>
      <c r="F427" s="110">
        <v>21000000</v>
      </c>
      <c r="G427" s="128">
        <v>43115</v>
      </c>
      <c r="H427" s="156">
        <v>43117</v>
      </c>
      <c r="I427" s="156">
        <v>43297</v>
      </c>
      <c r="J427" s="61">
        <v>2</v>
      </c>
      <c r="K427" s="61">
        <v>3</v>
      </c>
      <c r="L427" s="61">
        <v>392</v>
      </c>
      <c r="M427" s="61">
        <v>1</v>
      </c>
      <c r="N427" s="61">
        <v>1</v>
      </c>
      <c r="O427" s="61">
        <v>18130308</v>
      </c>
      <c r="P427" s="154">
        <v>392</v>
      </c>
      <c r="Q427" t="str">
        <f t="shared" si="6"/>
        <v>('105-2018',2018,'EL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',14000000,7000000,21000000,'2018-01-15','2018-01-17','2018-07-16',2,3,392,1,1),</v>
      </c>
    </row>
    <row r="428" spans="1:17">
      <c r="A428" s="25" t="s">
        <v>5708</v>
      </c>
      <c r="B428" s="61">
        <v>2018</v>
      </c>
      <c r="C428" s="25" t="s">
        <v>11173</v>
      </c>
      <c r="D428" s="110">
        <v>14000000</v>
      </c>
      <c r="E428" s="109">
        <v>7000000</v>
      </c>
      <c r="F428" s="110">
        <v>21000000</v>
      </c>
      <c r="G428" s="128">
        <v>43115</v>
      </c>
      <c r="H428" s="156">
        <v>43117</v>
      </c>
      <c r="I428" s="156">
        <v>43297</v>
      </c>
      <c r="J428" s="61">
        <v>1</v>
      </c>
      <c r="K428" s="61">
        <v>3</v>
      </c>
      <c r="L428" s="61">
        <v>393</v>
      </c>
      <c r="M428" s="61">
        <v>3</v>
      </c>
      <c r="N428" s="61">
        <v>1</v>
      </c>
      <c r="O428" s="61">
        <v>18162961</v>
      </c>
      <c r="P428" s="154">
        <v>393</v>
      </c>
      <c r="Q428" t="str">
        <f t="shared" si="6"/>
        <v>('106-2018',2018,'EL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2017',14000000,7000000,21000000,'2018-01-15','2018-01-17','2018-07-16',1,3,393,3,1),</v>
      </c>
    </row>
    <row r="429" spans="1:17">
      <c r="A429" s="25" t="s">
        <v>5709</v>
      </c>
      <c r="B429" s="61">
        <v>2018</v>
      </c>
      <c r="C429" s="25" t="s">
        <v>11174</v>
      </c>
      <c r="D429" s="110">
        <v>38400000</v>
      </c>
      <c r="E429" s="109">
        <v>19200000</v>
      </c>
      <c r="F429" s="110">
        <v>57600000</v>
      </c>
      <c r="G429" s="128">
        <v>43115</v>
      </c>
      <c r="H429" s="156">
        <v>43117</v>
      </c>
      <c r="I429" s="156">
        <v>43297</v>
      </c>
      <c r="J429" s="61">
        <v>1</v>
      </c>
      <c r="K429" s="61">
        <v>3</v>
      </c>
      <c r="L429" s="61">
        <v>394</v>
      </c>
      <c r="M429" s="61">
        <v>3</v>
      </c>
      <c r="N429" s="61">
        <v>1</v>
      </c>
      <c r="O429" s="61">
        <v>18923633</v>
      </c>
      <c r="P429" s="154">
        <v>394</v>
      </c>
      <c r="Q429" t="str">
        <f t="shared" si="6"/>
        <v>('107-2018',2018,'EL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',38400000,19200000,57600000,'2018-01-15','2018-01-17','2018-07-16',1,3,394,3,1),</v>
      </c>
    </row>
    <row r="430" spans="1:17">
      <c r="A430" s="25" t="s">
        <v>5710</v>
      </c>
      <c r="B430" s="61">
        <v>2018</v>
      </c>
      <c r="C430" s="25" t="s">
        <v>345</v>
      </c>
      <c r="D430" s="110">
        <v>36000000</v>
      </c>
      <c r="E430" s="109">
        <v>0</v>
      </c>
      <c r="F430" s="110">
        <v>36000000</v>
      </c>
      <c r="G430" s="128">
        <v>43115</v>
      </c>
      <c r="H430" s="156">
        <v>43117</v>
      </c>
      <c r="I430" s="156">
        <v>43237</v>
      </c>
      <c r="J430" s="61">
        <v>2</v>
      </c>
      <c r="K430" s="61">
        <v>3</v>
      </c>
      <c r="L430" s="61">
        <v>395</v>
      </c>
      <c r="M430" s="61">
        <v>3</v>
      </c>
      <c r="N430" s="61">
        <v>1</v>
      </c>
      <c r="O430" s="61">
        <v>19288342</v>
      </c>
      <c r="P430" s="154">
        <v>395</v>
      </c>
      <c r="Q430" t="str">
        <f t="shared" si="6"/>
        <v>('108-2018',2018,'EL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2017',36000000,0,36000000,'2018-01-15','2018-01-17','2018-05-17',2,3,395,3,1),</v>
      </c>
    </row>
    <row r="431" spans="1:17">
      <c r="A431" s="25" t="s">
        <v>5711</v>
      </c>
      <c r="B431" s="61">
        <v>2018</v>
      </c>
      <c r="C431" s="25" t="s">
        <v>341</v>
      </c>
      <c r="D431" s="110">
        <v>17600000</v>
      </c>
      <c r="E431" s="109">
        <v>0</v>
      </c>
      <c r="F431" s="110">
        <v>17600000</v>
      </c>
      <c r="G431" s="128">
        <v>43115</v>
      </c>
      <c r="H431" s="156">
        <v>43117</v>
      </c>
      <c r="I431" s="156">
        <v>43237</v>
      </c>
      <c r="J431" s="61">
        <v>2</v>
      </c>
      <c r="K431" s="61">
        <v>3</v>
      </c>
      <c r="L431" s="61">
        <v>296</v>
      </c>
      <c r="M431" s="61">
        <v>3</v>
      </c>
      <c r="N431" s="61">
        <v>1</v>
      </c>
      <c r="O431" s="61">
        <v>19320253</v>
      </c>
      <c r="P431" s="154">
        <v>296</v>
      </c>
      <c r="Q431" t="str">
        <f t="shared" si="6"/>
        <v>('109-2018',2018,'EL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',17600000,0,17600000,'2018-01-15','2018-01-17','2018-05-17',2,3,296,3,1),</v>
      </c>
    </row>
    <row r="432" spans="1:17">
      <c r="A432" s="25" t="s">
        <v>5712</v>
      </c>
      <c r="B432" s="61">
        <v>2018</v>
      </c>
      <c r="C432" s="25" t="s">
        <v>339</v>
      </c>
      <c r="D432" s="110">
        <v>18000000</v>
      </c>
      <c r="E432" s="109">
        <v>9000000</v>
      </c>
      <c r="F432" s="110">
        <v>27000000</v>
      </c>
      <c r="G432" s="128">
        <v>43115</v>
      </c>
      <c r="H432" s="156">
        <v>43117</v>
      </c>
      <c r="I432" s="156">
        <v>43297</v>
      </c>
      <c r="J432" s="61">
        <v>1</v>
      </c>
      <c r="K432" s="61">
        <v>3</v>
      </c>
      <c r="L432" s="61">
        <v>396</v>
      </c>
      <c r="M432" s="61">
        <v>3</v>
      </c>
      <c r="N432" s="61">
        <v>1</v>
      </c>
      <c r="O432" s="61">
        <v>21203993</v>
      </c>
      <c r="P432" s="154">
        <v>396</v>
      </c>
      <c r="Q432" t="str">
        <f t="shared" si="6"/>
        <v>('110-2018',2018,'EL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',18000000,9000000,27000000,'2018-01-15','2018-01-17','2018-07-16',1,3,396,3,1),</v>
      </c>
    </row>
    <row r="433" spans="1:17">
      <c r="A433" s="25" t="s">
        <v>5713</v>
      </c>
      <c r="B433" s="61">
        <v>2018</v>
      </c>
      <c r="C433" s="25" t="s">
        <v>341</v>
      </c>
      <c r="D433" s="110">
        <v>17600000</v>
      </c>
      <c r="E433" s="109">
        <v>8800000</v>
      </c>
      <c r="F433" s="110">
        <v>26400000</v>
      </c>
      <c r="G433" s="128">
        <v>43115</v>
      </c>
      <c r="H433" s="156">
        <v>43117</v>
      </c>
      <c r="I433" s="156">
        <v>43297</v>
      </c>
      <c r="J433" s="61">
        <v>2</v>
      </c>
      <c r="K433" s="61">
        <v>3</v>
      </c>
      <c r="L433" s="61">
        <v>206</v>
      </c>
      <c r="M433" s="61">
        <v>1</v>
      </c>
      <c r="N433" s="61">
        <v>1</v>
      </c>
      <c r="O433" s="61">
        <v>21443271</v>
      </c>
      <c r="P433" s="154">
        <v>206</v>
      </c>
      <c r="Q433" t="str">
        <f t="shared" si="6"/>
        <v>('111-2018',2018,'EL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',17600000,8800000,26400000,'2018-01-15','2018-01-17','2018-07-16',2,3,206,1,1),</v>
      </c>
    </row>
    <row r="434" spans="1:17">
      <c r="A434" s="25" t="s">
        <v>5714</v>
      </c>
      <c r="B434" s="61">
        <v>2018</v>
      </c>
      <c r="C434" s="25" t="s">
        <v>11173</v>
      </c>
      <c r="D434" s="110">
        <v>14000000</v>
      </c>
      <c r="E434" s="109">
        <v>7000000</v>
      </c>
      <c r="F434" s="110">
        <v>21000000</v>
      </c>
      <c r="G434" s="128">
        <v>43115</v>
      </c>
      <c r="H434" s="156">
        <v>43117</v>
      </c>
      <c r="I434" s="156">
        <v>43297</v>
      </c>
      <c r="J434" s="61">
        <v>1</v>
      </c>
      <c r="K434" s="61">
        <v>3</v>
      </c>
      <c r="L434" s="61">
        <v>397</v>
      </c>
      <c r="M434" s="61">
        <v>1</v>
      </c>
      <c r="N434" s="61">
        <v>1</v>
      </c>
      <c r="O434" s="61">
        <v>21816055</v>
      </c>
      <c r="P434" s="154">
        <v>397</v>
      </c>
      <c r="Q434" t="str">
        <f t="shared" si="6"/>
        <v>('112-2018',2018,'EL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2017',14000000,7000000,21000000,'2018-01-15','2018-01-17','2018-07-16',1,3,397,1,1),</v>
      </c>
    </row>
    <row r="435" spans="1:17">
      <c r="A435" s="25" t="s">
        <v>5715</v>
      </c>
      <c r="B435" s="61">
        <v>2018</v>
      </c>
      <c r="C435" s="25" t="s">
        <v>342</v>
      </c>
      <c r="D435" s="110">
        <v>52000000</v>
      </c>
      <c r="E435" s="109">
        <v>26000000</v>
      </c>
      <c r="F435" s="110">
        <v>78000000</v>
      </c>
      <c r="G435" s="128">
        <v>43115</v>
      </c>
      <c r="H435" s="156">
        <v>43123</v>
      </c>
      <c r="I435" s="156">
        <v>43303</v>
      </c>
      <c r="J435" s="61">
        <v>2</v>
      </c>
      <c r="K435" s="61">
        <v>3</v>
      </c>
      <c r="L435" s="61">
        <v>398</v>
      </c>
      <c r="M435" s="61">
        <v>3</v>
      </c>
      <c r="N435" s="61">
        <v>1</v>
      </c>
      <c r="O435" s="61">
        <v>22382771</v>
      </c>
      <c r="P435" s="154">
        <v>398</v>
      </c>
      <c r="Q435" t="str">
        <f t="shared" si="6"/>
        <v>('113-2018',2018,'EL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',52000000,26000000,78000000,'2018-01-15','2018-01-23','2018-07-22',2,3,398,3,1),</v>
      </c>
    </row>
    <row r="436" spans="1:17">
      <c r="A436" s="25" t="s">
        <v>5716</v>
      </c>
      <c r="B436" s="61">
        <v>2018</v>
      </c>
      <c r="C436" s="25" t="s">
        <v>341</v>
      </c>
      <c r="D436" s="110">
        <v>17600000</v>
      </c>
      <c r="E436" s="109">
        <v>8800000</v>
      </c>
      <c r="F436" s="110">
        <v>26400000</v>
      </c>
      <c r="G436" s="128">
        <v>43115</v>
      </c>
      <c r="H436" s="156">
        <v>43117</v>
      </c>
      <c r="I436" s="156">
        <v>43297</v>
      </c>
      <c r="J436" s="61">
        <v>1</v>
      </c>
      <c r="K436" s="61">
        <v>3</v>
      </c>
      <c r="L436" s="61">
        <v>399</v>
      </c>
      <c r="M436" s="61">
        <v>3</v>
      </c>
      <c r="N436" s="61">
        <v>1</v>
      </c>
      <c r="O436" s="61">
        <v>22467178</v>
      </c>
      <c r="P436" s="154">
        <v>399</v>
      </c>
      <c r="Q436" t="str">
        <f t="shared" si="6"/>
        <v>('114-2018',2018,'EL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',17600000,8800000,26400000,'2018-01-15','2018-01-17','2018-07-16',1,3,399,3,1),</v>
      </c>
    </row>
    <row r="437" spans="1:17">
      <c r="A437" s="25" t="s">
        <v>5717</v>
      </c>
      <c r="B437" s="61">
        <v>2018</v>
      </c>
      <c r="C437" s="25" t="s">
        <v>11173</v>
      </c>
      <c r="D437" s="110">
        <v>14000000</v>
      </c>
      <c r="E437" s="109">
        <v>7000000</v>
      </c>
      <c r="F437" s="110">
        <v>21000000</v>
      </c>
      <c r="G437" s="128">
        <v>43115</v>
      </c>
      <c r="H437" s="156">
        <v>43117</v>
      </c>
      <c r="I437" s="156">
        <v>43297</v>
      </c>
      <c r="J437" s="61">
        <v>1</v>
      </c>
      <c r="K437" s="61">
        <v>3</v>
      </c>
      <c r="L437" s="61">
        <v>267</v>
      </c>
      <c r="M437" s="61">
        <v>3</v>
      </c>
      <c r="N437" s="61">
        <v>1</v>
      </c>
      <c r="O437" s="61">
        <v>22617125</v>
      </c>
      <c r="P437" s="154">
        <v>267</v>
      </c>
      <c r="Q437" t="str">
        <f t="shared" si="6"/>
        <v>('115-2018',2018,'EL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2017',14000000,7000000,21000000,'2018-01-15','2018-01-17','2018-07-16',1,3,267,3,1),</v>
      </c>
    </row>
    <row r="438" spans="1:17">
      <c r="A438" s="25" t="s">
        <v>5718</v>
      </c>
      <c r="B438" s="61">
        <v>2018</v>
      </c>
      <c r="C438" s="25" t="s">
        <v>339</v>
      </c>
      <c r="D438" s="110">
        <v>18000000</v>
      </c>
      <c r="E438" s="109">
        <v>9000000</v>
      </c>
      <c r="F438" s="110">
        <v>27000000</v>
      </c>
      <c r="G438" s="128">
        <v>43115</v>
      </c>
      <c r="H438" s="156">
        <v>43117</v>
      </c>
      <c r="I438" s="156">
        <v>43297</v>
      </c>
      <c r="J438" s="61">
        <v>2</v>
      </c>
      <c r="K438" s="61">
        <v>3</v>
      </c>
      <c r="L438" s="61">
        <v>400</v>
      </c>
      <c r="M438" s="61">
        <v>3</v>
      </c>
      <c r="N438" s="61">
        <v>1</v>
      </c>
      <c r="O438" s="61">
        <v>22897158</v>
      </c>
      <c r="P438" s="154">
        <v>400</v>
      </c>
      <c r="Q438" t="str">
        <f t="shared" si="6"/>
        <v>('116-2018',2018,'EL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',18000000,9000000,27000000,'2018-01-15','2018-01-17','2018-07-16',2,3,400,3,1),</v>
      </c>
    </row>
    <row r="439" spans="1:17">
      <c r="A439" s="25" t="s">
        <v>5719</v>
      </c>
      <c r="B439" s="61">
        <v>2018</v>
      </c>
      <c r="C439" s="25" t="s">
        <v>341</v>
      </c>
      <c r="D439" s="110">
        <v>17600000</v>
      </c>
      <c r="E439" s="109">
        <v>0</v>
      </c>
      <c r="F439" s="110">
        <v>17600000</v>
      </c>
      <c r="G439" s="128">
        <v>43115</v>
      </c>
      <c r="H439" s="156">
        <v>43118</v>
      </c>
      <c r="I439" s="156">
        <v>43238</v>
      </c>
      <c r="J439" s="61">
        <v>2</v>
      </c>
      <c r="K439" s="61">
        <v>3</v>
      </c>
      <c r="L439" s="61">
        <v>401</v>
      </c>
      <c r="M439" s="61">
        <v>1</v>
      </c>
      <c r="N439" s="61">
        <v>1</v>
      </c>
      <c r="O439" s="61">
        <v>27361955</v>
      </c>
      <c r="P439" s="154">
        <v>401</v>
      </c>
      <c r="Q439" t="str">
        <f t="shared" si="6"/>
        <v>('117-2018',2018,'EL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',17600000,0,17600000,'2018-01-15','2018-01-18','2018-05-18',2,3,401,1,1),</v>
      </c>
    </row>
    <row r="440" spans="1:17">
      <c r="A440" s="25" t="s">
        <v>5720</v>
      </c>
      <c r="B440" s="61">
        <v>2018</v>
      </c>
      <c r="C440" s="25" t="s">
        <v>11173</v>
      </c>
      <c r="D440" s="110">
        <v>14000000</v>
      </c>
      <c r="E440" s="109">
        <v>7000000</v>
      </c>
      <c r="F440" s="110">
        <v>21000000</v>
      </c>
      <c r="G440" s="128">
        <v>43115</v>
      </c>
      <c r="H440" s="156">
        <v>43117</v>
      </c>
      <c r="I440" s="156">
        <v>43297</v>
      </c>
      <c r="J440" s="61">
        <v>1</v>
      </c>
      <c r="K440" s="61">
        <v>3</v>
      </c>
      <c r="L440" s="61">
        <v>402</v>
      </c>
      <c r="M440" s="61">
        <v>3</v>
      </c>
      <c r="N440" s="61">
        <v>1</v>
      </c>
      <c r="O440" s="61">
        <v>24586929</v>
      </c>
      <c r="P440" s="154">
        <v>402</v>
      </c>
      <c r="Q440" t="str">
        <f t="shared" si="6"/>
        <v>('118-2018',2018,'EL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2017',14000000,7000000,21000000,'2018-01-15','2018-01-17','2018-07-16',1,3,402,3,1),</v>
      </c>
    </row>
    <row r="441" spans="1:17">
      <c r="A441" s="25" t="s">
        <v>5721</v>
      </c>
      <c r="B441" s="61">
        <v>2018</v>
      </c>
      <c r="C441" s="25" t="s">
        <v>341</v>
      </c>
      <c r="D441" s="110">
        <v>17600000</v>
      </c>
      <c r="E441" s="109">
        <v>8800000</v>
      </c>
      <c r="F441" s="110">
        <v>26400000</v>
      </c>
      <c r="G441" s="128">
        <v>43115</v>
      </c>
      <c r="H441" s="156">
        <v>43117</v>
      </c>
      <c r="I441" s="156">
        <v>43297</v>
      </c>
      <c r="J441" s="61">
        <v>1</v>
      </c>
      <c r="K441" s="61">
        <v>3</v>
      </c>
      <c r="L441" s="61">
        <v>212</v>
      </c>
      <c r="M441" s="61">
        <v>3</v>
      </c>
      <c r="N441" s="61">
        <v>1</v>
      </c>
      <c r="O441" s="61">
        <v>25271666</v>
      </c>
      <c r="P441" s="154">
        <v>212</v>
      </c>
      <c r="Q441" t="str">
        <f t="shared" si="6"/>
        <v>('119-2018',2018,'EL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',17600000,8800000,26400000,'2018-01-15','2018-01-17','2018-07-16',1,3,212,3,1),</v>
      </c>
    </row>
    <row r="442" spans="1:17">
      <c r="A442" s="25" t="s">
        <v>5722</v>
      </c>
      <c r="B442" s="61">
        <v>2018</v>
      </c>
      <c r="C442" s="25" t="s">
        <v>344</v>
      </c>
      <c r="D442" s="110">
        <v>14000000</v>
      </c>
      <c r="E442" s="109">
        <v>7000000</v>
      </c>
      <c r="F442" s="110">
        <v>21000000</v>
      </c>
      <c r="G442" s="128">
        <v>43115</v>
      </c>
      <c r="H442" s="156">
        <v>43118</v>
      </c>
      <c r="I442" s="156">
        <v>43298</v>
      </c>
      <c r="J442" s="61">
        <v>1</v>
      </c>
      <c r="K442" s="61">
        <v>3</v>
      </c>
      <c r="L442" s="61">
        <v>403</v>
      </c>
      <c r="M442" s="61">
        <v>3</v>
      </c>
      <c r="N442" s="61">
        <v>1</v>
      </c>
      <c r="O442" s="61">
        <v>25281765</v>
      </c>
      <c r="P442" s="154">
        <v>403</v>
      </c>
      <c r="Q442" t="str">
        <f t="shared" si="6"/>
        <v>('120-2018',2018,'EL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',14000000,7000000,21000000,'2018-01-15','2018-01-18','2018-07-17',1,3,403,3,1),</v>
      </c>
    </row>
    <row r="443" spans="1:17">
      <c r="A443" s="25" t="s">
        <v>5723</v>
      </c>
      <c r="B443" s="61">
        <v>2018</v>
      </c>
      <c r="C443" s="25" t="s">
        <v>339</v>
      </c>
      <c r="D443" s="110">
        <v>18000000</v>
      </c>
      <c r="E443" s="109">
        <v>9000000</v>
      </c>
      <c r="F443" s="110">
        <v>27000000</v>
      </c>
      <c r="G443" s="128">
        <v>43115</v>
      </c>
      <c r="H443" s="156">
        <v>43117</v>
      </c>
      <c r="I443" s="156">
        <v>43297</v>
      </c>
      <c r="J443" s="61">
        <v>2</v>
      </c>
      <c r="K443" s="61">
        <v>3</v>
      </c>
      <c r="L443" s="61">
        <v>404</v>
      </c>
      <c r="M443" s="61">
        <v>3</v>
      </c>
      <c r="N443" s="61">
        <v>1</v>
      </c>
      <c r="O443" s="61">
        <v>25282984</v>
      </c>
      <c r="P443" s="154">
        <v>404</v>
      </c>
      <c r="Q443" t="str">
        <f t="shared" si="6"/>
        <v>('121-2018',2018,'EL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',18000000,9000000,27000000,'2018-01-15','2018-01-17','2018-07-16',2,3,404,3,1),</v>
      </c>
    </row>
    <row r="444" spans="1:17">
      <c r="A444" s="25" t="s">
        <v>5724</v>
      </c>
      <c r="B444" s="61">
        <v>2018</v>
      </c>
      <c r="C444" s="25" t="s">
        <v>344</v>
      </c>
      <c r="D444" s="110">
        <v>14000000</v>
      </c>
      <c r="E444" s="109">
        <v>0</v>
      </c>
      <c r="F444" s="110">
        <v>14000000</v>
      </c>
      <c r="G444" s="128">
        <v>43115</v>
      </c>
      <c r="H444" s="156">
        <v>43118</v>
      </c>
      <c r="I444" s="156">
        <v>43238</v>
      </c>
      <c r="J444" s="61">
        <v>2</v>
      </c>
      <c r="K444" s="61">
        <v>3</v>
      </c>
      <c r="L444" s="61">
        <v>405</v>
      </c>
      <c r="M444" s="61">
        <v>3</v>
      </c>
      <c r="N444" s="61">
        <v>1</v>
      </c>
      <c r="O444" s="61">
        <v>25289719</v>
      </c>
      <c r="P444" s="154">
        <v>405</v>
      </c>
      <c r="Q444" t="str">
        <f t="shared" si="6"/>
        <v>('122-2018',2018,'EL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',14000000,0,14000000,'2018-01-15','2018-01-18','2018-05-18',2,3,405,3,1),</v>
      </c>
    </row>
    <row r="445" spans="1:17">
      <c r="A445" s="25" t="s">
        <v>5725</v>
      </c>
      <c r="B445" s="61">
        <v>2018</v>
      </c>
      <c r="C445" s="25" t="s">
        <v>11173</v>
      </c>
      <c r="D445" s="110">
        <v>14000000</v>
      </c>
      <c r="E445" s="109">
        <v>0</v>
      </c>
      <c r="F445" s="110">
        <v>14000000</v>
      </c>
      <c r="G445" s="128">
        <v>43115</v>
      </c>
      <c r="H445" s="156">
        <v>43117</v>
      </c>
      <c r="I445" s="156">
        <v>43237</v>
      </c>
      <c r="J445" s="61">
        <v>1</v>
      </c>
      <c r="K445" s="61">
        <v>3</v>
      </c>
      <c r="L445" s="61">
        <v>73</v>
      </c>
      <c r="M445" s="61">
        <v>4</v>
      </c>
      <c r="N445" s="61">
        <v>1</v>
      </c>
      <c r="O445" s="61">
        <v>25290368</v>
      </c>
      <c r="P445" s="154">
        <v>73</v>
      </c>
      <c r="Q445" t="str">
        <f t="shared" si="6"/>
        <v>('123-2018',2018,'EL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2017',14000000,0,14000000,'2018-01-15','2018-01-17','2018-05-17',1,3,73,4,1),</v>
      </c>
    </row>
    <row r="446" spans="1:17">
      <c r="A446" s="25" t="s">
        <v>5726</v>
      </c>
      <c r="B446" s="61">
        <v>2018</v>
      </c>
      <c r="C446" s="25" t="s">
        <v>343</v>
      </c>
      <c r="D446" s="110">
        <v>14000000</v>
      </c>
      <c r="E446" s="109">
        <v>7000000</v>
      </c>
      <c r="F446" s="110">
        <v>21000000</v>
      </c>
      <c r="G446" s="128">
        <v>43115</v>
      </c>
      <c r="H446" s="156">
        <v>43117</v>
      </c>
      <c r="I446" s="156">
        <v>43297</v>
      </c>
      <c r="J446" s="61">
        <v>1</v>
      </c>
      <c r="K446" s="61">
        <v>3</v>
      </c>
      <c r="L446" s="61">
        <v>406</v>
      </c>
      <c r="M446" s="61">
        <v>3</v>
      </c>
      <c r="N446" s="61">
        <v>1</v>
      </c>
      <c r="O446" s="61">
        <v>25397677</v>
      </c>
      <c r="P446" s="154">
        <v>406</v>
      </c>
      <c r="Q446" t="str">
        <f t="shared" si="6"/>
        <v>('124-2018',2018,'EL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',14000000,7000000,21000000,'2018-01-15','2018-01-17','2018-07-16',1,3,406,3,1),</v>
      </c>
    </row>
    <row r="447" spans="1:17">
      <c r="A447" s="25" t="s">
        <v>5727</v>
      </c>
      <c r="B447" s="61">
        <v>2018</v>
      </c>
      <c r="C447" s="25" t="s">
        <v>11173</v>
      </c>
      <c r="D447" s="110">
        <v>14000000</v>
      </c>
      <c r="E447" s="109">
        <v>7000000</v>
      </c>
      <c r="F447" s="110">
        <v>21000000</v>
      </c>
      <c r="G447" s="128">
        <v>43115</v>
      </c>
      <c r="H447" s="156">
        <v>43117</v>
      </c>
      <c r="I447" s="156">
        <v>43297</v>
      </c>
      <c r="J447" s="61">
        <v>2</v>
      </c>
      <c r="K447" s="61">
        <v>3</v>
      </c>
      <c r="L447" s="61">
        <v>77</v>
      </c>
      <c r="M447" s="61">
        <v>3</v>
      </c>
      <c r="N447" s="61">
        <v>1</v>
      </c>
      <c r="O447" s="61">
        <v>25544975</v>
      </c>
      <c r="P447" s="154">
        <v>77</v>
      </c>
      <c r="Q447" t="str">
        <f t="shared" si="6"/>
        <v>('125-2018',2018,'EL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2017',14000000,7000000,21000000,'2018-01-15','2018-01-17','2018-07-16',2,3,77,3,1),</v>
      </c>
    </row>
    <row r="448" spans="1:17">
      <c r="A448" s="25" t="s">
        <v>5728</v>
      </c>
      <c r="B448" s="61">
        <v>2018</v>
      </c>
      <c r="C448" s="25" t="s">
        <v>11173</v>
      </c>
      <c r="D448" s="110">
        <v>14000000</v>
      </c>
      <c r="E448" s="109">
        <v>7000000</v>
      </c>
      <c r="F448" s="110">
        <v>21000000</v>
      </c>
      <c r="G448" s="128">
        <v>43115</v>
      </c>
      <c r="H448" s="156">
        <v>43117</v>
      </c>
      <c r="I448" s="156">
        <v>43297</v>
      </c>
      <c r="J448" s="61">
        <v>2</v>
      </c>
      <c r="K448" s="61">
        <v>3</v>
      </c>
      <c r="L448" s="61">
        <v>407</v>
      </c>
      <c r="M448" s="61">
        <v>1</v>
      </c>
      <c r="N448" s="61">
        <v>1</v>
      </c>
      <c r="O448" s="61">
        <v>25786892</v>
      </c>
      <c r="P448" s="154">
        <v>407</v>
      </c>
      <c r="Q448" t="str">
        <f t="shared" si="6"/>
        <v>('126-2018',2018,'EL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2017',14000000,7000000,21000000,'2018-01-15','2018-01-17','2018-07-16',2,3,407,1,1),</v>
      </c>
    </row>
    <row r="449" spans="1:17">
      <c r="A449" s="25" t="s">
        <v>5729</v>
      </c>
      <c r="B449" s="61">
        <v>2018</v>
      </c>
      <c r="C449" s="25" t="s">
        <v>341</v>
      </c>
      <c r="D449" s="110">
        <v>17600000</v>
      </c>
      <c r="E449" s="109">
        <v>0</v>
      </c>
      <c r="F449" s="110">
        <v>17600000</v>
      </c>
      <c r="G449" s="128">
        <v>43115</v>
      </c>
      <c r="H449" s="156">
        <v>43118</v>
      </c>
      <c r="I449" s="156">
        <v>43238</v>
      </c>
      <c r="J449" s="61">
        <v>2</v>
      </c>
      <c r="K449" s="61">
        <v>3</v>
      </c>
      <c r="L449" s="61">
        <v>408</v>
      </c>
      <c r="M449" s="61">
        <v>3</v>
      </c>
      <c r="N449" s="61">
        <v>1</v>
      </c>
      <c r="O449" s="61">
        <v>25990780</v>
      </c>
      <c r="P449" s="154">
        <v>408</v>
      </c>
      <c r="Q449" t="str">
        <f t="shared" si="6"/>
        <v>('127-2018',2018,'EL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',17600000,0,17600000,'2018-01-15','2018-01-18','2018-05-18',2,3,408,3,1),</v>
      </c>
    </row>
    <row r="450" spans="1:17">
      <c r="A450" s="25" t="s">
        <v>5730</v>
      </c>
      <c r="B450" s="61">
        <v>2018</v>
      </c>
      <c r="C450" s="25" t="s">
        <v>344</v>
      </c>
      <c r="D450" s="110">
        <v>14000000</v>
      </c>
      <c r="E450" s="109">
        <v>7000000</v>
      </c>
      <c r="F450" s="110">
        <v>21000000</v>
      </c>
      <c r="G450" s="128">
        <v>43115</v>
      </c>
      <c r="H450" s="156">
        <v>43118</v>
      </c>
      <c r="I450" s="156">
        <v>43298</v>
      </c>
      <c r="J450" s="61">
        <v>2</v>
      </c>
      <c r="K450" s="61">
        <v>3</v>
      </c>
      <c r="L450" s="61">
        <v>57</v>
      </c>
      <c r="M450" s="61">
        <v>3</v>
      </c>
      <c r="N450" s="61">
        <v>1</v>
      </c>
      <c r="O450" s="61">
        <v>26329226</v>
      </c>
      <c r="P450" s="154">
        <v>57</v>
      </c>
      <c r="Q450" t="str">
        <f t="shared" si="6"/>
        <v>('128-2018',2018,'EL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',14000000,7000000,21000000,'2018-01-15','2018-01-18','2018-07-17',2,3,57,3,1),</v>
      </c>
    </row>
    <row r="451" spans="1:17">
      <c r="A451" s="25" t="s">
        <v>5731</v>
      </c>
      <c r="B451" s="61">
        <v>2018</v>
      </c>
      <c r="C451" s="25" t="s">
        <v>11174</v>
      </c>
      <c r="D451" s="110">
        <v>38400000</v>
      </c>
      <c r="E451" s="109">
        <v>19200000</v>
      </c>
      <c r="F451" s="110">
        <v>57600000</v>
      </c>
      <c r="G451" s="128">
        <v>43115</v>
      </c>
      <c r="H451" s="156">
        <v>43117</v>
      </c>
      <c r="I451" s="156">
        <v>43297</v>
      </c>
      <c r="J451" s="61">
        <v>2</v>
      </c>
      <c r="K451" s="61">
        <v>3</v>
      </c>
      <c r="L451" s="61">
        <v>409</v>
      </c>
      <c r="M451" s="61">
        <v>3</v>
      </c>
      <c r="N451" s="61">
        <v>1</v>
      </c>
      <c r="O451" s="61">
        <v>26386814</v>
      </c>
      <c r="P451" s="154">
        <v>409</v>
      </c>
      <c r="Q451" t="str">
        <f t="shared" ref="Q451:Q514" si="7">_xlfn.CONCAT("('",A451,"',",B451,",'",C451,"',",D451,",",E451,",",F451,",'",TEXT(G451,"yyyy-mm-dd"),"','",TEXT(H451,"yyyy-mm-dd"),"','",TEXT(I451,"yyyy-mm-dd"),"',",J451,",",K451,",",L451,",",M451,",",N451,"),")</f>
        <v>('129-2018',2018,'EL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',38400000,19200000,57600000,'2018-01-15','2018-01-17','2018-07-16',2,3,409,3,1),</v>
      </c>
    </row>
    <row r="452" spans="1:17">
      <c r="A452" s="25" t="s">
        <v>5732</v>
      </c>
      <c r="B452" s="61">
        <v>2018</v>
      </c>
      <c r="C452" s="25" t="s">
        <v>339</v>
      </c>
      <c r="D452" s="110">
        <v>18000000</v>
      </c>
      <c r="E452" s="109">
        <v>9000000</v>
      </c>
      <c r="F452" s="110">
        <v>27000000</v>
      </c>
      <c r="G452" s="128">
        <v>43115</v>
      </c>
      <c r="H452" s="156">
        <v>43117</v>
      </c>
      <c r="I452" s="156">
        <v>43297</v>
      </c>
      <c r="J452" s="61">
        <v>1</v>
      </c>
      <c r="K452" s="61">
        <v>3</v>
      </c>
      <c r="L452" s="61">
        <v>410</v>
      </c>
      <c r="M452" s="61">
        <v>3</v>
      </c>
      <c r="N452" s="61">
        <v>1</v>
      </c>
      <c r="O452" s="61">
        <v>26535758</v>
      </c>
      <c r="P452" s="154">
        <v>410</v>
      </c>
      <c r="Q452" t="str">
        <f t="shared" si="7"/>
        <v>('130-2018',2018,'EL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',18000000,9000000,27000000,'2018-01-15','2018-01-17','2018-07-16',1,3,410,3,1),</v>
      </c>
    </row>
    <row r="453" spans="1:17">
      <c r="A453" s="25" t="s">
        <v>5733</v>
      </c>
      <c r="B453" s="61">
        <v>2018</v>
      </c>
      <c r="C453" s="25" t="s">
        <v>11173</v>
      </c>
      <c r="D453" s="110">
        <v>14000000</v>
      </c>
      <c r="E453" s="109">
        <v>7000000</v>
      </c>
      <c r="F453" s="110">
        <v>21000000</v>
      </c>
      <c r="G453" s="128">
        <v>43115</v>
      </c>
      <c r="H453" s="156">
        <v>43117</v>
      </c>
      <c r="I453" s="156">
        <v>43297</v>
      </c>
      <c r="J453" s="61">
        <v>2</v>
      </c>
      <c r="K453" s="61">
        <v>3</v>
      </c>
      <c r="L453" s="61">
        <v>411</v>
      </c>
      <c r="M453" s="61">
        <v>1</v>
      </c>
      <c r="N453" s="61">
        <v>1</v>
      </c>
      <c r="O453" s="61">
        <v>26669880</v>
      </c>
      <c r="P453" s="154">
        <v>411</v>
      </c>
      <c r="Q453" t="str">
        <f t="shared" si="7"/>
        <v>('131-2018',2018,'EL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2017',14000000,7000000,21000000,'2018-01-15','2018-01-17','2018-07-16',2,3,411,1,1),</v>
      </c>
    </row>
    <row r="454" spans="1:17">
      <c r="A454" s="25" t="s">
        <v>5734</v>
      </c>
      <c r="B454" s="61">
        <v>2018</v>
      </c>
      <c r="C454" s="25" t="s">
        <v>11173</v>
      </c>
      <c r="D454" s="110">
        <v>14000000</v>
      </c>
      <c r="E454" s="109">
        <v>7000000</v>
      </c>
      <c r="F454" s="110">
        <v>21000000</v>
      </c>
      <c r="G454" s="128">
        <v>43115</v>
      </c>
      <c r="H454" s="156">
        <v>43117</v>
      </c>
      <c r="I454" s="156">
        <v>43297</v>
      </c>
      <c r="J454" s="61">
        <v>2</v>
      </c>
      <c r="K454" s="61">
        <v>3</v>
      </c>
      <c r="L454" s="61">
        <v>412</v>
      </c>
      <c r="M454" s="61">
        <v>1</v>
      </c>
      <c r="N454" s="61">
        <v>1</v>
      </c>
      <c r="O454" s="61">
        <v>27253707</v>
      </c>
      <c r="P454" s="154">
        <v>412</v>
      </c>
      <c r="Q454" t="str">
        <f t="shared" si="7"/>
        <v>('132-2018',2018,'EL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2017',14000000,7000000,21000000,'2018-01-15','2018-01-17','2018-07-16',2,3,412,1,1),</v>
      </c>
    </row>
    <row r="455" spans="1:17">
      <c r="A455" s="25" t="s">
        <v>5735</v>
      </c>
      <c r="B455" s="61">
        <v>2018</v>
      </c>
      <c r="C455" s="25" t="s">
        <v>11173</v>
      </c>
      <c r="D455" s="110">
        <v>14000000</v>
      </c>
      <c r="E455" s="109">
        <v>0</v>
      </c>
      <c r="F455" s="110">
        <v>14000000</v>
      </c>
      <c r="G455" s="128">
        <v>43115</v>
      </c>
      <c r="H455" s="156">
        <v>43117</v>
      </c>
      <c r="I455" s="156">
        <v>43237</v>
      </c>
      <c r="J455" s="61">
        <v>1</v>
      </c>
      <c r="K455" s="61">
        <v>3</v>
      </c>
      <c r="L455" s="61">
        <v>214</v>
      </c>
      <c r="M455" s="61">
        <v>3</v>
      </c>
      <c r="N455" s="61">
        <v>1</v>
      </c>
      <c r="O455" s="61">
        <v>27327697</v>
      </c>
      <c r="P455" s="154">
        <v>214</v>
      </c>
      <c r="Q455" t="str">
        <f t="shared" si="7"/>
        <v>('133-2018',2018,'EL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2017',14000000,0,14000000,'2018-01-15','2018-01-17','2018-05-17',1,3,214,3,1),</v>
      </c>
    </row>
    <row r="456" spans="1:17">
      <c r="A456" s="25" t="s">
        <v>5736</v>
      </c>
      <c r="B456" s="61">
        <v>2018</v>
      </c>
      <c r="C456" s="25" t="s">
        <v>342</v>
      </c>
      <c r="D456" s="110">
        <v>52000000</v>
      </c>
      <c r="E456" s="109">
        <v>26000000</v>
      </c>
      <c r="F456" s="110">
        <v>78000000</v>
      </c>
      <c r="G456" s="128">
        <v>43115</v>
      </c>
      <c r="H456" s="156">
        <v>43116</v>
      </c>
      <c r="I456" s="156">
        <v>43303</v>
      </c>
      <c r="J456" s="61">
        <v>2</v>
      </c>
      <c r="K456" s="61">
        <v>3</v>
      </c>
      <c r="L456" s="61">
        <v>413</v>
      </c>
      <c r="M456" s="61">
        <v>1</v>
      </c>
      <c r="N456" s="61">
        <v>1</v>
      </c>
      <c r="O456" s="61">
        <v>28023746</v>
      </c>
      <c r="P456" s="154">
        <v>413</v>
      </c>
      <c r="Q456" t="str">
        <f t="shared" si="7"/>
        <v>('134-2018',2018,'EL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',52000000,26000000,78000000,'2018-01-15','2018-01-16','2018-07-22',2,3,413,1,1),</v>
      </c>
    </row>
    <row r="457" spans="1:17">
      <c r="A457" s="25" t="s">
        <v>5737</v>
      </c>
      <c r="B457" s="61">
        <v>2018</v>
      </c>
      <c r="C457" s="25" t="s">
        <v>342</v>
      </c>
      <c r="D457" s="110">
        <v>52000000</v>
      </c>
      <c r="E457" s="109">
        <v>26000000</v>
      </c>
      <c r="F457" s="110">
        <v>78000000</v>
      </c>
      <c r="G457" s="128">
        <v>43115</v>
      </c>
      <c r="H457" s="156">
        <v>43123</v>
      </c>
      <c r="I457" s="156">
        <v>43303</v>
      </c>
      <c r="J457" s="61">
        <v>1</v>
      </c>
      <c r="K457" s="61">
        <v>3</v>
      </c>
      <c r="L457" s="61">
        <v>414</v>
      </c>
      <c r="M457" s="61">
        <v>3</v>
      </c>
      <c r="N457" s="61">
        <v>1</v>
      </c>
      <c r="O457" s="61">
        <v>28532066</v>
      </c>
      <c r="P457" s="154">
        <v>414</v>
      </c>
      <c r="Q457" t="str">
        <f t="shared" si="7"/>
        <v>('135-2018',2018,'EL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',52000000,26000000,78000000,'2018-01-15','2018-01-23','2018-07-22',1,3,414,3,1),</v>
      </c>
    </row>
    <row r="458" spans="1:17">
      <c r="A458" s="25" t="s">
        <v>5738</v>
      </c>
      <c r="B458" s="61">
        <v>2018</v>
      </c>
      <c r="C458" s="25" t="s">
        <v>344</v>
      </c>
      <c r="D458" s="110">
        <v>14000000</v>
      </c>
      <c r="E458" s="109">
        <v>7000000</v>
      </c>
      <c r="F458" s="110">
        <v>21000000</v>
      </c>
      <c r="G458" s="128">
        <v>43115</v>
      </c>
      <c r="H458" s="156">
        <v>43125</v>
      </c>
      <c r="I458" s="156">
        <v>43305</v>
      </c>
      <c r="J458" s="61">
        <v>1</v>
      </c>
      <c r="K458" s="61">
        <v>3</v>
      </c>
      <c r="L458" s="61">
        <v>415</v>
      </c>
      <c r="M458" s="61">
        <v>3</v>
      </c>
      <c r="N458" s="61">
        <v>1</v>
      </c>
      <c r="O458" s="61">
        <v>28652634</v>
      </c>
      <c r="P458" s="154">
        <v>415</v>
      </c>
      <c r="Q458" t="str">
        <f t="shared" si="7"/>
        <v>('136-2018',2018,'EL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',14000000,7000000,21000000,'2018-01-15','2018-01-25','2018-07-24',1,3,415,3,1),</v>
      </c>
    </row>
    <row r="459" spans="1:17">
      <c r="A459" s="25" t="s">
        <v>5739</v>
      </c>
      <c r="B459" s="61">
        <v>2018</v>
      </c>
      <c r="C459" s="25" t="s">
        <v>344</v>
      </c>
      <c r="D459" s="110">
        <v>14000000</v>
      </c>
      <c r="E459" s="109">
        <v>7000000</v>
      </c>
      <c r="F459" s="110">
        <v>21000000</v>
      </c>
      <c r="G459" s="128">
        <v>43115</v>
      </c>
      <c r="H459" s="156">
        <v>43118</v>
      </c>
      <c r="I459" s="156">
        <v>43298</v>
      </c>
      <c r="J459" s="61">
        <v>1</v>
      </c>
      <c r="K459" s="61">
        <v>3</v>
      </c>
      <c r="L459" s="61">
        <v>222</v>
      </c>
      <c r="M459" s="61">
        <v>3</v>
      </c>
      <c r="N459" s="61">
        <v>1</v>
      </c>
      <c r="O459" s="61">
        <v>29506582</v>
      </c>
      <c r="P459" s="154">
        <v>222</v>
      </c>
      <c r="Q459" t="str">
        <f t="shared" si="7"/>
        <v>('138-2018',2018,'EL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',14000000,7000000,21000000,'2018-01-15','2018-01-18','2018-07-17',1,3,222,3,1),</v>
      </c>
    </row>
    <row r="460" spans="1:17">
      <c r="A460" s="25" t="s">
        <v>5740</v>
      </c>
      <c r="B460" s="61">
        <v>2018</v>
      </c>
      <c r="C460" s="25" t="s">
        <v>339</v>
      </c>
      <c r="D460" s="110">
        <v>18000000</v>
      </c>
      <c r="E460" s="109">
        <v>9000000</v>
      </c>
      <c r="F460" s="110">
        <v>27000000</v>
      </c>
      <c r="G460" s="128">
        <v>43115</v>
      </c>
      <c r="H460" s="156">
        <v>43117</v>
      </c>
      <c r="I460" s="156">
        <v>43297</v>
      </c>
      <c r="J460" s="61">
        <v>2</v>
      </c>
      <c r="K460" s="61">
        <v>3</v>
      </c>
      <c r="L460" s="61">
        <v>416</v>
      </c>
      <c r="M460" s="61">
        <v>3</v>
      </c>
      <c r="N460" s="61">
        <v>1</v>
      </c>
      <c r="O460" s="61">
        <v>30080199</v>
      </c>
      <c r="P460" s="154">
        <v>416</v>
      </c>
      <c r="Q460" t="str">
        <f t="shared" si="7"/>
        <v>('139-2018',2018,'EL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',18000000,9000000,27000000,'2018-01-15','2018-01-17','2018-07-16',2,3,416,3,1),</v>
      </c>
    </row>
    <row r="461" spans="1:17">
      <c r="A461" s="25" t="s">
        <v>5741</v>
      </c>
      <c r="B461" s="61">
        <v>2018</v>
      </c>
      <c r="C461" s="25" t="s">
        <v>11173</v>
      </c>
      <c r="D461" s="110">
        <v>14000000</v>
      </c>
      <c r="E461" s="109">
        <v>0</v>
      </c>
      <c r="F461" s="110">
        <v>14000000</v>
      </c>
      <c r="G461" s="128">
        <v>43115</v>
      </c>
      <c r="H461" s="156">
        <v>43118</v>
      </c>
      <c r="I461" s="156">
        <v>43238</v>
      </c>
      <c r="J461" s="61">
        <v>2</v>
      </c>
      <c r="K461" s="61">
        <v>3</v>
      </c>
      <c r="L461" s="61">
        <v>417</v>
      </c>
      <c r="M461" s="61">
        <v>3</v>
      </c>
      <c r="N461" s="61">
        <v>1</v>
      </c>
      <c r="O461" s="61">
        <v>30203935</v>
      </c>
      <c r="P461" s="154">
        <v>417</v>
      </c>
      <c r="Q461" t="str">
        <f t="shared" si="7"/>
        <v>('140-2018',2018,'EL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2017',14000000,0,14000000,'2018-01-15','2018-01-18','2018-05-18',2,3,417,3,1),</v>
      </c>
    </row>
    <row r="462" spans="1:17">
      <c r="A462" s="25" t="s">
        <v>5742</v>
      </c>
      <c r="B462" s="61">
        <v>2018</v>
      </c>
      <c r="C462" s="25" t="s">
        <v>339</v>
      </c>
      <c r="D462" s="110">
        <v>18000000</v>
      </c>
      <c r="E462" s="109">
        <v>9000000</v>
      </c>
      <c r="F462" s="110">
        <v>27000000</v>
      </c>
      <c r="G462" s="128">
        <v>43115</v>
      </c>
      <c r="H462" s="156">
        <v>43117</v>
      </c>
      <c r="I462" s="156">
        <v>43297</v>
      </c>
      <c r="J462" s="61">
        <v>1</v>
      </c>
      <c r="K462" s="61">
        <v>3</v>
      </c>
      <c r="L462" s="61">
        <v>418</v>
      </c>
      <c r="M462" s="61">
        <v>3</v>
      </c>
      <c r="N462" s="61">
        <v>1</v>
      </c>
      <c r="O462" s="61">
        <v>30509712</v>
      </c>
      <c r="P462" s="154">
        <v>418</v>
      </c>
      <c r="Q462" t="str">
        <f t="shared" si="7"/>
        <v>('141-2018',2018,'EL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',18000000,9000000,27000000,'2018-01-15','2018-01-17','2018-07-16',1,3,418,3,1),</v>
      </c>
    </row>
    <row r="463" spans="1:17">
      <c r="A463" s="25" t="s">
        <v>5743</v>
      </c>
      <c r="B463" s="61">
        <v>2018</v>
      </c>
      <c r="C463" s="25" t="s">
        <v>11173</v>
      </c>
      <c r="D463" s="110">
        <v>14000000</v>
      </c>
      <c r="E463" s="109">
        <v>0</v>
      </c>
      <c r="F463" s="110">
        <v>14000000</v>
      </c>
      <c r="G463" s="128">
        <v>43115</v>
      </c>
      <c r="H463" s="156">
        <v>43117</v>
      </c>
      <c r="I463" s="156">
        <v>43237</v>
      </c>
      <c r="J463" s="61">
        <v>2</v>
      </c>
      <c r="K463" s="61">
        <v>3</v>
      </c>
      <c r="L463" s="61">
        <v>419</v>
      </c>
      <c r="M463" s="61">
        <v>4</v>
      </c>
      <c r="N463" s="61">
        <v>1</v>
      </c>
      <c r="O463" s="61">
        <v>30518327</v>
      </c>
      <c r="P463" s="154">
        <v>419</v>
      </c>
      <c r="Q463" t="str">
        <f t="shared" si="7"/>
        <v>('142-2018',2018,'EL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2017',14000000,0,14000000,'2018-01-15','2018-01-17','2018-05-17',2,3,419,4,1),</v>
      </c>
    </row>
    <row r="464" spans="1:17">
      <c r="A464" s="25" t="s">
        <v>5744</v>
      </c>
      <c r="B464" s="61">
        <v>2018</v>
      </c>
      <c r="C464" s="25" t="s">
        <v>341</v>
      </c>
      <c r="D464" s="110">
        <v>17600000</v>
      </c>
      <c r="E464" s="109">
        <v>8800000</v>
      </c>
      <c r="F464" s="110">
        <v>26400000</v>
      </c>
      <c r="G464" s="128">
        <v>43115</v>
      </c>
      <c r="H464" s="156">
        <v>43117</v>
      </c>
      <c r="I464" s="156">
        <v>43297</v>
      </c>
      <c r="J464" s="61">
        <v>2</v>
      </c>
      <c r="K464" s="61">
        <v>3</v>
      </c>
      <c r="L464" s="61">
        <v>420</v>
      </c>
      <c r="M464" s="61">
        <v>3</v>
      </c>
      <c r="N464" s="61">
        <v>1</v>
      </c>
      <c r="O464" s="61">
        <v>30775098</v>
      </c>
      <c r="P464" s="154">
        <v>420</v>
      </c>
      <c r="Q464" t="str">
        <f t="shared" si="7"/>
        <v>('143-2018',2018,'EL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',17600000,8800000,26400000,'2018-01-15','2018-01-17','2018-07-16',2,3,420,3,1),</v>
      </c>
    </row>
    <row r="465" spans="1:17">
      <c r="A465" s="25" t="s">
        <v>5745</v>
      </c>
      <c r="B465" s="61">
        <v>2018</v>
      </c>
      <c r="C465" s="25" t="s">
        <v>339</v>
      </c>
      <c r="D465" s="110">
        <v>18000000</v>
      </c>
      <c r="E465" s="109">
        <v>9000000</v>
      </c>
      <c r="F465" s="110">
        <v>27000000</v>
      </c>
      <c r="G465" s="128">
        <v>43115</v>
      </c>
      <c r="H465" s="156">
        <v>43117</v>
      </c>
      <c r="I465" s="156">
        <v>43297</v>
      </c>
      <c r="J465" s="61">
        <v>2</v>
      </c>
      <c r="K465" s="61">
        <v>3</v>
      </c>
      <c r="L465" s="61">
        <v>421</v>
      </c>
      <c r="M465" s="61">
        <v>3</v>
      </c>
      <c r="N465" s="61">
        <v>1</v>
      </c>
      <c r="O465" s="61">
        <v>30874978</v>
      </c>
      <c r="P465" s="154">
        <v>421</v>
      </c>
      <c r="Q465" t="str">
        <f t="shared" si="7"/>
        <v>('144-2018',2018,'EL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',18000000,9000000,27000000,'2018-01-15','2018-01-17','2018-07-16',2,3,421,3,1),</v>
      </c>
    </row>
    <row r="466" spans="1:17">
      <c r="A466" s="25" t="s">
        <v>5746</v>
      </c>
      <c r="B466" s="61">
        <v>2018</v>
      </c>
      <c r="C466" s="25" t="s">
        <v>344</v>
      </c>
      <c r="D466" s="110">
        <v>14000000</v>
      </c>
      <c r="E466" s="109">
        <v>7000000</v>
      </c>
      <c r="F466" s="110">
        <v>21000000</v>
      </c>
      <c r="G466" s="128">
        <v>43115</v>
      </c>
      <c r="H466" s="156">
        <v>43118</v>
      </c>
      <c r="I466" s="156">
        <v>43298</v>
      </c>
      <c r="J466" s="61">
        <v>2</v>
      </c>
      <c r="K466" s="61">
        <v>3</v>
      </c>
      <c r="L466" s="61">
        <v>72</v>
      </c>
      <c r="M466" s="61">
        <v>3</v>
      </c>
      <c r="N466" s="61">
        <v>1</v>
      </c>
      <c r="O466" s="61">
        <v>31309721</v>
      </c>
      <c r="P466" s="154">
        <v>72</v>
      </c>
      <c r="Q466" t="str">
        <f t="shared" si="7"/>
        <v>('145-2018',2018,'EL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',14000000,7000000,21000000,'2018-01-15','2018-01-18','2018-07-17',2,3,72,3,1),</v>
      </c>
    </row>
    <row r="467" spans="1:17">
      <c r="A467" s="25" t="s">
        <v>5747</v>
      </c>
      <c r="B467" s="61">
        <v>2018</v>
      </c>
      <c r="C467" s="25" t="s">
        <v>11173</v>
      </c>
      <c r="D467" s="110">
        <v>14000000</v>
      </c>
      <c r="E467" s="109">
        <v>0</v>
      </c>
      <c r="F467" s="110">
        <v>14000000</v>
      </c>
      <c r="G467" s="128">
        <v>43115</v>
      </c>
      <c r="H467" s="156">
        <v>43117</v>
      </c>
      <c r="I467" s="156">
        <v>43237</v>
      </c>
      <c r="J467" s="61">
        <v>1</v>
      </c>
      <c r="K467" s="61">
        <v>3</v>
      </c>
      <c r="L467" s="61">
        <v>422</v>
      </c>
      <c r="M467" s="61">
        <v>1</v>
      </c>
      <c r="N467" s="61">
        <v>1</v>
      </c>
      <c r="O467" s="61">
        <v>31601998</v>
      </c>
      <c r="P467" s="154">
        <v>422</v>
      </c>
      <c r="Q467" t="str">
        <f t="shared" si="7"/>
        <v>('146-2018',2018,'EL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2017',14000000,0,14000000,'2018-01-15','2018-01-17','2018-05-17',1,3,422,1,1),</v>
      </c>
    </row>
    <row r="468" spans="1:17">
      <c r="A468" s="25" t="s">
        <v>5748</v>
      </c>
      <c r="B468" s="61">
        <v>2018</v>
      </c>
      <c r="C468" s="25" t="s">
        <v>341</v>
      </c>
      <c r="D468" s="110">
        <v>17600000</v>
      </c>
      <c r="E468" s="109">
        <v>8800000</v>
      </c>
      <c r="F468" s="110">
        <v>26400000</v>
      </c>
      <c r="G468" s="128">
        <v>43115</v>
      </c>
      <c r="H468" s="156">
        <v>43117</v>
      </c>
      <c r="I468" s="156">
        <v>43297</v>
      </c>
      <c r="J468" s="61">
        <v>2</v>
      </c>
      <c r="K468" s="61">
        <v>3</v>
      </c>
      <c r="L468" s="61">
        <v>264</v>
      </c>
      <c r="M468" s="61">
        <v>3</v>
      </c>
      <c r="N468" s="61">
        <v>1</v>
      </c>
      <c r="O468" s="61">
        <v>32092230</v>
      </c>
      <c r="P468" s="154">
        <v>264</v>
      </c>
      <c r="Q468" t="str">
        <f t="shared" si="7"/>
        <v>('148-2018',2018,'EL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',17600000,8800000,26400000,'2018-01-15','2018-01-17','2018-07-16',2,3,264,3,1),</v>
      </c>
    </row>
    <row r="469" spans="1:17">
      <c r="A469" s="25" t="s">
        <v>5749</v>
      </c>
      <c r="B469" s="61">
        <v>2018</v>
      </c>
      <c r="C469" s="25" t="s">
        <v>343</v>
      </c>
      <c r="D469" s="110">
        <v>14000000</v>
      </c>
      <c r="E469" s="109">
        <v>7000000</v>
      </c>
      <c r="F469" s="110">
        <v>21000000</v>
      </c>
      <c r="G469" s="128">
        <v>43115</v>
      </c>
      <c r="H469" s="156">
        <v>43117</v>
      </c>
      <c r="I469" s="156">
        <v>43297</v>
      </c>
      <c r="J469" s="61">
        <v>1</v>
      </c>
      <c r="K469" s="61">
        <v>3</v>
      </c>
      <c r="L469" s="61">
        <v>423</v>
      </c>
      <c r="M469" s="61">
        <v>1</v>
      </c>
      <c r="N469" s="61">
        <v>1</v>
      </c>
      <c r="O469" s="61">
        <v>32376039</v>
      </c>
      <c r="P469" s="154">
        <v>423</v>
      </c>
      <c r="Q469" t="str">
        <f t="shared" si="7"/>
        <v>('149-2018',2018,'EL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',14000000,7000000,21000000,'2018-01-15','2018-01-17','2018-07-16',1,3,423,1,1),</v>
      </c>
    </row>
    <row r="470" spans="1:17">
      <c r="A470" s="25" t="s">
        <v>5750</v>
      </c>
      <c r="B470" s="61">
        <v>2018</v>
      </c>
      <c r="C470" s="25" t="s">
        <v>339</v>
      </c>
      <c r="D470" s="110">
        <v>18000000</v>
      </c>
      <c r="E470" s="109">
        <v>9000000</v>
      </c>
      <c r="F470" s="110">
        <v>27000000</v>
      </c>
      <c r="G470" s="128">
        <v>43115</v>
      </c>
      <c r="H470" s="156">
        <v>43117</v>
      </c>
      <c r="I470" s="156">
        <v>43297</v>
      </c>
      <c r="J470" s="61">
        <v>2</v>
      </c>
      <c r="K470" s="61">
        <v>3</v>
      </c>
      <c r="L470" s="61">
        <v>424</v>
      </c>
      <c r="M470" s="61">
        <v>3</v>
      </c>
      <c r="N470" s="61">
        <v>1</v>
      </c>
      <c r="O470" s="61">
        <v>32711571</v>
      </c>
      <c r="P470" s="154">
        <v>424</v>
      </c>
      <c r="Q470" t="str">
        <f t="shared" si="7"/>
        <v>('150-2018',2018,'EL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',18000000,9000000,27000000,'2018-01-15','2018-01-17','2018-07-16',2,3,424,3,1),</v>
      </c>
    </row>
    <row r="471" spans="1:17">
      <c r="A471" s="25" t="s">
        <v>5751</v>
      </c>
      <c r="B471" s="61">
        <v>2018</v>
      </c>
      <c r="C471" s="25" t="s">
        <v>344</v>
      </c>
      <c r="D471" s="110">
        <v>14000000</v>
      </c>
      <c r="E471" s="109">
        <v>7000000</v>
      </c>
      <c r="F471" s="110">
        <v>21000000</v>
      </c>
      <c r="G471" s="128">
        <v>43115</v>
      </c>
      <c r="H471" s="156">
        <v>43118</v>
      </c>
      <c r="I471" s="156">
        <v>43298</v>
      </c>
      <c r="J471" s="61">
        <v>2</v>
      </c>
      <c r="K471" s="61">
        <v>3</v>
      </c>
      <c r="L471" s="61">
        <v>425</v>
      </c>
      <c r="M471" s="61">
        <v>1</v>
      </c>
      <c r="N471" s="61">
        <v>1</v>
      </c>
      <c r="O471" s="61">
        <v>32853621</v>
      </c>
      <c r="P471" s="154">
        <v>425</v>
      </c>
      <c r="Q471" t="str">
        <f t="shared" si="7"/>
        <v>('151-2018',2018,'EL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',14000000,7000000,21000000,'2018-01-15','2018-01-18','2018-07-17',2,3,425,1,1),</v>
      </c>
    </row>
    <row r="472" spans="1:17">
      <c r="A472" s="25" t="s">
        <v>5752</v>
      </c>
      <c r="B472" s="61">
        <v>2018</v>
      </c>
      <c r="C472" s="25" t="s">
        <v>339</v>
      </c>
      <c r="D472" s="110">
        <v>18000000</v>
      </c>
      <c r="E472" s="109">
        <v>9000000</v>
      </c>
      <c r="F472" s="110">
        <v>27000000</v>
      </c>
      <c r="G472" s="128">
        <v>43115</v>
      </c>
      <c r="H472" s="156">
        <v>43117</v>
      </c>
      <c r="I472" s="156">
        <v>43297</v>
      </c>
      <c r="J472" s="61">
        <v>1</v>
      </c>
      <c r="K472" s="61">
        <v>3</v>
      </c>
      <c r="L472" s="61">
        <v>426</v>
      </c>
      <c r="M472" s="61">
        <v>3</v>
      </c>
      <c r="N472" s="61">
        <v>1</v>
      </c>
      <c r="O472" s="61">
        <v>34318312</v>
      </c>
      <c r="P472" s="154">
        <v>426</v>
      </c>
      <c r="Q472" t="str">
        <f t="shared" si="7"/>
        <v>('152-2018',2018,'EL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',18000000,9000000,27000000,'2018-01-15','2018-01-17','2018-07-16',1,3,426,3,1),</v>
      </c>
    </row>
    <row r="473" spans="1:17">
      <c r="A473" s="25" t="s">
        <v>5753</v>
      </c>
      <c r="B473" s="61">
        <v>2018</v>
      </c>
      <c r="C473" s="25" t="s">
        <v>341</v>
      </c>
      <c r="D473" s="110">
        <v>17600000</v>
      </c>
      <c r="E473" s="109">
        <v>0</v>
      </c>
      <c r="F473" s="110">
        <v>17600000</v>
      </c>
      <c r="G473" s="128">
        <v>43115</v>
      </c>
      <c r="H473" s="156">
        <v>43117</v>
      </c>
      <c r="I473" s="156">
        <v>43236</v>
      </c>
      <c r="J473" s="61">
        <v>1</v>
      </c>
      <c r="K473" s="61">
        <v>3</v>
      </c>
      <c r="L473" s="61">
        <v>8</v>
      </c>
      <c r="M473" s="61">
        <v>3</v>
      </c>
      <c r="N473" s="61">
        <v>1</v>
      </c>
      <c r="O473" s="61">
        <v>34323082</v>
      </c>
      <c r="P473" s="154">
        <v>8</v>
      </c>
      <c r="Q473" t="str">
        <f t="shared" si="7"/>
        <v>('153-2018',2018,'EL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',17600000,0,17600000,'2018-01-15','2018-01-17','2018-05-16',1,3,8,3,1),</v>
      </c>
    </row>
    <row r="474" spans="1:17">
      <c r="A474" s="25" t="s">
        <v>5754</v>
      </c>
      <c r="B474" s="61">
        <v>2018</v>
      </c>
      <c r="C474" s="25" t="s">
        <v>11173</v>
      </c>
      <c r="D474" s="110">
        <v>14000000</v>
      </c>
      <c r="E474" s="109">
        <v>7000000</v>
      </c>
      <c r="F474" s="110">
        <v>21000000</v>
      </c>
      <c r="G474" s="128">
        <v>43115</v>
      </c>
      <c r="H474" s="156">
        <v>43117</v>
      </c>
      <c r="I474" s="156">
        <v>43297</v>
      </c>
      <c r="J474" s="61">
        <v>2</v>
      </c>
      <c r="K474" s="61">
        <v>3</v>
      </c>
      <c r="L474" s="61">
        <v>74</v>
      </c>
      <c r="M474" s="61">
        <v>3</v>
      </c>
      <c r="N474" s="61">
        <v>1</v>
      </c>
      <c r="O474" s="61">
        <v>34324771</v>
      </c>
      <c r="P474" s="154">
        <v>74</v>
      </c>
      <c r="Q474" t="str">
        <f t="shared" si="7"/>
        <v>('154-2018',2018,'EL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2017',14000000,7000000,21000000,'2018-01-15','2018-01-17','2018-07-16',2,3,74,3,1),</v>
      </c>
    </row>
    <row r="475" spans="1:17">
      <c r="A475" s="25" t="s">
        <v>5755</v>
      </c>
      <c r="B475" s="61">
        <v>2018</v>
      </c>
      <c r="C475" s="25" t="s">
        <v>339</v>
      </c>
      <c r="D475" s="110">
        <v>18000000</v>
      </c>
      <c r="E475" s="109">
        <v>9000000</v>
      </c>
      <c r="F475" s="110">
        <v>27000000</v>
      </c>
      <c r="G475" s="128">
        <v>43115</v>
      </c>
      <c r="H475" s="156">
        <v>43117</v>
      </c>
      <c r="I475" s="156">
        <v>43297</v>
      </c>
      <c r="J475" s="61">
        <v>1</v>
      </c>
      <c r="K475" s="61">
        <v>3</v>
      </c>
      <c r="L475" s="61">
        <v>427</v>
      </c>
      <c r="M475" s="61">
        <v>1</v>
      </c>
      <c r="N475" s="61">
        <v>1</v>
      </c>
      <c r="O475" s="61">
        <v>34331455</v>
      </c>
      <c r="P475" s="154">
        <v>427</v>
      </c>
      <c r="Q475" t="str">
        <f t="shared" si="7"/>
        <v>('155-2018',2018,'EL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',18000000,9000000,27000000,'2018-01-15','2018-01-17','2018-07-16',1,3,427,1,1),</v>
      </c>
    </row>
    <row r="476" spans="1:17">
      <c r="A476" s="25" t="s">
        <v>5756</v>
      </c>
      <c r="B476" s="61">
        <v>2018</v>
      </c>
      <c r="C476" s="25" t="s">
        <v>11173</v>
      </c>
      <c r="D476" s="110">
        <v>14000000</v>
      </c>
      <c r="E476" s="109">
        <v>7000000</v>
      </c>
      <c r="F476" s="110">
        <v>21000000</v>
      </c>
      <c r="G476" s="128">
        <v>43115</v>
      </c>
      <c r="H476" s="156">
        <v>43117</v>
      </c>
      <c r="I476" s="156">
        <v>43297</v>
      </c>
      <c r="J476" s="61">
        <v>2</v>
      </c>
      <c r="K476" s="61">
        <v>3</v>
      </c>
      <c r="L476" s="61">
        <v>428</v>
      </c>
      <c r="M476" s="61">
        <v>3</v>
      </c>
      <c r="N476" s="61">
        <v>1</v>
      </c>
      <c r="O476" s="61">
        <v>34561513</v>
      </c>
      <c r="P476" s="154">
        <v>428</v>
      </c>
      <c r="Q476" t="str">
        <f t="shared" si="7"/>
        <v>('156-2018',2018,'EL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2017',14000000,7000000,21000000,'2018-01-15','2018-01-17','2018-07-16',2,3,428,3,1),</v>
      </c>
    </row>
    <row r="477" spans="1:17">
      <c r="A477" s="25" t="s">
        <v>5757</v>
      </c>
      <c r="B477" s="61">
        <v>2018</v>
      </c>
      <c r="C477" s="25" t="s">
        <v>11173</v>
      </c>
      <c r="D477" s="110">
        <v>14000000</v>
      </c>
      <c r="E477" s="109">
        <v>7000000</v>
      </c>
      <c r="F477" s="110">
        <v>21000000</v>
      </c>
      <c r="G477" s="128">
        <v>43115</v>
      </c>
      <c r="H477" s="156">
        <v>43117</v>
      </c>
      <c r="I477" s="156">
        <v>43297</v>
      </c>
      <c r="J477" s="61">
        <v>2</v>
      </c>
      <c r="K477" s="61">
        <v>3</v>
      </c>
      <c r="L477" s="61">
        <v>429</v>
      </c>
      <c r="M477" s="61">
        <v>3</v>
      </c>
      <c r="N477" s="61">
        <v>1</v>
      </c>
      <c r="O477" s="61">
        <v>34607242</v>
      </c>
      <c r="P477" s="154">
        <v>429</v>
      </c>
      <c r="Q477" t="str">
        <f t="shared" si="7"/>
        <v>('157-2018',2018,'EL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2017',14000000,7000000,21000000,'2018-01-15','2018-01-17','2018-07-16',2,3,429,3,1),</v>
      </c>
    </row>
    <row r="478" spans="1:17">
      <c r="A478" s="25" t="s">
        <v>5758</v>
      </c>
      <c r="B478" s="61">
        <v>2018</v>
      </c>
      <c r="C478" s="25" t="s">
        <v>344</v>
      </c>
      <c r="D478" s="110">
        <v>14000000</v>
      </c>
      <c r="E478" s="109">
        <v>7000000</v>
      </c>
      <c r="F478" s="110">
        <v>21000000</v>
      </c>
      <c r="G478" s="128">
        <v>43115</v>
      </c>
      <c r="H478" s="156">
        <v>43118</v>
      </c>
      <c r="I478" s="156">
        <v>43298</v>
      </c>
      <c r="J478" s="61">
        <v>2</v>
      </c>
      <c r="K478" s="61">
        <v>3</v>
      </c>
      <c r="L478" s="61">
        <v>33</v>
      </c>
      <c r="M478" s="61">
        <v>3</v>
      </c>
      <c r="N478" s="61">
        <v>1</v>
      </c>
      <c r="O478" s="61">
        <v>34613867</v>
      </c>
      <c r="P478" s="154">
        <v>33</v>
      </c>
      <c r="Q478" t="str">
        <f t="shared" si="7"/>
        <v>('158-2018',2018,'EL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',14000000,7000000,21000000,'2018-01-15','2018-01-18','2018-07-17',2,3,33,3,1),</v>
      </c>
    </row>
    <row r="479" spans="1:17">
      <c r="A479" s="25" t="s">
        <v>5759</v>
      </c>
      <c r="B479" s="61">
        <v>2018</v>
      </c>
      <c r="C479" s="25" t="s">
        <v>345</v>
      </c>
      <c r="D479" s="110">
        <v>36000000</v>
      </c>
      <c r="E479" s="109">
        <v>18000000</v>
      </c>
      <c r="F479" s="110">
        <v>54000000</v>
      </c>
      <c r="G479" s="128">
        <v>43115</v>
      </c>
      <c r="H479" s="156">
        <v>43117</v>
      </c>
      <c r="I479" s="156">
        <v>43297</v>
      </c>
      <c r="J479" s="61">
        <v>2</v>
      </c>
      <c r="K479" s="61">
        <v>3</v>
      </c>
      <c r="L479" s="61">
        <v>430</v>
      </c>
      <c r="M479" s="61">
        <v>3</v>
      </c>
      <c r="N479" s="61">
        <v>1</v>
      </c>
      <c r="O479" s="61">
        <v>35469904</v>
      </c>
      <c r="P479" s="154">
        <v>430</v>
      </c>
      <c r="Q479" t="str">
        <f t="shared" si="7"/>
        <v>('159-2018',2018,'EL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2017',36000000,18000000,54000000,'2018-01-15','2018-01-17','2018-07-16',2,3,430,3,1),</v>
      </c>
    </row>
    <row r="480" spans="1:17">
      <c r="A480" s="25" t="s">
        <v>5760</v>
      </c>
      <c r="B480" s="61">
        <v>2018</v>
      </c>
      <c r="C480" s="25" t="s">
        <v>339</v>
      </c>
      <c r="D480" s="110">
        <v>18000000</v>
      </c>
      <c r="E480" s="109">
        <v>9000000</v>
      </c>
      <c r="F480" s="110">
        <v>27000000</v>
      </c>
      <c r="G480" s="128">
        <v>43115</v>
      </c>
      <c r="H480" s="156">
        <v>43117</v>
      </c>
      <c r="I480" s="156">
        <v>43297</v>
      </c>
      <c r="J480" s="61">
        <v>2</v>
      </c>
      <c r="K480" s="61">
        <v>3</v>
      </c>
      <c r="L480" s="61">
        <v>431</v>
      </c>
      <c r="M480" s="61">
        <v>1</v>
      </c>
      <c r="N480" s="61">
        <v>1</v>
      </c>
      <c r="O480" s="61">
        <v>35589476</v>
      </c>
      <c r="P480" s="154">
        <v>431</v>
      </c>
      <c r="Q480" t="str">
        <f t="shared" si="7"/>
        <v>('160-2018',2018,'EL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',18000000,9000000,27000000,'2018-01-15','2018-01-17','2018-07-16',2,3,431,1,1),</v>
      </c>
    </row>
    <row r="481" spans="1:17">
      <c r="A481" s="25" t="s">
        <v>5761</v>
      </c>
      <c r="B481" s="61">
        <v>2018</v>
      </c>
      <c r="C481" s="25" t="s">
        <v>344</v>
      </c>
      <c r="D481" s="110">
        <v>14000000</v>
      </c>
      <c r="E481" s="109">
        <v>7000000</v>
      </c>
      <c r="F481" s="110">
        <v>21000000</v>
      </c>
      <c r="G481" s="128">
        <v>43115</v>
      </c>
      <c r="H481" s="156">
        <v>43118</v>
      </c>
      <c r="I481" s="156">
        <v>43298</v>
      </c>
      <c r="J481" s="61">
        <v>2</v>
      </c>
      <c r="K481" s="61">
        <v>3</v>
      </c>
      <c r="L481" s="61">
        <v>53</v>
      </c>
      <c r="M481" s="61">
        <v>3</v>
      </c>
      <c r="N481" s="61">
        <v>1</v>
      </c>
      <c r="O481" s="61">
        <v>35695679</v>
      </c>
      <c r="P481" s="154">
        <v>53</v>
      </c>
      <c r="Q481" t="str">
        <f t="shared" si="7"/>
        <v>('162-2018',2018,'EL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',14000000,7000000,21000000,'2018-01-15','2018-01-18','2018-07-17',2,3,53,3,1),</v>
      </c>
    </row>
    <row r="482" spans="1:17">
      <c r="A482" s="25" t="s">
        <v>5762</v>
      </c>
      <c r="B482" s="61">
        <v>2018</v>
      </c>
      <c r="C482" s="25" t="s">
        <v>11173</v>
      </c>
      <c r="D482" s="110">
        <v>14000000</v>
      </c>
      <c r="E482" s="109">
        <v>7000000</v>
      </c>
      <c r="F482" s="110">
        <v>21000000</v>
      </c>
      <c r="G482" s="128">
        <v>43115</v>
      </c>
      <c r="H482" s="156">
        <v>43117</v>
      </c>
      <c r="I482" s="156">
        <v>43297</v>
      </c>
      <c r="J482" s="61">
        <v>2</v>
      </c>
      <c r="K482" s="61">
        <v>3</v>
      </c>
      <c r="L482" s="61">
        <v>432</v>
      </c>
      <c r="M482" s="61">
        <v>1</v>
      </c>
      <c r="N482" s="61">
        <v>1</v>
      </c>
      <c r="O482" s="61">
        <v>35785155</v>
      </c>
      <c r="P482" s="154">
        <v>432</v>
      </c>
      <c r="Q482" t="str">
        <f t="shared" si="7"/>
        <v>('163-2018',2018,'EL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2017',14000000,7000000,21000000,'2018-01-15','2018-01-17','2018-07-16',2,3,432,1,1),</v>
      </c>
    </row>
    <row r="483" spans="1:17">
      <c r="A483" s="25" t="s">
        <v>5763</v>
      </c>
      <c r="B483" s="61">
        <v>2018</v>
      </c>
      <c r="C483" s="25" t="s">
        <v>344</v>
      </c>
      <c r="D483" s="110">
        <v>14000000</v>
      </c>
      <c r="E483" s="109">
        <v>7000000</v>
      </c>
      <c r="F483" s="110">
        <v>21000000</v>
      </c>
      <c r="G483" s="128">
        <v>43115</v>
      </c>
      <c r="H483" s="156">
        <v>43118</v>
      </c>
      <c r="I483" s="156">
        <v>43298</v>
      </c>
      <c r="J483" s="61">
        <v>1</v>
      </c>
      <c r="K483" s="61">
        <v>3</v>
      </c>
      <c r="L483" s="61">
        <v>54</v>
      </c>
      <c r="M483" s="61">
        <v>3</v>
      </c>
      <c r="N483" s="61">
        <v>1</v>
      </c>
      <c r="O483" s="61">
        <v>35850857</v>
      </c>
      <c r="P483" s="154">
        <v>54</v>
      </c>
      <c r="Q483" t="str">
        <f t="shared" si="7"/>
        <v>('164-2018',2018,'EL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',14000000,7000000,21000000,'2018-01-15','2018-01-18','2018-07-17',1,3,54,3,1),</v>
      </c>
    </row>
    <row r="484" spans="1:17">
      <c r="A484" s="25" t="s">
        <v>5764</v>
      </c>
      <c r="B484" s="61">
        <v>2018</v>
      </c>
      <c r="C484" s="25" t="s">
        <v>341</v>
      </c>
      <c r="D484" s="110">
        <v>17600000</v>
      </c>
      <c r="E484" s="109">
        <v>8800000</v>
      </c>
      <c r="F484" s="110">
        <v>26400000</v>
      </c>
      <c r="G484" s="128">
        <v>43115</v>
      </c>
      <c r="H484" s="156">
        <v>43118</v>
      </c>
      <c r="I484" s="156">
        <v>43298</v>
      </c>
      <c r="J484" s="61">
        <v>2</v>
      </c>
      <c r="K484" s="61">
        <v>3</v>
      </c>
      <c r="L484" s="61">
        <v>226</v>
      </c>
      <c r="M484" s="61">
        <v>3</v>
      </c>
      <c r="N484" s="61">
        <v>1</v>
      </c>
      <c r="O484" s="61">
        <v>35892792</v>
      </c>
      <c r="P484" s="154">
        <v>226</v>
      </c>
      <c r="Q484" t="str">
        <f t="shared" si="7"/>
        <v>('165-2018',2018,'EL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',17600000,8800000,26400000,'2018-01-15','2018-01-18','2018-07-17',2,3,226,3,1),</v>
      </c>
    </row>
    <row r="485" spans="1:17">
      <c r="A485" s="25" t="s">
        <v>5765</v>
      </c>
      <c r="B485" s="61">
        <v>2018</v>
      </c>
      <c r="C485" s="25" t="s">
        <v>11173</v>
      </c>
      <c r="D485" s="110">
        <v>14000000</v>
      </c>
      <c r="E485" s="109">
        <v>7000000</v>
      </c>
      <c r="F485" s="110">
        <v>21000000</v>
      </c>
      <c r="G485" s="128">
        <v>43115</v>
      </c>
      <c r="H485" s="156">
        <v>43117</v>
      </c>
      <c r="I485" s="156">
        <v>43297</v>
      </c>
      <c r="J485" s="61">
        <v>1</v>
      </c>
      <c r="K485" s="61">
        <v>3</v>
      </c>
      <c r="L485" s="61">
        <v>433</v>
      </c>
      <c r="M485" s="61">
        <v>1</v>
      </c>
      <c r="N485" s="61">
        <v>1</v>
      </c>
      <c r="O485" s="61">
        <v>35895721</v>
      </c>
      <c r="P485" s="154">
        <v>433</v>
      </c>
      <c r="Q485" t="str">
        <f t="shared" si="7"/>
        <v>('166-2018',2018,'EL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2017',14000000,7000000,21000000,'2018-01-15','2018-01-17','2018-07-16',1,3,433,1,1),</v>
      </c>
    </row>
    <row r="486" spans="1:17">
      <c r="A486" s="25" t="s">
        <v>5766</v>
      </c>
      <c r="B486" s="61">
        <v>2018</v>
      </c>
      <c r="C486" s="25" t="s">
        <v>339</v>
      </c>
      <c r="D486" s="110">
        <v>18000000</v>
      </c>
      <c r="E486" s="109">
        <v>0</v>
      </c>
      <c r="F486" s="110">
        <v>18000000</v>
      </c>
      <c r="G486" s="128">
        <v>43115</v>
      </c>
      <c r="H486" s="156">
        <v>43132</v>
      </c>
      <c r="I486" s="156">
        <v>43252</v>
      </c>
      <c r="J486" s="61">
        <v>2</v>
      </c>
      <c r="K486" s="61">
        <v>3</v>
      </c>
      <c r="L486" s="61">
        <v>434</v>
      </c>
      <c r="M486" s="61">
        <v>3</v>
      </c>
      <c r="N486" s="61">
        <v>1</v>
      </c>
      <c r="O486" s="61">
        <v>36754439</v>
      </c>
      <c r="P486" s="154">
        <v>434</v>
      </c>
      <c r="Q486" t="str">
        <f t="shared" si="7"/>
        <v>('167-2018',2018,'EL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',18000000,0,18000000,'2018-01-15','2018-02-01','2018-06-01',2,3,434,3,1),</v>
      </c>
    </row>
    <row r="487" spans="1:17">
      <c r="A487" s="25" t="s">
        <v>5767</v>
      </c>
      <c r="B487" s="61">
        <v>2018</v>
      </c>
      <c r="C487" s="25" t="s">
        <v>341</v>
      </c>
      <c r="D487" s="110">
        <v>17600000</v>
      </c>
      <c r="E487" s="109">
        <v>8800000</v>
      </c>
      <c r="F487" s="110">
        <v>26400000</v>
      </c>
      <c r="G487" s="128">
        <v>43115</v>
      </c>
      <c r="H487" s="156">
        <v>43118</v>
      </c>
      <c r="I487" s="156">
        <v>43298</v>
      </c>
      <c r="J487" s="61">
        <v>2</v>
      </c>
      <c r="K487" s="61">
        <v>3</v>
      </c>
      <c r="L487" s="61">
        <v>51</v>
      </c>
      <c r="M487" s="61">
        <v>3</v>
      </c>
      <c r="N487" s="61">
        <v>1</v>
      </c>
      <c r="O487" s="61">
        <v>37325955</v>
      </c>
      <c r="P487" s="154">
        <v>51</v>
      </c>
      <c r="Q487" t="str">
        <f t="shared" si="7"/>
        <v>('168-2018',2018,'EL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',17600000,8800000,26400000,'2018-01-15','2018-01-18','2018-07-17',2,3,51,3,1),</v>
      </c>
    </row>
    <row r="488" spans="1:17">
      <c r="A488" s="25" t="s">
        <v>5768</v>
      </c>
      <c r="B488" s="61">
        <v>2018</v>
      </c>
      <c r="C488" s="25" t="s">
        <v>11173</v>
      </c>
      <c r="D488" s="110">
        <v>14000000</v>
      </c>
      <c r="E488" s="109">
        <v>7000000</v>
      </c>
      <c r="F488" s="110">
        <v>21000000</v>
      </c>
      <c r="G488" s="128">
        <v>43115</v>
      </c>
      <c r="H488" s="156">
        <v>43117</v>
      </c>
      <c r="I488" s="156">
        <v>43297</v>
      </c>
      <c r="J488" s="61">
        <v>2</v>
      </c>
      <c r="K488" s="61">
        <v>3</v>
      </c>
      <c r="L488" s="61">
        <v>50</v>
      </c>
      <c r="M488" s="61">
        <v>1</v>
      </c>
      <c r="N488" s="61">
        <v>1</v>
      </c>
      <c r="O488" s="61">
        <v>37330807</v>
      </c>
      <c r="P488" s="154">
        <v>50</v>
      </c>
      <c r="Q488" t="str">
        <f t="shared" si="7"/>
        <v>('169-2018',2018,'EL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2017',14000000,7000000,21000000,'2018-01-15','2018-01-17','2018-07-16',2,3,50,1,1),</v>
      </c>
    </row>
    <row r="489" spans="1:17">
      <c r="A489" s="25" t="s">
        <v>5769</v>
      </c>
      <c r="B489" s="61">
        <v>2018</v>
      </c>
      <c r="C489" s="25" t="s">
        <v>339</v>
      </c>
      <c r="D489" s="110">
        <v>18000000</v>
      </c>
      <c r="E489" s="109">
        <v>9000000</v>
      </c>
      <c r="F489" s="110">
        <v>27000000</v>
      </c>
      <c r="G489" s="128">
        <v>43115</v>
      </c>
      <c r="H489" s="156">
        <v>43117</v>
      </c>
      <c r="I489" s="156">
        <v>43297</v>
      </c>
      <c r="J489" s="61">
        <v>1</v>
      </c>
      <c r="K489" s="61">
        <v>3</v>
      </c>
      <c r="L489" s="61">
        <v>435</v>
      </c>
      <c r="M489" s="61">
        <v>3</v>
      </c>
      <c r="N489" s="61">
        <v>1</v>
      </c>
      <c r="O489" s="61">
        <v>37721449</v>
      </c>
      <c r="P489" s="154">
        <v>435</v>
      </c>
      <c r="Q489" t="str">
        <f t="shared" si="7"/>
        <v>('170-2018',2018,'EL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',18000000,9000000,27000000,'2018-01-15','2018-01-17','2018-07-16',1,3,435,3,1),</v>
      </c>
    </row>
    <row r="490" spans="1:17">
      <c r="A490" s="25" t="s">
        <v>5770</v>
      </c>
      <c r="B490" s="61">
        <v>2018</v>
      </c>
      <c r="C490" s="25" t="s">
        <v>348</v>
      </c>
      <c r="D490" s="110">
        <v>36000000</v>
      </c>
      <c r="E490" s="109">
        <v>18000000</v>
      </c>
      <c r="F490" s="110">
        <v>54000000</v>
      </c>
      <c r="G490" s="128">
        <v>43115</v>
      </c>
      <c r="H490" s="156">
        <v>43117</v>
      </c>
      <c r="I490" s="156">
        <v>43297</v>
      </c>
      <c r="J490" s="61">
        <v>2</v>
      </c>
      <c r="K490" s="61">
        <v>3</v>
      </c>
      <c r="L490" s="61">
        <v>436</v>
      </c>
      <c r="M490" s="61">
        <v>3</v>
      </c>
      <c r="N490" s="61">
        <v>1</v>
      </c>
      <c r="O490" s="61">
        <v>37924361</v>
      </c>
      <c r="P490" s="154">
        <v>436</v>
      </c>
      <c r="Q490" t="str">
        <f t="shared" si="7"/>
        <v>('171-2018',2018,'EL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2017',36000000,18000000,54000000,'2018-01-15','2018-01-17','2018-07-16',2,3,436,3,1),</v>
      </c>
    </row>
    <row r="491" spans="1:17">
      <c r="A491" s="25" t="s">
        <v>5771</v>
      </c>
      <c r="B491" s="61">
        <v>2018</v>
      </c>
      <c r="C491" s="25" t="s">
        <v>339</v>
      </c>
      <c r="D491" s="110">
        <v>18000000</v>
      </c>
      <c r="E491" s="109">
        <v>9000000</v>
      </c>
      <c r="F491" s="110">
        <v>27000000</v>
      </c>
      <c r="G491" s="128">
        <v>43115</v>
      </c>
      <c r="H491" s="156">
        <v>43117</v>
      </c>
      <c r="I491" s="156">
        <v>43297</v>
      </c>
      <c r="J491" s="61">
        <v>2</v>
      </c>
      <c r="K491" s="61">
        <v>3</v>
      </c>
      <c r="L491" s="61">
        <v>437</v>
      </c>
      <c r="M491" s="61">
        <v>3</v>
      </c>
      <c r="N491" s="61">
        <v>1</v>
      </c>
      <c r="O491" s="61">
        <v>37936599</v>
      </c>
      <c r="P491" s="154">
        <v>437</v>
      </c>
      <c r="Q491" t="str">
        <f t="shared" si="7"/>
        <v>('172-2018',2018,'EL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',18000000,9000000,27000000,'2018-01-15','2018-01-17','2018-07-16',2,3,437,3,1),</v>
      </c>
    </row>
    <row r="492" spans="1:17">
      <c r="A492" s="25" t="s">
        <v>5772</v>
      </c>
      <c r="B492" s="61">
        <v>2018</v>
      </c>
      <c r="C492" s="25" t="s">
        <v>344</v>
      </c>
      <c r="D492" s="110">
        <v>14000000</v>
      </c>
      <c r="E492" s="109">
        <v>0</v>
      </c>
      <c r="F492" s="110">
        <v>14000000</v>
      </c>
      <c r="G492" s="128">
        <v>43115</v>
      </c>
      <c r="H492" s="156">
        <v>43118</v>
      </c>
      <c r="I492" s="156">
        <v>43238</v>
      </c>
      <c r="J492" s="61">
        <v>2</v>
      </c>
      <c r="K492" s="61">
        <v>3</v>
      </c>
      <c r="L492" s="61">
        <v>280</v>
      </c>
      <c r="M492" s="61">
        <v>3</v>
      </c>
      <c r="N492" s="61">
        <v>1</v>
      </c>
      <c r="O492" s="61">
        <v>38472618</v>
      </c>
      <c r="P492" s="154">
        <v>280</v>
      </c>
      <c r="Q492" t="str">
        <f t="shared" si="7"/>
        <v>('173-2018',2018,'EL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',14000000,0,14000000,'2018-01-15','2018-01-18','2018-05-18',2,3,280,3,1),</v>
      </c>
    </row>
    <row r="493" spans="1:17">
      <c r="A493" s="25" t="s">
        <v>5773</v>
      </c>
      <c r="B493" s="61">
        <v>2018</v>
      </c>
      <c r="C493" s="25" t="s">
        <v>344</v>
      </c>
      <c r="D493" s="110">
        <v>14000000</v>
      </c>
      <c r="E493" s="109">
        <v>0</v>
      </c>
      <c r="F493" s="110">
        <v>14000000</v>
      </c>
      <c r="G493" s="128">
        <v>43115</v>
      </c>
      <c r="H493" s="156">
        <v>43118</v>
      </c>
      <c r="I493" s="156">
        <v>43238</v>
      </c>
      <c r="J493" s="61">
        <v>1</v>
      </c>
      <c r="K493" s="61">
        <v>3</v>
      </c>
      <c r="L493" s="61">
        <v>46</v>
      </c>
      <c r="M493" s="61">
        <v>1</v>
      </c>
      <c r="N493" s="61">
        <v>1</v>
      </c>
      <c r="O493" s="61">
        <v>39289262</v>
      </c>
      <c r="P493" s="154">
        <v>46</v>
      </c>
      <c r="Q493" t="str">
        <f t="shared" si="7"/>
        <v>('174-2018',2018,'EL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',14000000,0,14000000,'2018-01-15','2018-01-18','2018-05-18',1,3,46,1,1),</v>
      </c>
    </row>
    <row r="494" spans="1:17">
      <c r="A494" s="25" t="s">
        <v>5774</v>
      </c>
      <c r="B494" s="61">
        <v>2018</v>
      </c>
      <c r="C494" s="25" t="s">
        <v>339</v>
      </c>
      <c r="D494" s="110">
        <v>18000000</v>
      </c>
      <c r="E494" s="109">
        <v>0</v>
      </c>
      <c r="F494" s="110">
        <v>18000000</v>
      </c>
      <c r="G494" s="128">
        <v>43115</v>
      </c>
      <c r="H494" s="156">
        <v>43118</v>
      </c>
      <c r="I494" s="156">
        <v>43238</v>
      </c>
      <c r="J494" s="61">
        <v>2</v>
      </c>
      <c r="K494" s="61">
        <v>3</v>
      </c>
      <c r="L494" s="61">
        <v>438</v>
      </c>
      <c r="M494" s="61">
        <v>3</v>
      </c>
      <c r="N494" s="61">
        <v>1</v>
      </c>
      <c r="O494" s="61">
        <v>39311250</v>
      </c>
      <c r="P494" s="154">
        <v>438</v>
      </c>
      <c r="Q494" t="str">
        <f t="shared" si="7"/>
        <v>('175-2018',2018,'EL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',18000000,0,18000000,'2018-01-15','2018-01-18','2018-05-18',2,3,438,3,1),</v>
      </c>
    </row>
    <row r="495" spans="1:17">
      <c r="A495" s="25" t="s">
        <v>5775</v>
      </c>
      <c r="B495" s="61">
        <v>2018</v>
      </c>
      <c r="C495" s="25" t="s">
        <v>11174</v>
      </c>
      <c r="D495" s="110">
        <v>38400000</v>
      </c>
      <c r="E495" s="109">
        <v>19200000</v>
      </c>
      <c r="F495" s="110">
        <v>57600000</v>
      </c>
      <c r="G495" s="128">
        <v>43115</v>
      </c>
      <c r="H495" s="156">
        <v>43117</v>
      </c>
      <c r="I495" s="156">
        <v>43297</v>
      </c>
      <c r="J495" s="61">
        <v>2</v>
      </c>
      <c r="K495" s="61">
        <v>3</v>
      </c>
      <c r="L495" s="61">
        <v>439</v>
      </c>
      <c r="M495" s="61">
        <v>3</v>
      </c>
      <c r="N495" s="61">
        <v>1</v>
      </c>
      <c r="O495" s="61">
        <v>39404650</v>
      </c>
      <c r="P495" s="154">
        <v>439</v>
      </c>
      <c r="Q495" t="str">
        <f t="shared" si="7"/>
        <v>('176-2018',2018,'EL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',38400000,19200000,57600000,'2018-01-15','2018-01-17','2018-07-16',2,3,439,3,1),</v>
      </c>
    </row>
    <row r="496" spans="1:17">
      <c r="A496" s="25" t="s">
        <v>5776</v>
      </c>
      <c r="B496" s="61">
        <v>2018</v>
      </c>
      <c r="C496" s="25" t="s">
        <v>341</v>
      </c>
      <c r="D496" s="110">
        <v>17600000</v>
      </c>
      <c r="E496" s="109">
        <v>0</v>
      </c>
      <c r="F496" s="110">
        <v>17600000</v>
      </c>
      <c r="G496" s="128">
        <v>43115</v>
      </c>
      <c r="H496" s="156">
        <v>43118</v>
      </c>
      <c r="I496" s="156">
        <v>43238</v>
      </c>
      <c r="J496" s="61">
        <v>1</v>
      </c>
      <c r="K496" s="61">
        <v>3</v>
      </c>
      <c r="L496" s="61">
        <v>232</v>
      </c>
      <c r="M496" s="61">
        <v>3</v>
      </c>
      <c r="N496" s="61">
        <v>1</v>
      </c>
      <c r="O496" s="61">
        <v>39416449</v>
      </c>
      <c r="P496" s="154">
        <v>232</v>
      </c>
      <c r="Q496" t="str">
        <f t="shared" si="7"/>
        <v>('177-2018',2018,'EL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',17600000,0,17600000,'2018-01-15','2018-01-18','2018-05-18',1,3,232,3,1),</v>
      </c>
    </row>
    <row r="497" spans="1:17">
      <c r="A497" s="25" t="s">
        <v>5777</v>
      </c>
      <c r="B497" s="61">
        <v>2018</v>
      </c>
      <c r="C497" s="25" t="s">
        <v>343</v>
      </c>
      <c r="D497" s="110">
        <v>14000000</v>
      </c>
      <c r="E497" s="109">
        <v>7000000</v>
      </c>
      <c r="F497" s="110">
        <v>21000000</v>
      </c>
      <c r="G497" s="128">
        <v>43115</v>
      </c>
      <c r="H497" s="156">
        <v>43117</v>
      </c>
      <c r="I497" s="156">
        <v>43297</v>
      </c>
      <c r="J497" s="61">
        <v>1</v>
      </c>
      <c r="K497" s="61">
        <v>3</v>
      </c>
      <c r="L497" s="61">
        <v>440</v>
      </c>
      <c r="M497" s="61">
        <v>1</v>
      </c>
      <c r="N497" s="61">
        <v>1</v>
      </c>
      <c r="O497" s="61">
        <v>39420339</v>
      </c>
      <c r="P497" s="154">
        <v>440</v>
      </c>
      <c r="Q497" t="str">
        <f t="shared" si="7"/>
        <v>('178-2018',2018,'EL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',14000000,7000000,21000000,'2018-01-15','2018-01-17','2018-07-16',1,3,440,1,1),</v>
      </c>
    </row>
    <row r="498" spans="1:17">
      <c r="A498" s="25" t="s">
        <v>5778</v>
      </c>
      <c r="B498" s="61">
        <v>2018</v>
      </c>
      <c r="C498" s="25" t="s">
        <v>339</v>
      </c>
      <c r="D498" s="110">
        <v>18000000</v>
      </c>
      <c r="E498" s="109">
        <v>9000000</v>
      </c>
      <c r="F498" s="110">
        <v>27000000</v>
      </c>
      <c r="G498" s="128">
        <v>43115</v>
      </c>
      <c r="H498" s="156">
        <v>43117</v>
      </c>
      <c r="I498" s="156">
        <v>43297</v>
      </c>
      <c r="J498" s="61">
        <v>1</v>
      </c>
      <c r="K498" s="61">
        <v>3</v>
      </c>
      <c r="L498" s="61">
        <v>441</v>
      </c>
      <c r="M498" s="61">
        <v>3</v>
      </c>
      <c r="N498" s="61">
        <v>1</v>
      </c>
      <c r="O498" s="61">
        <v>39423286</v>
      </c>
      <c r="P498" s="154">
        <v>441</v>
      </c>
      <c r="Q498" t="str">
        <f t="shared" si="7"/>
        <v>('179-2018',2018,'EL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',18000000,9000000,27000000,'2018-01-15','2018-01-17','2018-07-16',1,3,441,3,1),</v>
      </c>
    </row>
    <row r="499" spans="1:17">
      <c r="A499" s="25" t="s">
        <v>5779</v>
      </c>
      <c r="B499" s="61">
        <v>2018</v>
      </c>
      <c r="C499" s="25" t="s">
        <v>343</v>
      </c>
      <c r="D499" s="110">
        <v>14000000</v>
      </c>
      <c r="E499" s="109">
        <v>7000000</v>
      </c>
      <c r="F499" s="110">
        <v>21000000</v>
      </c>
      <c r="G499" s="128">
        <v>43115</v>
      </c>
      <c r="H499" s="156">
        <v>43117</v>
      </c>
      <c r="I499" s="156">
        <v>43297</v>
      </c>
      <c r="J499" s="61">
        <v>2</v>
      </c>
      <c r="K499" s="61">
        <v>3</v>
      </c>
      <c r="L499" s="61">
        <v>442</v>
      </c>
      <c r="M499" s="61">
        <v>1</v>
      </c>
      <c r="N499" s="61">
        <v>1</v>
      </c>
      <c r="O499" s="61">
        <v>39424579</v>
      </c>
      <c r="P499" s="154">
        <v>442</v>
      </c>
      <c r="Q499" t="str">
        <f t="shared" si="7"/>
        <v>('180-2018',2018,'EL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',14000000,7000000,21000000,'2018-01-15','2018-01-17','2018-07-16',2,3,442,1,1),</v>
      </c>
    </row>
    <row r="500" spans="1:17">
      <c r="A500" s="25" t="s">
        <v>5780</v>
      </c>
      <c r="B500" s="61">
        <v>2018</v>
      </c>
      <c r="C500" s="25" t="s">
        <v>341</v>
      </c>
      <c r="D500" s="110">
        <v>17600000</v>
      </c>
      <c r="E500" s="109">
        <v>0</v>
      </c>
      <c r="F500" s="110">
        <v>17600000</v>
      </c>
      <c r="G500" s="128">
        <v>43115</v>
      </c>
      <c r="H500" s="156">
        <v>43117</v>
      </c>
      <c r="I500" s="156">
        <v>43237</v>
      </c>
      <c r="J500" s="61">
        <v>1</v>
      </c>
      <c r="K500" s="61">
        <v>3</v>
      </c>
      <c r="L500" s="61">
        <v>229</v>
      </c>
      <c r="M500" s="61">
        <v>1</v>
      </c>
      <c r="N500" s="61">
        <v>1</v>
      </c>
      <c r="O500" s="61">
        <v>40076869</v>
      </c>
      <c r="P500" s="154">
        <v>229</v>
      </c>
      <c r="Q500" t="str">
        <f t="shared" si="7"/>
        <v>('181-2018',2018,'EL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',17600000,0,17600000,'2018-01-15','2018-01-17','2018-05-17',1,3,229,1,1),</v>
      </c>
    </row>
    <row r="501" spans="1:17">
      <c r="A501" s="25" t="s">
        <v>5781</v>
      </c>
      <c r="B501" s="61">
        <v>2018</v>
      </c>
      <c r="C501" s="25" t="s">
        <v>341</v>
      </c>
      <c r="D501" s="110">
        <v>17600000</v>
      </c>
      <c r="E501" s="109">
        <v>8800000</v>
      </c>
      <c r="F501" s="110">
        <v>26400000</v>
      </c>
      <c r="G501" s="128">
        <v>43115</v>
      </c>
      <c r="H501" s="156">
        <v>43117</v>
      </c>
      <c r="I501" s="156">
        <v>43297</v>
      </c>
      <c r="J501" s="61">
        <v>2</v>
      </c>
      <c r="K501" s="61">
        <v>3</v>
      </c>
      <c r="L501" s="61">
        <v>443</v>
      </c>
      <c r="M501" s="61">
        <v>3</v>
      </c>
      <c r="N501" s="61">
        <v>1</v>
      </c>
      <c r="O501" s="61">
        <v>40085656</v>
      </c>
      <c r="P501" s="154">
        <v>443</v>
      </c>
      <c r="Q501" t="str">
        <f t="shared" si="7"/>
        <v>('182-2018',2018,'EL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',17600000,8800000,26400000,'2018-01-15','2018-01-17','2018-07-16',2,3,443,3,1),</v>
      </c>
    </row>
    <row r="502" spans="1:17">
      <c r="A502" s="25" t="s">
        <v>5782</v>
      </c>
      <c r="B502" s="61">
        <v>2018</v>
      </c>
      <c r="C502" s="25" t="s">
        <v>344</v>
      </c>
      <c r="D502" s="110">
        <v>14000000</v>
      </c>
      <c r="E502" s="109">
        <v>0</v>
      </c>
      <c r="F502" s="110">
        <v>14000000</v>
      </c>
      <c r="G502" s="128">
        <v>43115</v>
      </c>
      <c r="H502" s="156">
        <v>43118</v>
      </c>
      <c r="I502" s="156">
        <v>43238</v>
      </c>
      <c r="J502" s="61">
        <v>2</v>
      </c>
      <c r="K502" s="61">
        <v>3</v>
      </c>
      <c r="L502" s="61">
        <v>62</v>
      </c>
      <c r="M502" s="61">
        <v>3</v>
      </c>
      <c r="N502" s="61">
        <v>1</v>
      </c>
      <c r="O502" s="61">
        <v>40093358</v>
      </c>
      <c r="P502" s="154">
        <v>62</v>
      </c>
      <c r="Q502" t="str">
        <f t="shared" si="7"/>
        <v>('183-2018',2018,'EL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',14000000,0,14000000,'2018-01-15','2018-01-18','2018-05-18',2,3,62,3,1),</v>
      </c>
    </row>
    <row r="503" spans="1:17">
      <c r="A503" s="25" t="s">
        <v>5783</v>
      </c>
      <c r="B503" s="61">
        <v>2018</v>
      </c>
      <c r="C503" s="25" t="s">
        <v>11173</v>
      </c>
      <c r="D503" s="110">
        <v>14000000</v>
      </c>
      <c r="E503" s="109">
        <v>7000000</v>
      </c>
      <c r="F503" s="110">
        <v>21000000</v>
      </c>
      <c r="G503" s="128">
        <v>43115</v>
      </c>
      <c r="H503" s="156">
        <v>43117</v>
      </c>
      <c r="I503" s="156">
        <v>43297</v>
      </c>
      <c r="J503" s="61">
        <v>1</v>
      </c>
      <c r="K503" s="61">
        <v>3</v>
      </c>
      <c r="L503" s="61">
        <v>444</v>
      </c>
      <c r="M503" s="61">
        <v>1</v>
      </c>
      <c r="N503" s="61">
        <v>1</v>
      </c>
      <c r="O503" s="61">
        <v>40447228</v>
      </c>
      <c r="P503" s="154">
        <v>444</v>
      </c>
      <c r="Q503" t="str">
        <f t="shared" si="7"/>
        <v>('184-2018',2018,'EL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2017',14000000,7000000,21000000,'2018-01-15','2018-01-17','2018-07-16',1,3,444,1,1),</v>
      </c>
    </row>
    <row r="504" spans="1:17">
      <c r="A504" s="25" t="s">
        <v>5784</v>
      </c>
      <c r="B504" s="61">
        <v>2018</v>
      </c>
      <c r="C504" s="25" t="s">
        <v>11173</v>
      </c>
      <c r="D504" s="110">
        <v>14000000</v>
      </c>
      <c r="E504" s="109">
        <v>7000000</v>
      </c>
      <c r="F504" s="110">
        <v>21000000</v>
      </c>
      <c r="G504" s="128">
        <v>43115</v>
      </c>
      <c r="H504" s="156">
        <v>43117</v>
      </c>
      <c r="I504" s="156">
        <v>43297</v>
      </c>
      <c r="J504" s="61">
        <v>2</v>
      </c>
      <c r="K504" s="61">
        <v>3</v>
      </c>
      <c r="L504" s="61">
        <v>445</v>
      </c>
      <c r="M504" s="61">
        <v>3</v>
      </c>
      <c r="N504" s="61">
        <v>1</v>
      </c>
      <c r="O504" s="61">
        <v>40610717</v>
      </c>
      <c r="P504" s="154">
        <v>445</v>
      </c>
      <c r="Q504" t="str">
        <f t="shared" si="7"/>
        <v>('185-2018',2018,'EL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2017',14000000,7000000,21000000,'2018-01-15','2018-01-17','2018-07-16',2,3,445,3,1),</v>
      </c>
    </row>
    <row r="505" spans="1:17">
      <c r="A505" s="25" t="s">
        <v>5785</v>
      </c>
      <c r="B505" s="61">
        <v>2018</v>
      </c>
      <c r="C505" s="25" t="s">
        <v>339</v>
      </c>
      <c r="D505" s="110">
        <v>18000000</v>
      </c>
      <c r="E505" s="109">
        <v>9000000</v>
      </c>
      <c r="F505" s="110">
        <v>27000000</v>
      </c>
      <c r="G505" s="128">
        <v>43115</v>
      </c>
      <c r="H505" s="156">
        <v>43117</v>
      </c>
      <c r="I505" s="156">
        <v>43297</v>
      </c>
      <c r="J505" s="61">
        <v>1</v>
      </c>
      <c r="K505" s="61">
        <v>3</v>
      </c>
      <c r="L505" s="61">
        <v>446</v>
      </c>
      <c r="M505" s="61">
        <v>3</v>
      </c>
      <c r="N505" s="61">
        <v>1</v>
      </c>
      <c r="O505" s="61">
        <v>40613655</v>
      </c>
      <c r="P505" s="154">
        <v>446</v>
      </c>
      <c r="Q505" t="str">
        <f t="shared" si="7"/>
        <v>('186-2018',2018,'EL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',18000000,9000000,27000000,'2018-01-15','2018-01-17','2018-07-16',1,3,446,3,1),</v>
      </c>
    </row>
    <row r="506" spans="1:17">
      <c r="A506" s="25" t="s">
        <v>5786</v>
      </c>
      <c r="B506" s="61">
        <v>2018</v>
      </c>
      <c r="C506" s="25" t="s">
        <v>344</v>
      </c>
      <c r="D506" s="110">
        <v>14000000</v>
      </c>
      <c r="E506" s="109">
        <v>0</v>
      </c>
      <c r="F506" s="110">
        <v>14000000</v>
      </c>
      <c r="G506" s="128">
        <v>43115</v>
      </c>
      <c r="H506" s="156">
        <v>43118</v>
      </c>
      <c r="I506" s="156">
        <v>43221</v>
      </c>
      <c r="J506" s="61">
        <v>1</v>
      </c>
      <c r="K506" s="61">
        <v>3</v>
      </c>
      <c r="L506" s="61">
        <v>447</v>
      </c>
      <c r="M506" s="61">
        <v>4</v>
      </c>
      <c r="N506" s="61">
        <v>1</v>
      </c>
      <c r="O506" s="61">
        <v>40670507</v>
      </c>
      <c r="P506" s="154">
        <v>447</v>
      </c>
      <c r="Q506" t="str">
        <f t="shared" si="7"/>
        <v>('187-2018',2018,'EL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',14000000,0,14000000,'2018-01-15','2018-01-18','2018-05-01',1,3,447,4,1),</v>
      </c>
    </row>
    <row r="507" spans="1:17">
      <c r="A507" s="25" t="s">
        <v>5787</v>
      </c>
      <c r="B507" s="61">
        <v>2018</v>
      </c>
      <c r="C507" s="25" t="s">
        <v>339</v>
      </c>
      <c r="D507" s="110">
        <v>18000000</v>
      </c>
      <c r="E507" s="109">
        <v>9000000</v>
      </c>
      <c r="F507" s="110">
        <v>27000000</v>
      </c>
      <c r="G507" s="128">
        <v>43115</v>
      </c>
      <c r="H507" s="156">
        <v>43117</v>
      </c>
      <c r="I507" s="156">
        <v>43297</v>
      </c>
      <c r="J507" s="61">
        <v>1</v>
      </c>
      <c r="K507" s="61">
        <v>3</v>
      </c>
      <c r="L507" s="61">
        <v>448</v>
      </c>
      <c r="M507" s="61">
        <v>3</v>
      </c>
      <c r="N507" s="61">
        <v>1</v>
      </c>
      <c r="O507" s="61">
        <v>40731563</v>
      </c>
      <c r="P507" s="154">
        <v>448</v>
      </c>
      <c r="Q507" t="str">
        <f t="shared" si="7"/>
        <v>('188-2018',2018,'EL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',18000000,9000000,27000000,'2018-01-15','2018-01-17','2018-07-16',1,3,448,3,1),</v>
      </c>
    </row>
    <row r="508" spans="1:17">
      <c r="A508" s="25" t="s">
        <v>5788</v>
      </c>
      <c r="B508" s="61">
        <v>2018</v>
      </c>
      <c r="C508" s="25" t="s">
        <v>339</v>
      </c>
      <c r="D508" s="110">
        <v>18000000</v>
      </c>
      <c r="E508" s="109">
        <v>9000000</v>
      </c>
      <c r="F508" s="110">
        <v>27000000</v>
      </c>
      <c r="G508" s="128">
        <v>43115</v>
      </c>
      <c r="H508" s="156">
        <v>43117</v>
      </c>
      <c r="I508" s="156">
        <v>43297</v>
      </c>
      <c r="J508" s="61">
        <v>1</v>
      </c>
      <c r="K508" s="61">
        <v>3</v>
      </c>
      <c r="L508" s="61">
        <v>449</v>
      </c>
      <c r="M508" s="61">
        <v>3</v>
      </c>
      <c r="N508" s="61">
        <v>1</v>
      </c>
      <c r="O508" s="61">
        <v>40764700</v>
      </c>
      <c r="P508" s="154">
        <v>449</v>
      </c>
      <c r="Q508" t="str">
        <f t="shared" si="7"/>
        <v>('189-2018',2018,'EL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',18000000,9000000,27000000,'2018-01-15','2018-01-17','2018-07-16',1,3,449,3,1),</v>
      </c>
    </row>
    <row r="509" spans="1:17">
      <c r="A509" s="25" t="s">
        <v>5789</v>
      </c>
      <c r="B509" s="61">
        <v>2018</v>
      </c>
      <c r="C509" s="25" t="s">
        <v>343</v>
      </c>
      <c r="D509" s="110">
        <v>14000000</v>
      </c>
      <c r="E509" s="109">
        <v>7000000</v>
      </c>
      <c r="F509" s="110">
        <v>21000000</v>
      </c>
      <c r="G509" s="128">
        <v>43115</v>
      </c>
      <c r="H509" s="156">
        <v>43117</v>
      </c>
      <c r="I509" s="156">
        <v>43297</v>
      </c>
      <c r="J509" s="61">
        <v>1</v>
      </c>
      <c r="K509" s="61">
        <v>3</v>
      </c>
      <c r="L509" s="61">
        <v>450</v>
      </c>
      <c r="M509" s="61">
        <v>1</v>
      </c>
      <c r="N509" s="61">
        <v>1</v>
      </c>
      <c r="O509" s="61">
        <v>40771580</v>
      </c>
      <c r="P509" s="154">
        <v>450</v>
      </c>
      <c r="Q509" t="str">
        <f t="shared" si="7"/>
        <v>('190-2018',2018,'EL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',14000000,7000000,21000000,'2018-01-15','2018-01-17','2018-07-16',1,3,450,1,1),</v>
      </c>
    </row>
    <row r="510" spans="1:17">
      <c r="A510" s="25" t="s">
        <v>5790</v>
      </c>
      <c r="B510" s="61">
        <v>2018</v>
      </c>
      <c r="C510" s="25" t="s">
        <v>344</v>
      </c>
      <c r="D510" s="110">
        <v>14000000</v>
      </c>
      <c r="E510" s="109">
        <v>0</v>
      </c>
      <c r="F510" s="110">
        <v>14000000</v>
      </c>
      <c r="G510" s="128">
        <v>43115</v>
      </c>
      <c r="H510" s="156">
        <v>43118</v>
      </c>
      <c r="I510" s="156">
        <v>43238</v>
      </c>
      <c r="J510" s="61">
        <v>2</v>
      </c>
      <c r="K510" s="61">
        <v>3</v>
      </c>
      <c r="L510" s="61">
        <v>451</v>
      </c>
      <c r="M510" s="61">
        <v>3</v>
      </c>
      <c r="N510" s="61">
        <v>1</v>
      </c>
      <c r="O510" s="61">
        <v>40774362</v>
      </c>
      <c r="P510" s="154">
        <v>451</v>
      </c>
      <c r="Q510" t="str">
        <f t="shared" si="7"/>
        <v>('191-2018',2018,'EL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',14000000,0,14000000,'2018-01-15','2018-01-18','2018-05-18',2,3,451,3,1),</v>
      </c>
    </row>
    <row r="511" spans="1:17">
      <c r="A511" s="25" t="s">
        <v>5791</v>
      </c>
      <c r="B511" s="61">
        <v>2018</v>
      </c>
      <c r="C511" s="25" t="s">
        <v>343</v>
      </c>
      <c r="D511" s="110">
        <v>14000000</v>
      </c>
      <c r="E511" s="109">
        <v>7000000</v>
      </c>
      <c r="F511" s="110">
        <v>21000000</v>
      </c>
      <c r="G511" s="128">
        <v>43115</v>
      </c>
      <c r="H511" s="156">
        <v>43117</v>
      </c>
      <c r="I511" s="156">
        <v>43297</v>
      </c>
      <c r="J511" s="61">
        <v>2</v>
      </c>
      <c r="K511" s="61">
        <v>3</v>
      </c>
      <c r="L511" s="61">
        <v>452</v>
      </c>
      <c r="M511" s="61">
        <v>1</v>
      </c>
      <c r="N511" s="61">
        <v>1</v>
      </c>
      <c r="O511" s="61">
        <v>40776151</v>
      </c>
      <c r="P511" s="154">
        <v>452</v>
      </c>
      <c r="Q511" t="str">
        <f t="shared" si="7"/>
        <v>('192-2018',2018,'EL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',14000000,7000000,21000000,'2018-01-15','2018-01-17','2018-07-16',2,3,452,1,1),</v>
      </c>
    </row>
    <row r="512" spans="1:17">
      <c r="A512" s="25" t="s">
        <v>5792</v>
      </c>
      <c r="B512" s="61">
        <v>2018</v>
      </c>
      <c r="C512" s="25" t="s">
        <v>339</v>
      </c>
      <c r="D512" s="110">
        <v>18000000</v>
      </c>
      <c r="E512" s="109">
        <v>9000000</v>
      </c>
      <c r="F512" s="110">
        <v>27000000</v>
      </c>
      <c r="G512" s="128">
        <v>43115</v>
      </c>
      <c r="H512" s="156">
        <v>43117</v>
      </c>
      <c r="I512" s="156">
        <v>43297</v>
      </c>
      <c r="J512" s="61">
        <v>1</v>
      </c>
      <c r="K512" s="61">
        <v>3</v>
      </c>
      <c r="L512" s="61">
        <v>453</v>
      </c>
      <c r="M512" s="61">
        <v>3</v>
      </c>
      <c r="N512" s="61">
        <v>1</v>
      </c>
      <c r="O512" s="61">
        <v>40780393</v>
      </c>
      <c r="P512" s="154">
        <v>453</v>
      </c>
      <c r="Q512" t="str">
        <f t="shared" si="7"/>
        <v>('193-2018',2018,'EL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',18000000,9000000,27000000,'2018-01-15','2018-01-17','2018-07-16',1,3,453,3,1),</v>
      </c>
    </row>
    <row r="513" spans="1:17">
      <c r="A513" s="25" t="s">
        <v>5793</v>
      </c>
      <c r="B513" s="61">
        <v>2018</v>
      </c>
      <c r="C513" s="25" t="s">
        <v>341</v>
      </c>
      <c r="D513" s="110">
        <v>17600000</v>
      </c>
      <c r="E513" s="109">
        <v>8800000</v>
      </c>
      <c r="F513" s="110">
        <v>26400000</v>
      </c>
      <c r="G513" s="128">
        <v>43115</v>
      </c>
      <c r="H513" s="156">
        <v>43117</v>
      </c>
      <c r="I513" s="156">
        <v>43297</v>
      </c>
      <c r="J513" s="61">
        <v>1</v>
      </c>
      <c r="K513" s="61">
        <v>3</v>
      </c>
      <c r="L513" s="61">
        <v>27</v>
      </c>
      <c r="M513" s="61">
        <v>1</v>
      </c>
      <c r="N513" s="61">
        <v>1</v>
      </c>
      <c r="O513" s="61">
        <v>40780570</v>
      </c>
      <c r="P513" s="154">
        <v>27</v>
      </c>
      <c r="Q513" t="str">
        <f t="shared" si="7"/>
        <v>('194-2018',2018,'EL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',17600000,8800000,26400000,'2018-01-15','2018-01-17','2018-07-16',1,3,27,1,1),</v>
      </c>
    </row>
    <row r="514" spans="1:17">
      <c r="A514" s="25" t="s">
        <v>5794</v>
      </c>
      <c r="B514" s="61">
        <v>2018</v>
      </c>
      <c r="C514" s="25" t="s">
        <v>11173</v>
      </c>
      <c r="D514" s="110">
        <v>14000000</v>
      </c>
      <c r="E514" s="109">
        <v>7000000</v>
      </c>
      <c r="F514" s="110">
        <v>21000000</v>
      </c>
      <c r="G514" s="128">
        <v>43115</v>
      </c>
      <c r="H514" s="156">
        <v>43117</v>
      </c>
      <c r="I514" s="156">
        <v>43297</v>
      </c>
      <c r="J514" s="61">
        <v>1</v>
      </c>
      <c r="K514" s="61">
        <v>3</v>
      </c>
      <c r="L514" s="61">
        <v>260</v>
      </c>
      <c r="M514" s="61">
        <v>3</v>
      </c>
      <c r="N514" s="61">
        <v>1</v>
      </c>
      <c r="O514" s="61">
        <v>40781606</v>
      </c>
      <c r="P514" s="154">
        <v>260</v>
      </c>
      <c r="Q514" t="str">
        <f t="shared" si="7"/>
        <v>('195-2018',2018,'EL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2017',14000000,7000000,21000000,'2018-01-15','2018-01-17','2018-07-16',1,3,260,3,1),</v>
      </c>
    </row>
    <row r="515" spans="1:17">
      <c r="A515" s="25" t="s">
        <v>5795</v>
      </c>
      <c r="B515" s="61">
        <v>2018</v>
      </c>
      <c r="C515" s="25" t="s">
        <v>339</v>
      </c>
      <c r="D515" s="110">
        <v>18000000</v>
      </c>
      <c r="E515" s="109">
        <v>9000000</v>
      </c>
      <c r="F515" s="110">
        <v>27000000</v>
      </c>
      <c r="G515" s="128">
        <v>43115</v>
      </c>
      <c r="H515" s="156">
        <v>43117</v>
      </c>
      <c r="I515" s="156">
        <v>43297</v>
      </c>
      <c r="J515" s="61">
        <v>2</v>
      </c>
      <c r="K515" s="61">
        <v>3</v>
      </c>
      <c r="L515" s="61">
        <v>454</v>
      </c>
      <c r="M515" s="61">
        <v>3</v>
      </c>
      <c r="N515" s="61">
        <v>1</v>
      </c>
      <c r="O515" s="61">
        <v>40928303</v>
      </c>
      <c r="P515" s="154">
        <v>454</v>
      </c>
      <c r="Q515" t="str">
        <f t="shared" ref="Q515:Q578" si="8">_xlfn.CONCAT("('",A515,"',",B515,",'",C515,"',",D515,",",E515,",",F515,",'",TEXT(G515,"yyyy-mm-dd"),"','",TEXT(H515,"yyyy-mm-dd"),"','",TEXT(I515,"yyyy-mm-dd"),"',",J515,",",K515,",",L515,",",M515,",",N515,"),")</f>
        <v>('196-2018',2018,'EL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',18000000,9000000,27000000,'2018-01-15','2018-01-17','2018-07-16',2,3,454,3,1),</v>
      </c>
    </row>
    <row r="516" spans="1:17">
      <c r="A516" s="25" t="s">
        <v>5796</v>
      </c>
      <c r="B516" s="61">
        <v>2018</v>
      </c>
      <c r="C516" s="25" t="s">
        <v>339</v>
      </c>
      <c r="D516" s="110">
        <v>18000000</v>
      </c>
      <c r="E516" s="109">
        <v>9000000</v>
      </c>
      <c r="F516" s="110">
        <v>27000000</v>
      </c>
      <c r="G516" s="128">
        <v>43115</v>
      </c>
      <c r="H516" s="156">
        <v>43117</v>
      </c>
      <c r="I516" s="156">
        <v>43297</v>
      </c>
      <c r="J516" s="61">
        <v>2</v>
      </c>
      <c r="K516" s="61">
        <v>3</v>
      </c>
      <c r="L516" s="61">
        <v>455</v>
      </c>
      <c r="M516" s="61">
        <v>3</v>
      </c>
      <c r="N516" s="61">
        <v>1</v>
      </c>
      <c r="O516" s="61">
        <v>40930299</v>
      </c>
      <c r="P516" s="154">
        <v>455</v>
      </c>
      <c r="Q516" t="str">
        <f t="shared" si="8"/>
        <v>('197-2018',2018,'EL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',18000000,9000000,27000000,'2018-01-15','2018-01-17','2018-07-16',2,3,455,3,1),</v>
      </c>
    </row>
    <row r="517" spans="1:17">
      <c r="A517" s="25" t="s">
        <v>5797</v>
      </c>
      <c r="B517" s="61">
        <v>2018</v>
      </c>
      <c r="C517" s="25" t="s">
        <v>344</v>
      </c>
      <c r="D517" s="110">
        <v>14000000</v>
      </c>
      <c r="E517" s="109">
        <v>7000000</v>
      </c>
      <c r="F517" s="110">
        <v>21000000</v>
      </c>
      <c r="G517" s="128">
        <v>43115</v>
      </c>
      <c r="H517" s="156">
        <v>43118</v>
      </c>
      <c r="I517" s="156">
        <v>43298</v>
      </c>
      <c r="J517" s="61">
        <v>1</v>
      </c>
      <c r="K517" s="61">
        <v>3</v>
      </c>
      <c r="L517" s="61">
        <v>456</v>
      </c>
      <c r="M517" s="61">
        <v>3</v>
      </c>
      <c r="N517" s="61">
        <v>1</v>
      </c>
      <c r="O517" s="61">
        <v>41107533</v>
      </c>
      <c r="P517" s="154">
        <v>456</v>
      </c>
      <c r="Q517" t="str">
        <f t="shared" si="8"/>
        <v>('198-2018',2018,'EL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',14000000,7000000,21000000,'2018-01-15','2018-01-18','2018-07-17',1,3,456,3,1),</v>
      </c>
    </row>
    <row r="518" spans="1:17">
      <c r="A518" s="25" t="s">
        <v>5798</v>
      </c>
      <c r="B518" s="61">
        <v>2018</v>
      </c>
      <c r="C518" s="25" t="s">
        <v>11173</v>
      </c>
      <c r="D518" s="110">
        <v>14000000</v>
      </c>
      <c r="E518" s="109">
        <v>7000000</v>
      </c>
      <c r="F518" s="110">
        <v>21000000</v>
      </c>
      <c r="G518" s="128">
        <v>43115</v>
      </c>
      <c r="H518" s="156">
        <v>43117</v>
      </c>
      <c r="I518" s="156">
        <v>43297</v>
      </c>
      <c r="J518" s="61">
        <v>2</v>
      </c>
      <c r="K518" s="61">
        <v>3</v>
      </c>
      <c r="L518" s="61">
        <v>457</v>
      </c>
      <c r="M518" s="61">
        <v>1</v>
      </c>
      <c r="N518" s="61">
        <v>1</v>
      </c>
      <c r="O518" s="61">
        <v>41106981</v>
      </c>
      <c r="P518" s="154">
        <v>457</v>
      </c>
      <c r="Q518" t="str">
        <f t="shared" si="8"/>
        <v>('199-2018',2018,'EL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2017',14000000,7000000,21000000,'2018-01-15','2018-01-17','2018-07-16',2,3,457,1,1),</v>
      </c>
    </row>
    <row r="519" spans="1:17">
      <c r="A519" s="25" t="s">
        <v>5799</v>
      </c>
      <c r="B519" s="61">
        <v>2018</v>
      </c>
      <c r="C519" s="25" t="s">
        <v>11173</v>
      </c>
      <c r="D519" s="110">
        <v>14000000</v>
      </c>
      <c r="E519" s="109">
        <v>7000000</v>
      </c>
      <c r="F519" s="110">
        <v>21000000</v>
      </c>
      <c r="G519" s="128">
        <v>43115</v>
      </c>
      <c r="H519" s="156">
        <v>43117</v>
      </c>
      <c r="I519" s="156">
        <v>43297</v>
      </c>
      <c r="J519" s="61">
        <v>2</v>
      </c>
      <c r="K519" s="61">
        <v>3</v>
      </c>
      <c r="L519" s="61">
        <v>96</v>
      </c>
      <c r="M519" s="61">
        <v>3</v>
      </c>
      <c r="N519" s="61">
        <v>1</v>
      </c>
      <c r="O519" s="61">
        <v>42096705</v>
      </c>
      <c r="P519" s="154">
        <v>96</v>
      </c>
      <c r="Q519" t="str">
        <f t="shared" si="8"/>
        <v>('200-2018',2018,'EL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2017',14000000,7000000,21000000,'2018-01-15','2018-01-17','2018-07-16',2,3,96,3,1),</v>
      </c>
    </row>
    <row r="520" spans="1:17">
      <c r="A520" s="25" t="s">
        <v>5800</v>
      </c>
      <c r="B520" s="61">
        <v>2018</v>
      </c>
      <c r="C520" s="25" t="s">
        <v>345</v>
      </c>
      <c r="D520" s="110">
        <v>36000000</v>
      </c>
      <c r="E520" s="109">
        <v>18000000</v>
      </c>
      <c r="F520" s="110">
        <v>54000000</v>
      </c>
      <c r="G520" s="128">
        <v>43115</v>
      </c>
      <c r="H520" s="156">
        <v>43117</v>
      </c>
      <c r="I520" s="156">
        <v>43297</v>
      </c>
      <c r="J520" s="61">
        <v>1</v>
      </c>
      <c r="K520" s="61">
        <v>3</v>
      </c>
      <c r="L520" s="61">
        <v>458</v>
      </c>
      <c r="M520" s="61">
        <v>3</v>
      </c>
      <c r="N520" s="61">
        <v>1</v>
      </c>
      <c r="O520" s="61">
        <v>42124986</v>
      </c>
      <c r="P520" s="154">
        <v>458</v>
      </c>
      <c r="Q520" t="str">
        <f t="shared" si="8"/>
        <v>('201-2018',2018,'EL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2017',36000000,18000000,54000000,'2018-01-15','2018-01-17','2018-07-16',1,3,458,3,1),</v>
      </c>
    </row>
    <row r="521" spans="1:17">
      <c r="A521" s="25" t="s">
        <v>5801</v>
      </c>
      <c r="B521" s="61">
        <v>2018</v>
      </c>
      <c r="C521" s="25" t="s">
        <v>339</v>
      </c>
      <c r="D521" s="110">
        <v>18000000</v>
      </c>
      <c r="E521" s="109">
        <v>0</v>
      </c>
      <c r="F521" s="110">
        <v>18000000</v>
      </c>
      <c r="G521" s="128">
        <v>43115</v>
      </c>
      <c r="H521" s="156">
        <v>43117</v>
      </c>
      <c r="I521" s="156">
        <v>43236</v>
      </c>
      <c r="J521" s="61">
        <v>1</v>
      </c>
      <c r="K521" s="61">
        <v>3</v>
      </c>
      <c r="L521" s="61">
        <v>459</v>
      </c>
      <c r="M521" s="61">
        <v>3</v>
      </c>
      <c r="N521" s="61">
        <v>1</v>
      </c>
      <c r="O521" s="61">
        <v>42792207</v>
      </c>
      <c r="P521" s="154">
        <v>459</v>
      </c>
      <c r="Q521" t="str">
        <f t="shared" si="8"/>
        <v>('202-2018',2018,'EL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',18000000,0,18000000,'2018-01-15','2018-01-17','2018-05-16',1,3,459,3,1),</v>
      </c>
    </row>
    <row r="522" spans="1:17">
      <c r="A522" s="25" t="s">
        <v>5802</v>
      </c>
      <c r="B522" s="61">
        <v>2018</v>
      </c>
      <c r="C522" s="25" t="s">
        <v>341</v>
      </c>
      <c r="D522" s="110">
        <v>17600000</v>
      </c>
      <c r="E522" s="109">
        <v>8800000</v>
      </c>
      <c r="F522" s="110">
        <v>26400000</v>
      </c>
      <c r="G522" s="128">
        <v>43115</v>
      </c>
      <c r="H522" s="156">
        <v>43118</v>
      </c>
      <c r="I522" s="156">
        <v>43298</v>
      </c>
      <c r="J522" s="61">
        <v>1</v>
      </c>
      <c r="K522" s="61">
        <v>3</v>
      </c>
      <c r="L522" s="61">
        <v>192</v>
      </c>
      <c r="M522" s="61">
        <v>3</v>
      </c>
      <c r="N522" s="61">
        <v>1</v>
      </c>
      <c r="O522" s="61">
        <v>43147114</v>
      </c>
      <c r="P522" s="154">
        <v>192</v>
      </c>
      <c r="Q522" t="str">
        <f t="shared" si="8"/>
        <v>('203-2018',2018,'EL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',17600000,8800000,26400000,'2018-01-15','2018-01-18','2018-07-17',1,3,192,3,1),</v>
      </c>
    </row>
    <row r="523" spans="1:17">
      <c r="A523" s="25" t="s">
        <v>5803</v>
      </c>
      <c r="B523" s="61">
        <v>2018</v>
      </c>
      <c r="C523" s="25" t="s">
        <v>11173</v>
      </c>
      <c r="D523" s="110">
        <v>14000000</v>
      </c>
      <c r="E523" s="109">
        <v>7000000</v>
      </c>
      <c r="F523" s="110">
        <v>21000000</v>
      </c>
      <c r="G523" s="128">
        <v>43115</v>
      </c>
      <c r="H523" s="156">
        <v>43118</v>
      </c>
      <c r="I523" s="156">
        <v>43298</v>
      </c>
      <c r="J523" s="61">
        <v>1</v>
      </c>
      <c r="K523" s="61">
        <v>3</v>
      </c>
      <c r="L523" s="61">
        <v>460</v>
      </c>
      <c r="M523" s="61">
        <v>1</v>
      </c>
      <c r="N523" s="61">
        <v>1</v>
      </c>
      <c r="O523" s="61">
        <v>43265447</v>
      </c>
      <c r="P523" s="154">
        <v>460</v>
      </c>
      <c r="Q523" t="str">
        <f t="shared" si="8"/>
        <v>('204-2018',2018,'EL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2017',14000000,7000000,21000000,'2018-01-15','2018-01-18','2018-07-17',1,3,460,1,1),</v>
      </c>
    </row>
    <row r="524" spans="1:17">
      <c r="A524" s="25" t="s">
        <v>5804</v>
      </c>
      <c r="B524" s="61">
        <v>2018</v>
      </c>
      <c r="C524" s="25" t="s">
        <v>343</v>
      </c>
      <c r="D524" s="110">
        <v>14000000</v>
      </c>
      <c r="E524" s="109">
        <v>7000000</v>
      </c>
      <c r="F524" s="110">
        <v>21000000</v>
      </c>
      <c r="G524" s="128">
        <v>43115</v>
      </c>
      <c r="H524" s="156">
        <v>43117</v>
      </c>
      <c r="I524" s="156">
        <v>43297</v>
      </c>
      <c r="J524" s="61">
        <v>2</v>
      </c>
      <c r="K524" s="61">
        <v>3</v>
      </c>
      <c r="L524" s="61">
        <v>461</v>
      </c>
      <c r="M524" s="61">
        <v>1</v>
      </c>
      <c r="N524" s="61">
        <v>1</v>
      </c>
      <c r="O524" s="61">
        <v>43418662</v>
      </c>
      <c r="P524" s="154">
        <v>461</v>
      </c>
      <c r="Q524" t="str">
        <f t="shared" si="8"/>
        <v>('205-2018',2018,'EL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',14000000,7000000,21000000,'2018-01-15','2018-01-17','2018-07-16',2,3,461,1,1),</v>
      </c>
    </row>
    <row r="525" spans="1:17">
      <c r="A525" s="25" t="s">
        <v>5805</v>
      </c>
      <c r="B525" s="61">
        <v>2018</v>
      </c>
      <c r="C525" s="25" t="s">
        <v>339</v>
      </c>
      <c r="D525" s="110">
        <v>18000000</v>
      </c>
      <c r="E525" s="109">
        <v>9000000</v>
      </c>
      <c r="F525" s="110">
        <v>27000000</v>
      </c>
      <c r="G525" s="128">
        <v>43115</v>
      </c>
      <c r="H525" s="156">
        <v>43117</v>
      </c>
      <c r="I525" s="156">
        <v>43297</v>
      </c>
      <c r="J525" s="61">
        <v>1</v>
      </c>
      <c r="K525" s="61">
        <v>3</v>
      </c>
      <c r="L525" s="61">
        <v>462</v>
      </c>
      <c r="M525" s="61">
        <v>3</v>
      </c>
      <c r="N525" s="61">
        <v>1</v>
      </c>
      <c r="O525" s="61">
        <v>43499537</v>
      </c>
      <c r="P525" s="154">
        <v>462</v>
      </c>
      <c r="Q525" t="str">
        <f t="shared" si="8"/>
        <v>('206-2018',2018,'EL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',18000000,9000000,27000000,'2018-01-15','2018-01-17','2018-07-16',1,3,462,3,1),</v>
      </c>
    </row>
    <row r="526" spans="1:17">
      <c r="A526" s="25" t="s">
        <v>5806</v>
      </c>
      <c r="B526" s="61">
        <v>2018</v>
      </c>
      <c r="C526" s="25" t="s">
        <v>345</v>
      </c>
      <c r="D526" s="110">
        <v>36000000</v>
      </c>
      <c r="E526" s="109">
        <v>18000000</v>
      </c>
      <c r="F526" s="110">
        <v>54000000</v>
      </c>
      <c r="G526" s="128">
        <v>43115</v>
      </c>
      <c r="H526" s="156">
        <v>43117</v>
      </c>
      <c r="I526" s="156">
        <v>43297</v>
      </c>
      <c r="J526" s="61">
        <v>2</v>
      </c>
      <c r="K526" s="61">
        <v>3</v>
      </c>
      <c r="L526" s="61">
        <v>463</v>
      </c>
      <c r="M526" s="61">
        <v>1</v>
      </c>
      <c r="N526" s="61">
        <v>1</v>
      </c>
      <c r="O526" s="61">
        <v>43581462</v>
      </c>
      <c r="P526" s="154">
        <v>463</v>
      </c>
      <c r="Q526" t="str">
        <f t="shared" si="8"/>
        <v>('207-2018',2018,'EL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2017',36000000,18000000,54000000,'2018-01-15','2018-01-17','2018-07-16',2,3,463,1,1),</v>
      </c>
    </row>
    <row r="527" spans="1:17">
      <c r="A527" s="25" t="s">
        <v>5807</v>
      </c>
      <c r="B527" s="61">
        <v>2018</v>
      </c>
      <c r="C527" s="25" t="s">
        <v>339</v>
      </c>
      <c r="D527" s="110">
        <v>18000000</v>
      </c>
      <c r="E527" s="109">
        <v>9000000</v>
      </c>
      <c r="F527" s="110">
        <v>27000000</v>
      </c>
      <c r="G527" s="128">
        <v>43115</v>
      </c>
      <c r="H527" s="156">
        <v>43117</v>
      </c>
      <c r="I527" s="156">
        <v>43297</v>
      </c>
      <c r="J527" s="61">
        <v>2</v>
      </c>
      <c r="K527" s="61">
        <v>3</v>
      </c>
      <c r="L527" s="61">
        <v>464</v>
      </c>
      <c r="M527" s="61">
        <v>3</v>
      </c>
      <c r="N527" s="61">
        <v>1</v>
      </c>
      <c r="O527" s="61">
        <v>43622076</v>
      </c>
      <c r="P527" s="154">
        <v>464</v>
      </c>
      <c r="Q527" t="str">
        <f t="shared" si="8"/>
        <v>('208-2018',2018,'EL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',18000000,9000000,27000000,'2018-01-15','2018-01-17','2018-07-16',2,3,464,3,1),</v>
      </c>
    </row>
    <row r="528" spans="1:17">
      <c r="A528" s="25" t="s">
        <v>5808</v>
      </c>
      <c r="B528" s="61">
        <v>2018</v>
      </c>
      <c r="C528" s="25" t="s">
        <v>341</v>
      </c>
      <c r="D528" s="110">
        <v>17600000</v>
      </c>
      <c r="E528" s="109">
        <v>8800000</v>
      </c>
      <c r="F528" s="110">
        <v>26400000</v>
      </c>
      <c r="G528" s="128">
        <v>43115</v>
      </c>
      <c r="H528" s="156">
        <v>43118</v>
      </c>
      <c r="I528" s="156">
        <v>43298</v>
      </c>
      <c r="J528" s="61">
        <v>2</v>
      </c>
      <c r="K528" s="61">
        <v>3</v>
      </c>
      <c r="L528" s="61">
        <v>465</v>
      </c>
      <c r="M528" s="61">
        <v>3</v>
      </c>
      <c r="N528" s="61">
        <v>1</v>
      </c>
      <c r="O528" s="61">
        <v>43803958</v>
      </c>
      <c r="P528" s="154">
        <v>465</v>
      </c>
      <c r="Q528" t="str">
        <f t="shared" si="8"/>
        <v>('209-2018',2018,'EL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',17600000,8800000,26400000,'2018-01-15','2018-01-18','2018-07-17',2,3,465,3,1),</v>
      </c>
    </row>
    <row r="529" spans="1:17">
      <c r="A529" s="25" t="s">
        <v>5809</v>
      </c>
      <c r="B529" s="61">
        <v>2018</v>
      </c>
      <c r="C529" s="25" t="s">
        <v>11175</v>
      </c>
      <c r="D529" s="110">
        <v>14000000</v>
      </c>
      <c r="E529" s="109">
        <v>7000000</v>
      </c>
      <c r="F529" s="110">
        <v>21000000</v>
      </c>
      <c r="G529" s="128">
        <v>43115</v>
      </c>
      <c r="H529" s="156">
        <v>43117</v>
      </c>
      <c r="I529" s="156">
        <v>43297</v>
      </c>
      <c r="J529" s="61">
        <v>2</v>
      </c>
      <c r="K529" s="61">
        <v>3</v>
      </c>
      <c r="L529" s="61">
        <v>466</v>
      </c>
      <c r="M529" s="61">
        <v>1</v>
      </c>
      <c r="N529" s="61">
        <v>1</v>
      </c>
      <c r="O529" s="61">
        <v>43816767</v>
      </c>
      <c r="P529" s="154">
        <v>466</v>
      </c>
      <c r="Q529" t="str">
        <f t="shared" si="8"/>
        <v>('210-2018',2018,'EL CONTRATISTA SE OBLIGA A PRESTAR AL FONDO COLOMBIA EN PAZ, SUS SERVICIOS PROFESIONALES PARA APOYAR EN LA RELATORÍA Y SISTEMATIZACIÓN DEL PROCESO DE FORMULACIÓN E IMPLEMENTACIÓN DEL PDET, EN LOS MUNICIPIOS PRIORIZADOS EN EL DECRETO 893 DE 2017',14000000,7000000,21000000,'2018-01-15','2018-01-17','2018-07-16',2,3,466,1,1),</v>
      </c>
    </row>
    <row r="530" spans="1:17">
      <c r="A530" s="25" t="s">
        <v>5810</v>
      </c>
      <c r="B530" s="61">
        <v>2018</v>
      </c>
      <c r="C530" s="25" t="s">
        <v>339</v>
      </c>
      <c r="D530" s="110">
        <v>18000000</v>
      </c>
      <c r="E530" s="109">
        <v>9000000</v>
      </c>
      <c r="F530" s="110">
        <v>27000000</v>
      </c>
      <c r="G530" s="128">
        <v>43115</v>
      </c>
      <c r="H530" s="156">
        <v>43117</v>
      </c>
      <c r="I530" s="156">
        <v>43297</v>
      </c>
      <c r="J530" s="61">
        <v>1</v>
      </c>
      <c r="K530" s="61">
        <v>3</v>
      </c>
      <c r="L530" s="61">
        <v>467</v>
      </c>
      <c r="M530" s="61">
        <v>3</v>
      </c>
      <c r="N530" s="61">
        <v>1</v>
      </c>
      <c r="O530" s="61">
        <v>43896217</v>
      </c>
      <c r="P530" s="154">
        <v>467</v>
      </c>
      <c r="Q530" t="str">
        <f t="shared" si="8"/>
        <v>('211-2018',2018,'EL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',18000000,9000000,27000000,'2018-01-15','2018-01-17','2018-07-16',1,3,467,3,1),</v>
      </c>
    </row>
    <row r="531" spans="1:17">
      <c r="A531" s="25" t="s">
        <v>5811</v>
      </c>
      <c r="B531" s="61">
        <v>2018</v>
      </c>
      <c r="C531" s="25" t="s">
        <v>344</v>
      </c>
      <c r="D531" s="110">
        <v>14000000</v>
      </c>
      <c r="E531" s="109">
        <v>0</v>
      </c>
      <c r="F531" s="110">
        <v>14000000</v>
      </c>
      <c r="G531" s="128">
        <v>43115</v>
      </c>
      <c r="H531" s="156">
        <v>43118</v>
      </c>
      <c r="I531" s="156">
        <v>43238</v>
      </c>
      <c r="J531" s="61">
        <v>2</v>
      </c>
      <c r="K531" s="61">
        <v>3</v>
      </c>
      <c r="L531" s="61">
        <v>468</v>
      </c>
      <c r="M531" s="61">
        <v>4</v>
      </c>
      <c r="N531" s="61">
        <v>1</v>
      </c>
      <c r="O531" s="61">
        <v>43985739</v>
      </c>
      <c r="P531" s="154">
        <v>468</v>
      </c>
      <c r="Q531" t="str">
        <f t="shared" si="8"/>
        <v>('212-2018',2018,'EL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',14000000,0,14000000,'2018-01-15','2018-01-18','2018-05-18',2,3,468,4,1),</v>
      </c>
    </row>
    <row r="532" spans="1:17">
      <c r="A532" s="25" t="s">
        <v>5812</v>
      </c>
      <c r="B532" s="61">
        <v>2018</v>
      </c>
      <c r="C532" s="25" t="s">
        <v>339</v>
      </c>
      <c r="D532" s="110">
        <v>18000000</v>
      </c>
      <c r="E532" s="109">
        <v>9000000</v>
      </c>
      <c r="F532" s="110">
        <v>27000000</v>
      </c>
      <c r="G532" s="128">
        <v>43115</v>
      </c>
      <c r="H532" s="156">
        <v>43118</v>
      </c>
      <c r="I532" s="156">
        <v>43298</v>
      </c>
      <c r="J532" s="61">
        <v>1</v>
      </c>
      <c r="K532" s="61">
        <v>3</v>
      </c>
      <c r="L532" s="61">
        <v>469</v>
      </c>
      <c r="M532" s="61">
        <v>3</v>
      </c>
      <c r="N532" s="61">
        <v>1</v>
      </c>
      <c r="O532" s="61">
        <v>43998404</v>
      </c>
      <c r="P532" s="154">
        <v>469</v>
      </c>
      <c r="Q532" t="str">
        <f t="shared" si="8"/>
        <v>('213-2018',2018,'EL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',18000000,9000000,27000000,'2018-01-15','2018-01-18','2018-07-17',1,3,469,3,1),</v>
      </c>
    </row>
    <row r="533" spans="1:17">
      <c r="A533" s="25" t="s">
        <v>5813</v>
      </c>
      <c r="B533" s="61">
        <v>2018</v>
      </c>
      <c r="C533" s="25" t="s">
        <v>339</v>
      </c>
      <c r="D533" s="110">
        <v>18000000</v>
      </c>
      <c r="E533" s="109">
        <v>9000000</v>
      </c>
      <c r="F533" s="110">
        <v>27000000</v>
      </c>
      <c r="G533" s="128">
        <v>43115</v>
      </c>
      <c r="H533" s="156">
        <v>43117</v>
      </c>
      <c r="I533" s="156">
        <v>43297</v>
      </c>
      <c r="J533" s="61">
        <v>1</v>
      </c>
      <c r="K533" s="61">
        <v>3</v>
      </c>
      <c r="L533" s="61">
        <v>470</v>
      </c>
      <c r="M533" s="61">
        <v>3</v>
      </c>
      <c r="N533" s="61">
        <v>1</v>
      </c>
      <c r="O533" s="61">
        <v>45490766</v>
      </c>
      <c r="P533" s="154">
        <v>470</v>
      </c>
      <c r="Q533" t="str">
        <f t="shared" si="8"/>
        <v>('214-2018',2018,'EL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',18000000,9000000,27000000,'2018-01-15','2018-01-17','2018-07-16',1,3,470,3,1),</v>
      </c>
    </row>
    <row r="534" spans="1:17">
      <c r="A534" s="25" t="s">
        <v>5814</v>
      </c>
      <c r="B534" s="61">
        <v>2018</v>
      </c>
      <c r="C534" s="25" t="s">
        <v>11173</v>
      </c>
      <c r="D534" s="110">
        <v>14000000</v>
      </c>
      <c r="E534" s="109">
        <v>0</v>
      </c>
      <c r="F534" s="110">
        <v>14000000</v>
      </c>
      <c r="G534" s="128">
        <v>43115</v>
      </c>
      <c r="H534" s="156">
        <v>43118</v>
      </c>
      <c r="I534" s="156">
        <v>43238</v>
      </c>
      <c r="J534" s="61">
        <v>1</v>
      </c>
      <c r="K534" s="61">
        <v>3</v>
      </c>
      <c r="L534" s="61">
        <v>205</v>
      </c>
      <c r="M534" s="61">
        <v>1</v>
      </c>
      <c r="N534" s="61">
        <v>1</v>
      </c>
      <c r="O534" s="61">
        <v>45478711</v>
      </c>
      <c r="P534" s="154">
        <v>205</v>
      </c>
      <c r="Q534" t="str">
        <f t="shared" si="8"/>
        <v>('215-2018',2018,'EL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2017',14000000,0,14000000,'2018-01-15','2018-01-18','2018-05-18',1,3,205,1,1),</v>
      </c>
    </row>
    <row r="535" spans="1:17">
      <c r="A535" s="25" t="s">
        <v>5815</v>
      </c>
      <c r="B535" s="61">
        <v>2018</v>
      </c>
      <c r="C535" s="25" t="s">
        <v>339</v>
      </c>
      <c r="D535" s="110">
        <v>18000000</v>
      </c>
      <c r="E535" s="109">
        <v>9000000</v>
      </c>
      <c r="F535" s="110">
        <v>27000000</v>
      </c>
      <c r="G535" s="128">
        <v>43115</v>
      </c>
      <c r="H535" s="156">
        <v>43117</v>
      </c>
      <c r="I535" s="156">
        <v>43297</v>
      </c>
      <c r="J535" s="61">
        <v>1</v>
      </c>
      <c r="K535" s="61">
        <v>3</v>
      </c>
      <c r="L535" s="61">
        <v>471</v>
      </c>
      <c r="M535" s="61">
        <v>3</v>
      </c>
      <c r="N535" s="61">
        <v>1</v>
      </c>
      <c r="O535" s="61">
        <v>45524162</v>
      </c>
      <c r="P535" s="154">
        <v>471</v>
      </c>
      <c r="Q535" t="str">
        <f t="shared" si="8"/>
        <v>('217-2018',2018,'EL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',18000000,9000000,27000000,'2018-01-15','2018-01-17','2018-07-16',1,3,471,3,1),</v>
      </c>
    </row>
    <row r="536" spans="1:17">
      <c r="A536" s="25" t="s">
        <v>5816</v>
      </c>
      <c r="B536" s="61">
        <v>2018</v>
      </c>
      <c r="C536" s="25" t="s">
        <v>339</v>
      </c>
      <c r="D536" s="110">
        <v>18000000</v>
      </c>
      <c r="E536" s="109">
        <v>9000000</v>
      </c>
      <c r="F536" s="110">
        <v>27000000</v>
      </c>
      <c r="G536" s="128">
        <v>43115</v>
      </c>
      <c r="H536" s="156">
        <v>43117</v>
      </c>
      <c r="I536" s="156">
        <v>43297</v>
      </c>
      <c r="J536" s="61">
        <v>1</v>
      </c>
      <c r="K536" s="61">
        <v>3</v>
      </c>
      <c r="L536" s="61">
        <v>472</v>
      </c>
      <c r="M536" s="61">
        <v>3</v>
      </c>
      <c r="N536" s="61">
        <v>1</v>
      </c>
      <c r="O536" s="61">
        <v>45526800</v>
      </c>
      <c r="P536" s="154">
        <v>472</v>
      </c>
      <c r="Q536" t="str">
        <f t="shared" si="8"/>
        <v>('218-2018',2018,'EL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',18000000,9000000,27000000,'2018-01-15','2018-01-17','2018-07-16',1,3,472,3,1),</v>
      </c>
    </row>
    <row r="537" spans="1:17">
      <c r="A537" s="25" t="s">
        <v>5817</v>
      </c>
      <c r="B537" s="61">
        <v>2018</v>
      </c>
      <c r="C537" s="25" t="s">
        <v>339</v>
      </c>
      <c r="D537" s="110">
        <v>18000000</v>
      </c>
      <c r="E537" s="109">
        <v>9000000</v>
      </c>
      <c r="F537" s="110">
        <v>27000000</v>
      </c>
      <c r="G537" s="128">
        <v>43115</v>
      </c>
      <c r="H537" s="156">
        <v>43117</v>
      </c>
      <c r="I537" s="156">
        <v>43297</v>
      </c>
      <c r="J537" s="61">
        <v>2</v>
      </c>
      <c r="K537" s="61">
        <v>3</v>
      </c>
      <c r="L537" s="61">
        <v>473</v>
      </c>
      <c r="M537" s="61">
        <v>3</v>
      </c>
      <c r="N537" s="61">
        <v>1</v>
      </c>
      <c r="O537" s="61">
        <v>45578437</v>
      </c>
      <c r="P537" s="154">
        <v>473</v>
      </c>
      <c r="Q537" t="str">
        <f t="shared" si="8"/>
        <v>('219-2018',2018,'EL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',18000000,9000000,27000000,'2018-01-15','2018-01-17','2018-07-16',2,3,473,3,1),</v>
      </c>
    </row>
    <row r="538" spans="1:17">
      <c r="A538" s="25" t="s">
        <v>5818</v>
      </c>
      <c r="B538" s="61">
        <v>2018</v>
      </c>
      <c r="C538" s="25" t="s">
        <v>339</v>
      </c>
      <c r="D538" s="110">
        <v>18000000</v>
      </c>
      <c r="E538" s="109">
        <v>9000000</v>
      </c>
      <c r="F538" s="110">
        <v>27000000</v>
      </c>
      <c r="G538" s="128">
        <v>43115</v>
      </c>
      <c r="H538" s="156">
        <v>43117</v>
      </c>
      <c r="I538" s="156">
        <v>43297</v>
      </c>
      <c r="J538" s="61">
        <v>1</v>
      </c>
      <c r="K538" s="61">
        <v>3</v>
      </c>
      <c r="L538" s="61">
        <v>474</v>
      </c>
      <c r="M538" s="61">
        <v>3</v>
      </c>
      <c r="N538" s="61">
        <v>1</v>
      </c>
      <c r="O538" s="61">
        <v>45761317</v>
      </c>
      <c r="P538" s="154">
        <v>474</v>
      </c>
      <c r="Q538" t="str">
        <f t="shared" si="8"/>
        <v>('220-2018',2018,'EL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',18000000,9000000,27000000,'2018-01-15','2018-01-17','2018-07-16',1,3,474,3,1),</v>
      </c>
    </row>
    <row r="539" spans="1:17">
      <c r="A539" s="25" t="s">
        <v>5819</v>
      </c>
      <c r="B539" s="61">
        <v>2018</v>
      </c>
      <c r="C539" s="25" t="s">
        <v>341</v>
      </c>
      <c r="D539" s="110">
        <v>17600000</v>
      </c>
      <c r="E539" s="109">
        <v>8800000</v>
      </c>
      <c r="F539" s="110">
        <v>26400000</v>
      </c>
      <c r="G539" s="128">
        <v>43115</v>
      </c>
      <c r="H539" s="156">
        <v>43118</v>
      </c>
      <c r="I539" s="156">
        <v>43298</v>
      </c>
      <c r="J539" s="61">
        <v>2</v>
      </c>
      <c r="K539" s="61">
        <v>3</v>
      </c>
      <c r="L539" s="61">
        <v>275</v>
      </c>
      <c r="M539" s="61">
        <v>3</v>
      </c>
      <c r="N539" s="61">
        <v>1</v>
      </c>
      <c r="O539" s="61">
        <v>46664675</v>
      </c>
      <c r="P539" s="154">
        <v>275</v>
      </c>
      <c r="Q539" t="str">
        <f t="shared" si="8"/>
        <v>('221-2018',2018,'EL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',17600000,8800000,26400000,'2018-01-15','2018-01-18','2018-07-17',2,3,275,3,1),</v>
      </c>
    </row>
    <row r="540" spans="1:17">
      <c r="A540" s="25" t="s">
        <v>5820</v>
      </c>
      <c r="B540" s="61">
        <v>2018</v>
      </c>
      <c r="C540" s="25" t="s">
        <v>11173</v>
      </c>
      <c r="D540" s="110">
        <v>14000000</v>
      </c>
      <c r="E540" s="109">
        <v>7000000</v>
      </c>
      <c r="F540" s="110">
        <v>21000000</v>
      </c>
      <c r="G540" s="128">
        <v>43115</v>
      </c>
      <c r="H540" s="156">
        <v>43118</v>
      </c>
      <c r="I540" s="156">
        <v>43298</v>
      </c>
      <c r="J540" s="61">
        <v>2</v>
      </c>
      <c r="K540" s="61">
        <v>3</v>
      </c>
      <c r="L540" s="61">
        <v>475</v>
      </c>
      <c r="M540" s="61">
        <v>3</v>
      </c>
      <c r="N540" s="61">
        <v>1</v>
      </c>
      <c r="O540" s="61">
        <v>49609119</v>
      </c>
      <c r="P540" s="154">
        <v>475</v>
      </c>
      <c r="Q540" t="str">
        <f t="shared" si="8"/>
        <v>('222-2018',2018,'EL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2017',14000000,7000000,21000000,'2018-01-15','2018-01-18','2018-07-17',2,3,475,3,1),</v>
      </c>
    </row>
    <row r="541" spans="1:17">
      <c r="A541" s="25" t="s">
        <v>5821</v>
      </c>
      <c r="B541" s="61">
        <v>2018</v>
      </c>
      <c r="C541" s="25" t="s">
        <v>339</v>
      </c>
      <c r="D541" s="110">
        <v>18000000</v>
      </c>
      <c r="E541" s="109">
        <v>9000000</v>
      </c>
      <c r="F541" s="110">
        <v>27000000</v>
      </c>
      <c r="G541" s="128">
        <v>43115</v>
      </c>
      <c r="H541" s="156">
        <v>43117</v>
      </c>
      <c r="I541" s="156">
        <v>43297</v>
      </c>
      <c r="J541" s="61">
        <v>1</v>
      </c>
      <c r="K541" s="61">
        <v>3</v>
      </c>
      <c r="L541" s="61">
        <v>476</v>
      </c>
      <c r="M541" s="61">
        <v>3</v>
      </c>
      <c r="N541" s="61">
        <v>1</v>
      </c>
      <c r="O541" s="61">
        <v>49778749</v>
      </c>
      <c r="P541" s="154">
        <v>476</v>
      </c>
      <c r="Q541" t="str">
        <f t="shared" si="8"/>
        <v>('223-2018',2018,'EL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',18000000,9000000,27000000,'2018-01-15','2018-01-17','2018-07-16',1,3,476,3,1),</v>
      </c>
    </row>
    <row r="542" spans="1:17">
      <c r="A542" s="25" t="s">
        <v>5822</v>
      </c>
      <c r="B542" s="61">
        <v>2018</v>
      </c>
      <c r="C542" s="25" t="s">
        <v>344</v>
      </c>
      <c r="D542" s="110">
        <v>14000000</v>
      </c>
      <c r="E542" s="109">
        <v>7000000</v>
      </c>
      <c r="F542" s="110">
        <v>21000000</v>
      </c>
      <c r="G542" s="128">
        <v>43115</v>
      </c>
      <c r="H542" s="156">
        <v>43118</v>
      </c>
      <c r="I542" s="156">
        <v>43298</v>
      </c>
      <c r="J542" s="61">
        <v>1</v>
      </c>
      <c r="K542" s="61">
        <v>3</v>
      </c>
      <c r="L542" s="61">
        <v>477</v>
      </c>
      <c r="M542" s="61">
        <v>3</v>
      </c>
      <c r="N542" s="61">
        <v>1</v>
      </c>
      <c r="O542" s="61">
        <v>49791470</v>
      </c>
      <c r="P542" s="154">
        <v>477</v>
      </c>
      <c r="Q542" t="str">
        <f t="shared" si="8"/>
        <v>('224-2018',2018,'EL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',14000000,7000000,21000000,'2018-01-15','2018-01-18','2018-07-17',1,3,477,3,1),</v>
      </c>
    </row>
    <row r="543" spans="1:17">
      <c r="A543" s="25" t="s">
        <v>5823</v>
      </c>
      <c r="B543" s="61">
        <v>2018</v>
      </c>
      <c r="C543" s="25" t="s">
        <v>339</v>
      </c>
      <c r="D543" s="110">
        <v>18000000</v>
      </c>
      <c r="E543" s="109">
        <v>9000000</v>
      </c>
      <c r="F543" s="110">
        <v>27000000</v>
      </c>
      <c r="G543" s="128">
        <v>43115</v>
      </c>
      <c r="H543" s="156">
        <v>43117</v>
      </c>
      <c r="I543" s="156">
        <v>43297</v>
      </c>
      <c r="J543" s="61">
        <v>2</v>
      </c>
      <c r="K543" s="61">
        <v>3</v>
      </c>
      <c r="L543" s="61">
        <v>478</v>
      </c>
      <c r="M543" s="61">
        <v>3</v>
      </c>
      <c r="N543" s="61">
        <v>1</v>
      </c>
      <c r="O543" s="61">
        <v>49795798</v>
      </c>
      <c r="P543" s="154">
        <v>478</v>
      </c>
      <c r="Q543" t="str">
        <f t="shared" si="8"/>
        <v>('225-2018',2018,'EL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',18000000,9000000,27000000,'2018-01-15','2018-01-17','2018-07-16',2,3,478,3,1),</v>
      </c>
    </row>
    <row r="544" spans="1:17">
      <c r="A544" s="25" t="s">
        <v>5824</v>
      </c>
      <c r="B544" s="61">
        <v>2018</v>
      </c>
      <c r="C544" s="25" t="s">
        <v>339</v>
      </c>
      <c r="D544" s="110">
        <v>18000000</v>
      </c>
      <c r="E544" s="109">
        <v>9000000</v>
      </c>
      <c r="F544" s="110">
        <v>27000000</v>
      </c>
      <c r="G544" s="128">
        <v>43115</v>
      </c>
      <c r="H544" s="156">
        <v>43117</v>
      </c>
      <c r="I544" s="156">
        <v>43297</v>
      </c>
      <c r="J544" s="61">
        <v>2</v>
      </c>
      <c r="K544" s="61">
        <v>3</v>
      </c>
      <c r="L544" s="61">
        <v>479</v>
      </c>
      <c r="M544" s="61">
        <v>3</v>
      </c>
      <c r="N544" s="61">
        <v>1</v>
      </c>
      <c r="O544" s="61">
        <v>50901231</v>
      </c>
      <c r="P544" s="154">
        <v>479</v>
      </c>
      <c r="Q544" t="str">
        <f t="shared" si="8"/>
        <v>('226-2018',2018,'EL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',18000000,9000000,27000000,'2018-01-15','2018-01-17','2018-07-16',2,3,479,3,1),</v>
      </c>
    </row>
    <row r="545" spans="1:17">
      <c r="A545" s="25" t="s">
        <v>5825</v>
      </c>
      <c r="B545" s="61">
        <v>2018</v>
      </c>
      <c r="C545" s="25" t="s">
        <v>350</v>
      </c>
      <c r="D545" s="110">
        <v>52000000</v>
      </c>
      <c r="E545" s="109">
        <v>26000000</v>
      </c>
      <c r="F545" s="110">
        <v>78000000</v>
      </c>
      <c r="G545" s="128">
        <v>43115</v>
      </c>
      <c r="H545" s="156">
        <v>43117</v>
      </c>
      <c r="I545" s="156">
        <v>43297</v>
      </c>
      <c r="J545" s="61">
        <v>2</v>
      </c>
      <c r="K545" s="61">
        <v>3</v>
      </c>
      <c r="L545" s="61">
        <v>480</v>
      </c>
      <c r="M545" s="61">
        <v>3</v>
      </c>
      <c r="N545" s="61">
        <v>1</v>
      </c>
      <c r="O545" s="61">
        <v>50935036</v>
      </c>
      <c r="P545" s="154">
        <v>480</v>
      </c>
      <c r="Q545" t="str">
        <f t="shared" si="8"/>
        <v>('227-2018',2018,'EL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',52000000,26000000,78000000,'2018-01-15','2018-01-17','2018-07-16',2,3,480,3,1),</v>
      </c>
    </row>
    <row r="546" spans="1:17">
      <c r="A546" s="25" t="s">
        <v>5826</v>
      </c>
      <c r="B546" s="61">
        <v>2018</v>
      </c>
      <c r="C546" s="25" t="s">
        <v>345</v>
      </c>
      <c r="D546" s="110">
        <v>36000000</v>
      </c>
      <c r="E546" s="109">
        <v>18000000</v>
      </c>
      <c r="F546" s="110">
        <v>54000000</v>
      </c>
      <c r="G546" s="128">
        <v>43115</v>
      </c>
      <c r="H546" s="156">
        <v>43117</v>
      </c>
      <c r="I546" s="156">
        <v>43297</v>
      </c>
      <c r="J546" s="61">
        <v>2</v>
      </c>
      <c r="K546" s="61">
        <v>3</v>
      </c>
      <c r="L546" s="61">
        <v>481</v>
      </c>
      <c r="M546" s="61">
        <v>3</v>
      </c>
      <c r="N546" s="61">
        <v>1</v>
      </c>
      <c r="O546" s="61">
        <v>51765272</v>
      </c>
      <c r="P546" s="154">
        <v>481</v>
      </c>
      <c r="Q546" t="str">
        <f t="shared" si="8"/>
        <v>('228-2018',2018,'EL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2017',36000000,18000000,54000000,'2018-01-15','2018-01-17','2018-07-16',2,3,481,3,1),</v>
      </c>
    </row>
    <row r="547" spans="1:17">
      <c r="A547" s="25" t="s">
        <v>5827</v>
      </c>
      <c r="B547" s="61">
        <v>2018</v>
      </c>
      <c r="C547" s="25" t="s">
        <v>342</v>
      </c>
      <c r="D547" s="110">
        <v>52000000</v>
      </c>
      <c r="E547" s="109">
        <v>26000000</v>
      </c>
      <c r="F547" s="110">
        <v>78000000</v>
      </c>
      <c r="G547" s="128">
        <v>43115</v>
      </c>
      <c r="H547" s="156">
        <v>43123</v>
      </c>
      <c r="I547" s="156">
        <v>43303</v>
      </c>
      <c r="J547" s="61">
        <v>2</v>
      </c>
      <c r="K547" s="61">
        <v>3</v>
      </c>
      <c r="L547" s="61">
        <v>482</v>
      </c>
      <c r="M547" s="61">
        <v>3</v>
      </c>
      <c r="N547" s="61">
        <v>1</v>
      </c>
      <c r="O547" s="61">
        <v>51802393</v>
      </c>
      <c r="P547" s="154">
        <v>482</v>
      </c>
      <c r="Q547" t="str">
        <f t="shared" si="8"/>
        <v>('229-2018',2018,'EL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',52000000,26000000,78000000,'2018-01-15','2018-01-23','2018-07-22',2,3,482,3,1),</v>
      </c>
    </row>
    <row r="548" spans="1:17">
      <c r="A548" s="25" t="s">
        <v>5828</v>
      </c>
      <c r="B548" s="61">
        <v>2018</v>
      </c>
      <c r="C548" s="25" t="s">
        <v>339</v>
      </c>
      <c r="D548" s="110">
        <v>18000000</v>
      </c>
      <c r="E548" s="109">
        <v>9000000</v>
      </c>
      <c r="F548" s="110">
        <v>27000000</v>
      </c>
      <c r="G548" s="128">
        <v>43115</v>
      </c>
      <c r="H548" s="156">
        <v>43117</v>
      </c>
      <c r="I548" s="156">
        <v>43297</v>
      </c>
      <c r="J548" s="61">
        <v>1</v>
      </c>
      <c r="K548" s="61">
        <v>3</v>
      </c>
      <c r="L548" s="61">
        <v>483</v>
      </c>
      <c r="M548" s="61">
        <v>3</v>
      </c>
      <c r="N548" s="61">
        <v>1</v>
      </c>
      <c r="O548" s="61">
        <v>51941733</v>
      </c>
      <c r="P548" s="154">
        <v>483</v>
      </c>
      <c r="Q548" t="str">
        <f t="shared" si="8"/>
        <v>('230-2018',2018,'EL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',18000000,9000000,27000000,'2018-01-15','2018-01-17','2018-07-16',1,3,483,3,1),</v>
      </c>
    </row>
    <row r="549" spans="1:17">
      <c r="A549" s="25" t="s">
        <v>5829</v>
      </c>
      <c r="B549" s="61">
        <v>2018</v>
      </c>
      <c r="C549" s="25" t="s">
        <v>339</v>
      </c>
      <c r="D549" s="110">
        <v>18000000</v>
      </c>
      <c r="E549" s="109">
        <v>9000000</v>
      </c>
      <c r="F549" s="110">
        <v>27000000</v>
      </c>
      <c r="G549" s="128">
        <v>43115</v>
      </c>
      <c r="H549" s="156">
        <v>43117</v>
      </c>
      <c r="I549" s="156">
        <v>43297</v>
      </c>
      <c r="J549" s="61">
        <v>1</v>
      </c>
      <c r="K549" s="61">
        <v>3</v>
      </c>
      <c r="L549" s="61">
        <v>484</v>
      </c>
      <c r="M549" s="61">
        <v>3</v>
      </c>
      <c r="N549" s="61">
        <v>1</v>
      </c>
      <c r="O549" s="61">
        <v>52103924</v>
      </c>
      <c r="P549" s="154">
        <v>484</v>
      </c>
      <c r="Q549" t="str">
        <f t="shared" si="8"/>
        <v>('232-2018',2018,'EL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',18000000,9000000,27000000,'2018-01-15','2018-01-17','2018-07-16',1,3,484,3,1),</v>
      </c>
    </row>
    <row r="550" spans="1:17">
      <c r="A550" s="25" t="s">
        <v>5830</v>
      </c>
      <c r="B550" s="61">
        <v>2018</v>
      </c>
      <c r="C550" s="25" t="s">
        <v>345</v>
      </c>
      <c r="D550" s="110">
        <v>36000000</v>
      </c>
      <c r="E550" s="109">
        <v>18000000</v>
      </c>
      <c r="F550" s="110">
        <v>54000000</v>
      </c>
      <c r="G550" s="128">
        <v>43115</v>
      </c>
      <c r="H550" s="156">
        <v>43117</v>
      </c>
      <c r="I550" s="156">
        <v>43298</v>
      </c>
      <c r="J550" s="61">
        <v>2</v>
      </c>
      <c r="K550" s="61">
        <v>3</v>
      </c>
      <c r="L550" s="61">
        <v>485</v>
      </c>
      <c r="M550" s="61">
        <v>3</v>
      </c>
      <c r="N550" s="61">
        <v>1</v>
      </c>
      <c r="O550" s="61">
        <v>52117216</v>
      </c>
      <c r="P550" s="154">
        <v>485</v>
      </c>
      <c r="Q550" t="str">
        <f t="shared" si="8"/>
        <v>('233-2018',2018,'EL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2017',36000000,18000000,54000000,'2018-01-15','2018-01-17','2018-07-17',2,3,485,3,1),</v>
      </c>
    </row>
    <row r="551" spans="1:17">
      <c r="A551" s="25" t="s">
        <v>5831</v>
      </c>
      <c r="B551" s="61">
        <v>2018</v>
      </c>
      <c r="C551" s="25" t="s">
        <v>339</v>
      </c>
      <c r="D551" s="110">
        <v>18000000</v>
      </c>
      <c r="E551" s="109">
        <v>9000000</v>
      </c>
      <c r="F551" s="110">
        <v>27000000</v>
      </c>
      <c r="G551" s="128">
        <v>43115</v>
      </c>
      <c r="H551" s="156">
        <v>43117</v>
      </c>
      <c r="I551" s="156">
        <v>43297</v>
      </c>
      <c r="J551" s="61">
        <v>2</v>
      </c>
      <c r="K551" s="61">
        <v>3</v>
      </c>
      <c r="L551" s="61">
        <v>486</v>
      </c>
      <c r="M551" s="61">
        <v>3</v>
      </c>
      <c r="N551" s="61">
        <v>1</v>
      </c>
      <c r="O551" s="61">
        <v>52194693</v>
      </c>
      <c r="P551" s="154">
        <v>486</v>
      </c>
      <c r="Q551" t="str">
        <f t="shared" si="8"/>
        <v>('234-2018',2018,'EL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',18000000,9000000,27000000,'2018-01-15','2018-01-17','2018-07-16',2,3,486,3,1),</v>
      </c>
    </row>
    <row r="552" spans="1:17">
      <c r="A552" s="25" t="s">
        <v>5832</v>
      </c>
      <c r="B552" s="61">
        <v>2018</v>
      </c>
      <c r="C552" s="25" t="s">
        <v>339</v>
      </c>
      <c r="D552" s="110">
        <v>18000000</v>
      </c>
      <c r="E552" s="109">
        <v>9000000</v>
      </c>
      <c r="F552" s="110">
        <v>27000000</v>
      </c>
      <c r="G552" s="128">
        <v>43115</v>
      </c>
      <c r="H552" s="156">
        <v>43117</v>
      </c>
      <c r="I552" s="156">
        <v>43297</v>
      </c>
      <c r="J552" s="61">
        <v>1</v>
      </c>
      <c r="K552" s="61">
        <v>3</v>
      </c>
      <c r="L552" s="61">
        <v>487</v>
      </c>
      <c r="M552" s="61">
        <v>3</v>
      </c>
      <c r="N552" s="61">
        <v>1</v>
      </c>
      <c r="O552" s="61">
        <v>52258329</v>
      </c>
      <c r="P552" s="154">
        <v>487</v>
      </c>
      <c r="Q552" t="str">
        <f t="shared" si="8"/>
        <v>('235-2018',2018,'EL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',18000000,9000000,27000000,'2018-01-15','2018-01-17','2018-07-16',1,3,487,3,1),</v>
      </c>
    </row>
    <row r="553" spans="1:17">
      <c r="A553" s="25" t="s">
        <v>5833</v>
      </c>
      <c r="B553" s="61">
        <v>2018</v>
      </c>
      <c r="C553" s="25" t="s">
        <v>344</v>
      </c>
      <c r="D553" s="110">
        <v>14000000</v>
      </c>
      <c r="E553" s="109">
        <v>7000000</v>
      </c>
      <c r="F553" s="110">
        <v>21000000</v>
      </c>
      <c r="G553" s="128">
        <v>43115</v>
      </c>
      <c r="H553" s="156">
        <v>43118</v>
      </c>
      <c r="I553" s="156">
        <v>43298</v>
      </c>
      <c r="J553" s="61">
        <v>2</v>
      </c>
      <c r="K553" s="61">
        <v>3</v>
      </c>
      <c r="L553" s="61">
        <v>43</v>
      </c>
      <c r="M553" s="61">
        <v>3</v>
      </c>
      <c r="N553" s="61">
        <v>1</v>
      </c>
      <c r="O553" s="61">
        <v>52707620</v>
      </c>
      <c r="P553" s="154">
        <v>43</v>
      </c>
      <c r="Q553" t="str">
        <f t="shared" si="8"/>
        <v>('236-2018',2018,'EL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',14000000,7000000,21000000,'2018-01-15','2018-01-18','2018-07-17',2,3,43,3,1),</v>
      </c>
    </row>
    <row r="554" spans="1:17">
      <c r="A554" s="25" t="s">
        <v>5834</v>
      </c>
      <c r="B554" s="61">
        <v>2018</v>
      </c>
      <c r="C554" s="25" t="s">
        <v>344</v>
      </c>
      <c r="D554" s="110">
        <v>14000000</v>
      </c>
      <c r="E554" s="109">
        <v>7000000</v>
      </c>
      <c r="F554" s="110">
        <v>21000000</v>
      </c>
      <c r="G554" s="128">
        <v>43115</v>
      </c>
      <c r="H554" s="156">
        <v>43118</v>
      </c>
      <c r="I554" s="156">
        <v>43298</v>
      </c>
      <c r="J554" s="61">
        <v>2</v>
      </c>
      <c r="K554" s="61">
        <v>3</v>
      </c>
      <c r="L554" s="61">
        <v>63</v>
      </c>
      <c r="M554" s="61">
        <v>3</v>
      </c>
      <c r="N554" s="61">
        <v>1</v>
      </c>
      <c r="O554" s="61">
        <v>52915039</v>
      </c>
      <c r="P554" s="154">
        <v>63</v>
      </c>
      <c r="Q554" t="str">
        <f t="shared" si="8"/>
        <v>('238-2018',2018,'EL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',14000000,7000000,21000000,'2018-01-15','2018-01-18','2018-07-17',2,3,63,3,1),</v>
      </c>
    </row>
    <row r="555" spans="1:17">
      <c r="A555" s="25" t="s">
        <v>5835</v>
      </c>
      <c r="B555" s="61">
        <v>2018</v>
      </c>
      <c r="C555" s="25" t="s">
        <v>341</v>
      </c>
      <c r="D555" s="110">
        <v>17600000</v>
      </c>
      <c r="E555" s="109">
        <v>8800000</v>
      </c>
      <c r="F555" s="110">
        <v>26400000</v>
      </c>
      <c r="G555" s="128">
        <v>43115</v>
      </c>
      <c r="H555" s="156">
        <v>43117</v>
      </c>
      <c r="I555" s="156">
        <v>43297</v>
      </c>
      <c r="J555" s="61">
        <v>1</v>
      </c>
      <c r="K555" s="61">
        <v>3</v>
      </c>
      <c r="L555" s="61">
        <v>488</v>
      </c>
      <c r="M555" s="61">
        <v>1</v>
      </c>
      <c r="N555" s="61">
        <v>1</v>
      </c>
      <c r="O555" s="61">
        <v>52932182</v>
      </c>
      <c r="P555" s="154">
        <v>488</v>
      </c>
      <c r="Q555" t="str">
        <f t="shared" si="8"/>
        <v>('239-2018',2018,'EL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',17600000,8800000,26400000,'2018-01-15','2018-01-17','2018-07-16',1,3,488,1,1),</v>
      </c>
    </row>
    <row r="556" spans="1:17">
      <c r="A556" s="25" t="s">
        <v>5836</v>
      </c>
      <c r="B556" s="61">
        <v>2018</v>
      </c>
      <c r="C556" s="25" t="s">
        <v>342</v>
      </c>
      <c r="D556" s="110">
        <v>52000000</v>
      </c>
      <c r="E556" s="109">
        <v>26000000</v>
      </c>
      <c r="F556" s="110">
        <v>78000000</v>
      </c>
      <c r="G556" s="128">
        <v>43115</v>
      </c>
      <c r="H556" s="156">
        <v>43117</v>
      </c>
      <c r="I556" s="156">
        <v>43297</v>
      </c>
      <c r="J556" s="61">
        <v>1</v>
      </c>
      <c r="K556" s="61">
        <v>3</v>
      </c>
      <c r="L556" s="61">
        <v>489</v>
      </c>
      <c r="M556" s="61">
        <v>1</v>
      </c>
      <c r="N556" s="61">
        <v>1</v>
      </c>
      <c r="O556" s="61">
        <v>43042349</v>
      </c>
      <c r="P556" s="154">
        <v>489</v>
      </c>
      <c r="Q556" t="str">
        <f t="shared" si="8"/>
        <v>('240-2018',2018,'EL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',52000000,26000000,78000000,'2018-01-15','2018-01-17','2018-07-16',1,3,489,1,1),</v>
      </c>
    </row>
    <row r="557" spans="1:17">
      <c r="A557" s="25" t="s">
        <v>5837</v>
      </c>
      <c r="B557" s="61">
        <v>2018</v>
      </c>
      <c r="C557" s="25" t="s">
        <v>339</v>
      </c>
      <c r="D557" s="110">
        <v>18000000</v>
      </c>
      <c r="E557" s="109">
        <v>9000000</v>
      </c>
      <c r="F557" s="110">
        <v>27000000</v>
      </c>
      <c r="G557" s="128">
        <v>43115</v>
      </c>
      <c r="H557" s="156">
        <v>43118</v>
      </c>
      <c r="I557" s="156">
        <v>43298</v>
      </c>
      <c r="J557" s="61">
        <v>2</v>
      </c>
      <c r="K557" s="61">
        <v>3</v>
      </c>
      <c r="L557" s="61">
        <v>490</v>
      </c>
      <c r="M557" s="61">
        <v>3</v>
      </c>
      <c r="N557" s="61">
        <v>1</v>
      </c>
      <c r="O557" s="61">
        <v>54257939</v>
      </c>
      <c r="P557" s="154">
        <v>490</v>
      </c>
      <c r="Q557" t="str">
        <f t="shared" si="8"/>
        <v>('241-2018',2018,'EL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',18000000,9000000,27000000,'2018-01-15','2018-01-18','2018-07-17',2,3,490,3,1),</v>
      </c>
    </row>
    <row r="558" spans="1:17">
      <c r="A558" s="25" t="s">
        <v>5838</v>
      </c>
      <c r="B558" s="61">
        <v>2018</v>
      </c>
      <c r="C558" s="25" t="s">
        <v>339</v>
      </c>
      <c r="D558" s="110">
        <v>18000000</v>
      </c>
      <c r="E558" s="109">
        <v>9000000</v>
      </c>
      <c r="F558" s="110">
        <v>27000000</v>
      </c>
      <c r="G558" s="128">
        <v>43115</v>
      </c>
      <c r="H558" s="156">
        <v>43117</v>
      </c>
      <c r="I558" s="156">
        <v>43297</v>
      </c>
      <c r="J558" s="61">
        <v>2</v>
      </c>
      <c r="K558" s="61">
        <v>3</v>
      </c>
      <c r="L558" s="61">
        <v>491</v>
      </c>
      <c r="M558" s="61">
        <v>3</v>
      </c>
      <c r="N558" s="61">
        <v>1</v>
      </c>
      <c r="O558" s="61">
        <v>54258726</v>
      </c>
      <c r="P558" s="154">
        <v>491</v>
      </c>
      <c r="Q558" t="str">
        <f t="shared" si="8"/>
        <v>('242-2018',2018,'EL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',18000000,9000000,27000000,'2018-01-15','2018-01-17','2018-07-16',2,3,491,3,1),</v>
      </c>
    </row>
    <row r="559" spans="1:17">
      <c r="A559" s="25" t="s">
        <v>5839</v>
      </c>
      <c r="B559" s="61">
        <v>2018</v>
      </c>
      <c r="C559" s="25" t="s">
        <v>341</v>
      </c>
      <c r="D559" s="110">
        <v>17600000</v>
      </c>
      <c r="E559" s="109">
        <v>8800000</v>
      </c>
      <c r="F559" s="110">
        <v>26400000</v>
      </c>
      <c r="G559" s="128">
        <v>43115</v>
      </c>
      <c r="H559" s="156">
        <v>43117</v>
      </c>
      <c r="I559" s="156">
        <v>43297</v>
      </c>
      <c r="J559" s="61">
        <v>1</v>
      </c>
      <c r="K559" s="61">
        <v>3</v>
      </c>
      <c r="L559" s="61">
        <v>299</v>
      </c>
      <c r="M559" s="61">
        <v>1</v>
      </c>
      <c r="N559" s="61">
        <v>1</v>
      </c>
      <c r="O559" s="61">
        <v>56054896</v>
      </c>
      <c r="P559" s="154">
        <v>299</v>
      </c>
      <c r="Q559" t="str">
        <f t="shared" si="8"/>
        <v>('243-2018',2018,'EL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',17600000,8800000,26400000,'2018-01-15','2018-01-17','2018-07-16',1,3,299,1,1),</v>
      </c>
    </row>
    <row r="560" spans="1:17">
      <c r="A560" s="25" t="s">
        <v>5840</v>
      </c>
      <c r="B560" s="61">
        <v>2018</v>
      </c>
      <c r="C560" s="25" t="s">
        <v>344</v>
      </c>
      <c r="D560" s="110">
        <v>14000000</v>
      </c>
      <c r="E560" s="109">
        <v>7000000</v>
      </c>
      <c r="F560" s="110">
        <v>21000000</v>
      </c>
      <c r="G560" s="128">
        <v>43115</v>
      </c>
      <c r="H560" s="156">
        <v>43118</v>
      </c>
      <c r="I560" s="156">
        <v>43298</v>
      </c>
      <c r="J560" s="61">
        <v>2</v>
      </c>
      <c r="K560" s="61">
        <v>3</v>
      </c>
      <c r="L560" s="61">
        <v>492</v>
      </c>
      <c r="M560" s="61">
        <v>3</v>
      </c>
      <c r="N560" s="61">
        <v>1</v>
      </c>
      <c r="O560" s="61">
        <v>56057795</v>
      </c>
      <c r="P560" s="154">
        <v>492</v>
      </c>
      <c r="Q560" t="str">
        <f t="shared" si="8"/>
        <v>('244-2018',2018,'EL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',14000000,7000000,21000000,'2018-01-15','2018-01-18','2018-07-17',2,3,492,3,1),</v>
      </c>
    </row>
    <row r="561" spans="1:17">
      <c r="A561" s="25" t="s">
        <v>5841</v>
      </c>
      <c r="B561" s="61">
        <v>2018</v>
      </c>
      <c r="C561" s="25" t="s">
        <v>11173</v>
      </c>
      <c r="D561" s="110">
        <v>14000000</v>
      </c>
      <c r="E561" s="109">
        <v>7000000</v>
      </c>
      <c r="F561" s="110">
        <v>21000000</v>
      </c>
      <c r="G561" s="128">
        <v>43115</v>
      </c>
      <c r="H561" s="156">
        <v>43118</v>
      </c>
      <c r="I561" s="156">
        <v>43298</v>
      </c>
      <c r="J561" s="61">
        <v>2</v>
      </c>
      <c r="K561" s="61">
        <v>3</v>
      </c>
      <c r="L561" s="61">
        <v>493</v>
      </c>
      <c r="M561" s="61">
        <v>3</v>
      </c>
      <c r="N561" s="61">
        <v>1</v>
      </c>
      <c r="O561" s="61">
        <v>56074218</v>
      </c>
      <c r="P561" s="154">
        <v>493</v>
      </c>
      <c r="Q561" t="str">
        <f t="shared" si="8"/>
        <v>('245-2018',2018,'EL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2017',14000000,7000000,21000000,'2018-01-15','2018-01-18','2018-07-17',2,3,493,3,1),</v>
      </c>
    </row>
    <row r="562" spans="1:17">
      <c r="A562" s="25" t="s">
        <v>5842</v>
      </c>
      <c r="B562" s="61">
        <v>2018</v>
      </c>
      <c r="C562" s="25" t="s">
        <v>11173</v>
      </c>
      <c r="D562" s="110">
        <v>14000000</v>
      </c>
      <c r="E562" s="109">
        <v>7000000</v>
      </c>
      <c r="F562" s="110">
        <v>21000000</v>
      </c>
      <c r="G562" s="128">
        <v>43115</v>
      </c>
      <c r="H562" s="156">
        <v>43118</v>
      </c>
      <c r="I562" s="156">
        <v>43298</v>
      </c>
      <c r="J562" s="61">
        <v>2</v>
      </c>
      <c r="K562" s="61">
        <v>3</v>
      </c>
      <c r="L562" s="61">
        <v>293</v>
      </c>
      <c r="M562" s="61">
        <v>1</v>
      </c>
      <c r="N562" s="61">
        <v>1</v>
      </c>
      <c r="O562" s="61">
        <v>56074736</v>
      </c>
      <c r="P562" s="154">
        <v>293</v>
      </c>
      <c r="Q562" t="str">
        <f t="shared" si="8"/>
        <v>('246-2018',2018,'EL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2017',14000000,7000000,21000000,'2018-01-15','2018-01-18','2018-07-17',2,3,293,1,1),</v>
      </c>
    </row>
    <row r="563" spans="1:17">
      <c r="A563" s="25" t="s">
        <v>5843</v>
      </c>
      <c r="B563" s="61">
        <v>2018</v>
      </c>
      <c r="C563" s="25" t="s">
        <v>11173</v>
      </c>
      <c r="D563" s="110">
        <v>14000000</v>
      </c>
      <c r="E563" s="109">
        <v>7000000</v>
      </c>
      <c r="F563" s="110">
        <v>21000000</v>
      </c>
      <c r="G563" s="128">
        <v>43115</v>
      </c>
      <c r="H563" s="156">
        <v>43118</v>
      </c>
      <c r="I563" s="156">
        <v>43298</v>
      </c>
      <c r="J563" s="61">
        <v>1</v>
      </c>
      <c r="K563" s="61">
        <v>3</v>
      </c>
      <c r="L563" s="61">
        <v>263</v>
      </c>
      <c r="M563" s="61">
        <v>3</v>
      </c>
      <c r="N563" s="61">
        <v>1</v>
      </c>
      <c r="O563" s="61">
        <v>59671721</v>
      </c>
      <c r="P563" s="154">
        <v>263</v>
      </c>
      <c r="Q563" t="str">
        <f t="shared" si="8"/>
        <v>('247-2018',2018,'EL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2017',14000000,7000000,21000000,'2018-01-15','2018-01-18','2018-07-17',1,3,263,3,1),</v>
      </c>
    </row>
    <row r="564" spans="1:17">
      <c r="A564" s="25" t="s">
        <v>5844</v>
      </c>
      <c r="B564" s="61">
        <v>2018</v>
      </c>
      <c r="C564" s="25" t="s">
        <v>344</v>
      </c>
      <c r="D564" s="110">
        <v>14000000</v>
      </c>
      <c r="E564" s="109">
        <v>7000000</v>
      </c>
      <c r="F564" s="110">
        <v>21000000</v>
      </c>
      <c r="G564" s="128">
        <v>43115</v>
      </c>
      <c r="H564" s="156">
        <v>43118</v>
      </c>
      <c r="I564" s="156">
        <v>43298</v>
      </c>
      <c r="J564" s="61">
        <v>2</v>
      </c>
      <c r="K564" s="61">
        <v>3</v>
      </c>
      <c r="L564" s="61">
        <v>494</v>
      </c>
      <c r="M564" s="61">
        <v>3</v>
      </c>
      <c r="N564" s="61">
        <v>1</v>
      </c>
      <c r="O564" s="61">
        <v>59685269</v>
      </c>
      <c r="P564" s="154">
        <v>494</v>
      </c>
      <c r="Q564" t="str">
        <f t="shared" si="8"/>
        <v>('248-2018',2018,'EL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',14000000,7000000,21000000,'2018-01-15','2018-01-18','2018-07-17',2,3,494,3,1),</v>
      </c>
    </row>
    <row r="565" spans="1:17">
      <c r="A565" s="25" t="s">
        <v>5845</v>
      </c>
      <c r="B565" s="61">
        <v>2018</v>
      </c>
      <c r="C565" s="25" t="s">
        <v>344</v>
      </c>
      <c r="D565" s="110">
        <v>14000000</v>
      </c>
      <c r="E565" s="109">
        <v>0</v>
      </c>
      <c r="F565" s="110">
        <v>14000000</v>
      </c>
      <c r="G565" s="128">
        <v>43115</v>
      </c>
      <c r="H565" s="156">
        <v>43118</v>
      </c>
      <c r="I565" s="156">
        <v>43238</v>
      </c>
      <c r="J565" s="61">
        <v>1</v>
      </c>
      <c r="K565" s="61">
        <v>3</v>
      </c>
      <c r="L565" s="61">
        <v>495</v>
      </c>
      <c r="M565" s="61">
        <v>3</v>
      </c>
      <c r="N565" s="61">
        <v>1</v>
      </c>
      <c r="O565" s="61">
        <v>59805894</v>
      </c>
      <c r="P565" s="154">
        <v>495</v>
      </c>
      <c r="Q565" t="str">
        <f t="shared" si="8"/>
        <v>('249-2018',2018,'EL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',14000000,0,14000000,'2018-01-15','2018-01-18','2018-05-18',1,3,495,3,1),</v>
      </c>
    </row>
    <row r="566" spans="1:17">
      <c r="A566" s="25" t="s">
        <v>5846</v>
      </c>
      <c r="B566" s="61">
        <v>2018</v>
      </c>
      <c r="C566" s="25" t="s">
        <v>344</v>
      </c>
      <c r="D566" s="110">
        <v>14000000</v>
      </c>
      <c r="E566" s="109">
        <v>0</v>
      </c>
      <c r="F566" s="110">
        <v>14000000</v>
      </c>
      <c r="G566" s="128">
        <v>43115</v>
      </c>
      <c r="H566" s="156">
        <v>43118</v>
      </c>
      <c r="I566" s="156">
        <v>43238</v>
      </c>
      <c r="J566" s="61">
        <v>1</v>
      </c>
      <c r="K566" s="61">
        <v>3</v>
      </c>
      <c r="L566" s="61">
        <v>496</v>
      </c>
      <c r="M566" s="61">
        <v>4</v>
      </c>
      <c r="N566" s="61">
        <v>1</v>
      </c>
      <c r="O566" s="61">
        <v>63471689</v>
      </c>
      <c r="P566" s="154">
        <v>496</v>
      </c>
      <c r="Q566" t="str">
        <f t="shared" si="8"/>
        <v>('250-2018',2018,'EL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',14000000,0,14000000,'2018-01-15','2018-01-18','2018-05-18',1,3,496,4,1),</v>
      </c>
    </row>
    <row r="567" spans="1:17">
      <c r="A567" s="25" t="s">
        <v>5847</v>
      </c>
      <c r="B567" s="61">
        <v>2018</v>
      </c>
      <c r="C567" s="25" t="s">
        <v>11173</v>
      </c>
      <c r="D567" s="110">
        <v>14000000</v>
      </c>
      <c r="E567" s="109">
        <v>7000000</v>
      </c>
      <c r="F567" s="110">
        <v>21000000</v>
      </c>
      <c r="G567" s="128">
        <v>43115</v>
      </c>
      <c r="H567" s="156">
        <v>43118</v>
      </c>
      <c r="I567" s="156">
        <v>43298</v>
      </c>
      <c r="J567" s="61">
        <v>1</v>
      </c>
      <c r="K567" s="61">
        <v>3</v>
      </c>
      <c r="L567" s="61">
        <v>261</v>
      </c>
      <c r="M567" s="61">
        <v>3</v>
      </c>
      <c r="N567" s="61">
        <v>1</v>
      </c>
      <c r="O567" s="61">
        <v>64742542</v>
      </c>
      <c r="P567" s="154">
        <v>261</v>
      </c>
      <c r="Q567" t="str">
        <f t="shared" si="8"/>
        <v>('251-2018',2018,'EL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2017',14000000,7000000,21000000,'2018-01-15','2018-01-18','2018-07-17',1,3,261,3,1),</v>
      </c>
    </row>
    <row r="568" spans="1:17">
      <c r="A568" s="25" t="s">
        <v>5848</v>
      </c>
      <c r="B568" s="61">
        <v>2018</v>
      </c>
      <c r="C568" s="25" t="s">
        <v>339</v>
      </c>
      <c r="D568" s="110">
        <v>18000000</v>
      </c>
      <c r="E568" s="109">
        <v>9000000</v>
      </c>
      <c r="F568" s="110">
        <v>27000000</v>
      </c>
      <c r="G568" s="128">
        <v>43115</v>
      </c>
      <c r="H568" s="156">
        <v>43117</v>
      </c>
      <c r="I568" s="156">
        <v>43297</v>
      </c>
      <c r="J568" s="61">
        <v>1</v>
      </c>
      <c r="K568" s="61">
        <v>3</v>
      </c>
      <c r="L568" s="61">
        <v>497</v>
      </c>
      <c r="M568" s="61">
        <v>3</v>
      </c>
      <c r="N568" s="61">
        <v>1</v>
      </c>
      <c r="O568" s="61">
        <v>64893670</v>
      </c>
      <c r="P568" s="154">
        <v>497</v>
      </c>
      <c r="Q568" t="str">
        <f t="shared" si="8"/>
        <v>('252-2018',2018,'EL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',18000000,9000000,27000000,'2018-01-15','2018-01-17','2018-07-16',1,3,497,3,1),</v>
      </c>
    </row>
    <row r="569" spans="1:17">
      <c r="A569" s="25" t="s">
        <v>5849</v>
      </c>
      <c r="B569" s="61">
        <v>2018</v>
      </c>
      <c r="C569" s="25" t="s">
        <v>344</v>
      </c>
      <c r="D569" s="110">
        <v>14000000</v>
      </c>
      <c r="E569" s="109">
        <v>7000000</v>
      </c>
      <c r="F569" s="110">
        <v>21000000</v>
      </c>
      <c r="G569" s="128">
        <v>43115</v>
      </c>
      <c r="H569" s="156">
        <v>43118</v>
      </c>
      <c r="I569" s="156">
        <v>43298</v>
      </c>
      <c r="J569" s="61">
        <v>2</v>
      </c>
      <c r="K569" s="61">
        <v>3</v>
      </c>
      <c r="L569" s="61">
        <v>71</v>
      </c>
      <c r="M569" s="61">
        <v>3</v>
      </c>
      <c r="N569" s="61">
        <v>1</v>
      </c>
      <c r="O569" s="61">
        <v>66732866</v>
      </c>
      <c r="P569" s="154">
        <v>71</v>
      </c>
      <c r="Q569" t="str">
        <f t="shared" si="8"/>
        <v>('253-2018',2018,'EL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',14000000,7000000,21000000,'2018-01-15','2018-01-18','2018-07-17',2,3,71,3,1),</v>
      </c>
    </row>
    <row r="570" spans="1:17">
      <c r="A570" s="25" t="s">
        <v>5850</v>
      </c>
      <c r="B570" s="61">
        <v>2018</v>
      </c>
      <c r="C570" s="25" t="s">
        <v>344</v>
      </c>
      <c r="D570" s="110">
        <v>14000000</v>
      </c>
      <c r="E570" s="109">
        <v>0</v>
      </c>
      <c r="F570" s="110">
        <v>14000000</v>
      </c>
      <c r="G570" s="128">
        <v>43115</v>
      </c>
      <c r="H570" s="156">
        <v>43118</v>
      </c>
      <c r="I570" s="156">
        <v>43238</v>
      </c>
      <c r="J570" s="61">
        <v>1</v>
      </c>
      <c r="K570" s="61">
        <v>3</v>
      </c>
      <c r="L570" s="61">
        <v>38</v>
      </c>
      <c r="M570" s="61">
        <v>1</v>
      </c>
      <c r="N570" s="61">
        <v>1</v>
      </c>
      <c r="O570" s="61">
        <v>66882938</v>
      </c>
      <c r="P570" s="154">
        <v>38</v>
      </c>
      <c r="Q570" t="str">
        <f t="shared" si="8"/>
        <v>('254-2018',2018,'EL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',14000000,0,14000000,'2018-01-15','2018-01-18','2018-05-18',1,3,38,1,1),</v>
      </c>
    </row>
    <row r="571" spans="1:17">
      <c r="A571" s="25" t="s">
        <v>5851</v>
      </c>
      <c r="B571" s="61">
        <v>2018</v>
      </c>
      <c r="C571" s="25" t="s">
        <v>341</v>
      </c>
      <c r="D571" s="110">
        <v>17600000</v>
      </c>
      <c r="E571" s="109">
        <v>8800000</v>
      </c>
      <c r="F571" s="110">
        <v>26400000</v>
      </c>
      <c r="G571" s="128">
        <v>43115</v>
      </c>
      <c r="H571" s="156">
        <v>43117</v>
      </c>
      <c r="I571" s="156">
        <v>43297</v>
      </c>
      <c r="J571" s="61">
        <v>2</v>
      </c>
      <c r="K571" s="61">
        <v>3</v>
      </c>
      <c r="L571" s="61">
        <v>10</v>
      </c>
      <c r="M571" s="61">
        <v>3</v>
      </c>
      <c r="N571" s="61">
        <v>1</v>
      </c>
      <c r="O571" s="61">
        <v>66883454</v>
      </c>
      <c r="P571" s="154">
        <v>10</v>
      </c>
      <c r="Q571" t="str">
        <f t="shared" si="8"/>
        <v>('255-2018',2018,'EL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',17600000,8800000,26400000,'2018-01-15','2018-01-17','2018-07-16',2,3,10,3,1),</v>
      </c>
    </row>
    <row r="572" spans="1:17">
      <c r="A572" s="25" t="s">
        <v>5852</v>
      </c>
      <c r="B572" s="61">
        <v>2018</v>
      </c>
      <c r="C572" s="25" t="s">
        <v>339</v>
      </c>
      <c r="D572" s="110">
        <v>18000000</v>
      </c>
      <c r="E572" s="109">
        <v>9000000</v>
      </c>
      <c r="F572" s="110">
        <v>27000000</v>
      </c>
      <c r="G572" s="128">
        <v>43115</v>
      </c>
      <c r="H572" s="156">
        <v>43118</v>
      </c>
      <c r="I572" s="156">
        <v>43298</v>
      </c>
      <c r="J572" s="61">
        <v>1</v>
      </c>
      <c r="K572" s="61">
        <v>3</v>
      </c>
      <c r="L572" s="61">
        <v>498</v>
      </c>
      <c r="M572" s="61">
        <v>3</v>
      </c>
      <c r="N572" s="61">
        <v>1</v>
      </c>
      <c r="O572" s="61">
        <v>66942997</v>
      </c>
      <c r="P572" s="154">
        <v>498</v>
      </c>
      <c r="Q572" t="str">
        <f t="shared" si="8"/>
        <v>('256-2018',2018,'EL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',18000000,9000000,27000000,'2018-01-15','2018-01-18','2018-07-17',1,3,498,3,1),</v>
      </c>
    </row>
    <row r="573" spans="1:17">
      <c r="A573" s="25" t="s">
        <v>5853</v>
      </c>
      <c r="B573" s="61">
        <v>2018</v>
      </c>
      <c r="C573" s="25" t="s">
        <v>339</v>
      </c>
      <c r="D573" s="110">
        <v>18000000</v>
      </c>
      <c r="E573" s="109">
        <v>9000000</v>
      </c>
      <c r="F573" s="110">
        <v>27000000</v>
      </c>
      <c r="G573" s="128">
        <v>43115</v>
      </c>
      <c r="H573" s="156">
        <v>43117</v>
      </c>
      <c r="I573" s="156">
        <v>43297</v>
      </c>
      <c r="J573" s="61">
        <v>1</v>
      </c>
      <c r="K573" s="61">
        <v>3</v>
      </c>
      <c r="L573" s="61">
        <v>499</v>
      </c>
      <c r="M573" s="61">
        <v>3</v>
      </c>
      <c r="N573" s="61">
        <v>1</v>
      </c>
      <c r="O573" s="61">
        <v>67011576</v>
      </c>
      <c r="P573" s="154">
        <v>499</v>
      </c>
      <c r="Q573" t="str">
        <f t="shared" si="8"/>
        <v>('257-2018',2018,'EL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',18000000,9000000,27000000,'2018-01-15','2018-01-17','2018-07-16',1,3,499,3,1),</v>
      </c>
    </row>
    <row r="574" spans="1:17">
      <c r="A574" s="25" t="s">
        <v>5854</v>
      </c>
      <c r="B574" s="61">
        <v>2018</v>
      </c>
      <c r="C574" s="25" t="s">
        <v>339</v>
      </c>
      <c r="D574" s="110">
        <v>18000000</v>
      </c>
      <c r="E574" s="109">
        <v>9000000</v>
      </c>
      <c r="F574" s="110">
        <v>27000000</v>
      </c>
      <c r="G574" s="128">
        <v>43115</v>
      </c>
      <c r="H574" s="156">
        <v>43118</v>
      </c>
      <c r="I574" s="156">
        <v>43298</v>
      </c>
      <c r="J574" s="61">
        <v>1</v>
      </c>
      <c r="K574" s="61">
        <v>3</v>
      </c>
      <c r="L574" s="61">
        <v>500</v>
      </c>
      <c r="M574" s="61">
        <v>3</v>
      </c>
      <c r="N574" s="61">
        <v>1</v>
      </c>
      <c r="O574" s="61">
        <v>68246371</v>
      </c>
      <c r="P574" s="154">
        <v>500</v>
      </c>
      <c r="Q574" t="str">
        <f t="shared" si="8"/>
        <v>('258-2018',2018,'EL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',18000000,9000000,27000000,'2018-01-15','2018-01-18','2018-07-17',1,3,500,3,1),</v>
      </c>
    </row>
    <row r="575" spans="1:17">
      <c r="A575" s="25" t="s">
        <v>5855</v>
      </c>
      <c r="B575" s="61">
        <v>2018</v>
      </c>
      <c r="C575" s="25" t="s">
        <v>351</v>
      </c>
      <c r="D575" s="110">
        <v>52000000</v>
      </c>
      <c r="E575" s="109">
        <v>26000000</v>
      </c>
      <c r="F575" s="110">
        <v>78000000</v>
      </c>
      <c r="G575" s="128">
        <v>43115</v>
      </c>
      <c r="H575" s="156">
        <v>43117</v>
      </c>
      <c r="I575" s="156">
        <v>43297</v>
      </c>
      <c r="J575" s="61">
        <v>1</v>
      </c>
      <c r="K575" s="61">
        <v>3</v>
      </c>
      <c r="L575" s="61">
        <v>501</v>
      </c>
      <c r="M575" s="61">
        <v>3</v>
      </c>
      <c r="N575" s="61">
        <v>1</v>
      </c>
      <c r="O575" s="61">
        <v>68290474</v>
      </c>
      <c r="P575" s="154">
        <v>501</v>
      </c>
      <c r="Q575" t="str">
        <f t="shared" si="8"/>
        <v>('259-2018',2018,'EL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2017',52000000,26000000,78000000,'2018-01-15','2018-01-17','2018-07-16',1,3,501,3,1),</v>
      </c>
    </row>
    <row r="576" spans="1:17">
      <c r="A576" s="25" t="s">
        <v>5856</v>
      </c>
      <c r="B576" s="61">
        <v>2018</v>
      </c>
      <c r="C576" s="25" t="s">
        <v>11173</v>
      </c>
      <c r="D576" s="110">
        <v>14000000</v>
      </c>
      <c r="E576" s="109">
        <v>0</v>
      </c>
      <c r="F576" s="110">
        <v>14000000</v>
      </c>
      <c r="G576" s="128">
        <v>43115</v>
      </c>
      <c r="H576" s="156">
        <v>43118</v>
      </c>
      <c r="I576" s="156">
        <v>43238</v>
      </c>
      <c r="J576" s="61">
        <v>2</v>
      </c>
      <c r="K576" s="61">
        <v>3</v>
      </c>
      <c r="L576" s="61">
        <v>502</v>
      </c>
      <c r="M576" s="61">
        <v>4</v>
      </c>
      <c r="N576" s="61">
        <v>1</v>
      </c>
      <c r="O576" s="61">
        <v>68298551</v>
      </c>
      <c r="P576" s="154">
        <v>502</v>
      </c>
      <c r="Q576" t="str">
        <f t="shared" si="8"/>
        <v>('260-2018',2018,'EL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2017',14000000,0,14000000,'2018-01-15','2018-01-18','2018-05-18',2,3,502,4,1),</v>
      </c>
    </row>
    <row r="577" spans="1:17">
      <c r="A577" s="25" t="s">
        <v>5857</v>
      </c>
      <c r="B577" s="61">
        <v>2018</v>
      </c>
      <c r="C577" s="25" t="s">
        <v>341</v>
      </c>
      <c r="D577" s="110">
        <v>17600000</v>
      </c>
      <c r="E577" s="109">
        <v>8800000</v>
      </c>
      <c r="F577" s="110">
        <v>26400000</v>
      </c>
      <c r="G577" s="128">
        <v>43115</v>
      </c>
      <c r="H577" s="156">
        <v>43118</v>
      </c>
      <c r="I577" s="156">
        <v>43298</v>
      </c>
      <c r="J577" s="61">
        <v>1</v>
      </c>
      <c r="K577" s="61">
        <v>3</v>
      </c>
      <c r="L577" s="61">
        <v>15</v>
      </c>
      <c r="M577" s="61">
        <v>3</v>
      </c>
      <c r="N577" s="61">
        <v>1</v>
      </c>
      <c r="O577" s="61">
        <v>68303967</v>
      </c>
      <c r="P577" s="154">
        <v>15</v>
      </c>
      <c r="Q577" t="str">
        <f t="shared" si="8"/>
        <v>('261-2018',2018,'EL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',17600000,8800000,26400000,'2018-01-15','2018-01-18','2018-07-17',1,3,15,3,1),</v>
      </c>
    </row>
    <row r="578" spans="1:17">
      <c r="A578" s="25" t="s">
        <v>5858</v>
      </c>
      <c r="B578" s="61">
        <v>2018</v>
      </c>
      <c r="C578" s="25" t="s">
        <v>344</v>
      </c>
      <c r="D578" s="110">
        <v>14000000</v>
      </c>
      <c r="E578" s="109">
        <v>7000000</v>
      </c>
      <c r="F578" s="110">
        <v>21000000</v>
      </c>
      <c r="G578" s="128">
        <v>43115</v>
      </c>
      <c r="H578" s="156">
        <v>43118</v>
      </c>
      <c r="I578" s="156">
        <v>43298</v>
      </c>
      <c r="J578" s="61">
        <v>1</v>
      </c>
      <c r="K578" s="61">
        <v>3</v>
      </c>
      <c r="L578" s="61">
        <v>503</v>
      </c>
      <c r="M578" s="61">
        <v>3</v>
      </c>
      <c r="N578" s="61">
        <v>1</v>
      </c>
      <c r="O578" s="61">
        <v>69006478</v>
      </c>
      <c r="P578" s="154">
        <v>503</v>
      </c>
      <c r="Q578" t="str">
        <f t="shared" si="8"/>
        <v>('262-2018',2018,'EL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',14000000,7000000,21000000,'2018-01-15','2018-01-18','2018-07-17',1,3,503,3,1),</v>
      </c>
    </row>
    <row r="579" spans="1:17">
      <c r="A579" s="25" t="s">
        <v>5859</v>
      </c>
      <c r="B579" s="61">
        <v>2018</v>
      </c>
      <c r="C579" s="25" t="s">
        <v>11173</v>
      </c>
      <c r="D579" s="110">
        <v>14000000</v>
      </c>
      <c r="E579" s="109">
        <v>7000000</v>
      </c>
      <c r="F579" s="110">
        <v>21000000</v>
      </c>
      <c r="G579" s="128">
        <v>43115</v>
      </c>
      <c r="H579" s="156">
        <v>43118</v>
      </c>
      <c r="I579" s="156">
        <v>43298</v>
      </c>
      <c r="J579" s="61">
        <v>2</v>
      </c>
      <c r="K579" s="61">
        <v>3</v>
      </c>
      <c r="L579" s="61">
        <v>504</v>
      </c>
      <c r="M579" s="61">
        <v>3</v>
      </c>
      <c r="N579" s="61">
        <v>1</v>
      </c>
      <c r="O579" s="61">
        <v>69007878</v>
      </c>
      <c r="P579" s="154">
        <v>504</v>
      </c>
      <c r="Q579" t="str">
        <f t="shared" ref="Q579:Q642" si="9">_xlfn.CONCAT("('",A579,"',",B579,",'",C579,"',",D579,",",E579,",",F579,",'",TEXT(G579,"yyyy-mm-dd"),"','",TEXT(H579,"yyyy-mm-dd"),"','",TEXT(I579,"yyyy-mm-dd"),"',",J579,",",K579,",",L579,",",M579,",",N579,"),")</f>
        <v>('263-2018',2018,'EL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2017',14000000,7000000,21000000,'2018-01-15','2018-01-18','2018-07-17',2,3,504,3,1),</v>
      </c>
    </row>
    <row r="580" spans="1:17">
      <c r="A580" s="25" t="s">
        <v>5860</v>
      </c>
      <c r="B580" s="61">
        <v>2018</v>
      </c>
      <c r="C580" s="25" t="s">
        <v>341</v>
      </c>
      <c r="D580" s="110">
        <v>17600000</v>
      </c>
      <c r="E580" s="109">
        <v>8800000</v>
      </c>
      <c r="F580" s="110">
        <v>26400000</v>
      </c>
      <c r="G580" s="128">
        <v>43115</v>
      </c>
      <c r="H580" s="156">
        <v>43117</v>
      </c>
      <c r="I580" s="156">
        <v>43297</v>
      </c>
      <c r="J580" s="61">
        <v>2</v>
      </c>
      <c r="K580" s="61">
        <v>3</v>
      </c>
      <c r="L580" s="61">
        <v>233</v>
      </c>
      <c r="M580" s="61">
        <v>1</v>
      </c>
      <c r="N580" s="61">
        <v>1</v>
      </c>
      <c r="O580" s="61">
        <v>70124592</v>
      </c>
      <c r="P580" s="154">
        <v>233</v>
      </c>
      <c r="Q580" t="str">
        <f t="shared" si="9"/>
        <v>('264-2018',2018,'EL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',17600000,8800000,26400000,'2018-01-15','2018-01-17','2018-07-16',2,3,233,1,1),</v>
      </c>
    </row>
    <row r="581" spans="1:17">
      <c r="A581" s="25" t="s">
        <v>5861</v>
      </c>
      <c r="B581" s="61">
        <v>2018</v>
      </c>
      <c r="C581" s="25" t="s">
        <v>344</v>
      </c>
      <c r="D581" s="110">
        <v>52000000</v>
      </c>
      <c r="E581" s="109">
        <v>26000000</v>
      </c>
      <c r="F581" s="110">
        <v>78000000</v>
      </c>
      <c r="G581" s="128">
        <v>43115</v>
      </c>
      <c r="H581" s="156">
        <v>43123</v>
      </c>
      <c r="I581" s="156">
        <v>43303</v>
      </c>
      <c r="J581" s="61">
        <v>2</v>
      </c>
      <c r="K581" s="61">
        <v>3</v>
      </c>
      <c r="L581" s="61">
        <v>505</v>
      </c>
      <c r="M581" s="61">
        <v>3</v>
      </c>
      <c r="N581" s="61">
        <v>1</v>
      </c>
      <c r="O581" s="61">
        <v>70550572</v>
      </c>
      <c r="P581" s="154">
        <v>505</v>
      </c>
      <c r="Q581" t="str">
        <f t="shared" si="9"/>
        <v>('265-2018',2018,'EL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',52000000,26000000,78000000,'2018-01-15','2018-01-23','2018-07-22',2,3,505,3,1),</v>
      </c>
    </row>
    <row r="582" spans="1:17">
      <c r="A582" s="25" t="s">
        <v>5862</v>
      </c>
      <c r="B582" s="61">
        <v>2018</v>
      </c>
      <c r="C582" s="25" t="s">
        <v>339</v>
      </c>
      <c r="D582" s="110">
        <v>18000000</v>
      </c>
      <c r="E582" s="109">
        <v>9000000</v>
      </c>
      <c r="F582" s="110">
        <v>27000000</v>
      </c>
      <c r="G582" s="128">
        <v>43115</v>
      </c>
      <c r="H582" s="156">
        <v>43117</v>
      </c>
      <c r="I582" s="156">
        <v>43297</v>
      </c>
      <c r="J582" s="61">
        <v>1</v>
      </c>
      <c r="K582" s="61">
        <v>3</v>
      </c>
      <c r="L582" s="61">
        <v>506</v>
      </c>
      <c r="M582" s="61">
        <v>3</v>
      </c>
      <c r="N582" s="61">
        <v>1</v>
      </c>
      <c r="O582" s="61">
        <v>71251355</v>
      </c>
      <c r="P582" s="154">
        <v>506</v>
      </c>
      <c r="Q582" t="str">
        <f t="shared" si="9"/>
        <v>('266-2018',2018,'EL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',18000000,9000000,27000000,'2018-01-15','2018-01-17','2018-07-16',1,3,506,3,1),</v>
      </c>
    </row>
    <row r="583" spans="1:17">
      <c r="A583" s="25" t="s">
        <v>5863</v>
      </c>
      <c r="B583" s="61">
        <v>2018</v>
      </c>
      <c r="C583" s="25" t="s">
        <v>344</v>
      </c>
      <c r="D583" s="110">
        <v>14000000</v>
      </c>
      <c r="E583" s="109">
        <v>7000000</v>
      </c>
      <c r="F583" s="110">
        <v>21000000</v>
      </c>
      <c r="G583" s="128">
        <v>43115</v>
      </c>
      <c r="H583" s="156">
        <v>43118</v>
      </c>
      <c r="I583" s="156">
        <v>43298</v>
      </c>
      <c r="J583" s="61">
        <v>2</v>
      </c>
      <c r="K583" s="61">
        <v>3</v>
      </c>
      <c r="L583" s="61">
        <v>58</v>
      </c>
      <c r="M583" s="61">
        <v>3</v>
      </c>
      <c r="N583" s="61">
        <v>1</v>
      </c>
      <c r="O583" s="61">
        <v>71318987</v>
      </c>
      <c r="P583" s="154">
        <v>58</v>
      </c>
      <c r="Q583" t="str">
        <f t="shared" si="9"/>
        <v>('267-2018',2018,'EL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',14000000,7000000,21000000,'2018-01-15','2018-01-18','2018-07-17',2,3,58,3,1),</v>
      </c>
    </row>
    <row r="584" spans="1:17">
      <c r="A584" s="25" t="s">
        <v>5864</v>
      </c>
      <c r="B584" s="61">
        <v>2018</v>
      </c>
      <c r="C584" s="25" t="s">
        <v>341</v>
      </c>
      <c r="D584" s="110">
        <v>17600000</v>
      </c>
      <c r="E584" s="109">
        <v>0</v>
      </c>
      <c r="F584" s="110">
        <v>17600000</v>
      </c>
      <c r="G584" s="128">
        <v>43115</v>
      </c>
      <c r="H584" s="156">
        <v>43117</v>
      </c>
      <c r="I584" s="156">
        <v>43237</v>
      </c>
      <c r="J584" s="61">
        <v>1</v>
      </c>
      <c r="K584" s="61">
        <v>3</v>
      </c>
      <c r="L584" s="61">
        <v>294</v>
      </c>
      <c r="M584" s="61">
        <v>1</v>
      </c>
      <c r="N584" s="61">
        <v>1</v>
      </c>
      <c r="O584" s="61">
        <v>71604752</v>
      </c>
      <c r="P584" s="154">
        <v>294</v>
      </c>
      <c r="Q584" t="str">
        <f t="shared" si="9"/>
        <v>('269-2018',2018,'EL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',17600000,0,17600000,'2018-01-15','2018-01-17','2018-05-17',1,3,294,1,1),</v>
      </c>
    </row>
    <row r="585" spans="1:17">
      <c r="A585" s="25" t="s">
        <v>5865</v>
      </c>
      <c r="B585" s="61">
        <v>2018</v>
      </c>
      <c r="C585" s="25" t="s">
        <v>345</v>
      </c>
      <c r="D585" s="110">
        <v>36000000</v>
      </c>
      <c r="E585" s="109">
        <v>18000000</v>
      </c>
      <c r="F585" s="110">
        <v>54000000</v>
      </c>
      <c r="G585" s="128">
        <v>43115</v>
      </c>
      <c r="H585" s="156">
        <v>43117</v>
      </c>
      <c r="I585" s="156">
        <v>43297</v>
      </c>
      <c r="J585" s="61">
        <v>2</v>
      </c>
      <c r="K585" s="61">
        <v>3</v>
      </c>
      <c r="L585" s="61">
        <v>507</v>
      </c>
      <c r="M585" s="61">
        <v>3</v>
      </c>
      <c r="N585" s="61">
        <v>1</v>
      </c>
      <c r="O585" s="61">
        <v>71797384</v>
      </c>
      <c r="P585" s="154">
        <v>507</v>
      </c>
      <c r="Q585" t="str">
        <f t="shared" si="9"/>
        <v>('270-2018',2018,'EL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2017',36000000,18000000,54000000,'2018-01-15','2018-01-17','2018-07-16',2,3,507,3,1),</v>
      </c>
    </row>
    <row r="586" spans="1:17">
      <c r="A586" s="25" t="s">
        <v>5866</v>
      </c>
      <c r="B586" s="61">
        <v>2018</v>
      </c>
      <c r="C586" s="25" t="s">
        <v>341</v>
      </c>
      <c r="D586" s="110">
        <v>17600000</v>
      </c>
      <c r="E586" s="109">
        <v>8800000</v>
      </c>
      <c r="F586" s="110">
        <v>26400000</v>
      </c>
      <c r="G586" s="128">
        <v>43115</v>
      </c>
      <c r="H586" s="156">
        <v>43118</v>
      </c>
      <c r="I586" s="156">
        <v>43298</v>
      </c>
      <c r="J586" s="61">
        <v>1</v>
      </c>
      <c r="K586" s="61">
        <v>3</v>
      </c>
      <c r="L586" s="61">
        <v>508</v>
      </c>
      <c r="M586" s="61">
        <v>3</v>
      </c>
      <c r="N586" s="61">
        <v>1</v>
      </c>
      <c r="O586" s="61">
        <v>71978904</v>
      </c>
      <c r="P586" s="154">
        <v>508</v>
      </c>
      <c r="Q586" t="str">
        <f t="shared" si="9"/>
        <v>('271-2018',2018,'EL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',17600000,8800000,26400000,'2018-01-15','2018-01-18','2018-07-17',1,3,508,3,1),</v>
      </c>
    </row>
    <row r="587" spans="1:17">
      <c r="A587" s="25" t="s">
        <v>5867</v>
      </c>
      <c r="B587" s="61">
        <v>2018</v>
      </c>
      <c r="C587" s="25" t="s">
        <v>339</v>
      </c>
      <c r="D587" s="110">
        <v>18000000</v>
      </c>
      <c r="E587" s="109">
        <v>9000000</v>
      </c>
      <c r="F587" s="110">
        <v>27000000</v>
      </c>
      <c r="G587" s="128">
        <v>43115</v>
      </c>
      <c r="H587" s="156">
        <v>43117</v>
      </c>
      <c r="I587" s="156">
        <v>43297</v>
      </c>
      <c r="J587" s="61">
        <v>2</v>
      </c>
      <c r="K587" s="61">
        <v>3</v>
      </c>
      <c r="L587" s="61">
        <v>509</v>
      </c>
      <c r="M587" s="61">
        <v>3</v>
      </c>
      <c r="N587" s="61">
        <v>1</v>
      </c>
      <c r="O587" s="61">
        <v>71985049</v>
      </c>
      <c r="P587" s="154">
        <v>509</v>
      </c>
      <c r="Q587" t="str">
        <f t="shared" si="9"/>
        <v>('272-2018',2018,'EL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',18000000,9000000,27000000,'2018-01-15','2018-01-17','2018-07-16',2,3,509,3,1),</v>
      </c>
    </row>
    <row r="588" spans="1:17">
      <c r="A588" s="25" t="s">
        <v>5868</v>
      </c>
      <c r="B588" s="61">
        <v>2018</v>
      </c>
      <c r="C588" s="25" t="s">
        <v>339</v>
      </c>
      <c r="D588" s="110">
        <v>18000000</v>
      </c>
      <c r="E588" s="109">
        <v>9000000</v>
      </c>
      <c r="F588" s="110">
        <v>27000000</v>
      </c>
      <c r="G588" s="128">
        <v>43115</v>
      </c>
      <c r="H588" s="156">
        <v>43129</v>
      </c>
      <c r="I588" s="156">
        <v>43309</v>
      </c>
      <c r="J588" s="61">
        <v>2</v>
      </c>
      <c r="K588" s="61">
        <v>3</v>
      </c>
      <c r="L588" s="61">
        <v>510</v>
      </c>
      <c r="M588" s="61">
        <v>3</v>
      </c>
      <c r="N588" s="61">
        <v>1</v>
      </c>
      <c r="O588" s="61">
        <v>73429570</v>
      </c>
      <c r="P588" s="154">
        <v>510</v>
      </c>
      <c r="Q588" t="str">
        <f t="shared" si="9"/>
        <v>('274-2018',2018,'EL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',18000000,9000000,27000000,'2018-01-15','2018-01-29','2018-07-28',2,3,510,3,1),</v>
      </c>
    </row>
    <row r="589" spans="1:17">
      <c r="A589" s="25" t="s">
        <v>5869</v>
      </c>
      <c r="B589" s="61">
        <v>2018</v>
      </c>
      <c r="C589" s="25" t="s">
        <v>11173</v>
      </c>
      <c r="D589" s="110">
        <v>14000000</v>
      </c>
      <c r="E589" s="109">
        <v>7000000</v>
      </c>
      <c r="F589" s="110">
        <v>21000000</v>
      </c>
      <c r="G589" s="128">
        <v>43115</v>
      </c>
      <c r="H589" s="156">
        <v>43118</v>
      </c>
      <c r="I589" s="156">
        <v>43298</v>
      </c>
      <c r="J589" s="61">
        <v>2</v>
      </c>
      <c r="K589" s="61">
        <v>3</v>
      </c>
      <c r="L589" s="61">
        <v>262</v>
      </c>
      <c r="M589" s="61">
        <v>3</v>
      </c>
      <c r="N589" s="61">
        <v>1</v>
      </c>
      <c r="O589" s="61">
        <v>73434873</v>
      </c>
      <c r="P589" s="154">
        <v>262</v>
      </c>
      <c r="Q589" t="str">
        <f t="shared" si="9"/>
        <v>('275-2018',2018,'EL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2017',14000000,7000000,21000000,'2018-01-15','2018-01-18','2018-07-17',2,3,262,3,1),</v>
      </c>
    </row>
    <row r="590" spans="1:17">
      <c r="A590" s="25" t="s">
        <v>5870</v>
      </c>
      <c r="B590" s="61">
        <v>2018</v>
      </c>
      <c r="C590" s="25" t="s">
        <v>11173</v>
      </c>
      <c r="D590" s="110">
        <v>14000000</v>
      </c>
      <c r="E590" s="109">
        <v>7000000</v>
      </c>
      <c r="F590" s="110">
        <v>21000000</v>
      </c>
      <c r="G590" s="128">
        <v>43115</v>
      </c>
      <c r="H590" s="156">
        <v>43118</v>
      </c>
      <c r="I590" s="156">
        <v>43298</v>
      </c>
      <c r="J590" s="61">
        <v>2</v>
      </c>
      <c r="K590" s="61">
        <v>3</v>
      </c>
      <c r="L590" s="61">
        <v>511</v>
      </c>
      <c r="M590" s="61">
        <v>3</v>
      </c>
      <c r="N590" s="61">
        <v>1</v>
      </c>
      <c r="O590" s="61">
        <v>76003448</v>
      </c>
      <c r="P590" s="154">
        <v>511</v>
      </c>
      <c r="Q590" t="str">
        <f t="shared" si="9"/>
        <v>('276-2018',2018,'EL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2017',14000000,7000000,21000000,'2018-01-15','2018-01-18','2018-07-17',2,3,511,3,1),</v>
      </c>
    </row>
    <row r="591" spans="1:17">
      <c r="A591" s="25" t="s">
        <v>5871</v>
      </c>
      <c r="B591" s="61">
        <v>2018</v>
      </c>
      <c r="C591" s="25" t="s">
        <v>339</v>
      </c>
      <c r="D591" s="110">
        <v>18000000</v>
      </c>
      <c r="E591" s="109">
        <v>9000000</v>
      </c>
      <c r="F591" s="110">
        <v>27000000</v>
      </c>
      <c r="G591" s="128">
        <v>43115</v>
      </c>
      <c r="H591" s="156">
        <v>43117</v>
      </c>
      <c r="I591" s="156">
        <v>43297</v>
      </c>
      <c r="J591" s="61">
        <v>1</v>
      </c>
      <c r="K591" s="61">
        <v>3</v>
      </c>
      <c r="L591" s="61">
        <v>512</v>
      </c>
      <c r="M591" s="61">
        <v>3</v>
      </c>
      <c r="N591" s="61">
        <v>1</v>
      </c>
      <c r="O591" s="61">
        <v>76225792</v>
      </c>
      <c r="P591" s="154">
        <v>512</v>
      </c>
      <c r="Q591" t="str">
        <f t="shared" si="9"/>
        <v>('277-2018',2018,'EL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',18000000,9000000,27000000,'2018-01-15','2018-01-17','2018-07-16',1,3,512,3,1),</v>
      </c>
    </row>
    <row r="592" spans="1:17">
      <c r="A592" s="25" t="s">
        <v>5872</v>
      </c>
      <c r="B592" s="61">
        <v>2018</v>
      </c>
      <c r="C592" s="25" t="s">
        <v>11173</v>
      </c>
      <c r="D592" s="110">
        <v>14000000</v>
      </c>
      <c r="E592" s="109">
        <v>7000000</v>
      </c>
      <c r="F592" s="110">
        <v>21000000</v>
      </c>
      <c r="G592" s="128">
        <v>43115</v>
      </c>
      <c r="H592" s="156">
        <v>43117</v>
      </c>
      <c r="I592" s="156">
        <v>43297</v>
      </c>
      <c r="J592" s="61">
        <v>2</v>
      </c>
      <c r="K592" s="61">
        <v>3</v>
      </c>
      <c r="L592" s="61">
        <v>513</v>
      </c>
      <c r="M592" s="61">
        <v>1</v>
      </c>
      <c r="N592" s="61">
        <v>1</v>
      </c>
      <c r="O592" s="61">
        <v>76263511</v>
      </c>
      <c r="P592" s="154">
        <v>513</v>
      </c>
      <c r="Q592" t="str">
        <f t="shared" si="9"/>
        <v>('278-2018',2018,'EL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2017',14000000,7000000,21000000,'2018-01-15','2018-01-17','2018-07-16',2,3,513,1,1),</v>
      </c>
    </row>
    <row r="593" spans="1:17">
      <c r="A593" s="25" t="s">
        <v>5873</v>
      </c>
      <c r="B593" s="61">
        <v>2018</v>
      </c>
      <c r="C593" s="25" t="s">
        <v>339</v>
      </c>
      <c r="D593" s="110">
        <v>18000000</v>
      </c>
      <c r="E593" s="109">
        <v>9000000</v>
      </c>
      <c r="F593" s="110">
        <v>27000000</v>
      </c>
      <c r="G593" s="128">
        <v>43115</v>
      </c>
      <c r="H593" s="156">
        <v>43117</v>
      </c>
      <c r="I593" s="156">
        <v>43297</v>
      </c>
      <c r="J593" s="61">
        <v>2</v>
      </c>
      <c r="K593" s="61">
        <v>3</v>
      </c>
      <c r="L593" s="61">
        <v>514</v>
      </c>
      <c r="M593" s="61">
        <v>3</v>
      </c>
      <c r="N593" s="61">
        <v>1</v>
      </c>
      <c r="O593" s="61">
        <v>76311923</v>
      </c>
      <c r="P593" s="154">
        <v>514</v>
      </c>
      <c r="Q593" t="str">
        <f t="shared" si="9"/>
        <v>('279-2018',2018,'EL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',18000000,9000000,27000000,'2018-01-15','2018-01-17','2018-07-16',2,3,514,3,1),</v>
      </c>
    </row>
    <row r="594" spans="1:17">
      <c r="A594" s="25" t="s">
        <v>5874</v>
      </c>
      <c r="B594" s="61">
        <v>2018</v>
      </c>
      <c r="C594" s="25" t="s">
        <v>344</v>
      </c>
      <c r="D594" s="110">
        <v>14000000</v>
      </c>
      <c r="E594" s="109">
        <v>7000000</v>
      </c>
      <c r="F594" s="110">
        <v>21000000</v>
      </c>
      <c r="G594" s="128">
        <v>43115</v>
      </c>
      <c r="H594" s="156">
        <v>43118</v>
      </c>
      <c r="I594" s="156">
        <v>43298</v>
      </c>
      <c r="J594" s="61">
        <v>2</v>
      </c>
      <c r="K594" s="61">
        <v>3</v>
      </c>
      <c r="L594" s="61">
        <v>515</v>
      </c>
      <c r="M594" s="61">
        <v>3</v>
      </c>
      <c r="N594" s="61">
        <v>1</v>
      </c>
      <c r="O594" s="61">
        <v>76313903</v>
      </c>
      <c r="P594" s="154">
        <v>515</v>
      </c>
      <c r="Q594" t="str">
        <f t="shared" si="9"/>
        <v>('280-2018',2018,'EL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',14000000,7000000,21000000,'2018-01-15','2018-01-18','2018-07-17',2,3,515,3,1),</v>
      </c>
    </row>
    <row r="595" spans="1:17">
      <c r="A595" s="25" t="s">
        <v>5875</v>
      </c>
      <c r="B595" s="61">
        <v>2018</v>
      </c>
      <c r="C595" s="25" t="s">
        <v>344</v>
      </c>
      <c r="D595" s="110">
        <v>14000000</v>
      </c>
      <c r="E595" s="109">
        <v>0</v>
      </c>
      <c r="F595" s="110">
        <v>14000000</v>
      </c>
      <c r="G595" s="128">
        <v>43115</v>
      </c>
      <c r="H595" s="156">
        <v>43118</v>
      </c>
      <c r="I595" s="156">
        <v>43238</v>
      </c>
      <c r="J595" s="61">
        <v>2</v>
      </c>
      <c r="K595" s="61">
        <v>3</v>
      </c>
      <c r="L595" s="61">
        <v>32</v>
      </c>
      <c r="M595" s="61">
        <v>4</v>
      </c>
      <c r="N595" s="61">
        <v>1</v>
      </c>
      <c r="O595" s="61">
        <v>76318232</v>
      </c>
      <c r="P595" s="154">
        <v>32</v>
      </c>
      <c r="Q595" t="str">
        <f t="shared" si="9"/>
        <v>('281-2018',2018,'EL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',14000000,0,14000000,'2018-01-15','2018-01-18','2018-05-18',2,3,32,4,1),</v>
      </c>
    </row>
    <row r="596" spans="1:17">
      <c r="A596" s="25" t="s">
        <v>5876</v>
      </c>
      <c r="B596" s="61">
        <v>2018</v>
      </c>
      <c r="C596" s="25" t="s">
        <v>341</v>
      </c>
      <c r="D596" s="110">
        <v>17600000</v>
      </c>
      <c r="E596" s="109">
        <v>8800000</v>
      </c>
      <c r="F596" s="110">
        <v>26400000</v>
      </c>
      <c r="G596" s="128">
        <v>43115</v>
      </c>
      <c r="H596" s="156">
        <v>43117</v>
      </c>
      <c r="I596" s="156">
        <v>43297</v>
      </c>
      <c r="J596" s="61">
        <v>1</v>
      </c>
      <c r="K596" s="61">
        <v>3</v>
      </c>
      <c r="L596" s="61">
        <v>516</v>
      </c>
      <c r="M596" s="61">
        <v>3</v>
      </c>
      <c r="N596" s="61">
        <v>1</v>
      </c>
      <c r="O596" s="61">
        <v>76329008</v>
      </c>
      <c r="P596" s="154">
        <v>516</v>
      </c>
      <c r="Q596" t="str">
        <f t="shared" si="9"/>
        <v>('282-2018',2018,'EL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',17600000,8800000,26400000,'2018-01-15','2018-01-17','2018-07-16',1,3,516,3,1),</v>
      </c>
    </row>
    <row r="597" spans="1:17">
      <c r="A597" s="25" t="s">
        <v>5877</v>
      </c>
      <c r="B597" s="61">
        <v>2018</v>
      </c>
      <c r="C597" s="25" t="s">
        <v>339</v>
      </c>
      <c r="D597" s="110">
        <v>18000000</v>
      </c>
      <c r="E597" s="109">
        <v>9000000</v>
      </c>
      <c r="F597" s="110">
        <v>27000000</v>
      </c>
      <c r="G597" s="128">
        <v>43115</v>
      </c>
      <c r="H597" s="156">
        <v>43117</v>
      </c>
      <c r="I597" s="156">
        <v>43297</v>
      </c>
      <c r="J597" s="61">
        <v>1</v>
      </c>
      <c r="K597" s="61">
        <v>3</v>
      </c>
      <c r="L597" s="61">
        <v>517</v>
      </c>
      <c r="M597" s="61">
        <v>3</v>
      </c>
      <c r="N597" s="61">
        <v>1</v>
      </c>
      <c r="O597" s="61">
        <v>77186509</v>
      </c>
      <c r="P597" s="154">
        <v>517</v>
      </c>
      <c r="Q597" t="str">
        <f t="shared" si="9"/>
        <v>('283-2018',2018,'EL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',18000000,9000000,27000000,'2018-01-15','2018-01-17','2018-07-16',1,3,517,3,1),</v>
      </c>
    </row>
    <row r="598" spans="1:17">
      <c r="A598" s="25" t="s">
        <v>5878</v>
      </c>
      <c r="B598" s="61">
        <v>2018</v>
      </c>
      <c r="C598" s="25" t="s">
        <v>345</v>
      </c>
      <c r="D598" s="110">
        <v>36000000</v>
      </c>
      <c r="E598" s="109">
        <v>18000000</v>
      </c>
      <c r="F598" s="110">
        <v>54000000</v>
      </c>
      <c r="G598" s="128">
        <v>43115</v>
      </c>
      <c r="H598" s="156">
        <v>43117</v>
      </c>
      <c r="I598" s="156">
        <v>43297</v>
      </c>
      <c r="J598" s="61">
        <v>2</v>
      </c>
      <c r="K598" s="61">
        <v>3</v>
      </c>
      <c r="L598" s="61">
        <v>518</v>
      </c>
      <c r="M598" s="61">
        <v>3</v>
      </c>
      <c r="N598" s="61">
        <v>1</v>
      </c>
      <c r="O598" s="61">
        <v>79040955</v>
      </c>
      <c r="P598" s="154">
        <v>518</v>
      </c>
      <c r="Q598" t="str">
        <f t="shared" si="9"/>
        <v>('284-2018',2018,'EL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2017',36000000,18000000,54000000,'2018-01-15','2018-01-17','2018-07-16',2,3,518,3,1),</v>
      </c>
    </row>
    <row r="599" spans="1:17">
      <c r="A599" s="25" t="s">
        <v>5879</v>
      </c>
      <c r="B599" s="61">
        <v>2018</v>
      </c>
      <c r="C599" s="25" t="s">
        <v>11173</v>
      </c>
      <c r="D599" s="110">
        <v>14000000</v>
      </c>
      <c r="E599" s="109">
        <v>7000000</v>
      </c>
      <c r="F599" s="110">
        <v>21000000</v>
      </c>
      <c r="G599" s="128">
        <v>43115</v>
      </c>
      <c r="H599" s="156">
        <v>43118</v>
      </c>
      <c r="I599" s="156">
        <v>43298</v>
      </c>
      <c r="J599" s="61">
        <v>2</v>
      </c>
      <c r="K599" s="61">
        <v>3</v>
      </c>
      <c r="L599" s="61">
        <v>88</v>
      </c>
      <c r="M599" s="61">
        <v>3</v>
      </c>
      <c r="N599" s="61">
        <v>1</v>
      </c>
      <c r="O599" s="61">
        <v>79541503</v>
      </c>
      <c r="P599" s="154">
        <v>88</v>
      </c>
      <c r="Q599" t="str">
        <f t="shared" si="9"/>
        <v>('285-2018',2018,'EL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2017',14000000,7000000,21000000,'2018-01-15','2018-01-18','2018-07-17',2,3,88,3,1),</v>
      </c>
    </row>
    <row r="600" spans="1:17">
      <c r="A600" s="25" t="s">
        <v>5880</v>
      </c>
      <c r="B600" s="61">
        <v>2018</v>
      </c>
      <c r="C600" s="25" t="s">
        <v>11173</v>
      </c>
      <c r="D600" s="110">
        <v>14000000</v>
      </c>
      <c r="E600" s="109">
        <v>7000000</v>
      </c>
      <c r="F600" s="110">
        <v>21000000</v>
      </c>
      <c r="G600" s="128">
        <v>43115</v>
      </c>
      <c r="H600" s="156">
        <v>43129</v>
      </c>
      <c r="I600" s="156">
        <v>43309</v>
      </c>
      <c r="J600" s="61">
        <v>1</v>
      </c>
      <c r="K600" s="61">
        <v>3</v>
      </c>
      <c r="L600" s="61">
        <v>519</v>
      </c>
      <c r="M600" s="61">
        <v>3</v>
      </c>
      <c r="N600" s="61">
        <v>1</v>
      </c>
      <c r="O600" s="61">
        <v>79711978</v>
      </c>
      <c r="P600" s="154">
        <v>519</v>
      </c>
      <c r="Q600" t="str">
        <f t="shared" si="9"/>
        <v>('287-2018',2018,'EL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2017',14000000,7000000,21000000,'2018-01-15','2018-01-29','2018-07-28',1,3,519,3,1),</v>
      </c>
    </row>
    <row r="601" spans="1:17">
      <c r="A601" s="25" t="s">
        <v>5881</v>
      </c>
      <c r="B601" s="61">
        <v>2018</v>
      </c>
      <c r="C601" s="25" t="s">
        <v>11173</v>
      </c>
      <c r="D601" s="110">
        <v>14000000</v>
      </c>
      <c r="E601" s="109">
        <v>7000000</v>
      </c>
      <c r="F601" s="110">
        <v>21000000</v>
      </c>
      <c r="G601" s="128">
        <v>43115</v>
      </c>
      <c r="H601" s="156">
        <v>43118</v>
      </c>
      <c r="I601" s="156">
        <v>43298</v>
      </c>
      <c r="J601" s="61">
        <v>2</v>
      </c>
      <c r="K601" s="61">
        <v>3</v>
      </c>
      <c r="L601" s="61">
        <v>520</v>
      </c>
      <c r="M601" s="61">
        <v>3</v>
      </c>
      <c r="N601" s="61">
        <v>1</v>
      </c>
      <c r="O601" s="61">
        <v>79758148</v>
      </c>
      <c r="P601" s="154">
        <v>520</v>
      </c>
      <c r="Q601" t="str">
        <f t="shared" si="9"/>
        <v>('288-2018',2018,'EL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2017',14000000,7000000,21000000,'2018-01-15','2018-01-18','2018-07-17',2,3,520,3,1),</v>
      </c>
    </row>
    <row r="602" spans="1:17">
      <c r="A602" s="25" t="s">
        <v>5882</v>
      </c>
      <c r="B602" s="61">
        <v>2018</v>
      </c>
      <c r="C602" s="25" t="s">
        <v>339</v>
      </c>
      <c r="D602" s="110">
        <v>18000000</v>
      </c>
      <c r="E602" s="109">
        <v>9000000</v>
      </c>
      <c r="F602" s="110">
        <v>27000000</v>
      </c>
      <c r="G602" s="128">
        <v>43115</v>
      </c>
      <c r="H602" s="156">
        <v>43117</v>
      </c>
      <c r="I602" s="156">
        <v>43297</v>
      </c>
      <c r="J602" s="61">
        <v>1</v>
      </c>
      <c r="K602" s="61">
        <v>3</v>
      </c>
      <c r="L602" s="61">
        <v>521</v>
      </c>
      <c r="M602" s="61">
        <v>3</v>
      </c>
      <c r="N602" s="61">
        <v>1</v>
      </c>
      <c r="O602" s="61">
        <v>79796038</v>
      </c>
      <c r="P602" s="154">
        <v>521</v>
      </c>
      <c r="Q602" t="str">
        <f t="shared" si="9"/>
        <v>('289-2018',2018,'EL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',18000000,9000000,27000000,'2018-01-15','2018-01-17','2018-07-16',1,3,521,3,1),</v>
      </c>
    </row>
    <row r="603" spans="1:17">
      <c r="A603" s="25" t="s">
        <v>5883</v>
      </c>
      <c r="B603" s="61">
        <v>2018</v>
      </c>
      <c r="C603" s="25" t="s">
        <v>344</v>
      </c>
      <c r="D603" s="110">
        <v>14000000</v>
      </c>
      <c r="E603" s="109">
        <v>7000000</v>
      </c>
      <c r="F603" s="110">
        <v>21000000</v>
      </c>
      <c r="G603" s="128">
        <v>43115</v>
      </c>
      <c r="H603" s="156">
        <v>43118</v>
      </c>
      <c r="I603" s="156">
        <v>43298</v>
      </c>
      <c r="J603" s="61">
        <v>2</v>
      </c>
      <c r="K603" s="61">
        <v>3</v>
      </c>
      <c r="L603" s="61">
        <v>522</v>
      </c>
      <c r="M603" s="61">
        <v>3</v>
      </c>
      <c r="N603" s="61">
        <v>1</v>
      </c>
      <c r="O603" s="61">
        <v>80727462</v>
      </c>
      <c r="P603" s="154">
        <v>522</v>
      </c>
      <c r="Q603" t="str">
        <f t="shared" si="9"/>
        <v>('291-2018',2018,'EL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',14000000,7000000,21000000,'2018-01-15','2018-01-18','2018-07-17',2,3,522,3,1),</v>
      </c>
    </row>
    <row r="604" spans="1:17">
      <c r="A604" s="25" t="s">
        <v>5884</v>
      </c>
      <c r="B604" s="61">
        <v>2018</v>
      </c>
      <c r="C604" s="25" t="s">
        <v>11173</v>
      </c>
      <c r="D604" s="110">
        <v>14000000</v>
      </c>
      <c r="E604" s="109">
        <v>0</v>
      </c>
      <c r="F604" s="110">
        <v>14000000</v>
      </c>
      <c r="G604" s="128">
        <v>43115</v>
      </c>
      <c r="H604" s="156">
        <v>43118</v>
      </c>
      <c r="I604" s="156">
        <v>43238</v>
      </c>
      <c r="J604" s="61">
        <v>2</v>
      </c>
      <c r="K604" s="61">
        <v>3</v>
      </c>
      <c r="L604" s="61">
        <v>283</v>
      </c>
      <c r="M604" s="61">
        <v>4</v>
      </c>
      <c r="N604" s="61">
        <v>1</v>
      </c>
      <c r="O604" s="61">
        <v>84456163</v>
      </c>
      <c r="P604" s="154">
        <v>283</v>
      </c>
      <c r="Q604" t="str">
        <f t="shared" si="9"/>
        <v>('292-2018',2018,'EL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2017',14000000,0,14000000,'2018-01-15','2018-01-18','2018-05-18',2,3,283,4,1),</v>
      </c>
    </row>
    <row r="605" spans="1:17">
      <c r="A605" s="25" t="s">
        <v>5885</v>
      </c>
      <c r="B605" s="61">
        <v>2018</v>
      </c>
      <c r="C605" s="25" t="s">
        <v>11173</v>
      </c>
      <c r="D605" s="110">
        <v>14000000</v>
      </c>
      <c r="E605" s="109">
        <v>0</v>
      </c>
      <c r="F605" s="110">
        <v>14000000</v>
      </c>
      <c r="G605" s="128">
        <v>43115</v>
      </c>
      <c r="H605" s="156">
        <v>43118</v>
      </c>
      <c r="I605" s="156">
        <v>43238</v>
      </c>
      <c r="J605" s="61">
        <v>1</v>
      </c>
      <c r="K605" s="61">
        <v>3</v>
      </c>
      <c r="L605" s="61">
        <v>523</v>
      </c>
      <c r="M605" s="61">
        <v>1</v>
      </c>
      <c r="N605" s="61">
        <v>1</v>
      </c>
      <c r="O605" s="61">
        <v>85154082</v>
      </c>
      <c r="P605" s="154">
        <v>523</v>
      </c>
      <c r="Q605" t="str">
        <f t="shared" si="9"/>
        <v>('293-2018',2018,'EL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2017',14000000,0,14000000,'2018-01-15','2018-01-18','2018-05-18',1,3,523,1,1),</v>
      </c>
    </row>
    <row r="606" spans="1:17">
      <c r="A606" s="25" t="s">
        <v>5886</v>
      </c>
      <c r="B606" s="61">
        <v>2018</v>
      </c>
      <c r="C606" s="25" t="s">
        <v>339</v>
      </c>
      <c r="D606" s="110">
        <v>18000000</v>
      </c>
      <c r="E606" s="109">
        <v>9000000</v>
      </c>
      <c r="F606" s="110">
        <v>27000000</v>
      </c>
      <c r="G606" s="128">
        <v>43115</v>
      </c>
      <c r="H606" s="156">
        <v>43117</v>
      </c>
      <c r="I606" s="156">
        <v>43297</v>
      </c>
      <c r="J606" s="61">
        <v>1</v>
      </c>
      <c r="K606" s="61">
        <v>3</v>
      </c>
      <c r="L606" s="61">
        <v>524</v>
      </c>
      <c r="M606" s="61">
        <v>1</v>
      </c>
      <c r="N606" s="61">
        <v>1</v>
      </c>
      <c r="O606" s="61">
        <v>85373528</v>
      </c>
      <c r="P606" s="154">
        <v>524</v>
      </c>
      <c r="Q606" t="str">
        <f t="shared" si="9"/>
        <v>('294-2018',2018,'EL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',18000000,9000000,27000000,'2018-01-15','2018-01-17','2018-07-16',1,3,524,1,1),</v>
      </c>
    </row>
    <row r="607" spans="1:17">
      <c r="A607" s="25" t="s">
        <v>5887</v>
      </c>
      <c r="B607" s="61">
        <v>2018</v>
      </c>
      <c r="C607" s="25" t="s">
        <v>344</v>
      </c>
      <c r="D607" s="110">
        <v>14000000</v>
      </c>
      <c r="E607" s="109">
        <v>0</v>
      </c>
      <c r="F607" s="110">
        <v>14000000</v>
      </c>
      <c r="G607" s="128">
        <v>43115</v>
      </c>
      <c r="H607" s="156">
        <v>43118</v>
      </c>
      <c r="I607" s="156">
        <v>43238</v>
      </c>
      <c r="J607" s="61">
        <v>2</v>
      </c>
      <c r="K607" s="61">
        <v>3</v>
      </c>
      <c r="L607" s="61">
        <v>525</v>
      </c>
      <c r="M607" s="61">
        <v>4</v>
      </c>
      <c r="N607" s="61">
        <v>1</v>
      </c>
      <c r="O607" s="61">
        <v>86048613</v>
      </c>
      <c r="P607" s="154">
        <v>525</v>
      </c>
      <c r="Q607" t="str">
        <f t="shared" si="9"/>
        <v>('295-2018',2018,'EL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',14000000,0,14000000,'2018-01-15','2018-01-18','2018-05-18',2,3,525,4,1),</v>
      </c>
    </row>
    <row r="608" spans="1:17">
      <c r="A608" s="25" t="s">
        <v>5888</v>
      </c>
      <c r="B608" s="61">
        <v>2018</v>
      </c>
      <c r="C608" s="25" t="s">
        <v>339</v>
      </c>
      <c r="D608" s="110">
        <v>18000000</v>
      </c>
      <c r="E608" s="109">
        <v>9000000</v>
      </c>
      <c r="F608" s="110">
        <v>27000000</v>
      </c>
      <c r="G608" s="128">
        <v>43115</v>
      </c>
      <c r="H608" s="156">
        <v>43117</v>
      </c>
      <c r="I608" s="156">
        <v>43297</v>
      </c>
      <c r="J608" s="61">
        <v>1</v>
      </c>
      <c r="K608" s="61">
        <v>3</v>
      </c>
      <c r="L608" s="61">
        <v>526</v>
      </c>
      <c r="M608" s="61">
        <v>1</v>
      </c>
      <c r="N608" s="61">
        <v>1</v>
      </c>
      <c r="O608" s="61">
        <v>86061164</v>
      </c>
      <c r="P608" s="154">
        <v>526</v>
      </c>
      <c r="Q608" t="str">
        <f t="shared" si="9"/>
        <v>('296-2018',2018,'EL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',18000000,9000000,27000000,'2018-01-15','2018-01-17','2018-07-16',1,3,526,1,1),</v>
      </c>
    </row>
    <row r="609" spans="1:17">
      <c r="A609" s="25" t="s">
        <v>5889</v>
      </c>
      <c r="B609" s="61">
        <v>2018</v>
      </c>
      <c r="C609" s="25" t="s">
        <v>341</v>
      </c>
      <c r="D609" s="110">
        <v>17600000</v>
      </c>
      <c r="E609" s="109">
        <v>0</v>
      </c>
      <c r="F609" s="110">
        <v>17600000</v>
      </c>
      <c r="G609" s="128">
        <v>43115</v>
      </c>
      <c r="H609" s="156">
        <v>43117</v>
      </c>
      <c r="I609" s="156">
        <v>43237</v>
      </c>
      <c r="J609" s="61">
        <v>1</v>
      </c>
      <c r="K609" s="61">
        <v>3</v>
      </c>
      <c r="L609" s="61">
        <v>207</v>
      </c>
      <c r="M609" s="61">
        <v>4</v>
      </c>
      <c r="N609" s="61">
        <v>1</v>
      </c>
      <c r="O609" s="61">
        <v>86063551</v>
      </c>
      <c r="P609" s="154">
        <v>207</v>
      </c>
      <c r="Q609" t="str">
        <f t="shared" si="9"/>
        <v>('297-2018',2018,'EL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',17600000,0,17600000,'2018-01-15','2018-01-17','2018-05-17',1,3,207,4,1),</v>
      </c>
    </row>
    <row r="610" spans="1:17">
      <c r="A610" s="25" t="s">
        <v>5890</v>
      </c>
      <c r="B610" s="61">
        <v>2018</v>
      </c>
      <c r="C610" s="25" t="s">
        <v>344</v>
      </c>
      <c r="D610" s="110">
        <v>14000000</v>
      </c>
      <c r="E610" s="109">
        <v>7000000</v>
      </c>
      <c r="F610" s="110">
        <v>21000000</v>
      </c>
      <c r="G610" s="128">
        <v>43115</v>
      </c>
      <c r="H610" s="156">
        <v>43118</v>
      </c>
      <c r="I610" s="156">
        <v>43298</v>
      </c>
      <c r="J610" s="61">
        <v>1</v>
      </c>
      <c r="K610" s="61">
        <v>3</v>
      </c>
      <c r="L610" s="61">
        <v>292</v>
      </c>
      <c r="M610" s="61">
        <v>1</v>
      </c>
      <c r="N610" s="61">
        <v>1</v>
      </c>
      <c r="O610" s="61">
        <v>86087053</v>
      </c>
      <c r="P610" s="154">
        <v>292</v>
      </c>
      <c r="Q610" t="str">
        <f t="shared" si="9"/>
        <v>('298-2018',2018,'EL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',14000000,7000000,21000000,'2018-01-15','2018-01-18','2018-07-17',1,3,292,1,1),</v>
      </c>
    </row>
    <row r="611" spans="1:17">
      <c r="A611" s="25" t="s">
        <v>5891</v>
      </c>
      <c r="B611" s="61">
        <v>2018</v>
      </c>
      <c r="C611" s="25" t="s">
        <v>341</v>
      </c>
      <c r="D611" s="110">
        <v>17600000</v>
      </c>
      <c r="E611" s="109">
        <v>8800000</v>
      </c>
      <c r="F611" s="110">
        <v>26400000</v>
      </c>
      <c r="G611" s="128">
        <v>43115</v>
      </c>
      <c r="H611" s="156">
        <v>43118</v>
      </c>
      <c r="I611" s="156">
        <v>43298</v>
      </c>
      <c r="J611" s="61">
        <v>1</v>
      </c>
      <c r="K611" s="61">
        <v>3</v>
      </c>
      <c r="L611" s="61">
        <v>527</v>
      </c>
      <c r="M611" s="61">
        <v>3</v>
      </c>
      <c r="N611" s="61">
        <v>1</v>
      </c>
      <c r="O611" s="61">
        <v>87552206</v>
      </c>
      <c r="P611" s="154">
        <v>527</v>
      </c>
      <c r="Q611" t="str">
        <f t="shared" si="9"/>
        <v>('299-2018',2018,'EL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',17600000,8800000,26400000,'2018-01-15','2018-01-18','2018-07-17',1,3,527,3,1),</v>
      </c>
    </row>
    <row r="612" spans="1:17">
      <c r="A612" s="25" t="s">
        <v>5892</v>
      </c>
      <c r="B612" s="61">
        <v>2018</v>
      </c>
      <c r="C612" s="25" t="s">
        <v>345</v>
      </c>
      <c r="D612" s="110">
        <v>36000000</v>
      </c>
      <c r="E612" s="109">
        <v>18000000</v>
      </c>
      <c r="F612" s="110">
        <v>54000000</v>
      </c>
      <c r="G612" s="128">
        <v>43115</v>
      </c>
      <c r="H612" s="156">
        <v>43117</v>
      </c>
      <c r="I612" s="156">
        <v>43297</v>
      </c>
      <c r="J612" s="61">
        <v>2</v>
      </c>
      <c r="K612" s="61">
        <v>3</v>
      </c>
      <c r="L612" s="61">
        <v>528</v>
      </c>
      <c r="M612" s="61">
        <v>3</v>
      </c>
      <c r="N612" s="61">
        <v>1</v>
      </c>
      <c r="O612" s="61">
        <v>87710578</v>
      </c>
      <c r="P612" s="154">
        <v>528</v>
      </c>
      <c r="Q612" t="str">
        <f t="shared" si="9"/>
        <v>('300-2018',2018,'EL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2017',36000000,18000000,54000000,'2018-01-15','2018-01-17','2018-07-16',2,3,528,3,1),</v>
      </c>
    </row>
    <row r="613" spans="1:17">
      <c r="A613" s="25" t="s">
        <v>5893</v>
      </c>
      <c r="B613" s="61">
        <v>2018</v>
      </c>
      <c r="C613" s="25" t="s">
        <v>11173</v>
      </c>
      <c r="D613" s="110">
        <v>14000000</v>
      </c>
      <c r="E613" s="109">
        <v>7000000</v>
      </c>
      <c r="F613" s="110">
        <v>21000000</v>
      </c>
      <c r="G613" s="128">
        <v>43115</v>
      </c>
      <c r="H613" s="156">
        <v>43118</v>
      </c>
      <c r="I613" s="156">
        <v>43298</v>
      </c>
      <c r="J613" s="61">
        <v>2</v>
      </c>
      <c r="K613" s="61">
        <v>3</v>
      </c>
      <c r="L613" s="61">
        <v>529</v>
      </c>
      <c r="M613" s="61">
        <v>3</v>
      </c>
      <c r="N613" s="61">
        <v>1</v>
      </c>
      <c r="O613" s="61">
        <v>88142070</v>
      </c>
      <c r="P613" s="154">
        <v>529</v>
      </c>
      <c r="Q613" t="str">
        <f t="shared" si="9"/>
        <v>('301-2018',2018,'EL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2017',14000000,7000000,21000000,'2018-01-15','2018-01-18','2018-07-17',2,3,529,3,1),</v>
      </c>
    </row>
    <row r="614" spans="1:17">
      <c r="A614" s="25" t="s">
        <v>5894</v>
      </c>
      <c r="B614" s="61">
        <v>2018</v>
      </c>
      <c r="C614" s="25" t="s">
        <v>344</v>
      </c>
      <c r="D614" s="110">
        <v>14000000</v>
      </c>
      <c r="E614" s="109">
        <v>7000000</v>
      </c>
      <c r="F614" s="110">
        <v>21000000</v>
      </c>
      <c r="G614" s="128">
        <v>43115</v>
      </c>
      <c r="H614" s="156">
        <v>43118</v>
      </c>
      <c r="I614" s="156">
        <v>43298</v>
      </c>
      <c r="J614" s="61">
        <v>1</v>
      </c>
      <c r="K614" s="61">
        <v>3</v>
      </c>
      <c r="L614" s="61">
        <v>530</v>
      </c>
      <c r="M614" s="61">
        <v>3</v>
      </c>
      <c r="N614" s="61">
        <v>1</v>
      </c>
      <c r="O614" s="61">
        <v>88159528</v>
      </c>
      <c r="P614" s="154">
        <v>530</v>
      </c>
      <c r="Q614" t="str">
        <f t="shared" si="9"/>
        <v>('302-2018',2018,'EL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',14000000,7000000,21000000,'2018-01-15','2018-01-18','2018-07-17',1,3,530,3,1),</v>
      </c>
    </row>
    <row r="615" spans="1:17">
      <c r="A615" s="25" t="s">
        <v>5895</v>
      </c>
      <c r="B615" s="61">
        <v>2018</v>
      </c>
      <c r="C615" s="25" t="s">
        <v>339</v>
      </c>
      <c r="D615" s="110">
        <v>18000000</v>
      </c>
      <c r="E615" s="109">
        <v>9000000</v>
      </c>
      <c r="F615" s="110">
        <v>27000000</v>
      </c>
      <c r="G615" s="128">
        <v>43115</v>
      </c>
      <c r="H615" s="156">
        <v>43117</v>
      </c>
      <c r="I615" s="156">
        <v>43297</v>
      </c>
      <c r="J615" s="61">
        <v>1</v>
      </c>
      <c r="K615" s="61">
        <v>3</v>
      </c>
      <c r="L615" s="61">
        <v>531</v>
      </c>
      <c r="M615" s="61">
        <v>3</v>
      </c>
      <c r="N615" s="61">
        <v>1</v>
      </c>
      <c r="O615" s="61">
        <v>91421091</v>
      </c>
      <c r="P615" s="154">
        <v>531</v>
      </c>
      <c r="Q615" t="str">
        <f t="shared" si="9"/>
        <v>('303-2018',2018,'EL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',18000000,9000000,27000000,'2018-01-15','2018-01-17','2018-07-16',1,3,531,3,1),</v>
      </c>
    </row>
    <row r="616" spans="1:17">
      <c r="A616" s="25" t="s">
        <v>5896</v>
      </c>
      <c r="B616" s="61">
        <v>2018</v>
      </c>
      <c r="C616" s="25" t="s">
        <v>344</v>
      </c>
      <c r="D616" s="110">
        <v>14000000</v>
      </c>
      <c r="E616" s="109">
        <v>7000000</v>
      </c>
      <c r="F616" s="110">
        <v>21000000</v>
      </c>
      <c r="G616" s="128">
        <v>43115</v>
      </c>
      <c r="H616" s="156">
        <v>43118</v>
      </c>
      <c r="I616" s="156">
        <v>43298</v>
      </c>
      <c r="J616" s="61">
        <v>1</v>
      </c>
      <c r="K616" s="61">
        <v>3</v>
      </c>
      <c r="L616" s="61">
        <v>70</v>
      </c>
      <c r="M616" s="61">
        <v>1</v>
      </c>
      <c r="N616" s="61">
        <v>1</v>
      </c>
      <c r="O616" s="61">
        <v>92275397</v>
      </c>
      <c r="P616" s="154">
        <v>70</v>
      </c>
      <c r="Q616" t="str">
        <f t="shared" si="9"/>
        <v>('304-2018',2018,'EL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',14000000,7000000,21000000,'2018-01-15','2018-01-18','2018-07-17',1,3,70,1,1),</v>
      </c>
    </row>
    <row r="617" spans="1:17">
      <c r="A617" s="25" t="s">
        <v>5897</v>
      </c>
      <c r="B617" s="61">
        <v>2018</v>
      </c>
      <c r="C617" s="25" t="s">
        <v>341</v>
      </c>
      <c r="D617" s="110">
        <v>17600000</v>
      </c>
      <c r="E617" s="109">
        <v>8800000</v>
      </c>
      <c r="F617" s="110">
        <v>26400000</v>
      </c>
      <c r="G617" s="128">
        <v>43115</v>
      </c>
      <c r="H617" s="156">
        <v>43117</v>
      </c>
      <c r="I617" s="156">
        <v>43297</v>
      </c>
      <c r="J617" s="61">
        <v>1</v>
      </c>
      <c r="K617" s="61">
        <v>3</v>
      </c>
      <c r="L617" s="61">
        <v>31</v>
      </c>
      <c r="M617" s="61">
        <v>1</v>
      </c>
      <c r="N617" s="61">
        <v>1</v>
      </c>
      <c r="O617" s="61">
        <v>92501758</v>
      </c>
      <c r="P617" s="154">
        <v>31</v>
      </c>
      <c r="Q617" t="str">
        <f t="shared" si="9"/>
        <v>('305-2018',2018,'EL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',17600000,8800000,26400000,'2018-01-15','2018-01-17','2018-07-16',1,3,31,1,1),</v>
      </c>
    </row>
    <row r="618" spans="1:17">
      <c r="A618" s="25" t="s">
        <v>5898</v>
      </c>
      <c r="B618" s="61">
        <v>2018</v>
      </c>
      <c r="C618" s="25" t="s">
        <v>339</v>
      </c>
      <c r="D618" s="110">
        <v>18000000</v>
      </c>
      <c r="E618" s="109">
        <v>9000000</v>
      </c>
      <c r="F618" s="110">
        <v>27000000</v>
      </c>
      <c r="G618" s="128">
        <v>43115</v>
      </c>
      <c r="H618" s="156">
        <v>43117</v>
      </c>
      <c r="I618" s="156">
        <v>43297</v>
      </c>
      <c r="J618" s="61">
        <v>1</v>
      </c>
      <c r="K618" s="61">
        <v>3</v>
      </c>
      <c r="L618" s="61">
        <v>532</v>
      </c>
      <c r="M618" s="61">
        <v>3</v>
      </c>
      <c r="N618" s="61">
        <v>1</v>
      </c>
      <c r="O618" s="61">
        <v>92517417</v>
      </c>
      <c r="P618" s="154">
        <v>532</v>
      </c>
      <c r="Q618" t="str">
        <f t="shared" si="9"/>
        <v>('306-2018',2018,'EL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',18000000,9000000,27000000,'2018-01-15','2018-01-17','2018-07-16',1,3,532,3,1),</v>
      </c>
    </row>
    <row r="619" spans="1:17">
      <c r="A619" s="25" t="s">
        <v>5899</v>
      </c>
      <c r="B619" s="61">
        <v>2018</v>
      </c>
      <c r="C619" s="25" t="s">
        <v>339</v>
      </c>
      <c r="D619" s="110">
        <v>18000000</v>
      </c>
      <c r="E619" s="109">
        <v>9000000</v>
      </c>
      <c r="F619" s="110">
        <v>27000000</v>
      </c>
      <c r="G619" s="128">
        <v>43115</v>
      </c>
      <c r="H619" s="156">
        <v>43117</v>
      </c>
      <c r="I619" s="156">
        <v>43297</v>
      </c>
      <c r="J619" s="61">
        <v>1</v>
      </c>
      <c r="K619" s="61">
        <v>3</v>
      </c>
      <c r="L619" s="61">
        <v>533</v>
      </c>
      <c r="M619" s="61">
        <v>3</v>
      </c>
      <c r="N619" s="61">
        <v>1</v>
      </c>
      <c r="O619" s="61">
        <v>92519165</v>
      </c>
      <c r="P619" s="154">
        <v>533</v>
      </c>
      <c r="Q619" t="str">
        <f t="shared" si="9"/>
        <v>('307-2018',2018,'EL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',18000000,9000000,27000000,'2018-01-15','2018-01-17','2018-07-16',1,3,533,3,1),</v>
      </c>
    </row>
    <row r="620" spans="1:17">
      <c r="A620" s="25" t="s">
        <v>5900</v>
      </c>
      <c r="B620" s="61">
        <v>2018</v>
      </c>
      <c r="C620" s="25" t="s">
        <v>341</v>
      </c>
      <c r="D620" s="110">
        <v>17600000</v>
      </c>
      <c r="E620" s="109">
        <v>0</v>
      </c>
      <c r="F620" s="110">
        <v>17600000</v>
      </c>
      <c r="G620" s="128">
        <v>43115</v>
      </c>
      <c r="H620" s="156">
        <v>43117</v>
      </c>
      <c r="I620" s="156">
        <v>43237</v>
      </c>
      <c r="J620" s="61">
        <v>1</v>
      </c>
      <c r="K620" s="61">
        <v>3</v>
      </c>
      <c r="L620" s="61">
        <v>298</v>
      </c>
      <c r="M620" s="61">
        <v>1</v>
      </c>
      <c r="N620" s="61">
        <v>1</v>
      </c>
      <c r="O620" s="61">
        <v>92521203</v>
      </c>
      <c r="P620" s="154">
        <v>298</v>
      </c>
      <c r="Q620" t="str">
        <f t="shared" si="9"/>
        <v>('308-2018',2018,'EL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',17600000,0,17600000,'2018-01-15','2018-01-17','2018-05-17',1,3,298,1,1),</v>
      </c>
    </row>
    <row r="621" spans="1:17">
      <c r="A621" s="25" t="s">
        <v>5901</v>
      </c>
      <c r="B621" s="61">
        <v>2018</v>
      </c>
      <c r="C621" s="25" t="s">
        <v>341</v>
      </c>
      <c r="D621" s="110">
        <v>17600000</v>
      </c>
      <c r="E621" s="109">
        <v>8800000</v>
      </c>
      <c r="F621" s="110">
        <v>26400000</v>
      </c>
      <c r="G621" s="128">
        <v>43115</v>
      </c>
      <c r="H621" s="156">
        <v>43117</v>
      </c>
      <c r="I621" s="156">
        <v>43297</v>
      </c>
      <c r="J621" s="61">
        <v>2</v>
      </c>
      <c r="K621" s="61">
        <v>3</v>
      </c>
      <c r="L621" s="61">
        <v>534</v>
      </c>
      <c r="M621" s="61">
        <v>1</v>
      </c>
      <c r="N621" s="61">
        <v>1</v>
      </c>
      <c r="O621" s="61">
        <v>92552913</v>
      </c>
      <c r="P621" s="154">
        <v>534</v>
      </c>
      <c r="Q621" t="str">
        <f t="shared" si="9"/>
        <v>('309-2018',2018,'EL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',17600000,8800000,26400000,'2018-01-15','2018-01-17','2018-07-16',2,3,534,1,1),</v>
      </c>
    </row>
    <row r="622" spans="1:17">
      <c r="A622" s="25" t="s">
        <v>5902</v>
      </c>
      <c r="B622" s="61">
        <v>2018</v>
      </c>
      <c r="C622" s="25" t="s">
        <v>339</v>
      </c>
      <c r="D622" s="110">
        <v>18000000</v>
      </c>
      <c r="E622" s="109">
        <v>9000000</v>
      </c>
      <c r="F622" s="110">
        <v>27000000</v>
      </c>
      <c r="G622" s="128">
        <v>43115</v>
      </c>
      <c r="H622" s="156">
        <v>43117</v>
      </c>
      <c r="I622" s="156">
        <v>43297</v>
      </c>
      <c r="J622" s="61">
        <v>2</v>
      </c>
      <c r="K622" s="61">
        <v>3</v>
      </c>
      <c r="L622" s="61">
        <v>535</v>
      </c>
      <c r="M622" s="61">
        <v>3</v>
      </c>
      <c r="N622" s="61">
        <v>1</v>
      </c>
      <c r="O622" s="61">
        <v>92526275</v>
      </c>
      <c r="P622" s="154">
        <v>535</v>
      </c>
      <c r="Q622" t="str">
        <f t="shared" si="9"/>
        <v>('310-2018',2018,'EL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',18000000,9000000,27000000,'2018-01-15','2018-01-17','2018-07-16',2,3,535,3,1),</v>
      </c>
    </row>
    <row r="623" spans="1:17">
      <c r="A623" s="25" t="s">
        <v>5903</v>
      </c>
      <c r="B623" s="61">
        <v>2018</v>
      </c>
      <c r="C623" s="25" t="s">
        <v>339</v>
      </c>
      <c r="D623" s="110">
        <v>18000000</v>
      </c>
      <c r="E623" s="109">
        <v>9000000</v>
      </c>
      <c r="F623" s="110">
        <v>27000000</v>
      </c>
      <c r="G623" s="128">
        <v>43115</v>
      </c>
      <c r="H623" s="156">
        <v>43117</v>
      </c>
      <c r="I623" s="156">
        <v>43297</v>
      </c>
      <c r="J623" s="61">
        <v>1</v>
      </c>
      <c r="K623" s="61">
        <v>3</v>
      </c>
      <c r="L623" s="61">
        <v>536</v>
      </c>
      <c r="M623" s="61">
        <v>3</v>
      </c>
      <c r="N623" s="61">
        <v>1</v>
      </c>
      <c r="O623" s="61">
        <v>92535327</v>
      </c>
      <c r="P623" s="154">
        <v>536</v>
      </c>
      <c r="Q623" t="str">
        <f t="shared" si="9"/>
        <v>('311-2018',2018,'EL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',18000000,9000000,27000000,'2018-01-15','2018-01-17','2018-07-16',1,3,536,3,1),</v>
      </c>
    </row>
    <row r="624" spans="1:17">
      <c r="A624" s="25" t="s">
        <v>5904</v>
      </c>
      <c r="B624" s="61">
        <v>2018</v>
      </c>
      <c r="C624" s="25" t="s">
        <v>341</v>
      </c>
      <c r="D624" s="110">
        <v>17600000</v>
      </c>
      <c r="E624" s="109">
        <v>0</v>
      </c>
      <c r="F624" s="110">
        <v>17600000</v>
      </c>
      <c r="G624" s="128">
        <v>43115</v>
      </c>
      <c r="H624" s="156">
        <v>43117</v>
      </c>
      <c r="I624" s="156">
        <v>43237</v>
      </c>
      <c r="J624" s="61">
        <v>2</v>
      </c>
      <c r="K624" s="61">
        <v>3</v>
      </c>
      <c r="L624" s="61">
        <v>289</v>
      </c>
      <c r="M624" s="61">
        <v>4</v>
      </c>
      <c r="N624" s="61">
        <v>1</v>
      </c>
      <c r="O624" s="61">
        <v>93206853</v>
      </c>
      <c r="P624" s="154">
        <v>289</v>
      </c>
      <c r="Q624" t="str">
        <f t="shared" si="9"/>
        <v>('312-2018',2018,'EL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',17600000,0,17600000,'2018-01-15','2018-01-17','2018-05-17',2,3,289,4,1),</v>
      </c>
    </row>
    <row r="625" spans="1:17">
      <c r="A625" s="25" t="s">
        <v>5905</v>
      </c>
      <c r="B625" s="61">
        <v>2018</v>
      </c>
      <c r="C625" s="25" t="s">
        <v>341</v>
      </c>
      <c r="D625" s="110">
        <v>17600000</v>
      </c>
      <c r="E625" s="109">
        <v>0</v>
      </c>
      <c r="F625" s="110">
        <v>17600000</v>
      </c>
      <c r="G625" s="128">
        <v>43115</v>
      </c>
      <c r="H625" s="156">
        <v>43117</v>
      </c>
      <c r="I625" s="156">
        <v>43237</v>
      </c>
      <c r="J625" s="61">
        <v>1</v>
      </c>
      <c r="K625" s="61">
        <v>3</v>
      </c>
      <c r="L625" s="61">
        <v>286</v>
      </c>
      <c r="M625" s="61">
        <v>4</v>
      </c>
      <c r="N625" s="61">
        <v>1</v>
      </c>
      <c r="O625" s="61">
        <v>94380774</v>
      </c>
      <c r="P625" s="154">
        <v>286</v>
      </c>
      <c r="Q625" t="str">
        <f t="shared" si="9"/>
        <v>('313-2018',2018,'EL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',17600000,0,17600000,'2018-01-15','2018-01-17','2018-05-17',1,3,286,4,1),</v>
      </c>
    </row>
    <row r="626" spans="1:17">
      <c r="A626" s="25" t="s">
        <v>5906</v>
      </c>
      <c r="B626" s="61">
        <v>2018</v>
      </c>
      <c r="C626" s="25" t="s">
        <v>352</v>
      </c>
      <c r="D626" s="110">
        <v>14000000</v>
      </c>
      <c r="E626" s="109">
        <v>7000000</v>
      </c>
      <c r="F626" s="110">
        <v>21000000</v>
      </c>
      <c r="G626" s="128">
        <v>43115</v>
      </c>
      <c r="H626" s="156">
        <v>43118</v>
      </c>
      <c r="I626" s="156">
        <v>43298</v>
      </c>
      <c r="J626" s="61">
        <v>2</v>
      </c>
      <c r="K626" s="61">
        <v>3</v>
      </c>
      <c r="L626" s="61">
        <v>537</v>
      </c>
      <c r="M626" s="61">
        <v>3</v>
      </c>
      <c r="N626" s="61">
        <v>1</v>
      </c>
      <c r="O626" s="61">
        <v>96125271</v>
      </c>
      <c r="P626" s="154">
        <v>537</v>
      </c>
      <c r="Q626" t="str">
        <f t="shared" si="9"/>
        <v>('314-2018',2018,'EL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',14000000,7000000,21000000,'2018-01-15','2018-01-18','2018-07-17',2,3,537,3,1),</v>
      </c>
    </row>
    <row r="627" spans="1:17">
      <c r="A627" s="25" t="s">
        <v>5907</v>
      </c>
      <c r="B627" s="61">
        <v>2018</v>
      </c>
      <c r="C627" s="25" t="s">
        <v>344</v>
      </c>
      <c r="D627" s="110">
        <v>14000000</v>
      </c>
      <c r="E627" s="109">
        <v>7000000</v>
      </c>
      <c r="F627" s="110">
        <v>21000000</v>
      </c>
      <c r="G627" s="128">
        <v>43115</v>
      </c>
      <c r="H627" s="156">
        <v>43118</v>
      </c>
      <c r="I627" s="156">
        <v>43298</v>
      </c>
      <c r="J627" s="61">
        <v>2</v>
      </c>
      <c r="K627" s="61">
        <v>3</v>
      </c>
      <c r="L627" s="61">
        <v>538</v>
      </c>
      <c r="M627" s="61">
        <v>3</v>
      </c>
      <c r="N627" s="61">
        <v>1</v>
      </c>
      <c r="O627" s="61">
        <v>96355196</v>
      </c>
      <c r="P627" s="154">
        <v>538</v>
      </c>
      <c r="Q627" t="str">
        <f t="shared" si="9"/>
        <v>('316-2018',2018,'EL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',14000000,7000000,21000000,'2018-01-15','2018-01-18','2018-07-17',2,3,538,3,1),</v>
      </c>
    </row>
    <row r="628" spans="1:17">
      <c r="A628" s="25" t="s">
        <v>5908</v>
      </c>
      <c r="B628" s="61">
        <v>2018</v>
      </c>
      <c r="C628" s="25" t="s">
        <v>344</v>
      </c>
      <c r="D628" s="110">
        <v>14000000</v>
      </c>
      <c r="E628" s="109">
        <v>7000000</v>
      </c>
      <c r="F628" s="110">
        <v>21000000</v>
      </c>
      <c r="G628" s="128">
        <v>43115</v>
      </c>
      <c r="H628" s="156">
        <v>43118</v>
      </c>
      <c r="I628" s="156">
        <v>43298</v>
      </c>
      <c r="J628" s="61">
        <v>2</v>
      </c>
      <c r="K628" s="61">
        <v>3</v>
      </c>
      <c r="L628" s="61">
        <v>539</v>
      </c>
      <c r="M628" s="61">
        <v>1</v>
      </c>
      <c r="N628" s="61">
        <v>1</v>
      </c>
      <c r="O628" s="61">
        <v>97448373</v>
      </c>
      <c r="P628" s="154">
        <v>539</v>
      </c>
      <c r="Q628" t="str">
        <f t="shared" si="9"/>
        <v>('317-2018',2018,'EL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',14000000,7000000,21000000,'2018-01-15','2018-01-18','2018-07-17',2,3,539,1,1),</v>
      </c>
    </row>
    <row r="629" spans="1:17">
      <c r="A629" s="25" t="s">
        <v>5909</v>
      </c>
      <c r="B629" s="61">
        <v>2018</v>
      </c>
      <c r="C629" s="25" t="s">
        <v>353</v>
      </c>
      <c r="D629" s="110">
        <v>26000000</v>
      </c>
      <c r="E629" s="109">
        <v>13000000</v>
      </c>
      <c r="F629" s="110">
        <v>39000000</v>
      </c>
      <c r="G629" s="128">
        <v>43115</v>
      </c>
      <c r="H629" s="156">
        <v>43118</v>
      </c>
      <c r="I629" s="156">
        <v>43298</v>
      </c>
      <c r="J629" s="61">
        <v>2</v>
      </c>
      <c r="K629" s="61">
        <v>3</v>
      </c>
      <c r="L629" s="61">
        <v>540</v>
      </c>
      <c r="M629" s="61">
        <v>3</v>
      </c>
      <c r="N629" s="61">
        <v>1</v>
      </c>
      <c r="O629" s="61">
        <v>97472072</v>
      </c>
      <c r="P629" s="154">
        <v>540</v>
      </c>
      <c r="Q629" t="str">
        <f t="shared" si="9"/>
        <v>('318-2018',2018,'EL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',26000000,13000000,39000000,'2018-01-15','2018-01-18','2018-07-17',2,3,540,3,1),</v>
      </c>
    </row>
    <row r="630" spans="1:17">
      <c r="A630" s="25" t="s">
        <v>5910</v>
      </c>
      <c r="B630" s="61">
        <v>2018</v>
      </c>
      <c r="C630" s="25" t="s">
        <v>339</v>
      </c>
      <c r="D630" s="110">
        <v>18000000</v>
      </c>
      <c r="E630" s="109">
        <v>9000000</v>
      </c>
      <c r="F630" s="110">
        <v>27000000</v>
      </c>
      <c r="G630" s="128">
        <v>43115</v>
      </c>
      <c r="H630" s="156">
        <v>43117</v>
      </c>
      <c r="I630" s="156">
        <v>43297</v>
      </c>
      <c r="J630" s="61">
        <v>1</v>
      </c>
      <c r="K630" s="61">
        <v>3</v>
      </c>
      <c r="L630" s="61">
        <v>541</v>
      </c>
      <c r="M630" s="61">
        <v>3</v>
      </c>
      <c r="N630" s="61">
        <v>1</v>
      </c>
      <c r="O630" s="61">
        <v>97611182</v>
      </c>
      <c r="P630" s="154">
        <v>541</v>
      </c>
      <c r="Q630" t="str">
        <f t="shared" si="9"/>
        <v>('319-2018',2018,'EL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',18000000,9000000,27000000,'2018-01-15','2018-01-17','2018-07-16',1,3,541,3,1),</v>
      </c>
    </row>
    <row r="631" spans="1:17">
      <c r="A631" s="25" t="s">
        <v>5911</v>
      </c>
      <c r="B631" s="61">
        <v>2018</v>
      </c>
      <c r="C631" s="25" t="s">
        <v>341</v>
      </c>
      <c r="D631" s="110">
        <v>17600000</v>
      </c>
      <c r="E631" s="109">
        <v>8800000</v>
      </c>
      <c r="F631" s="110">
        <v>26400000</v>
      </c>
      <c r="G631" s="128">
        <v>43115</v>
      </c>
      <c r="H631" s="156">
        <v>43118</v>
      </c>
      <c r="I631" s="156">
        <v>43298</v>
      </c>
      <c r="J631" s="61">
        <v>2</v>
      </c>
      <c r="K631" s="61">
        <v>3</v>
      </c>
      <c r="L631" s="61">
        <v>12</v>
      </c>
      <c r="M631" s="61">
        <v>3</v>
      </c>
      <c r="N631" s="61">
        <v>1</v>
      </c>
      <c r="O631" s="61">
        <v>98348143</v>
      </c>
      <c r="P631" s="154">
        <v>12</v>
      </c>
      <c r="Q631" t="str">
        <f t="shared" si="9"/>
        <v>('321-2018',2018,'EL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',17600000,8800000,26400000,'2018-01-15','2018-01-18','2018-07-17',2,3,12,3,1),</v>
      </c>
    </row>
    <row r="632" spans="1:17">
      <c r="A632" s="25" t="s">
        <v>5912</v>
      </c>
      <c r="B632" s="61">
        <v>2018</v>
      </c>
      <c r="C632" s="25" t="s">
        <v>339</v>
      </c>
      <c r="D632" s="110">
        <v>18000000</v>
      </c>
      <c r="E632" s="109">
        <v>9000000</v>
      </c>
      <c r="F632" s="110">
        <v>27000000</v>
      </c>
      <c r="G632" s="128">
        <v>43115</v>
      </c>
      <c r="H632" s="156">
        <v>43117</v>
      </c>
      <c r="I632" s="156">
        <v>43297</v>
      </c>
      <c r="J632" s="61">
        <v>1</v>
      </c>
      <c r="K632" s="61">
        <v>3</v>
      </c>
      <c r="L632" s="61">
        <v>542</v>
      </c>
      <c r="M632" s="61">
        <v>3</v>
      </c>
      <c r="N632" s="61">
        <v>1</v>
      </c>
      <c r="O632" s="61">
        <v>98686545</v>
      </c>
      <c r="P632" s="154">
        <v>542</v>
      </c>
      <c r="Q632" t="str">
        <f t="shared" si="9"/>
        <v>('322-2018',2018,'EL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',18000000,9000000,27000000,'2018-01-15','2018-01-17','2018-07-16',1,3,542,3,1),</v>
      </c>
    </row>
    <row r="633" spans="1:17">
      <c r="A633" s="25" t="s">
        <v>5913</v>
      </c>
      <c r="B633" s="61">
        <v>2018</v>
      </c>
      <c r="C633" s="25" t="s">
        <v>344</v>
      </c>
      <c r="D633" s="110">
        <v>14000000</v>
      </c>
      <c r="E633" s="109">
        <v>7000000</v>
      </c>
      <c r="F633" s="110">
        <v>21000000</v>
      </c>
      <c r="G633" s="128">
        <v>43115</v>
      </c>
      <c r="H633" s="156">
        <v>43118</v>
      </c>
      <c r="I633" s="156">
        <v>43298</v>
      </c>
      <c r="J633" s="61">
        <v>1</v>
      </c>
      <c r="K633" s="61">
        <v>3</v>
      </c>
      <c r="L633" s="61">
        <v>543</v>
      </c>
      <c r="M633" s="61">
        <v>3</v>
      </c>
      <c r="N633" s="61">
        <v>1</v>
      </c>
      <c r="O633" s="61">
        <v>1126444726</v>
      </c>
      <c r="P633" s="154">
        <v>543</v>
      </c>
      <c r="Q633" t="str">
        <f t="shared" si="9"/>
        <v>('323-2018',2018,'EL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',14000000,7000000,21000000,'2018-01-15','2018-01-18','2018-07-17',1,3,543,3,1),</v>
      </c>
    </row>
    <row r="634" spans="1:17">
      <c r="A634" s="25" t="s">
        <v>5914</v>
      </c>
      <c r="B634" s="61">
        <v>2018</v>
      </c>
      <c r="C634" s="25" t="s">
        <v>11173</v>
      </c>
      <c r="D634" s="110">
        <v>14000000</v>
      </c>
      <c r="E634" s="109">
        <v>7000000</v>
      </c>
      <c r="F634" s="110">
        <v>21000000</v>
      </c>
      <c r="G634" s="128">
        <v>43115</v>
      </c>
      <c r="H634" s="156">
        <v>43117</v>
      </c>
      <c r="I634" s="156">
        <v>43297</v>
      </c>
      <c r="J634" s="61">
        <v>1</v>
      </c>
      <c r="K634" s="61">
        <v>3</v>
      </c>
      <c r="L634" s="61">
        <v>544</v>
      </c>
      <c r="M634" s="61">
        <v>1</v>
      </c>
      <c r="N634" s="61">
        <v>1</v>
      </c>
      <c r="O634" s="61">
        <v>1002439416</v>
      </c>
      <c r="P634" s="154">
        <v>544</v>
      </c>
      <c r="Q634" t="str">
        <f t="shared" si="9"/>
        <v>('324-2018',2018,'EL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2017',14000000,7000000,21000000,'2018-01-15','2018-01-17','2018-07-16',1,3,544,1,1),</v>
      </c>
    </row>
    <row r="635" spans="1:17">
      <c r="A635" s="25" t="s">
        <v>5915</v>
      </c>
      <c r="B635" s="61">
        <v>2018</v>
      </c>
      <c r="C635" s="25" t="s">
        <v>344</v>
      </c>
      <c r="D635" s="110">
        <v>14000000</v>
      </c>
      <c r="E635" s="109">
        <v>7000000</v>
      </c>
      <c r="F635" s="110">
        <v>21000000</v>
      </c>
      <c r="G635" s="128">
        <v>43115</v>
      </c>
      <c r="H635" s="156">
        <v>43118</v>
      </c>
      <c r="I635" s="156">
        <v>43298</v>
      </c>
      <c r="J635" s="61">
        <v>2</v>
      </c>
      <c r="K635" s="61">
        <v>3</v>
      </c>
      <c r="L635" s="61">
        <v>545</v>
      </c>
      <c r="M635" s="61">
        <v>3</v>
      </c>
      <c r="N635" s="61">
        <v>1</v>
      </c>
      <c r="O635" s="61">
        <v>1010051184</v>
      </c>
      <c r="P635" s="154">
        <v>545</v>
      </c>
      <c r="Q635" t="str">
        <f t="shared" si="9"/>
        <v>('325-2018',2018,'EL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',14000000,7000000,21000000,'2018-01-15','2018-01-18','2018-07-17',2,3,545,3,1),</v>
      </c>
    </row>
    <row r="636" spans="1:17">
      <c r="A636" s="25" t="s">
        <v>5916</v>
      </c>
      <c r="B636" s="61">
        <v>2018</v>
      </c>
      <c r="C636" s="25" t="s">
        <v>341</v>
      </c>
      <c r="D636" s="110">
        <v>17600000</v>
      </c>
      <c r="E636" s="109">
        <v>8800000</v>
      </c>
      <c r="F636" s="110">
        <v>26400000</v>
      </c>
      <c r="G636" s="128">
        <v>43115</v>
      </c>
      <c r="H636" s="156">
        <v>43117</v>
      </c>
      <c r="I636" s="156">
        <v>43297</v>
      </c>
      <c r="J636" s="61">
        <v>1</v>
      </c>
      <c r="K636" s="61">
        <v>3</v>
      </c>
      <c r="L636" s="61">
        <v>184</v>
      </c>
      <c r="M636" s="61">
        <v>3</v>
      </c>
      <c r="N636" s="61">
        <v>1</v>
      </c>
      <c r="O636" s="61">
        <v>1010168521</v>
      </c>
      <c r="P636" s="154">
        <v>184</v>
      </c>
      <c r="Q636" t="str">
        <f t="shared" si="9"/>
        <v>('326-2018',2018,'EL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',17600000,8800000,26400000,'2018-01-15','2018-01-17','2018-07-16',1,3,184,3,1),</v>
      </c>
    </row>
    <row r="637" spans="1:17">
      <c r="A637" s="25" t="s">
        <v>5917</v>
      </c>
      <c r="B637" s="61">
        <v>2018</v>
      </c>
      <c r="C637" s="25" t="s">
        <v>341</v>
      </c>
      <c r="D637" s="110">
        <v>17600000</v>
      </c>
      <c r="E637" s="109">
        <v>8800000</v>
      </c>
      <c r="F637" s="110">
        <v>26400000</v>
      </c>
      <c r="G637" s="128">
        <v>43115</v>
      </c>
      <c r="H637" s="156">
        <v>43118</v>
      </c>
      <c r="I637" s="156">
        <v>43298</v>
      </c>
      <c r="J637" s="61">
        <v>1</v>
      </c>
      <c r="K637" s="61">
        <v>3</v>
      </c>
      <c r="L637" s="61">
        <v>240</v>
      </c>
      <c r="M637" s="61">
        <v>3</v>
      </c>
      <c r="N637" s="61">
        <v>1</v>
      </c>
      <c r="O637" s="61">
        <v>1014190068</v>
      </c>
      <c r="P637" s="154">
        <v>240</v>
      </c>
      <c r="Q637" t="str">
        <f t="shared" si="9"/>
        <v>('327-2018',2018,'EL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',17600000,8800000,26400000,'2018-01-15','2018-01-18','2018-07-17',1,3,240,3,1),</v>
      </c>
    </row>
    <row r="638" spans="1:17">
      <c r="A638" s="25" t="s">
        <v>5918</v>
      </c>
      <c r="B638" s="61">
        <v>2018</v>
      </c>
      <c r="C638" s="25" t="s">
        <v>344</v>
      </c>
      <c r="D638" s="110">
        <v>14000000</v>
      </c>
      <c r="E638" s="109">
        <v>7000000</v>
      </c>
      <c r="F638" s="110">
        <v>21000000</v>
      </c>
      <c r="G638" s="128">
        <v>43115</v>
      </c>
      <c r="H638" s="156">
        <v>43118</v>
      </c>
      <c r="I638" s="156">
        <v>43298</v>
      </c>
      <c r="J638" s="61">
        <v>2</v>
      </c>
      <c r="K638" s="61">
        <v>3</v>
      </c>
      <c r="L638" s="61">
        <v>546</v>
      </c>
      <c r="M638" s="61">
        <v>3</v>
      </c>
      <c r="N638" s="61">
        <v>1</v>
      </c>
      <c r="O638" s="61">
        <v>1014201243</v>
      </c>
      <c r="P638" s="154">
        <v>546</v>
      </c>
      <c r="Q638" t="str">
        <f t="shared" si="9"/>
        <v>('328-2018',2018,'EL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',14000000,7000000,21000000,'2018-01-15','2018-01-18','2018-07-17',2,3,546,3,1),</v>
      </c>
    </row>
    <row r="639" spans="1:17">
      <c r="A639" s="25" t="s">
        <v>5919</v>
      </c>
      <c r="B639" s="61">
        <v>2018</v>
      </c>
      <c r="C639" s="25" t="s">
        <v>344</v>
      </c>
      <c r="D639" s="110">
        <v>14000000</v>
      </c>
      <c r="E639" s="109">
        <v>7000000</v>
      </c>
      <c r="F639" s="110">
        <v>21000000</v>
      </c>
      <c r="G639" s="128">
        <v>43115</v>
      </c>
      <c r="H639" s="156">
        <v>43118</v>
      </c>
      <c r="I639" s="156">
        <v>43298</v>
      </c>
      <c r="J639" s="61">
        <v>2</v>
      </c>
      <c r="K639" s="61">
        <v>3</v>
      </c>
      <c r="L639" s="61">
        <v>547</v>
      </c>
      <c r="M639" s="61">
        <v>3</v>
      </c>
      <c r="N639" s="61">
        <v>1</v>
      </c>
      <c r="O639" s="61">
        <v>1015996055</v>
      </c>
      <c r="P639" s="154">
        <v>547</v>
      </c>
      <c r="Q639" t="str">
        <f t="shared" si="9"/>
        <v>('329-2018',2018,'EL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',14000000,7000000,21000000,'2018-01-15','2018-01-18','2018-07-17',2,3,547,3,1),</v>
      </c>
    </row>
    <row r="640" spans="1:17">
      <c r="A640" s="25" t="s">
        <v>5920</v>
      </c>
      <c r="B640" s="61">
        <v>2018</v>
      </c>
      <c r="C640" s="25" t="s">
        <v>11173</v>
      </c>
      <c r="D640" s="110">
        <v>14000000</v>
      </c>
      <c r="E640" s="109">
        <v>0</v>
      </c>
      <c r="F640" s="110">
        <v>14000000</v>
      </c>
      <c r="G640" s="128">
        <v>43115</v>
      </c>
      <c r="H640" s="156">
        <v>43117</v>
      </c>
      <c r="I640" s="156">
        <v>43237</v>
      </c>
      <c r="J640" s="61">
        <v>1</v>
      </c>
      <c r="K640" s="61">
        <v>3</v>
      </c>
      <c r="L640" s="61">
        <v>548</v>
      </c>
      <c r="M640" s="61">
        <v>4</v>
      </c>
      <c r="N640" s="61">
        <v>1</v>
      </c>
      <c r="O640" s="61">
        <v>1016061784</v>
      </c>
      <c r="P640" s="154">
        <v>548</v>
      </c>
      <c r="Q640" t="str">
        <f t="shared" si="9"/>
        <v>('330-2018',2018,'EL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2017',14000000,0,14000000,'2018-01-15','2018-01-17','2018-05-17',1,3,548,4,1),</v>
      </c>
    </row>
    <row r="641" spans="1:17">
      <c r="A641" s="25" t="s">
        <v>5921</v>
      </c>
      <c r="B641" s="61">
        <v>2018</v>
      </c>
      <c r="C641" s="25" t="s">
        <v>11173</v>
      </c>
      <c r="D641" s="110">
        <v>14000000</v>
      </c>
      <c r="E641" s="109">
        <v>7000000</v>
      </c>
      <c r="F641" s="110">
        <v>21000000</v>
      </c>
      <c r="G641" s="128">
        <v>43115</v>
      </c>
      <c r="H641" s="156">
        <v>43117</v>
      </c>
      <c r="I641" s="156">
        <v>43297</v>
      </c>
      <c r="J641" s="61">
        <v>1</v>
      </c>
      <c r="K641" s="61">
        <v>3</v>
      </c>
      <c r="L641" s="61">
        <v>255</v>
      </c>
      <c r="M641" s="61">
        <v>1</v>
      </c>
      <c r="N641" s="61">
        <v>1</v>
      </c>
      <c r="O641" s="61">
        <v>1018344315</v>
      </c>
      <c r="P641" s="154">
        <v>255</v>
      </c>
      <c r="Q641" t="str">
        <f t="shared" si="9"/>
        <v>('331-2018',2018,'EL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2017',14000000,7000000,21000000,'2018-01-15','2018-01-17','2018-07-16',1,3,255,1,1),</v>
      </c>
    </row>
    <row r="642" spans="1:17">
      <c r="A642" s="25" t="s">
        <v>5922</v>
      </c>
      <c r="B642" s="61">
        <v>2018</v>
      </c>
      <c r="C642" s="25" t="s">
        <v>341</v>
      </c>
      <c r="D642" s="110">
        <v>17600000</v>
      </c>
      <c r="E642" s="109">
        <v>8800000</v>
      </c>
      <c r="F642" s="110">
        <v>26400000</v>
      </c>
      <c r="G642" s="128">
        <v>43115</v>
      </c>
      <c r="H642" s="156">
        <v>43117</v>
      </c>
      <c r="I642" s="156">
        <v>43297</v>
      </c>
      <c r="J642" s="61">
        <v>1</v>
      </c>
      <c r="K642" s="61">
        <v>3</v>
      </c>
      <c r="L642" s="61">
        <v>18</v>
      </c>
      <c r="M642" s="61">
        <v>1</v>
      </c>
      <c r="N642" s="61">
        <v>1</v>
      </c>
      <c r="O642" s="61">
        <v>1020392442</v>
      </c>
      <c r="P642" s="154">
        <v>18</v>
      </c>
      <c r="Q642" t="str">
        <f t="shared" si="9"/>
        <v>('332-2018',2018,'EL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',17600000,8800000,26400000,'2018-01-15','2018-01-17','2018-07-16',1,3,18,1,1),</v>
      </c>
    </row>
    <row r="643" spans="1:17">
      <c r="A643" s="25" t="s">
        <v>5923</v>
      </c>
      <c r="B643" s="61">
        <v>2018</v>
      </c>
      <c r="C643" s="25" t="s">
        <v>11173</v>
      </c>
      <c r="D643" s="110">
        <v>14000000</v>
      </c>
      <c r="E643" s="109">
        <v>7000000</v>
      </c>
      <c r="F643" s="110">
        <v>21000000</v>
      </c>
      <c r="G643" s="128">
        <v>43115</v>
      </c>
      <c r="H643" s="156">
        <v>43117</v>
      </c>
      <c r="I643" s="156">
        <v>43297</v>
      </c>
      <c r="J643" s="61">
        <v>1</v>
      </c>
      <c r="K643" s="61">
        <v>3</v>
      </c>
      <c r="L643" s="61">
        <v>549</v>
      </c>
      <c r="M643" s="61">
        <v>1</v>
      </c>
      <c r="N643" s="61">
        <v>1</v>
      </c>
      <c r="O643" s="61">
        <v>1020717510</v>
      </c>
      <c r="P643" s="154">
        <v>549</v>
      </c>
      <c r="Q643" t="str">
        <f t="shared" ref="Q643:Q706" si="10">_xlfn.CONCAT("('",A643,"',",B643,",'",C643,"',",D643,",",E643,",",F643,",'",TEXT(G643,"yyyy-mm-dd"),"','",TEXT(H643,"yyyy-mm-dd"),"','",TEXT(I643,"yyyy-mm-dd"),"',",J643,",",K643,",",L643,",",M643,",",N643,"),")</f>
        <v>('333-2018',2018,'EL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2017',14000000,7000000,21000000,'2018-01-15','2018-01-17','2018-07-16',1,3,549,1,1),</v>
      </c>
    </row>
    <row r="644" spans="1:17">
      <c r="A644" s="25" t="s">
        <v>5924</v>
      </c>
      <c r="B644" s="61">
        <v>2018</v>
      </c>
      <c r="C644" s="25" t="s">
        <v>11173</v>
      </c>
      <c r="D644" s="110">
        <v>14000000</v>
      </c>
      <c r="E644" s="109">
        <v>7000000</v>
      </c>
      <c r="F644" s="110">
        <v>21000000</v>
      </c>
      <c r="G644" s="128">
        <v>43115</v>
      </c>
      <c r="H644" s="156">
        <v>43117</v>
      </c>
      <c r="I644" s="156">
        <v>43297</v>
      </c>
      <c r="J644" s="61">
        <v>1</v>
      </c>
      <c r="K644" s="61">
        <v>3</v>
      </c>
      <c r="L644" s="61">
        <v>550</v>
      </c>
      <c r="M644" s="61">
        <v>1</v>
      </c>
      <c r="N644" s="61">
        <v>1</v>
      </c>
      <c r="O644" s="61">
        <v>1022344719</v>
      </c>
      <c r="P644" s="154">
        <v>550</v>
      </c>
      <c r="Q644" t="str">
        <f t="shared" si="10"/>
        <v>('334-2018',2018,'EL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2017',14000000,7000000,21000000,'2018-01-15','2018-01-17','2018-07-16',1,3,550,1,1),</v>
      </c>
    </row>
    <row r="645" spans="1:17">
      <c r="A645" s="25" t="s">
        <v>5925</v>
      </c>
      <c r="B645" s="61">
        <v>2018</v>
      </c>
      <c r="C645" s="25" t="s">
        <v>11173</v>
      </c>
      <c r="D645" s="110">
        <v>14000000</v>
      </c>
      <c r="E645" s="109">
        <v>0</v>
      </c>
      <c r="F645" s="110">
        <v>14000000</v>
      </c>
      <c r="G645" s="128">
        <v>43115</v>
      </c>
      <c r="H645" s="156">
        <v>43117</v>
      </c>
      <c r="I645" s="156">
        <v>43237</v>
      </c>
      <c r="J645" s="61">
        <v>1</v>
      </c>
      <c r="K645" s="61">
        <v>3</v>
      </c>
      <c r="L645" s="61">
        <v>551</v>
      </c>
      <c r="M645" s="61">
        <v>1</v>
      </c>
      <c r="N645" s="61">
        <v>1</v>
      </c>
      <c r="O645" s="61">
        <v>1027947286</v>
      </c>
      <c r="P645" s="154">
        <v>551</v>
      </c>
      <c r="Q645" t="str">
        <f t="shared" si="10"/>
        <v>('335-2018',2018,'EL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2017',14000000,0,14000000,'2018-01-15','2018-01-17','2018-05-17',1,3,551,1,1),</v>
      </c>
    </row>
    <row r="646" spans="1:17">
      <c r="A646" s="25" t="s">
        <v>5926</v>
      </c>
      <c r="B646" s="61">
        <v>2018</v>
      </c>
      <c r="C646" s="25" t="s">
        <v>11173</v>
      </c>
      <c r="D646" s="110">
        <v>14000000</v>
      </c>
      <c r="E646" s="109">
        <v>7000000</v>
      </c>
      <c r="F646" s="110">
        <v>21000000</v>
      </c>
      <c r="G646" s="128">
        <v>43115</v>
      </c>
      <c r="H646" s="156">
        <v>43117</v>
      </c>
      <c r="I646" s="156">
        <v>43297</v>
      </c>
      <c r="J646" s="61">
        <v>2</v>
      </c>
      <c r="K646" s="61">
        <v>3</v>
      </c>
      <c r="L646" s="61">
        <v>234</v>
      </c>
      <c r="M646" s="61">
        <v>1</v>
      </c>
      <c r="N646" s="61">
        <v>1</v>
      </c>
      <c r="O646" s="61">
        <v>1031128518</v>
      </c>
      <c r="P646" s="154">
        <v>234</v>
      </c>
      <c r="Q646" t="str">
        <f t="shared" si="10"/>
        <v>('336-2018',2018,'EL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2017',14000000,7000000,21000000,'2018-01-15','2018-01-17','2018-07-16',2,3,234,1,1),</v>
      </c>
    </row>
    <row r="647" spans="1:17">
      <c r="A647" s="25" t="s">
        <v>5927</v>
      </c>
      <c r="B647" s="61">
        <v>2018</v>
      </c>
      <c r="C647" s="25" t="s">
        <v>341</v>
      </c>
      <c r="D647" s="110">
        <v>17600000</v>
      </c>
      <c r="E647" s="109">
        <v>8800000</v>
      </c>
      <c r="F647" s="110">
        <v>26400000</v>
      </c>
      <c r="G647" s="128">
        <v>43115</v>
      </c>
      <c r="H647" s="156">
        <v>43117</v>
      </c>
      <c r="I647" s="156">
        <v>43297</v>
      </c>
      <c r="J647" s="61">
        <v>1</v>
      </c>
      <c r="K647" s="61">
        <v>3</v>
      </c>
      <c r="L647" s="61">
        <v>19</v>
      </c>
      <c r="M647" s="61">
        <v>3</v>
      </c>
      <c r="N647" s="61">
        <v>1</v>
      </c>
      <c r="O647" s="61">
        <v>1032251248</v>
      </c>
      <c r="P647" s="154">
        <v>19</v>
      </c>
      <c r="Q647" t="str">
        <f t="shared" si="10"/>
        <v>('337-2018',2018,'EL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',17600000,8800000,26400000,'2018-01-15','2018-01-17','2018-07-16',1,3,19,3,1),</v>
      </c>
    </row>
    <row r="648" spans="1:17">
      <c r="A648" s="25" t="s">
        <v>5928</v>
      </c>
      <c r="B648" s="61">
        <v>2018</v>
      </c>
      <c r="C648" s="25" t="s">
        <v>11173</v>
      </c>
      <c r="D648" s="110">
        <v>14000000</v>
      </c>
      <c r="E648" s="109">
        <v>7000000</v>
      </c>
      <c r="F648" s="110">
        <v>21000000</v>
      </c>
      <c r="G648" s="128">
        <v>43115</v>
      </c>
      <c r="H648" s="156">
        <v>43117</v>
      </c>
      <c r="I648" s="156">
        <v>43297</v>
      </c>
      <c r="J648" s="61">
        <v>1</v>
      </c>
      <c r="K648" s="61">
        <v>3</v>
      </c>
      <c r="L648" s="61">
        <v>552</v>
      </c>
      <c r="M648" s="61">
        <v>1</v>
      </c>
      <c r="N648" s="61">
        <v>1</v>
      </c>
      <c r="O648" s="61">
        <v>1032386514</v>
      </c>
      <c r="P648" s="154">
        <v>552</v>
      </c>
      <c r="Q648" t="str">
        <f t="shared" si="10"/>
        <v>('338-2018',2018,'EL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2017',14000000,7000000,21000000,'2018-01-15','2018-01-17','2018-07-16',1,3,552,1,1),</v>
      </c>
    </row>
    <row r="649" spans="1:17">
      <c r="A649" s="25" t="s">
        <v>5929</v>
      </c>
      <c r="B649" s="61">
        <v>2018</v>
      </c>
      <c r="C649" s="25" t="s">
        <v>341</v>
      </c>
      <c r="D649" s="110">
        <v>17600000</v>
      </c>
      <c r="E649" s="109">
        <v>0</v>
      </c>
      <c r="F649" s="110">
        <v>17600000</v>
      </c>
      <c r="G649" s="128">
        <v>43115</v>
      </c>
      <c r="H649" s="156">
        <v>43118</v>
      </c>
      <c r="I649" s="156">
        <v>43238</v>
      </c>
      <c r="J649" s="61">
        <v>1</v>
      </c>
      <c r="K649" s="61">
        <v>3</v>
      </c>
      <c r="L649" s="61">
        <v>256</v>
      </c>
      <c r="M649" s="61">
        <v>1</v>
      </c>
      <c r="N649" s="61">
        <v>1</v>
      </c>
      <c r="O649" s="61">
        <v>1035861954</v>
      </c>
      <c r="P649" s="154">
        <v>256</v>
      </c>
      <c r="Q649" t="str">
        <f t="shared" si="10"/>
        <v>('339-2018',2018,'EL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',17600000,0,17600000,'2018-01-15','2018-01-18','2018-05-18',1,3,256,1,1),</v>
      </c>
    </row>
    <row r="650" spans="1:17">
      <c r="A650" s="25" t="s">
        <v>5930</v>
      </c>
      <c r="B650" s="61">
        <v>2018</v>
      </c>
      <c r="C650" s="25" t="s">
        <v>344</v>
      </c>
      <c r="D650" s="110">
        <v>14000000</v>
      </c>
      <c r="E650" s="109">
        <v>7000000</v>
      </c>
      <c r="F650" s="110">
        <v>21000000</v>
      </c>
      <c r="G650" s="128">
        <v>43115</v>
      </c>
      <c r="H650" s="156">
        <v>43118</v>
      </c>
      <c r="I650" s="156">
        <v>43298</v>
      </c>
      <c r="J650" s="61">
        <v>1</v>
      </c>
      <c r="K650" s="61">
        <v>3</v>
      </c>
      <c r="L650" s="61">
        <v>553</v>
      </c>
      <c r="M650" s="61">
        <v>3</v>
      </c>
      <c r="N650" s="61">
        <v>1</v>
      </c>
      <c r="O650" s="61">
        <v>1038104287</v>
      </c>
      <c r="P650" s="154">
        <v>553</v>
      </c>
      <c r="Q650" t="str">
        <f t="shared" si="10"/>
        <v>('340-2018',2018,'EL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',14000000,7000000,21000000,'2018-01-15','2018-01-18','2018-07-17',1,3,553,3,1),</v>
      </c>
    </row>
    <row r="651" spans="1:17">
      <c r="A651" s="25" t="s">
        <v>5931</v>
      </c>
      <c r="B651" s="61">
        <v>2018</v>
      </c>
      <c r="C651" s="25" t="s">
        <v>341</v>
      </c>
      <c r="D651" s="110">
        <v>17600000</v>
      </c>
      <c r="E651" s="109">
        <v>8800000</v>
      </c>
      <c r="F651" s="110">
        <v>26400000</v>
      </c>
      <c r="G651" s="128">
        <v>43115</v>
      </c>
      <c r="H651" s="156">
        <v>43118</v>
      </c>
      <c r="I651" s="156">
        <v>43298</v>
      </c>
      <c r="J651" s="61">
        <v>2</v>
      </c>
      <c r="K651" s="61">
        <v>3</v>
      </c>
      <c r="L651" s="61">
        <v>17</v>
      </c>
      <c r="M651" s="61">
        <v>3</v>
      </c>
      <c r="N651" s="61">
        <v>1</v>
      </c>
      <c r="O651" s="61">
        <v>1038113544</v>
      </c>
      <c r="P651" s="154">
        <v>17</v>
      </c>
      <c r="Q651" t="str">
        <f t="shared" si="10"/>
        <v>('341-2018',2018,'EL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',17600000,8800000,26400000,'2018-01-15','2018-01-18','2018-07-17',2,3,17,3,1),</v>
      </c>
    </row>
    <row r="652" spans="1:17">
      <c r="A652" s="25" t="s">
        <v>5932</v>
      </c>
      <c r="B652" s="61">
        <v>2018</v>
      </c>
      <c r="C652" s="25" t="s">
        <v>339</v>
      </c>
      <c r="D652" s="110">
        <v>18000000</v>
      </c>
      <c r="E652" s="109">
        <v>9000000</v>
      </c>
      <c r="F652" s="110">
        <v>27000000</v>
      </c>
      <c r="G652" s="128">
        <v>43115</v>
      </c>
      <c r="H652" s="156">
        <v>43117</v>
      </c>
      <c r="I652" s="156">
        <v>43297</v>
      </c>
      <c r="J652" s="61">
        <v>2</v>
      </c>
      <c r="K652" s="61">
        <v>3</v>
      </c>
      <c r="L652" s="61">
        <v>554</v>
      </c>
      <c r="M652" s="61">
        <v>3</v>
      </c>
      <c r="N652" s="61">
        <v>1</v>
      </c>
      <c r="O652" s="61">
        <v>1038800909</v>
      </c>
      <c r="P652" s="154">
        <v>554</v>
      </c>
      <c r="Q652" t="str">
        <f t="shared" si="10"/>
        <v>('342-2018',2018,'EL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',18000000,9000000,27000000,'2018-01-15','2018-01-17','2018-07-16',2,3,554,3,1),</v>
      </c>
    </row>
    <row r="653" spans="1:17">
      <c r="A653" s="25" t="s">
        <v>5933</v>
      </c>
      <c r="B653" s="61">
        <v>2018</v>
      </c>
      <c r="C653" s="25" t="s">
        <v>11173</v>
      </c>
      <c r="D653" s="110">
        <v>14000000</v>
      </c>
      <c r="E653" s="109">
        <v>7000000</v>
      </c>
      <c r="F653" s="110">
        <v>21000000</v>
      </c>
      <c r="G653" s="128">
        <v>43115</v>
      </c>
      <c r="H653" s="156">
        <v>43117</v>
      </c>
      <c r="I653" s="156">
        <v>43297</v>
      </c>
      <c r="J653" s="61">
        <v>1</v>
      </c>
      <c r="K653" s="61">
        <v>3</v>
      </c>
      <c r="L653" s="61">
        <v>555</v>
      </c>
      <c r="M653" s="61">
        <v>1</v>
      </c>
      <c r="N653" s="61">
        <v>1</v>
      </c>
      <c r="O653" s="61">
        <v>1039287023</v>
      </c>
      <c r="P653" s="154">
        <v>555</v>
      </c>
      <c r="Q653" t="str">
        <f t="shared" si="10"/>
        <v>('343-2018',2018,'EL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2017',14000000,7000000,21000000,'2018-01-15','2018-01-17','2018-07-16',1,3,555,1,1),</v>
      </c>
    </row>
    <row r="654" spans="1:17">
      <c r="A654" s="25" t="s">
        <v>5934</v>
      </c>
      <c r="B654" s="61">
        <v>2018</v>
      </c>
      <c r="C654" s="25" t="s">
        <v>11173</v>
      </c>
      <c r="D654" s="110">
        <v>14000000</v>
      </c>
      <c r="E654" s="109">
        <v>0</v>
      </c>
      <c r="F654" s="110">
        <v>14000000</v>
      </c>
      <c r="G654" s="128">
        <v>43115</v>
      </c>
      <c r="H654" s="156">
        <v>43117</v>
      </c>
      <c r="I654" s="156">
        <v>43237</v>
      </c>
      <c r="J654" s="61">
        <v>2</v>
      </c>
      <c r="K654" s="61">
        <v>3</v>
      </c>
      <c r="L654" s="61">
        <v>82</v>
      </c>
      <c r="M654" s="61">
        <v>1</v>
      </c>
      <c r="N654" s="61">
        <v>1</v>
      </c>
      <c r="O654" s="61">
        <v>1040490462</v>
      </c>
      <c r="P654" s="154">
        <v>82</v>
      </c>
      <c r="Q654" t="str">
        <f t="shared" si="10"/>
        <v>('344-2018',2018,'EL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2017',14000000,0,14000000,'2018-01-15','2018-01-17','2018-05-17',2,3,82,1,1),</v>
      </c>
    </row>
    <row r="655" spans="1:17">
      <c r="A655" s="25" t="s">
        <v>5935</v>
      </c>
      <c r="B655" s="61">
        <v>2018</v>
      </c>
      <c r="C655" s="25" t="s">
        <v>11173</v>
      </c>
      <c r="D655" s="110">
        <v>14000000</v>
      </c>
      <c r="E655" s="109">
        <v>7000000</v>
      </c>
      <c r="F655" s="110">
        <v>21000000</v>
      </c>
      <c r="G655" s="128">
        <v>43115</v>
      </c>
      <c r="H655" s="156">
        <v>43117</v>
      </c>
      <c r="I655" s="156">
        <v>43297</v>
      </c>
      <c r="J655" s="61">
        <v>1</v>
      </c>
      <c r="K655" s="61">
        <v>3</v>
      </c>
      <c r="L655" s="61">
        <v>94</v>
      </c>
      <c r="M655" s="61">
        <v>1</v>
      </c>
      <c r="N655" s="61">
        <v>1</v>
      </c>
      <c r="O655" s="61">
        <v>1052084165</v>
      </c>
      <c r="P655" s="154">
        <v>94</v>
      </c>
      <c r="Q655" t="str">
        <f t="shared" si="10"/>
        <v>('345-2018',2018,'EL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2017',14000000,7000000,21000000,'2018-01-15','2018-01-17','2018-07-16',1,3,94,1,1),</v>
      </c>
    </row>
    <row r="656" spans="1:17">
      <c r="A656" s="25" t="s">
        <v>5936</v>
      </c>
      <c r="B656" s="61">
        <v>2018</v>
      </c>
      <c r="C656" s="25" t="s">
        <v>344</v>
      </c>
      <c r="D656" s="110">
        <v>14000000</v>
      </c>
      <c r="E656" s="109">
        <v>7000000</v>
      </c>
      <c r="F656" s="110">
        <v>21000000</v>
      </c>
      <c r="G656" s="128">
        <v>43115</v>
      </c>
      <c r="H656" s="156">
        <v>43118</v>
      </c>
      <c r="I656" s="156">
        <v>43298</v>
      </c>
      <c r="J656" s="61">
        <v>2</v>
      </c>
      <c r="K656" s="61">
        <v>3</v>
      </c>
      <c r="L656" s="61">
        <v>556</v>
      </c>
      <c r="M656" s="61">
        <v>3</v>
      </c>
      <c r="N656" s="61">
        <v>1</v>
      </c>
      <c r="O656" s="61">
        <v>1061689762</v>
      </c>
      <c r="P656" s="154">
        <v>556</v>
      </c>
      <c r="Q656" t="str">
        <f t="shared" si="10"/>
        <v>('346-2018',2018,'EL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',14000000,7000000,21000000,'2018-01-15','2018-01-18','2018-07-17',2,3,556,3,1),</v>
      </c>
    </row>
    <row r="657" spans="1:17">
      <c r="A657" s="25" t="s">
        <v>5937</v>
      </c>
      <c r="B657" s="61">
        <v>2018</v>
      </c>
      <c r="C657" s="25" t="s">
        <v>11173</v>
      </c>
      <c r="D657" s="110">
        <v>14000000</v>
      </c>
      <c r="E657" s="109">
        <v>7000000</v>
      </c>
      <c r="F657" s="110">
        <v>21000000</v>
      </c>
      <c r="G657" s="128">
        <v>43115</v>
      </c>
      <c r="H657" s="156">
        <v>43117</v>
      </c>
      <c r="I657" s="156">
        <v>43297</v>
      </c>
      <c r="J657" s="61">
        <v>2</v>
      </c>
      <c r="K657" s="61">
        <v>3</v>
      </c>
      <c r="L657" s="61">
        <v>75</v>
      </c>
      <c r="M657" s="61">
        <v>3</v>
      </c>
      <c r="N657" s="61">
        <v>1</v>
      </c>
      <c r="O657" s="61">
        <v>1061696251</v>
      </c>
      <c r="P657" s="154">
        <v>75</v>
      </c>
      <c r="Q657" t="str">
        <f t="shared" si="10"/>
        <v>('347-2018',2018,'EL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2017',14000000,7000000,21000000,'2018-01-15','2018-01-17','2018-07-16',2,3,75,3,1),</v>
      </c>
    </row>
    <row r="658" spans="1:17">
      <c r="A658" s="25" t="s">
        <v>5938</v>
      </c>
      <c r="B658" s="61">
        <v>2018</v>
      </c>
      <c r="C658" s="25" t="s">
        <v>339</v>
      </c>
      <c r="D658" s="110">
        <v>18000000</v>
      </c>
      <c r="E658" s="109">
        <v>9000000</v>
      </c>
      <c r="F658" s="110">
        <v>27000000</v>
      </c>
      <c r="G658" s="128">
        <v>43115</v>
      </c>
      <c r="H658" s="156">
        <v>43117</v>
      </c>
      <c r="I658" s="156">
        <v>43297</v>
      </c>
      <c r="J658" s="61">
        <v>2</v>
      </c>
      <c r="K658" s="61">
        <v>3</v>
      </c>
      <c r="L658" s="61">
        <v>557</v>
      </c>
      <c r="M658" s="61">
        <v>3</v>
      </c>
      <c r="N658" s="61">
        <v>1</v>
      </c>
      <c r="O658" s="61">
        <v>1061702475</v>
      </c>
      <c r="P658" s="154">
        <v>557</v>
      </c>
      <c r="Q658" t="str">
        <f t="shared" si="10"/>
        <v>('348-2018',2018,'EL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',18000000,9000000,27000000,'2018-01-15','2018-01-17','2018-07-16',2,3,557,3,1),</v>
      </c>
    </row>
    <row r="659" spans="1:17">
      <c r="A659" s="25" t="s">
        <v>5939</v>
      </c>
      <c r="B659" s="61">
        <v>2018</v>
      </c>
      <c r="C659" s="25" t="s">
        <v>352</v>
      </c>
      <c r="D659" s="110">
        <v>14000000</v>
      </c>
      <c r="E659" s="109">
        <v>7000000</v>
      </c>
      <c r="F659" s="110">
        <v>21000000</v>
      </c>
      <c r="G659" s="128">
        <v>43118</v>
      </c>
      <c r="H659" s="156">
        <v>43126</v>
      </c>
      <c r="I659" s="156">
        <v>43306</v>
      </c>
      <c r="J659" s="61">
        <v>2</v>
      </c>
      <c r="K659" s="61">
        <v>3</v>
      </c>
      <c r="L659" s="61">
        <v>558</v>
      </c>
      <c r="M659" s="61">
        <v>1</v>
      </c>
      <c r="N659" s="61">
        <v>1</v>
      </c>
      <c r="O659" s="61">
        <v>1061710580</v>
      </c>
      <c r="P659" s="154">
        <v>558</v>
      </c>
      <c r="Q659" t="str">
        <f t="shared" si="10"/>
        <v>('349-2018',2018,'EL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',14000000,7000000,21000000,'2018-01-18','2018-01-26','2018-07-25',2,3,558,1,1),</v>
      </c>
    </row>
    <row r="660" spans="1:17">
      <c r="A660" s="25" t="s">
        <v>5940</v>
      </c>
      <c r="B660" s="61">
        <v>2018</v>
      </c>
      <c r="C660" s="25" t="s">
        <v>339</v>
      </c>
      <c r="D660" s="110">
        <v>18000000</v>
      </c>
      <c r="E660" s="109">
        <v>9000000</v>
      </c>
      <c r="F660" s="110">
        <v>27000000</v>
      </c>
      <c r="G660" s="128">
        <v>43115</v>
      </c>
      <c r="H660" s="156">
        <v>43117</v>
      </c>
      <c r="I660" s="156">
        <v>43297</v>
      </c>
      <c r="J660" s="61">
        <v>1</v>
      </c>
      <c r="K660" s="61">
        <v>3</v>
      </c>
      <c r="L660" s="61">
        <v>559</v>
      </c>
      <c r="M660" s="61">
        <v>3</v>
      </c>
      <c r="N660" s="61">
        <v>1</v>
      </c>
      <c r="O660" s="61">
        <v>1061713976</v>
      </c>
      <c r="P660" s="154">
        <v>559</v>
      </c>
      <c r="Q660" t="str">
        <f t="shared" si="10"/>
        <v>('350-2018',2018,'EL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',18000000,9000000,27000000,'2018-01-15','2018-01-17','2018-07-16',1,3,559,3,1),</v>
      </c>
    </row>
    <row r="661" spans="1:17">
      <c r="A661" s="25" t="s">
        <v>5941</v>
      </c>
      <c r="B661" s="61">
        <v>2018</v>
      </c>
      <c r="C661" s="25" t="s">
        <v>341</v>
      </c>
      <c r="D661" s="110">
        <v>17600000</v>
      </c>
      <c r="E661" s="109">
        <v>8800000</v>
      </c>
      <c r="F661" s="110">
        <v>26400000</v>
      </c>
      <c r="G661" s="128">
        <v>43115</v>
      </c>
      <c r="H661" s="156">
        <v>43118</v>
      </c>
      <c r="I661" s="156">
        <v>43298</v>
      </c>
      <c r="J661" s="61">
        <v>1</v>
      </c>
      <c r="K661" s="61">
        <v>3</v>
      </c>
      <c r="L661" s="61">
        <v>287</v>
      </c>
      <c r="M661" s="61">
        <v>3</v>
      </c>
      <c r="N661" s="61">
        <v>1</v>
      </c>
      <c r="O661" s="61">
        <v>1061725993</v>
      </c>
      <c r="P661" s="154">
        <v>287</v>
      </c>
      <c r="Q661" t="str">
        <f t="shared" si="10"/>
        <v>('352-2018',2018,'EL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',17600000,8800000,26400000,'2018-01-15','2018-01-18','2018-07-17',1,3,287,3,1),</v>
      </c>
    </row>
    <row r="662" spans="1:17">
      <c r="A662" s="25" t="s">
        <v>5942</v>
      </c>
      <c r="B662" s="61">
        <v>2018</v>
      </c>
      <c r="C662" s="25" t="s">
        <v>344</v>
      </c>
      <c r="D662" s="110">
        <v>14000000</v>
      </c>
      <c r="E662" s="109">
        <v>7000000</v>
      </c>
      <c r="F662" s="110">
        <v>21000000</v>
      </c>
      <c r="G662" s="128">
        <v>43115</v>
      </c>
      <c r="H662" s="156">
        <v>43118</v>
      </c>
      <c r="I662" s="156">
        <v>43298</v>
      </c>
      <c r="J662" s="61">
        <v>1</v>
      </c>
      <c r="K662" s="61">
        <v>3</v>
      </c>
      <c r="L662" s="61">
        <v>42</v>
      </c>
      <c r="M662" s="61">
        <v>3</v>
      </c>
      <c r="N662" s="61">
        <v>1</v>
      </c>
      <c r="O662" s="61">
        <v>1062281485</v>
      </c>
      <c r="P662" s="154">
        <v>42</v>
      </c>
      <c r="Q662" t="str">
        <f t="shared" si="10"/>
        <v>('353-2018',2018,'EL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',14000000,7000000,21000000,'2018-01-15','2018-01-18','2018-07-17',1,3,42,3,1),</v>
      </c>
    </row>
    <row r="663" spans="1:17">
      <c r="A663" s="25" t="s">
        <v>5943</v>
      </c>
      <c r="B663" s="61">
        <v>2018</v>
      </c>
      <c r="C663" s="25" t="s">
        <v>339</v>
      </c>
      <c r="D663" s="110">
        <v>18000000</v>
      </c>
      <c r="E663" s="109">
        <v>9000000</v>
      </c>
      <c r="F663" s="110">
        <v>27000000</v>
      </c>
      <c r="G663" s="128">
        <v>43115</v>
      </c>
      <c r="H663" s="156">
        <v>43117</v>
      </c>
      <c r="I663" s="156">
        <v>43297</v>
      </c>
      <c r="J663" s="61">
        <v>2</v>
      </c>
      <c r="K663" s="61">
        <v>3</v>
      </c>
      <c r="L663" s="61">
        <v>560</v>
      </c>
      <c r="M663" s="61">
        <v>3</v>
      </c>
      <c r="N663" s="61">
        <v>1</v>
      </c>
      <c r="O663" s="61">
        <v>1062283067</v>
      </c>
      <c r="P663" s="154">
        <v>560</v>
      </c>
      <c r="Q663" t="str">
        <f t="shared" si="10"/>
        <v>('354-2018',2018,'EL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',18000000,9000000,27000000,'2018-01-15','2018-01-17','2018-07-16',2,3,560,3,1),</v>
      </c>
    </row>
    <row r="664" spans="1:17">
      <c r="A664" s="25" t="s">
        <v>5944</v>
      </c>
      <c r="B664" s="61">
        <v>2018</v>
      </c>
      <c r="C664" s="25" t="s">
        <v>341</v>
      </c>
      <c r="D664" s="110">
        <v>17600000</v>
      </c>
      <c r="E664" s="109">
        <v>8800000</v>
      </c>
      <c r="F664" s="110">
        <v>26400000</v>
      </c>
      <c r="G664" s="128">
        <v>43115</v>
      </c>
      <c r="H664" s="156">
        <v>43118</v>
      </c>
      <c r="I664" s="156">
        <v>43298</v>
      </c>
      <c r="J664" s="61">
        <v>1</v>
      </c>
      <c r="K664" s="61">
        <v>3</v>
      </c>
      <c r="L664" s="61">
        <v>227</v>
      </c>
      <c r="M664" s="61">
        <v>3</v>
      </c>
      <c r="N664" s="61">
        <v>1</v>
      </c>
      <c r="O664" s="61">
        <v>1063149156</v>
      </c>
      <c r="P664" s="154">
        <v>227</v>
      </c>
      <c r="Q664" t="str">
        <f t="shared" si="10"/>
        <v>('355-2018',2018,'EL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',17600000,8800000,26400000,'2018-01-15','2018-01-18','2018-07-17',1,3,227,3,1),</v>
      </c>
    </row>
    <row r="665" spans="1:17">
      <c r="A665" s="25" t="s">
        <v>5945</v>
      </c>
      <c r="B665" s="61">
        <v>2018</v>
      </c>
      <c r="C665" s="25" t="s">
        <v>341</v>
      </c>
      <c r="D665" s="110">
        <v>17600000</v>
      </c>
      <c r="E665" s="109">
        <v>8800000</v>
      </c>
      <c r="F665" s="110">
        <v>26400000</v>
      </c>
      <c r="G665" s="128">
        <v>43115</v>
      </c>
      <c r="H665" s="156">
        <v>43129</v>
      </c>
      <c r="I665" s="156">
        <v>43309</v>
      </c>
      <c r="J665" s="61">
        <v>1</v>
      </c>
      <c r="K665" s="61">
        <v>3</v>
      </c>
      <c r="L665" s="61">
        <v>250</v>
      </c>
      <c r="M665" s="61">
        <v>1</v>
      </c>
      <c r="N665" s="61">
        <v>1</v>
      </c>
      <c r="O665" s="61">
        <v>1065565020</v>
      </c>
      <c r="P665" s="154">
        <v>250</v>
      </c>
      <c r="Q665" t="str">
        <f t="shared" si="10"/>
        <v>('356-2018',2018,'EL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',17600000,8800000,26400000,'2018-01-15','2018-01-29','2018-07-28',1,3,250,1,1),</v>
      </c>
    </row>
    <row r="666" spans="1:17">
      <c r="A666" s="25" t="s">
        <v>5946</v>
      </c>
      <c r="B666" s="61">
        <v>2018</v>
      </c>
      <c r="C666" s="25" t="s">
        <v>339</v>
      </c>
      <c r="D666" s="110">
        <v>18000000</v>
      </c>
      <c r="E666" s="109">
        <v>9000000</v>
      </c>
      <c r="F666" s="110">
        <v>27000000</v>
      </c>
      <c r="G666" s="128">
        <v>43115</v>
      </c>
      <c r="H666" s="156">
        <v>43117</v>
      </c>
      <c r="I666" s="156">
        <v>43297</v>
      </c>
      <c r="J666" s="61">
        <v>2</v>
      </c>
      <c r="K666" s="61">
        <v>3</v>
      </c>
      <c r="L666" s="61">
        <v>561</v>
      </c>
      <c r="M666" s="61">
        <v>3</v>
      </c>
      <c r="N666" s="61">
        <v>1</v>
      </c>
      <c r="O666" s="61">
        <v>1065625931</v>
      </c>
      <c r="P666" s="154">
        <v>561</v>
      </c>
      <c r="Q666" t="str">
        <f t="shared" si="10"/>
        <v>('357-2018',2018,'EL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',18000000,9000000,27000000,'2018-01-15','2018-01-17','2018-07-16',2,3,561,3,1),</v>
      </c>
    </row>
    <row r="667" spans="1:17">
      <c r="A667" s="25" t="s">
        <v>5947</v>
      </c>
      <c r="B667" s="61">
        <v>2018</v>
      </c>
      <c r="C667" s="25" t="s">
        <v>344</v>
      </c>
      <c r="D667" s="110">
        <v>14000000</v>
      </c>
      <c r="E667" s="109">
        <v>7000000</v>
      </c>
      <c r="F667" s="110">
        <v>21000000</v>
      </c>
      <c r="G667" s="128">
        <v>43115</v>
      </c>
      <c r="H667" s="156">
        <v>43118</v>
      </c>
      <c r="I667" s="156">
        <v>43298</v>
      </c>
      <c r="J667" s="61">
        <v>2</v>
      </c>
      <c r="K667" s="61">
        <v>3</v>
      </c>
      <c r="L667" s="61">
        <v>562</v>
      </c>
      <c r="M667" s="61">
        <v>3</v>
      </c>
      <c r="N667" s="61">
        <v>1</v>
      </c>
      <c r="O667" s="61">
        <v>1066511798</v>
      </c>
      <c r="P667" s="154">
        <v>562</v>
      </c>
      <c r="Q667" t="str">
        <f t="shared" si="10"/>
        <v>('358-2018',2018,'EL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',14000000,7000000,21000000,'2018-01-15','2018-01-18','2018-07-17',2,3,562,3,1),</v>
      </c>
    </row>
    <row r="668" spans="1:17">
      <c r="A668" s="25" t="s">
        <v>5948</v>
      </c>
      <c r="B668" s="61">
        <v>2018</v>
      </c>
      <c r="C668" s="25" t="s">
        <v>344</v>
      </c>
      <c r="D668" s="110">
        <v>14000000</v>
      </c>
      <c r="E668" s="109">
        <v>7000000</v>
      </c>
      <c r="F668" s="110">
        <v>21000000</v>
      </c>
      <c r="G668" s="128">
        <v>43115</v>
      </c>
      <c r="H668" s="156">
        <v>43118</v>
      </c>
      <c r="I668" s="156">
        <v>43298</v>
      </c>
      <c r="J668" s="61">
        <v>2</v>
      </c>
      <c r="K668" s="61">
        <v>3</v>
      </c>
      <c r="L668" s="61">
        <v>563</v>
      </c>
      <c r="M668" s="61">
        <v>3</v>
      </c>
      <c r="N668" s="61">
        <v>1</v>
      </c>
      <c r="O668" s="61">
        <v>1067811136</v>
      </c>
      <c r="P668" s="154">
        <v>563</v>
      </c>
      <c r="Q668" t="str">
        <f t="shared" si="10"/>
        <v>('359-2018',2018,'EL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',14000000,7000000,21000000,'2018-01-15','2018-01-18','2018-07-17',2,3,563,3,1),</v>
      </c>
    </row>
    <row r="669" spans="1:17">
      <c r="A669" s="25" t="s">
        <v>5949</v>
      </c>
      <c r="B669" s="61">
        <v>2018</v>
      </c>
      <c r="C669" s="25" t="s">
        <v>11173</v>
      </c>
      <c r="D669" s="110">
        <v>14000000</v>
      </c>
      <c r="E669" s="109">
        <v>7000000</v>
      </c>
      <c r="F669" s="110">
        <v>21000000</v>
      </c>
      <c r="G669" s="128">
        <v>43115</v>
      </c>
      <c r="H669" s="156">
        <v>43117</v>
      </c>
      <c r="I669" s="156">
        <v>43297</v>
      </c>
      <c r="J669" s="61">
        <v>2</v>
      </c>
      <c r="K669" s="61">
        <v>3</v>
      </c>
      <c r="L669" s="61">
        <v>86</v>
      </c>
      <c r="M669" s="61">
        <v>1</v>
      </c>
      <c r="N669" s="61">
        <v>1</v>
      </c>
      <c r="O669" s="61">
        <v>1075090192</v>
      </c>
      <c r="P669" s="154">
        <v>86</v>
      </c>
      <c r="Q669" t="str">
        <f t="shared" si="10"/>
        <v>('361-2018',2018,'EL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2017',14000000,7000000,21000000,'2018-01-15','2018-01-17','2018-07-16',2,3,86,1,1),</v>
      </c>
    </row>
    <row r="670" spans="1:17">
      <c r="A670" s="25" t="s">
        <v>5950</v>
      </c>
      <c r="B670" s="61">
        <v>2018</v>
      </c>
      <c r="C670" s="25" t="s">
        <v>339</v>
      </c>
      <c r="D670" s="110">
        <v>18000000</v>
      </c>
      <c r="E670" s="109">
        <v>9000000</v>
      </c>
      <c r="F670" s="110">
        <v>27000000</v>
      </c>
      <c r="G670" s="128">
        <v>43115</v>
      </c>
      <c r="H670" s="156">
        <v>43125</v>
      </c>
      <c r="I670" s="156">
        <v>43305</v>
      </c>
      <c r="J670" s="61">
        <v>1</v>
      </c>
      <c r="K670" s="61">
        <v>3</v>
      </c>
      <c r="L670" s="61">
        <v>564</v>
      </c>
      <c r="M670" s="61">
        <v>3</v>
      </c>
      <c r="N670" s="61">
        <v>1</v>
      </c>
      <c r="O670" s="61">
        <v>1076321291</v>
      </c>
      <c r="P670" s="154">
        <v>564</v>
      </c>
      <c r="Q670" t="str">
        <f t="shared" si="10"/>
        <v>('362-2018',2018,'EL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',18000000,9000000,27000000,'2018-01-15','2018-01-25','2018-07-24',1,3,564,3,1),</v>
      </c>
    </row>
    <row r="671" spans="1:17">
      <c r="A671" s="25" t="s">
        <v>5951</v>
      </c>
      <c r="B671" s="61">
        <v>2018</v>
      </c>
      <c r="C671" s="25" t="s">
        <v>344</v>
      </c>
      <c r="D671" s="110">
        <v>14000000</v>
      </c>
      <c r="E671" s="109">
        <v>7000000</v>
      </c>
      <c r="F671" s="110">
        <v>21000000</v>
      </c>
      <c r="G671" s="128">
        <v>43115</v>
      </c>
      <c r="H671" s="156">
        <v>43118</v>
      </c>
      <c r="I671" s="156">
        <v>43298</v>
      </c>
      <c r="J671" s="61">
        <v>2</v>
      </c>
      <c r="K671" s="61">
        <v>3</v>
      </c>
      <c r="L671" s="61">
        <v>56</v>
      </c>
      <c r="M671" s="61">
        <v>3</v>
      </c>
      <c r="N671" s="61">
        <v>1</v>
      </c>
      <c r="O671" s="61">
        <v>1077428829</v>
      </c>
      <c r="P671" s="154">
        <v>56</v>
      </c>
      <c r="Q671" t="str">
        <f t="shared" si="10"/>
        <v>('363-2018',2018,'EL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',14000000,7000000,21000000,'2018-01-15','2018-01-18','2018-07-17',2,3,56,3,1),</v>
      </c>
    </row>
    <row r="672" spans="1:17">
      <c r="A672" s="25" t="s">
        <v>5952</v>
      </c>
      <c r="B672" s="61">
        <v>2018</v>
      </c>
      <c r="C672" s="25" t="s">
        <v>339</v>
      </c>
      <c r="D672" s="110">
        <v>18000000</v>
      </c>
      <c r="E672" s="109">
        <v>9000000</v>
      </c>
      <c r="F672" s="110">
        <v>27000000</v>
      </c>
      <c r="G672" s="128">
        <v>43115</v>
      </c>
      <c r="H672" s="156">
        <v>43117</v>
      </c>
      <c r="I672" s="156">
        <v>43297</v>
      </c>
      <c r="J672" s="61">
        <v>2</v>
      </c>
      <c r="K672" s="61">
        <v>3</v>
      </c>
      <c r="L672" s="61">
        <v>565</v>
      </c>
      <c r="M672" s="61">
        <v>1</v>
      </c>
      <c r="N672" s="61">
        <v>1</v>
      </c>
      <c r="O672" s="61">
        <v>1080900238</v>
      </c>
      <c r="P672" s="154">
        <v>565</v>
      </c>
      <c r="Q672" t="str">
        <f t="shared" si="10"/>
        <v>('364-2018',2018,'EL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',18000000,9000000,27000000,'2018-01-15','2018-01-17','2018-07-16',2,3,565,1,1),</v>
      </c>
    </row>
    <row r="673" spans="1:17">
      <c r="A673" s="25" t="s">
        <v>5953</v>
      </c>
      <c r="B673" s="61">
        <v>2018</v>
      </c>
      <c r="C673" s="25" t="s">
        <v>341</v>
      </c>
      <c r="D673" s="110">
        <v>17600000</v>
      </c>
      <c r="E673" s="109">
        <v>8800000</v>
      </c>
      <c r="F673" s="110">
        <v>26400000</v>
      </c>
      <c r="G673" s="128">
        <v>43115</v>
      </c>
      <c r="H673" s="156">
        <v>43118</v>
      </c>
      <c r="I673" s="156">
        <v>43298</v>
      </c>
      <c r="J673" s="61">
        <v>2</v>
      </c>
      <c r="K673" s="61">
        <v>3</v>
      </c>
      <c r="L673" s="61">
        <v>239</v>
      </c>
      <c r="M673" s="61">
        <v>3</v>
      </c>
      <c r="N673" s="61">
        <v>1</v>
      </c>
      <c r="O673" s="61">
        <v>1085262058</v>
      </c>
      <c r="P673" s="154">
        <v>239</v>
      </c>
      <c r="Q673" t="str">
        <f t="shared" si="10"/>
        <v>('365-2018',2018,'EL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',17600000,8800000,26400000,'2018-01-15','2018-01-18','2018-07-17',2,3,239,3,1),</v>
      </c>
    </row>
    <row r="674" spans="1:17">
      <c r="A674" s="25" t="s">
        <v>5954</v>
      </c>
      <c r="B674" s="61">
        <v>2018</v>
      </c>
      <c r="C674" s="25" t="s">
        <v>341</v>
      </c>
      <c r="D674" s="110">
        <v>17600000</v>
      </c>
      <c r="E674" s="109">
        <v>0</v>
      </c>
      <c r="F674" s="110">
        <v>17600000</v>
      </c>
      <c r="G674" s="128">
        <v>43115</v>
      </c>
      <c r="H674" s="156">
        <v>43118</v>
      </c>
      <c r="I674" s="156">
        <v>43238</v>
      </c>
      <c r="J674" s="61">
        <v>2</v>
      </c>
      <c r="K674" s="61">
        <v>3</v>
      </c>
      <c r="L674" s="61">
        <v>11</v>
      </c>
      <c r="M674" s="61">
        <v>1</v>
      </c>
      <c r="N674" s="61">
        <v>1</v>
      </c>
      <c r="O674" s="61">
        <v>1086359324</v>
      </c>
      <c r="P674" s="154">
        <v>11</v>
      </c>
      <c r="Q674" t="str">
        <f t="shared" si="10"/>
        <v>('367-2018',2018,'EL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',17600000,0,17600000,'2018-01-15','2018-01-18','2018-05-18',2,3,11,1,1),</v>
      </c>
    </row>
    <row r="675" spans="1:17">
      <c r="A675" s="25" t="s">
        <v>5955</v>
      </c>
      <c r="B675" s="61">
        <v>2018</v>
      </c>
      <c r="C675" s="25" t="s">
        <v>339</v>
      </c>
      <c r="D675" s="110">
        <v>18000000</v>
      </c>
      <c r="E675" s="109">
        <v>9000000</v>
      </c>
      <c r="F675" s="110">
        <v>27000000</v>
      </c>
      <c r="G675" s="128">
        <v>43115</v>
      </c>
      <c r="H675" s="156">
        <v>43117</v>
      </c>
      <c r="I675" s="156">
        <v>43297</v>
      </c>
      <c r="J675" s="61">
        <v>2</v>
      </c>
      <c r="K675" s="61">
        <v>3</v>
      </c>
      <c r="L675" s="61">
        <v>566</v>
      </c>
      <c r="M675" s="61">
        <v>3</v>
      </c>
      <c r="N675" s="61">
        <v>1</v>
      </c>
      <c r="O675" s="61">
        <v>1086724162</v>
      </c>
      <c r="P675" s="154">
        <v>566</v>
      </c>
      <c r="Q675" t="str">
        <f t="shared" si="10"/>
        <v>('368-2018',2018,'EL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',18000000,9000000,27000000,'2018-01-15','2018-01-17','2018-07-16',2,3,566,3,1),</v>
      </c>
    </row>
    <row r="676" spans="1:17">
      <c r="A676" s="25" t="s">
        <v>5956</v>
      </c>
      <c r="B676" s="61">
        <v>2018</v>
      </c>
      <c r="C676" s="25" t="s">
        <v>341</v>
      </c>
      <c r="D676" s="110">
        <v>17600000</v>
      </c>
      <c r="E676" s="109">
        <v>8800000</v>
      </c>
      <c r="F676" s="110">
        <v>26400000</v>
      </c>
      <c r="G676" s="128">
        <v>43115</v>
      </c>
      <c r="H676" s="156">
        <v>43118</v>
      </c>
      <c r="I676" s="156">
        <v>43298</v>
      </c>
      <c r="J676" s="61">
        <v>1</v>
      </c>
      <c r="K676" s="61">
        <v>3</v>
      </c>
      <c r="L676" s="61">
        <v>300</v>
      </c>
      <c r="M676" s="61">
        <v>3</v>
      </c>
      <c r="N676" s="61">
        <v>1</v>
      </c>
      <c r="O676" s="61">
        <v>1087126265</v>
      </c>
      <c r="P676" s="154">
        <v>300</v>
      </c>
      <c r="Q676" t="str">
        <f t="shared" si="10"/>
        <v>('369-2018',2018,'EL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',17600000,8800000,26400000,'2018-01-15','2018-01-18','2018-07-17',1,3,300,3,1),</v>
      </c>
    </row>
    <row r="677" spans="1:17">
      <c r="A677" s="25" t="s">
        <v>5957</v>
      </c>
      <c r="B677" s="61">
        <v>2018</v>
      </c>
      <c r="C677" s="25" t="s">
        <v>344</v>
      </c>
      <c r="D677" s="110">
        <v>14000000</v>
      </c>
      <c r="E677" s="109">
        <v>7000000</v>
      </c>
      <c r="F677" s="110">
        <v>21000000</v>
      </c>
      <c r="G677" s="128">
        <v>43115</v>
      </c>
      <c r="H677" s="156">
        <v>43118</v>
      </c>
      <c r="I677" s="156">
        <v>43298</v>
      </c>
      <c r="J677" s="61">
        <v>1</v>
      </c>
      <c r="K677" s="61">
        <v>3</v>
      </c>
      <c r="L677" s="61">
        <v>567</v>
      </c>
      <c r="M677" s="61">
        <v>3</v>
      </c>
      <c r="N677" s="61">
        <v>1</v>
      </c>
      <c r="O677" s="61">
        <v>1090380167</v>
      </c>
      <c r="P677" s="154">
        <v>567</v>
      </c>
      <c r="Q677" t="str">
        <f t="shared" si="10"/>
        <v>('370-2018',2018,'EL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',14000000,7000000,21000000,'2018-01-15','2018-01-18','2018-07-17',1,3,567,3,1),</v>
      </c>
    </row>
    <row r="678" spans="1:17">
      <c r="A678" s="25" t="s">
        <v>5958</v>
      </c>
      <c r="B678" s="61">
        <v>2018</v>
      </c>
      <c r="C678" s="25" t="s">
        <v>344</v>
      </c>
      <c r="D678" s="110">
        <v>14000000</v>
      </c>
      <c r="E678" s="109">
        <v>7000000</v>
      </c>
      <c r="F678" s="110">
        <v>21000000</v>
      </c>
      <c r="G678" s="128">
        <v>43115</v>
      </c>
      <c r="H678" s="156">
        <v>43118</v>
      </c>
      <c r="I678" s="156">
        <v>43298</v>
      </c>
      <c r="J678" s="61">
        <v>1</v>
      </c>
      <c r="K678" s="61">
        <v>3</v>
      </c>
      <c r="L678" s="61">
        <v>84</v>
      </c>
      <c r="M678" s="61">
        <v>3</v>
      </c>
      <c r="N678" s="61">
        <v>1</v>
      </c>
      <c r="O678" s="61">
        <v>1091652415</v>
      </c>
      <c r="P678" s="154">
        <v>84</v>
      </c>
      <c r="Q678" t="str">
        <f t="shared" si="10"/>
        <v>('371-2018',2018,'EL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',14000000,7000000,21000000,'2018-01-15','2018-01-18','2018-07-17',1,3,84,3,1),</v>
      </c>
    </row>
    <row r="679" spans="1:17">
      <c r="A679" s="25" t="s">
        <v>5959</v>
      </c>
      <c r="B679" s="61">
        <v>2018</v>
      </c>
      <c r="C679" s="25" t="s">
        <v>11173</v>
      </c>
      <c r="D679" s="110">
        <v>14000000</v>
      </c>
      <c r="E679" s="109">
        <v>7000000</v>
      </c>
      <c r="F679" s="110">
        <v>21000000</v>
      </c>
      <c r="G679" s="128">
        <v>43115</v>
      </c>
      <c r="H679" s="156">
        <v>43117</v>
      </c>
      <c r="I679" s="156">
        <v>43297</v>
      </c>
      <c r="J679" s="61">
        <v>2</v>
      </c>
      <c r="K679" s="61">
        <v>3</v>
      </c>
      <c r="L679" s="61">
        <v>568</v>
      </c>
      <c r="M679" s="61">
        <v>1</v>
      </c>
      <c r="N679" s="61">
        <v>1</v>
      </c>
      <c r="O679" s="61">
        <v>1094897186</v>
      </c>
      <c r="P679" s="154">
        <v>568</v>
      </c>
      <c r="Q679" t="str">
        <f t="shared" si="10"/>
        <v>('372-2018',2018,'EL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2017',14000000,7000000,21000000,'2018-01-15','2018-01-17','2018-07-16',2,3,568,1,1),</v>
      </c>
    </row>
    <row r="680" spans="1:17">
      <c r="A680" s="25" t="s">
        <v>5960</v>
      </c>
      <c r="B680" s="61">
        <v>2018</v>
      </c>
      <c r="C680" s="25" t="s">
        <v>344</v>
      </c>
      <c r="D680" s="110">
        <v>14000000</v>
      </c>
      <c r="E680" s="109">
        <v>7000000</v>
      </c>
      <c r="F680" s="110">
        <v>21000000</v>
      </c>
      <c r="G680" s="128">
        <v>43115</v>
      </c>
      <c r="H680" s="156">
        <v>43118</v>
      </c>
      <c r="I680" s="156">
        <v>43298</v>
      </c>
      <c r="J680" s="61">
        <v>1</v>
      </c>
      <c r="K680" s="61">
        <v>3</v>
      </c>
      <c r="L680" s="61">
        <v>47</v>
      </c>
      <c r="M680" s="61">
        <v>3</v>
      </c>
      <c r="N680" s="61">
        <v>1</v>
      </c>
      <c r="O680" s="61">
        <v>1094897996</v>
      </c>
      <c r="P680" s="154">
        <v>47</v>
      </c>
      <c r="Q680" t="str">
        <f t="shared" si="10"/>
        <v>('373-2018',2018,'EL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',14000000,7000000,21000000,'2018-01-15','2018-01-18','2018-07-17',1,3,47,3,1),</v>
      </c>
    </row>
    <row r="681" spans="1:17">
      <c r="A681" s="25" t="s">
        <v>5961</v>
      </c>
      <c r="B681" s="61">
        <v>2018</v>
      </c>
      <c r="C681" s="25" t="s">
        <v>341</v>
      </c>
      <c r="D681" s="110">
        <v>17600000</v>
      </c>
      <c r="E681" s="109">
        <v>8800000</v>
      </c>
      <c r="F681" s="110">
        <v>26400000</v>
      </c>
      <c r="G681" s="128">
        <v>43115</v>
      </c>
      <c r="H681" s="156">
        <v>43118</v>
      </c>
      <c r="I681" s="156">
        <v>43298</v>
      </c>
      <c r="J681" s="61">
        <v>1</v>
      </c>
      <c r="K681" s="61">
        <v>3</v>
      </c>
      <c r="L681" s="61">
        <v>211</v>
      </c>
      <c r="M681" s="61">
        <v>3</v>
      </c>
      <c r="N681" s="61">
        <v>1</v>
      </c>
      <c r="O681" s="61">
        <v>1102795743</v>
      </c>
      <c r="P681" s="154">
        <v>211</v>
      </c>
      <c r="Q681" t="str">
        <f t="shared" si="10"/>
        <v>('374-2018',2018,'EL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',17600000,8800000,26400000,'2018-01-15','2018-01-18','2018-07-17',1,3,211,3,1),</v>
      </c>
    </row>
    <row r="682" spans="1:17">
      <c r="A682" s="25" t="s">
        <v>5962</v>
      </c>
      <c r="B682" s="61">
        <v>2018</v>
      </c>
      <c r="C682" s="25" t="s">
        <v>11173</v>
      </c>
      <c r="D682" s="110">
        <v>14000000</v>
      </c>
      <c r="E682" s="109">
        <v>0</v>
      </c>
      <c r="F682" s="110">
        <v>14000000</v>
      </c>
      <c r="G682" s="128">
        <v>43115</v>
      </c>
      <c r="H682" s="156">
        <v>43117</v>
      </c>
      <c r="I682" s="156">
        <v>43237</v>
      </c>
      <c r="J682" s="61">
        <v>1</v>
      </c>
      <c r="K682" s="61">
        <v>3</v>
      </c>
      <c r="L682" s="61">
        <v>185</v>
      </c>
      <c r="M682" s="61">
        <v>1</v>
      </c>
      <c r="N682" s="61">
        <v>1</v>
      </c>
      <c r="O682" s="61">
        <v>1102800874</v>
      </c>
      <c r="P682" s="154">
        <v>185</v>
      </c>
      <c r="Q682" t="str">
        <f t="shared" si="10"/>
        <v>('375-2018',2018,'EL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2017',14000000,0,14000000,'2018-01-15','2018-01-17','2018-05-17',1,3,185,1,1),</v>
      </c>
    </row>
    <row r="683" spans="1:17">
      <c r="A683" s="25" t="s">
        <v>5963</v>
      </c>
      <c r="B683" s="61">
        <v>2018</v>
      </c>
      <c r="C683" s="25" t="s">
        <v>11173</v>
      </c>
      <c r="D683" s="110">
        <v>14000000</v>
      </c>
      <c r="E683" s="109">
        <v>7000000</v>
      </c>
      <c r="F683" s="110">
        <v>21000000</v>
      </c>
      <c r="G683" s="128">
        <v>43115</v>
      </c>
      <c r="H683" s="156">
        <v>43117</v>
      </c>
      <c r="I683" s="156">
        <v>43297</v>
      </c>
      <c r="J683" s="61">
        <v>1</v>
      </c>
      <c r="K683" s="61">
        <v>3</v>
      </c>
      <c r="L683" s="61">
        <v>80</v>
      </c>
      <c r="M683" s="61">
        <v>3</v>
      </c>
      <c r="N683" s="61">
        <v>1</v>
      </c>
      <c r="O683" s="61">
        <v>1110490223</v>
      </c>
      <c r="P683" s="154">
        <v>80</v>
      </c>
      <c r="Q683" t="str">
        <f t="shared" si="10"/>
        <v>('376-2018',2018,'EL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2017',14000000,7000000,21000000,'2018-01-15','2018-01-17','2018-07-16',1,3,80,3,1),</v>
      </c>
    </row>
    <row r="684" spans="1:17">
      <c r="A684" s="25" t="s">
        <v>5964</v>
      </c>
      <c r="B684" s="61">
        <v>2018</v>
      </c>
      <c r="C684" s="25" t="s">
        <v>341</v>
      </c>
      <c r="D684" s="110">
        <v>17600000</v>
      </c>
      <c r="E684" s="109">
        <v>0</v>
      </c>
      <c r="F684" s="110">
        <v>17600000</v>
      </c>
      <c r="G684" s="128">
        <v>43115</v>
      </c>
      <c r="H684" s="156">
        <v>43118</v>
      </c>
      <c r="I684" s="156">
        <v>43238</v>
      </c>
      <c r="J684" s="61">
        <v>2</v>
      </c>
      <c r="K684" s="61">
        <v>3</v>
      </c>
      <c r="L684" s="61">
        <v>569</v>
      </c>
      <c r="M684" s="61">
        <v>3</v>
      </c>
      <c r="N684" s="61">
        <v>1</v>
      </c>
      <c r="O684" s="61">
        <v>1101813976</v>
      </c>
      <c r="P684" s="154">
        <v>569</v>
      </c>
      <c r="Q684" t="str">
        <f t="shared" si="10"/>
        <v>('377-2018',2018,'EL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',17600000,0,17600000,'2018-01-15','2018-01-18','2018-05-18',2,3,569,3,1),</v>
      </c>
    </row>
    <row r="685" spans="1:17">
      <c r="A685" s="25" t="s">
        <v>5965</v>
      </c>
      <c r="B685" s="61">
        <v>2018</v>
      </c>
      <c r="C685" s="25" t="s">
        <v>11173</v>
      </c>
      <c r="D685" s="110">
        <v>14000000</v>
      </c>
      <c r="E685" s="109">
        <v>7000000</v>
      </c>
      <c r="F685" s="110">
        <v>21000000</v>
      </c>
      <c r="G685" s="128">
        <v>43118</v>
      </c>
      <c r="H685" s="156">
        <v>43124</v>
      </c>
      <c r="I685" s="156">
        <v>43305</v>
      </c>
      <c r="J685" s="61">
        <v>2</v>
      </c>
      <c r="K685" s="61">
        <v>3</v>
      </c>
      <c r="L685" s="61">
        <v>570</v>
      </c>
      <c r="M685" s="61">
        <v>3</v>
      </c>
      <c r="N685" s="61">
        <v>1</v>
      </c>
      <c r="O685" s="61">
        <v>1117493225</v>
      </c>
      <c r="P685" s="154">
        <v>570</v>
      </c>
      <c r="Q685" t="str">
        <f t="shared" si="10"/>
        <v>('378-2018',2018,'EL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2017',14000000,7000000,21000000,'2018-01-18','2018-01-24','2018-07-24',2,3,570,3,1),</v>
      </c>
    </row>
    <row r="686" spans="1:17">
      <c r="A686" s="25" t="s">
        <v>5966</v>
      </c>
      <c r="B686" s="61">
        <v>2018</v>
      </c>
      <c r="C686" s="25" t="s">
        <v>341</v>
      </c>
      <c r="D686" s="110">
        <v>17600000</v>
      </c>
      <c r="E686" s="109">
        <v>8800000</v>
      </c>
      <c r="F686" s="110">
        <v>26400000</v>
      </c>
      <c r="G686" s="128">
        <v>43115</v>
      </c>
      <c r="H686" s="156">
        <v>43118</v>
      </c>
      <c r="I686" s="156">
        <v>43298</v>
      </c>
      <c r="J686" s="61">
        <v>2</v>
      </c>
      <c r="K686" s="61">
        <v>3</v>
      </c>
      <c r="L686" s="61">
        <v>236</v>
      </c>
      <c r="M686" s="61">
        <v>3</v>
      </c>
      <c r="N686" s="61">
        <v>1</v>
      </c>
      <c r="O686" s="61">
        <v>1117494675</v>
      </c>
      <c r="P686" s="154">
        <v>236</v>
      </c>
      <c r="Q686" t="str">
        <f t="shared" si="10"/>
        <v>('379-2018',2018,'EL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',17600000,8800000,26400000,'2018-01-15','2018-01-18','2018-07-17',2,3,236,3,1),</v>
      </c>
    </row>
    <row r="687" spans="1:17">
      <c r="A687" s="25" t="s">
        <v>5967</v>
      </c>
      <c r="B687" s="61">
        <v>2018</v>
      </c>
      <c r="C687" s="25" t="s">
        <v>11173</v>
      </c>
      <c r="D687" s="110">
        <v>14000000</v>
      </c>
      <c r="E687" s="109">
        <v>0</v>
      </c>
      <c r="F687" s="110">
        <v>14000000</v>
      </c>
      <c r="G687" s="128">
        <v>43115</v>
      </c>
      <c r="H687" s="156">
        <v>43117</v>
      </c>
      <c r="I687" s="156">
        <v>43237</v>
      </c>
      <c r="J687" s="61">
        <v>1</v>
      </c>
      <c r="K687" s="61">
        <v>3</v>
      </c>
      <c r="L687" s="61">
        <v>571</v>
      </c>
      <c r="M687" s="61">
        <v>4</v>
      </c>
      <c r="N687" s="61">
        <v>1</v>
      </c>
      <c r="O687" s="61">
        <v>1117497346</v>
      </c>
      <c r="P687" s="154">
        <v>571</v>
      </c>
      <c r="Q687" t="str">
        <f t="shared" si="10"/>
        <v>('380-2018',2018,'EL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2017',14000000,0,14000000,'2018-01-15','2018-01-17','2018-05-17',1,3,571,4,1),</v>
      </c>
    </row>
    <row r="688" spans="1:17">
      <c r="A688" s="25" t="s">
        <v>5968</v>
      </c>
      <c r="B688" s="61">
        <v>2018</v>
      </c>
      <c r="C688" s="25" t="s">
        <v>11173</v>
      </c>
      <c r="D688" s="110">
        <v>14000000</v>
      </c>
      <c r="E688" s="109">
        <v>7000000</v>
      </c>
      <c r="F688" s="110">
        <v>21000000</v>
      </c>
      <c r="G688" s="128">
        <v>43115</v>
      </c>
      <c r="H688" s="156">
        <v>43117</v>
      </c>
      <c r="I688" s="156">
        <v>43297</v>
      </c>
      <c r="J688" s="61">
        <v>2</v>
      </c>
      <c r="K688" s="61">
        <v>3</v>
      </c>
      <c r="L688" s="61">
        <v>572</v>
      </c>
      <c r="M688" s="61">
        <v>1</v>
      </c>
      <c r="N688" s="61">
        <v>1</v>
      </c>
      <c r="O688" s="61">
        <v>1117504566</v>
      </c>
      <c r="P688" s="154">
        <v>572</v>
      </c>
      <c r="Q688" t="str">
        <f t="shared" si="10"/>
        <v>('381-2018',2018,'EL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2017',14000000,7000000,21000000,'2018-01-15','2018-01-17','2018-07-16',2,3,572,1,1),</v>
      </c>
    </row>
    <row r="689" spans="1:17">
      <c r="A689" s="25" t="s">
        <v>5969</v>
      </c>
      <c r="B689" s="61">
        <v>2018</v>
      </c>
      <c r="C689" s="25" t="s">
        <v>11173</v>
      </c>
      <c r="D689" s="110">
        <v>14000000</v>
      </c>
      <c r="E689" s="109">
        <v>0</v>
      </c>
      <c r="F689" s="110">
        <v>14000000</v>
      </c>
      <c r="G689" s="128">
        <v>43115</v>
      </c>
      <c r="H689" s="156">
        <v>43117</v>
      </c>
      <c r="I689" s="156">
        <v>43237</v>
      </c>
      <c r="J689" s="61">
        <v>2</v>
      </c>
      <c r="K689" s="61">
        <v>3</v>
      </c>
      <c r="L689" s="61">
        <v>90</v>
      </c>
      <c r="M689" s="61">
        <v>4</v>
      </c>
      <c r="N689" s="61">
        <v>1</v>
      </c>
      <c r="O689" s="61">
        <v>1117511031</v>
      </c>
      <c r="P689" s="154">
        <v>90</v>
      </c>
      <c r="Q689" t="str">
        <f t="shared" si="10"/>
        <v>('382-2018',2018,'EL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2017',14000000,0,14000000,'2018-01-15','2018-01-17','2018-05-17',2,3,90,4,1),</v>
      </c>
    </row>
    <row r="690" spans="1:17">
      <c r="A690" s="25" t="s">
        <v>5970</v>
      </c>
      <c r="B690" s="61">
        <v>2018</v>
      </c>
      <c r="C690" s="25" t="s">
        <v>339</v>
      </c>
      <c r="D690" s="110">
        <v>18000000</v>
      </c>
      <c r="E690" s="109">
        <v>9000000</v>
      </c>
      <c r="F690" s="110">
        <v>27000000</v>
      </c>
      <c r="G690" s="128">
        <v>43115</v>
      </c>
      <c r="H690" s="156">
        <v>43117</v>
      </c>
      <c r="I690" s="156">
        <v>43297</v>
      </c>
      <c r="J690" s="61">
        <v>2</v>
      </c>
      <c r="K690" s="61">
        <v>3</v>
      </c>
      <c r="L690" s="61">
        <v>573</v>
      </c>
      <c r="M690" s="61">
        <v>3</v>
      </c>
      <c r="N690" s="61">
        <v>1</v>
      </c>
      <c r="O690" s="61">
        <v>1117515684</v>
      </c>
      <c r="P690" s="154">
        <v>573</v>
      </c>
      <c r="Q690" t="str">
        <f t="shared" si="10"/>
        <v>('383-2018',2018,'EL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',18000000,9000000,27000000,'2018-01-15','2018-01-17','2018-07-16',2,3,573,3,1),</v>
      </c>
    </row>
    <row r="691" spans="1:17">
      <c r="A691" s="25" t="s">
        <v>5971</v>
      </c>
      <c r="B691" s="61">
        <v>2018</v>
      </c>
      <c r="C691" s="25" t="s">
        <v>339</v>
      </c>
      <c r="D691" s="110">
        <v>18000000</v>
      </c>
      <c r="E691" s="109">
        <v>9000000</v>
      </c>
      <c r="F691" s="110">
        <v>27000000</v>
      </c>
      <c r="G691" s="128">
        <v>43115</v>
      </c>
      <c r="H691" s="156">
        <v>43117</v>
      </c>
      <c r="I691" s="156">
        <v>43297</v>
      </c>
      <c r="J691" s="61">
        <v>2</v>
      </c>
      <c r="K691" s="61">
        <v>3</v>
      </c>
      <c r="L691" s="61">
        <v>574</v>
      </c>
      <c r="M691" s="61">
        <v>3</v>
      </c>
      <c r="N691" s="61">
        <v>1</v>
      </c>
      <c r="O691" s="61">
        <v>1120740714</v>
      </c>
      <c r="P691" s="154">
        <v>574</v>
      </c>
      <c r="Q691" t="str">
        <f t="shared" si="10"/>
        <v>('384-2018',2018,'EL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',18000000,9000000,27000000,'2018-01-15','2018-01-17','2018-07-16',2,3,574,3,1),</v>
      </c>
    </row>
    <row r="692" spans="1:17">
      <c r="A692" s="25" t="s">
        <v>5972</v>
      </c>
      <c r="B692" s="61">
        <v>2018</v>
      </c>
      <c r="C692" s="25" t="s">
        <v>344</v>
      </c>
      <c r="D692" s="110">
        <v>14000000</v>
      </c>
      <c r="E692" s="109">
        <v>7000000</v>
      </c>
      <c r="F692" s="110">
        <v>21000000</v>
      </c>
      <c r="G692" s="128">
        <v>43115</v>
      </c>
      <c r="H692" s="156">
        <v>43118</v>
      </c>
      <c r="I692" s="156">
        <v>43298</v>
      </c>
      <c r="J692" s="61">
        <v>1</v>
      </c>
      <c r="K692" s="61">
        <v>3</v>
      </c>
      <c r="L692" s="61">
        <v>575</v>
      </c>
      <c r="M692" s="61">
        <v>1</v>
      </c>
      <c r="N692" s="61">
        <v>1</v>
      </c>
      <c r="O692" s="61">
        <v>1121819804</v>
      </c>
      <c r="P692" s="154">
        <v>575</v>
      </c>
      <c r="Q692" t="str">
        <f t="shared" si="10"/>
        <v>('385-2018',2018,'EL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',14000000,7000000,21000000,'2018-01-15','2018-01-18','2018-07-17',1,3,575,1,1),</v>
      </c>
    </row>
    <row r="693" spans="1:17">
      <c r="A693" s="25" t="s">
        <v>5973</v>
      </c>
      <c r="B693" s="61">
        <v>2018</v>
      </c>
      <c r="C693" s="25" t="s">
        <v>11173</v>
      </c>
      <c r="D693" s="110">
        <v>14000000</v>
      </c>
      <c r="E693" s="109">
        <v>7000000</v>
      </c>
      <c r="F693" s="110">
        <v>21000000</v>
      </c>
      <c r="G693" s="128">
        <v>43115</v>
      </c>
      <c r="H693" s="156">
        <v>43117</v>
      </c>
      <c r="I693" s="156">
        <v>43297</v>
      </c>
      <c r="J693" s="61">
        <v>1</v>
      </c>
      <c r="K693" s="61">
        <v>3</v>
      </c>
      <c r="L693" s="61">
        <v>576</v>
      </c>
      <c r="M693" s="61">
        <v>1</v>
      </c>
      <c r="N693" s="61">
        <v>1</v>
      </c>
      <c r="O693" s="61">
        <v>1121822577</v>
      </c>
      <c r="P693" s="154">
        <v>576</v>
      </c>
      <c r="Q693" t="str">
        <f t="shared" si="10"/>
        <v>('386-2018',2018,'EL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2017',14000000,7000000,21000000,'2018-01-15','2018-01-17','2018-07-16',1,3,576,1,1),</v>
      </c>
    </row>
    <row r="694" spans="1:17">
      <c r="A694" s="25" t="s">
        <v>5974</v>
      </c>
      <c r="B694" s="61">
        <v>2018</v>
      </c>
      <c r="C694" s="25" t="s">
        <v>339</v>
      </c>
      <c r="D694" s="110">
        <v>18000000</v>
      </c>
      <c r="E694" s="109">
        <v>9000000</v>
      </c>
      <c r="F694" s="110">
        <v>27000000</v>
      </c>
      <c r="G694" s="128">
        <v>43115</v>
      </c>
      <c r="H694" s="156">
        <v>43117</v>
      </c>
      <c r="I694" s="156">
        <v>43297</v>
      </c>
      <c r="J694" s="61">
        <v>2</v>
      </c>
      <c r="K694" s="61">
        <v>3</v>
      </c>
      <c r="L694" s="61">
        <v>577</v>
      </c>
      <c r="M694" s="61">
        <v>3</v>
      </c>
      <c r="N694" s="61">
        <v>1</v>
      </c>
      <c r="O694" s="61">
        <v>1122398957</v>
      </c>
      <c r="P694" s="154">
        <v>577</v>
      </c>
      <c r="Q694" t="str">
        <f t="shared" si="10"/>
        <v>('388-2018',2018,'EL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',18000000,9000000,27000000,'2018-01-15','2018-01-17','2018-07-16',2,3,577,3,1),</v>
      </c>
    </row>
    <row r="695" spans="1:17">
      <c r="A695" s="25" t="s">
        <v>5975</v>
      </c>
      <c r="B695" s="61">
        <v>2018</v>
      </c>
      <c r="C695" s="25" t="s">
        <v>11173</v>
      </c>
      <c r="D695" s="110">
        <v>14000000</v>
      </c>
      <c r="E695" s="109">
        <v>7000000</v>
      </c>
      <c r="F695" s="110">
        <v>21000000</v>
      </c>
      <c r="G695" s="128">
        <v>43115</v>
      </c>
      <c r="H695" s="156">
        <v>43117</v>
      </c>
      <c r="I695" s="156">
        <v>43297</v>
      </c>
      <c r="J695" s="61">
        <v>1</v>
      </c>
      <c r="K695" s="61">
        <v>3</v>
      </c>
      <c r="L695" s="61">
        <v>578</v>
      </c>
      <c r="M695" s="61">
        <v>3</v>
      </c>
      <c r="N695" s="61">
        <v>1</v>
      </c>
      <c r="O695" s="61">
        <v>1122725218</v>
      </c>
      <c r="P695" s="154">
        <v>578</v>
      </c>
      <c r="Q695" t="str">
        <f t="shared" si="10"/>
        <v>('389-2018',2018,'EL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2017',14000000,7000000,21000000,'2018-01-15','2018-01-17','2018-07-16',1,3,578,3,1),</v>
      </c>
    </row>
    <row r="696" spans="1:17">
      <c r="A696" s="25" t="s">
        <v>5976</v>
      </c>
      <c r="B696" s="61">
        <v>2018</v>
      </c>
      <c r="C696" s="25" t="s">
        <v>341</v>
      </c>
      <c r="D696" s="110">
        <v>17600000</v>
      </c>
      <c r="E696" s="109">
        <v>8800000</v>
      </c>
      <c r="F696" s="110">
        <v>26400000</v>
      </c>
      <c r="G696" s="128">
        <v>43115</v>
      </c>
      <c r="H696" s="156">
        <v>43118</v>
      </c>
      <c r="I696" s="156">
        <v>43298</v>
      </c>
      <c r="J696" s="61">
        <v>1</v>
      </c>
      <c r="K696" s="61">
        <v>3</v>
      </c>
      <c r="L696" s="61">
        <v>241</v>
      </c>
      <c r="M696" s="61">
        <v>1</v>
      </c>
      <c r="N696" s="61">
        <v>1</v>
      </c>
      <c r="O696" s="61">
        <v>1124849982</v>
      </c>
      <c r="P696" s="154">
        <v>241</v>
      </c>
      <c r="Q696" t="str">
        <f t="shared" si="10"/>
        <v>('390-2018',2018,'EL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',17600000,8800000,26400000,'2018-01-15','2018-01-18','2018-07-17',1,3,241,1,1),</v>
      </c>
    </row>
    <row r="697" spans="1:17">
      <c r="A697" s="25" t="s">
        <v>5977</v>
      </c>
      <c r="B697" s="61">
        <v>2018</v>
      </c>
      <c r="C697" s="25" t="s">
        <v>339</v>
      </c>
      <c r="D697" s="110">
        <v>18000000</v>
      </c>
      <c r="E697" s="109">
        <v>9000000</v>
      </c>
      <c r="F697" s="110">
        <v>27000000</v>
      </c>
      <c r="G697" s="128">
        <v>43115</v>
      </c>
      <c r="H697" s="156">
        <v>43117</v>
      </c>
      <c r="I697" s="156">
        <v>43297</v>
      </c>
      <c r="J697" s="61">
        <v>2</v>
      </c>
      <c r="K697" s="61">
        <v>3</v>
      </c>
      <c r="L697" s="61">
        <v>579</v>
      </c>
      <c r="M697" s="61">
        <v>3</v>
      </c>
      <c r="N697" s="61">
        <v>1</v>
      </c>
      <c r="O697" s="61">
        <v>1128060400</v>
      </c>
      <c r="P697" s="154">
        <v>579</v>
      </c>
      <c r="Q697" t="str">
        <f t="shared" si="10"/>
        <v>('391-2018',2018,'EL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',18000000,9000000,27000000,'2018-01-15','2018-01-17','2018-07-16',2,3,579,3,1),</v>
      </c>
    </row>
    <row r="698" spans="1:17">
      <c r="A698" s="25" t="s">
        <v>5978</v>
      </c>
      <c r="B698" s="61">
        <v>2018</v>
      </c>
      <c r="C698" s="25" t="s">
        <v>11173</v>
      </c>
      <c r="D698" s="110">
        <v>14000000</v>
      </c>
      <c r="E698" s="109">
        <v>7000000</v>
      </c>
      <c r="F698" s="110">
        <v>21000000</v>
      </c>
      <c r="G698" s="128">
        <v>43115</v>
      </c>
      <c r="H698" s="156">
        <v>43117</v>
      </c>
      <c r="I698" s="156">
        <v>43297</v>
      </c>
      <c r="J698" s="61">
        <v>2</v>
      </c>
      <c r="K698" s="61">
        <v>3</v>
      </c>
      <c r="L698" s="61">
        <v>210</v>
      </c>
      <c r="M698" s="61">
        <v>1</v>
      </c>
      <c r="N698" s="61">
        <v>1</v>
      </c>
      <c r="O698" s="61">
        <v>1128448634</v>
      </c>
      <c r="P698" s="154">
        <v>210</v>
      </c>
      <c r="Q698" t="str">
        <f t="shared" si="10"/>
        <v>('392-2018',2018,'EL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2017',14000000,7000000,21000000,'2018-01-15','2018-01-17','2018-07-16',2,3,210,1,1),</v>
      </c>
    </row>
    <row r="699" spans="1:17">
      <c r="A699" s="25" t="s">
        <v>5979</v>
      </c>
      <c r="B699" s="61">
        <v>2018</v>
      </c>
      <c r="C699" s="25" t="s">
        <v>354</v>
      </c>
      <c r="D699" s="110">
        <v>105567000</v>
      </c>
      <c r="E699" s="109">
        <v>0</v>
      </c>
      <c r="F699" s="110">
        <v>105567000</v>
      </c>
      <c r="G699" s="128">
        <v>43116</v>
      </c>
      <c r="H699" s="156">
        <v>43118</v>
      </c>
      <c r="I699" s="156">
        <v>43311</v>
      </c>
      <c r="J699" s="61">
        <v>1</v>
      </c>
      <c r="K699" s="61">
        <v>3</v>
      </c>
      <c r="L699" s="61">
        <v>175</v>
      </c>
      <c r="M699" s="61">
        <v>4</v>
      </c>
      <c r="N699" s="61">
        <v>3</v>
      </c>
      <c r="O699" s="61">
        <v>79574634</v>
      </c>
      <c r="P699" s="154">
        <v>175</v>
      </c>
      <c r="Q699" t="str">
        <f t="shared" si="10"/>
        <v>('394-2018',2018,'PRESTAR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PNIS',105567000,0,105567000,'2018-01-16','2018-01-18','2018-07-30',1,3,175,4,3),</v>
      </c>
    </row>
    <row r="700" spans="1:17">
      <c r="A700" s="25" t="s">
        <v>5980</v>
      </c>
      <c r="B700" s="61">
        <v>2018</v>
      </c>
      <c r="C700" s="25" t="s">
        <v>355</v>
      </c>
      <c r="D700" s="110">
        <v>60000000</v>
      </c>
      <c r="E700" s="109">
        <v>0</v>
      </c>
      <c r="F700" s="110">
        <v>60000000</v>
      </c>
      <c r="G700" s="128">
        <v>43124</v>
      </c>
      <c r="H700" s="156">
        <v>43125</v>
      </c>
      <c r="I700" s="156">
        <v>43281</v>
      </c>
      <c r="J700" s="61">
        <v>1</v>
      </c>
      <c r="K700" s="61">
        <v>3</v>
      </c>
      <c r="L700" s="61">
        <v>580</v>
      </c>
      <c r="M700" s="61">
        <v>4</v>
      </c>
      <c r="N700" s="61">
        <v>7</v>
      </c>
      <c r="O700" s="61">
        <v>38288368</v>
      </c>
      <c r="P700" s="154">
        <v>580</v>
      </c>
      <c r="Q700" t="str">
        <f t="shared" si="10"/>
        <v>('395-2018',2018,'PRESTAR LOS SERVICIOS PROFESIONALES PARA BRINDAR APOYO JURIDICO, ESPECIALMENTE EN LOS PROCESOS DE CONTRATACION QUE SE REQUIERAN PARA LA JURISDICION ESPECIAL PARA LA PAZ JEP',60000000,0,60000000,'2018-01-24','2018-01-25','2018-06-30',1,3,580,4,7),</v>
      </c>
    </row>
    <row r="701" spans="1:17">
      <c r="A701" s="25" t="s">
        <v>5981</v>
      </c>
      <c r="B701" s="61">
        <v>2018</v>
      </c>
      <c r="C701" s="25" t="s">
        <v>356</v>
      </c>
      <c r="D701" s="110">
        <v>6000000</v>
      </c>
      <c r="E701" s="109">
        <v>0</v>
      </c>
      <c r="F701" s="110">
        <v>6000000</v>
      </c>
      <c r="G701" s="128">
        <v>43117</v>
      </c>
      <c r="H701" s="156">
        <v>43117</v>
      </c>
      <c r="I701" s="156">
        <v>43140</v>
      </c>
      <c r="J701" s="61">
        <v>1</v>
      </c>
      <c r="K701" s="61">
        <v>3</v>
      </c>
      <c r="L701" s="61">
        <v>178</v>
      </c>
      <c r="M701" s="61">
        <v>4</v>
      </c>
      <c r="N701" s="61">
        <v>4</v>
      </c>
      <c r="O701" s="61">
        <v>25786878</v>
      </c>
      <c r="P701" s="154">
        <v>178</v>
      </c>
      <c r="Q701" t="str">
        <f t="shared" si="10"/>
        <v>('396-2018',2018,'PRESTACION DE SERVICIOS PROFESIONALES PARA EL LEVANTAMIENTO E IMPLEMENTACION DE LA INFORMACION NECESARIA PARA LA CONSOLIDACION DE LOS PROCESOS Y PROCEDIMIENTOS DE LAS ACTIVIDADES QUE ADELANTA EL PA - FCP ',6000000,0,6000000,'2018-01-17','2018-01-17','2018-02-09',1,3,178,4,4),</v>
      </c>
    </row>
    <row r="702" spans="1:17">
      <c r="A702" s="25" t="s">
        <v>5982</v>
      </c>
      <c r="B702" s="61">
        <v>2018</v>
      </c>
      <c r="C702" s="25" t="s">
        <v>357</v>
      </c>
      <c r="D702" s="110">
        <v>778412269</v>
      </c>
      <c r="E702" s="109">
        <v>0</v>
      </c>
      <c r="F702" s="110">
        <v>778412269</v>
      </c>
      <c r="G702" s="128">
        <v>43115</v>
      </c>
      <c r="H702" s="156">
        <v>43116</v>
      </c>
      <c r="I702" s="156">
        <v>43465</v>
      </c>
      <c r="J702" s="61">
        <v>2</v>
      </c>
      <c r="K702" s="61">
        <v>3</v>
      </c>
      <c r="L702" s="61">
        <v>5</v>
      </c>
      <c r="M702" s="61">
        <v>4</v>
      </c>
      <c r="N702" s="61">
        <v>4</v>
      </c>
      <c r="O702" s="61">
        <v>860516847</v>
      </c>
      <c r="P702" s="154">
        <v>5</v>
      </c>
      <c r="Q702" t="str">
        <f t="shared" si="10"/>
        <v>('397-2018',2018,'CONCEDER A TITULO DE ARRENDAMIENTO POR AREA FUNCIONAL AL ARRENDATARIO EL USO Y GOCE DE LAS OFICINAS 203 Y 204 DE INMUEBLE UBICADO EN LA CARREA 9 N° 76 - 49 DEL EDIFICIO ING DE BOGOTA DC',778412269,0,778412269,'2018-01-15','2018-01-16','2018-12-31',2,3,5,4,4),</v>
      </c>
    </row>
    <row r="703" spans="1:17">
      <c r="A703" s="25" t="s">
        <v>5983</v>
      </c>
      <c r="B703" s="61">
        <v>2018</v>
      </c>
      <c r="C703" s="25" t="s">
        <v>358</v>
      </c>
      <c r="D703" s="110">
        <v>48287870</v>
      </c>
      <c r="E703" s="109">
        <v>0</v>
      </c>
      <c r="F703" s="110">
        <v>48287870</v>
      </c>
      <c r="G703" s="128">
        <v>43117</v>
      </c>
      <c r="H703" s="156">
        <v>43117</v>
      </c>
      <c r="I703" s="156">
        <v>43267</v>
      </c>
      <c r="J703" s="61">
        <v>2</v>
      </c>
      <c r="K703" s="61">
        <v>3</v>
      </c>
      <c r="L703" s="61">
        <v>581</v>
      </c>
      <c r="M703" s="61">
        <v>3</v>
      </c>
      <c r="N703" s="61">
        <v>7</v>
      </c>
      <c r="O703" s="65">
        <v>79759283</v>
      </c>
      <c r="P703" s="154">
        <v>581</v>
      </c>
      <c r="Q703" t="str">
        <f t="shared" si="10"/>
        <v>('398-2018',2018,'PRESTACION DE SERVICIOS PROFESIONALES PARA APOYAR TECNICA Y OPERATIVAMENTE LA CONSTRUCCION Y PUESTA EN MARCHA DEL SISTEMA INTEGRADO DE GESTION DE LA JURISDICCION ESPECIAL PARA LA PAZ',48287870,0,48287870,'2018-01-17','2018-01-17','2018-06-16',2,3,581,3,7),</v>
      </c>
    </row>
    <row r="704" spans="1:17">
      <c r="A704" s="25" t="s">
        <v>5984</v>
      </c>
      <c r="B704" s="61">
        <v>2018</v>
      </c>
      <c r="C704" s="25" t="s">
        <v>10804</v>
      </c>
      <c r="D704" s="110">
        <v>41673095</v>
      </c>
      <c r="E704" s="109">
        <v>0</v>
      </c>
      <c r="F704" s="110">
        <v>41673095</v>
      </c>
      <c r="G704" s="128">
        <v>43117</v>
      </c>
      <c r="H704" s="156">
        <v>43119</v>
      </c>
      <c r="I704" s="156">
        <v>43270</v>
      </c>
      <c r="J704" s="61">
        <v>2</v>
      </c>
      <c r="K704" s="61">
        <v>3</v>
      </c>
      <c r="L704" s="61">
        <v>582</v>
      </c>
      <c r="M704" s="61">
        <v>3</v>
      </c>
      <c r="N704" s="61">
        <v>7</v>
      </c>
      <c r="O704" s="66">
        <v>52791967</v>
      </c>
      <c r="P704" s="154">
        <v>582</v>
      </c>
      <c r="Q704" t="str">
        <f t="shared" si="10"/>
        <v>('399-2018',2018,'PRESTAR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&lt;JEP&gt;',41673095,0,41673095,'2018-01-17','2018-01-19','2018-06-19',2,3,582,3,7),</v>
      </c>
    </row>
    <row r="705" spans="1:17">
      <c r="A705" s="25" t="s">
        <v>5985</v>
      </c>
      <c r="B705" s="61">
        <v>2018</v>
      </c>
      <c r="C705" s="25" t="s">
        <v>360</v>
      </c>
      <c r="D705" s="109">
        <v>0</v>
      </c>
      <c r="E705" s="109">
        <v>0</v>
      </c>
      <c r="F705" s="110">
        <v>0</v>
      </c>
      <c r="G705" s="128">
        <v>43117</v>
      </c>
      <c r="H705" s="156">
        <v>43117</v>
      </c>
      <c r="I705" s="156">
        <v>44213</v>
      </c>
      <c r="J705" s="61">
        <v>2</v>
      </c>
      <c r="K705" s="61">
        <v>3</v>
      </c>
      <c r="L705" s="61">
        <v>583</v>
      </c>
      <c r="M705" s="61">
        <v>4</v>
      </c>
      <c r="N705" s="61">
        <v>11</v>
      </c>
      <c r="O705" s="66">
        <v>900948953</v>
      </c>
      <c r="P705" s="154">
        <v>583</v>
      </c>
      <c r="Q705" t="str">
        <f t="shared" si="10"/>
        <v>('400-2018',2018,'Articular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duradera',0,0,0,'2018-01-17','2018-01-17','2021-01-17',2,3,583,4,11),</v>
      </c>
    </row>
    <row r="706" spans="1:17">
      <c r="A706" s="25" t="s">
        <v>5986</v>
      </c>
      <c r="B706" s="61">
        <v>2018</v>
      </c>
      <c r="C706" s="25" t="s">
        <v>10805</v>
      </c>
      <c r="D706" s="110">
        <v>16536935</v>
      </c>
      <c r="E706" s="109">
        <v>0</v>
      </c>
      <c r="F706" s="110">
        <v>16536935</v>
      </c>
      <c r="G706" s="128">
        <v>43117</v>
      </c>
      <c r="H706" s="156">
        <v>43117</v>
      </c>
      <c r="I706" s="156">
        <v>43267</v>
      </c>
      <c r="J706" s="61">
        <v>1</v>
      </c>
      <c r="K706" s="61">
        <v>3</v>
      </c>
      <c r="L706" s="61">
        <v>584</v>
      </c>
      <c r="M706" s="61">
        <v>4</v>
      </c>
      <c r="N706" s="61">
        <v>7</v>
      </c>
      <c r="O706" s="66">
        <v>1018466455</v>
      </c>
      <c r="P706" s="154">
        <v>584</v>
      </c>
      <c r="Q706" t="str">
        <f t="shared" si="10"/>
        <v>('401-2018',2018,'PRESTACION DE SERVICIOS PROFESIONALES PARA EL APOYO JURIDICO A LA DIRECCION ADMINISTRATIVA DE LA SECRETARIA EJECUTIVA DE LA JURISDICCION ESPECIAL PARA LA PAZ &lt;JEP&gt;',16536935,0,16536935,'2018-01-17','2018-01-17','2018-06-16',1,3,584,4,7),</v>
      </c>
    </row>
    <row r="707" spans="1:17">
      <c r="A707" s="25" t="s">
        <v>5987</v>
      </c>
      <c r="B707" s="61">
        <v>2018</v>
      </c>
      <c r="C707" s="25" t="s">
        <v>363</v>
      </c>
      <c r="D707" s="110">
        <v>597024000</v>
      </c>
      <c r="E707" s="109">
        <v>0</v>
      </c>
      <c r="F707" s="110">
        <v>597024000</v>
      </c>
      <c r="G707" s="128">
        <v>43124</v>
      </c>
      <c r="H707" s="156">
        <v>43133</v>
      </c>
      <c r="I707" s="156">
        <v>43405</v>
      </c>
      <c r="J707" s="61">
        <v>1</v>
      </c>
      <c r="K707" s="61">
        <v>3</v>
      </c>
      <c r="L707" s="61">
        <v>585</v>
      </c>
      <c r="M707" s="61">
        <v>4</v>
      </c>
      <c r="N707" s="61">
        <v>7</v>
      </c>
      <c r="O707" s="61">
        <v>860007386</v>
      </c>
      <c r="P707" s="154">
        <v>585</v>
      </c>
      <c r="Q707" t="str">
        <f t="shared" ref="Q707:Q770" si="11">_xlfn.CONCAT("('",A707,"',",B707,",'",C707,"',",D707,",",E707,",",F707,",'",TEXT(G707,"yyyy-mm-dd"),"','",TEXT(H707,"yyyy-mm-dd"),"','",TEXT(I707,"yyyy-mm-dd"),"',",J707,",",K707,",",L707,",",M707,",",N707,"),")</f>
        <v>('402-2018',2018,'CONTRATAR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JEP',597024000,0,597024000,'2018-01-24','2018-02-02','2018-11-01',1,3,585,4,7),</v>
      </c>
    </row>
    <row r="708" spans="1:17">
      <c r="A708" s="25" t="s">
        <v>5988</v>
      </c>
      <c r="B708" s="61">
        <v>2018</v>
      </c>
      <c r="C708" s="25" t="s">
        <v>10806</v>
      </c>
      <c r="D708" s="110">
        <v>3000000000</v>
      </c>
      <c r="E708" s="109">
        <v>0</v>
      </c>
      <c r="F708" s="110">
        <v>3000000000</v>
      </c>
      <c r="G708" s="128">
        <v>43124</v>
      </c>
      <c r="H708" s="156">
        <v>43129</v>
      </c>
      <c r="I708" s="156">
        <v>43310</v>
      </c>
      <c r="J708" s="61">
        <v>2</v>
      </c>
      <c r="K708" s="61">
        <v>3</v>
      </c>
      <c r="L708" s="61">
        <v>586</v>
      </c>
      <c r="M708" s="61">
        <v>4</v>
      </c>
      <c r="N708" s="61">
        <v>6</v>
      </c>
      <c r="O708" s="61">
        <v>800250713</v>
      </c>
      <c r="P708" s="154">
        <v>586</v>
      </c>
      <c r="Q708" t="str">
        <f t="shared" si="11"/>
        <v>('403-2018',2018,'REALIZAR DOS &lt;2&gt;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DEMANDA',3000000000,0,3000000000,'2018-01-24','2018-01-29','2018-07-29',2,3,586,4,6),</v>
      </c>
    </row>
    <row r="709" spans="1:17">
      <c r="A709" s="25" t="s">
        <v>5989</v>
      </c>
      <c r="B709" s="61">
        <v>2018</v>
      </c>
      <c r="C709" s="25" t="s">
        <v>365</v>
      </c>
      <c r="D709" s="110">
        <v>60000000</v>
      </c>
      <c r="E709" s="109">
        <v>0</v>
      </c>
      <c r="F709" s="110">
        <v>60000000</v>
      </c>
      <c r="G709" s="128">
        <v>43118</v>
      </c>
      <c r="H709" s="156">
        <v>43118</v>
      </c>
      <c r="I709" s="156">
        <v>43281</v>
      </c>
      <c r="J709" s="61">
        <v>2</v>
      </c>
      <c r="K709" s="61">
        <v>3</v>
      </c>
      <c r="L709" s="61">
        <v>587</v>
      </c>
      <c r="M709" s="61">
        <v>4</v>
      </c>
      <c r="N709" s="61">
        <v>10</v>
      </c>
      <c r="O709" s="61">
        <v>8160999</v>
      </c>
      <c r="P709" s="154">
        <v>587</v>
      </c>
      <c r="Q709" t="str">
        <f t="shared" si="11"/>
        <v>('404-2018',2018,'PRESTACION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FINAL',60000000,0,60000000,'2018-01-18','2018-01-18','2018-06-30',2,3,587,4,10),</v>
      </c>
    </row>
    <row r="710" spans="1:17">
      <c r="A710" s="25" t="s">
        <v>5990</v>
      </c>
      <c r="B710" s="61">
        <v>2018</v>
      </c>
      <c r="C710" s="25" t="s">
        <v>366</v>
      </c>
      <c r="D710" s="110">
        <v>53590000</v>
      </c>
      <c r="E710" s="109">
        <v>0</v>
      </c>
      <c r="F710" s="110">
        <v>53590000</v>
      </c>
      <c r="G710" s="128">
        <v>43119</v>
      </c>
      <c r="H710" s="156">
        <v>43124</v>
      </c>
      <c r="I710" s="156">
        <v>43312</v>
      </c>
      <c r="J710" s="61">
        <v>1</v>
      </c>
      <c r="K710" s="61">
        <v>3</v>
      </c>
      <c r="L710" s="61">
        <v>588</v>
      </c>
      <c r="M710" s="61">
        <v>4</v>
      </c>
      <c r="N710" s="61">
        <v>3</v>
      </c>
      <c r="O710" s="61">
        <v>19466668</v>
      </c>
      <c r="P710" s="154">
        <v>588</v>
      </c>
      <c r="Q710" t="str">
        <f t="shared" si="11"/>
        <v>('405-2018',2018,'PRESTAR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',53590000,0,53590000,'2018-01-19','2018-01-24','2018-07-31',1,3,588,4,3),</v>
      </c>
    </row>
    <row r="711" spans="1:17">
      <c r="A711" s="25" t="s">
        <v>5991</v>
      </c>
      <c r="B711" s="61">
        <v>2018</v>
      </c>
      <c r="C711" s="25" t="s">
        <v>367</v>
      </c>
      <c r="D711" s="110">
        <v>16100000</v>
      </c>
      <c r="E711" s="109">
        <v>0</v>
      </c>
      <c r="F711" s="110">
        <v>16100000</v>
      </c>
      <c r="G711" s="128">
        <v>43119</v>
      </c>
      <c r="H711" s="156">
        <v>43123</v>
      </c>
      <c r="I711" s="156">
        <v>43281</v>
      </c>
      <c r="J711" s="61">
        <v>2</v>
      </c>
      <c r="K711" s="61">
        <v>3</v>
      </c>
      <c r="L711" s="61">
        <v>589</v>
      </c>
      <c r="M711" s="61">
        <v>4</v>
      </c>
      <c r="N711" s="61">
        <v>4</v>
      </c>
      <c r="O711" s="61">
        <v>1020772629</v>
      </c>
      <c r="P711" s="154">
        <v>589</v>
      </c>
      <c r="Q711" t="str">
        <f t="shared" si="11"/>
        <v>('406-2018',2018,'PRESTAR SERVICIOS PROFESIONALES, PARA APOYAR LA GESTION DE LA GERENCIA TECNICA EN LOS PROCESOS ADMINISTRATIVOS Y OPERATIVOS ASOCIADOS A LOS PROCESOS CONTRACTUALES Y POS CONTRACTUALES REALIZADOS DESDE LA GERENCIA TECNICA',16100000,0,16100000,'2018-01-19','2018-01-23','2018-06-30',2,3,589,4,4),</v>
      </c>
    </row>
    <row r="712" spans="1:17">
      <c r="A712" s="25" t="s">
        <v>5992</v>
      </c>
      <c r="B712" s="61">
        <v>2018</v>
      </c>
      <c r="C712" s="25" t="s">
        <v>368</v>
      </c>
      <c r="D712" s="110">
        <v>42933333</v>
      </c>
      <c r="E712" s="109">
        <v>0</v>
      </c>
      <c r="F712" s="110">
        <v>42933333</v>
      </c>
      <c r="G712" s="128">
        <v>43119</v>
      </c>
      <c r="H712" s="156">
        <v>43123</v>
      </c>
      <c r="I712" s="156">
        <v>43281</v>
      </c>
      <c r="J712" s="61">
        <v>1</v>
      </c>
      <c r="K712" s="61">
        <v>3</v>
      </c>
      <c r="L712" s="61">
        <v>590</v>
      </c>
      <c r="M712" s="61">
        <v>4</v>
      </c>
      <c r="N712" s="61">
        <v>4</v>
      </c>
      <c r="O712" s="61">
        <v>80198776</v>
      </c>
      <c r="P712" s="154">
        <v>590</v>
      </c>
      <c r="Q712" t="str">
        <f t="shared" si="11"/>
        <v>('407-2018',2018,'PRESTAR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',42933333,0,42933333,'2018-01-19','2018-01-23','2018-06-30',1,3,590,4,4),</v>
      </c>
    </row>
    <row r="713" spans="1:17">
      <c r="A713" s="25" t="s">
        <v>5993</v>
      </c>
      <c r="B713" s="61">
        <v>2018</v>
      </c>
      <c r="C713" s="25" t="s">
        <v>369</v>
      </c>
      <c r="D713" s="109">
        <v>14772330000</v>
      </c>
      <c r="E713" s="109">
        <v>7311579142</v>
      </c>
      <c r="F713" s="110">
        <v>22083909142</v>
      </c>
      <c r="G713" s="128">
        <v>43122</v>
      </c>
      <c r="H713" s="156">
        <v>43180</v>
      </c>
      <c r="I713" s="156">
        <v>43890</v>
      </c>
      <c r="J713" s="61">
        <v>1</v>
      </c>
      <c r="K713" s="61">
        <v>3</v>
      </c>
      <c r="L713" s="61">
        <v>591</v>
      </c>
      <c r="M713" s="61">
        <v>1</v>
      </c>
      <c r="N713" s="61">
        <v>1</v>
      </c>
      <c r="O713" s="61">
        <v>901147195</v>
      </c>
      <c r="P713" s="154">
        <v>591</v>
      </c>
      <c r="Q713" t="str">
        <f t="shared" si="11"/>
        <v>('408-2018',2018,'ESTRUCTURAR,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GUAVIARE',14772330000,7311579142,22083909142,'2018-01-22','2018-03-21','2020-02-29',1,3,591,1,1),</v>
      </c>
    </row>
    <row r="714" spans="1:17">
      <c r="A714" s="25" t="s">
        <v>5994</v>
      </c>
      <c r="B714" s="61">
        <v>2018</v>
      </c>
      <c r="C714" s="25" t="s">
        <v>370</v>
      </c>
      <c r="D714" s="109">
        <v>3762000000</v>
      </c>
      <c r="E714" s="109">
        <v>1849806269</v>
      </c>
      <c r="F714" s="110">
        <v>5611806269</v>
      </c>
      <c r="G714" s="128">
        <v>43122</v>
      </c>
      <c r="H714" s="156">
        <v>43160</v>
      </c>
      <c r="I714" s="156">
        <v>43819</v>
      </c>
      <c r="J714" s="61">
        <v>2</v>
      </c>
      <c r="K714" s="61">
        <v>3</v>
      </c>
      <c r="L714" s="61">
        <v>592</v>
      </c>
      <c r="M714" s="61">
        <v>1</v>
      </c>
      <c r="N714" s="61">
        <v>1</v>
      </c>
      <c r="O714" s="61">
        <v>901147201</v>
      </c>
      <c r="P714" s="154">
        <v>592</v>
      </c>
      <c r="Q714" t="str">
        <f t="shared" si="11"/>
        <v>('409-2018',2018,'ESTRUCTURAR,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CATATUMBO',3762000000,1849806269,5611806269,'2018-01-22','2018-03-01','2019-12-20',2,3,592,1,1),</v>
      </c>
    </row>
    <row r="715" spans="1:17">
      <c r="A715" s="25" t="s">
        <v>5995</v>
      </c>
      <c r="B715" s="61">
        <v>2018</v>
      </c>
      <c r="C715" s="25" t="s">
        <v>341</v>
      </c>
      <c r="D715" s="110">
        <v>22000000</v>
      </c>
      <c r="E715" s="109">
        <v>0</v>
      </c>
      <c r="F715" s="110">
        <v>22000000</v>
      </c>
      <c r="G715" s="128">
        <v>43123</v>
      </c>
      <c r="H715" s="156">
        <v>43126</v>
      </c>
      <c r="I715" s="156">
        <v>43276</v>
      </c>
      <c r="J715" s="61">
        <v>2</v>
      </c>
      <c r="K715" s="61">
        <v>3</v>
      </c>
      <c r="L715" s="61">
        <v>593</v>
      </c>
      <c r="M715" s="61">
        <v>4</v>
      </c>
      <c r="N715" s="61">
        <v>1</v>
      </c>
      <c r="O715" s="61">
        <v>40783880</v>
      </c>
      <c r="P715" s="154">
        <v>593</v>
      </c>
      <c r="Q715" t="str">
        <f t="shared" si="11"/>
        <v>('410-2018',2018,'EL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',22000000,0,22000000,'2018-01-23','2018-01-26','2018-06-25',2,3,593,4,1),</v>
      </c>
    </row>
    <row r="716" spans="1:17">
      <c r="A716" s="25" t="s">
        <v>5996</v>
      </c>
      <c r="B716" s="61">
        <v>2018</v>
      </c>
      <c r="C716" s="25" t="s">
        <v>341</v>
      </c>
      <c r="D716" s="110">
        <v>22000000</v>
      </c>
      <c r="E716" s="109">
        <v>5280000</v>
      </c>
      <c r="F716" s="110">
        <v>27280000</v>
      </c>
      <c r="G716" s="128">
        <v>43123</v>
      </c>
      <c r="H716" s="156">
        <v>43126</v>
      </c>
      <c r="I716" s="156">
        <v>43312</v>
      </c>
      <c r="J716" s="61">
        <v>1</v>
      </c>
      <c r="K716" s="61">
        <v>3</v>
      </c>
      <c r="L716" s="61">
        <v>594</v>
      </c>
      <c r="M716" s="61">
        <v>1</v>
      </c>
      <c r="N716" s="61">
        <v>1</v>
      </c>
      <c r="O716" s="61">
        <v>73078879</v>
      </c>
      <c r="P716" s="154">
        <v>594</v>
      </c>
      <c r="Q716" t="str">
        <f t="shared" si="11"/>
        <v>('411-2018',2018,'EL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',22000000,5280000,27280000,'2018-01-23','2018-01-26','2018-07-31',1,3,594,1,1),</v>
      </c>
    </row>
    <row r="717" spans="1:17">
      <c r="A717" s="25" t="s">
        <v>5997</v>
      </c>
      <c r="B717" s="61">
        <v>2018</v>
      </c>
      <c r="C717" s="25" t="s">
        <v>344</v>
      </c>
      <c r="D717" s="110">
        <v>17500000</v>
      </c>
      <c r="E717" s="109">
        <v>0</v>
      </c>
      <c r="F717" s="110">
        <v>17500000</v>
      </c>
      <c r="G717" s="128">
        <v>43123</v>
      </c>
      <c r="H717" s="156">
        <v>43126</v>
      </c>
      <c r="I717" s="156">
        <v>43276</v>
      </c>
      <c r="J717" s="61">
        <v>2</v>
      </c>
      <c r="K717" s="61">
        <v>3</v>
      </c>
      <c r="L717" s="61">
        <v>595</v>
      </c>
      <c r="M717" s="61">
        <v>4</v>
      </c>
      <c r="N717" s="61">
        <v>1</v>
      </c>
      <c r="O717" s="61">
        <v>91298793</v>
      </c>
      <c r="P717" s="154">
        <v>595</v>
      </c>
      <c r="Q717" t="str">
        <f t="shared" si="11"/>
        <v>('412-2018',2018,'EL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',17500000,0,17500000,'2018-01-23','2018-01-26','2018-06-25',2,3,595,4,1),</v>
      </c>
    </row>
    <row r="718" spans="1:17">
      <c r="A718" s="25" t="s">
        <v>5998</v>
      </c>
      <c r="B718" s="61">
        <v>2018</v>
      </c>
      <c r="C718" s="25" t="s">
        <v>344</v>
      </c>
      <c r="D718" s="110">
        <v>17500000</v>
      </c>
      <c r="E718" s="109">
        <v>4200000</v>
      </c>
      <c r="F718" s="110">
        <v>21700000</v>
      </c>
      <c r="G718" s="128">
        <v>43123</v>
      </c>
      <c r="H718" s="156">
        <v>43126</v>
      </c>
      <c r="I718" s="156">
        <v>43312</v>
      </c>
      <c r="J718" s="61">
        <v>2</v>
      </c>
      <c r="K718" s="61">
        <v>3</v>
      </c>
      <c r="L718" s="61">
        <v>596</v>
      </c>
      <c r="M718" s="61">
        <v>1</v>
      </c>
      <c r="N718" s="61">
        <v>1</v>
      </c>
      <c r="O718" s="61">
        <v>1036616525</v>
      </c>
      <c r="P718" s="154">
        <v>596</v>
      </c>
      <c r="Q718" t="str">
        <f t="shared" si="11"/>
        <v>('413-2018',2018,'EL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',17500000,4200000,21700000,'2018-01-23','2018-01-26','2018-07-31',2,3,596,1,1),</v>
      </c>
    </row>
    <row r="719" spans="1:17">
      <c r="A719" s="25" t="s">
        <v>5999</v>
      </c>
      <c r="B719" s="61">
        <v>2018</v>
      </c>
      <c r="C719" s="25" t="s">
        <v>11173</v>
      </c>
      <c r="D719" s="110">
        <v>17500000</v>
      </c>
      <c r="E719" s="109">
        <v>0</v>
      </c>
      <c r="F719" s="110">
        <v>17500000</v>
      </c>
      <c r="G719" s="128">
        <v>43123</v>
      </c>
      <c r="H719" s="156">
        <v>43126</v>
      </c>
      <c r="I719" s="156">
        <v>43276</v>
      </c>
      <c r="J719" s="61">
        <v>1</v>
      </c>
      <c r="K719" s="61">
        <v>3</v>
      </c>
      <c r="L719" s="61">
        <v>597</v>
      </c>
      <c r="M719" s="61">
        <v>1</v>
      </c>
      <c r="N719" s="61">
        <v>1</v>
      </c>
      <c r="O719" s="61">
        <v>1117504459</v>
      </c>
      <c r="P719" s="154">
        <v>597</v>
      </c>
      <c r="Q719" t="str">
        <f t="shared" si="11"/>
        <v>('414-2018',2018,'EL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2017',17500000,0,17500000,'2018-01-23','2018-01-26','2018-06-25',1,3,597,1,1),</v>
      </c>
    </row>
    <row r="720" spans="1:17">
      <c r="A720" s="25" t="s">
        <v>6000</v>
      </c>
      <c r="B720" s="61">
        <v>2018</v>
      </c>
      <c r="C720" s="25" t="s">
        <v>344</v>
      </c>
      <c r="D720" s="110">
        <v>17500000</v>
      </c>
      <c r="E720" s="109">
        <v>0</v>
      </c>
      <c r="F720" s="110">
        <v>17500000</v>
      </c>
      <c r="G720" s="128">
        <v>43123</v>
      </c>
      <c r="H720" s="156">
        <v>43126</v>
      </c>
      <c r="I720" s="156">
        <v>43276</v>
      </c>
      <c r="J720" s="61">
        <v>1</v>
      </c>
      <c r="K720" s="61">
        <v>3</v>
      </c>
      <c r="L720" s="61">
        <v>598</v>
      </c>
      <c r="M720" s="61">
        <v>4</v>
      </c>
      <c r="N720" s="61">
        <v>1</v>
      </c>
      <c r="O720" s="61">
        <v>1121826067</v>
      </c>
      <c r="P720" s="154">
        <v>598</v>
      </c>
      <c r="Q720" t="str">
        <f t="shared" si="11"/>
        <v>('415-2018',2018,'EL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',17500000,0,17500000,'2018-01-23','2018-01-26','2018-06-25',1,3,598,4,1),</v>
      </c>
    </row>
    <row r="721" spans="1:17">
      <c r="A721" s="25" t="s">
        <v>6001</v>
      </c>
      <c r="B721" s="61">
        <v>2018</v>
      </c>
      <c r="C721" s="25" t="s">
        <v>344</v>
      </c>
      <c r="D721" s="110">
        <v>17500000</v>
      </c>
      <c r="E721" s="109">
        <v>4200000</v>
      </c>
      <c r="F721" s="110">
        <v>21700000</v>
      </c>
      <c r="G721" s="128">
        <v>43123</v>
      </c>
      <c r="H721" s="156">
        <v>43126</v>
      </c>
      <c r="I721" s="156">
        <v>43312</v>
      </c>
      <c r="J721" s="61">
        <v>1</v>
      </c>
      <c r="K721" s="61">
        <v>3</v>
      </c>
      <c r="L721" s="61">
        <v>599</v>
      </c>
      <c r="M721" s="61">
        <v>1</v>
      </c>
      <c r="N721" s="61">
        <v>1</v>
      </c>
      <c r="O721" s="61">
        <v>40341917</v>
      </c>
      <c r="P721" s="154">
        <v>599</v>
      </c>
      <c r="Q721" t="str">
        <f t="shared" si="11"/>
        <v>('416-2018',2018,'EL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',17500000,4200000,21700000,'2018-01-23','2018-01-26','2018-07-31',1,3,599,1,1),</v>
      </c>
    </row>
    <row r="722" spans="1:17">
      <c r="A722" s="25" t="s">
        <v>6002</v>
      </c>
      <c r="B722" s="61">
        <v>2018</v>
      </c>
      <c r="C722" s="25" t="s">
        <v>344</v>
      </c>
      <c r="D722" s="110">
        <v>17500000</v>
      </c>
      <c r="E722" s="109">
        <v>4200000</v>
      </c>
      <c r="F722" s="110">
        <v>21700000</v>
      </c>
      <c r="G722" s="128">
        <v>43123</v>
      </c>
      <c r="H722" s="156">
        <v>43126</v>
      </c>
      <c r="I722" s="156">
        <v>43312</v>
      </c>
      <c r="J722" s="61">
        <v>2</v>
      </c>
      <c r="K722" s="61">
        <v>3</v>
      </c>
      <c r="L722" s="61">
        <v>600</v>
      </c>
      <c r="M722" s="61">
        <v>1</v>
      </c>
      <c r="N722" s="61">
        <v>1</v>
      </c>
      <c r="O722" s="61">
        <v>64588215</v>
      </c>
      <c r="P722" s="154">
        <v>600</v>
      </c>
      <c r="Q722" t="str">
        <f t="shared" si="11"/>
        <v>('417-2018',2018,'EL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',17500000,4200000,21700000,'2018-01-23','2018-01-26','2018-07-31',2,3,600,1,1),</v>
      </c>
    </row>
    <row r="723" spans="1:17">
      <c r="A723" s="25" t="s">
        <v>6003</v>
      </c>
      <c r="B723" s="61">
        <v>2018</v>
      </c>
      <c r="C723" s="25" t="s">
        <v>344</v>
      </c>
      <c r="D723" s="110">
        <v>17500000</v>
      </c>
      <c r="E723" s="109">
        <v>4200000</v>
      </c>
      <c r="F723" s="110">
        <v>21700000</v>
      </c>
      <c r="G723" s="128">
        <v>43123</v>
      </c>
      <c r="H723" s="156">
        <v>43126</v>
      </c>
      <c r="I723" s="156">
        <v>43312</v>
      </c>
      <c r="J723" s="61">
        <v>2</v>
      </c>
      <c r="K723" s="61">
        <v>3</v>
      </c>
      <c r="L723" s="61">
        <v>601</v>
      </c>
      <c r="M723" s="61">
        <v>1</v>
      </c>
      <c r="N723" s="61">
        <v>1</v>
      </c>
      <c r="O723" s="61">
        <v>73429389</v>
      </c>
      <c r="P723" s="154">
        <v>601</v>
      </c>
      <c r="Q723" t="str">
        <f t="shared" si="11"/>
        <v>('418-2018',2018,'EL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',17500000,4200000,21700000,'2018-01-23','2018-01-26','2018-07-31',2,3,601,1,1),</v>
      </c>
    </row>
    <row r="724" spans="1:17">
      <c r="A724" s="25" t="s">
        <v>6004</v>
      </c>
      <c r="B724" s="61">
        <v>2018</v>
      </c>
      <c r="C724" s="25" t="s">
        <v>344</v>
      </c>
      <c r="D724" s="110">
        <v>17500000</v>
      </c>
      <c r="E724" s="109">
        <v>4200000</v>
      </c>
      <c r="F724" s="110">
        <v>21700000</v>
      </c>
      <c r="G724" s="128">
        <v>43123</v>
      </c>
      <c r="H724" s="156">
        <v>43126</v>
      </c>
      <c r="I724" s="156">
        <v>43312</v>
      </c>
      <c r="J724" s="61">
        <v>2</v>
      </c>
      <c r="K724" s="61">
        <v>3</v>
      </c>
      <c r="L724" s="61">
        <v>602</v>
      </c>
      <c r="M724" s="61">
        <v>1</v>
      </c>
      <c r="N724" s="61">
        <v>1</v>
      </c>
      <c r="O724" s="61">
        <v>25718598</v>
      </c>
      <c r="P724" s="154">
        <v>602</v>
      </c>
      <c r="Q724" t="str">
        <f t="shared" si="11"/>
        <v>('419-2018',2018,'EL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',17500000,4200000,21700000,'2018-01-23','2018-01-26','2018-07-31',2,3,602,1,1),</v>
      </c>
    </row>
    <row r="725" spans="1:17">
      <c r="A725" s="25" t="s">
        <v>6005</v>
      </c>
      <c r="B725" s="61">
        <v>2018</v>
      </c>
      <c r="C725" s="25" t="s">
        <v>11173</v>
      </c>
      <c r="D725" s="110">
        <v>17500000</v>
      </c>
      <c r="E725" s="109">
        <v>4200000</v>
      </c>
      <c r="F725" s="110">
        <v>21700000</v>
      </c>
      <c r="G725" s="128">
        <v>43123</v>
      </c>
      <c r="H725" s="156">
        <v>43125</v>
      </c>
      <c r="I725" s="156">
        <v>43312</v>
      </c>
      <c r="J725" s="61">
        <v>2</v>
      </c>
      <c r="K725" s="61">
        <v>3</v>
      </c>
      <c r="L725" s="61">
        <v>603</v>
      </c>
      <c r="M725" s="61">
        <v>3</v>
      </c>
      <c r="N725" s="61">
        <v>1</v>
      </c>
      <c r="O725" s="61">
        <v>76277157</v>
      </c>
      <c r="P725" s="154">
        <v>603</v>
      </c>
      <c r="Q725" t="str">
        <f t="shared" si="11"/>
        <v>('420-2018',2018,'EL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2017',17500000,4200000,21700000,'2018-01-23','2018-01-25','2018-07-31',2,3,603,3,1),</v>
      </c>
    </row>
    <row r="726" spans="1:17">
      <c r="A726" s="25" t="s">
        <v>6006</v>
      </c>
      <c r="B726" s="61">
        <v>2018</v>
      </c>
      <c r="C726" s="25" t="s">
        <v>341</v>
      </c>
      <c r="D726" s="110">
        <v>22000000</v>
      </c>
      <c r="E726" s="109">
        <v>5280000</v>
      </c>
      <c r="F726" s="110">
        <v>27280000</v>
      </c>
      <c r="G726" s="128">
        <v>43123</v>
      </c>
      <c r="H726" s="156">
        <v>43126</v>
      </c>
      <c r="I726" s="156">
        <v>43312</v>
      </c>
      <c r="J726" s="61">
        <v>2</v>
      </c>
      <c r="K726" s="61">
        <v>3</v>
      </c>
      <c r="L726" s="61">
        <v>604</v>
      </c>
      <c r="M726" s="61">
        <v>1</v>
      </c>
      <c r="N726" s="61">
        <v>1</v>
      </c>
      <c r="O726" s="61">
        <v>67039194</v>
      </c>
      <c r="P726" s="154">
        <v>604</v>
      </c>
      <c r="Q726" t="str">
        <f t="shared" si="11"/>
        <v>('422-2018',2018,'EL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',22000000,5280000,27280000,'2018-01-23','2018-01-26','2018-07-31',2,3,604,1,1),</v>
      </c>
    </row>
    <row r="727" spans="1:17">
      <c r="A727" s="25" t="s">
        <v>6007</v>
      </c>
      <c r="B727" s="61">
        <v>2018</v>
      </c>
      <c r="C727" s="25" t="s">
        <v>344</v>
      </c>
      <c r="D727" s="110">
        <v>17500000</v>
      </c>
      <c r="E727" s="109">
        <v>4200000</v>
      </c>
      <c r="F727" s="110">
        <v>21700000</v>
      </c>
      <c r="G727" s="128">
        <v>43123</v>
      </c>
      <c r="H727" s="156">
        <v>43126</v>
      </c>
      <c r="I727" s="156">
        <v>43312</v>
      </c>
      <c r="J727" s="61">
        <v>2</v>
      </c>
      <c r="K727" s="61">
        <v>3</v>
      </c>
      <c r="L727" s="61">
        <v>605</v>
      </c>
      <c r="M727" s="61">
        <v>1</v>
      </c>
      <c r="N727" s="61">
        <v>1</v>
      </c>
      <c r="O727" s="61">
        <v>1086725794</v>
      </c>
      <c r="P727" s="154">
        <v>605</v>
      </c>
      <c r="Q727" t="str">
        <f t="shared" si="11"/>
        <v>('423-2018',2018,'EL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',17500000,4200000,21700000,'2018-01-23','2018-01-26','2018-07-31',2,3,605,1,1),</v>
      </c>
    </row>
    <row r="728" spans="1:17">
      <c r="A728" s="25" t="s">
        <v>6008</v>
      </c>
      <c r="B728" s="61">
        <v>2018</v>
      </c>
      <c r="C728" s="25" t="s">
        <v>341</v>
      </c>
      <c r="D728" s="110">
        <v>22000000</v>
      </c>
      <c r="E728" s="109">
        <v>0</v>
      </c>
      <c r="F728" s="110">
        <v>22000000</v>
      </c>
      <c r="G728" s="128">
        <v>43123</v>
      </c>
      <c r="H728" s="156">
        <v>43126</v>
      </c>
      <c r="I728" s="156">
        <v>43276</v>
      </c>
      <c r="J728" s="61">
        <v>2</v>
      </c>
      <c r="K728" s="61">
        <v>3</v>
      </c>
      <c r="L728" s="61">
        <v>606</v>
      </c>
      <c r="M728" s="61">
        <v>4</v>
      </c>
      <c r="N728" s="61">
        <v>1</v>
      </c>
      <c r="O728" s="61">
        <v>1087121593</v>
      </c>
      <c r="P728" s="154">
        <v>606</v>
      </c>
      <c r="Q728" t="str">
        <f t="shared" si="11"/>
        <v>('424-2018',2018,'EL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',22000000,0,22000000,'2018-01-23','2018-01-26','2018-06-25',2,3,606,4,1),</v>
      </c>
    </row>
    <row r="729" spans="1:17">
      <c r="A729" s="25" t="s">
        <v>6009</v>
      </c>
      <c r="B729" s="61">
        <v>2018</v>
      </c>
      <c r="C729" s="25" t="s">
        <v>344</v>
      </c>
      <c r="D729" s="110">
        <v>17500000</v>
      </c>
      <c r="E729" s="109">
        <v>4200000</v>
      </c>
      <c r="F729" s="110">
        <v>21700000</v>
      </c>
      <c r="G729" s="128">
        <v>43123</v>
      </c>
      <c r="H729" s="156">
        <v>43126</v>
      </c>
      <c r="I729" s="156">
        <v>43312</v>
      </c>
      <c r="J729" s="61">
        <v>1</v>
      </c>
      <c r="K729" s="61">
        <v>3</v>
      </c>
      <c r="L729" s="61">
        <v>607</v>
      </c>
      <c r="M729" s="61">
        <v>1</v>
      </c>
      <c r="N729" s="61">
        <v>1</v>
      </c>
      <c r="O729" s="61">
        <v>72169822</v>
      </c>
      <c r="P729" s="154">
        <v>607</v>
      </c>
      <c r="Q729" t="str">
        <f t="shared" si="11"/>
        <v>('426-2018',2018,'EL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',17500000,4200000,21700000,'2018-01-23','2018-01-26','2018-07-31',1,3,607,1,1),</v>
      </c>
    </row>
    <row r="730" spans="1:17">
      <c r="A730" s="25" t="s">
        <v>6010</v>
      </c>
      <c r="B730" s="61">
        <v>2018</v>
      </c>
      <c r="C730" s="25" t="s">
        <v>341</v>
      </c>
      <c r="D730" s="110">
        <v>22000000</v>
      </c>
      <c r="E730" s="109">
        <v>5280000</v>
      </c>
      <c r="F730" s="110">
        <v>27280000</v>
      </c>
      <c r="G730" s="128">
        <v>43123</v>
      </c>
      <c r="H730" s="156">
        <v>43126</v>
      </c>
      <c r="I730" s="156">
        <v>43312</v>
      </c>
      <c r="J730" s="61">
        <v>2</v>
      </c>
      <c r="K730" s="61">
        <v>3</v>
      </c>
      <c r="L730" s="61">
        <v>608</v>
      </c>
      <c r="M730" s="61">
        <v>1</v>
      </c>
      <c r="N730" s="61">
        <v>1</v>
      </c>
      <c r="O730" s="61">
        <v>91208240</v>
      </c>
      <c r="P730" s="154">
        <v>608</v>
      </c>
      <c r="Q730" t="str">
        <f t="shared" si="11"/>
        <v>('427-2018',2018,'EL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',22000000,5280000,27280000,'2018-01-23','2018-01-26','2018-07-31',2,3,608,1,1),</v>
      </c>
    </row>
    <row r="731" spans="1:17">
      <c r="A731" s="25" t="s">
        <v>6011</v>
      </c>
      <c r="B731" s="61">
        <v>2018</v>
      </c>
      <c r="C731" s="25" t="s">
        <v>344</v>
      </c>
      <c r="D731" s="110">
        <v>17500000</v>
      </c>
      <c r="E731" s="109">
        <v>4200000</v>
      </c>
      <c r="F731" s="110">
        <v>21700000</v>
      </c>
      <c r="G731" s="128">
        <v>43123</v>
      </c>
      <c r="H731" s="156">
        <v>43126</v>
      </c>
      <c r="I731" s="156">
        <v>43312</v>
      </c>
      <c r="J731" s="61">
        <v>2</v>
      </c>
      <c r="K731" s="61">
        <v>3</v>
      </c>
      <c r="L731" s="61">
        <v>609</v>
      </c>
      <c r="M731" s="61">
        <v>1</v>
      </c>
      <c r="N731" s="61">
        <v>1</v>
      </c>
      <c r="O731" s="61">
        <v>1098694662</v>
      </c>
      <c r="P731" s="154">
        <v>609</v>
      </c>
      <c r="Q731" t="str">
        <f t="shared" si="11"/>
        <v>('428-2018',2018,'EL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',17500000,4200000,21700000,'2018-01-23','2018-01-26','2018-07-31',2,3,609,1,1),</v>
      </c>
    </row>
    <row r="732" spans="1:17">
      <c r="A732" s="25" t="s">
        <v>6012</v>
      </c>
      <c r="B732" s="61">
        <v>2018</v>
      </c>
      <c r="C732" s="25" t="s">
        <v>344</v>
      </c>
      <c r="D732" s="110">
        <v>17500000</v>
      </c>
      <c r="E732" s="109">
        <v>4200000</v>
      </c>
      <c r="F732" s="110">
        <v>21700000</v>
      </c>
      <c r="G732" s="128">
        <v>43123</v>
      </c>
      <c r="H732" s="156">
        <v>43126</v>
      </c>
      <c r="I732" s="156">
        <v>43312</v>
      </c>
      <c r="J732" s="61">
        <v>1</v>
      </c>
      <c r="K732" s="61">
        <v>3</v>
      </c>
      <c r="L732" s="61">
        <v>610</v>
      </c>
      <c r="M732" s="61">
        <v>1</v>
      </c>
      <c r="N732" s="61">
        <v>1</v>
      </c>
      <c r="O732" s="61">
        <v>32273841</v>
      </c>
      <c r="P732" s="154">
        <v>610</v>
      </c>
      <c r="Q732" t="str">
        <f t="shared" si="11"/>
        <v>('429-2018',2018,'EL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',17500000,4200000,21700000,'2018-01-23','2018-01-26','2018-07-31',1,3,610,1,1),</v>
      </c>
    </row>
    <row r="733" spans="1:17">
      <c r="A733" s="25" t="s">
        <v>6013</v>
      </c>
      <c r="B733" s="61">
        <v>2018</v>
      </c>
      <c r="C733" s="25" t="s">
        <v>341</v>
      </c>
      <c r="D733" s="110">
        <v>22000000</v>
      </c>
      <c r="E733" s="109">
        <v>5280000</v>
      </c>
      <c r="F733" s="110">
        <v>27280000</v>
      </c>
      <c r="G733" s="128">
        <v>43123</v>
      </c>
      <c r="H733" s="156">
        <v>43126</v>
      </c>
      <c r="I733" s="156">
        <v>43312</v>
      </c>
      <c r="J733" s="61">
        <v>1</v>
      </c>
      <c r="K733" s="61">
        <v>3</v>
      </c>
      <c r="L733" s="61">
        <v>611</v>
      </c>
      <c r="M733" s="61">
        <v>1</v>
      </c>
      <c r="N733" s="61">
        <v>1</v>
      </c>
      <c r="O733" s="61">
        <v>94398474</v>
      </c>
      <c r="P733" s="154">
        <v>611</v>
      </c>
      <c r="Q733" t="str">
        <f t="shared" si="11"/>
        <v>('430-2018',2018,'EL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',22000000,5280000,27280000,'2018-01-23','2018-01-26','2018-07-31',1,3,611,1,1),</v>
      </c>
    </row>
    <row r="734" spans="1:17">
      <c r="A734" s="25" t="s">
        <v>6014</v>
      </c>
      <c r="B734" s="61">
        <v>2018</v>
      </c>
      <c r="C734" s="25" t="s">
        <v>11173</v>
      </c>
      <c r="D734" s="110">
        <v>17500000</v>
      </c>
      <c r="E734" s="109">
        <v>4200000</v>
      </c>
      <c r="F734" s="110">
        <v>21700000</v>
      </c>
      <c r="G734" s="128">
        <v>43123</v>
      </c>
      <c r="H734" s="156">
        <v>43126</v>
      </c>
      <c r="I734" s="156">
        <v>43312</v>
      </c>
      <c r="J734" s="61">
        <v>1</v>
      </c>
      <c r="K734" s="61">
        <v>3</v>
      </c>
      <c r="L734" s="61">
        <v>612</v>
      </c>
      <c r="M734" s="61">
        <v>1</v>
      </c>
      <c r="N734" s="61">
        <v>1</v>
      </c>
      <c r="O734" s="61">
        <v>1087703907</v>
      </c>
      <c r="P734" s="154">
        <v>612</v>
      </c>
      <c r="Q734" t="str">
        <f t="shared" si="11"/>
        <v>('431-2018',2018,'EL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2017',17500000,4200000,21700000,'2018-01-23','2018-01-26','2018-07-31',1,3,612,1,1),</v>
      </c>
    </row>
    <row r="735" spans="1:17">
      <c r="A735" s="25" t="s">
        <v>6015</v>
      </c>
      <c r="B735" s="61">
        <v>2018</v>
      </c>
      <c r="C735" s="25" t="s">
        <v>341</v>
      </c>
      <c r="D735" s="110">
        <v>22000000</v>
      </c>
      <c r="E735" s="109">
        <v>5280000</v>
      </c>
      <c r="F735" s="110">
        <v>27280000</v>
      </c>
      <c r="G735" s="128">
        <v>43123</v>
      </c>
      <c r="H735" s="156">
        <v>43126</v>
      </c>
      <c r="I735" s="156">
        <v>43312</v>
      </c>
      <c r="J735" s="61">
        <v>1</v>
      </c>
      <c r="K735" s="61">
        <v>3</v>
      </c>
      <c r="L735" s="61">
        <v>613</v>
      </c>
      <c r="M735" s="61">
        <v>1</v>
      </c>
      <c r="N735" s="61">
        <v>1</v>
      </c>
      <c r="O735" s="61">
        <v>84456793</v>
      </c>
      <c r="P735" s="154">
        <v>613</v>
      </c>
      <c r="Q735" t="str">
        <f t="shared" si="11"/>
        <v>('432-2018',2018,'EL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',22000000,5280000,27280000,'2018-01-23','2018-01-26','2018-07-31',1,3,613,1,1),</v>
      </c>
    </row>
    <row r="736" spans="1:17">
      <c r="A736" s="25" t="s">
        <v>6016</v>
      </c>
      <c r="B736" s="61">
        <v>2018</v>
      </c>
      <c r="C736" s="25" t="s">
        <v>344</v>
      </c>
      <c r="D736" s="110">
        <v>17500000</v>
      </c>
      <c r="E736" s="109">
        <v>4200000</v>
      </c>
      <c r="F736" s="110">
        <v>21700000</v>
      </c>
      <c r="G736" s="128">
        <v>43123</v>
      </c>
      <c r="H736" s="156">
        <v>43126</v>
      </c>
      <c r="I736" s="156">
        <v>43312</v>
      </c>
      <c r="J736" s="61">
        <v>1</v>
      </c>
      <c r="K736" s="61">
        <v>3</v>
      </c>
      <c r="L736" s="61">
        <v>614</v>
      </c>
      <c r="M736" s="61">
        <v>1</v>
      </c>
      <c r="N736" s="61">
        <v>1</v>
      </c>
      <c r="O736" s="61">
        <v>76292258</v>
      </c>
      <c r="P736" s="154">
        <v>614</v>
      </c>
      <c r="Q736" t="str">
        <f t="shared" si="11"/>
        <v>('433-2018',2018,'EL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',17500000,4200000,21700000,'2018-01-23','2018-01-26','2018-07-31',1,3,614,1,1),</v>
      </c>
    </row>
    <row r="737" spans="1:17">
      <c r="A737" s="25" t="s">
        <v>6017</v>
      </c>
      <c r="B737" s="61">
        <v>2018</v>
      </c>
      <c r="C737" s="25" t="s">
        <v>341</v>
      </c>
      <c r="D737" s="110">
        <v>22000000</v>
      </c>
      <c r="E737" s="109">
        <v>5280000</v>
      </c>
      <c r="F737" s="110">
        <v>27280000</v>
      </c>
      <c r="G737" s="128">
        <v>43123</v>
      </c>
      <c r="H737" s="156">
        <v>43126</v>
      </c>
      <c r="I737" s="156">
        <v>43312</v>
      </c>
      <c r="J737" s="61">
        <v>1</v>
      </c>
      <c r="K737" s="61">
        <v>3</v>
      </c>
      <c r="L737" s="61">
        <v>615</v>
      </c>
      <c r="M737" s="61">
        <v>1</v>
      </c>
      <c r="N737" s="61">
        <v>1</v>
      </c>
      <c r="O737" s="61">
        <v>11802479</v>
      </c>
      <c r="P737" s="154">
        <v>615</v>
      </c>
      <c r="Q737" t="str">
        <f t="shared" si="11"/>
        <v>('435-2018',2018,'EL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',22000000,5280000,27280000,'2018-01-23','2018-01-26','2018-07-31',1,3,615,1,1),</v>
      </c>
    </row>
    <row r="738" spans="1:17">
      <c r="A738" s="25" t="s">
        <v>6018</v>
      </c>
      <c r="B738" s="61">
        <v>2018</v>
      </c>
      <c r="C738" s="25" t="s">
        <v>341</v>
      </c>
      <c r="D738" s="110">
        <v>22000000</v>
      </c>
      <c r="E738" s="109">
        <v>5280000</v>
      </c>
      <c r="F738" s="110">
        <v>27280000</v>
      </c>
      <c r="G738" s="128">
        <v>43123</v>
      </c>
      <c r="H738" s="156">
        <v>43126</v>
      </c>
      <c r="I738" s="156">
        <v>43312</v>
      </c>
      <c r="J738" s="61">
        <v>1</v>
      </c>
      <c r="K738" s="61">
        <v>3</v>
      </c>
      <c r="L738" s="61">
        <v>616</v>
      </c>
      <c r="M738" s="61">
        <v>1</v>
      </c>
      <c r="N738" s="61">
        <v>1</v>
      </c>
      <c r="O738" s="61">
        <v>1061721214</v>
      </c>
      <c r="P738" s="154">
        <v>616</v>
      </c>
      <c r="Q738" t="str">
        <f t="shared" si="11"/>
        <v>('437-2018',2018,'EL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',22000000,5280000,27280000,'2018-01-23','2018-01-26','2018-07-31',1,3,616,1,1),</v>
      </c>
    </row>
    <row r="739" spans="1:17">
      <c r="A739" s="25" t="s">
        <v>6019</v>
      </c>
      <c r="B739" s="61">
        <v>2018</v>
      </c>
      <c r="C739" s="25" t="s">
        <v>344</v>
      </c>
      <c r="D739" s="110">
        <v>17500000</v>
      </c>
      <c r="E739" s="109">
        <v>4200000</v>
      </c>
      <c r="F739" s="110">
        <v>21700000</v>
      </c>
      <c r="G739" s="128">
        <v>43123</v>
      </c>
      <c r="H739" s="156">
        <v>43126</v>
      </c>
      <c r="I739" s="156">
        <v>43312</v>
      </c>
      <c r="J739" s="61">
        <v>2</v>
      </c>
      <c r="K739" s="61">
        <v>3</v>
      </c>
      <c r="L739" s="61">
        <v>617</v>
      </c>
      <c r="M739" s="61">
        <v>1</v>
      </c>
      <c r="N739" s="61">
        <v>1</v>
      </c>
      <c r="O739" s="61">
        <v>32202569</v>
      </c>
      <c r="P739" s="154">
        <v>617</v>
      </c>
      <c r="Q739" t="str">
        <f t="shared" si="11"/>
        <v>('438-2018',2018,'EL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',17500000,4200000,21700000,'2018-01-23','2018-01-26','2018-07-31',2,3,617,1,1),</v>
      </c>
    </row>
    <row r="740" spans="1:17">
      <c r="A740" s="25" t="s">
        <v>6020</v>
      </c>
      <c r="B740" s="61">
        <v>2018</v>
      </c>
      <c r="C740" s="25" t="s">
        <v>341</v>
      </c>
      <c r="D740" s="110">
        <v>22000000</v>
      </c>
      <c r="E740" s="109">
        <v>0</v>
      </c>
      <c r="F740" s="110">
        <v>22000000</v>
      </c>
      <c r="G740" s="128">
        <v>43123</v>
      </c>
      <c r="H740" s="156">
        <v>43126</v>
      </c>
      <c r="I740" s="156">
        <v>43276</v>
      </c>
      <c r="J740" s="61">
        <v>1</v>
      </c>
      <c r="K740" s="61">
        <v>3</v>
      </c>
      <c r="L740" s="61">
        <v>618</v>
      </c>
      <c r="M740" s="61">
        <v>1</v>
      </c>
      <c r="N740" s="61">
        <v>1</v>
      </c>
      <c r="O740" s="61">
        <v>11636260</v>
      </c>
      <c r="P740" s="154">
        <v>618</v>
      </c>
      <c r="Q740" t="str">
        <f t="shared" si="11"/>
        <v>('439-2018',2018,'EL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',22000000,0,22000000,'2018-01-23','2018-01-26','2018-06-25',1,3,618,1,1),</v>
      </c>
    </row>
    <row r="741" spans="1:17">
      <c r="A741" s="25" t="s">
        <v>6021</v>
      </c>
      <c r="B741" s="61">
        <v>2018</v>
      </c>
      <c r="C741" s="25" t="s">
        <v>344</v>
      </c>
      <c r="D741" s="110">
        <v>17500000</v>
      </c>
      <c r="E741" s="109">
        <v>4200000</v>
      </c>
      <c r="F741" s="110">
        <v>21700000</v>
      </c>
      <c r="G741" s="128">
        <v>43123</v>
      </c>
      <c r="H741" s="156">
        <v>43126</v>
      </c>
      <c r="I741" s="156">
        <v>43312</v>
      </c>
      <c r="J741" s="61">
        <v>2</v>
      </c>
      <c r="K741" s="61">
        <v>3</v>
      </c>
      <c r="L741" s="61">
        <v>619</v>
      </c>
      <c r="M741" s="61">
        <v>1</v>
      </c>
      <c r="N741" s="61">
        <v>1</v>
      </c>
      <c r="O741" s="61">
        <v>17643433</v>
      </c>
      <c r="P741" s="154">
        <v>619</v>
      </c>
      <c r="Q741" t="str">
        <f t="shared" si="11"/>
        <v>('441-2018',2018,'EL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',17500000,4200000,21700000,'2018-01-23','2018-01-26','2018-07-31',2,3,619,1,1),</v>
      </c>
    </row>
    <row r="742" spans="1:17">
      <c r="A742" s="25" t="s">
        <v>6022</v>
      </c>
      <c r="B742" s="61">
        <v>2018</v>
      </c>
      <c r="C742" s="25" t="s">
        <v>11173</v>
      </c>
      <c r="D742" s="110">
        <v>17500000</v>
      </c>
      <c r="E742" s="109">
        <v>0</v>
      </c>
      <c r="F742" s="110">
        <v>17500000</v>
      </c>
      <c r="G742" s="128">
        <v>43123</v>
      </c>
      <c r="H742" s="156">
        <v>43126</v>
      </c>
      <c r="I742" s="156">
        <v>43276</v>
      </c>
      <c r="J742" s="61">
        <v>1</v>
      </c>
      <c r="K742" s="61">
        <v>3</v>
      </c>
      <c r="L742" s="61">
        <v>620</v>
      </c>
      <c r="M742" s="61">
        <v>4</v>
      </c>
      <c r="N742" s="61">
        <v>1</v>
      </c>
      <c r="O742" s="61">
        <v>37082447</v>
      </c>
      <c r="P742" s="154">
        <v>620</v>
      </c>
      <c r="Q742" t="str">
        <f t="shared" si="11"/>
        <v>('442-2018',2018,'EL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2017',17500000,0,17500000,'2018-01-23','2018-01-26','2018-06-25',1,3,620,4,1),</v>
      </c>
    </row>
    <row r="743" spans="1:17">
      <c r="A743" s="25" t="s">
        <v>6023</v>
      </c>
      <c r="B743" s="61">
        <v>2018</v>
      </c>
      <c r="C743" s="25" t="s">
        <v>344</v>
      </c>
      <c r="D743" s="110">
        <v>17500000</v>
      </c>
      <c r="E743" s="109">
        <v>4200000</v>
      </c>
      <c r="F743" s="110">
        <v>21700000</v>
      </c>
      <c r="G743" s="128">
        <v>43123</v>
      </c>
      <c r="H743" s="156">
        <v>43126</v>
      </c>
      <c r="I743" s="156">
        <v>43312</v>
      </c>
      <c r="J743" s="61">
        <v>1</v>
      </c>
      <c r="K743" s="61">
        <v>3</v>
      </c>
      <c r="L743" s="61">
        <v>621</v>
      </c>
      <c r="M743" s="61">
        <v>1</v>
      </c>
      <c r="N743" s="61">
        <v>1</v>
      </c>
      <c r="O743" s="61">
        <v>1049609465</v>
      </c>
      <c r="P743" s="154">
        <v>621</v>
      </c>
      <c r="Q743" t="str">
        <f t="shared" si="11"/>
        <v>('443-2018',2018,'EL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',17500000,4200000,21700000,'2018-01-23','2018-01-26','2018-07-31',1,3,621,1,1),</v>
      </c>
    </row>
    <row r="744" spans="1:17">
      <c r="A744" s="25" t="s">
        <v>6024</v>
      </c>
      <c r="B744" s="61">
        <v>2018</v>
      </c>
      <c r="C744" s="25" t="s">
        <v>344</v>
      </c>
      <c r="D744" s="110">
        <v>17500000</v>
      </c>
      <c r="E744" s="109">
        <v>4200000</v>
      </c>
      <c r="F744" s="110">
        <v>21700000</v>
      </c>
      <c r="G744" s="128">
        <v>43123</v>
      </c>
      <c r="H744" s="156">
        <v>43126</v>
      </c>
      <c r="I744" s="156">
        <v>43312</v>
      </c>
      <c r="J744" s="61">
        <v>1</v>
      </c>
      <c r="K744" s="61">
        <v>3</v>
      </c>
      <c r="L744" s="61">
        <v>622</v>
      </c>
      <c r="M744" s="61">
        <v>1</v>
      </c>
      <c r="N744" s="61">
        <v>1</v>
      </c>
      <c r="O744" s="61">
        <v>26379098</v>
      </c>
      <c r="P744" s="154">
        <v>622</v>
      </c>
      <c r="Q744" t="str">
        <f t="shared" si="11"/>
        <v>('445-2018',2018,'EL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',17500000,4200000,21700000,'2018-01-23','2018-01-26','2018-07-31',1,3,622,1,1),</v>
      </c>
    </row>
    <row r="745" spans="1:17">
      <c r="A745" s="25" t="s">
        <v>6025</v>
      </c>
      <c r="B745" s="61">
        <v>2018</v>
      </c>
      <c r="C745" s="25" t="s">
        <v>344</v>
      </c>
      <c r="D745" s="110">
        <v>17500000</v>
      </c>
      <c r="E745" s="109">
        <v>0</v>
      </c>
      <c r="F745" s="110">
        <v>17500000</v>
      </c>
      <c r="G745" s="128">
        <v>43123</v>
      </c>
      <c r="H745" s="156">
        <v>43126</v>
      </c>
      <c r="I745" s="156">
        <v>43276</v>
      </c>
      <c r="J745" s="61">
        <v>1</v>
      </c>
      <c r="K745" s="61">
        <v>3</v>
      </c>
      <c r="L745" s="61">
        <v>623</v>
      </c>
      <c r="M745" s="61">
        <v>4</v>
      </c>
      <c r="N745" s="61">
        <v>1</v>
      </c>
      <c r="O745" s="61">
        <v>1091805103</v>
      </c>
      <c r="P745" s="154">
        <v>623</v>
      </c>
      <c r="Q745" t="str">
        <f t="shared" si="11"/>
        <v>('447-2018',2018,'EL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',17500000,0,17500000,'2018-01-23','2018-01-26','2018-06-25',1,3,623,4,1),</v>
      </c>
    </row>
    <row r="746" spans="1:17">
      <c r="A746" s="25" t="s">
        <v>6026</v>
      </c>
      <c r="B746" s="61">
        <v>2018</v>
      </c>
      <c r="C746" s="25" t="s">
        <v>11173</v>
      </c>
      <c r="D746" s="110">
        <v>17500000</v>
      </c>
      <c r="E746" s="109">
        <v>0</v>
      </c>
      <c r="F746" s="110">
        <v>17500000</v>
      </c>
      <c r="G746" s="128">
        <v>43123</v>
      </c>
      <c r="H746" s="156">
        <v>43126</v>
      </c>
      <c r="I746" s="156">
        <v>43276</v>
      </c>
      <c r="J746" s="61">
        <v>2</v>
      </c>
      <c r="K746" s="61">
        <v>3</v>
      </c>
      <c r="L746" s="61">
        <v>624</v>
      </c>
      <c r="M746" s="61">
        <v>1</v>
      </c>
      <c r="N746" s="61">
        <v>1</v>
      </c>
      <c r="O746" s="61">
        <v>32938599</v>
      </c>
      <c r="P746" s="154">
        <v>624</v>
      </c>
      <c r="Q746" t="str">
        <f t="shared" si="11"/>
        <v>('448-2018',2018,'EL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2017',17500000,0,17500000,'2018-01-23','2018-01-26','2018-06-25',2,3,624,1,1),</v>
      </c>
    </row>
    <row r="747" spans="1:17">
      <c r="A747" s="25" t="s">
        <v>6027</v>
      </c>
      <c r="B747" s="61">
        <v>2018</v>
      </c>
      <c r="C747" s="25" t="s">
        <v>11173</v>
      </c>
      <c r="D747" s="110">
        <v>17500000</v>
      </c>
      <c r="E747" s="109">
        <v>4200000</v>
      </c>
      <c r="F747" s="110">
        <v>21700000</v>
      </c>
      <c r="G747" s="128">
        <v>43123</v>
      </c>
      <c r="H747" s="156">
        <v>43126</v>
      </c>
      <c r="I747" s="156">
        <v>43312</v>
      </c>
      <c r="J747" s="61">
        <v>2</v>
      </c>
      <c r="K747" s="61">
        <v>3</v>
      </c>
      <c r="L747" s="61">
        <v>625</v>
      </c>
      <c r="M747" s="61">
        <v>1</v>
      </c>
      <c r="N747" s="61">
        <v>1</v>
      </c>
      <c r="O747" s="61">
        <v>39428723</v>
      </c>
      <c r="P747" s="154">
        <v>625</v>
      </c>
      <c r="Q747" t="str">
        <f t="shared" si="11"/>
        <v>('449-2018',2018,'EL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2017',17500000,4200000,21700000,'2018-01-23','2018-01-26','2018-07-31',2,3,625,1,1),</v>
      </c>
    </row>
    <row r="748" spans="1:17">
      <c r="A748" s="25" t="s">
        <v>6028</v>
      </c>
      <c r="B748" s="61">
        <v>2018</v>
      </c>
      <c r="C748" s="25" t="s">
        <v>341</v>
      </c>
      <c r="D748" s="110">
        <v>22000000</v>
      </c>
      <c r="E748" s="109">
        <v>0</v>
      </c>
      <c r="F748" s="110">
        <v>22000000</v>
      </c>
      <c r="G748" s="128">
        <v>43123</v>
      </c>
      <c r="H748" s="156">
        <v>43126</v>
      </c>
      <c r="I748" s="156">
        <v>43276</v>
      </c>
      <c r="J748" s="61">
        <v>2</v>
      </c>
      <c r="K748" s="61">
        <v>3</v>
      </c>
      <c r="L748" s="61">
        <v>626</v>
      </c>
      <c r="M748" s="61">
        <v>1</v>
      </c>
      <c r="N748" s="61">
        <v>1</v>
      </c>
      <c r="O748" s="61">
        <v>33283735</v>
      </c>
      <c r="P748" s="154">
        <v>626</v>
      </c>
      <c r="Q748" t="str">
        <f t="shared" si="11"/>
        <v>('450-2018',2018,'EL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',22000000,0,22000000,'2018-01-23','2018-01-26','2018-06-25',2,3,626,1,1),</v>
      </c>
    </row>
    <row r="749" spans="1:17">
      <c r="A749" s="25" t="s">
        <v>6029</v>
      </c>
      <c r="B749" s="61">
        <v>2018</v>
      </c>
      <c r="C749" s="25" t="s">
        <v>344</v>
      </c>
      <c r="D749" s="110">
        <v>17500000</v>
      </c>
      <c r="E749" s="109">
        <v>4200000</v>
      </c>
      <c r="F749" s="110">
        <v>21700000</v>
      </c>
      <c r="G749" s="128">
        <v>43123</v>
      </c>
      <c r="H749" s="156">
        <v>43126</v>
      </c>
      <c r="I749" s="156">
        <v>43312</v>
      </c>
      <c r="J749" s="61">
        <v>1</v>
      </c>
      <c r="K749" s="61">
        <v>3</v>
      </c>
      <c r="L749" s="61">
        <v>627</v>
      </c>
      <c r="M749" s="61">
        <v>1</v>
      </c>
      <c r="N749" s="61">
        <v>1</v>
      </c>
      <c r="O749" s="61">
        <v>42272502</v>
      </c>
      <c r="P749" s="154">
        <v>627</v>
      </c>
      <c r="Q749" t="str">
        <f t="shared" si="11"/>
        <v>('451-2018',2018,'EL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',17500000,4200000,21700000,'2018-01-23','2018-01-26','2018-07-31',1,3,627,1,1),</v>
      </c>
    </row>
    <row r="750" spans="1:17">
      <c r="A750" s="25" t="s">
        <v>6030</v>
      </c>
      <c r="B750" s="61">
        <v>2018</v>
      </c>
      <c r="C750" s="25" t="s">
        <v>341</v>
      </c>
      <c r="D750" s="110">
        <v>22000000</v>
      </c>
      <c r="E750" s="109">
        <v>5280000</v>
      </c>
      <c r="F750" s="110">
        <v>27280000</v>
      </c>
      <c r="G750" s="128">
        <v>43123</v>
      </c>
      <c r="H750" s="156">
        <v>43126</v>
      </c>
      <c r="I750" s="156">
        <v>43312</v>
      </c>
      <c r="J750" s="61">
        <v>1</v>
      </c>
      <c r="K750" s="61">
        <v>3</v>
      </c>
      <c r="L750" s="61">
        <v>628</v>
      </c>
      <c r="M750" s="61">
        <v>1</v>
      </c>
      <c r="N750" s="61">
        <v>1</v>
      </c>
      <c r="O750" s="61">
        <v>94445793</v>
      </c>
      <c r="P750" s="154">
        <v>628</v>
      </c>
      <c r="Q750" t="str">
        <f t="shared" si="11"/>
        <v>('452-2018',2018,'EL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',22000000,5280000,27280000,'2018-01-23','2018-01-26','2018-07-31',1,3,628,1,1),</v>
      </c>
    </row>
    <row r="751" spans="1:17">
      <c r="A751" s="25" t="s">
        <v>6031</v>
      </c>
      <c r="B751" s="61">
        <v>2018</v>
      </c>
      <c r="C751" s="25" t="s">
        <v>341</v>
      </c>
      <c r="D751" s="110">
        <v>22000000</v>
      </c>
      <c r="E751" s="109">
        <v>5280000</v>
      </c>
      <c r="F751" s="110">
        <v>27280000</v>
      </c>
      <c r="G751" s="128">
        <v>43123</v>
      </c>
      <c r="H751" s="156">
        <v>43126</v>
      </c>
      <c r="I751" s="156">
        <v>43312</v>
      </c>
      <c r="J751" s="61">
        <v>1</v>
      </c>
      <c r="K751" s="61">
        <v>3</v>
      </c>
      <c r="L751" s="61">
        <v>629</v>
      </c>
      <c r="M751" s="61">
        <v>1</v>
      </c>
      <c r="N751" s="61">
        <v>1</v>
      </c>
      <c r="O751" s="61">
        <v>94432619</v>
      </c>
      <c r="P751" s="154">
        <v>629</v>
      </c>
      <c r="Q751" t="str">
        <f t="shared" si="11"/>
        <v>('453-2018',2018,'EL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',22000000,5280000,27280000,'2018-01-23','2018-01-26','2018-07-31',1,3,629,1,1),</v>
      </c>
    </row>
    <row r="752" spans="1:17">
      <c r="A752" s="25" t="s">
        <v>6032</v>
      </c>
      <c r="B752" s="61">
        <v>2018</v>
      </c>
      <c r="C752" s="25" t="s">
        <v>11176</v>
      </c>
      <c r="D752" s="109">
        <v>14958884160</v>
      </c>
      <c r="E752" s="109">
        <v>7371168153</v>
      </c>
      <c r="F752" s="110">
        <v>22330052313</v>
      </c>
      <c r="G752" s="128">
        <v>43122</v>
      </c>
      <c r="H752" s="156">
        <v>43160</v>
      </c>
      <c r="I752" s="156">
        <v>44403</v>
      </c>
      <c r="J752" s="61">
        <v>1</v>
      </c>
      <c r="K752" s="61">
        <v>3</v>
      </c>
      <c r="L752" s="61">
        <v>630</v>
      </c>
      <c r="M752" s="61">
        <v>1</v>
      </c>
      <c r="N752" s="61">
        <v>1</v>
      </c>
      <c r="O752" s="61">
        <v>901147395</v>
      </c>
      <c r="P752" s="154">
        <v>630</v>
      </c>
      <c r="Q752" t="str">
        <f t="shared" si="11"/>
        <v>('454-2018',2018,'ESTRUCTURAR,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ANTIOQUEÑO',14958884160,7371168153,22330052313,'2018-01-22','2018-03-01','2021-07-26',1,3,630,1,1),</v>
      </c>
    </row>
    <row r="753" spans="1:17">
      <c r="A753" s="25" t="s">
        <v>6033</v>
      </c>
      <c r="B753" s="61">
        <v>2018</v>
      </c>
      <c r="C753" s="25" t="s">
        <v>372</v>
      </c>
      <c r="D753" s="109">
        <v>16467300000</v>
      </c>
      <c r="E753" s="109">
        <v>0</v>
      </c>
      <c r="F753" s="110">
        <v>16467300000</v>
      </c>
      <c r="G753" s="128">
        <v>43125</v>
      </c>
      <c r="H753" s="156">
        <v>43227</v>
      </c>
      <c r="I753" s="156">
        <v>43890</v>
      </c>
      <c r="J753" s="61">
        <v>2</v>
      </c>
      <c r="K753" s="61">
        <v>3</v>
      </c>
      <c r="L753" s="61">
        <v>631</v>
      </c>
      <c r="M753" s="61">
        <v>1</v>
      </c>
      <c r="N753" s="61">
        <v>1</v>
      </c>
      <c r="O753" s="61">
        <v>860007538</v>
      </c>
      <c r="P753" s="154">
        <v>631</v>
      </c>
      <c r="Q753" t="str">
        <f t="shared" si="11"/>
        <v>('455-2018',2018,'ESTRUCTURAR,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CAUCA',16467300000,0,16467300000,'2018-01-25','2018-05-07','2020-02-29',2,3,631,1,1),</v>
      </c>
    </row>
    <row r="754" spans="1:17">
      <c r="A754" s="25" t="s">
        <v>6034</v>
      </c>
      <c r="B754" s="61">
        <v>2018</v>
      </c>
      <c r="C754" s="25" t="s">
        <v>373</v>
      </c>
      <c r="D754" s="109">
        <v>7318800000</v>
      </c>
      <c r="E754" s="109">
        <v>1449826218</v>
      </c>
      <c r="F754" s="110">
        <v>8768626218</v>
      </c>
      <c r="G754" s="128">
        <v>43125</v>
      </c>
      <c r="H754" s="156">
        <v>43227</v>
      </c>
      <c r="I754" s="156">
        <v>44196</v>
      </c>
      <c r="J754" s="61">
        <v>1</v>
      </c>
      <c r="K754" s="61">
        <v>3</v>
      </c>
      <c r="L754" s="61">
        <v>631</v>
      </c>
      <c r="M754" s="61">
        <v>1</v>
      </c>
      <c r="N754" s="61">
        <v>1</v>
      </c>
      <c r="O754" s="61">
        <v>860007538</v>
      </c>
      <c r="P754" s="154">
        <v>631</v>
      </c>
      <c r="Q754" t="str">
        <f t="shared" si="11"/>
        <v>('456-2018',2018,'ESTRUCTURAR,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NARIÑENSE',7318800000,1449826218,8768626218,'2018-01-25','2018-05-07','2020-12-31',1,3,631,1,1),</v>
      </c>
    </row>
    <row r="755" spans="1:17" ht="150">
      <c r="A755" s="28" t="s">
        <v>6035</v>
      </c>
      <c r="B755" s="61">
        <v>2018</v>
      </c>
      <c r="C755" s="28" t="s">
        <v>344</v>
      </c>
      <c r="D755" s="110">
        <v>14000000</v>
      </c>
      <c r="E755" s="109">
        <v>7000000</v>
      </c>
      <c r="F755" s="110">
        <v>21000000</v>
      </c>
      <c r="G755" s="128">
        <v>43123</v>
      </c>
      <c r="H755" s="156">
        <v>43126</v>
      </c>
      <c r="I755" s="156">
        <v>43306</v>
      </c>
      <c r="J755" s="61">
        <v>1</v>
      </c>
      <c r="K755" s="61">
        <v>3</v>
      </c>
      <c r="L755" s="61">
        <v>632</v>
      </c>
      <c r="M755" s="61">
        <v>1</v>
      </c>
      <c r="N755" s="61">
        <v>1</v>
      </c>
      <c r="O755" s="61">
        <v>1144125008</v>
      </c>
      <c r="P755" s="154">
        <v>632</v>
      </c>
      <c r="Q755" t="str">
        <f t="shared" si="11"/>
        <v>('457-2018',2018,'EL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',14000000,7000000,21000000,'2018-01-23','2018-01-26','2018-07-25',1,3,632,1,1),</v>
      </c>
    </row>
    <row r="756" spans="1:17" ht="150">
      <c r="A756" s="28" t="s">
        <v>6036</v>
      </c>
      <c r="B756" s="61">
        <v>2018</v>
      </c>
      <c r="C756" s="28" t="s">
        <v>344</v>
      </c>
      <c r="D756" s="110">
        <v>14000000</v>
      </c>
      <c r="E756" s="109">
        <v>7000000</v>
      </c>
      <c r="F756" s="110">
        <v>21000000</v>
      </c>
      <c r="G756" s="128">
        <v>43123</v>
      </c>
      <c r="H756" s="156">
        <v>43126</v>
      </c>
      <c r="I756" s="156">
        <v>43306</v>
      </c>
      <c r="J756" s="61">
        <v>2</v>
      </c>
      <c r="K756" s="61">
        <v>3</v>
      </c>
      <c r="L756" s="61">
        <v>633</v>
      </c>
      <c r="M756" s="61">
        <v>3</v>
      </c>
      <c r="N756" s="61">
        <v>1</v>
      </c>
      <c r="O756" s="61">
        <v>4712631</v>
      </c>
      <c r="P756" s="154">
        <v>633</v>
      </c>
      <c r="Q756" t="str">
        <f t="shared" si="11"/>
        <v>('458-2018',2018,'EL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',14000000,7000000,21000000,'2018-01-23','2018-01-26','2018-07-25',2,3,633,3,1),</v>
      </c>
    </row>
    <row r="757" spans="1:17" ht="150">
      <c r="A757" s="28" t="s">
        <v>6037</v>
      </c>
      <c r="B757" s="61">
        <v>2018</v>
      </c>
      <c r="C757" s="28" t="s">
        <v>374</v>
      </c>
      <c r="D757" s="110">
        <v>10000000</v>
      </c>
      <c r="E757" s="109">
        <v>5000000</v>
      </c>
      <c r="F757" s="110">
        <v>15000000</v>
      </c>
      <c r="G757" s="128">
        <v>43123</v>
      </c>
      <c r="H757" s="156">
        <v>43126</v>
      </c>
      <c r="I757" s="156">
        <v>43306</v>
      </c>
      <c r="J757" s="61">
        <v>2</v>
      </c>
      <c r="K757" s="61">
        <v>3</v>
      </c>
      <c r="L757" s="61">
        <v>634</v>
      </c>
      <c r="M757" s="61">
        <v>3</v>
      </c>
      <c r="N757" s="61">
        <v>1</v>
      </c>
      <c r="O757" s="61">
        <v>1061686640</v>
      </c>
      <c r="P757" s="154">
        <v>634</v>
      </c>
      <c r="Q757" t="str">
        <f t="shared" si="11"/>
        <v>('459-2018',2018,'EL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2017',10000000,5000000,15000000,'2018-01-23','2018-01-26','2018-07-25',2,3,634,3,1),</v>
      </c>
    </row>
    <row r="758" spans="1:17" ht="150">
      <c r="A758" s="28" t="s">
        <v>6038</v>
      </c>
      <c r="B758" s="61">
        <v>2018</v>
      </c>
      <c r="C758" s="28" t="s">
        <v>344</v>
      </c>
      <c r="D758" s="110">
        <v>14000000</v>
      </c>
      <c r="E758" s="109">
        <v>7000000</v>
      </c>
      <c r="F758" s="110">
        <v>21000000</v>
      </c>
      <c r="G758" s="128">
        <v>43123</v>
      </c>
      <c r="H758" s="156">
        <v>43126</v>
      </c>
      <c r="I758" s="156">
        <v>43306</v>
      </c>
      <c r="J758" s="61">
        <v>2</v>
      </c>
      <c r="K758" s="61">
        <v>3</v>
      </c>
      <c r="L758" s="61">
        <v>635</v>
      </c>
      <c r="M758" s="61">
        <v>3</v>
      </c>
      <c r="N758" s="61">
        <v>1</v>
      </c>
      <c r="O758" s="61">
        <v>10493941</v>
      </c>
      <c r="P758" s="154">
        <v>635</v>
      </c>
      <c r="Q758" t="str">
        <f t="shared" si="11"/>
        <v>('460-2018',2018,'EL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',14000000,7000000,21000000,'2018-01-23','2018-01-26','2018-07-25',2,3,635,3,1),</v>
      </c>
    </row>
    <row r="759" spans="1:17" ht="150">
      <c r="A759" s="28" t="s">
        <v>6039</v>
      </c>
      <c r="B759" s="61">
        <v>2018</v>
      </c>
      <c r="C759" s="28" t="s">
        <v>344</v>
      </c>
      <c r="D759" s="110">
        <v>14000000</v>
      </c>
      <c r="E759" s="109">
        <v>7000000</v>
      </c>
      <c r="F759" s="110">
        <v>21000000</v>
      </c>
      <c r="G759" s="128">
        <v>43123</v>
      </c>
      <c r="H759" s="156">
        <v>43126</v>
      </c>
      <c r="I759" s="156">
        <v>43306</v>
      </c>
      <c r="J759" s="61">
        <v>2</v>
      </c>
      <c r="K759" s="61">
        <v>3</v>
      </c>
      <c r="L759" s="61">
        <v>636</v>
      </c>
      <c r="M759" s="61">
        <v>1</v>
      </c>
      <c r="N759" s="61">
        <v>1</v>
      </c>
      <c r="O759" s="61">
        <v>87064884</v>
      </c>
      <c r="P759" s="154">
        <v>636</v>
      </c>
      <c r="Q759" t="str">
        <f t="shared" si="11"/>
        <v>('461-2018',2018,'EL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',14000000,7000000,21000000,'2018-01-23','2018-01-26','2018-07-25',2,3,636,1,1),</v>
      </c>
    </row>
    <row r="760" spans="1:17" ht="150">
      <c r="A760" s="28" t="s">
        <v>6040</v>
      </c>
      <c r="B760" s="61">
        <v>2018</v>
      </c>
      <c r="C760" s="28" t="s">
        <v>344</v>
      </c>
      <c r="D760" s="110">
        <v>14000000</v>
      </c>
      <c r="E760" s="109">
        <v>0</v>
      </c>
      <c r="F760" s="110">
        <v>14000000</v>
      </c>
      <c r="G760" s="128">
        <v>43123</v>
      </c>
      <c r="H760" s="156">
        <v>43126</v>
      </c>
      <c r="I760" s="156">
        <v>43246</v>
      </c>
      <c r="J760" s="61">
        <v>1</v>
      </c>
      <c r="K760" s="61">
        <v>3</v>
      </c>
      <c r="L760" s="61">
        <v>637</v>
      </c>
      <c r="M760" s="61">
        <v>1</v>
      </c>
      <c r="N760" s="61">
        <v>1</v>
      </c>
      <c r="O760" s="61">
        <v>15815969</v>
      </c>
      <c r="P760" s="154">
        <v>637</v>
      </c>
      <c r="Q760" t="str">
        <f t="shared" si="11"/>
        <v>('462-2018',2018,'EL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',14000000,0,14000000,'2018-01-23','2018-01-26','2018-05-26',1,3,637,1,1),</v>
      </c>
    </row>
    <row r="761" spans="1:17" ht="150">
      <c r="A761" s="28" t="s">
        <v>6041</v>
      </c>
      <c r="B761" s="61">
        <v>2018</v>
      </c>
      <c r="C761" s="28" t="s">
        <v>344</v>
      </c>
      <c r="D761" s="110">
        <v>14000000</v>
      </c>
      <c r="E761" s="109">
        <v>7000000</v>
      </c>
      <c r="F761" s="110">
        <v>21000000</v>
      </c>
      <c r="G761" s="128">
        <v>43123</v>
      </c>
      <c r="H761" s="156">
        <v>43125</v>
      </c>
      <c r="I761" s="156">
        <v>43305</v>
      </c>
      <c r="J761" s="61">
        <v>1</v>
      </c>
      <c r="K761" s="61">
        <v>3</v>
      </c>
      <c r="L761" s="61">
        <v>638</v>
      </c>
      <c r="M761" s="61">
        <v>3</v>
      </c>
      <c r="N761" s="61">
        <v>1</v>
      </c>
      <c r="O761" s="61">
        <v>66967489</v>
      </c>
      <c r="P761" s="154">
        <v>638</v>
      </c>
      <c r="Q761" t="str">
        <f t="shared" si="11"/>
        <v>('463-2018',2018,'EL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',14000000,7000000,21000000,'2018-01-23','2018-01-25','2018-07-24',1,3,638,3,1),</v>
      </c>
    </row>
    <row r="762" spans="1:17" ht="150">
      <c r="A762" s="28" t="s">
        <v>6042</v>
      </c>
      <c r="B762" s="61">
        <v>2018</v>
      </c>
      <c r="C762" s="28" t="s">
        <v>374</v>
      </c>
      <c r="D762" s="110">
        <v>10000000</v>
      </c>
      <c r="E762" s="109">
        <v>5000000</v>
      </c>
      <c r="F762" s="110">
        <v>15000000</v>
      </c>
      <c r="G762" s="128">
        <v>43123</v>
      </c>
      <c r="H762" s="156">
        <v>43126</v>
      </c>
      <c r="I762" s="156">
        <v>43452</v>
      </c>
      <c r="J762" s="61">
        <v>1</v>
      </c>
      <c r="K762" s="61">
        <v>3</v>
      </c>
      <c r="L762" s="61">
        <v>639</v>
      </c>
      <c r="M762" s="61">
        <v>1</v>
      </c>
      <c r="N762" s="61">
        <v>1</v>
      </c>
      <c r="O762" s="61">
        <v>1116800240</v>
      </c>
      <c r="P762" s="154">
        <v>639</v>
      </c>
      <c r="Q762" t="str">
        <f t="shared" si="11"/>
        <v>('464-2018',2018,'EL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2017',10000000,5000000,15000000,'2018-01-23','2018-01-26','2018-12-18',1,3,639,1,1),</v>
      </c>
    </row>
    <row r="763" spans="1:17" ht="150">
      <c r="A763" s="28" t="s">
        <v>6043</v>
      </c>
      <c r="B763" s="61">
        <v>2018</v>
      </c>
      <c r="C763" s="28" t="s">
        <v>375</v>
      </c>
      <c r="D763" s="110">
        <v>14000000</v>
      </c>
      <c r="E763" s="109">
        <v>7000000</v>
      </c>
      <c r="F763" s="110">
        <v>21000000</v>
      </c>
      <c r="G763" s="128">
        <v>43123</v>
      </c>
      <c r="H763" s="156">
        <v>43126</v>
      </c>
      <c r="I763" s="156">
        <v>43306</v>
      </c>
      <c r="J763" s="61">
        <v>1</v>
      </c>
      <c r="K763" s="61">
        <v>3</v>
      </c>
      <c r="L763" s="61">
        <v>640</v>
      </c>
      <c r="M763" s="61">
        <v>4</v>
      </c>
      <c r="N763" s="61">
        <v>1</v>
      </c>
      <c r="O763" s="61">
        <v>60268293</v>
      </c>
      <c r="P763" s="154">
        <v>640</v>
      </c>
      <c r="Q763" t="str">
        <f t="shared" si="11"/>
        <v>('465-2018',2018,'EL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2017',14000000,7000000,21000000,'2018-01-23','2018-01-26','2018-07-25',1,3,640,4,1),</v>
      </c>
    </row>
    <row r="764" spans="1:17" ht="150">
      <c r="A764" s="28" t="s">
        <v>6044</v>
      </c>
      <c r="B764" s="61">
        <v>2018</v>
      </c>
      <c r="C764" s="28" t="s">
        <v>344</v>
      </c>
      <c r="D764" s="110">
        <v>14000000</v>
      </c>
      <c r="E764" s="109">
        <v>7000000</v>
      </c>
      <c r="F764" s="110">
        <v>21000000</v>
      </c>
      <c r="G764" s="128">
        <v>43123</v>
      </c>
      <c r="H764" s="156">
        <v>43126</v>
      </c>
      <c r="I764" s="156">
        <v>43306</v>
      </c>
      <c r="J764" s="61">
        <v>2</v>
      </c>
      <c r="K764" s="61">
        <v>3</v>
      </c>
      <c r="L764" s="61">
        <v>641</v>
      </c>
      <c r="M764" s="61">
        <v>1</v>
      </c>
      <c r="N764" s="61">
        <v>1</v>
      </c>
      <c r="O764" s="61">
        <v>1018346636</v>
      </c>
      <c r="P764" s="154">
        <v>641</v>
      </c>
      <c r="Q764" t="str">
        <f t="shared" si="11"/>
        <v>('466-2018',2018,'EL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',14000000,7000000,21000000,'2018-01-23','2018-01-26','2018-07-25',2,3,641,1,1),</v>
      </c>
    </row>
    <row r="765" spans="1:17" ht="150">
      <c r="A765" s="28" t="s">
        <v>6045</v>
      </c>
      <c r="B765" s="61">
        <v>2018</v>
      </c>
      <c r="C765" s="28" t="s">
        <v>344</v>
      </c>
      <c r="D765" s="110">
        <v>14000000</v>
      </c>
      <c r="E765" s="109">
        <v>7000000</v>
      </c>
      <c r="F765" s="110">
        <v>21000000</v>
      </c>
      <c r="G765" s="128">
        <v>43123</v>
      </c>
      <c r="H765" s="156">
        <v>43126</v>
      </c>
      <c r="I765" s="156">
        <v>43306</v>
      </c>
      <c r="J765" s="61">
        <v>2</v>
      </c>
      <c r="K765" s="61">
        <v>3</v>
      </c>
      <c r="L765" s="61">
        <v>642</v>
      </c>
      <c r="M765" s="61">
        <v>1</v>
      </c>
      <c r="N765" s="61">
        <v>1</v>
      </c>
      <c r="O765" s="61">
        <v>70928070</v>
      </c>
      <c r="P765" s="154">
        <v>642</v>
      </c>
      <c r="Q765" t="str">
        <f t="shared" si="11"/>
        <v>('467-2018',2018,'EL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',14000000,7000000,21000000,'2018-01-23','2018-01-26','2018-07-25',2,3,642,1,1),</v>
      </c>
    </row>
    <row r="766" spans="1:17" ht="150">
      <c r="A766" s="28" t="s">
        <v>6046</v>
      </c>
      <c r="B766" s="61">
        <v>2018</v>
      </c>
      <c r="C766" s="28" t="s">
        <v>344</v>
      </c>
      <c r="D766" s="110">
        <v>14000000</v>
      </c>
      <c r="E766" s="109">
        <v>7000000</v>
      </c>
      <c r="F766" s="110">
        <v>21000000</v>
      </c>
      <c r="G766" s="128">
        <v>43123</v>
      </c>
      <c r="H766" s="156">
        <v>43126</v>
      </c>
      <c r="I766" s="156">
        <v>43306</v>
      </c>
      <c r="J766" s="61">
        <v>2</v>
      </c>
      <c r="K766" s="61">
        <v>3</v>
      </c>
      <c r="L766" s="61">
        <v>643</v>
      </c>
      <c r="M766" s="61">
        <v>1</v>
      </c>
      <c r="N766" s="61">
        <v>1</v>
      </c>
      <c r="O766" s="61">
        <v>98631780</v>
      </c>
      <c r="P766" s="154">
        <v>643</v>
      </c>
      <c r="Q766" t="str">
        <f t="shared" si="11"/>
        <v>('468-2018',2018,'EL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',14000000,7000000,21000000,'2018-01-23','2018-01-26','2018-07-25',2,3,643,1,1),</v>
      </c>
    </row>
    <row r="767" spans="1:17" ht="150">
      <c r="A767" s="28" t="s">
        <v>6047</v>
      </c>
      <c r="B767" s="61">
        <v>2018</v>
      </c>
      <c r="C767" s="28" t="s">
        <v>344</v>
      </c>
      <c r="D767" s="110">
        <v>14000000</v>
      </c>
      <c r="E767" s="109">
        <v>7000000</v>
      </c>
      <c r="F767" s="110">
        <v>21000000</v>
      </c>
      <c r="G767" s="128">
        <v>43123</v>
      </c>
      <c r="H767" s="156">
        <v>43126</v>
      </c>
      <c r="I767" s="156">
        <v>43306</v>
      </c>
      <c r="J767" s="61">
        <v>1</v>
      </c>
      <c r="K767" s="61">
        <v>3</v>
      </c>
      <c r="L767" s="61">
        <v>644</v>
      </c>
      <c r="M767" s="61">
        <v>1</v>
      </c>
      <c r="N767" s="61">
        <v>1</v>
      </c>
      <c r="O767" s="61">
        <v>1152692811</v>
      </c>
      <c r="P767" s="154">
        <v>644</v>
      </c>
      <c r="Q767" t="str">
        <f t="shared" si="11"/>
        <v>('469-2018',2018,'EL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',14000000,7000000,21000000,'2018-01-23','2018-01-26','2018-07-25',1,3,644,1,1),</v>
      </c>
    </row>
    <row r="768" spans="1:17" ht="150">
      <c r="A768" s="28" t="s">
        <v>6048</v>
      </c>
      <c r="B768" s="61">
        <v>2018</v>
      </c>
      <c r="C768" s="28" t="s">
        <v>344</v>
      </c>
      <c r="D768" s="110">
        <v>14000000</v>
      </c>
      <c r="E768" s="109">
        <v>7000000</v>
      </c>
      <c r="F768" s="110">
        <v>21000000</v>
      </c>
      <c r="G768" s="128">
        <v>43123</v>
      </c>
      <c r="H768" s="156">
        <v>43126</v>
      </c>
      <c r="I768" s="156">
        <v>43306</v>
      </c>
      <c r="J768" s="61">
        <v>2</v>
      </c>
      <c r="K768" s="61">
        <v>3</v>
      </c>
      <c r="L768" s="61">
        <v>645</v>
      </c>
      <c r="M768" s="61">
        <v>3</v>
      </c>
      <c r="N768" s="61">
        <v>1</v>
      </c>
      <c r="O768" s="61">
        <v>42940400</v>
      </c>
      <c r="P768" s="154">
        <v>645</v>
      </c>
      <c r="Q768" t="str">
        <f t="shared" si="11"/>
        <v>('470-2018',2018,'EL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',14000000,7000000,21000000,'2018-01-23','2018-01-26','2018-07-25',2,3,645,3,1),</v>
      </c>
    </row>
    <row r="769" spans="1:17" ht="150">
      <c r="A769" s="28" t="s">
        <v>6049</v>
      </c>
      <c r="B769" s="61">
        <v>2018</v>
      </c>
      <c r="C769" s="28" t="s">
        <v>344</v>
      </c>
      <c r="D769" s="110">
        <v>14000000</v>
      </c>
      <c r="E769" s="109">
        <v>0</v>
      </c>
      <c r="F769" s="110">
        <v>14000000</v>
      </c>
      <c r="G769" s="128">
        <v>43123</v>
      </c>
      <c r="H769" s="156">
        <v>43126</v>
      </c>
      <c r="I769" s="156">
        <v>43246</v>
      </c>
      <c r="J769" s="61">
        <v>2</v>
      </c>
      <c r="K769" s="61">
        <v>3</v>
      </c>
      <c r="L769" s="61">
        <v>646</v>
      </c>
      <c r="M769" s="61">
        <v>1</v>
      </c>
      <c r="N769" s="61">
        <v>1</v>
      </c>
      <c r="O769" s="61">
        <v>29568127</v>
      </c>
      <c r="P769" s="154">
        <v>646</v>
      </c>
      <c r="Q769" t="str">
        <f t="shared" si="11"/>
        <v>('472-2018',2018,'EL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',14000000,0,14000000,'2018-01-23','2018-01-26','2018-05-26',2,3,646,1,1),</v>
      </c>
    </row>
    <row r="770" spans="1:17" ht="150">
      <c r="A770" s="28" t="s">
        <v>6050</v>
      </c>
      <c r="B770" s="61">
        <v>2018</v>
      </c>
      <c r="C770" s="28" t="s">
        <v>376</v>
      </c>
      <c r="D770" s="110">
        <v>10000000</v>
      </c>
      <c r="E770" s="109">
        <v>5000000</v>
      </c>
      <c r="F770" s="110">
        <v>15000000</v>
      </c>
      <c r="G770" s="128">
        <v>43123</v>
      </c>
      <c r="H770" s="156">
        <v>43126</v>
      </c>
      <c r="I770" s="156">
        <v>43306</v>
      </c>
      <c r="J770" s="61">
        <v>1</v>
      </c>
      <c r="K770" s="61">
        <v>3</v>
      </c>
      <c r="L770" s="61">
        <v>647</v>
      </c>
      <c r="M770" s="61">
        <v>1</v>
      </c>
      <c r="N770" s="61">
        <v>1</v>
      </c>
      <c r="O770" s="61">
        <v>60377928</v>
      </c>
      <c r="P770" s="154">
        <v>647</v>
      </c>
      <c r="Q770" t="str">
        <f t="shared" si="11"/>
        <v>('473-2018',2018,'EL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2017',10000000,5000000,15000000,'2018-01-23','2018-01-26','2018-07-25',1,3,647,1,1),</v>
      </c>
    </row>
    <row r="771" spans="1:17" ht="150">
      <c r="A771" s="28" t="s">
        <v>6051</v>
      </c>
      <c r="B771" s="61">
        <v>2018</v>
      </c>
      <c r="C771" s="28" t="s">
        <v>344</v>
      </c>
      <c r="D771" s="110">
        <v>14000000</v>
      </c>
      <c r="E771" s="109">
        <v>0</v>
      </c>
      <c r="F771" s="110">
        <v>14000000</v>
      </c>
      <c r="G771" s="128">
        <v>43123</v>
      </c>
      <c r="H771" s="156">
        <v>43126</v>
      </c>
      <c r="I771" s="156">
        <v>43246</v>
      </c>
      <c r="J771" s="61">
        <v>2</v>
      </c>
      <c r="K771" s="61">
        <v>3</v>
      </c>
      <c r="L771" s="61">
        <v>648</v>
      </c>
      <c r="M771" s="61">
        <v>3</v>
      </c>
      <c r="N771" s="61">
        <v>1</v>
      </c>
      <c r="O771" s="61">
        <v>1091657364</v>
      </c>
      <c r="P771" s="154">
        <v>648</v>
      </c>
      <c r="Q771" t="str">
        <f t="shared" ref="Q771:Q834" si="12">_xlfn.CONCAT("('",A771,"',",B771,",'",C771,"',",D771,",",E771,",",F771,",'",TEXT(G771,"yyyy-mm-dd"),"','",TEXT(H771,"yyyy-mm-dd"),"','",TEXT(I771,"yyyy-mm-dd"),"',",J771,",",K771,",",L771,",",M771,",",N771,"),")</f>
        <v>('474-2018',2018,'EL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',14000000,0,14000000,'2018-01-23','2018-01-26','2018-05-26',2,3,648,3,1),</v>
      </c>
    </row>
    <row r="772" spans="1:17" ht="150">
      <c r="A772" s="28" t="s">
        <v>6052</v>
      </c>
      <c r="B772" s="61">
        <v>2018</v>
      </c>
      <c r="C772" s="28" t="s">
        <v>344</v>
      </c>
      <c r="D772" s="110">
        <v>14000000</v>
      </c>
      <c r="E772" s="109">
        <v>7000000</v>
      </c>
      <c r="F772" s="110">
        <v>21000000</v>
      </c>
      <c r="G772" s="128">
        <v>43123</v>
      </c>
      <c r="H772" s="156">
        <v>43125</v>
      </c>
      <c r="I772" s="156">
        <v>43305</v>
      </c>
      <c r="J772" s="61">
        <v>2</v>
      </c>
      <c r="K772" s="61">
        <v>3</v>
      </c>
      <c r="L772" s="61">
        <v>649</v>
      </c>
      <c r="M772" s="61">
        <v>1</v>
      </c>
      <c r="N772" s="61">
        <v>1</v>
      </c>
      <c r="O772" s="61">
        <v>26286395</v>
      </c>
      <c r="P772" s="154">
        <v>649</v>
      </c>
      <c r="Q772" t="str">
        <f t="shared" si="12"/>
        <v>('475-2018',2018,'EL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',14000000,7000000,21000000,'2018-01-23','2018-01-25','2018-07-24',2,3,649,1,1),</v>
      </c>
    </row>
    <row r="773" spans="1:17" ht="150">
      <c r="A773" s="28" t="s">
        <v>6053</v>
      </c>
      <c r="B773" s="61">
        <v>2018</v>
      </c>
      <c r="C773" s="28" t="s">
        <v>374</v>
      </c>
      <c r="D773" s="110">
        <v>10000000</v>
      </c>
      <c r="E773" s="109">
        <v>5000000</v>
      </c>
      <c r="F773" s="110">
        <v>15000000</v>
      </c>
      <c r="G773" s="128">
        <v>43123</v>
      </c>
      <c r="H773" s="156">
        <v>43125</v>
      </c>
      <c r="I773" s="156">
        <v>43305</v>
      </c>
      <c r="J773" s="61">
        <v>2</v>
      </c>
      <c r="K773" s="61">
        <v>3</v>
      </c>
      <c r="L773" s="61">
        <v>650</v>
      </c>
      <c r="M773" s="61">
        <v>3</v>
      </c>
      <c r="N773" s="61">
        <v>1</v>
      </c>
      <c r="O773" s="61">
        <v>1077447015</v>
      </c>
      <c r="P773" s="154">
        <v>650</v>
      </c>
      <c r="Q773" t="str">
        <f t="shared" si="12"/>
        <v>('477-2018',2018,'EL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2017',10000000,5000000,15000000,'2018-01-23','2018-01-25','2018-07-24',2,3,650,3,1),</v>
      </c>
    </row>
    <row r="774" spans="1:17" ht="150">
      <c r="A774" s="28" t="s">
        <v>6054</v>
      </c>
      <c r="B774" s="61">
        <v>2018</v>
      </c>
      <c r="C774" s="28" t="s">
        <v>344</v>
      </c>
      <c r="D774" s="110">
        <v>14000000</v>
      </c>
      <c r="E774" s="109">
        <v>7000000</v>
      </c>
      <c r="F774" s="110">
        <v>21000000</v>
      </c>
      <c r="G774" s="128">
        <v>43123</v>
      </c>
      <c r="H774" s="156">
        <v>43126</v>
      </c>
      <c r="I774" s="156">
        <v>43306</v>
      </c>
      <c r="J774" s="61">
        <v>2</v>
      </c>
      <c r="K774" s="61">
        <v>3</v>
      </c>
      <c r="L774" s="61">
        <v>28</v>
      </c>
      <c r="M774" s="61">
        <v>3</v>
      </c>
      <c r="N774" s="61">
        <v>1</v>
      </c>
      <c r="O774" s="61">
        <v>17691098</v>
      </c>
      <c r="P774" s="154">
        <v>28</v>
      </c>
      <c r="Q774" t="str">
        <f t="shared" si="12"/>
        <v>('478-2018',2018,'EL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',14000000,7000000,21000000,'2018-01-23','2018-01-26','2018-07-25',2,3,28,3,1),</v>
      </c>
    </row>
    <row r="775" spans="1:17" ht="150">
      <c r="A775" s="28" t="s">
        <v>6055</v>
      </c>
      <c r="B775" s="61">
        <v>2018</v>
      </c>
      <c r="C775" s="28" t="s">
        <v>374</v>
      </c>
      <c r="D775" s="110">
        <v>10000000</v>
      </c>
      <c r="E775" s="109">
        <v>5000000</v>
      </c>
      <c r="F775" s="110">
        <v>15000000</v>
      </c>
      <c r="G775" s="128">
        <v>43123</v>
      </c>
      <c r="H775" s="156">
        <v>43126</v>
      </c>
      <c r="I775" s="156">
        <v>43306</v>
      </c>
      <c r="J775" s="61">
        <v>2</v>
      </c>
      <c r="K775" s="61">
        <v>3</v>
      </c>
      <c r="L775" s="61">
        <v>651</v>
      </c>
      <c r="M775" s="61">
        <v>3</v>
      </c>
      <c r="N775" s="61">
        <v>1</v>
      </c>
      <c r="O775" s="61">
        <v>40610625</v>
      </c>
      <c r="P775" s="154">
        <v>651</v>
      </c>
      <c r="Q775" t="str">
        <f t="shared" si="12"/>
        <v>('479-2018',2018,'EL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2017',10000000,5000000,15000000,'2018-01-23','2018-01-26','2018-07-25',2,3,651,3,1),</v>
      </c>
    </row>
    <row r="776" spans="1:17" ht="150">
      <c r="A776" s="28" t="s">
        <v>6056</v>
      </c>
      <c r="B776" s="61">
        <v>2018</v>
      </c>
      <c r="C776" s="28" t="s">
        <v>344</v>
      </c>
      <c r="D776" s="110">
        <v>14000000</v>
      </c>
      <c r="E776" s="109">
        <v>0</v>
      </c>
      <c r="F776" s="110">
        <v>14000000</v>
      </c>
      <c r="G776" s="128">
        <v>43123</v>
      </c>
      <c r="H776" s="156">
        <v>43126</v>
      </c>
      <c r="I776" s="156">
        <v>43246</v>
      </c>
      <c r="J776" s="61">
        <v>1</v>
      </c>
      <c r="K776" s="61">
        <v>3</v>
      </c>
      <c r="L776" s="61">
        <v>652</v>
      </c>
      <c r="M776" s="61">
        <v>3</v>
      </c>
      <c r="N776" s="61">
        <v>1</v>
      </c>
      <c r="O776" s="61">
        <v>1032391468</v>
      </c>
      <c r="P776" s="154">
        <v>652</v>
      </c>
      <c r="Q776" t="str">
        <f t="shared" si="12"/>
        <v>('480-2018',2018,'EL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',14000000,0,14000000,'2018-01-23','2018-01-26','2018-05-26',1,3,652,3,1),</v>
      </c>
    </row>
    <row r="777" spans="1:17" ht="150">
      <c r="A777" s="28" t="s">
        <v>6057</v>
      </c>
      <c r="B777" s="61">
        <v>2018</v>
      </c>
      <c r="C777" s="28" t="s">
        <v>344</v>
      </c>
      <c r="D777" s="110">
        <v>14000000</v>
      </c>
      <c r="E777" s="109">
        <v>7000000</v>
      </c>
      <c r="F777" s="110">
        <v>21000000</v>
      </c>
      <c r="G777" s="128">
        <v>43123</v>
      </c>
      <c r="H777" s="156">
        <v>43126</v>
      </c>
      <c r="I777" s="156">
        <v>43306</v>
      </c>
      <c r="J777" s="61">
        <v>2</v>
      </c>
      <c r="K777" s="61">
        <v>3</v>
      </c>
      <c r="L777" s="61">
        <v>653</v>
      </c>
      <c r="M777" s="61">
        <v>3</v>
      </c>
      <c r="N777" s="61">
        <v>1</v>
      </c>
      <c r="O777" s="61">
        <v>1117502429</v>
      </c>
      <c r="P777" s="154">
        <v>653</v>
      </c>
      <c r="Q777" t="str">
        <f t="shared" si="12"/>
        <v>('481-2018',2018,'EL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',14000000,7000000,21000000,'2018-01-23','2018-01-26','2018-07-25',2,3,653,3,1),</v>
      </c>
    </row>
    <row r="778" spans="1:17" ht="150">
      <c r="A778" s="28" t="s">
        <v>6058</v>
      </c>
      <c r="B778" s="61">
        <v>2018</v>
      </c>
      <c r="C778" s="28" t="s">
        <v>374</v>
      </c>
      <c r="D778" s="110">
        <v>10000000</v>
      </c>
      <c r="E778" s="109">
        <v>5000000</v>
      </c>
      <c r="F778" s="110">
        <v>15000000</v>
      </c>
      <c r="G778" s="128">
        <v>43123</v>
      </c>
      <c r="H778" s="156">
        <v>43126</v>
      </c>
      <c r="I778" s="156">
        <v>43306</v>
      </c>
      <c r="J778" s="61">
        <v>2</v>
      </c>
      <c r="K778" s="61">
        <v>3</v>
      </c>
      <c r="L778" s="61">
        <v>654</v>
      </c>
      <c r="M778" s="61">
        <v>1</v>
      </c>
      <c r="N778" s="61">
        <v>1</v>
      </c>
      <c r="O778" s="61">
        <v>1121866180</v>
      </c>
      <c r="P778" s="154">
        <v>654</v>
      </c>
      <c r="Q778" t="str">
        <f t="shared" si="12"/>
        <v>('482-2018',2018,'EL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2017',10000000,5000000,15000000,'2018-01-23','2018-01-26','2018-07-25',2,3,654,1,1),</v>
      </c>
    </row>
    <row r="779" spans="1:17" ht="150">
      <c r="A779" s="28" t="s">
        <v>6059</v>
      </c>
      <c r="B779" s="61">
        <v>2018</v>
      </c>
      <c r="C779" s="28" t="s">
        <v>344</v>
      </c>
      <c r="D779" s="110">
        <v>14000000</v>
      </c>
      <c r="E779" s="109">
        <v>7000000</v>
      </c>
      <c r="F779" s="110">
        <v>21000000</v>
      </c>
      <c r="G779" s="128">
        <v>43123</v>
      </c>
      <c r="H779" s="156">
        <v>43126</v>
      </c>
      <c r="I779" s="156">
        <v>43306</v>
      </c>
      <c r="J779" s="61">
        <v>2</v>
      </c>
      <c r="K779" s="61">
        <v>3</v>
      </c>
      <c r="L779" s="61">
        <v>655</v>
      </c>
      <c r="M779" s="61">
        <v>1</v>
      </c>
      <c r="N779" s="61">
        <v>1</v>
      </c>
      <c r="O779" s="61">
        <v>73435459</v>
      </c>
      <c r="P779" s="154">
        <v>655</v>
      </c>
      <c r="Q779" t="str">
        <f t="shared" si="12"/>
        <v>('483-2018',2018,'EL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',14000000,7000000,21000000,'2018-01-23','2018-01-26','2018-07-25',2,3,655,1,1),</v>
      </c>
    </row>
    <row r="780" spans="1:17" ht="150">
      <c r="A780" s="28" t="s">
        <v>6060</v>
      </c>
      <c r="B780" s="61">
        <v>2018</v>
      </c>
      <c r="C780" s="28" t="s">
        <v>344</v>
      </c>
      <c r="D780" s="110">
        <v>14000000</v>
      </c>
      <c r="E780" s="109">
        <v>0</v>
      </c>
      <c r="F780" s="110">
        <v>14000000</v>
      </c>
      <c r="G780" s="128">
        <v>43123</v>
      </c>
      <c r="H780" s="156">
        <v>43126</v>
      </c>
      <c r="I780" s="156">
        <v>43246</v>
      </c>
      <c r="J780" s="61">
        <v>1</v>
      </c>
      <c r="K780" s="61">
        <v>3</v>
      </c>
      <c r="L780" s="61">
        <v>656</v>
      </c>
      <c r="M780" s="61">
        <v>1</v>
      </c>
      <c r="N780" s="61">
        <v>1</v>
      </c>
      <c r="O780" s="61">
        <v>9178444</v>
      </c>
      <c r="P780" s="154">
        <v>656</v>
      </c>
      <c r="Q780" t="str">
        <f t="shared" si="12"/>
        <v>('484-2018',2018,'EL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',14000000,0,14000000,'2018-01-23','2018-01-26','2018-05-26',1,3,656,1,1),</v>
      </c>
    </row>
    <row r="781" spans="1:17" ht="150">
      <c r="A781" s="28" t="s">
        <v>6061</v>
      </c>
      <c r="B781" s="61">
        <v>2018</v>
      </c>
      <c r="C781" s="28" t="s">
        <v>374</v>
      </c>
      <c r="D781" s="110">
        <v>10000000</v>
      </c>
      <c r="E781" s="109">
        <v>5000000</v>
      </c>
      <c r="F781" s="110">
        <v>15000000</v>
      </c>
      <c r="G781" s="128">
        <v>43123</v>
      </c>
      <c r="H781" s="156">
        <v>43126</v>
      </c>
      <c r="I781" s="156">
        <v>43306</v>
      </c>
      <c r="J781" s="61">
        <v>1</v>
      </c>
      <c r="K781" s="61">
        <v>3</v>
      </c>
      <c r="L781" s="61">
        <v>657</v>
      </c>
      <c r="M781" s="61">
        <v>3</v>
      </c>
      <c r="N781" s="61">
        <v>1</v>
      </c>
      <c r="O781" s="61">
        <v>92545774</v>
      </c>
      <c r="P781" s="154">
        <v>657</v>
      </c>
      <c r="Q781" t="str">
        <f t="shared" si="12"/>
        <v>('485-2018',2018,'EL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2017',10000000,5000000,15000000,'2018-01-23','2018-01-26','2018-07-25',1,3,657,3,1),</v>
      </c>
    </row>
    <row r="782" spans="1:17" ht="150">
      <c r="A782" s="28" t="s">
        <v>6062</v>
      </c>
      <c r="B782" s="61">
        <v>2018</v>
      </c>
      <c r="C782" s="28" t="s">
        <v>344</v>
      </c>
      <c r="D782" s="110">
        <v>14000000</v>
      </c>
      <c r="E782" s="109">
        <v>7000000</v>
      </c>
      <c r="F782" s="110">
        <v>21000000</v>
      </c>
      <c r="G782" s="128">
        <v>43123</v>
      </c>
      <c r="H782" s="156">
        <v>43126</v>
      </c>
      <c r="I782" s="156">
        <v>43306</v>
      </c>
      <c r="J782" s="61">
        <v>2</v>
      </c>
      <c r="K782" s="61">
        <v>3</v>
      </c>
      <c r="L782" s="61">
        <v>658</v>
      </c>
      <c r="M782" s="61">
        <v>3</v>
      </c>
      <c r="N782" s="61">
        <v>1</v>
      </c>
      <c r="O782" s="61">
        <v>1059444639</v>
      </c>
      <c r="P782" s="154">
        <v>658</v>
      </c>
      <c r="Q782" t="str">
        <f t="shared" si="12"/>
        <v>('486-2018',2018,'EL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',14000000,7000000,21000000,'2018-01-23','2018-01-26','2018-07-25',2,3,658,3,1),</v>
      </c>
    </row>
    <row r="783" spans="1:17" ht="150">
      <c r="A783" s="28" t="s">
        <v>6063</v>
      </c>
      <c r="B783" s="61">
        <v>2018</v>
      </c>
      <c r="C783" s="28" t="s">
        <v>344</v>
      </c>
      <c r="D783" s="110">
        <v>14000000</v>
      </c>
      <c r="E783" s="109">
        <v>7000000</v>
      </c>
      <c r="F783" s="110">
        <v>21000000</v>
      </c>
      <c r="G783" s="128">
        <v>43123</v>
      </c>
      <c r="H783" s="156">
        <v>43126</v>
      </c>
      <c r="I783" s="156">
        <v>43306</v>
      </c>
      <c r="J783" s="61">
        <v>1</v>
      </c>
      <c r="K783" s="61">
        <v>3</v>
      </c>
      <c r="L783" s="61">
        <v>659</v>
      </c>
      <c r="M783" s="61">
        <v>1</v>
      </c>
      <c r="N783" s="61">
        <v>1</v>
      </c>
      <c r="O783" s="61">
        <v>1111758724</v>
      </c>
      <c r="P783" s="154">
        <v>659</v>
      </c>
      <c r="Q783" t="str">
        <f t="shared" si="12"/>
        <v>('488-2018',2018,'EL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',14000000,7000000,21000000,'2018-01-23','2018-01-26','2018-07-25',1,3,659,1,1),</v>
      </c>
    </row>
    <row r="784" spans="1:17" ht="150">
      <c r="A784" s="28" t="s">
        <v>6064</v>
      </c>
      <c r="B784" s="61">
        <v>2018</v>
      </c>
      <c r="C784" s="28" t="s">
        <v>344</v>
      </c>
      <c r="D784" s="110">
        <v>14000000</v>
      </c>
      <c r="E784" s="109">
        <v>7000000</v>
      </c>
      <c r="F784" s="110">
        <v>21000000</v>
      </c>
      <c r="G784" s="128">
        <v>43123</v>
      </c>
      <c r="H784" s="156">
        <v>43126</v>
      </c>
      <c r="I784" s="156">
        <v>43306</v>
      </c>
      <c r="J784" s="61">
        <v>1</v>
      </c>
      <c r="K784" s="61">
        <v>3</v>
      </c>
      <c r="L784" s="61">
        <v>660</v>
      </c>
      <c r="M784" s="61">
        <v>1</v>
      </c>
      <c r="N784" s="61">
        <v>1</v>
      </c>
      <c r="O784" s="61">
        <v>38559897</v>
      </c>
      <c r="P784" s="154">
        <v>660</v>
      </c>
      <c r="Q784" t="str">
        <f t="shared" si="12"/>
        <v>('489-2018',2018,'EL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',14000000,7000000,21000000,'2018-01-23','2018-01-26','2018-07-25',1,3,660,1,1),</v>
      </c>
    </row>
    <row r="785" spans="1:17" ht="150">
      <c r="A785" s="28" t="s">
        <v>6065</v>
      </c>
      <c r="B785" s="61">
        <v>2018</v>
      </c>
      <c r="C785" s="28" t="s">
        <v>374</v>
      </c>
      <c r="D785" s="110">
        <v>10000000</v>
      </c>
      <c r="E785" s="109">
        <v>5000000</v>
      </c>
      <c r="F785" s="110">
        <v>15000000</v>
      </c>
      <c r="G785" s="128">
        <v>43123</v>
      </c>
      <c r="H785" s="156">
        <v>43126</v>
      </c>
      <c r="I785" s="156">
        <v>43306</v>
      </c>
      <c r="J785" s="61">
        <v>2</v>
      </c>
      <c r="K785" s="61">
        <v>3</v>
      </c>
      <c r="L785" s="61">
        <v>661</v>
      </c>
      <c r="M785" s="61">
        <v>3</v>
      </c>
      <c r="N785" s="61">
        <v>1</v>
      </c>
      <c r="O785" s="61">
        <v>31589871</v>
      </c>
      <c r="P785" s="154">
        <v>661</v>
      </c>
      <c r="Q785" t="str">
        <f t="shared" si="12"/>
        <v>('490-2018',2018,'EL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2017',10000000,5000000,15000000,'2018-01-23','2018-01-26','2018-07-25',2,3,661,3,1),</v>
      </c>
    </row>
    <row r="786" spans="1:17" ht="150">
      <c r="A786" s="28" t="s">
        <v>6066</v>
      </c>
      <c r="B786" s="61">
        <v>2018</v>
      </c>
      <c r="C786" s="28" t="s">
        <v>344</v>
      </c>
      <c r="D786" s="110">
        <v>14000000</v>
      </c>
      <c r="E786" s="109">
        <v>7000000</v>
      </c>
      <c r="F786" s="110">
        <v>21000000</v>
      </c>
      <c r="G786" s="128">
        <v>43123</v>
      </c>
      <c r="H786" s="156">
        <v>43126</v>
      </c>
      <c r="I786" s="156">
        <v>43306</v>
      </c>
      <c r="J786" s="61">
        <v>2</v>
      </c>
      <c r="K786" s="61">
        <v>3</v>
      </c>
      <c r="L786" s="61">
        <v>662</v>
      </c>
      <c r="M786" s="61">
        <v>1</v>
      </c>
      <c r="N786" s="61">
        <v>1</v>
      </c>
      <c r="O786" s="61">
        <v>27401416</v>
      </c>
      <c r="P786" s="154">
        <v>662</v>
      </c>
      <c r="Q786" t="str">
        <f t="shared" si="12"/>
        <v>('491-2018',2018,'EL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',14000000,7000000,21000000,'2018-01-23','2018-01-26','2018-07-25',2,3,662,1,1),</v>
      </c>
    </row>
    <row r="787" spans="1:17" ht="150">
      <c r="A787" s="28" t="s">
        <v>6067</v>
      </c>
      <c r="B787" s="61">
        <v>2018</v>
      </c>
      <c r="C787" s="28" t="s">
        <v>344</v>
      </c>
      <c r="D787" s="110">
        <v>14000000</v>
      </c>
      <c r="E787" s="109">
        <v>0</v>
      </c>
      <c r="F787" s="110">
        <v>14000000</v>
      </c>
      <c r="G787" s="128">
        <v>43123</v>
      </c>
      <c r="H787" s="156">
        <v>43126</v>
      </c>
      <c r="I787" s="156">
        <v>43246</v>
      </c>
      <c r="J787" s="61">
        <v>2</v>
      </c>
      <c r="K787" s="61">
        <v>3</v>
      </c>
      <c r="L787" s="61">
        <v>663</v>
      </c>
      <c r="M787" s="61">
        <v>1</v>
      </c>
      <c r="N787" s="61">
        <v>1</v>
      </c>
      <c r="O787" s="61">
        <v>37085197</v>
      </c>
      <c r="P787" s="154">
        <v>663</v>
      </c>
      <c r="Q787" t="str">
        <f t="shared" si="12"/>
        <v>('492-2018',2018,'EL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',14000000,0,14000000,'2018-01-23','2018-01-26','2018-05-26',2,3,663,1,1),</v>
      </c>
    </row>
    <row r="788" spans="1:17" ht="150">
      <c r="A788" s="28" t="s">
        <v>6068</v>
      </c>
      <c r="B788" s="61">
        <v>2018</v>
      </c>
      <c r="C788" s="28" t="s">
        <v>374</v>
      </c>
      <c r="D788" s="110">
        <v>10000000</v>
      </c>
      <c r="E788" s="109">
        <v>5000000</v>
      </c>
      <c r="F788" s="110">
        <v>15000000</v>
      </c>
      <c r="G788" s="128">
        <v>43123</v>
      </c>
      <c r="H788" s="156">
        <v>43126</v>
      </c>
      <c r="I788" s="156">
        <v>43306</v>
      </c>
      <c r="J788" s="61">
        <v>2</v>
      </c>
      <c r="K788" s="61">
        <v>3</v>
      </c>
      <c r="L788" s="61">
        <v>664</v>
      </c>
      <c r="M788" s="61">
        <v>3</v>
      </c>
      <c r="N788" s="61">
        <v>1</v>
      </c>
      <c r="O788" s="61">
        <v>36950173</v>
      </c>
      <c r="P788" s="154">
        <v>664</v>
      </c>
      <c r="Q788" t="str">
        <f t="shared" si="12"/>
        <v>('493-2018',2018,'EL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2017',10000000,5000000,15000000,'2018-01-23','2018-01-26','2018-07-25',2,3,664,3,1),</v>
      </c>
    </row>
    <row r="789" spans="1:17" ht="150">
      <c r="A789" s="28" t="s">
        <v>6069</v>
      </c>
      <c r="B789" s="61">
        <v>2018</v>
      </c>
      <c r="C789" s="28" t="s">
        <v>374</v>
      </c>
      <c r="D789" s="110">
        <v>10000000</v>
      </c>
      <c r="E789" s="109">
        <v>5000000</v>
      </c>
      <c r="F789" s="110">
        <v>15000000</v>
      </c>
      <c r="G789" s="128">
        <v>43123</v>
      </c>
      <c r="H789" s="156">
        <v>43126</v>
      </c>
      <c r="I789" s="156">
        <v>43306</v>
      </c>
      <c r="J789" s="61">
        <v>1</v>
      </c>
      <c r="K789" s="61">
        <v>3</v>
      </c>
      <c r="L789" s="61">
        <v>665</v>
      </c>
      <c r="M789" s="61">
        <v>3</v>
      </c>
      <c r="N789" s="61">
        <v>1</v>
      </c>
      <c r="O789" s="61">
        <v>1061696010</v>
      </c>
      <c r="P789" s="154">
        <v>665</v>
      </c>
      <c r="Q789" t="str">
        <f t="shared" si="12"/>
        <v>('494-2018',2018,'EL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2017',10000000,5000000,15000000,'2018-01-23','2018-01-26','2018-07-25',1,3,665,3,1),</v>
      </c>
    </row>
    <row r="790" spans="1:17">
      <c r="A790" s="25" t="s">
        <v>6070</v>
      </c>
      <c r="B790" s="61">
        <v>2018</v>
      </c>
      <c r="C790" s="25" t="s">
        <v>344</v>
      </c>
      <c r="D790" s="110">
        <v>14000000</v>
      </c>
      <c r="E790" s="109">
        <v>7000000</v>
      </c>
      <c r="F790" s="110">
        <v>21000000</v>
      </c>
      <c r="G790" s="128">
        <v>43123</v>
      </c>
      <c r="H790" s="156">
        <v>43126</v>
      </c>
      <c r="I790" s="156">
        <v>43306</v>
      </c>
      <c r="J790" s="61">
        <v>2</v>
      </c>
      <c r="K790" s="61">
        <v>3</v>
      </c>
      <c r="L790" s="61">
        <v>666</v>
      </c>
      <c r="M790" s="61">
        <v>1</v>
      </c>
      <c r="N790" s="61">
        <v>1</v>
      </c>
      <c r="O790" s="61">
        <v>49765056</v>
      </c>
      <c r="P790" s="154">
        <v>666</v>
      </c>
      <c r="Q790" t="str">
        <f t="shared" si="12"/>
        <v>('495-2018',2018,'EL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',14000000,7000000,21000000,'2018-01-23','2018-01-26','2018-07-25',2,3,666,1,1),</v>
      </c>
    </row>
    <row r="791" spans="1:17" ht="150">
      <c r="A791" s="28" t="s">
        <v>6071</v>
      </c>
      <c r="B791" s="61">
        <v>2018</v>
      </c>
      <c r="C791" s="28" t="s">
        <v>344</v>
      </c>
      <c r="D791" s="110">
        <v>14000000</v>
      </c>
      <c r="E791" s="109">
        <v>7000000</v>
      </c>
      <c r="F791" s="110">
        <v>21000000</v>
      </c>
      <c r="G791" s="128">
        <v>43123</v>
      </c>
      <c r="H791" s="156">
        <v>43126</v>
      </c>
      <c r="I791" s="156">
        <v>43306</v>
      </c>
      <c r="J791" s="61">
        <v>2</v>
      </c>
      <c r="K791" s="61">
        <v>3</v>
      </c>
      <c r="L791" s="61">
        <v>667</v>
      </c>
      <c r="M791" s="61">
        <v>1</v>
      </c>
      <c r="N791" s="61">
        <v>1</v>
      </c>
      <c r="O791" s="61">
        <v>1083467153</v>
      </c>
      <c r="P791" s="154">
        <v>667</v>
      </c>
      <c r="Q791" t="str">
        <f t="shared" si="12"/>
        <v>('496-2018',2018,'EL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',14000000,7000000,21000000,'2018-01-23','2018-01-26','2018-07-25',2,3,667,1,1),</v>
      </c>
    </row>
    <row r="792" spans="1:17" ht="150">
      <c r="A792" s="28" t="s">
        <v>6072</v>
      </c>
      <c r="B792" s="61">
        <v>2018</v>
      </c>
      <c r="C792" s="28" t="s">
        <v>374</v>
      </c>
      <c r="D792" s="110">
        <v>10000000</v>
      </c>
      <c r="E792" s="109">
        <v>5000000</v>
      </c>
      <c r="F792" s="110">
        <v>15000000</v>
      </c>
      <c r="G792" s="128">
        <v>43123</v>
      </c>
      <c r="H792" s="156">
        <v>43126</v>
      </c>
      <c r="I792" s="156">
        <v>43306</v>
      </c>
      <c r="J792" s="61">
        <v>2</v>
      </c>
      <c r="K792" s="61">
        <v>3</v>
      </c>
      <c r="L792" s="61">
        <v>668</v>
      </c>
      <c r="M792" s="61">
        <v>1</v>
      </c>
      <c r="N792" s="61">
        <v>1</v>
      </c>
      <c r="O792" s="61">
        <v>63465897</v>
      </c>
      <c r="P792" s="154">
        <v>668</v>
      </c>
      <c r="Q792" t="str">
        <f t="shared" si="12"/>
        <v>('498-2018',2018,'EL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2017',10000000,5000000,15000000,'2018-01-23','2018-01-26','2018-07-25',2,3,668,1,1),</v>
      </c>
    </row>
    <row r="793" spans="1:17" ht="150">
      <c r="A793" s="28" t="s">
        <v>6073</v>
      </c>
      <c r="B793" s="61">
        <v>2018</v>
      </c>
      <c r="C793" s="28" t="s">
        <v>344</v>
      </c>
      <c r="D793" s="110">
        <v>14000000</v>
      </c>
      <c r="E793" s="109">
        <v>7000000</v>
      </c>
      <c r="F793" s="110">
        <v>21000000</v>
      </c>
      <c r="G793" s="128">
        <v>43123</v>
      </c>
      <c r="H793" s="156">
        <v>43126</v>
      </c>
      <c r="I793" s="156">
        <v>43306</v>
      </c>
      <c r="J793" s="61">
        <v>2</v>
      </c>
      <c r="K793" s="61">
        <v>3</v>
      </c>
      <c r="L793" s="61">
        <v>669</v>
      </c>
      <c r="M793" s="61">
        <v>3</v>
      </c>
      <c r="N793" s="61">
        <v>1</v>
      </c>
      <c r="O793" s="61">
        <v>91045798</v>
      </c>
      <c r="P793" s="154">
        <v>669</v>
      </c>
      <c r="Q793" t="str">
        <f t="shared" si="12"/>
        <v>('499-2018',2018,'EL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',14000000,7000000,21000000,'2018-01-23','2018-01-26','2018-07-25',2,3,669,3,1),</v>
      </c>
    </row>
    <row r="794" spans="1:17" ht="150">
      <c r="A794" s="28" t="s">
        <v>6074</v>
      </c>
      <c r="B794" s="61">
        <v>2018</v>
      </c>
      <c r="C794" s="28" t="s">
        <v>344</v>
      </c>
      <c r="D794" s="110">
        <v>14000000</v>
      </c>
      <c r="E794" s="109">
        <v>7000000</v>
      </c>
      <c r="F794" s="110">
        <v>21000000</v>
      </c>
      <c r="G794" s="128">
        <v>43123</v>
      </c>
      <c r="H794" s="156">
        <v>43126</v>
      </c>
      <c r="I794" s="156">
        <v>43306</v>
      </c>
      <c r="J794" s="61">
        <v>1</v>
      </c>
      <c r="K794" s="61">
        <v>3</v>
      </c>
      <c r="L794" s="61">
        <v>670</v>
      </c>
      <c r="M794" s="61">
        <v>3</v>
      </c>
      <c r="N794" s="61">
        <v>1</v>
      </c>
      <c r="O794" s="61">
        <v>8827473</v>
      </c>
      <c r="P794" s="154">
        <v>670</v>
      </c>
      <c r="Q794" t="str">
        <f t="shared" si="12"/>
        <v>('500-2018',2018,'EL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',14000000,7000000,21000000,'2018-01-23','2018-01-26','2018-07-25',1,3,670,3,1),</v>
      </c>
    </row>
    <row r="795" spans="1:17" ht="150">
      <c r="A795" s="28" t="s">
        <v>6075</v>
      </c>
      <c r="B795" s="61">
        <v>2018</v>
      </c>
      <c r="C795" s="28" t="s">
        <v>344</v>
      </c>
      <c r="D795" s="110">
        <v>14000000</v>
      </c>
      <c r="E795" s="109">
        <v>7000000</v>
      </c>
      <c r="F795" s="110">
        <v>21000000</v>
      </c>
      <c r="G795" s="128">
        <v>43123</v>
      </c>
      <c r="H795" s="156">
        <v>43126</v>
      </c>
      <c r="I795" s="156">
        <v>43306</v>
      </c>
      <c r="J795" s="61">
        <v>1</v>
      </c>
      <c r="K795" s="61">
        <v>3</v>
      </c>
      <c r="L795" s="61">
        <v>671</v>
      </c>
      <c r="M795" s="61">
        <v>1</v>
      </c>
      <c r="N795" s="61">
        <v>1</v>
      </c>
      <c r="O795" s="61">
        <v>55217018</v>
      </c>
      <c r="P795" s="154">
        <v>671</v>
      </c>
      <c r="Q795" t="str">
        <f t="shared" si="12"/>
        <v>('501-2018',2018,'EL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',14000000,7000000,21000000,'2018-01-23','2018-01-26','2018-07-25',1,3,671,1,1),</v>
      </c>
    </row>
    <row r="796" spans="1:17" ht="150">
      <c r="A796" s="28" t="s">
        <v>6076</v>
      </c>
      <c r="B796" s="61">
        <v>2018</v>
      </c>
      <c r="C796" s="28" t="s">
        <v>374</v>
      </c>
      <c r="D796" s="110">
        <v>10000000</v>
      </c>
      <c r="E796" s="109">
        <v>5000000</v>
      </c>
      <c r="F796" s="110">
        <v>15000000</v>
      </c>
      <c r="G796" s="128">
        <v>43123</v>
      </c>
      <c r="H796" s="156">
        <v>43126</v>
      </c>
      <c r="I796" s="156">
        <v>43306</v>
      </c>
      <c r="J796" s="61">
        <v>1</v>
      </c>
      <c r="K796" s="61">
        <v>3</v>
      </c>
      <c r="L796" s="61">
        <v>672</v>
      </c>
      <c r="M796" s="61">
        <v>3</v>
      </c>
      <c r="N796" s="61">
        <v>1</v>
      </c>
      <c r="O796" s="61">
        <v>1061046917</v>
      </c>
      <c r="P796" s="154">
        <v>672</v>
      </c>
      <c r="Q796" t="str">
        <f t="shared" si="12"/>
        <v>('502-2018',2018,'EL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2017',10000000,5000000,15000000,'2018-01-23','2018-01-26','2018-07-25',1,3,672,3,1),</v>
      </c>
    </row>
    <row r="797" spans="1:17" ht="150">
      <c r="A797" s="28" t="s">
        <v>6077</v>
      </c>
      <c r="B797" s="61">
        <v>2018</v>
      </c>
      <c r="C797" s="28" t="s">
        <v>344</v>
      </c>
      <c r="D797" s="110">
        <v>14000000</v>
      </c>
      <c r="E797" s="109">
        <v>7000000</v>
      </c>
      <c r="F797" s="110">
        <v>21000000</v>
      </c>
      <c r="G797" s="128">
        <v>43123</v>
      </c>
      <c r="H797" s="156">
        <v>43126</v>
      </c>
      <c r="I797" s="156">
        <v>43306</v>
      </c>
      <c r="J797" s="61">
        <v>2</v>
      </c>
      <c r="K797" s="61">
        <v>3</v>
      </c>
      <c r="L797" s="61">
        <v>673</v>
      </c>
      <c r="M797" s="61">
        <v>1</v>
      </c>
      <c r="N797" s="61">
        <v>1</v>
      </c>
      <c r="O797" s="61">
        <v>14295550</v>
      </c>
      <c r="P797" s="154">
        <v>673</v>
      </c>
      <c r="Q797" t="str">
        <f t="shared" si="12"/>
        <v>('503-2018',2018,'EL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',14000000,7000000,21000000,'2018-01-23','2018-01-26','2018-07-25',2,3,673,1,1),</v>
      </c>
    </row>
    <row r="798" spans="1:17" ht="150">
      <c r="A798" s="28" t="s">
        <v>6078</v>
      </c>
      <c r="B798" s="61">
        <v>2018</v>
      </c>
      <c r="C798" s="28" t="s">
        <v>344</v>
      </c>
      <c r="D798" s="110">
        <v>14000000</v>
      </c>
      <c r="E798" s="109">
        <v>7000000</v>
      </c>
      <c r="F798" s="110">
        <v>21000000</v>
      </c>
      <c r="G798" s="128">
        <v>43123</v>
      </c>
      <c r="H798" s="156">
        <v>43126</v>
      </c>
      <c r="I798" s="156">
        <v>43306</v>
      </c>
      <c r="J798" s="61">
        <v>2</v>
      </c>
      <c r="K798" s="61">
        <v>3</v>
      </c>
      <c r="L798" s="61">
        <v>674</v>
      </c>
      <c r="M798" s="61">
        <v>1</v>
      </c>
      <c r="N798" s="61">
        <v>1</v>
      </c>
      <c r="O798" s="61">
        <v>96167403</v>
      </c>
      <c r="P798" s="154">
        <v>674</v>
      </c>
      <c r="Q798" t="str">
        <f t="shared" si="12"/>
        <v>('505-2018',2018,'EL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',14000000,7000000,21000000,'2018-01-23','2018-01-26','2018-07-25',2,3,674,1,1),</v>
      </c>
    </row>
    <row r="799" spans="1:17" ht="150">
      <c r="A799" s="28" t="s">
        <v>6079</v>
      </c>
      <c r="B799" s="61">
        <v>2018</v>
      </c>
      <c r="C799" s="28" t="s">
        <v>344</v>
      </c>
      <c r="D799" s="110">
        <v>14000000</v>
      </c>
      <c r="E799" s="109">
        <v>0</v>
      </c>
      <c r="F799" s="110">
        <v>14000000</v>
      </c>
      <c r="G799" s="128">
        <v>43123</v>
      </c>
      <c r="H799" s="156">
        <v>43126</v>
      </c>
      <c r="I799" s="156">
        <v>43246</v>
      </c>
      <c r="J799" s="61">
        <v>1</v>
      </c>
      <c r="K799" s="61">
        <v>3</v>
      </c>
      <c r="L799" s="61">
        <v>204</v>
      </c>
      <c r="M799" s="61">
        <v>1</v>
      </c>
      <c r="N799" s="61">
        <v>1</v>
      </c>
      <c r="O799" s="61">
        <v>91476764</v>
      </c>
      <c r="P799" s="154">
        <v>204</v>
      </c>
      <c r="Q799" t="str">
        <f t="shared" si="12"/>
        <v>('506-2018',2018,'EL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',14000000,0,14000000,'2018-01-23','2018-01-26','2018-05-26',1,3,204,1,1),</v>
      </c>
    </row>
    <row r="800" spans="1:17" ht="150">
      <c r="A800" s="28" t="s">
        <v>6080</v>
      </c>
      <c r="B800" s="61">
        <v>2018</v>
      </c>
      <c r="C800" s="28" t="s">
        <v>344</v>
      </c>
      <c r="D800" s="110">
        <v>14000000</v>
      </c>
      <c r="E800" s="109">
        <v>7000000</v>
      </c>
      <c r="F800" s="110">
        <v>21000000</v>
      </c>
      <c r="G800" s="128">
        <v>43123</v>
      </c>
      <c r="H800" s="156">
        <v>43126</v>
      </c>
      <c r="I800" s="156">
        <v>43306</v>
      </c>
      <c r="J800" s="61">
        <v>2</v>
      </c>
      <c r="K800" s="61">
        <v>3</v>
      </c>
      <c r="L800" s="61">
        <v>675</v>
      </c>
      <c r="M800" s="61">
        <v>4</v>
      </c>
      <c r="N800" s="61">
        <v>1</v>
      </c>
      <c r="O800" s="61">
        <v>1090409017</v>
      </c>
      <c r="P800" s="154">
        <v>675</v>
      </c>
      <c r="Q800" t="str">
        <f t="shared" si="12"/>
        <v>('507-2018',2018,'EL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',14000000,7000000,21000000,'2018-01-23','2018-01-26','2018-07-25',2,3,675,4,1),</v>
      </c>
    </row>
    <row r="801" spans="1:17" ht="150">
      <c r="A801" s="28" t="s">
        <v>6081</v>
      </c>
      <c r="B801" s="61">
        <v>2018</v>
      </c>
      <c r="C801" s="28" t="s">
        <v>344</v>
      </c>
      <c r="D801" s="110">
        <v>14000000</v>
      </c>
      <c r="E801" s="109">
        <v>7000000</v>
      </c>
      <c r="F801" s="110">
        <v>21000000</v>
      </c>
      <c r="G801" s="128">
        <v>43123</v>
      </c>
      <c r="H801" s="156">
        <v>43126</v>
      </c>
      <c r="I801" s="156">
        <v>43306</v>
      </c>
      <c r="J801" s="61">
        <v>2</v>
      </c>
      <c r="K801" s="61">
        <v>3</v>
      </c>
      <c r="L801" s="61">
        <v>676</v>
      </c>
      <c r="M801" s="61">
        <v>4</v>
      </c>
      <c r="N801" s="61">
        <v>1</v>
      </c>
      <c r="O801" s="61">
        <v>88176081</v>
      </c>
      <c r="P801" s="154">
        <v>676</v>
      </c>
      <c r="Q801" t="str">
        <f t="shared" si="12"/>
        <v>('508-2018',2018,'EL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',14000000,7000000,21000000,'2018-01-23','2018-01-26','2018-07-25',2,3,676,4,1),</v>
      </c>
    </row>
    <row r="802" spans="1:17" ht="150">
      <c r="A802" s="28" t="s">
        <v>6082</v>
      </c>
      <c r="B802" s="61">
        <v>2018</v>
      </c>
      <c r="C802" s="28" t="s">
        <v>344</v>
      </c>
      <c r="D802" s="110">
        <v>14000000</v>
      </c>
      <c r="E802" s="109">
        <v>0</v>
      </c>
      <c r="F802" s="110">
        <v>14000000</v>
      </c>
      <c r="G802" s="128">
        <v>43123</v>
      </c>
      <c r="H802" s="156">
        <v>43126</v>
      </c>
      <c r="I802" s="156">
        <v>43246</v>
      </c>
      <c r="J802" s="61">
        <v>1</v>
      </c>
      <c r="K802" s="61">
        <v>3</v>
      </c>
      <c r="L802" s="61">
        <v>61</v>
      </c>
      <c r="M802" s="61">
        <v>1</v>
      </c>
      <c r="N802" s="61">
        <v>1</v>
      </c>
      <c r="O802" s="61">
        <v>17684103</v>
      </c>
      <c r="P802" s="154">
        <v>61</v>
      </c>
      <c r="Q802" t="str">
        <f t="shared" si="12"/>
        <v>('509-2018',2018,'EL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',14000000,0,14000000,'2018-01-23','2018-01-26','2018-05-26',1,3,61,1,1),</v>
      </c>
    </row>
    <row r="803" spans="1:17" ht="150">
      <c r="A803" s="28" t="s">
        <v>6083</v>
      </c>
      <c r="B803" s="61">
        <v>2018</v>
      </c>
      <c r="C803" s="28" t="s">
        <v>344</v>
      </c>
      <c r="D803" s="110">
        <v>14000000</v>
      </c>
      <c r="E803" s="109">
        <v>7000000</v>
      </c>
      <c r="F803" s="110">
        <v>21000000</v>
      </c>
      <c r="G803" s="128">
        <v>43123</v>
      </c>
      <c r="H803" s="156">
        <v>43126</v>
      </c>
      <c r="I803" s="156">
        <v>43306</v>
      </c>
      <c r="J803" s="61">
        <v>1</v>
      </c>
      <c r="K803" s="61">
        <v>3</v>
      </c>
      <c r="L803" s="61">
        <v>677</v>
      </c>
      <c r="M803" s="61">
        <v>1</v>
      </c>
      <c r="N803" s="61">
        <v>1</v>
      </c>
      <c r="O803" s="61">
        <v>79908264</v>
      </c>
      <c r="P803" s="154">
        <v>677</v>
      </c>
      <c r="Q803" t="str">
        <f t="shared" si="12"/>
        <v>('510-2018',2018,'EL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',14000000,7000000,21000000,'2018-01-23','2018-01-26','2018-07-25',1,3,677,1,1),</v>
      </c>
    </row>
    <row r="804" spans="1:17" ht="150">
      <c r="A804" s="28" t="s">
        <v>6084</v>
      </c>
      <c r="B804" s="61">
        <v>2018</v>
      </c>
      <c r="C804" s="28" t="s">
        <v>344</v>
      </c>
      <c r="D804" s="110">
        <v>14000000</v>
      </c>
      <c r="E804" s="109">
        <v>7000000</v>
      </c>
      <c r="F804" s="110">
        <v>21000000</v>
      </c>
      <c r="G804" s="128">
        <v>43123</v>
      </c>
      <c r="H804" s="156">
        <v>43126</v>
      </c>
      <c r="I804" s="156">
        <v>43306</v>
      </c>
      <c r="J804" s="61">
        <v>1</v>
      </c>
      <c r="K804" s="61">
        <v>3</v>
      </c>
      <c r="L804" s="61">
        <v>678</v>
      </c>
      <c r="M804" s="61">
        <v>1</v>
      </c>
      <c r="N804" s="61">
        <v>1</v>
      </c>
      <c r="O804" s="61">
        <v>1117506433</v>
      </c>
      <c r="P804" s="154">
        <v>678</v>
      </c>
      <c r="Q804" t="str">
        <f t="shared" si="12"/>
        <v>('511-2018',2018,'EL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',14000000,7000000,21000000,'2018-01-23','2018-01-26','2018-07-25',1,3,678,1,1),</v>
      </c>
    </row>
    <row r="805" spans="1:17" ht="150">
      <c r="A805" s="28" t="s">
        <v>6085</v>
      </c>
      <c r="B805" s="61">
        <v>2018</v>
      </c>
      <c r="C805" s="28" t="s">
        <v>344</v>
      </c>
      <c r="D805" s="110">
        <v>14000000</v>
      </c>
      <c r="E805" s="109">
        <v>7000000</v>
      </c>
      <c r="F805" s="110">
        <v>21000000</v>
      </c>
      <c r="G805" s="128">
        <v>43123</v>
      </c>
      <c r="H805" s="156">
        <v>43126</v>
      </c>
      <c r="I805" s="156">
        <v>43306</v>
      </c>
      <c r="J805" s="61">
        <v>2</v>
      </c>
      <c r="K805" s="61">
        <v>3</v>
      </c>
      <c r="L805" s="61">
        <v>65</v>
      </c>
      <c r="M805" s="61">
        <v>3</v>
      </c>
      <c r="N805" s="61">
        <v>1</v>
      </c>
      <c r="O805" s="61">
        <v>40614567</v>
      </c>
      <c r="P805" s="154">
        <v>65</v>
      </c>
      <c r="Q805" t="str">
        <f t="shared" si="12"/>
        <v>('512-2018',2018,'EL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',14000000,7000000,21000000,'2018-01-23','2018-01-26','2018-07-25',2,3,65,3,1),</v>
      </c>
    </row>
    <row r="806" spans="1:17" ht="150">
      <c r="A806" s="28" t="s">
        <v>6086</v>
      </c>
      <c r="B806" s="61">
        <v>2018</v>
      </c>
      <c r="C806" s="28" t="s">
        <v>344</v>
      </c>
      <c r="D806" s="110">
        <v>14000000</v>
      </c>
      <c r="E806" s="109">
        <v>7000000</v>
      </c>
      <c r="F806" s="110">
        <v>21000000</v>
      </c>
      <c r="G806" s="128">
        <v>43123</v>
      </c>
      <c r="H806" s="156">
        <v>43126</v>
      </c>
      <c r="I806" s="156">
        <v>43306</v>
      </c>
      <c r="J806" s="61">
        <v>2</v>
      </c>
      <c r="K806" s="61">
        <v>3</v>
      </c>
      <c r="L806" s="61">
        <v>679</v>
      </c>
      <c r="M806" s="61">
        <v>3</v>
      </c>
      <c r="N806" s="61">
        <v>1</v>
      </c>
      <c r="O806" s="61">
        <v>40781918</v>
      </c>
      <c r="P806" s="154">
        <v>679</v>
      </c>
      <c r="Q806" t="str">
        <f t="shared" si="12"/>
        <v>('513-2018',2018,'EL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',14000000,7000000,21000000,'2018-01-23','2018-01-26','2018-07-25',2,3,679,3,1),</v>
      </c>
    </row>
    <row r="807" spans="1:17" ht="150">
      <c r="A807" s="28" t="s">
        <v>6087</v>
      </c>
      <c r="B807" s="61">
        <v>2018</v>
      </c>
      <c r="C807" s="28" t="s">
        <v>344</v>
      </c>
      <c r="D807" s="110">
        <v>14000000</v>
      </c>
      <c r="E807" s="109">
        <v>0</v>
      </c>
      <c r="F807" s="110">
        <v>14000000</v>
      </c>
      <c r="G807" s="128">
        <v>43123</v>
      </c>
      <c r="H807" s="156">
        <v>43126</v>
      </c>
      <c r="I807" s="156">
        <v>43246</v>
      </c>
      <c r="J807" s="61">
        <v>2</v>
      </c>
      <c r="K807" s="61">
        <v>3</v>
      </c>
      <c r="L807" s="61">
        <v>680</v>
      </c>
      <c r="M807" s="61">
        <v>3</v>
      </c>
      <c r="N807" s="61">
        <v>1</v>
      </c>
      <c r="O807" s="61">
        <v>1122677392</v>
      </c>
      <c r="P807" s="154">
        <v>680</v>
      </c>
      <c r="Q807" t="str">
        <f t="shared" si="12"/>
        <v>('514-2018',2018,'EL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',14000000,0,14000000,'2018-01-23','2018-01-26','2018-05-26',2,3,680,3,1),</v>
      </c>
    </row>
    <row r="808" spans="1:17" ht="150">
      <c r="A808" s="28" t="s">
        <v>6088</v>
      </c>
      <c r="B808" s="61">
        <v>2018</v>
      </c>
      <c r="C808" s="28" t="s">
        <v>344</v>
      </c>
      <c r="D808" s="110">
        <v>14000000</v>
      </c>
      <c r="E808" s="109">
        <v>7000000</v>
      </c>
      <c r="F808" s="110">
        <v>21000000</v>
      </c>
      <c r="G808" s="128">
        <v>43123</v>
      </c>
      <c r="H808" s="156">
        <v>43126</v>
      </c>
      <c r="I808" s="156">
        <v>43306</v>
      </c>
      <c r="J808" s="61">
        <v>1</v>
      </c>
      <c r="K808" s="61">
        <v>3</v>
      </c>
      <c r="L808" s="61">
        <v>681</v>
      </c>
      <c r="M808" s="61">
        <v>1</v>
      </c>
      <c r="N808" s="61">
        <v>1</v>
      </c>
      <c r="O808" s="61">
        <v>86081223</v>
      </c>
      <c r="P808" s="154">
        <v>681</v>
      </c>
      <c r="Q808" t="str">
        <f t="shared" si="12"/>
        <v>('515-2018',2018,'EL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',14000000,7000000,21000000,'2018-01-23','2018-01-26','2018-07-25',1,3,681,1,1),</v>
      </c>
    </row>
    <row r="809" spans="1:17" ht="150">
      <c r="A809" s="28" t="s">
        <v>6089</v>
      </c>
      <c r="B809" s="61">
        <v>2018</v>
      </c>
      <c r="C809" s="28" t="s">
        <v>344</v>
      </c>
      <c r="D809" s="110">
        <v>14000000</v>
      </c>
      <c r="E809" s="109">
        <v>7000000</v>
      </c>
      <c r="F809" s="110">
        <v>21000000</v>
      </c>
      <c r="G809" s="128">
        <v>43123</v>
      </c>
      <c r="H809" s="156">
        <v>43125</v>
      </c>
      <c r="I809" s="156">
        <v>43305</v>
      </c>
      <c r="J809" s="61">
        <v>2</v>
      </c>
      <c r="K809" s="61">
        <v>3</v>
      </c>
      <c r="L809" s="61">
        <v>68</v>
      </c>
      <c r="M809" s="61">
        <v>3</v>
      </c>
      <c r="N809" s="61">
        <v>1</v>
      </c>
      <c r="O809" s="61">
        <v>1101816249</v>
      </c>
      <c r="P809" s="154">
        <v>68</v>
      </c>
      <c r="Q809" t="str">
        <f t="shared" si="12"/>
        <v>('516-2018',2018,'EL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',14000000,7000000,21000000,'2018-01-23','2018-01-25','2018-07-24',2,3,68,3,1),</v>
      </c>
    </row>
    <row r="810" spans="1:17" ht="150">
      <c r="A810" s="28" t="s">
        <v>6090</v>
      </c>
      <c r="B810" s="61">
        <v>2018</v>
      </c>
      <c r="C810" s="28" t="s">
        <v>344</v>
      </c>
      <c r="D810" s="110">
        <v>14000000</v>
      </c>
      <c r="E810" s="109">
        <v>0</v>
      </c>
      <c r="F810" s="110">
        <v>14000000</v>
      </c>
      <c r="G810" s="128">
        <v>43123</v>
      </c>
      <c r="H810" s="156">
        <v>43126</v>
      </c>
      <c r="I810" s="156">
        <v>43246</v>
      </c>
      <c r="J810" s="61">
        <v>2</v>
      </c>
      <c r="K810" s="61">
        <v>3</v>
      </c>
      <c r="L810" s="61">
        <v>682</v>
      </c>
      <c r="M810" s="61">
        <v>1</v>
      </c>
      <c r="N810" s="61">
        <v>1</v>
      </c>
      <c r="O810" s="61">
        <v>1102856460</v>
      </c>
      <c r="P810" s="154">
        <v>682</v>
      </c>
      <c r="Q810" t="str">
        <f t="shared" si="12"/>
        <v>('517-2018',2018,'EL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',14000000,0,14000000,'2018-01-23','2018-01-26','2018-05-26',2,3,682,1,1),</v>
      </c>
    </row>
    <row r="811" spans="1:17" ht="150">
      <c r="A811" s="28" t="s">
        <v>6091</v>
      </c>
      <c r="B811" s="61">
        <v>2018</v>
      </c>
      <c r="C811" s="28" t="s">
        <v>344</v>
      </c>
      <c r="D811" s="110">
        <v>14000000</v>
      </c>
      <c r="E811" s="109">
        <v>7000000</v>
      </c>
      <c r="F811" s="110">
        <v>21000000</v>
      </c>
      <c r="G811" s="128">
        <v>43123</v>
      </c>
      <c r="H811" s="156">
        <v>43126</v>
      </c>
      <c r="I811" s="156">
        <v>43306</v>
      </c>
      <c r="J811" s="61">
        <v>2</v>
      </c>
      <c r="K811" s="61">
        <v>3</v>
      </c>
      <c r="L811" s="61">
        <v>683</v>
      </c>
      <c r="M811" s="61">
        <v>1</v>
      </c>
      <c r="N811" s="61">
        <v>1</v>
      </c>
      <c r="O811" s="61">
        <v>36812029</v>
      </c>
      <c r="P811" s="154">
        <v>683</v>
      </c>
      <c r="Q811" t="str">
        <f t="shared" si="12"/>
        <v>('519-2018',2018,'EL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',14000000,7000000,21000000,'2018-01-23','2018-01-26','2018-07-25',2,3,683,1,1),</v>
      </c>
    </row>
    <row r="812" spans="1:17" ht="150">
      <c r="A812" s="28" t="s">
        <v>6092</v>
      </c>
      <c r="B812" s="61">
        <v>2018</v>
      </c>
      <c r="C812" s="28" t="s">
        <v>344</v>
      </c>
      <c r="D812" s="110">
        <v>14000000</v>
      </c>
      <c r="E812" s="109">
        <v>7000000</v>
      </c>
      <c r="F812" s="110">
        <v>21000000</v>
      </c>
      <c r="G812" s="128">
        <v>43123</v>
      </c>
      <c r="H812" s="156">
        <v>43126</v>
      </c>
      <c r="I812" s="156">
        <v>43306</v>
      </c>
      <c r="J812" s="61">
        <v>2</v>
      </c>
      <c r="K812" s="61">
        <v>3</v>
      </c>
      <c r="L812" s="61">
        <v>304</v>
      </c>
      <c r="M812" s="61">
        <v>1</v>
      </c>
      <c r="N812" s="61">
        <v>1</v>
      </c>
      <c r="O812" s="61">
        <v>1087119407</v>
      </c>
      <c r="P812" s="154">
        <v>304</v>
      </c>
      <c r="Q812" t="str">
        <f t="shared" si="12"/>
        <v>('520-2018',2018,'EL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',14000000,7000000,21000000,'2018-01-23','2018-01-26','2018-07-25',2,3,304,1,1),</v>
      </c>
    </row>
    <row r="813" spans="1:17" ht="150">
      <c r="A813" s="28" t="s">
        <v>6093</v>
      </c>
      <c r="B813" s="61">
        <v>2018</v>
      </c>
      <c r="C813" s="28" t="s">
        <v>344</v>
      </c>
      <c r="D813" s="110">
        <v>14000000</v>
      </c>
      <c r="E813" s="109">
        <v>7000000</v>
      </c>
      <c r="F813" s="110">
        <v>21000000</v>
      </c>
      <c r="G813" s="128">
        <v>43123</v>
      </c>
      <c r="H813" s="156">
        <v>43126</v>
      </c>
      <c r="I813" s="156">
        <v>43306</v>
      </c>
      <c r="J813" s="61">
        <v>2</v>
      </c>
      <c r="K813" s="61">
        <v>3</v>
      </c>
      <c r="L813" s="61">
        <v>265</v>
      </c>
      <c r="M813" s="61">
        <v>1</v>
      </c>
      <c r="N813" s="61">
        <v>1</v>
      </c>
      <c r="O813" s="61">
        <v>18195265</v>
      </c>
      <c r="P813" s="154">
        <v>265</v>
      </c>
      <c r="Q813" t="str">
        <f t="shared" si="12"/>
        <v>('522-2018',2018,'EL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',14000000,7000000,21000000,'2018-01-23','2018-01-26','2018-07-25',2,3,265,1,1),</v>
      </c>
    </row>
    <row r="814" spans="1:17" ht="150">
      <c r="A814" s="28" t="s">
        <v>6094</v>
      </c>
      <c r="B814" s="61">
        <v>2018</v>
      </c>
      <c r="C814" s="28" t="s">
        <v>344</v>
      </c>
      <c r="D814" s="110">
        <v>14000000</v>
      </c>
      <c r="E814" s="109">
        <v>7000000</v>
      </c>
      <c r="F814" s="110">
        <v>21000000</v>
      </c>
      <c r="G814" s="128">
        <v>43123</v>
      </c>
      <c r="H814" s="156">
        <v>43126</v>
      </c>
      <c r="I814" s="156">
        <v>43306</v>
      </c>
      <c r="J814" s="61">
        <v>1</v>
      </c>
      <c r="K814" s="61">
        <v>3</v>
      </c>
      <c r="L814" s="61">
        <v>684</v>
      </c>
      <c r="M814" s="61">
        <v>1</v>
      </c>
      <c r="N814" s="61">
        <v>1</v>
      </c>
      <c r="O814" s="61">
        <v>5348971</v>
      </c>
      <c r="P814" s="154">
        <v>684</v>
      </c>
      <c r="Q814" t="str">
        <f t="shared" si="12"/>
        <v>('523-2018',2018,'EL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',14000000,7000000,21000000,'2018-01-23','2018-01-26','2018-07-25',1,3,684,1,1),</v>
      </c>
    </row>
    <row r="815" spans="1:17" ht="150">
      <c r="A815" s="28" t="s">
        <v>6095</v>
      </c>
      <c r="B815" s="61">
        <v>2018</v>
      </c>
      <c r="C815" s="28" t="s">
        <v>344</v>
      </c>
      <c r="D815" s="110">
        <v>14000000</v>
      </c>
      <c r="E815" s="109">
        <v>0</v>
      </c>
      <c r="F815" s="110">
        <v>14000000</v>
      </c>
      <c r="G815" s="128">
        <v>43123</v>
      </c>
      <c r="H815" s="156">
        <v>43126</v>
      </c>
      <c r="I815" s="156">
        <v>43245</v>
      </c>
      <c r="J815" s="61">
        <v>1</v>
      </c>
      <c r="K815" s="61">
        <v>3</v>
      </c>
      <c r="L815" s="61">
        <v>685</v>
      </c>
      <c r="M815" s="61">
        <v>1</v>
      </c>
      <c r="N815" s="61">
        <v>1</v>
      </c>
      <c r="O815" s="61">
        <v>36518705</v>
      </c>
      <c r="P815" s="154">
        <v>685</v>
      </c>
      <c r="Q815" t="str">
        <f t="shared" si="12"/>
        <v>('524-2018',2018,'EL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',14000000,0,14000000,'2018-01-23','2018-01-26','2018-05-25',1,3,685,1,1),</v>
      </c>
    </row>
    <row r="816" spans="1:17" ht="150">
      <c r="A816" s="28" t="s">
        <v>6096</v>
      </c>
      <c r="B816" s="61">
        <v>2018</v>
      </c>
      <c r="C816" s="28" t="s">
        <v>344</v>
      </c>
      <c r="D816" s="110">
        <v>14000000</v>
      </c>
      <c r="E816" s="109">
        <v>7000000</v>
      </c>
      <c r="F816" s="110">
        <v>21000000</v>
      </c>
      <c r="G816" s="128">
        <v>43123</v>
      </c>
      <c r="H816" s="156">
        <v>43126</v>
      </c>
      <c r="I816" s="156">
        <v>43306</v>
      </c>
      <c r="J816" s="61">
        <v>2</v>
      </c>
      <c r="K816" s="61">
        <v>3</v>
      </c>
      <c r="L816" s="61">
        <v>686</v>
      </c>
      <c r="M816" s="61">
        <v>3</v>
      </c>
      <c r="N816" s="61">
        <v>1</v>
      </c>
      <c r="O816" s="61">
        <v>49771093</v>
      </c>
      <c r="P816" s="154">
        <v>686</v>
      </c>
      <c r="Q816" t="str">
        <f t="shared" si="12"/>
        <v>('525-2018',2018,'EL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',14000000,7000000,21000000,'2018-01-23','2018-01-26','2018-07-25',2,3,686,3,1),</v>
      </c>
    </row>
    <row r="817" spans="1:17" ht="150">
      <c r="A817" s="28" t="s">
        <v>6097</v>
      </c>
      <c r="B817" s="61">
        <v>2018</v>
      </c>
      <c r="C817" s="28" t="s">
        <v>344</v>
      </c>
      <c r="D817" s="110">
        <v>14000000</v>
      </c>
      <c r="E817" s="109">
        <v>0</v>
      </c>
      <c r="F817" s="110">
        <v>14000000</v>
      </c>
      <c r="G817" s="128">
        <v>43123</v>
      </c>
      <c r="H817" s="156">
        <v>43126</v>
      </c>
      <c r="I817" s="156">
        <v>43246</v>
      </c>
      <c r="J817" s="61">
        <v>2</v>
      </c>
      <c r="K817" s="61">
        <v>3</v>
      </c>
      <c r="L817" s="61">
        <v>687</v>
      </c>
      <c r="M817" s="61">
        <v>1</v>
      </c>
      <c r="N817" s="61">
        <v>1</v>
      </c>
      <c r="O817" s="61">
        <v>49785754</v>
      </c>
      <c r="P817" s="154">
        <v>687</v>
      </c>
      <c r="Q817" t="str">
        <f t="shared" si="12"/>
        <v>('526-2018',2018,'EL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',14000000,0,14000000,'2018-01-23','2018-01-26','2018-05-26',2,3,687,1,1),</v>
      </c>
    </row>
    <row r="818" spans="1:17" ht="150">
      <c r="A818" s="28" t="s">
        <v>6098</v>
      </c>
      <c r="B818" s="61">
        <v>2018</v>
      </c>
      <c r="C818" s="28" t="s">
        <v>344</v>
      </c>
      <c r="D818" s="110">
        <v>14000000</v>
      </c>
      <c r="E818" s="109">
        <v>7000000</v>
      </c>
      <c r="F818" s="110">
        <v>21000000</v>
      </c>
      <c r="G818" s="128">
        <v>43123</v>
      </c>
      <c r="H818" s="156">
        <v>43126</v>
      </c>
      <c r="I818" s="156">
        <v>43306</v>
      </c>
      <c r="J818" s="61">
        <v>1</v>
      </c>
      <c r="K818" s="61">
        <v>3</v>
      </c>
      <c r="L818" s="61">
        <v>688</v>
      </c>
      <c r="M818" s="61">
        <v>1</v>
      </c>
      <c r="N818" s="61">
        <v>1</v>
      </c>
      <c r="O818" s="61">
        <v>37577689</v>
      </c>
      <c r="P818" s="154">
        <v>688</v>
      </c>
      <c r="Q818" t="str">
        <f t="shared" si="12"/>
        <v>('527-2018',2018,'EL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',14000000,7000000,21000000,'2018-01-23','2018-01-26','2018-07-25',1,3,688,1,1),</v>
      </c>
    </row>
    <row r="819" spans="1:17" ht="150">
      <c r="A819" s="28" t="s">
        <v>6099</v>
      </c>
      <c r="B819" s="61">
        <v>2018</v>
      </c>
      <c r="C819" s="28" t="s">
        <v>344</v>
      </c>
      <c r="D819" s="110">
        <v>14000000</v>
      </c>
      <c r="E819" s="109">
        <v>7000000</v>
      </c>
      <c r="F819" s="110">
        <v>21000000</v>
      </c>
      <c r="G819" s="128">
        <v>43123</v>
      </c>
      <c r="H819" s="156">
        <v>43126</v>
      </c>
      <c r="I819" s="156">
        <v>43306</v>
      </c>
      <c r="J819" s="61">
        <v>2</v>
      </c>
      <c r="K819" s="61">
        <v>3</v>
      </c>
      <c r="L819" s="61">
        <v>689</v>
      </c>
      <c r="M819" s="61">
        <v>1</v>
      </c>
      <c r="N819" s="61">
        <v>1</v>
      </c>
      <c r="O819" s="61">
        <v>1048554861</v>
      </c>
      <c r="P819" s="154">
        <v>689</v>
      </c>
      <c r="Q819" t="str">
        <f t="shared" si="12"/>
        <v>('528-2018',2018,'EL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',14000000,7000000,21000000,'2018-01-23','2018-01-26','2018-07-25',2,3,689,1,1),</v>
      </c>
    </row>
    <row r="820" spans="1:17" ht="150">
      <c r="A820" s="28" t="s">
        <v>6100</v>
      </c>
      <c r="B820" s="61">
        <v>2018</v>
      </c>
      <c r="C820" s="28" t="s">
        <v>344</v>
      </c>
      <c r="D820" s="110">
        <v>14000000</v>
      </c>
      <c r="E820" s="109">
        <v>0</v>
      </c>
      <c r="F820" s="110">
        <v>14000000</v>
      </c>
      <c r="G820" s="128">
        <v>43123</v>
      </c>
      <c r="H820" s="156">
        <v>43125</v>
      </c>
      <c r="I820" s="156">
        <v>43245</v>
      </c>
      <c r="J820" s="61">
        <v>1</v>
      </c>
      <c r="K820" s="61">
        <v>3</v>
      </c>
      <c r="L820" s="61">
        <v>690</v>
      </c>
      <c r="M820" s="61">
        <v>3</v>
      </c>
      <c r="N820" s="61">
        <v>1</v>
      </c>
      <c r="O820" s="61">
        <v>6893290</v>
      </c>
      <c r="P820" s="154">
        <v>690</v>
      </c>
      <c r="Q820" t="str">
        <f t="shared" si="12"/>
        <v>('529-2018',2018,'EL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',14000000,0,14000000,'2018-01-23','2018-01-25','2018-05-25',1,3,690,3,1),</v>
      </c>
    </row>
    <row r="821" spans="1:17" ht="150">
      <c r="A821" s="28" t="s">
        <v>6101</v>
      </c>
      <c r="B821" s="61">
        <v>2018</v>
      </c>
      <c r="C821" s="28" t="s">
        <v>344</v>
      </c>
      <c r="D821" s="110">
        <v>14000000</v>
      </c>
      <c r="E821" s="109">
        <v>7000000</v>
      </c>
      <c r="F821" s="110">
        <v>21000000</v>
      </c>
      <c r="G821" s="128">
        <v>43123</v>
      </c>
      <c r="H821" s="156">
        <v>43126</v>
      </c>
      <c r="I821" s="156">
        <v>43306</v>
      </c>
      <c r="J821" s="61">
        <v>2</v>
      </c>
      <c r="K821" s="61">
        <v>3</v>
      </c>
      <c r="L821" s="61">
        <v>194</v>
      </c>
      <c r="M821" s="61">
        <v>1</v>
      </c>
      <c r="N821" s="61">
        <v>1</v>
      </c>
      <c r="O821" s="61">
        <v>14232428</v>
      </c>
      <c r="P821" s="154">
        <v>194</v>
      </c>
      <c r="Q821" t="str">
        <f t="shared" si="12"/>
        <v>('531-2018',2018,'EL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',14000000,7000000,21000000,'2018-01-23','2018-01-26','2018-07-25',2,3,194,1,1),</v>
      </c>
    </row>
    <row r="822" spans="1:17">
      <c r="A822" s="25" t="s">
        <v>6102</v>
      </c>
      <c r="B822" s="61">
        <v>2018</v>
      </c>
      <c r="C822" s="25" t="s">
        <v>377</v>
      </c>
      <c r="D822" s="110">
        <v>265619585</v>
      </c>
      <c r="E822" s="109">
        <v>0</v>
      </c>
      <c r="F822" s="110">
        <v>265619585</v>
      </c>
      <c r="G822" s="128">
        <v>43124</v>
      </c>
      <c r="H822" s="156">
        <v>43129</v>
      </c>
      <c r="I822" s="156">
        <v>43281</v>
      </c>
      <c r="J822" s="61">
        <v>2</v>
      </c>
      <c r="K822" s="61">
        <v>3</v>
      </c>
      <c r="L822" s="61">
        <v>691</v>
      </c>
      <c r="M822" s="61">
        <v>4</v>
      </c>
      <c r="N822" s="61">
        <v>6</v>
      </c>
      <c r="O822" s="61">
        <v>830140714</v>
      </c>
      <c r="P822" s="154">
        <v>691</v>
      </c>
      <c r="Q822" t="str">
        <f t="shared" si="12"/>
        <v>('532-2018',2018,'DESARROLLAR LA DIVULGACION, SOCIALIZACION Y PEDAGOGIA DE LAS ACTIVIDADES RELACIONADAS CON EL ACUERDO FINAL PARA LA TERMINACION DEL CONFLICTO Y LA CONSTRUCCION DE UNA PAZ ESTABLE Y DURADERA Y ASI MISMO LA VISIBILIZACION DE LOS IMPACTOS POSITIVOS QUE ESTE GENERE ',265619585,0,265619585,'2018-01-24','2018-01-29','2018-06-30',2,3,691,4,6),</v>
      </c>
    </row>
    <row r="823" spans="1:17">
      <c r="A823" s="25" t="s">
        <v>6103</v>
      </c>
      <c r="B823" s="61">
        <v>2018</v>
      </c>
      <c r="C823" s="25" t="s">
        <v>378</v>
      </c>
      <c r="D823" s="110">
        <v>120000000</v>
      </c>
      <c r="E823" s="109">
        <v>0</v>
      </c>
      <c r="F823" s="115">
        <v>120000000</v>
      </c>
      <c r="G823" s="128">
        <v>43124</v>
      </c>
      <c r="H823" s="156">
        <v>43129</v>
      </c>
      <c r="I823" s="156">
        <v>43281</v>
      </c>
      <c r="J823" s="61">
        <v>1</v>
      </c>
      <c r="K823" s="61">
        <v>3</v>
      </c>
      <c r="L823" s="61">
        <v>320</v>
      </c>
      <c r="M823" s="61">
        <v>4</v>
      </c>
      <c r="N823" s="61">
        <v>4</v>
      </c>
      <c r="O823" s="61">
        <v>830050473</v>
      </c>
      <c r="P823" s="154">
        <v>320</v>
      </c>
      <c r="Q823" t="str">
        <f t="shared" si="12"/>
        <v>('533-2018',2018,'PRESTAR LOS SERVICIOS PROFESIONALES EN LA ASESORIA EN COMUNICACIONES ESTRATEGICAS PARA LA IMPLEMENTACION DEL ACUERDO FINAL PARA LA TERMINACION DEL CONFLICTO Y LA CONSTRUCCION DE UNA PAZ ESTABLE Y DURADERA ',120000000,0,120000000,'2018-01-24','2018-01-29','2018-06-30',1,3,320,4,4),</v>
      </c>
    </row>
    <row r="824" spans="1:17">
      <c r="A824" s="25" t="s">
        <v>6104</v>
      </c>
      <c r="B824" s="61">
        <v>2018</v>
      </c>
      <c r="C824" s="25" t="s">
        <v>379</v>
      </c>
      <c r="D824" s="109">
        <v>10992507570</v>
      </c>
      <c r="E824" s="109">
        <v>5139581713</v>
      </c>
      <c r="F824" s="110">
        <v>16132089283</v>
      </c>
      <c r="G824" s="128">
        <v>43123</v>
      </c>
      <c r="H824" s="156">
        <v>43160</v>
      </c>
      <c r="I824" s="156">
        <v>43890</v>
      </c>
      <c r="J824" s="61">
        <v>1</v>
      </c>
      <c r="K824" s="61">
        <v>3</v>
      </c>
      <c r="L824" s="61">
        <v>692</v>
      </c>
      <c r="M824" s="61">
        <v>1</v>
      </c>
      <c r="N824" s="61">
        <v>1</v>
      </c>
      <c r="O824" s="61">
        <v>901147600</v>
      </c>
      <c r="P824" s="154">
        <v>692</v>
      </c>
      <c r="Q824" t="str">
        <f t="shared" si="12"/>
        <v>('534-2018',2018,'ESTRUCTURAR,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PUTUMAYO',10992507570,5139581713,16132089283,'2018-01-23','2018-03-01','2020-02-29',1,3,692,1,1),</v>
      </c>
    </row>
    <row r="825" spans="1:17">
      <c r="A825" s="25" t="s">
        <v>6105</v>
      </c>
      <c r="B825" s="61">
        <v>2018</v>
      </c>
      <c r="C825" s="25" t="s">
        <v>380</v>
      </c>
      <c r="D825" s="110">
        <v>1243920000</v>
      </c>
      <c r="E825" s="109">
        <v>604083276</v>
      </c>
      <c r="F825" s="110">
        <v>1848003276</v>
      </c>
      <c r="G825" s="128">
        <v>43123</v>
      </c>
      <c r="H825" s="156">
        <v>43199</v>
      </c>
      <c r="I825" s="156">
        <v>43701</v>
      </c>
      <c r="J825" s="61">
        <v>1</v>
      </c>
      <c r="K825" s="61">
        <v>3</v>
      </c>
      <c r="L825" s="61">
        <v>693</v>
      </c>
      <c r="M825" s="61">
        <v>1</v>
      </c>
      <c r="N825" s="61">
        <v>1</v>
      </c>
      <c r="O825" s="61">
        <v>901147710</v>
      </c>
      <c r="P825" s="154">
        <v>693</v>
      </c>
      <c r="Q825" t="str">
        <f t="shared" si="12"/>
        <v>('535-2018',2018,'ESTRUCTURAR,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ARAUCA',1243920000,604083276,1848003276,'2018-01-23','2018-04-09','2019-08-24',1,3,693,1,1),</v>
      </c>
    </row>
    <row r="826" spans="1:17">
      <c r="A826" s="25" t="s">
        <v>6106</v>
      </c>
      <c r="B826" s="61">
        <v>2018</v>
      </c>
      <c r="C826" s="25" t="s">
        <v>381</v>
      </c>
      <c r="D826" s="109">
        <v>5641479090</v>
      </c>
      <c r="E826" s="109">
        <v>2782941084</v>
      </c>
      <c r="F826" s="110">
        <v>8424420174</v>
      </c>
      <c r="G826" s="128">
        <v>43123</v>
      </c>
      <c r="H826" s="156">
        <v>43160</v>
      </c>
      <c r="I826" s="156">
        <v>43829</v>
      </c>
      <c r="J826" s="61">
        <v>1</v>
      </c>
      <c r="K826" s="61">
        <v>3</v>
      </c>
      <c r="L826" s="61">
        <v>694</v>
      </c>
      <c r="M826" s="61">
        <v>1</v>
      </c>
      <c r="N826" s="61">
        <v>1</v>
      </c>
      <c r="O826" s="61">
        <v>901147867</v>
      </c>
      <c r="P826" s="154">
        <v>694</v>
      </c>
      <c r="Q826" t="str">
        <f t="shared" si="12"/>
        <v>('537-2018',2018,'ESTRUCTURAR,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BANANERA',5641479090,2782941084,8424420174,'2018-01-23','2018-03-01','2019-12-30',1,3,694,1,1),</v>
      </c>
    </row>
    <row r="827" spans="1:17">
      <c r="A827" s="25" t="s">
        <v>6107</v>
      </c>
      <c r="B827" s="94">
        <v>2018</v>
      </c>
      <c r="C827" s="25" t="s">
        <v>382</v>
      </c>
      <c r="D827" s="109">
        <v>9294907500</v>
      </c>
      <c r="E827" s="109">
        <v>4594879311</v>
      </c>
      <c r="F827" s="110">
        <v>13889786811</v>
      </c>
      <c r="G827" s="128">
        <v>43123</v>
      </c>
      <c r="H827" s="156">
        <v>43160</v>
      </c>
      <c r="I827" s="156">
        <v>43861</v>
      </c>
      <c r="J827" s="61">
        <v>2</v>
      </c>
      <c r="K827" s="61">
        <v>3</v>
      </c>
      <c r="L827" s="61">
        <v>695</v>
      </c>
      <c r="M827" s="94">
        <v>1</v>
      </c>
      <c r="N827" s="94">
        <v>1</v>
      </c>
      <c r="O827" s="61">
        <v>901147383</v>
      </c>
      <c r="P827" s="154">
        <v>695</v>
      </c>
      <c r="Q827" t="str">
        <f t="shared" si="12"/>
        <v>('538-2018',2018,'ESTRUCTURAR,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CAQUETEÑO',9294907500,4594879311,13889786811,'2018-01-23','2018-03-01','2020-01-31',2,3,695,1,1),</v>
      </c>
    </row>
    <row r="828" spans="1:17">
      <c r="A828" s="25" t="s">
        <v>6108</v>
      </c>
      <c r="B828" s="61">
        <v>2018</v>
      </c>
      <c r="C828" s="25" t="s">
        <v>383</v>
      </c>
      <c r="D828" s="109">
        <v>5588118000</v>
      </c>
      <c r="E828" s="109">
        <v>0</v>
      </c>
      <c r="F828" s="110">
        <v>5588118000</v>
      </c>
      <c r="G828" s="128">
        <v>43123</v>
      </c>
      <c r="H828" s="156">
        <v>43160</v>
      </c>
      <c r="I828" s="156">
        <v>43889</v>
      </c>
      <c r="J828" s="61">
        <v>1</v>
      </c>
      <c r="K828" s="61">
        <v>3</v>
      </c>
      <c r="L828" s="61">
        <v>696</v>
      </c>
      <c r="M828" s="61">
        <v>1</v>
      </c>
      <c r="N828" s="61">
        <v>1</v>
      </c>
      <c r="O828" s="61">
        <v>901147407</v>
      </c>
      <c r="P828" s="154">
        <v>696</v>
      </c>
      <c r="Q828" t="str">
        <f t="shared" si="12"/>
        <v>('539-2018',2018,'ESTRUCTURAR,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',5588118000,0,5588118000,'2018-01-23','2018-03-01','2020-02-28',1,3,696,1,1),</v>
      </c>
    </row>
    <row r="829" spans="1:17">
      <c r="A829" s="25" t="s">
        <v>6109</v>
      </c>
      <c r="B829" s="61">
        <v>2018</v>
      </c>
      <c r="C829" s="25" t="s">
        <v>384</v>
      </c>
      <c r="D829" s="110">
        <v>3285330710</v>
      </c>
      <c r="E829" s="109">
        <v>0</v>
      </c>
      <c r="F829" s="110">
        <v>3285330710</v>
      </c>
      <c r="G829" s="128">
        <v>43125</v>
      </c>
      <c r="H829" s="156">
        <v>43132</v>
      </c>
      <c r="I829" s="156">
        <v>43311</v>
      </c>
      <c r="J829" s="61">
        <v>1</v>
      </c>
      <c r="K829" s="61">
        <v>3</v>
      </c>
      <c r="L829" s="61">
        <v>697</v>
      </c>
      <c r="M829" s="61">
        <v>4</v>
      </c>
      <c r="N829" s="61">
        <v>5</v>
      </c>
      <c r="O829" s="61">
        <v>900711100</v>
      </c>
      <c r="P829" s="154">
        <v>697</v>
      </c>
      <c r="Q829" t="str">
        <f t="shared" si="12"/>
        <v>('540-2018',2018,'IMPLEMENTAR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PDET',3285330710,0,3285330710,'2018-01-25','2018-02-01','2018-07-30',1,3,697,4,5),</v>
      </c>
    </row>
    <row r="830" spans="1:17">
      <c r="A830" s="25" t="s">
        <v>6110</v>
      </c>
      <c r="B830" s="61">
        <v>2018</v>
      </c>
      <c r="C830" s="25" t="s">
        <v>385</v>
      </c>
      <c r="D830" s="110">
        <v>75408455</v>
      </c>
      <c r="E830" s="109">
        <v>0</v>
      </c>
      <c r="F830" s="110">
        <v>75408455</v>
      </c>
      <c r="G830" s="128">
        <v>43125</v>
      </c>
      <c r="H830" s="156">
        <v>43126</v>
      </c>
      <c r="I830" s="156">
        <v>43143</v>
      </c>
      <c r="J830" s="61">
        <v>1</v>
      </c>
      <c r="K830" s="61">
        <v>3</v>
      </c>
      <c r="L830" s="61">
        <v>698</v>
      </c>
      <c r="M830" s="61">
        <v>4</v>
      </c>
      <c r="N830" s="61">
        <v>7</v>
      </c>
      <c r="O830" s="63">
        <v>41786499</v>
      </c>
      <c r="P830" s="154">
        <v>698</v>
      </c>
      <c r="Q830" t="str">
        <f t="shared" si="12"/>
        <v>('540A-2018',2018,'PRESTACIÓN DE SERVICIOS PROFESIONALES ESPECIALIZADOS PARA LIDERAR EL MACROPROCESO ADMINISTRATIVO Y FINANCIERO DE LA JURISDICCIÓN ESPECIAL PARA LA PAZ ',75408455,0,75408455,'2018-01-25','2018-01-26','2018-02-12',1,3,698,4,7),</v>
      </c>
    </row>
    <row r="831" spans="1:17">
      <c r="A831" s="25" t="s">
        <v>6111</v>
      </c>
      <c r="B831" s="61">
        <v>2018</v>
      </c>
      <c r="C831" s="25" t="s">
        <v>386</v>
      </c>
      <c r="D831" s="110">
        <v>960000000</v>
      </c>
      <c r="E831" s="109">
        <v>0</v>
      </c>
      <c r="F831" s="110">
        <v>960000000</v>
      </c>
      <c r="G831" s="128">
        <v>43125</v>
      </c>
      <c r="H831" s="156">
        <v>43133</v>
      </c>
      <c r="I831" s="156">
        <v>43231</v>
      </c>
      <c r="J831" s="61">
        <v>1</v>
      </c>
      <c r="K831" s="61">
        <v>3</v>
      </c>
      <c r="L831" s="61">
        <v>699</v>
      </c>
      <c r="M831" s="61">
        <v>4</v>
      </c>
      <c r="N831" s="61">
        <v>4</v>
      </c>
      <c r="O831" s="61">
        <v>800233755</v>
      </c>
      <c r="P831" s="154">
        <v>699</v>
      </c>
      <c r="Q831" t="str">
        <f t="shared" si="12"/>
        <v>('541-2018',2018,'CONTRATAR EL LICENCIAMIENTO Y LA IMPLEMENTACION DE LOS SISTEMAS DE GESTION FINANCIERA, ADMINISTRATIVA, DE PROYECTOS Y CONTRACTUAL PARA LA OPERACION DEL FONDO COLOMBIA EN PAZ',960000000,0,960000000,'2018-01-25','2018-02-02','2018-05-11',1,3,699,4,4),</v>
      </c>
    </row>
    <row r="832" spans="1:17">
      <c r="A832" s="25" t="s">
        <v>6112</v>
      </c>
      <c r="B832" s="61">
        <v>2018</v>
      </c>
      <c r="C832" s="25" t="s">
        <v>11094</v>
      </c>
      <c r="D832" s="109">
        <v>1868000001</v>
      </c>
      <c r="E832" s="109">
        <v>891436003</v>
      </c>
      <c r="F832" s="110">
        <v>2759436004</v>
      </c>
      <c r="G832" s="128">
        <v>43124</v>
      </c>
      <c r="H832" s="156">
        <v>43160</v>
      </c>
      <c r="I832" s="156">
        <v>43830</v>
      </c>
      <c r="J832" s="61">
        <v>2</v>
      </c>
      <c r="K832" s="61">
        <v>3</v>
      </c>
      <c r="L832" s="61">
        <v>700</v>
      </c>
      <c r="M832" s="61">
        <v>1</v>
      </c>
      <c r="N832" s="61">
        <v>1</v>
      </c>
      <c r="O832" s="61">
        <v>890706424</v>
      </c>
      <c r="P832" s="154">
        <v>700</v>
      </c>
      <c r="Q832" t="str">
        <f t="shared" si="12"/>
        <v>('542-2018',2018,'ESTRUCTURAR,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',1868000001,891436003,2759436004,'2018-01-24','2018-03-01','2019-12-31',2,3,700,1,1),</v>
      </c>
    </row>
    <row r="833" spans="1:17" ht="90">
      <c r="A833" s="28" t="s">
        <v>6113</v>
      </c>
      <c r="B833" s="61">
        <v>2018</v>
      </c>
      <c r="C833" s="28" t="s">
        <v>10807</v>
      </c>
      <c r="D833" s="110">
        <v>68132200</v>
      </c>
      <c r="E833" s="109">
        <v>34066100</v>
      </c>
      <c r="F833" s="110">
        <v>102198300</v>
      </c>
      <c r="G833" s="128">
        <v>43123</v>
      </c>
      <c r="H833" s="156">
        <v>43124</v>
      </c>
      <c r="I833" s="156">
        <v>43353</v>
      </c>
      <c r="J833" s="61">
        <v>2</v>
      </c>
      <c r="K833" s="61">
        <v>3</v>
      </c>
      <c r="L833" s="61">
        <v>701</v>
      </c>
      <c r="M833" s="61">
        <v>3</v>
      </c>
      <c r="N833" s="61">
        <v>7</v>
      </c>
      <c r="O833" s="63">
        <v>79955277</v>
      </c>
      <c r="P833" s="154">
        <v>701</v>
      </c>
      <c r="Q833" t="str">
        <f t="shared" si="12"/>
        <v>('543-2018',2018,'PRESTACIÓN DE SERVICIOS PROFESIONALES ESPECIALIZADOS PARA APOYAR LOS TEMAS DE PLANEACIÓN, ARQUITECTURA, SISTEMASI PROCESOS, PROYECTOS, SUPERVISIÓN DE CONTRATOS Y TECNOLOGÍA EN LA JURISDICCIÓN ESPECIAL PARA LA PAZ &lt;JEP&gt; ',68132200,34066100,102198300,'2018-01-23','2018-01-24','2018-09-10',2,3,701,3,7),</v>
      </c>
    </row>
    <row r="834" spans="1:17" ht="60">
      <c r="A834" s="28" t="s">
        <v>6114</v>
      </c>
      <c r="B834" s="61">
        <v>2018</v>
      </c>
      <c r="C834" s="28" t="s">
        <v>389</v>
      </c>
      <c r="D834" s="110">
        <v>65408455</v>
      </c>
      <c r="E834" s="109">
        <v>0</v>
      </c>
      <c r="F834" s="110">
        <v>65408455</v>
      </c>
      <c r="G834" s="128">
        <v>43125</v>
      </c>
      <c r="H834" s="156">
        <v>43126</v>
      </c>
      <c r="I834" s="156">
        <v>43734</v>
      </c>
      <c r="J834" s="61">
        <v>1</v>
      </c>
      <c r="K834" s="61">
        <v>3</v>
      </c>
      <c r="L834" s="61">
        <v>702</v>
      </c>
      <c r="M834" s="61">
        <v>4</v>
      </c>
      <c r="N834" s="61">
        <v>7</v>
      </c>
      <c r="O834" s="65">
        <v>39692854</v>
      </c>
      <c r="P834" s="154">
        <v>702</v>
      </c>
      <c r="Q834" t="str">
        <f t="shared" si="12"/>
        <v>('544-2018',2018,'PRESTACION DE SERVICIOS PROFESIONALES ESPECIALIZADOS PARA DISEÑAR LA POLITICA DE TRANSPARENCIA DE LOS ORGANOS DE LA JEP Y DE SU SECRETARIA EJECUTIVA',65408455,0,65408455,'2018-01-25','2018-01-26','2019-09-26',1,3,702,4,7),</v>
      </c>
    </row>
    <row r="835" spans="1:17" ht="150">
      <c r="A835" s="28" t="s">
        <v>6115</v>
      </c>
      <c r="B835" s="61">
        <v>2018</v>
      </c>
      <c r="C835" s="28" t="s">
        <v>390</v>
      </c>
      <c r="D835" s="110">
        <v>48287870</v>
      </c>
      <c r="E835" s="109">
        <v>0</v>
      </c>
      <c r="F835" s="110">
        <v>48287870</v>
      </c>
      <c r="G835" s="128">
        <v>43125</v>
      </c>
      <c r="H835" s="156">
        <v>43126</v>
      </c>
      <c r="I835" s="156">
        <v>43277</v>
      </c>
      <c r="J835" s="61">
        <v>2</v>
      </c>
      <c r="K835" s="61">
        <v>3</v>
      </c>
      <c r="L835" s="61">
        <v>703</v>
      </c>
      <c r="M835" s="61">
        <v>4</v>
      </c>
      <c r="N835" s="61">
        <v>7</v>
      </c>
      <c r="O835" s="63">
        <v>10262345</v>
      </c>
      <c r="P835" s="154">
        <v>703</v>
      </c>
      <c r="Q835" t="str">
        <f t="shared" ref="Q835:Q898" si="13">_xlfn.CONCAT("('",A835,"',",B835,",'",C835,"',",D835,",",E835,",",F835,",'",TEXT(G835,"yyyy-mm-dd"),"','",TEXT(H835,"yyyy-mm-dd"),"','",TEXT(I835,"yyyy-mm-dd"),"',",J835,",",K835,",",L835,",",M835,",",N835,"),")</f>
        <v>('545-2018',2018,'PRESTACIÓN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ENTIDAD',48287870,0,48287870,'2018-01-25','2018-01-26','2018-06-26',2,3,703,4,7),</v>
      </c>
    </row>
    <row r="836" spans="1:17" ht="120">
      <c r="A836" s="28" t="s">
        <v>6116</v>
      </c>
      <c r="B836" s="61">
        <v>2018</v>
      </c>
      <c r="C836" s="28" t="s">
        <v>391</v>
      </c>
      <c r="D836" s="110">
        <v>14000000</v>
      </c>
      <c r="E836" s="109">
        <v>0</v>
      </c>
      <c r="F836" s="110">
        <v>14000000</v>
      </c>
      <c r="G836" s="128">
        <v>43124</v>
      </c>
      <c r="H836" s="156">
        <v>43124</v>
      </c>
      <c r="I836" s="156">
        <v>43185</v>
      </c>
      <c r="J836" s="61">
        <v>2</v>
      </c>
      <c r="K836" s="61">
        <v>3</v>
      </c>
      <c r="L836" s="61">
        <v>704</v>
      </c>
      <c r="M836" s="61">
        <v>4</v>
      </c>
      <c r="N836" s="61">
        <v>5</v>
      </c>
      <c r="O836" s="61">
        <v>41797689</v>
      </c>
      <c r="P836" s="154">
        <v>704</v>
      </c>
      <c r="Q836" t="str">
        <f t="shared" si="13"/>
        <v>('546-2018',2018,'PRESTAR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PAZ',14000000,0,14000000,'2018-01-24','2018-01-24','2018-03-26',2,3,704,4,5),</v>
      </c>
    </row>
    <row r="837" spans="1:17" ht="75">
      <c r="A837" s="28" t="s">
        <v>6117</v>
      </c>
      <c r="B837" s="61">
        <v>2018</v>
      </c>
      <c r="C837" s="28" t="s">
        <v>392</v>
      </c>
      <c r="D837" s="110">
        <v>35000000</v>
      </c>
      <c r="E837" s="109">
        <v>0</v>
      </c>
      <c r="F837" s="110">
        <v>35000000</v>
      </c>
      <c r="G837" s="128">
        <v>43124</v>
      </c>
      <c r="H837" s="156">
        <v>43124</v>
      </c>
      <c r="I837" s="156">
        <v>43281</v>
      </c>
      <c r="J837" s="61">
        <v>1</v>
      </c>
      <c r="K837" s="61">
        <v>3</v>
      </c>
      <c r="L837" s="61">
        <v>328</v>
      </c>
      <c r="M837" s="61">
        <v>3</v>
      </c>
      <c r="N837" s="61">
        <v>4</v>
      </c>
      <c r="O837" s="61">
        <v>53106586</v>
      </c>
      <c r="P837" s="154">
        <v>328</v>
      </c>
      <c r="Q837" t="str">
        <f t="shared" si="13"/>
        <v>('547-2018',2018,'PRESTAR SERVICIOS PROFESIONALES DE APOYO A LOS PROCESOS DE CONTRATACION NECESARIOS PARA LLEVAR CABO LOS PROYECTOS ASOCIADOS AL PLAN MARCO DE IMPLEMENTACION DEL ACUERDO FINAL DE PAZ',35000000,0,35000000,'2018-01-24','2018-01-24','2018-06-30',1,3,328,3,4),</v>
      </c>
    </row>
    <row r="838" spans="1:17" ht="60">
      <c r="A838" s="28" t="s">
        <v>6118</v>
      </c>
      <c r="B838" s="61">
        <v>2018</v>
      </c>
      <c r="C838" s="28" t="s">
        <v>393</v>
      </c>
      <c r="D838" s="110">
        <v>86250000</v>
      </c>
      <c r="E838" s="109">
        <v>0</v>
      </c>
      <c r="F838" s="110">
        <v>86250000</v>
      </c>
      <c r="G838" s="128">
        <v>43124</v>
      </c>
      <c r="H838" s="156">
        <v>43125</v>
      </c>
      <c r="I838" s="156">
        <v>43343</v>
      </c>
      <c r="J838" s="61">
        <v>1</v>
      </c>
      <c r="K838" s="61">
        <v>3</v>
      </c>
      <c r="L838" s="61">
        <v>705</v>
      </c>
      <c r="M838" s="61">
        <v>4</v>
      </c>
      <c r="N838" s="61">
        <v>1</v>
      </c>
      <c r="O838" s="61">
        <v>23175966</v>
      </c>
      <c r="P838" s="154">
        <v>705</v>
      </c>
      <c r="Q838" t="str">
        <f t="shared" si="13"/>
        <v>('548-2018',2018,'PRESTAR LOS SERVICIOS PROFESIONALES PARA APOYAR LA ESTRUCTURACION, TRAMITE Y SEGUIMIENTO DEL PROCESO DE CONTRATACION QUE SE REQUIERA DENTRO DEL PROYECTO PIC',86250000,0,86250000,'2018-01-24','2018-01-25','2018-08-31',1,3,705,4,1),</v>
      </c>
    </row>
    <row r="839" spans="1:17" ht="75">
      <c r="A839" s="28" t="s">
        <v>6119</v>
      </c>
      <c r="B839" s="61">
        <v>2018</v>
      </c>
      <c r="C839" s="28" t="s">
        <v>394</v>
      </c>
      <c r="D839" s="110">
        <v>71250000</v>
      </c>
      <c r="E839" s="109">
        <v>0</v>
      </c>
      <c r="F839" s="110">
        <v>71250000</v>
      </c>
      <c r="G839" s="128">
        <v>43124</v>
      </c>
      <c r="H839" s="156">
        <v>43125</v>
      </c>
      <c r="I839" s="156">
        <v>43343</v>
      </c>
      <c r="J839" s="61">
        <v>2</v>
      </c>
      <c r="K839" s="61">
        <v>3</v>
      </c>
      <c r="L839" s="61">
        <v>706</v>
      </c>
      <c r="M839" s="61">
        <v>1</v>
      </c>
      <c r="N839" s="61">
        <v>1</v>
      </c>
      <c r="O839" s="61">
        <v>51645583</v>
      </c>
      <c r="P839" s="154">
        <v>706</v>
      </c>
      <c r="Q839" t="str">
        <f t="shared" si="13"/>
        <v>('549-2018',2018,'PRESTAR LOS SERVICIOS PROFESIONALES PARA APOYAR LA GESTION, ESTRUCTURACION, EJECUCION, SUPERVISION Y/O SEGUIMIENTO DE PROYECTOS EN EL MARCO DE LA ESTRATEGIA DE PEQUEÑA INFRAESTRUCTURA COMUNITARIA PIC',71250000,0,71250000,'2018-01-24','2018-01-25','2018-08-31',2,3,706,1,1),</v>
      </c>
    </row>
    <row r="840" spans="1:17" ht="75">
      <c r="A840" s="28" t="s">
        <v>6120</v>
      </c>
      <c r="B840" s="61">
        <v>2018</v>
      </c>
      <c r="C840" s="28" t="s">
        <v>330</v>
      </c>
      <c r="D840" s="110">
        <v>47450000</v>
      </c>
      <c r="E840" s="109">
        <v>0</v>
      </c>
      <c r="F840" s="110">
        <v>47450000</v>
      </c>
      <c r="G840" s="128">
        <v>43124</v>
      </c>
      <c r="H840" s="156">
        <v>43125</v>
      </c>
      <c r="I840" s="156">
        <v>43312</v>
      </c>
      <c r="J840" s="61">
        <v>1</v>
      </c>
      <c r="K840" s="61">
        <v>3</v>
      </c>
      <c r="L840" s="61">
        <v>707</v>
      </c>
      <c r="M840" s="61">
        <v>4</v>
      </c>
      <c r="N840" s="61">
        <v>1</v>
      </c>
      <c r="O840" s="61">
        <v>94442510</v>
      </c>
      <c r="P840" s="154">
        <v>707</v>
      </c>
      <c r="Q840" t="str">
        <f t="shared" si="13"/>
        <v>('550-2018',2018,'PRESTAR LOS SERVICIOS PROFESIONALES PARA APOYAR LAS LABORES DE DESARROLLO DE SOFTWARE, EN EL MARCO DE LOS PATR, EL BANCO DE PROYECTOS Y EL SEGUIMIENTO Y MONITOREO A LA EJECUCION DE LOS PDET',47450000,0,47450000,'2018-01-24','2018-01-25','2018-07-31',1,3,707,4,1),</v>
      </c>
    </row>
    <row r="841" spans="1:17" ht="105">
      <c r="A841" s="28" t="s">
        <v>6121</v>
      </c>
      <c r="B841" s="61">
        <v>2018</v>
      </c>
      <c r="C841" s="28" t="s">
        <v>395</v>
      </c>
      <c r="D841" s="110">
        <v>16536935</v>
      </c>
      <c r="E841" s="109">
        <v>8268467</v>
      </c>
      <c r="F841" s="110">
        <v>24805402</v>
      </c>
      <c r="G841" s="128">
        <v>43125</v>
      </c>
      <c r="H841" s="156">
        <v>43126</v>
      </c>
      <c r="I841" s="156">
        <v>43353</v>
      </c>
      <c r="J841" s="61">
        <v>1</v>
      </c>
      <c r="K841" s="61">
        <v>3</v>
      </c>
      <c r="L841" s="61">
        <v>708</v>
      </c>
      <c r="M841" s="61">
        <v>4</v>
      </c>
      <c r="N841" s="61">
        <v>7</v>
      </c>
      <c r="O841" s="65">
        <v>1030665428</v>
      </c>
      <c r="P841" s="154">
        <v>708</v>
      </c>
      <c r="Q841" t="str">
        <f t="shared" si="13"/>
        <v>('551-2018',2018,'PRESTACION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FINAL',16536935,8268467,24805402,'2018-01-25','2018-01-26','2018-09-10',1,3,708,4,7),</v>
      </c>
    </row>
    <row r="842" spans="1:17" ht="105">
      <c r="A842" s="28" t="s">
        <v>6122</v>
      </c>
      <c r="B842" s="61">
        <v>2018</v>
      </c>
      <c r="C842" s="28" t="s">
        <v>396</v>
      </c>
      <c r="D842" s="110">
        <v>48287870</v>
      </c>
      <c r="E842" s="109">
        <v>0</v>
      </c>
      <c r="F842" s="110">
        <v>48287870</v>
      </c>
      <c r="G842" s="128">
        <v>43125</v>
      </c>
      <c r="H842" s="156">
        <v>43126</v>
      </c>
      <c r="I842" s="156">
        <v>43256</v>
      </c>
      <c r="J842" s="61">
        <v>1</v>
      </c>
      <c r="K842" s="61">
        <v>3</v>
      </c>
      <c r="L842" s="61">
        <v>709</v>
      </c>
      <c r="M842" s="61">
        <v>4</v>
      </c>
      <c r="N842" s="61">
        <v>7</v>
      </c>
      <c r="O842" s="65">
        <v>29124921</v>
      </c>
      <c r="P842" s="154">
        <v>709</v>
      </c>
      <c r="Q842" t="str">
        <f t="shared" si="13"/>
        <v>('552-2018',2018,'PRESTACION DE SERVICIOS PROFESIONALES ESPECIALIZADOS DE DESARROLLO PARA APOYAR EL DISEÑO, LA IMPLEMENTACION, EL DESARROLLO, LAS PRUEBAS, EL FUNCIONAMIENTO, EL MANTENIMIENTO Y EL SOPORTE DE LOS SISTEMAS DE INFORMACION, PARA LA JURISDICCION ESPECIAL PARA LA PAZ',48287870,0,48287870,'2018-01-25','2018-01-26','2018-06-05',1,3,709,4,7),</v>
      </c>
    </row>
    <row r="843" spans="1:17" ht="105">
      <c r="A843" s="28" t="s">
        <v>6123</v>
      </c>
      <c r="B843" s="61">
        <v>2018</v>
      </c>
      <c r="C843" s="28" t="s">
        <v>397</v>
      </c>
      <c r="D843" s="110">
        <v>33073880</v>
      </c>
      <c r="E843" s="109">
        <v>16536940</v>
      </c>
      <c r="F843" s="110">
        <v>49610820</v>
      </c>
      <c r="G843" s="128">
        <v>43125</v>
      </c>
      <c r="H843" s="156">
        <v>43126</v>
      </c>
      <c r="I843" s="156">
        <v>43353</v>
      </c>
      <c r="J843" s="61">
        <v>2</v>
      </c>
      <c r="K843" s="61">
        <v>3</v>
      </c>
      <c r="L843" s="61">
        <v>710</v>
      </c>
      <c r="M843" s="61">
        <v>3</v>
      </c>
      <c r="N843" s="61">
        <v>7</v>
      </c>
      <c r="O843" s="65">
        <v>1010185957</v>
      </c>
      <c r="P843" s="154">
        <v>710</v>
      </c>
      <c r="Q843" t="str">
        <f t="shared" si="13"/>
        <v>('553-2018',2018,'PRESTACION DE SERVICIOS PROFESIONALES PARA APOYAR EL DISEÑO, LA IMPLEMENTACION, EL DESARROLLO, LAS PRUEBAS, EL FUNCIONAMIENTO, EL MANTENIMIENTO Y EL SOPORTE DE LOS SISTEMAS DE INFORMACION, ASI COMO APOYO FINANCIERO Y ADMINISTRATIVO PARA LA JURISDICCION ESPECIAL PARA LA PAZ',33073880,16536940,49610820,'2018-01-25','2018-01-26','2018-09-10',2,3,710,3,7),</v>
      </c>
    </row>
    <row r="844" spans="1:17">
      <c r="A844" s="25" t="s">
        <v>6124</v>
      </c>
      <c r="B844" s="61">
        <v>2018</v>
      </c>
      <c r="C844" s="25" t="s">
        <v>398</v>
      </c>
      <c r="D844" s="109">
        <v>0</v>
      </c>
      <c r="E844" s="109">
        <v>0</v>
      </c>
      <c r="F844" s="110">
        <v>0</v>
      </c>
      <c r="G844" s="128">
        <v>43124</v>
      </c>
      <c r="H844" s="156">
        <v>43124</v>
      </c>
      <c r="I844" s="156">
        <v>45681</v>
      </c>
      <c r="J844" s="61">
        <v>1</v>
      </c>
      <c r="K844" s="61">
        <v>3</v>
      </c>
      <c r="L844" s="61">
        <v>711</v>
      </c>
      <c r="M844" s="61">
        <v>2</v>
      </c>
      <c r="N844" s="61">
        <v>2</v>
      </c>
      <c r="O844" s="65">
        <v>900477169</v>
      </c>
      <c r="P844" s="154">
        <v>711</v>
      </c>
      <c r="Q844" t="str">
        <f t="shared" si="13"/>
        <v>('CONVENIO 554-2018',2018,'ACTUALIZAR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DURADERA',0,0,0,'2018-01-24','2018-01-24','2025-01-24',1,3,711,2,2),</v>
      </c>
    </row>
    <row r="845" spans="1:17" ht="75">
      <c r="A845" s="28" t="s">
        <v>6125</v>
      </c>
      <c r="B845" s="61">
        <v>2018</v>
      </c>
      <c r="C845" s="28" t="s">
        <v>314</v>
      </c>
      <c r="D845" s="110">
        <v>31400000</v>
      </c>
      <c r="E845" s="109">
        <v>0</v>
      </c>
      <c r="F845" s="110">
        <v>31400000</v>
      </c>
      <c r="G845" s="128">
        <v>43124</v>
      </c>
      <c r="H845" s="156">
        <v>43124</v>
      </c>
      <c r="I845" s="156">
        <v>43281</v>
      </c>
      <c r="J845" s="61">
        <v>2</v>
      </c>
      <c r="K845" s="61">
        <v>3</v>
      </c>
      <c r="L845" s="61">
        <v>325</v>
      </c>
      <c r="M845" s="61">
        <v>3</v>
      </c>
      <c r="N845" s="61">
        <v>8</v>
      </c>
      <c r="O845" s="61">
        <v>80821903</v>
      </c>
      <c r="P845" s="154">
        <v>325</v>
      </c>
      <c r="Q845" t="str">
        <f t="shared" si="13"/>
        <v>('555-2018',2018,'PRESTAR SERVICIOS PROFESIOANLES DE APOYO A LOS PROCESOS DE CONTRATACION NECESARIOS PARA LLEVAR A CABO LOS PROYECTOS ASOCIADOS AL PLAN MARCO DE IMPLEMENTACION DEL ACUERDO FINAL DE PAZ',31400000,0,31400000,'2018-01-24','2018-01-24','2018-06-30',2,3,325,3,8),</v>
      </c>
    </row>
    <row r="846" spans="1:17" ht="150">
      <c r="A846" s="28" t="s">
        <v>6126</v>
      </c>
      <c r="B846" s="61">
        <v>2018</v>
      </c>
      <c r="C846" s="28" t="s">
        <v>399</v>
      </c>
      <c r="D846" s="110">
        <v>42250000</v>
      </c>
      <c r="E846" s="109">
        <v>0</v>
      </c>
      <c r="F846" s="110">
        <v>42250000</v>
      </c>
      <c r="G846" s="128">
        <v>43124</v>
      </c>
      <c r="H846" s="156">
        <v>43126</v>
      </c>
      <c r="I846" s="156">
        <v>43311</v>
      </c>
      <c r="J846" s="61">
        <v>2</v>
      </c>
      <c r="K846" s="61">
        <v>3</v>
      </c>
      <c r="L846" s="61">
        <v>712</v>
      </c>
      <c r="M846" s="61">
        <v>4</v>
      </c>
      <c r="N846" s="61">
        <v>5</v>
      </c>
      <c r="O846" s="61">
        <v>72198153</v>
      </c>
      <c r="P846" s="154">
        <v>712</v>
      </c>
      <c r="Q846" t="str">
        <f t="shared" si="13"/>
        <v>('556-2018',2018,'PRESTAR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',42250000,0,42250000,'2018-01-24','2018-01-26','2018-07-30',2,3,712,4,5),</v>
      </c>
    </row>
    <row r="847" spans="1:17" ht="120">
      <c r="A847" s="28" t="s">
        <v>6127</v>
      </c>
      <c r="B847" s="61">
        <v>2018</v>
      </c>
      <c r="C847" s="28" t="s">
        <v>11177</v>
      </c>
      <c r="D847" s="110">
        <v>42250000</v>
      </c>
      <c r="E847" s="109">
        <v>0</v>
      </c>
      <c r="F847" s="110">
        <v>42250000</v>
      </c>
      <c r="G847" s="128">
        <v>43124</v>
      </c>
      <c r="H847" s="156">
        <v>43126</v>
      </c>
      <c r="I847" s="156">
        <v>43311</v>
      </c>
      <c r="J847" s="61">
        <v>2</v>
      </c>
      <c r="K847" s="61">
        <v>3</v>
      </c>
      <c r="L847" s="61">
        <v>713</v>
      </c>
      <c r="M847" s="61">
        <v>4</v>
      </c>
      <c r="N847" s="61">
        <v>5</v>
      </c>
      <c r="O847" s="61">
        <v>41182982</v>
      </c>
      <c r="P847" s="154">
        <v>713</v>
      </c>
      <c r="Q847" t="str">
        <f t="shared" si="13"/>
        <v>('557-2018',2018,'PRESTAR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COMUNITARIOS',42250000,0,42250000,'2018-01-24','2018-01-26','2018-07-30',2,3,713,4,5),</v>
      </c>
    </row>
    <row r="848" spans="1:17">
      <c r="A848" s="28" t="s">
        <v>6128</v>
      </c>
      <c r="B848" s="61">
        <v>2018</v>
      </c>
      <c r="C848" s="28" t="s">
        <v>401</v>
      </c>
      <c r="D848" s="110">
        <v>68132200</v>
      </c>
      <c r="E848" s="109">
        <v>34066100</v>
      </c>
      <c r="F848" s="110">
        <v>102198300</v>
      </c>
      <c r="G848" s="128">
        <v>43125</v>
      </c>
      <c r="H848" s="156">
        <v>43126</v>
      </c>
      <c r="I848" s="156">
        <v>43353</v>
      </c>
      <c r="J848" s="61">
        <v>2</v>
      </c>
      <c r="K848" s="61">
        <v>3</v>
      </c>
      <c r="L848" s="61">
        <v>714</v>
      </c>
      <c r="M848" s="61">
        <v>3</v>
      </c>
      <c r="N848" s="61">
        <v>7</v>
      </c>
      <c r="O848" s="64">
        <v>79254121</v>
      </c>
      <c r="P848" s="154">
        <v>714</v>
      </c>
      <c r="Q848" t="str">
        <f t="shared" si="13"/>
        <v>('558-2018',2018,'DE LA PRIMERA INFANCIA DESDE EL SECTOR SALUD',68132200,34066100,102198300,'2018-01-25','2018-01-26','2018-09-10',2,3,714,3,7),</v>
      </c>
    </row>
    <row r="849" spans="1:17" ht="120">
      <c r="A849" s="28" t="s">
        <v>6129</v>
      </c>
      <c r="B849" s="61">
        <v>2018</v>
      </c>
      <c r="C849" s="28" t="s">
        <v>402</v>
      </c>
      <c r="D849" s="110">
        <v>42250000</v>
      </c>
      <c r="E849" s="109">
        <v>0</v>
      </c>
      <c r="F849" s="110">
        <v>42250000</v>
      </c>
      <c r="G849" s="128">
        <v>43124</v>
      </c>
      <c r="H849" s="156">
        <v>43127</v>
      </c>
      <c r="I849" s="156">
        <v>43311</v>
      </c>
      <c r="J849" s="61">
        <v>2</v>
      </c>
      <c r="K849" s="61">
        <v>3</v>
      </c>
      <c r="L849" s="61">
        <v>715</v>
      </c>
      <c r="M849" s="61">
        <v>4</v>
      </c>
      <c r="N849" s="61">
        <v>5</v>
      </c>
      <c r="O849" s="61">
        <v>51785652</v>
      </c>
      <c r="P849" s="154">
        <v>715</v>
      </c>
      <c r="Q849" t="str">
        <f t="shared" si="13"/>
        <v>('559-2018',2018,'PRESTAR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SALUD',42250000,0,42250000,'2018-01-24','2018-01-27','2018-07-30',2,3,715,4,5),</v>
      </c>
    </row>
    <row r="850" spans="1:17" ht="75">
      <c r="A850" s="28" t="s">
        <v>6130</v>
      </c>
      <c r="B850" s="61">
        <v>2018</v>
      </c>
      <c r="C850" s="28" t="s">
        <v>403</v>
      </c>
      <c r="D850" s="110">
        <v>45641960</v>
      </c>
      <c r="E850" s="109">
        <v>0</v>
      </c>
      <c r="F850" s="110">
        <v>45641960</v>
      </c>
      <c r="G850" s="128">
        <v>43125</v>
      </c>
      <c r="H850" s="156">
        <v>43126</v>
      </c>
      <c r="I850" s="156">
        <v>43276</v>
      </c>
      <c r="J850" s="61">
        <v>1</v>
      </c>
      <c r="K850" s="61">
        <v>3</v>
      </c>
      <c r="L850" s="61">
        <v>716</v>
      </c>
      <c r="M850" s="61">
        <v>4</v>
      </c>
      <c r="N850" s="61">
        <v>7</v>
      </c>
      <c r="O850" s="63">
        <v>1026277321</v>
      </c>
      <c r="P850" s="154">
        <v>716</v>
      </c>
      <c r="Q850" t="str">
        <f t="shared" si="13"/>
        <v>('560-2018',2018,'PRESTACIÓN DE SERVICIOS PROFESIONALES ESPECIALIZADOS PARA LIDERAR LA IMPLEMENTACIÓN Y FUNCIONAMIENTO DE LOS SISTEMAS DE INFORMACIÓN DE LA JURISDICCIÓN ESPECIAL PARA LA PAZ',45641960,0,45641960,'2018-01-25','2018-01-26','2018-06-25',1,3,716,4,7),</v>
      </c>
    </row>
    <row r="851" spans="1:17">
      <c r="A851" s="25" t="s">
        <v>6131</v>
      </c>
      <c r="B851" s="61">
        <v>2018</v>
      </c>
      <c r="C851" s="25" t="s">
        <v>404</v>
      </c>
      <c r="D851" s="110">
        <v>9824904185</v>
      </c>
      <c r="E851" s="109">
        <v>0</v>
      </c>
      <c r="F851" s="110">
        <v>9824904185</v>
      </c>
      <c r="G851" s="128">
        <v>43123</v>
      </c>
      <c r="H851" s="156">
        <v>43143</v>
      </c>
      <c r="I851" s="156">
        <v>43720</v>
      </c>
      <c r="J851" s="61">
        <v>1</v>
      </c>
      <c r="K851" s="61">
        <v>3</v>
      </c>
      <c r="L851" s="61">
        <v>717</v>
      </c>
      <c r="M851" s="61">
        <v>4</v>
      </c>
      <c r="N851" s="61">
        <v>3</v>
      </c>
      <c r="O851" s="61">
        <v>800194600</v>
      </c>
      <c r="P851" s="154">
        <v>717</v>
      </c>
      <c r="Q851" t="str">
        <f t="shared" si="13"/>
        <v>('CONVENIO No. 561-2018',2018,'REALIZAR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AGROPECUARIOS',9824904185,0,9824904185,'2018-01-23','2018-02-12','2019-09-12',1,3,717,4,3),</v>
      </c>
    </row>
    <row r="852" spans="1:17" ht="75">
      <c r="A852" s="28" t="s">
        <v>6132</v>
      </c>
      <c r="B852" s="61">
        <v>2018</v>
      </c>
      <c r="C852" s="28" t="s">
        <v>405</v>
      </c>
      <c r="D852" s="110">
        <v>68132200</v>
      </c>
      <c r="E852" s="109">
        <v>0</v>
      </c>
      <c r="F852" s="110">
        <v>68132200</v>
      </c>
      <c r="G852" s="128">
        <v>43125</v>
      </c>
      <c r="H852" s="156">
        <v>43126</v>
      </c>
      <c r="I852" s="156">
        <v>43276</v>
      </c>
      <c r="J852" s="61">
        <v>1</v>
      </c>
      <c r="K852" s="61">
        <v>3</v>
      </c>
      <c r="L852" s="61">
        <v>718</v>
      </c>
      <c r="M852" s="61">
        <v>4</v>
      </c>
      <c r="N852" s="61">
        <v>7</v>
      </c>
      <c r="O852" s="63">
        <v>40031920</v>
      </c>
      <c r="P852" s="154">
        <v>718</v>
      </c>
      <c r="Q852" t="str">
        <f t="shared" si="13"/>
        <v>('562-2018',2018,'PRESTACIÓN DE SERVICIOS PROFESIONALES ESPECIALIZADOS EN LA CONSTRUCCIÓN, PLANEACIÓN ARQUITECTURA, CONTRATACIÓN E IMPLEMENTACIÓN DE TECNOLOGÍA EN EL MARCO DE LA IMPLEMENTACIÓN DEL ACUERDO FINAL',68132200,0,68132200,'2018-01-25','2018-01-26','2018-06-25',1,3,718,4,7),</v>
      </c>
    </row>
    <row r="853" spans="1:17" ht="75">
      <c r="A853" s="28" t="s">
        <v>6133</v>
      </c>
      <c r="B853" s="61">
        <v>2018</v>
      </c>
      <c r="C853" s="28" t="s">
        <v>11178</v>
      </c>
      <c r="D853" s="110">
        <v>19182850</v>
      </c>
      <c r="E853" s="109">
        <v>9591425</v>
      </c>
      <c r="F853" s="110">
        <v>28774275</v>
      </c>
      <c r="G853" s="128">
        <v>43125</v>
      </c>
      <c r="H853" s="156">
        <v>43126</v>
      </c>
      <c r="I853" s="156">
        <v>43353</v>
      </c>
      <c r="J853" s="61">
        <v>2</v>
      </c>
      <c r="K853" s="61">
        <v>3</v>
      </c>
      <c r="L853" s="61">
        <v>719</v>
      </c>
      <c r="M853" s="61">
        <v>3</v>
      </c>
      <c r="N853" s="61">
        <v>7</v>
      </c>
      <c r="O853" s="65">
        <v>1020765064</v>
      </c>
      <c r="P853" s="154">
        <v>719</v>
      </c>
      <c r="Q853" t="str">
        <f t="shared" si="13"/>
        <v>('563-2018',2018,'PRESTACION DE SERVICIOS PROFESIONALES PARA APOYAR LA IMPLEMENTACION Y FUNCIONAMIENTO Y SOPORTE DE LOS SISTEMAS DE INFORMACION DE LA JURISDICCION ESPECIAL PARA LA PAZ',19182850,9591425,28774275,'2018-01-25','2018-01-26','2018-09-10',2,3,719,3,7),</v>
      </c>
    </row>
    <row r="854" spans="1:17" ht="75">
      <c r="A854" s="28" t="s">
        <v>6134</v>
      </c>
      <c r="B854" s="61">
        <v>2018</v>
      </c>
      <c r="C854" s="28" t="s">
        <v>315</v>
      </c>
      <c r="D854" s="110">
        <v>26166666</v>
      </c>
      <c r="E854" s="109">
        <v>0</v>
      </c>
      <c r="F854" s="110">
        <v>26166666</v>
      </c>
      <c r="G854" s="128">
        <v>43124</v>
      </c>
      <c r="H854" s="156">
        <v>43126</v>
      </c>
      <c r="I854" s="156">
        <v>43281</v>
      </c>
      <c r="J854" s="61">
        <v>1</v>
      </c>
      <c r="K854" s="61">
        <v>3</v>
      </c>
      <c r="L854" s="61">
        <v>327</v>
      </c>
      <c r="M854" s="61">
        <v>4</v>
      </c>
      <c r="N854" s="61">
        <v>4</v>
      </c>
      <c r="O854" s="63">
        <v>52958638</v>
      </c>
      <c r="P854" s="154">
        <v>327</v>
      </c>
      <c r="Q854" t="str">
        <f t="shared" si="13"/>
        <v>('563A-2018',2018,'PRESTAR SERVICIOS PROFESIONALES DE APOYO A LOS PROCESOS DE CONTRATACIÓN NECESARIOS PARA LLEVAR CABO LOS PROYECTOS ASOCIADOS AL PLAN MARCO DE IMPLEMENTACIÓN DEL ACUERDO FINAL DE PAZ',26166666,0,26166666,'2018-01-24','2018-01-26','2018-06-30',1,3,327,4,4),</v>
      </c>
    </row>
    <row r="855" spans="1:17" ht="105">
      <c r="A855" s="28" t="s">
        <v>6135</v>
      </c>
      <c r="B855" s="61">
        <v>2018</v>
      </c>
      <c r="C855" s="28" t="s">
        <v>11179</v>
      </c>
      <c r="D855" s="110">
        <v>43657525</v>
      </c>
      <c r="E855" s="109">
        <v>21828762</v>
      </c>
      <c r="F855" s="110">
        <v>65486287</v>
      </c>
      <c r="G855" s="128">
        <v>43125</v>
      </c>
      <c r="H855" s="156">
        <v>43125</v>
      </c>
      <c r="I855" s="156">
        <v>43353</v>
      </c>
      <c r="J855" s="61">
        <v>2</v>
      </c>
      <c r="K855" s="61">
        <v>3</v>
      </c>
      <c r="L855" s="61">
        <v>312</v>
      </c>
      <c r="M855" s="61">
        <v>4</v>
      </c>
      <c r="N855" s="61">
        <v>7</v>
      </c>
      <c r="O855" s="63">
        <v>1015410064</v>
      </c>
      <c r="P855" s="154">
        <v>312</v>
      </c>
      <c r="Q855" t="str">
        <f t="shared" si="13"/>
        <v>('564-2018',2018,'PRESTACIÓN DE SERVICIOS PROFESIONALES ESPECIALIZADOS PARA APOYAR EL DISEÑO, LA IMPLEMENTACIÓN Y LA CONTRATACION DE LOS SISTEMAS DE INFORMACIÓN, ARTICULANDO EL PORTAFOLIO DE PROYECTOS DE TI DE LA ENTIDAD CON TODAS LAS AREAS MISIONALES PARA LA JURISDICCIÓN ESPECIAL PARA LA PAZ',43657525,21828762,65486287,'2018-01-25','2018-01-25','2018-09-10',2,3,312,4,7),</v>
      </c>
    </row>
    <row r="856" spans="1:17" ht="105">
      <c r="A856" s="28" t="s">
        <v>6136</v>
      </c>
      <c r="B856" s="61">
        <v>2018</v>
      </c>
      <c r="C856" s="28" t="s">
        <v>408</v>
      </c>
      <c r="D856" s="110">
        <v>89736061</v>
      </c>
      <c r="E856" s="109">
        <v>44868031</v>
      </c>
      <c r="F856" s="110">
        <v>134604092</v>
      </c>
      <c r="G856" s="128">
        <v>43125</v>
      </c>
      <c r="H856" s="156">
        <v>43126</v>
      </c>
      <c r="I856" s="156">
        <v>43353</v>
      </c>
      <c r="J856" s="61">
        <v>2</v>
      </c>
      <c r="K856" s="61">
        <v>3</v>
      </c>
      <c r="L856" s="61">
        <v>720</v>
      </c>
      <c r="M856" s="61">
        <v>4</v>
      </c>
      <c r="N856" s="61">
        <v>7</v>
      </c>
      <c r="O856" s="65">
        <v>14238439</v>
      </c>
      <c r="P856" s="154">
        <v>720</v>
      </c>
      <c r="Q856" t="str">
        <f t="shared" si="13"/>
        <v>('565-2018',2018,'PRESTACION DE SERVICIOS PROFESIONALES ESPECIALIZADOS PARA ASESORAR Y APOYAR EL DISEÑO, AJUSTES Y PUESTA EN MARCHA DEL AREA DE COMUNICACIONES Y LA ESTRATEGIA DE COMUNICACIONES DE LA JEP, EN CONSONANCIA CON LA IMPLEMENTACION DEL ACUERDO FINAL DE PAZ Y LAS NECESIDADES DE LA JEP ',89736061,44868031,134604092,'2018-01-25','2018-01-26','2018-09-10',2,3,720,4,7),</v>
      </c>
    </row>
    <row r="857" spans="1:17" ht="75">
      <c r="A857" s="28" t="s">
        <v>6137</v>
      </c>
      <c r="B857" s="61">
        <v>2018</v>
      </c>
      <c r="C857" s="28" t="s">
        <v>409</v>
      </c>
      <c r="D857" s="110">
        <v>60855950</v>
      </c>
      <c r="E857" s="109">
        <v>0</v>
      </c>
      <c r="F857" s="110">
        <v>60855950</v>
      </c>
      <c r="G857" s="128">
        <v>43125</v>
      </c>
      <c r="H857" s="156">
        <v>43126</v>
      </c>
      <c r="I857" s="156">
        <v>43220</v>
      </c>
      <c r="J857" s="61">
        <v>1</v>
      </c>
      <c r="K857" s="61">
        <v>3</v>
      </c>
      <c r="L857" s="61">
        <v>721</v>
      </c>
      <c r="M857" s="61">
        <v>4</v>
      </c>
      <c r="N857" s="61">
        <v>7</v>
      </c>
      <c r="O857" s="63">
        <v>53000091</v>
      </c>
      <c r="P857" s="154">
        <v>721</v>
      </c>
      <c r="Q857" t="str">
        <f t="shared" si="13"/>
        <v>('566-2018',2018,'PRESTAR SERVICIOS PROFESIONALES, EN TEMAS RELACIONADOS CON JUSTICIA TRANSICIONAL, DERECHOS CID:IMAGE004JPG@01D45040758904F0HUMANOS E IMPLEMENTACIÓN DEL ACUERDO DE PAZ',60855950,0,60855950,'2018-01-25','2018-01-26','2018-04-30',1,3,721,4,7),</v>
      </c>
    </row>
    <row r="858" spans="1:17" ht="90">
      <c r="A858" s="28" t="s">
        <v>6138</v>
      </c>
      <c r="B858" s="61">
        <v>2018</v>
      </c>
      <c r="C858" s="28" t="s">
        <v>410</v>
      </c>
      <c r="D858" s="110">
        <v>60855950</v>
      </c>
      <c r="E858" s="109">
        <v>30427975</v>
      </c>
      <c r="F858" s="110">
        <v>91283925</v>
      </c>
      <c r="G858" s="128">
        <v>43125</v>
      </c>
      <c r="H858" s="156">
        <v>43126</v>
      </c>
      <c r="I858" s="156">
        <v>43353</v>
      </c>
      <c r="J858" s="61">
        <v>2</v>
      </c>
      <c r="K858" s="61">
        <v>3</v>
      </c>
      <c r="L858" s="61">
        <v>722</v>
      </c>
      <c r="M858" s="61">
        <v>4</v>
      </c>
      <c r="N858" s="61">
        <v>7</v>
      </c>
      <c r="O858" s="65">
        <v>51656934</v>
      </c>
      <c r="P858" s="154">
        <v>722</v>
      </c>
      <c r="Q858" t="str">
        <f t="shared" si="13"/>
        <v>('567-2018',2018,'PRESTACION DE SERVICIOS PROFESIONALES ESPECIALIZADOS PARA ASESORA A LA PRESIDENCIA DE LA JEP, EN TEMAS ADMINISTRATIVOS Y PRESUPUESTALES, SER EL ENLACE ENTRE LA PRESIDENCIA Y LA SECRETARIA EJECUTIVA',60855950,30427975,91283925,'2018-01-25','2018-01-26','2018-09-10',2,3,722,4,7),</v>
      </c>
    </row>
    <row r="859" spans="1:17" ht="90">
      <c r="A859" s="28" t="s">
        <v>6139</v>
      </c>
      <c r="B859" s="61">
        <v>2018</v>
      </c>
      <c r="C859" s="28" t="s">
        <v>411</v>
      </c>
      <c r="D859" s="110">
        <v>54241165</v>
      </c>
      <c r="E859" s="109">
        <v>0</v>
      </c>
      <c r="F859" s="110">
        <v>54241165</v>
      </c>
      <c r="G859" s="128">
        <v>43125</v>
      </c>
      <c r="H859" s="156">
        <v>43126</v>
      </c>
      <c r="I859" s="156">
        <v>43251</v>
      </c>
      <c r="J859" s="61">
        <v>2</v>
      </c>
      <c r="K859" s="61">
        <v>3</v>
      </c>
      <c r="L859" s="61">
        <v>723</v>
      </c>
      <c r="M859" s="61">
        <v>4</v>
      </c>
      <c r="N859" s="61">
        <v>7</v>
      </c>
      <c r="O859" s="63">
        <v>52981384</v>
      </c>
      <c r="P859" s="154">
        <v>723</v>
      </c>
      <c r="Q859" t="str">
        <f t="shared" si="13"/>
        <v>('568-2018',2018,'PRESTAR SERVICIOS PROFESIONAL PARA ASESORAR AL DESPACHO DEL SECRETARIO EJECUTIVO DE LA JURISDICCIÓN ESPECIAL PARA LA PAZ ,EN LA DEFINICIÓN Y CONSTRUCCIÓN DEL PROCESO DE INCLUSIÓN DEL ENFOQUE DE GÉNERO Y DE INFANCIA',54241165,0,54241165,'2018-01-25','2018-01-26','2018-05-31',2,3,723,4,7),</v>
      </c>
    </row>
    <row r="860" spans="1:17" ht="45">
      <c r="A860" s="28" t="s">
        <v>6140</v>
      </c>
      <c r="B860" s="61">
        <v>2018</v>
      </c>
      <c r="C860" s="28" t="s">
        <v>11180</v>
      </c>
      <c r="D860" s="110">
        <v>48287870</v>
      </c>
      <c r="E860" s="109">
        <v>0</v>
      </c>
      <c r="F860" s="110">
        <v>48287870</v>
      </c>
      <c r="G860" s="128">
        <v>43125</v>
      </c>
      <c r="H860" s="156">
        <v>43126</v>
      </c>
      <c r="I860" s="156">
        <v>43276</v>
      </c>
      <c r="J860" s="61">
        <v>1</v>
      </c>
      <c r="K860" s="61">
        <v>3</v>
      </c>
      <c r="L860" s="61">
        <v>724</v>
      </c>
      <c r="M860" s="61">
        <v>4</v>
      </c>
      <c r="N860" s="61">
        <v>7</v>
      </c>
      <c r="O860" s="65">
        <v>1020750912</v>
      </c>
      <c r="P860" s="154">
        <v>724</v>
      </c>
      <c r="Q860" t="str">
        <f t="shared" si="13"/>
        <v>('569-2018',2018,'PRESTAR SERVICIOS PROFESIONALES EN TEMAS JURIDICOS QUE REQUIERA EL DESPACHO DEL SECRETARIO EJECUTIVO',48287870,0,48287870,'2018-01-25','2018-01-26','2018-06-25',1,3,724,4,7),</v>
      </c>
    </row>
    <row r="861" spans="1:17" ht="60">
      <c r="A861" s="28" t="s">
        <v>6141</v>
      </c>
      <c r="B861" s="61">
        <v>2018</v>
      </c>
      <c r="C861" s="28" t="s">
        <v>11181</v>
      </c>
      <c r="D861" s="110">
        <v>23813195</v>
      </c>
      <c r="E861" s="109">
        <v>0</v>
      </c>
      <c r="F861" s="110">
        <v>23813195</v>
      </c>
      <c r="G861" s="128">
        <v>43125</v>
      </c>
      <c r="H861" s="156">
        <v>43126</v>
      </c>
      <c r="I861" s="156">
        <v>43276</v>
      </c>
      <c r="J861" s="61">
        <v>2</v>
      </c>
      <c r="K861" s="61">
        <v>3</v>
      </c>
      <c r="L861" s="61">
        <v>725</v>
      </c>
      <c r="M861" s="61">
        <v>4</v>
      </c>
      <c r="N861" s="61">
        <v>7</v>
      </c>
      <c r="O861" s="65">
        <v>51824672</v>
      </c>
      <c r="P861" s="154">
        <v>725</v>
      </c>
      <c r="Q861" t="str">
        <f t="shared" si="13"/>
        <v>('570-2018',2018,'PRESTAR SERVICIOS TECNICOS Y OPERATIVOS PARA ASISTIR EN TEMAS ADMINISTRATIVOS Y DE RELACIONAMIENTO AL SECRETARIO EJECUTIVO DE LA JURISDICCION ESPECIAL PARA LA PAZ',23813195,0,23813195,'2018-01-25','2018-01-26','2018-06-25',2,3,725,4,7),</v>
      </c>
    </row>
    <row r="862" spans="1:17">
      <c r="A862" s="25" t="s">
        <v>6142</v>
      </c>
      <c r="B862" s="61">
        <v>2018</v>
      </c>
      <c r="C862" s="25" t="s">
        <v>11182</v>
      </c>
      <c r="D862" s="110">
        <v>16536935</v>
      </c>
      <c r="E862" s="109">
        <v>8268467</v>
      </c>
      <c r="F862" s="110">
        <v>24805402</v>
      </c>
      <c r="G862" s="128">
        <v>43125</v>
      </c>
      <c r="H862" s="156">
        <v>43126</v>
      </c>
      <c r="I862" s="156">
        <v>43353</v>
      </c>
      <c r="J862" s="61">
        <v>2</v>
      </c>
      <c r="K862" s="61">
        <v>3</v>
      </c>
      <c r="L862" s="61">
        <v>726</v>
      </c>
      <c r="M862" s="61">
        <v>3</v>
      </c>
      <c r="N862" s="61">
        <v>7</v>
      </c>
      <c r="O862" s="65">
        <v>79945832</v>
      </c>
      <c r="P862" s="154">
        <v>726</v>
      </c>
      <c r="Q862" t="str">
        <f t="shared" si="13"/>
        <v>('571-2018',2018,'PRESTAR SERVICIOS TECNICOS DE APOYO LOGISTICO COMO CONDUCTOR EN LA SECRETARIA EJECUTIVA PARA LA JURISDICCION ESPECIAL PARA LA PAZ',16536935,8268467,24805402,'2018-01-25','2018-01-26','2018-09-10',2,3,726,3,7),</v>
      </c>
    </row>
    <row r="863" spans="1:17" ht="90">
      <c r="A863" s="28" t="s">
        <v>6143</v>
      </c>
      <c r="B863" s="61">
        <v>2018</v>
      </c>
      <c r="C863" s="28" t="s">
        <v>415</v>
      </c>
      <c r="D863" s="110">
        <v>16536935</v>
      </c>
      <c r="E863" s="109">
        <v>0</v>
      </c>
      <c r="F863" s="110">
        <v>16536935</v>
      </c>
      <c r="G863" s="128">
        <v>43125</v>
      </c>
      <c r="H863" s="156">
        <v>43126</v>
      </c>
      <c r="I863" s="156">
        <v>43276</v>
      </c>
      <c r="J863" s="61">
        <v>2</v>
      </c>
      <c r="K863" s="61">
        <v>3</v>
      </c>
      <c r="L863" s="61">
        <v>727</v>
      </c>
      <c r="M863" s="61">
        <v>3</v>
      </c>
      <c r="N863" s="61">
        <v>7</v>
      </c>
      <c r="O863" s="65">
        <v>1020783988</v>
      </c>
      <c r="P863" s="154">
        <v>727</v>
      </c>
      <c r="Q863" t="str">
        <f t="shared" si="13"/>
        <v>('572-2018',2018,'PRESTACION DE SERVICIOS PARA APOYAR AL SECRETARIO EJECUTIVO DE LA JURISDICCION ESPECIAL PARA LA PAZ EN ASUNTOS ADMINISTRATIVOS DEL DIA A DIA, COMO TAMBIEN EN MATERIAS JURIDICAS QUE REQUIERA, EN EL MARCO DE SUS FUNCIONES',16536935,0,16536935,'2018-01-25','2018-01-26','2018-06-25',2,3,727,3,7),</v>
      </c>
    </row>
    <row r="864" spans="1:17" ht="60">
      <c r="A864" s="28" t="s">
        <v>6144</v>
      </c>
      <c r="B864" s="61">
        <v>2018</v>
      </c>
      <c r="C864" s="28" t="s">
        <v>416</v>
      </c>
      <c r="D864" s="110">
        <v>75408455</v>
      </c>
      <c r="E864" s="109">
        <v>0</v>
      </c>
      <c r="F864" s="110">
        <v>75408455</v>
      </c>
      <c r="G864" s="128">
        <v>43125</v>
      </c>
      <c r="H864" s="156">
        <v>43126</v>
      </c>
      <c r="I864" s="156">
        <v>43276</v>
      </c>
      <c r="J864" s="61">
        <v>2</v>
      </c>
      <c r="K864" s="61">
        <v>3</v>
      </c>
      <c r="L864" s="61">
        <v>728</v>
      </c>
      <c r="M864" s="61">
        <v>3</v>
      </c>
      <c r="N864" s="61">
        <v>7</v>
      </c>
      <c r="O864" s="65">
        <v>52887408</v>
      </c>
      <c r="P864" s="154">
        <v>728</v>
      </c>
      <c r="Q864" t="str">
        <f t="shared" si="13"/>
        <v>('573-2018',2018,'PRESTACION DE SERVICIOS PROFESIONALES ESPECIALIZADOS PARA LIDERAR EL MACROPROCESO ESTRATEGICO DE LA JURISDICCION ESPECIAL PARA LA PAZ',75408455,0,75408455,'2018-01-25','2018-01-26','2018-06-25',2,3,728,3,7),</v>
      </c>
    </row>
    <row r="865" spans="1:17" ht="75">
      <c r="A865" s="28" t="s">
        <v>6145</v>
      </c>
      <c r="B865" s="61">
        <v>2018</v>
      </c>
      <c r="C865" s="28" t="s">
        <v>11183</v>
      </c>
      <c r="D865" s="110">
        <v>68132200</v>
      </c>
      <c r="E865" s="109">
        <v>0</v>
      </c>
      <c r="F865" s="110">
        <v>68132200</v>
      </c>
      <c r="G865" s="128">
        <v>43125</v>
      </c>
      <c r="H865" s="156">
        <v>43126</v>
      </c>
      <c r="I865" s="156">
        <v>43276</v>
      </c>
      <c r="J865" s="61">
        <v>2</v>
      </c>
      <c r="K865" s="61">
        <v>3</v>
      </c>
      <c r="L865" s="61">
        <v>729</v>
      </c>
      <c r="M865" s="61">
        <v>4</v>
      </c>
      <c r="N865" s="61">
        <v>7</v>
      </c>
      <c r="O865" s="65">
        <v>52527103</v>
      </c>
      <c r="P865" s="154">
        <v>729</v>
      </c>
      <c r="Q865" t="str">
        <f t="shared" si="13"/>
        <v>('574-2018',2018,'PRESTAR SERVICIOS PROFESIONALES PARA LIDERARL A GESTION DE LA UNIDAD DE ANALISIS ESTADISTICO DE ACUERDO CON LOS LINEAMIENTOS ESTRATEGICOS DEFINIDOS POR LA JURISDICCION ESPECIAL PARA LA PAZ',68132200,0,68132200,'2018-01-25','2018-01-26','2018-06-25',2,3,729,4,7),</v>
      </c>
    </row>
    <row r="866" spans="1:17" ht="60">
      <c r="A866" s="28" t="s">
        <v>6146</v>
      </c>
      <c r="B866" s="61">
        <v>2018</v>
      </c>
      <c r="C866" s="28" t="s">
        <v>418</v>
      </c>
      <c r="D866" s="110">
        <v>41673095</v>
      </c>
      <c r="E866" s="109" t="s">
        <v>11095</v>
      </c>
      <c r="F866" s="110" t="s">
        <v>11096</v>
      </c>
      <c r="G866" s="128">
        <v>43125</v>
      </c>
      <c r="H866" s="156">
        <v>43126</v>
      </c>
      <c r="I866" s="156">
        <v>43353</v>
      </c>
      <c r="J866" s="61">
        <v>1</v>
      </c>
      <c r="K866" s="61">
        <v>3</v>
      </c>
      <c r="L866" s="61">
        <v>730</v>
      </c>
      <c r="M866" s="61">
        <v>3</v>
      </c>
      <c r="N866" s="61">
        <v>7</v>
      </c>
      <c r="O866" s="65">
        <v>52263903</v>
      </c>
      <c r="P866" s="154">
        <v>730</v>
      </c>
      <c r="Q866" t="str">
        <f t="shared" si="13"/>
        <v>('575-2018',2018,'PRESTAR SERVICIOS PROFESIONALES PARA APOYAR TECNICA Y OPERATIVA LA GESTION DE LA UNIDAD DE ANALISIS ESTADISTICO DE LA JURISDICCION ESPECIAL PARA LA PAZ',41673095,20836547.5,62509642.5,'2018-01-25','2018-01-26','2018-09-10',1,3,730,3,7),</v>
      </c>
    </row>
    <row r="867" spans="1:17" ht="75">
      <c r="A867" s="28" t="s">
        <v>6147</v>
      </c>
      <c r="B867" s="61">
        <v>2018</v>
      </c>
      <c r="C867" s="28" t="s">
        <v>11184</v>
      </c>
      <c r="D867" s="110">
        <v>81077318</v>
      </c>
      <c r="E867" s="109">
        <v>0</v>
      </c>
      <c r="F867" s="110">
        <v>81077318</v>
      </c>
      <c r="G867" s="128">
        <v>43125</v>
      </c>
      <c r="H867" s="156">
        <v>43126</v>
      </c>
      <c r="I867" s="156">
        <v>43276</v>
      </c>
      <c r="J867" s="61">
        <v>2</v>
      </c>
      <c r="K867" s="61">
        <v>3</v>
      </c>
      <c r="L867" s="61">
        <v>731</v>
      </c>
      <c r="M867" s="61">
        <v>4</v>
      </c>
      <c r="N867" s="61">
        <v>7</v>
      </c>
      <c r="O867" s="65">
        <v>79286640</v>
      </c>
      <c r="P867" s="154">
        <v>731</v>
      </c>
      <c r="Q867" t="str">
        <f t="shared" si="13"/>
        <v>('576-2018',2018,'PRESTACION DE SERVICIOS PROFESIONALES PARA LIDERAR LA GESTION DE COMUNICACIONES INTERNAS Y EXTERNAS DE ACUERDO CON LOS LINEAMIENTOS ESTRATEGICOS DEFINIDOS POR LA JURISDICCION ESPECIAL PARA LA PAZ',81077318,0,81077318,'2018-01-25','2018-01-26','2018-06-25',2,3,731,4,7),</v>
      </c>
    </row>
    <row r="868" spans="1:17" ht="60">
      <c r="A868" s="28" t="s">
        <v>6148</v>
      </c>
      <c r="B868" s="61">
        <v>2018</v>
      </c>
      <c r="C868" s="28" t="s">
        <v>11185</v>
      </c>
      <c r="D868" s="110">
        <v>57462565</v>
      </c>
      <c r="E868" s="109">
        <v>28731283</v>
      </c>
      <c r="F868" s="110">
        <v>86193848</v>
      </c>
      <c r="G868" s="128">
        <v>43125</v>
      </c>
      <c r="H868" s="156">
        <v>43126</v>
      </c>
      <c r="I868" s="156">
        <v>43353</v>
      </c>
      <c r="J868" s="61">
        <v>2</v>
      </c>
      <c r="K868" s="61">
        <v>3</v>
      </c>
      <c r="L868" s="61">
        <v>732</v>
      </c>
      <c r="M868" s="61">
        <v>4</v>
      </c>
      <c r="N868" s="61">
        <v>7</v>
      </c>
      <c r="O868" s="65">
        <v>19294464</v>
      </c>
      <c r="P868" s="154">
        <v>732</v>
      </c>
      <c r="Q868" t="str">
        <f t="shared" si="13"/>
        <v>('577-2018',2018,'PRESTACION ES SERVICIOS PROFESONALES PARA APOYAR LA GESTION DE COMUNICACIONES EN MANEJO DE MEDIOS Y CRISIS DE LA JURISDICCION ESPECIAL PARA LA PAZ',57462565,28731283,86193848,'2018-01-25','2018-01-26','2018-09-10',2,3,732,4,7),</v>
      </c>
    </row>
    <row r="869" spans="1:17" ht="90">
      <c r="A869" s="28" t="s">
        <v>6149</v>
      </c>
      <c r="B869" s="61">
        <v>2018</v>
      </c>
      <c r="C869" s="28" t="s">
        <v>11375</v>
      </c>
      <c r="D869" s="110">
        <v>57462565</v>
      </c>
      <c r="E869" s="109">
        <v>28731283</v>
      </c>
      <c r="F869" s="110">
        <v>86193848</v>
      </c>
      <c r="G869" s="128">
        <v>43125</v>
      </c>
      <c r="H869" s="156">
        <v>43126</v>
      </c>
      <c r="I869" s="156">
        <v>43353</v>
      </c>
      <c r="J869" s="61">
        <v>1</v>
      </c>
      <c r="K869" s="61">
        <v>3</v>
      </c>
      <c r="L869" s="61">
        <v>733</v>
      </c>
      <c r="M869" s="61">
        <v>4</v>
      </c>
      <c r="N869" s="61">
        <v>7</v>
      </c>
      <c r="O869" s="65">
        <v>43809932</v>
      </c>
      <c r="P869" s="154">
        <v>733</v>
      </c>
      <c r="Q869" t="str">
        <f t="shared" si="13"/>
        <v>('578-2018',2018,'PRESTACION DE SERVICIOS PROFESIONALES, PARA LIDERAR EL MONTAJE Y REALIZAR LA GESTION DEL SISTEMA DE PRODUCCION Y TRANSMISION DE LAS AUDIENCIA REQUERIDAS POR EL PROCESO DE COMUNICACIONES DE LA JURISDICCION ESPECIAL PARA LA PAZ',57462565,28731283,86193848,'2018-01-25','2018-01-26','2018-09-10',1,3,733,4,7),</v>
      </c>
    </row>
    <row r="870" spans="1:17" ht="60">
      <c r="A870" s="28" t="s">
        <v>6150</v>
      </c>
      <c r="B870" s="61">
        <v>2018</v>
      </c>
      <c r="C870" s="28" t="s">
        <v>422</v>
      </c>
      <c r="D870" s="110">
        <v>33073880</v>
      </c>
      <c r="E870" s="109">
        <v>16536940</v>
      </c>
      <c r="F870" s="110">
        <v>49610820</v>
      </c>
      <c r="G870" s="128">
        <v>43125</v>
      </c>
      <c r="H870" s="156">
        <v>43126</v>
      </c>
      <c r="I870" s="156">
        <v>43353</v>
      </c>
      <c r="J870" s="61">
        <v>2</v>
      </c>
      <c r="K870" s="61">
        <v>3</v>
      </c>
      <c r="L870" s="61">
        <v>734</v>
      </c>
      <c r="M870" s="61">
        <v>3</v>
      </c>
      <c r="N870" s="61">
        <v>7</v>
      </c>
      <c r="O870" s="65">
        <v>1032448981</v>
      </c>
      <c r="P870" s="154">
        <v>734</v>
      </c>
      <c r="Q870" t="str">
        <f t="shared" si="13"/>
        <v>('580-2018',2018,'PRESTACION DE SERVICIOS PROFESIONALES, PARA APOYAR LA GESTION DE CONTENIDOS DIGITALES DEL PROCESO DE COMUNICACIONES DE LA JURISDICCION ESPECIAL PARA LA PAZ',33073880,16536940,49610820,'2018-01-25','2018-01-26','2018-09-10',2,3,734,3,7),</v>
      </c>
    </row>
    <row r="871" spans="1:17" ht="135">
      <c r="A871" s="28" t="s">
        <v>6151</v>
      </c>
      <c r="B871" s="61">
        <v>2018</v>
      </c>
      <c r="C871" s="28" t="s">
        <v>10808</v>
      </c>
      <c r="D871" s="110">
        <v>30427975</v>
      </c>
      <c r="E871" s="109">
        <v>15213987</v>
      </c>
      <c r="F871" s="110">
        <v>45641962</v>
      </c>
      <c r="G871" s="128">
        <v>43125</v>
      </c>
      <c r="H871" s="156">
        <v>43126</v>
      </c>
      <c r="I871" s="156">
        <v>43353</v>
      </c>
      <c r="J871" s="61">
        <v>1</v>
      </c>
      <c r="K871" s="61">
        <v>3</v>
      </c>
      <c r="L871" s="61">
        <v>735</v>
      </c>
      <c r="M871" s="61">
        <v>3</v>
      </c>
      <c r="N871" s="61">
        <v>7</v>
      </c>
      <c r="O871" s="65">
        <v>80037791</v>
      </c>
      <c r="P871" s="154">
        <v>735</v>
      </c>
      <c r="Q871" t="str">
        <f t="shared" si="13"/>
        <v>('581-2018',2018,'PRESTAR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PAZ',30427975,15213987,45641962,'2018-01-25','2018-01-26','2018-09-10',1,3,735,3,7),</v>
      </c>
    </row>
    <row r="872" spans="1:17" ht="135">
      <c r="A872" s="28" t="s">
        <v>6152</v>
      </c>
      <c r="B872" s="61">
        <v>2018</v>
      </c>
      <c r="C872" s="28" t="s">
        <v>10808</v>
      </c>
      <c r="D872" s="110">
        <v>30427975</v>
      </c>
      <c r="E872" s="109">
        <v>15213987</v>
      </c>
      <c r="F872" s="110">
        <v>45641962</v>
      </c>
      <c r="G872" s="128">
        <v>43125</v>
      </c>
      <c r="H872" s="156">
        <v>43126</v>
      </c>
      <c r="I872" s="156">
        <v>43353</v>
      </c>
      <c r="J872" s="61">
        <v>2</v>
      </c>
      <c r="K872" s="61">
        <v>3</v>
      </c>
      <c r="L872" s="61">
        <v>736</v>
      </c>
      <c r="M872" s="61">
        <v>3</v>
      </c>
      <c r="N872" s="61">
        <v>7</v>
      </c>
      <c r="O872" s="65">
        <v>1020753101</v>
      </c>
      <c r="P872" s="154">
        <v>736</v>
      </c>
      <c r="Q872" t="str">
        <f t="shared" si="13"/>
        <v>('582-2018',2018,'PRESTAR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PAZ',30427975,15213987,45641962,'2018-01-25','2018-01-26','2018-09-10',2,3,736,3,7),</v>
      </c>
    </row>
    <row r="873" spans="1:17" ht="45">
      <c r="A873" s="28" t="s">
        <v>6153</v>
      </c>
      <c r="B873" s="61">
        <v>2018</v>
      </c>
      <c r="C873" s="28" t="s">
        <v>424</v>
      </c>
      <c r="D873" s="110">
        <v>19182850</v>
      </c>
      <c r="E873" s="109">
        <v>9591425</v>
      </c>
      <c r="F873" s="110">
        <v>28774275</v>
      </c>
      <c r="G873" s="128">
        <v>43125</v>
      </c>
      <c r="H873" s="156">
        <v>43126</v>
      </c>
      <c r="I873" s="156">
        <v>43353</v>
      </c>
      <c r="J873" s="61">
        <v>2</v>
      </c>
      <c r="K873" s="61">
        <v>3</v>
      </c>
      <c r="L873" s="61">
        <v>737</v>
      </c>
      <c r="M873" s="61">
        <v>3</v>
      </c>
      <c r="N873" s="61">
        <v>7</v>
      </c>
      <c r="O873" s="65">
        <v>1018436437</v>
      </c>
      <c r="P873" s="154">
        <v>737</v>
      </c>
      <c r="Q873" t="str">
        <f t="shared" si="13"/>
        <v>('583-2018',2018,'PRESTAR SERVICIOS TECNICOS PARA LA GESTION DE PRENSA DE JURISDICCION ESPECIAL PARA LA PAZ',19182850,9591425,28774275,'2018-01-25','2018-01-26','2018-09-10',2,3,737,3,7),</v>
      </c>
    </row>
    <row r="874" spans="1:17" ht="75">
      <c r="A874" s="28" t="s">
        <v>6154</v>
      </c>
      <c r="B874" s="61">
        <v>2018</v>
      </c>
      <c r="C874" s="28" t="s">
        <v>425</v>
      </c>
      <c r="D874" s="110">
        <v>81077318</v>
      </c>
      <c r="E874" s="109">
        <v>40538659</v>
      </c>
      <c r="F874" s="110">
        <v>121615977</v>
      </c>
      <c r="G874" s="128">
        <v>43125</v>
      </c>
      <c r="H874" s="156">
        <v>43126</v>
      </c>
      <c r="I874" s="156">
        <v>43353</v>
      </c>
      <c r="J874" s="61">
        <v>2</v>
      </c>
      <c r="K874" s="61">
        <v>3</v>
      </c>
      <c r="L874" s="61">
        <v>738</v>
      </c>
      <c r="M874" s="61">
        <v>3</v>
      </c>
      <c r="N874" s="61">
        <v>7</v>
      </c>
      <c r="O874" s="65">
        <v>35466605</v>
      </c>
      <c r="P874" s="154">
        <v>738</v>
      </c>
      <c r="Q874" t="str">
        <f t="shared" si="13"/>
        <v>('584-2018',2018,'PRESTACION DE SERVICIOS PROFESIONALES ESPECIALIZADOS PARA LIDERAR LA GESTION DE COOPERACION, NACIONAL, INTERNACIONAL E INTERINSTITUCIONAL DE LA JURISDICCION ESPECIAL PARA LA PAZ',81077318,40538659,121615977,'2018-01-25','2018-01-26','2018-09-10',2,3,738,3,7),</v>
      </c>
    </row>
    <row r="875" spans="1:17" ht="120">
      <c r="A875" s="28" t="s">
        <v>6155</v>
      </c>
      <c r="B875" s="61">
        <v>2018</v>
      </c>
      <c r="C875" s="28" t="s">
        <v>426</v>
      </c>
      <c r="D875" s="110">
        <v>60855950</v>
      </c>
      <c r="E875" s="109">
        <v>30427975</v>
      </c>
      <c r="F875" s="110">
        <v>91283925</v>
      </c>
      <c r="G875" s="128">
        <v>43125</v>
      </c>
      <c r="H875" s="156">
        <v>43126</v>
      </c>
      <c r="I875" s="156">
        <v>43353</v>
      </c>
      <c r="J875" s="61">
        <v>1</v>
      </c>
      <c r="K875" s="61">
        <v>3</v>
      </c>
      <c r="L875" s="61">
        <v>739</v>
      </c>
      <c r="M875" s="61">
        <v>3</v>
      </c>
      <c r="N875" s="61">
        <v>7</v>
      </c>
      <c r="O875" s="65">
        <v>52257772</v>
      </c>
      <c r="P875" s="154">
        <v>739</v>
      </c>
      <c r="Q875" t="str">
        <f t="shared" si="13"/>
        <v>('585-2018',2018,'PRESTAR SERVICIOS PROFESIONAL PARA GESTIONAR RECURSOS DE COOPERACION INTERNACIONAL PARA EL DESARROLLO DE LA ESTRATEGIA DE RECONCILIACION Y REPARACION PSICO-EMOCIONAL, CULTURAL Y SIMBOLICA DE LAS VICTIMAS DEL CONFLICTO ARMADO EN COLOMBIA DENTRO DEL MARCO DE LAS ACCIONES DE LA JEP',60855950,30427975,91283925,'2018-01-25','2018-01-26','2018-09-10',1,3,739,3,7),</v>
      </c>
    </row>
    <row r="876" spans="1:17" ht="90">
      <c r="A876" s="28" t="s">
        <v>6156</v>
      </c>
      <c r="B876" s="61">
        <v>2018</v>
      </c>
      <c r="C876" s="28" t="s">
        <v>427</v>
      </c>
      <c r="D876" s="110">
        <v>72418581</v>
      </c>
      <c r="E876" s="109">
        <v>0</v>
      </c>
      <c r="F876" s="110">
        <v>72418581</v>
      </c>
      <c r="G876" s="128">
        <v>43125</v>
      </c>
      <c r="H876" s="156">
        <v>43126</v>
      </c>
      <c r="I876" s="156">
        <v>43276</v>
      </c>
      <c r="J876" s="61">
        <v>2</v>
      </c>
      <c r="K876" s="61">
        <v>3</v>
      </c>
      <c r="L876" s="61">
        <v>740</v>
      </c>
      <c r="M876" s="61">
        <v>4</v>
      </c>
      <c r="N876" s="61">
        <v>7</v>
      </c>
      <c r="O876" s="65">
        <v>41664548</v>
      </c>
      <c r="P876" s="154">
        <v>740</v>
      </c>
      <c r="Q876" t="str">
        <f t="shared" si="13"/>
        <v>('586-2018',2018,'PRESTACION DE SERVICIOS PROFESIONALES PARA ASESORAR LA OFICINA DE COOPERACION EN LA DEFINICION DE ESTRATEGIAS INTERINSTITUCIONALES Y GESTION DE PROYECTOS DE COOPERACION DE LA JURISDICCION ESPECIAL PARA LA PAZ',72418581,0,72418581,'2018-01-25','2018-01-26','2018-06-25',2,3,740,4,7),</v>
      </c>
    </row>
    <row r="877" spans="1:17" ht="75">
      <c r="A877" s="28" t="s">
        <v>6157</v>
      </c>
      <c r="B877" s="61">
        <v>2018</v>
      </c>
      <c r="C877" s="28" t="s">
        <v>428</v>
      </c>
      <c r="D877" s="110">
        <v>48287870</v>
      </c>
      <c r="E877" s="109">
        <v>24143935</v>
      </c>
      <c r="F877" s="110">
        <v>72431805</v>
      </c>
      <c r="G877" s="128">
        <v>43125</v>
      </c>
      <c r="H877" s="156">
        <v>43126</v>
      </c>
      <c r="I877" s="156">
        <v>43353</v>
      </c>
      <c r="J877" s="61">
        <v>2</v>
      </c>
      <c r="K877" s="61">
        <v>3</v>
      </c>
      <c r="L877" s="61">
        <v>741</v>
      </c>
      <c r="M877" s="61">
        <v>3</v>
      </c>
      <c r="N877" s="61">
        <v>7</v>
      </c>
      <c r="O877" s="65">
        <v>1020720033</v>
      </c>
      <c r="P877" s="154">
        <v>741</v>
      </c>
      <c r="Q877" t="str">
        <f t="shared" si="13"/>
        <v>('587-2018',2018,'PRESTACION DE SERVICIOS PROFESIONALES PARA GESTIONAR TECNICA Y OPERATIVAMENTE LAS ESTRATEGIAS Y PROYECTOS DEFINIDAS POR EL LIDER DE COOPERACION DE LA JURISDICCION ESPECIAL PARA LA PAZ',48287870,24143935,72431805,'2018-01-25','2018-01-26','2018-09-10',2,3,741,3,7),</v>
      </c>
    </row>
    <row r="878" spans="1:17" ht="120">
      <c r="A878" s="28" t="s">
        <v>6158</v>
      </c>
      <c r="B878" s="61">
        <v>2018</v>
      </c>
      <c r="C878" s="28" t="s">
        <v>429</v>
      </c>
      <c r="D878" s="110">
        <v>48287870</v>
      </c>
      <c r="E878" s="109">
        <v>0</v>
      </c>
      <c r="F878" s="110">
        <v>48287870</v>
      </c>
      <c r="G878" s="128">
        <v>43125</v>
      </c>
      <c r="H878" s="156">
        <v>43126</v>
      </c>
      <c r="I878" s="156">
        <v>43276</v>
      </c>
      <c r="J878" s="61">
        <v>1</v>
      </c>
      <c r="K878" s="61">
        <v>3</v>
      </c>
      <c r="L878" s="61">
        <v>742</v>
      </c>
      <c r="M878" s="61">
        <v>4</v>
      </c>
      <c r="N878" s="61">
        <v>7</v>
      </c>
      <c r="O878" s="65">
        <v>1020733592</v>
      </c>
      <c r="P878" s="154">
        <v>742</v>
      </c>
      <c r="Q878" t="str">
        <f t="shared" si="13"/>
        <v>('588-2018',2018,'PRESTACION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',48287870,0,48287870,'2018-01-25','2018-01-26','2018-06-25',1,3,742,4,7),</v>
      </c>
    </row>
    <row r="879" spans="1:17" ht="45">
      <c r="A879" s="28" t="s">
        <v>6159</v>
      </c>
      <c r="B879" s="61">
        <v>2018</v>
      </c>
      <c r="C879" s="28" t="s">
        <v>430</v>
      </c>
      <c r="D879" s="110">
        <v>43657525</v>
      </c>
      <c r="E879" s="109" t="s">
        <v>11097</v>
      </c>
      <c r="F879" s="110" t="s">
        <v>11098</v>
      </c>
      <c r="G879" s="128">
        <v>43125</v>
      </c>
      <c r="H879" s="156">
        <v>43126</v>
      </c>
      <c r="I879" s="156">
        <v>43353</v>
      </c>
      <c r="J879" s="61">
        <v>1</v>
      </c>
      <c r="K879" s="61">
        <v>3</v>
      </c>
      <c r="L879" s="61">
        <v>743</v>
      </c>
      <c r="M879" s="61">
        <v>3</v>
      </c>
      <c r="N879" s="61">
        <v>7</v>
      </c>
      <c r="O879" s="65">
        <v>573435</v>
      </c>
      <c r="P879" s="154">
        <v>743</v>
      </c>
      <c r="Q879" t="str">
        <f t="shared" si="13"/>
        <v>('589-2018',2018,'PRESTACION DE SERVICIOS EN APOYO A LA GESTIÓN DE COOPERACION INTERNACIONAL DE LA JURISDICCIÓN ESPECIAL PARA LA PAZ ',43657525,21828762.5,65486287.5,'2018-01-25','2018-01-26','2018-09-10',1,3,743,3,7),</v>
      </c>
    </row>
    <row r="880" spans="1:17" ht="60">
      <c r="A880" s="28" t="s">
        <v>6160</v>
      </c>
      <c r="B880" s="61">
        <v>2018</v>
      </c>
      <c r="C880" s="28" t="s">
        <v>11186</v>
      </c>
      <c r="D880" s="110">
        <v>11906595</v>
      </c>
      <c r="E880" s="109">
        <v>0</v>
      </c>
      <c r="F880" s="110">
        <v>11906595</v>
      </c>
      <c r="G880" s="128">
        <v>43125</v>
      </c>
      <c r="H880" s="156">
        <v>43126</v>
      </c>
      <c r="I880" s="156">
        <v>43276</v>
      </c>
      <c r="J880" s="61">
        <v>2</v>
      </c>
      <c r="K880" s="61">
        <v>3</v>
      </c>
      <c r="L880" s="61">
        <v>744</v>
      </c>
      <c r="M880" s="61">
        <v>1</v>
      </c>
      <c r="N880" s="61">
        <v>7</v>
      </c>
      <c r="O880" s="65">
        <v>1020805562</v>
      </c>
      <c r="P880" s="154">
        <v>744</v>
      </c>
      <c r="Q880" t="str">
        <f t="shared" si="13"/>
        <v>('590-2018',2018,'PRESTACION SERVICIOS TECNICOS Y OPERATIVOS PARA PARA APOYAR ADMINISTRATIVAMENTE LOS TEMAS DE COOPERACION INTERNACIONAL DE LA JURISDICCION ESPECIAL PARA LA PAZ ',11906595,0,11906595,'2018-01-25','2018-01-26','2018-06-25',2,3,744,1,7),</v>
      </c>
    </row>
    <row r="881" spans="1:17" ht="150">
      <c r="A881" s="28" t="s">
        <v>6161</v>
      </c>
      <c r="B881" s="61">
        <v>2018</v>
      </c>
      <c r="C881" s="28" t="s">
        <v>432</v>
      </c>
      <c r="D881" s="110">
        <v>81077318</v>
      </c>
      <c r="E881" s="109">
        <v>40538659</v>
      </c>
      <c r="F881" s="110">
        <v>121615977</v>
      </c>
      <c r="G881" s="128">
        <v>43125</v>
      </c>
      <c r="H881" s="156">
        <v>43126</v>
      </c>
      <c r="I881" s="156">
        <v>43353</v>
      </c>
      <c r="J881" s="61">
        <v>1</v>
      </c>
      <c r="K881" s="61">
        <v>3</v>
      </c>
      <c r="L881" s="61">
        <v>745</v>
      </c>
      <c r="M881" s="61">
        <v>4</v>
      </c>
      <c r="N881" s="61">
        <v>7</v>
      </c>
      <c r="O881" s="65">
        <v>52793194</v>
      </c>
      <c r="P881" s="154">
        <v>745</v>
      </c>
      <c r="Q881" t="str">
        <f t="shared" si="13"/>
        <v>('591-2018',2018,'PRESTACION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',81077318,40538659,121615977,'2018-01-25','2018-01-26','2018-09-10',1,3,745,4,7),</v>
      </c>
    </row>
    <row r="882" spans="1:17" ht="75">
      <c r="A882" s="28" t="s">
        <v>6162</v>
      </c>
      <c r="B882" s="61">
        <v>2018</v>
      </c>
      <c r="C882" s="28" t="s">
        <v>433</v>
      </c>
      <c r="D882" s="110">
        <v>33073880</v>
      </c>
      <c r="E882" s="109">
        <v>16536940</v>
      </c>
      <c r="F882" s="110">
        <v>49610820</v>
      </c>
      <c r="G882" s="128">
        <v>43125</v>
      </c>
      <c r="H882" s="156">
        <v>43126</v>
      </c>
      <c r="I882" s="156">
        <v>43353</v>
      </c>
      <c r="J882" s="61">
        <v>2</v>
      </c>
      <c r="K882" s="61">
        <v>3</v>
      </c>
      <c r="L882" s="61">
        <v>746</v>
      </c>
      <c r="M882" s="61">
        <v>3</v>
      </c>
      <c r="N882" s="61">
        <v>7</v>
      </c>
      <c r="O882" s="67">
        <v>79897996</v>
      </c>
      <c r="P882" s="154">
        <v>746</v>
      </c>
      <c r="Q882" t="str">
        <f t="shared" si="13"/>
        <v>('593-2018',2018,'PRESTAR SERVICIOS PROFESIONALES PARA APOYAR LA FORMULACION, ANALISIS Y MEJORAMIENTO DE LOS PLANES QUE DESARROLLA LA JEP Y LA PARTICIPACION EN FORMULACION Y SEGUIMIENTO DE POLITICAS PUBLICAS',33073880,16536940,49610820,'2018-01-25','2018-01-26','2018-09-10',2,3,746,3,7),</v>
      </c>
    </row>
    <row r="883" spans="1:17" ht="60">
      <c r="A883" s="28" t="s">
        <v>6163</v>
      </c>
      <c r="B883" s="61">
        <v>2018</v>
      </c>
      <c r="C883" s="28" t="s">
        <v>434</v>
      </c>
      <c r="D883" s="110">
        <v>30427975</v>
      </c>
      <c r="E883" s="109" t="s">
        <v>11099</v>
      </c>
      <c r="F883" s="110" t="s">
        <v>11100</v>
      </c>
      <c r="G883" s="128">
        <v>43125</v>
      </c>
      <c r="H883" s="156">
        <v>43126</v>
      </c>
      <c r="I883" s="156">
        <v>43353</v>
      </c>
      <c r="J883" s="61">
        <v>2</v>
      </c>
      <c r="K883" s="61">
        <v>3</v>
      </c>
      <c r="L883" s="61">
        <v>747</v>
      </c>
      <c r="M883" s="61">
        <v>4</v>
      </c>
      <c r="N883" s="61">
        <v>7</v>
      </c>
      <c r="O883" s="66">
        <v>1026258929</v>
      </c>
      <c r="P883" s="154">
        <v>747</v>
      </c>
      <c r="Q883" t="str">
        <f t="shared" si="13"/>
        <v>('594-2018',2018,'PRESTAR SERVICIOS PROFESIONALES PARA APOYAR TECNICA Y OPERATIVAMENTE LA REALIZACION, ALIMENTACION Y SEGUIMIENTO DEL TABLERO DE CONTROL DE LA JEP ',30427975,15213987.5,45641962.5,'2018-01-25','2018-01-26','2018-09-10',2,3,747,4,7),</v>
      </c>
    </row>
    <row r="884" spans="1:17" ht="60">
      <c r="A884" s="28" t="s">
        <v>6164</v>
      </c>
      <c r="B884" s="61">
        <v>2018</v>
      </c>
      <c r="C884" s="28" t="s">
        <v>11187</v>
      </c>
      <c r="D884" s="110">
        <v>19182850</v>
      </c>
      <c r="E884" s="109">
        <v>0</v>
      </c>
      <c r="F884" s="110">
        <v>19182850</v>
      </c>
      <c r="G884" s="128">
        <v>43125</v>
      </c>
      <c r="H884" s="156">
        <v>43126</v>
      </c>
      <c r="I884" s="156">
        <v>43276</v>
      </c>
      <c r="J884" s="61">
        <v>1</v>
      </c>
      <c r="K884" s="61">
        <v>3</v>
      </c>
      <c r="L884" s="61">
        <v>748</v>
      </c>
      <c r="M884" s="61">
        <v>3</v>
      </c>
      <c r="N884" s="61">
        <v>7</v>
      </c>
      <c r="O884" s="65">
        <v>1022385204</v>
      </c>
      <c r="P884" s="154">
        <v>748</v>
      </c>
      <c r="Q884" t="str">
        <f t="shared" si="13"/>
        <v>('595-2018',2018,'PRESTAR SERVICIOS PROFESIONALES PARA APOYAR TECNICA Y OPERATIVAMENTE LA GESTION DE FORMULACION, EVALUACION Y SEGUMIENTO DE PROYECTOS',19182850,0,19182850,'2018-01-25','2018-01-26','2018-06-25',1,3,748,3,7),</v>
      </c>
    </row>
    <row r="885" spans="1:17" ht="75">
      <c r="A885" s="28" t="s">
        <v>6165</v>
      </c>
      <c r="B885" s="61">
        <v>2018</v>
      </c>
      <c r="C885" s="28" t="s">
        <v>11188</v>
      </c>
      <c r="D885" s="110">
        <v>19182850</v>
      </c>
      <c r="E885" s="109">
        <v>9591425</v>
      </c>
      <c r="F885" s="110">
        <v>28774275</v>
      </c>
      <c r="G885" s="128">
        <v>43125</v>
      </c>
      <c r="H885" s="156">
        <v>43126</v>
      </c>
      <c r="I885" s="156">
        <v>43353</v>
      </c>
      <c r="J885" s="61">
        <v>1</v>
      </c>
      <c r="K885" s="61">
        <v>3</v>
      </c>
      <c r="L885" s="61">
        <v>749</v>
      </c>
      <c r="M885" s="61">
        <v>3</v>
      </c>
      <c r="N885" s="61">
        <v>7</v>
      </c>
      <c r="O885" s="66">
        <v>79848138</v>
      </c>
      <c r="P885" s="154">
        <v>749</v>
      </c>
      <c r="Q885" t="str">
        <f t="shared" si="13"/>
        <v>('596-2018',2018,'PRESTAR SERVICIOS PROFESIONALES PARA APOYAR TECNICA Y OPERATIVAMENTE LA REALIZACION DE ANALISIS Y GESTION DE INFORMACIÒN REQUERIDA POR EL PROCESO DE PLANEACION DE LA JEP',19182850,9591425,28774275,'2018-01-25','2018-01-26','2018-09-10',1,3,749,3,7),</v>
      </c>
    </row>
    <row r="886" spans="1:17" ht="90">
      <c r="A886" s="28" t="s">
        <v>6166</v>
      </c>
      <c r="B886" s="61">
        <v>2018</v>
      </c>
      <c r="C886" s="28" t="s">
        <v>11189</v>
      </c>
      <c r="D886" s="110">
        <v>81077318</v>
      </c>
      <c r="E886" s="109">
        <v>40538659</v>
      </c>
      <c r="F886" s="110">
        <v>121615977</v>
      </c>
      <c r="G886" s="128">
        <v>43125</v>
      </c>
      <c r="H886" s="156">
        <v>43126</v>
      </c>
      <c r="I886" s="156">
        <v>43353</v>
      </c>
      <c r="J886" s="61">
        <v>2</v>
      </c>
      <c r="K886" s="61">
        <v>3</v>
      </c>
      <c r="L886" s="61">
        <v>750</v>
      </c>
      <c r="M886" s="61">
        <v>3</v>
      </c>
      <c r="N886" s="61">
        <v>7</v>
      </c>
      <c r="O886" s="66">
        <v>43521054</v>
      </c>
      <c r="P886" s="154">
        <v>750</v>
      </c>
      <c r="Q886" t="str">
        <f t="shared" si="13"/>
        <v>('597-2018',2018,'PRESTACION DE SERVICIOS PROFESIONALES PARA LIDERAR LA CONSTRUCCION LA CONSTRUCCION Y PUESTA EN MARCHA DEL SISTEMA INTEGRADO DE GESTION DE JURISDICCION ESPECIAL PARA LA PAZ, DE ACUERDO CON LAS NORMAS ESTABLECIDAS PARA TAL FIN',81077318,40538659,121615977,'2018-01-25','2018-01-26','2018-09-10',2,3,750,3,7),</v>
      </c>
    </row>
    <row r="887" spans="1:17" ht="135">
      <c r="A887" s="28" t="s">
        <v>6167</v>
      </c>
      <c r="B887" s="61">
        <v>2018</v>
      </c>
      <c r="C887" s="28" t="s">
        <v>10809</v>
      </c>
      <c r="D887" s="110">
        <v>20700000</v>
      </c>
      <c r="E887" s="109">
        <v>0</v>
      </c>
      <c r="F887" s="110">
        <v>20700000</v>
      </c>
      <c r="G887" s="128">
        <v>43124</v>
      </c>
      <c r="H887" s="156">
        <v>43124</v>
      </c>
      <c r="I887" s="156">
        <v>43185</v>
      </c>
      <c r="J887" s="61">
        <v>2</v>
      </c>
      <c r="K887" s="61">
        <v>3</v>
      </c>
      <c r="L887" s="61">
        <v>751</v>
      </c>
      <c r="M887" s="61">
        <v>4</v>
      </c>
      <c r="N887" s="61">
        <v>5</v>
      </c>
      <c r="O887" s="61">
        <v>39749949</v>
      </c>
      <c r="P887" s="154">
        <v>751</v>
      </c>
      <c r="Q887" t="str">
        <f t="shared" si="13"/>
        <v>('598-2018',2018,'PRESTAR LOS SERVICIOS PROFESIONALES PARA EL DESARROLLO DE UN DOCUMENTO QUE CONTENGA EL DISEÑO CURRICULAR DE UN PROCESO DE CUALIFICACION A PARTIR DE LA INTEGRACION DE LAS ESTRATEGIAS CUIDARTE Y HABITOS DE VIDA SALUDABLE &lt;MEMO&gt; EN EL MARCO DE LA GESTION DEL PLAN INTERSECTORIAL DEL ACUERDO DE PAZ PARA LA ATENCION INTEGRAL DE LA PRIMERA INFANCIA ',20700000,0,20700000,'2018-01-24','2018-01-24','2018-03-26',2,3,751,4,5),</v>
      </c>
    </row>
    <row r="888" spans="1:17" ht="90">
      <c r="A888" s="28" t="s">
        <v>6168</v>
      </c>
      <c r="B888" s="61">
        <v>2018</v>
      </c>
      <c r="C888" s="28" t="s">
        <v>439</v>
      </c>
      <c r="D888" s="110">
        <v>41673095</v>
      </c>
      <c r="E888" s="109" t="s">
        <v>11095</v>
      </c>
      <c r="F888" s="110" t="s">
        <v>11096</v>
      </c>
      <c r="G888" s="128">
        <v>43125</v>
      </c>
      <c r="H888" s="156">
        <v>43126</v>
      </c>
      <c r="I888" s="156">
        <v>43353</v>
      </c>
      <c r="J888" s="61">
        <v>2</v>
      </c>
      <c r="K888" s="61">
        <v>3</v>
      </c>
      <c r="L888" s="61">
        <v>752</v>
      </c>
      <c r="M888" s="61">
        <v>3</v>
      </c>
      <c r="N888" s="61">
        <v>7</v>
      </c>
      <c r="O888" s="66">
        <v>52766043</v>
      </c>
      <c r="P888" s="154">
        <v>752</v>
      </c>
      <c r="Q888" t="str">
        <f t="shared" si="13"/>
        <v>('599-2018',2018,'PRESTAR SERVICIOS PROFESIONALES PARA APOYAR TECNICA, ESTRATEGICA Y OPERATIVAMENTE LA DEFINICION E IMPLEMENTACION DEL SISTEMA INTEGRADO DE GESTION DE ACUERDO CON LAS NORMAS ESTABLECIDAS ',41673095,20836547.5,62509642.5,'2018-01-25','2018-01-26','2018-09-10',2,3,752,3,7),</v>
      </c>
    </row>
    <row r="889" spans="1:17" ht="60">
      <c r="A889" s="28" t="s">
        <v>6169</v>
      </c>
      <c r="B889" s="61">
        <v>2018</v>
      </c>
      <c r="C889" s="28" t="s">
        <v>440</v>
      </c>
      <c r="D889" s="110">
        <v>68132200</v>
      </c>
      <c r="E889" s="109">
        <v>34066100</v>
      </c>
      <c r="F889" s="110">
        <v>102198300</v>
      </c>
      <c r="G889" s="128">
        <v>43125</v>
      </c>
      <c r="H889" s="156">
        <v>43126</v>
      </c>
      <c r="I889" s="156">
        <v>43353</v>
      </c>
      <c r="J889" s="61">
        <v>2</v>
      </c>
      <c r="K889" s="61">
        <v>3</v>
      </c>
      <c r="L889" s="61">
        <v>753</v>
      </c>
      <c r="M889" s="61">
        <v>3</v>
      </c>
      <c r="N889" s="61">
        <v>7</v>
      </c>
      <c r="O889" s="66">
        <v>22517016</v>
      </c>
      <c r="P889" s="154">
        <v>753</v>
      </c>
      <c r="Q889" t="str">
        <f t="shared" si="13"/>
        <v>('600-2018',2018,'PRESTACION DE SERVICIOS PROFESIONALES EN LA CONSTRUCCION Y PUESTA EN MARCHA DEL PROCESO DE DEFENSA DE LA JURISDICCION ESPECIAL PARA LA PAZ',68132200,34066100,102198300,'2018-01-25','2018-01-26','2018-09-10',2,3,753,3,7),</v>
      </c>
    </row>
    <row r="890" spans="1:17">
      <c r="A890" s="25" t="s">
        <v>6170</v>
      </c>
      <c r="B890" s="61">
        <v>2018</v>
      </c>
      <c r="C890" s="25" t="s">
        <v>441</v>
      </c>
      <c r="D890" s="110">
        <v>41673095</v>
      </c>
      <c r="E890" s="109">
        <v>20836548</v>
      </c>
      <c r="F890" s="110">
        <v>62509643</v>
      </c>
      <c r="G890" s="128">
        <v>43125</v>
      </c>
      <c r="H890" s="156">
        <v>43126</v>
      </c>
      <c r="I890" s="156">
        <v>43353</v>
      </c>
      <c r="J890" s="61">
        <v>1</v>
      </c>
      <c r="K890" s="61">
        <v>3</v>
      </c>
      <c r="L890" s="61">
        <v>754</v>
      </c>
      <c r="M890" s="61">
        <v>3</v>
      </c>
      <c r="N890" s="61">
        <v>7</v>
      </c>
      <c r="O890" s="66">
        <v>80065444</v>
      </c>
      <c r="P890" s="154">
        <v>754</v>
      </c>
      <c r="Q890" t="str">
        <f t="shared" si="13"/>
        <v>('601-2018',2018,'PRESTACION DE SERVICIOS PROFESIONALES ESPECIALIZADOS PARA APOYAR LA PUESTA EN MARCHA DEL PROCESO DE DEFENSA DE LAS PERSONAS ACOGIDAS A LA JURISDICCION ESPECIAL PARA LA PAZ',41673095,20836548,62509643,'2018-01-25','2018-01-26','2018-09-10',1,3,754,3,7),</v>
      </c>
    </row>
    <row r="891" spans="1:17" ht="75">
      <c r="A891" s="28" t="s">
        <v>6171</v>
      </c>
      <c r="B891" s="61">
        <v>2018</v>
      </c>
      <c r="C891" s="28" t="s">
        <v>442</v>
      </c>
      <c r="D891" s="110">
        <v>23813195</v>
      </c>
      <c r="E891" s="109" t="s">
        <v>11101</v>
      </c>
      <c r="F891" s="110" t="s">
        <v>11102</v>
      </c>
      <c r="G891" s="128">
        <v>43125</v>
      </c>
      <c r="H891" s="156">
        <v>43126</v>
      </c>
      <c r="I891" s="156">
        <v>43353</v>
      </c>
      <c r="J891" s="61">
        <v>2</v>
      </c>
      <c r="K891" s="61">
        <v>3</v>
      </c>
      <c r="L891" s="61">
        <v>755</v>
      </c>
      <c r="M891" s="61">
        <v>3</v>
      </c>
      <c r="N891" s="61">
        <v>7</v>
      </c>
      <c r="O891" s="66">
        <v>79949616</v>
      </c>
      <c r="P891" s="154">
        <v>755</v>
      </c>
      <c r="Q891" t="str">
        <f t="shared" si="13"/>
        <v>('602-2018',2018,'PRESTACION DE SERVICIOS PROFESIONALES PARA APOYAR LA PUESTA EN MARCHA DEL PROCESO DE DEFENSA DE LAS PERSONAS ACOGIDAS A LA JURISDICCION ESPECIAL PARA LA PAZ, APOYO EN LOS PROCESOS PEDAGOGICOS DE LA JEP',23813195,11906597.5,35719792.5,'2018-01-25','2018-01-26','2018-09-10',2,3,755,3,7),</v>
      </c>
    </row>
    <row r="892" spans="1:17" ht="75">
      <c r="A892" s="28" t="s">
        <v>6172</v>
      </c>
      <c r="B892" s="61">
        <v>2018</v>
      </c>
      <c r="C892" s="28" t="s">
        <v>443</v>
      </c>
      <c r="D892" s="110">
        <v>19182850</v>
      </c>
      <c r="E892" s="109">
        <v>9591425</v>
      </c>
      <c r="F892" s="110">
        <v>28774275</v>
      </c>
      <c r="G892" s="128">
        <v>43125</v>
      </c>
      <c r="H892" s="156">
        <v>43126</v>
      </c>
      <c r="I892" s="156">
        <v>43353</v>
      </c>
      <c r="J892" s="61">
        <v>2</v>
      </c>
      <c r="K892" s="61">
        <v>3</v>
      </c>
      <c r="L892" s="61">
        <v>756</v>
      </c>
      <c r="M892" s="61">
        <v>3</v>
      </c>
      <c r="N892" s="61">
        <v>7</v>
      </c>
      <c r="O892" s="66">
        <v>332763</v>
      </c>
      <c r="P892" s="154">
        <v>756</v>
      </c>
      <c r="Q892" t="str">
        <f t="shared" si="13"/>
        <v>('603-2018',2018,'PRESTACION DE SERVICIOS PROFESIONALES PSICOSOCIALES PARA APOYAR LA PUESTA EN MARCHA DEL PROCESO DE DEFENSA DE LAS PERSONAS ACOGIDAS A LA JURISDICCION ESPECIAL PARA LA PAZ',19182850,9591425,28774275,'2018-01-25','2018-01-26','2018-09-10',2,3,756,3,7),</v>
      </c>
    </row>
    <row r="893" spans="1:17" ht="90">
      <c r="A893" s="28" t="s">
        <v>6173</v>
      </c>
      <c r="B893" s="61">
        <v>2018</v>
      </c>
      <c r="C893" s="28" t="s">
        <v>444</v>
      </c>
      <c r="D893" s="110">
        <v>68132200</v>
      </c>
      <c r="E893" s="109">
        <v>34066100</v>
      </c>
      <c r="F893" s="110">
        <v>102198300</v>
      </c>
      <c r="G893" s="128">
        <v>43125</v>
      </c>
      <c r="H893" s="156">
        <v>43126</v>
      </c>
      <c r="I893" s="156">
        <v>43353</v>
      </c>
      <c r="J893" s="61">
        <v>1</v>
      </c>
      <c r="K893" s="61">
        <v>3</v>
      </c>
      <c r="L893" s="61">
        <v>757</v>
      </c>
      <c r="M893" s="61">
        <v>3</v>
      </c>
      <c r="N893" s="61">
        <v>7</v>
      </c>
      <c r="O893" s="66">
        <v>45761628</v>
      </c>
      <c r="P893" s="154">
        <v>757</v>
      </c>
      <c r="Q893" t="str">
        <f t="shared" si="13"/>
        <v>('604-2018',2018,'COORDINAR, BAJO LA DIRECCION Y SUPERVISION DEL SUBSECRETARIO EJECUTIVO, LA PRESENCIA Y ACCION TERRITORIAL DE LA SECRETARIA EJECUTIVA DE LA JURISDICCION ESPECIAL PARA LA PAZ, COMO APORTE AL CUMPLIMIENTO DE SUS RESPONSABILIDADES',68132200,34066100,102198300,'2018-01-25','2018-01-26','2018-09-10',1,3,757,3,7),</v>
      </c>
    </row>
    <row r="894" spans="1:17" ht="60">
      <c r="A894" s="28" t="s">
        <v>6174</v>
      </c>
      <c r="B894" s="61">
        <v>2018</v>
      </c>
      <c r="C894" s="28" t="s">
        <v>445</v>
      </c>
      <c r="D894" s="110">
        <v>48287870</v>
      </c>
      <c r="E894" s="109">
        <v>24143935</v>
      </c>
      <c r="F894" s="110">
        <v>72431805</v>
      </c>
      <c r="G894" s="128">
        <v>43125</v>
      </c>
      <c r="H894" s="156">
        <v>43126</v>
      </c>
      <c r="I894" s="156">
        <v>43353</v>
      </c>
      <c r="J894" s="61">
        <v>2</v>
      </c>
      <c r="K894" s="61">
        <v>3</v>
      </c>
      <c r="L894" s="61">
        <v>758</v>
      </c>
      <c r="M894" s="61">
        <v>3</v>
      </c>
      <c r="N894" s="61">
        <v>7</v>
      </c>
      <c r="O894" s="66">
        <v>51961862</v>
      </c>
      <c r="P894" s="154">
        <v>758</v>
      </c>
      <c r="Q894" t="str">
        <f t="shared" si="13"/>
        <v>('605-2018',2018,'PRESTACION DE SERVICIOS PROFESIONALES PARA LIDERAR LA GESTION DE LIQUIDACION DE NOMINA Y PRESTACIONES SOCIALES DEL PERSONAL DEL JURISDICCION ESPECIAL PARA LA PAZ',48287870,24143935,72431805,'2018-01-25','2018-01-26','2018-09-10',2,3,758,3,7),</v>
      </c>
    </row>
    <row r="895" spans="1:17" ht="135">
      <c r="A895" s="28" t="s">
        <v>6175</v>
      </c>
      <c r="B895" s="61">
        <v>2018</v>
      </c>
      <c r="C895" s="28" t="s">
        <v>446</v>
      </c>
      <c r="D895" s="110">
        <v>42250000</v>
      </c>
      <c r="E895" s="109">
        <v>0</v>
      </c>
      <c r="F895" s="110">
        <v>42250000</v>
      </c>
      <c r="G895" s="128">
        <v>43124</v>
      </c>
      <c r="H895" s="156">
        <v>43126</v>
      </c>
      <c r="I895" s="156">
        <v>43311</v>
      </c>
      <c r="J895" s="61">
        <v>2</v>
      </c>
      <c r="K895" s="61">
        <v>3</v>
      </c>
      <c r="L895" s="61">
        <v>759</v>
      </c>
      <c r="M895" s="61">
        <v>4</v>
      </c>
      <c r="N895" s="61">
        <v>5</v>
      </c>
      <c r="O895" s="61">
        <v>24348822</v>
      </c>
      <c r="P895" s="154">
        <v>759</v>
      </c>
      <c r="Q895" t="str">
        <f t="shared" si="13"/>
        <v>('606-2018',2018,'PRESTAR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',42250000,0,42250000,'2018-01-24','2018-01-26','2018-07-30',2,3,759,4,5),</v>
      </c>
    </row>
    <row r="896" spans="1:17" ht="105">
      <c r="A896" s="28" t="s">
        <v>6176</v>
      </c>
      <c r="B896" s="61">
        <v>2018</v>
      </c>
      <c r="C896" s="28" t="s">
        <v>395</v>
      </c>
      <c r="D896" s="110">
        <v>16536935</v>
      </c>
      <c r="E896" s="109">
        <v>8268467</v>
      </c>
      <c r="F896" s="110">
        <v>24805402</v>
      </c>
      <c r="G896" s="128">
        <v>43125</v>
      </c>
      <c r="H896" s="156">
        <v>43126</v>
      </c>
      <c r="I896" s="156">
        <v>43353</v>
      </c>
      <c r="J896" s="61">
        <v>2</v>
      </c>
      <c r="K896" s="61">
        <v>3</v>
      </c>
      <c r="L896" s="61">
        <v>760</v>
      </c>
      <c r="M896" s="61">
        <v>3</v>
      </c>
      <c r="N896" s="61">
        <v>7</v>
      </c>
      <c r="O896" s="66">
        <v>52197816</v>
      </c>
      <c r="P896" s="154">
        <v>760</v>
      </c>
      <c r="Q896" t="str">
        <f t="shared" si="13"/>
        <v>('607-2018',2018,'PRESTACION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FINAL',16536935,8268467,24805402,'2018-01-25','2018-01-26','2018-09-10',2,3,760,3,7),</v>
      </c>
    </row>
    <row r="897" spans="1:17" ht="90">
      <c r="A897" s="28" t="s">
        <v>6177</v>
      </c>
      <c r="B897" s="61">
        <v>2018</v>
      </c>
      <c r="C897" s="28" t="s">
        <v>447</v>
      </c>
      <c r="D897" s="110">
        <v>43657525</v>
      </c>
      <c r="E897" s="109" t="s">
        <v>11097</v>
      </c>
      <c r="F897" s="110" t="s">
        <v>11098</v>
      </c>
      <c r="G897" s="128">
        <v>43125</v>
      </c>
      <c r="H897" s="156">
        <v>43126</v>
      </c>
      <c r="I897" s="156">
        <v>43353</v>
      </c>
      <c r="J897" s="61">
        <v>2</v>
      </c>
      <c r="K897" s="61">
        <v>3</v>
      </c>
      <c r="L897" s="61">
        <v>761</v>
      </c>
      <c r="M897" s="61">
        <v>3</v>
      </c>
      <c r="N897" s="61">
        <v>7</v>
      </c>
      <c r="O897" s="66">
        <v>1018436627</v>
      </c>
      <c r="P897" s="154">
        <v>761</v>
      </c>
      <c r="Q897" t="str">
        <f t="shared" si="13"/>
        <v>('608-2018',2018,'PRESTACION DE SERVICIOS PROFESIONALES ESPECIALIZADOS PARA APOYAR EL DISEÑO, IMPLEMENTACION Y FUNCIONAMIENTO DE LOS SISTEMAS DE INFORMACION, Y GESTIONAR LOS PROYECTOS DE LA DIRECCION DE SISTEMAS DE INFORMACION',43657525,21828762.5,65486287.5,'2018-01-25','2018-01-26','2018-09-10',2,3,761,3,7),</v>
      </c>
    </row>
    <row r="898" spans="1:17" ht="90">
      <c r="A898" s="28" t="s">
        <v>6178</v>
      </c>
      <c r="B898" s="61">
        <v>2018</v>
      </c>
      <c r="C898" s="28" t="s">
        <v>448</v>
      </c>
      <c r="D898" s="110">
        <v>60000000</v>
      </c>
      <c r="E898" s="109">
        <v>0</v>
      </c>
      <c r="F898" s="110">
        <v>60000000</v>
      </c>
      <c r="G898" s="128">
        <v>43125</v>
      </c>
      <c r="H898" s="156">
        <v>43126</v>
      </c>
      <c r="I898" s="156">
        <v>43281</v>
      </c>
      <c r="J898" s="61">
        <v>2</v>
      </c>
      <c r="K898" s="61">
        <v>3</v>
      </c>
      <c r="L898" s="61">
        <v>762</v>
      </c>
      <c r="M898" s="61">
        <v>4</v>
      </c>
      <c r="N898" s="61">
        <v>4</v>
      </c>
      <c r="O898" s="61">
        <v>52715852</v>
      </c>
      <c r="P898" s="154">
        <v>762</v>
      </c>
      <c r="Q898" t="str">
        <f t="shared" si="13"/>
        <v>('609-2018',2018,'ASESORÍA JURÍDICA AL FONDO COLOMBIA EN PAZ, APOYO, COORDINACIÓN Y ELABORACIÓN DE LOS CONTRATOS Y DOCUMENTOS LEGALES A LOS QUE HAYA LUGAR PARA LA IMPLEMENTACIÓN Y DESARROLLO DE LOS PROYECTOS HUMANICEMOS, FAO Y MONDRAGÓN',60000000,0,60000000,'2018-01-25','2018-01-26','2018-06-30',2,3,762,4,4),</v>
      </c>
    </row>
    <row r="899" spans="1:17" ht="135">
      <c r="A899" s="28" t="s">
        <v>6179</v>
      </c>
      <c r="B899" s="61">
        <v>2018</v>
      </c>
      <c r="C899" s="28" t="s">
        <v>449</v>
      </c>
      <c r="D899" s="110">
        <v>45403800</v>
      </c>
      <c r="E899" s="109">
        <v>0</v>
      </c>
      <c r="F899" s="110">
        <v>45403800</v>
      </c>
      <c r="G899" s="128">
        <v>43125</v>
      </c>
      <c r="H899" s="156">
        <v>43126</v>
      </c>
      <c r="I899" s="156">
        <v>43281</v>
      </c>
      <c r="J899" s="61">
        <v>1</v>
      </c>
      <c r="K899" s="61">
        <v>3</v>
      </c>
      <c r="L899" s="61">
        <v>763</v>
      </c>
      <c r="M899" s="61">
        <v>4</v>
      </c>
      <c r="N899" s="61">
        <v>4</v>
      </c>
      <c r="O899" s="61">
        <v>80111509</v>
      </c>
      <c r="P899" s="154">
        <v>763</v>
      </c>
      <c r="Q899" t="str">
        <f t="shared" ref="Q899:Q962" si="14">_xlfn.CONCAT("('",A899,"',",B899,",'",C899,"',",D899,",",E899,",",F899,",'",TEXT(G899,"yyyy-mm-dd"),"','",TEXT(H899,"yyyy-mm-dd"),"','",TEXT(I899,"yyyy-mm-dd"),"',",J899,",",K899,",",L899,",",M899,",",N899,"),")</f>
        <v>('610-2018',2018,'PRESTAR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SISTEMA',45403800,0,45403800,'2018-01-25','2018-01-26','2018-06-30',1,3,763,4,4),</v>
      </c>
    </row>
    <row r="900" spans="1:17" ht="135">
      <c r="A900" s="28" t="s">
        <v>6180</v>
      </c>
      <c r="B900" s="61">
        <v>2018</v>
      </c>
      <c r="C900" s="28" t="s">
        <v>10810</v>
      </c>
      <c r="D900" s="110">
        <v>36000000</v>
      </c>
      <c r="E900" s="109">
        <v>0</v>
      </c>
      <c r="F900" s="110">
        <v>36000000</v>
      </c>
      <c r="G900" s="128">
        <v>43125</v>
      </c>
      <c r="H900" s="156">
        <v>43125</v>
      </c>
      <c r="I900" s="156">
        <v>43311</v>
      </c>
      <c r="J900" s="61">
        <v>1</v>
      </c>
      <c r="K900" s="61">
        <v>3</v>
      </c>
      <c r="L900" s="61">
        <v>314</v>
      </c>
      <c r="M900" s="61">
        <v>4</v>
      </c>
      <c r="N900" s="61">
        <v>5</v>
      </c>
      <c r="O900" s="61">
        <v>79951992</v>
      </c>
      <c r="P900" s="154">
        <v>314</v>
      </c>
      <c r="Q900" t="str">
        <f t="shared" si="14"/>
        <v>('611-2018',2018,'PRESTAR LOS SERVICIOS- PROFESIONALES PARA REALIZAR  EL APOYO TÉCNICO Y PEDAGÓGICO EN EL DESPLIEGUE DEL PROCESO DE CUALIFICACIÓN QUE INTEGRA LAS ESTRATEGIAS DE CUIDARTE Y HÁBITOS DE VIDA SALUDABLE &lt;MEMO&gt; DIRIGIDA A AGENTES EDUCATIVOS, DE SALUD, SOCIALES Y COMUNITARIOS EN EL MARCO DE LA GESTIÓN DEL PLAN INTERSECTORIAL DEL ACUERDO DE PAZ PARA LA ATENCIÓN INTEGRAL DE LA PRIMERA INFANCIA',36000000,0,36000000,'2018-01-25','2018-01-25','2018-07-30',1,3,314,4,5),</v>
      </c>
    </row>
    <row r="901" spans="1:17" ht="135">
      <c r="A901" s="28" t="s">
        <v>6181</v>
      </c>
      <c r="B901" s="61">
        <v>2018</v>
      </c>
      <c r="C901" s="28" t="s">
        <v>10811</v>
      </c>
      <c r="D901" s="110">
        <v>48287870</v>
      </c>
      <c r="E901" s="109">
        <v>24143935</v>
      </c>
      <c r="F901" s="110">
        <v>72431805</v>
      </c>
      <c r="G901" s="128">
        <v>43125</v>
      </c>
      <c r="H901" s="156">
        <v>43126</v>
      </c>
      <c r="I901" s="156">
        <v>43353</v>
      </c>
      <c r="J901" s="61">
        <v>2</v>
      </c>
      <c r="K901" s="61">
        <v>3</v>
      </c>
      <c r="L901" s="61">
        <v>764</v>
      </c>
      <c r="M901" s="61">
        <v>3</v>
      </c>
      <c r="N901" s="61">
        <v>7</v>
      </c>
      <c r="O901" s="66">
        <v>79432056</v>
      </c>
      <c r="P901" s="154">
        <v>764</v>
      </c>
      <c r="Q901" t="str">
        <f t="shared" si="14"/>
        <v>('612-2018',2018,'PRESTACION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&lt;JEP&gt;',48287870,24143935,72431805,'2018-01-25','2018-01-26','2018-09-10',2,3,764,3,7),</v>
      </c>
    </row>
    <row r="902" spans="1:17" ht="150">
      <c r="A902" s="28" t="s">
        <v>6182</v>
      </c>
      <c r="B902" s="61">
        <v>2018</v>
      </c>
      <c r="C902" s="28" t="s">
        <v>11190</v>
      </c>
      <c r="D902" s="110">
        <v>39000000</v>
      </c>
      <c r="E902" s="109">
        <v>0</v>
      </c>
      <c r="F902" s="110">
        <v>39000000</v>
      </c>
      <c r="G902" s="128">
        <v>43124</v>
      </c>
      <c r="H902" s="156">
        <v>43126</v>
      </c>
      <c r="I902" s="156">
        <v>43311</v>
      </c>
      <c r="J902" s="61">
        <v>2</v>
      </c>
      <c r="K902" s="61">
        <v>3</v>
      </c>
      <c r="L902" s="61">
        <v>765</v>
      </c>
      <c r="M902" s="61">
        <v>4</v>
      </c>
      <c r="N902" s="61">
        <v>5</v>
      </c>
      <c r="O902" s="61">
        <v>52431927</v>
      </c>
      <c r="P902" s="154">
        <v>765</v>
      </c>
      <c r="Q902" t="str">
        <f t="shared" si="14"/>
        <v>('613-2018',2018,'PRESTAR LOS SERVISOC PROFESIONALES PARA REALIZAR LA COORDINACIÓN TÉCNICA Y ADMINISTRATIVA EN EL DESPLIEGUE DEL PROCESO DE CUALIFICACIÓN  EN TORNO A LAS ESTRATEGIAS DE CUIDARTE Y HABITOS DE VIDA SALUDABLE &lt;MEMO&gt; DIRIGIDA A  AGENTES EDUCATIVOS, DE SALUD, SOCIALES Y COMUNITARIOS EN EL MARCO DE LA GESTIÓN DEL PLAN INTERSECTORIAL DEL ACUERDO DE PAZ PARA LA ATENCIÓN INTEGRÃL DE LA PRIMERA INFANCIA',39000000,0,39000000,'2018-01-24','2018-01-26','2018-07-30',2,3,765,4,5),</v>
      </c>
    </row>
    <row r="903" spans="1:17" ht="150">
      <c r="A903" s="28" t="s">
        <v>6183</v>
      </c>
      <c r="B903" s="61">
        <v>2018</v>
      </c>
      <c r="C903" s="28" t="s">
        <v>11191</v>
      </c>
      <c r="D903" s="110">
        <v>48287870</v>
      </c>
      <c r="E903" s="109">
        <v>24143935</v>
      </c>
      <c r="F903" s="110">
        <v>72431805</v>
      </c>
      <c r="G903" s="128">
        <v>43125</v>
      </c>
      <c r="H903" s="156">
        <v>43126</v>
      </c>
      <c r="I903" s="156">
        <v>43353</v>
      </c>
      <c r="J903" s="61">
        <v>2</v>
      </c>
      <c r="K903" s="61">
        <v>3</v>
      </c>
      <c r="L903" s="61">
        <v>766</v>
      </c>
      <c r="M903" s="61">
        <v>3</v>
      </c>
      <c r="N903" s="61">
        <v>7</v>
      </c>
      <c r="O903" s="66">
        <v>51815822</v>
      </c>
      <c r="P903" s="154">
        <v>766</v>
      </c>
      <c r="Q903" t="str">
        <f t="shared" si="14"/>
        <v>('614-2018',2018,'PRESTACION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LINEA',48287870,24143935,72431805,'2018-01-25','2018-01-26','2018-09-10',2,3,766,3,7),</v>
      </c>
    </row>
    <row r="904" spans="1:17" ht="195">
      <c r="A904" s="28" t="s">
        <v>6184</v>
      </c>
      <c r="B904" s="61">
        <v>2018</v>
      </c>
      <c r="C904" s="28" t="s">
        <v>454</v>
      </c>
      <c r="D904" s="110">
        <v>36000000</v>
      </c>
      <c r="E904" s="109">
        <v>0</v>
      </c>
      <c r="F904" s="110">
        <v>36000000</v>
      </c>
      <c r="G904" s="128">
        <v>43125</v>
      </c>
      <c r="H904" s="156">
        <v>43125</v>
      </c>
      <c r="I904" s="156">
        <v>43311</v>
      </c>
      <c r="J904" s="61">
        <v>1</v>
      </c>
      <c r="K904" s="61">
        <v>3</v>
      </c>
      <c r="L904" s="61">
        <v>767</v>
      </c>
      <c r="M904" s="61">
        <v>4</v>
      </c>
      <c r="N904" s="61">
        <v>5</v>
      </c>
      <c r="O904" s="61">
        <v>1024496919</v>
      </c>
      <c r="P904" s="154">
        <v>767</v>
      </c>
      <c r="Q904" t="str">
        <f t="shared" si="14"/>
        <v>('615-2018',2018,'DISEÑAR,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MODALIDAD',36000000,0,36000000,'2018-01-25','2018-01-25','2018-07-30',1,3,767,4,5),</v>
      </c>
    </row>
    <row r="905" spans="1:17">
      <c r="A905" s="25" t="s">
        <v>6185</v>
      </c>
      <c r="B905" s="61">
        <v>2018</v>
      </c>
      <c r="C905" s="25" t="s">
        <v>10812</v>
      </c>
      <c r="D905" s="110">
        <v>990594961</v>
      </c>
      <c r="E905" s="109">
        <v>0</v>
      </c>
      <c r="F905" s="110">
        <v>990594961</v>
      </c>
      <c r="G905" s="128">
        <v>43125</v>
      </c>
      <c r="H905" s="156">
        <v>43132</v>
      </c>
      <c r="I905" s="156">
        <v>43661</v>
      </c>
      <c r="J905" s="61">
        <v>2</v>
      </c>
      <c r="K905" s="61">
        <v>3</v>
      </c>
      <c r="L905" s="61">
        <v>768</v>
      </c>
      <c r="M905" s="61">
        <v>3</v>
      </c>
      <c r="N905" s="61">
        <v>6</v>
      </c>
      <c r="O905" s="61">
        <v>830068528</v>
      </c>
      <c r="P905" s="154">
        <v>768</v>
      </c>
      <c r="Q905" t="str">
        <f t="shared" si="14"/>
        <v>('616-2018',2018,'LA CCCM POR SUS PROPIOS MEDIOS, CON PLENA AUTONOMIA TECNICA, FINANCIERA, ADMINISTRATIVA Y DIRECTIVA SE OBLIGA A EJECUTAR LOS SERVICIOS DE FORMACION EN DESMINADO HUMANITARIO, PARA LA ACREDITACION Y DESPLIEGUE DE DIECIOCHO &lt;18&gt; EXCOMBATIENTES DE LAS FARC-EP ORGANIZADOS EN DOS &lt;2&gt; EQUIPOS DE DESPEJE, &lt;EN ADELANTE, EO OBJETO O LOS SERVICIOS&gt;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',990594961,0,990594961,'2018-01-25','2018-02-01','2019-07-15',2,3,768,3,6),</v>
      </c>
    </row>
    <row r="906" spans="1:17">
      <c r="A906" s="25" t="s">
        <v>6186</v>
      </c>
      <c r="B906" s="61">
        <v>2018</v>
      </c>
      <c r="C906" s="25" t="s">
        <v>11192</v>
      </c>
      <c r="D906" s="110">
        <v>1050000000</v>
      </c>
      <c r="E906" s="109">
        <v>0</v>
      </c>
      <c r="F906" s="110">
        <v>1050000000</v>
      </c>
      <c r="G906" s="128">
        <v>43125</v>
      </c>
      <c r="H906" s="156">
        <v>43126</v>
      </c>
      <c r="I906" s="156">
        <v>43276</v>
      </c>
      <c r="J906" s="61">
        <v>1</v>
      </c>
      <c r="K906" s="61">
        <v>3</v>
      </c>
      <c r="L906" s="61">
        <v>769</v>
      </c>
      <c r="M906" s="61">
        <v>4</v>
      </c>
      <c r="N906" s="61">
        <v>2</v>
      </c>
      <c r="O906" s="61">
        <v>830135285</v>
      </c>
      <c r="P906" s="154">
        <v>769</v>
      </c>
      <c r="Q906" t="str">
        <f t="shared" si="14"/>
        <v>('617-2018',2018,'EL CONTRATISTA SE OBLIGA POR SUS PROPIOS MEDIOS, CON PLENA AUTONOMIA TECNICA, FINANCIERA, ADMINISTRATIVA, A PRESTAR EL SERVICIO DE CONSULTORIA PARA EL ANALISIS ESTRATEGICO DE TRES &lt;3&gt; CADENAS PRODUCTIVAS, CREACION DE PLAN ESTRATEGICO Y DISEÑO DE MARCA ECOMUN &lt;EN ADELANTE, OBJETO O EL SERVICIO&gt; EL CONTRATISTA DEBERA CUMPLIR TODA LA LEGISLACION Y NORMATIVIDAD VIGENTE APLICABLE, DURANTE LA EJECUCION DEL CONTARTO, EL CONTRATISTA SERA RESPONSABLE DE CUALQUIER SANCION POR EL NO CUMPLIMIENTO DE ESTA OBLIGACION ',1050000000,0,1050000000,'2018-01-25','2018-01-26','2018-06-25',1,3,769,4,2),</v>
      </c>
    </row>
    <row r="907" spans="1:17" ht="210">
      <c r="A907" s="28" t="s">
        <v>6187</v>
      </c>
      <c r="B907" s="61">
        <v>2018</v>
      </c>
      <c r="C907" s="28" t="s">
        <v>11193</v>
      </c>
      <c r="D907" s="110">
        <v>36000000</v>
      </c>
      <c r="E907" s="109">
        <v>0</v>
      </c>
      <c r="F907" s="110">
        <v>36000000</v>
      </c>
      <c r="G907" s="128">
        <v>43125</v>
      </c>
      <c r="H907" s="156">
        <v>43127</v>
      </c>
      <c r="I907" s="156">
        <v>43311</v>
      </c>
      <c r="J907" s="61">
        <v>1</v>
      </c>
      <c r="K907" s="61">
        <v>3</v>
      </c>
      <c r="L907" s="61">
        <v>770</v>
      </c>
      <c r="M907" s="61">
        <v>4</v>
      </c>
      <c r="N907" s="61">
        <v>5</v>
      </c>
      <c r="O907" s="61">
        <v>63431998</v>
      </c>
      <c r="P907" s="154">
        <v>770</v>
      </c>
      <c r="Q907" t="str">
        <f t="shared" si="14"/>
        <v>('618-2018',2018,'DISEÑAR,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MODALIDAD',36000000,0,36000000,'2018-01-25','2018-01-27','2018-07-30',1,3,770,4,5),</v>
      </c>
    </row>
    <row r="908" spans="1:17" ht="135">
      <c r="A908" s="28" t="s">
        <v>6188</v>
      </c>
      <c r="B908" s="61">
        <v>2018</v>
      </c>
      <c r="C908" s="28" t="s">
        <v>458</v>
      </c>
      <c r="D908" s="110">
        <v>24000000</v>
      </c>
      <c r="E908" s="109">
        <v>0</v>
      </c>
      <c r="F908" s="110">
        <v>24000000</v>
      </c>
      <c r="G908" s="128">
        <v>43125</v>
      </c>
      <c r="H908" s="156">
        <v>43125</v>
      </c>
      <c r="I908" s="156">
        <v>43311</v>
      </c>
      <c r="J908" s="61">
        <v>1</v>
      </c>
      <c r="K908" s="61">
        <v>3</v>
      </c>
      <c r="L908" s="61">
        <v>771</v>
      </c>
      <c r="M908" s="61">
        <v>4</v>
      </c>
      <c r="N908" s="61">
        <v>5</v>
      </c>
      <c r="O908" s="61">
        <v>98704372</v>
      </c>
      <c r="P908" s="154">
        <v>771</v>
      </c>
      <c r="Q908" t="str">
        <f t="shared" si="14"/>
        <v>('619-2018',2018,'SUPERVISAR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',24000000,0,24000000,'2018-01-25','2018-01-25','2018-07-30',1,3,771,4,5),</v>
      </c>
    </row>
    <row r="909" spans="1:17" ht="180">
      <c r="A909" s="28" t="s">
        <v>6189</v>
      </c>
      <c r="B909" s="61">
        <v>2018</v>
      </c>
      <c r="C909" s="28" t="s">
        <v>11194</v>
      </c>
      <c r="D909" s="110">
        <v>36000000</v>
      </c>
      <c r="E909" s="109">
        <v>0</v>
      </c>
      <c r="F909" s="110">
        <v>36000000</v>
      </c>
      <c r="G909" s="128">
        <v>43125</v>
      </c>
      <c r="H909" s="156">
        <v>43125</v>
      </c>
      <c r="I909" s="156">
        <v>43311</v>
      </c>
      <c r="J909" s="61">
        <v>2</v>
      </c>
      <c r="K909" s="61">
        <v>3</v>
      </c>
      <c r="L909" s="61">
        <v>772</v>
      </c>
      <c r="M909" s="61">
        <v>4</v>
      </c>
      <c r="N909" s="61">
        <v>5</v>
      </c>
      <c r="O909" s="61">
        <v>11255431</v>
      </c>
      <c r="P909" s="154">
        <v>772</v>
      </c>
      <c r="Q909" t="str">
        <f t="shared" si="14"/>
        <v>('620-2018',2018,'PRESTAR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',36000000,0,36000000,'2018-01-25','2018-01-25','2018-07-30',2,3,772,4,5),</v>
      </c>
    </row>
    <row r="910" spans="1:17" ht="75">
      <c r="A910" s="28" t="s">
        <v>6190</v>
      </c>
      <c r="B910" s="61">
        <v>2018</v>
      </c>
      <c r="C910" s="28" t="s">
        <v>315</v>
      </c>
      <c r="D910" s="110">
        <v>31400000</v>
      </c>
      <c r="E910" s="109">
        <v>0</v>
      </c>
      <c r="F910" s="110">
        <v>31400000</v>
      </c>
      <c r="G910" s="128">
        <v>43124</v>
      </c>
      <c r="H910" s="156">
        <v>43125</v>
      </c>
      <c r="I910" s="156">
        <v>43281</v>
      </c>
      <c r="J910" s="61">
        <v>2</v>
      </c>
      <c r="K910" s="61">
        <v>3</v>
      </c>
      <c r="L910" s="61">
        <v>326</v>
      </c>
      <c r="M910" s="61">
        <v>3</v>
      </c>
      <c r="N910" s="61">
        <v>4</v>
      </c>
      <c r="O910" s="61">
        <v>52697802</v>
      </c>
      <c r="P910" s="154">
        <v>326</v>
      </c>
      <c r="Q910" t="str">
        <f t="shared" si="14"/>
        <v>('620A-2018',2018,'PRESTAR SERVICIOS PROFESIONALES DE APOYO A LOS PROCESOS DE CONTRATACIÓN NECESARIOS PARA LLEVAR CABO LOS PROYECTOS ASOCIADOS AL PLAN MARCO DE IMPLEMENTACIÓN DEL ACUERDO FINAL DE PAZ',31400000,0,31400000,'2018-01-24','2018-01-25','2018-06-30',2,3,326,3,4),</v>
      </c>
    </row>
    <row r="911" spans="1:17" ht="135">
      <c r="A911" s="28" t="s">
        <v>6191</v>
      </c>
      <c r="B911" s="61">
        <v>2018</v>
      </c>
      <c r="C911" s="28" t="s">
        <v>458</v>
      </c>
      <c r="D911" s="110">
        <v>24000000</v>
      </c>
      <c r="E911" s="109">
        <v>0</v>
      </c>
      <c r="F911" s="110">
        <v>24000000</v>
      </c>
      <c r="G911" s="128">
        <v>43125</v>
      </c>
      <c r="H911" s="156">
        <v>43127</v>
      </c>
      <c r="I911" s="156">
        <v>43311</v>
      </c>
      <c r="J911" s="61">
        <v>1</v>
      </c>
      <c r="K911" s="61">
        <v>3</v>
      </c>
      <c r="L911" s="61">
        <v>773</v>
      </c>
      <c r="M911" s="61">
        <v>4</v>
      </c>
      <c r="N911" s="61">
        <v>5</v>
      </c>
      <c r="O911" s="61">
        <v>39708484</v>
      </c>
      <c r="P911" s="154">
        <v>773</v>
      </c>
      <c r="Q911" t="str">
        <f t="shared" si="14"/>
        <v>('621-2018',2018,'SUPERVISAR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',24000000,0,24000000,'2018-01-25','2018-01-27','2018-07-30',1,3,773,4,5),</v>
      </c>
    </row>
    <row r="912" spans="1:17" ht="135">
      <c r="A912" s="28" t="s">
        <v>6192</v>
      </c>
      <c r="B912" s="61">
        <v>2018</v>
      </c>
      <c r="C912" s="28" t="s">
        <v>11195</v>
      </c>
      <c r="D912" s="110">
        <v>37704225</v>
      </c>
      <c r="E912" s="109">
        <v>18852113</v>
      </c>
      <c r="F912" s="110">
        <v>56556338</v>
      </c>
      <c r="G912" s="128">
        <v>43125</v>
      </c>
      <c r="H912" s="156">
        <v>43126</v>
      </c>
      <c r="I912" s="156">
        <v>43353</v>
      </c>
      <c r="J912" s="61">
        <v>2</v>
      </c>
      <c r="K912" s="61">
        <v>3</v>
      </c>
      <c r="L912" s="61">
        <v>774</v>
      </c>
      <c r="M912" s="61">
        <v>4</v>
      </c>
      <c r="N912" s="61">
        <v>7</v>
      </c>
      <c r="O912" s="66">
        <v>52842454</v>
      </c>
      <c r="P912" s="154">
        <v>774</v>
      </c>
      <c r="Q912" t="str">
        <f t="shared" si="14"/>
        <v>('622-2018',2018,'PRESTACION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',37704225,18852113,56556338,'2018-01-25','2018-01-26','2018-09-10',2,3,774,4,7),</v>
      </c>
    </row>
    <row r="913" spans="1:17" ht="135">
      <c r="A913" s="28" t="s">
        <v>6193</v>
      </c>
      <c r="B913" s="61">
        <v>2018</v>
      </c>
      <c r="C913" s="28" t="s">
        <v>11196</v>
      </c>
      <c r="D913" s="110">
        <v>37704225</v>
      </c>
      <c r="E913" s="109">
        <v>18852113</v>
      </c>
      <c r="F913" s="110">
        <v>56556338</v>
      </c>
      <c r="G913" s="128">
        <v>43125</v>
      </c>
      <c r="H913" s="156">
        <v>43126</v>
      </c>
      <c r="I913" s="156">
        <v>43353</v>
      </c>
      <c r="J913" s="61">
        <v>2</v>
      </c>
      <c r="K913" s="61">
        <v>3</v>
      </c>
      <c r="L913" s="61">
        <v>775</v>
      </c>
      <c r="M913" s="61">
        <v>4</v>
      </c>
      <c r="N913" s="61">
        <v>7</v>
      </c>
      <c r="O913" s="66">
        <v>79581473</v>
      </c>
      <c r="P913" s="154">
        <v>775</v>
      </c>
      <c r="Q913" t="str">
        <f t="shared" si="14"/>
        <v>('623-2018',2018,'PRESTACION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',37704225,18852113,56556338,'2018-01-25','2018-01-26','2018-09-10',2,3,775,4,7),</v>
      </c>
    </row>
    <row r="914" spans="1:17" ht="135">
      <c r="A914" s="28" t="s">
        <v>6194</v>
      </c>
      <c r="B914" s="61">
        <v>2018</v>
      </c>
      <c r="C914" s="28" t="s">
        <v>11197</v>
      </c>
      <c r="D914" s="110">
        <v>37704225</v>
      </c>
      <c r="E914" s="109">
        <v>18852113</v>
      </c>
      <c r="F914" s="110">
        <v>56556338</v>
      </c>
      <c r="G914" s="128">
        <v>43125</v>
      </c>
      <c r="H914" s="156">
        <v>43126</v>
      </c>
      <c r="I914" s="156">
        <v>43353</v>
      </c>
      <c r="J914" s="61">
        <v>2</v>
      </c>
      <c r="K914" s="61">
        <v>3</v>
      </c>
      <c r="L914" s="61">
        <v>776</v>
      </c>
      <c r="M914" s="61">
        <v>4</v>
      </c>
      <c r="N914" s="61">
        <v>7</v>
      </c>
      <c r="O914" s="66">
        <v>73506904</v>
      </c>
      <c r="P914" s="154">
        <v>776</v>
      </c>
      <c r="Q914" t="str">
        <f t="shared" si="14"/>
        <v>('624-2018',2018,'PRESTACION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',37704225,18852113,56556338,'2018-01-25','2018-01-26','2018-09-10',2,3,776,4,7),</v>
      </c>
    </row>
    <row r="915" spans="1:17" ht="135">
      <c r="A915" s="28" t="s">
        <v>6195</v>
      </c>
      <c r="B915" s="61">
        <v>2018</v>
      </c>
      <c r="C915" s="28" t="s">
        <v>463</v>
      </c>
      <c r="D915" s="110">
        <v>37704225</v>
      </c>
      <c r="E915" s="109">
        <v>18852113</v>
      </c>
      <c r="F915" s="110">
        <v>56556338</v>
      </c>
      <c r="G915" s="128">
        <v>43125</v>
      </c>
      <c r="H915" s="156">
        <v>43126</v>
      </c>
      <c r="I915" s="156">
        <v>43353</v>
      </c>
      <c r="J915" s="61">
        <v>1</v>
      </c>
      <c r="K915" s="61">
        <v>3</v>
      </c>
      <c r="L915" s="61">
        <v>777</v>
      </c>
      <c r="M915" s="61">
        <v>4</v>
      </c>
      <c r="N915" s="61">
        <v>7</v>
      </c>
      <c r="O915" s="66">
        <v>37746718</v>
      </c>
      <c r="P915" s="154">
        <v>777</v>
      </c>
      <c r="Q915" t="str">
        <f t="shared" si="14"/>
        <v>('625-2018',2018,'PRESTACION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',37704225,18852113,56556338,'2018-01-25','2018-01-26','2018-09-10',1,3,777,4,7),</v>
      </c>
    </row>
    <row r="916" spans="1:17" ht="135">
      <c r="A916" s="28" t="s">
        <v>6196</v>
      </c>
      <c r="B916" s="61">
        <v>2018</v>
      </c>
      <c r="C916" s="28" t="s">
        <v>11198</v>
      </c>
      <c r="D916" s="110">
        <v>37704225</v>
      </c>
      <c r="E916" s="109">
        <v>18852113</v>
      </c>
      <c r="F916" s="110">
        <v>56556338</v>
      </c>
      <c r="G916" s="128">
        <v>43125</v>
      </c>
      <c r="H916" s="156">
        <v>43126</v>
      </c>
      <c r="I916" s="156">
        <v>43353</v>
      </c>
      <c r="J916" s="61">
        <v>2</v>
      </c>
      <c r="K916" s="61">
        <v>3</v>
      </c>
      <c r="L916" s="61">
        <v>778</v>
      </c>
      <c r="M916" s="61">
        <v>4</v>
      </c>
      <c r="N916" s="61">
        <v>7</v>
      </c>
      <c r="O916" s="66">
        <v>1062309206</v>
      </c>
      <c r="P916" s="154">
        <v>778</v>
      </c>
      <c r="Q916" t="str">
        <f t="shared" si="14"/>
        <v>('626-2018',2018,'PRESTACION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',37704225,18852113,56556338,'2018-01-25','2018-01-26','2018-09-10',2,3,778,4,7),</v>
      </c>
    </row>
    <row r="917" spans="1:17" ht="135">
      <c r="A917" s="28" t="s">
        <v>6197</v>
      </c>
      <c r="B917" s="61">
        <v>2018</v>
      </c>
      <c r="C917" s="28" t="s">
        <v>465</v>
      </c>
      <c r="D917" s="110">
        <v>37704225</v>
      </c>
      <c r="E917" s="109">
        <v>0</v>
      </c>
      <c r="F917" s="110">
        <v>37704225</v>
      </c>
      <c r="G917" s="128">
        <v>43125</v>
      </c>
      <c r="H917" s="156">
        <v>43126</v>
      </c>
      <c r="I917" s="156">
        <v>43276</v>
      </c>
      <c r="J917" s="61">
        <v>1</v>
      </c>
      <c r="K917" s="61">
        <v>3</v>
      </c>
      <c r="L917" s="61">
        <v>779</v>
      </c>
      <c r="M917" s="61">
        <v>3</v>
      </c>
      <c r="N917" s="61">
        <v>7</v>
      </c>
      <c r="O917" s="65">
        <v>97472541</v>
      </c>
      <c r="P917" s="154">
        <v>779</v>
      </c>
      <c r="Q917" t="str">
        <f t="shared" si="14"/>
        <v>('627-2018',2018,'PRESTACION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',37704225,0,37704225,'2018-01-25','2018-01-26','2018-06-25',1,3,779,3,7),</v>
      </c>
    </row>
    <row r="918" spans="1:17" ht="135">
      <c r="A918" s="28" t="s">
        <v>6198</v>
      </c>
      <c r="B918" s="61">
        <v>2018</v>
      </c>
      <c r="C918" s="28" t="s">
        <v>466</v>
      </c>
      <c r="D918" s="110">
        <v>37704225</v>
      </c>
      <c r="E918" s="109">
        <v>18852112</v>
      </c>
      <c r="F918" s="110">
        <v>56556337</v>
      </c>
      <c r="G918" s="128">
        <v>43125</v>
      </c>
      <c r="H918" s="156">
        <v>43126</v>
      </c>
      <c r="I918" s="156">
        <v>43353</v>
      </c>
      <c r="J918" s="61">
        <v>1</v>
      </c>
      <c r="K918" s="61">
        <v>3</v>
      </c>
      <c r="L918" s="61">
        <v>780</v>
      </c>
      <c r="M918" s="61">
        <v>3</v>
      </c>
      <c r="N918" s="61">
        <v>7</v>
      </c>
      <c r="O918" s="66">
        <v>37722005</v>
      </c>
      <c r="P918" s="154">
        <v>780</v>
      </c>
      <c r="Q918" t="str">
        <f t="shared" si="14"/>
        <v>('628-2018',2018,'PRESTACION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',37704225,18852112,56556337,'2018-01-25','2018-01-26','2018-09-10',1,3,780,3,7),</v>
      </c>
    </row>
    <row r="919" spans="1:17" ht="135">
      <c r="A919" s="28" t="s">
        <v>6199</v>
      </c>
      <c r="B919" s="61">
        <v>2018</v>
      </c>
      <c r="C919" s="28" t="s">
        <v>11199</v>
      </c>
      <c r="D919" s="110">
        <v>37704225</v>
      </c>
      <c r="E919" s="109">
        <v>18852113</v>
      </c>
      <c r="F919" s="110">
        <v>56556338</v>
      </c>
      <c r="G919" s="128">
        <v>43125</v>
      </c>
      <c r="H919" s="156">
        <v>43126</v>
      </c>
      <c r="I919" s="156">
        <v>43417</v>
      </c>
      <c r="J919" s="61">
        <v>2</v>
      </c>
      <c r="K919" s="61">
        <v>3</v>
      </c>
      <c r="L919" s="61">
        <v>781</v>
      </c>
      <c r="M919" s="61">
        <v>4</v>
      </c>
      <c r="N919" s="61">
        <v>7</v>
      </c>
      <c r="O919" s="66">
        <v>1032397017</v>
      </c>
      <c r="P919" s="154">
        <v>781</v>
      </c>
      <c r="Q919" t="str">
        <f t="shared" si="14"/>
        <v>('629-2018',2018,'PRESTACION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',37704225,18852113,56556338,'2018-01-25','2018-01-26','2018-11-13',2,3,781,4,7),</v>
      </c>
    </row>
    <row r="920" spans="1:17" ht="135">
      <c r="A920" s="28" t="s">
        <v>6200</v>
      </c>
      <c r="B920" s="61">
        <v>2018</v>
      </c>
      <c r="C920" s="28" t="s">
        <v>11200</v>
      </c>
      <c r="D920" s="110">
        <v>37704225</v>
      </c>
      <c r="E920" s="109">
        <v>18852112</v>
      </c>
      <c r="F920" s="110">
        <v>56556337</v>
      </c>
      <c r="G920" s="128">
        <v>43125</v>
      </c>
      <c r="H920" s="156">
        <v>43126</v>
      </c>
      <c r="I920" s="156">
        <v>43353</v>
      </c>
      <c r="J920" s="61">
        <v>1</v>
      </c>
      <c r="K920" s="61">
        <v>3</v>
      </c>
      <c r="L920" s="61">
        <v>782</v>
      </c>
      <c r="M920" s="61">
        <v>3</v>
      </c>
      <c r="N920" s="61">
        <v>7</v>
      </c>
      <c r="O920" s="66">
        <v>10536081</v>
      </c>
      <c r="P920" s="154">
        <v>782</v>
      </c>
      <c r="Q920" t="str">
        <f t="shared" si="14"/>
        <v>('630-2018',2018,'PRESTACION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',37704225,18852112,56556337,'2018-01-25','2018-01-26','2018-09-10',1,3,782,3,7),</v>
      </c>
    </row>
    <row r="921" spans="1:17" ht="135">
      <c r="A921" s="28" t="s">
        <v>6201</v>
      </c>
      <c r="B921" s="61">
        <v>2018</v>
      </c>
      <c r="C921" s="28" t="s">
        <v>469</v>
      </c>
      <c r="D921" s="110">
        <v>37704225</v>
      </c>
      <c r="E921" s="109">
        <v>18852113</v>
      </c>
      <c r="F921" s="110">
        <v>56556338</v>
      </c>
      <c r="G921" s="128">
        <v>43125</v>
      </c>
      <c r="H921" s="156">
        <v>43126</v>
      </c>
      <c r="I921" s="156">
        <v>43353</v>
      </c>
      <c r="J921" s="61">
        <v>2</v>
      </c>
      <c r="K921" s="61">
        <v>3</v>
      </c>
      <c r="L921" s="61">
        <v>783</v>
      </c>
      <c r="M921" s="61">
        <v>4</v>
      </c>
      <c r="N921" s="61">
        <v>7</v>
      </c>
      <c r="O921" s="66">
        <v>80778381</v>
      </c>
      <c r="P921" s="154">
        <v>783</v>
      </c>
      <c r="Q921" t="str">
        <f t="shared" si="14"/>
        <v>('631-2018',2018,'PRESTACION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',37704225,18852113,56556338,'2018-01-25','2018-01-26','2018-09-10',2,3,783,4,7),</v>
      </c>
    </row>
    <row r="922" spans="1:17" ht="135">
      <c r="A922" s="28" t="s">
        <v>6202</v>
      </c>
      <c r="B922" s="61">
        <v>2018</v>
      </c>
      <c r="C922" s="28" t="s">
        <v>11201</v>
      </c>
      <c r="D922" s="110">
        <v>37704225</v>
      </c>
      <c r="E922" s="109">
        <v>0</v>
      </c>
      <c r="F922" s="110">
        <v>37704225</v>
      </c>
      <c r="G922" s="128">
        <v>43125</v>
      </c>
      <c r="H922" s="156">
        <v>43126</v>
      </c>
      <c r="I922" s="156">
        <v>43276</v>
      </c>
      <c r="J922" s="61">
        <v>2</v>
      </c>
      <c r="K922" s="61">
        <v>3</v>
      </c>
      <c r="L922" s="61">
        <v>784</v>
      </c>
      <c r="M922" s="61">
        <v>3</v>
      </c>
      <c r="N922" s="61">
        <v>7</v>
      </c>
      <c r="O922" s="65">
        <v>1075228989</v>
      </c>
      <c r="P922" s="154">
        <v>784</v>
      </c>
      <c r="Q922" t="str">
        <f t="shared" si="14"/>
        <v>('632-2018',2018,'PRESTACION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',37704225,0,37704225,'2018-01-25','2018-01-26','2018-06-25',2,3,784,3,7),</v>
      </c>
    </row>
    <row r="923" spans="1:17" ht="135">
      <c r="A923" s="28" t="s">
        <v>6203</v>
      </c>
      <c r="B923" s="61">
        <v>2018</v>
      </c>
      <c r="C923" s="28" t="s">
        <v>471</v>
      </c>
      <c r="D923" s="110">
        <v>37704225</v>
      </c>
      <c r="E923" s="109">
        <v>18852113</v>
      </c>
      <c r="F923" s="110">
        <v>56556338</v>
      </c>
      <c r="G923" s="128">
        <v>43125</v>
      </c>
      <c r="H923" s="156">
        <v>43126</v>
      </c>
      <c r="I923" s="156">
        <v>43353</v>
      </c>
      <c r="J923" s="61">
        <v>1</v>
      </c>
      <c r="K923" s="61">
        <v>3</v>
      </c>
      <c r="L923" s="61">
        <v>785</v>
      </c>
      <c r="M923" s="61">
        <v>4</v>
      </c>
      <c r="N923" s="61">
        <v>7</v>
      </c>
      <c r="O923" s="66">
        <v>79261868</v>
      </c>
      <c r="P923" s="154">
        <v>785</v>
      </c>
      <c r="Q923" t="str">
        <f t="shared" si="14"/>
        <v>('633-2018',2018,'PRESTACION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',37704225,18852113,56556338,'2018-01-25','2018-01-26','2018-09-10',1,3,785,4,7),</v>
      </c>
    </row>
    <row r="924" spans="1:17" ht="135">
      <c r="A924" s="28" t="s">
        <v>6204</v>
      </c>
      <c r="B924" s="61">
        <v>2018</v>
      </c>
      <c r="C924" s="28" t="s">
        <v>472</v>
      </c>
      <c r="D924" s="110">
        <v>37704225</v>
      </c>
      <c r="E924" s="109">
        <v>18852113</v>
      </c>
      <c r="F924" s="110">
        <v>56556338</v>
      </c>
      <c r="G924" s="128">
        <v>43125</v>
      </c>
      <c r="H924" s="156">
        <v>43126</v>
      </c>
      <c r="I924" s="156">
        <v>43353</v>
      </c>
      <c r="J924" s="61">
        <v>2</v>
      </c>
      <c r="K924" s="61">
        <v>3</v>
      </c>
      <c r="L924" s="61">
        <v>786</v>
      </c>
      <c r="M924" s="61">
        <v>4</v>
      </c>
      <c r="N924" s="61">
        <v>7</v>
      </c>
      <c r="O924" s="65">
        <v>483284</v>
      </c>
      <c r="P924" s="154">
        <v>786</v>
      </c>
      <c r="Q924" t="str">
        <f t="shared" si="14"/>
        <v>('634-2018',2018,'PRESTACION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',37704225,18852113,56556338,'2018-01-25','2018-01-26','2018-09-10',2,3,786,4,7),</v>
      </c>
    </row>
    <row r="925" spans="1:17" ht="135">
      <c r="A925" s="28" t="s">
        <v>6205</v>
      </c>
      <c r="B925" s="61">
        <v>2018</v>
      </c>
      <c r="C925" s="28" t="s">
        <v>473</v>
      </c>
      <c r="D925" s="110">
        <v>37704225</v>
      </c>
      <c r="E925" s="109">
        <v>18852113</v>
      </c>
      <c r="F925" s="110">
        <v>56556338</v>
      </c>
      <c r="G925" s="128">
        <v>43125</v>
      </c>
      <c r="H925" s="156">
        <v>43126</v>
      </c>
      <c r="I925" s="156">
        <v>43353</v>
      </c>
      <c r="J925" s="61">
        <v>1</v>
      </c>
      <c r="K925" s="61">
        <v>3</v>
      </c>
      <c r="L925" s="61">
        <v>787</v>
      </c>
      <c r="M925" s="61">
        <v>4</v>
      </c>
      <c r="N925" s="61">
        <v>7</v>
      </c>
      <c r="O925" s="66">
        <v>36068916</v>
      </c>
      <c r="P925" s="154">
        <v>787</v>
      </c>
      <c r="Q925" t="str">
        <f t="shared" si="14"/>
        <v>('635-2018',2018,'PRESTACION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',37704225,18852113,56556338,'2018-01-25','2018-01-26','2018-09-10',1,3,787,4,7),</v>
      </c>
    </row>
    <row r="926" spans="1:17" ht="135">
      <c r="A926" s="28" t="s">
        <v>6206</v>
      </c>
      <c r="B926" s="61">
        <v>2018</v>
      </c>
      <c r="C926" s="28" t="s">
        <v>11202</v>
      </c>
      <c r="D926" s="110">
        <v>37704225</v>
      </c>
      <c r="E926" s="109">
        <v>0</v>
      </c>
      <c r="F926" s="110">
        <v>37704225</v>
      </c>
      <c r="G926" s="128">
        <v>43125</v>
      </c>
      <c r="H926" s="156">
        <v>43126</v>
      </c>
      <c r="I926" s="156">
        <v>43276</v>
      </c>
      <c r="J926" s="61">
        <v>1</v>
      </c>
      <c r="K926" s="61">
        <v>3</v>
      </c>
      <c r="L926" s="61">
        <v>788</v>
      </c>
      <c r="M926" s="61">
        <v>4</v>
      </c>
      <c r="N926" s="61">
        <v>7</v>
      </c>
      <c r="O926" s="65">
        <v>1143332701</v>
      </c>
      <c r="P926" s="154">
        <v>788</v>
      </c>
      <c r="Q926" t="str">
        <f t="shared" si="14"/>
        <v>('636-2018',2018,'PRESTACION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',37704225,0,37704225,'2018-01-25','2018-01-26','2018-06-25',1,3,788,4,7),</v>
      </c>
    </row>
    <row r="927" spans="1:17" ht="135">
      <c r="A927" s="28" t="s">
        <v>6207</v>
      </c>
      <c r="B927" s="61">
        <v>2018</v>
      </c>
      <c r="C927" s="28" t="s">
        <v>475</v>
      </c>
      <c r="D927" s="110">
        <v>37704225</v>
      </c>
      <c r="E927" s="109">
        <v>18852113</v>
      </c>
      <c r="F927" s="110">
        <v>56556338</v>
      </c>
      <c r="G927" s="128">
        <v>43125</v>
      </c>
      <c r="H927" s="156">
        <v>43126</v>
      </c>
      <c r="I927" s="156">
        <v>43353</v>
      </c>
      <c r="J927" s="61">
        <v>2</v>
      </c>
      <c r="K927" s="61">
        <v>3</v>
      </c>
      <c r="L927" s="61">
        <v>789</v>
      </c>
      <c r="M927" s="61">
        <v>4</v>
      </c>
      <c r="N927" s="61">
        <v>7</v>
      </c>
      <c r="O927" s="66">
        <v>51903216</v>
      </c>
      <c r="P927" s="154">
        <v>789</v>
      </c>
      <c r="Q927" t="str">
        <f t="shared" si="14"/>
        <v>('637-2018',2018,'PRESTACION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',37704225,18852113,56556338,'2018-01-25','2018-01-26','2018-09-10',2,3,789,4,7),</v>
      </c>
    </row>
    <row r="928" spans="1:17" ht="135">
      <c r="A928" s="28" t="s">
        <v>6208</v>
      </c>
      <c r="B928" s="61">
        <v>2018</v>
      </c>
      <c r="C928" s="28" t="s">
        <v>476</v>
      </c>
      <c r="D928" s="110">
        <v>37704225</v>
      </c>
      <c r="E928" s="109">
        <v>18852113</v>
      </c>
      <c r="F928" s="110">
        <v>56556338</v>
      </c>
      <c r="G928" s="128">
        <v>43125</v>
      </c>
      <c r="H928" s="156">
        <v>43126</v>
      </c>
      <c r="I928" s="156">
        <v>43353</v>
      </c>
      <c r="J928" s="61">
        <v>1</v>
      </c>
      <c r="K928" s="61">
        <v>3</v>
      </c>
      <c r="L928" s="61">
        <v>790</v>
      </c>
      <c r="M928" s="61">
        <v>4</v>
      </c>
      <c r="N928" s="61">
        <v>7</v>
      </c>
      <c r="O928" s="66">
        <v>1020740906</v>
      </c>
      <c r="P928" s="154">
        <v>790</v>
      </c>
      <c r="Q928" t="str">
        <f t="shared" si="14"/>
        <v>('638-2018',2018,'PRESTACION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',37704225,18852113,56556338,'2018-01-25','2018-01-26','2018-09-10',1,3,790,4,7),</v>
      </c>
    </row>
    <row r="929" spans="1:17" ht="135">
      <c r="A929" s="28" t="s">
        <v>6209</v>
      </c>
      <c r="B929" s="61">
        <v>2018</v>
      </c>
      <c r="C929" s="28" t="s">
        <v>477</v>
      </c>
      <c r="D929" s="110">
        <v>37704225</v>
      </c>
      <c r="E929" s="109">
        <v>18852113</v>
      </c>
      <c r="F929" s="110">
        <v>56556338</v>
      </c>
      <c r="G929" s="128">
        <v>43125</v>
      </c>
      <c r="H929" s="156">
        <v>43126</v>
      </c>
      <c r="I929" s="156">
        <v>43353</v>
      </c>
      <c r="J929" s="61">
        <v>2</v>
      </c>
      <c r="K929" s="61">
        <v>3</v>
      </c>
      <c r="L929" s="61">
        <v>791</v>
      </c>
      <c r="M929" s="61">
        <v>4</v>
      </c>
      <c r="N929" s="61">
        <v>7</v>
      </c>
      <c r="O929" s="66">
        <v>88272793</v>
      </c>
      <c r="P929" s="154">
        <v>791</v>
      </c>
      <c r="Q929" t="str">
        <f t="shared" si="14"/>
        <v>('639-2018',2018,'PRESTACION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',37704225,18852113,56556338,'2018-01-25','2018-01-26','2018-09-10',2,3,791,4,7),</v>
      </c>
    </row>
    <row r="930" spans="1:17" ht="90">
      <c r="A930" s="28" t="s">
        <v>6210</v>
      </c>
      <c r="B930" s="61">
        <v>2018</v>
      </c>
      <c r="C930" s="28" t="s">
        <v>11376</v>
      </c>
      <c r="D930" s="110">
        <v>68132200</v>
      </c>
      <c r="E930" s="109">
        <v>34066100</v>
      </c>
      <c r="F930" s="110">
        <v>102198300</v>
      </c>
      <c r="G930" s="128">
        <v>43125</v>
      </c>
      <c r="H930" s="156">
        <v>43126</v>
      </c>
      <c r="I930" s="156">
        <v>43327</v>
      </c>
      <c r="J930" s="61">
        <v>2</v>
      </c>
      <c r="K930" s="61">
        <v>3</v>
      </c>
      <c r="L930" s="61">
        <v>792</v>
      </c>
      <c r="M930" s="61">
        <v>4</v>
      </c>
      <c r="N930" s="61">
        <v>7</v>
      </c>
      <c r="O930" s="66">
        <v>46660643</v>
      </c>
      <c r="P930" s="154">
        <v>792</v>
      </c>
      <c r="Q930" t="str">
        <f t="shared" si="14"/>
        <v>('640-2018',2018,'PRESTACION DE SERVICIOS PROFESIONALES ESPECIALIZADO EN DERECHO PARA COORDINAR LA CREACION Y PUESTA EN MARCHA DE LA DEPENDENCIA DE PARTICIPACION DE VICTIMAS DE LA SECRETARIA EJECUTIVA DE LA JEP, INCORPORANDO ENFOQUES DIFERENCIALES ',68132200,34066100,102198300,'2018-01-25','2018-01-26','2018-08-15',2,3,792,4,7),</v>
      </c>
    </row>
    <row r="931" spans="1:17" ht="105">
      <c r="A931" s="28" t="s">
        <v>6211</v>
      </c>
      <c r="B931" s="61">
        <v>2018</v>
      </c>
      <c r="C931" s="28" t="s">
        <v>11377</v>
      </c>
      <c r="D931" s="110">
        <v>60855950</v>
      </c>
      <c r="E931" s="109">
        <v>30427975</v>
      </c>
      <c r="F931" s="110">
        <v>91283925</v>
      </c>
      <c r="G931" s="128">
        <v>43125</v>
      </c>
      <c r="H931" s="156">
        <v>43126</v>
      </c>
      <c r="I931" s="156">
        <v>43353</v>
      </c>
      <c r="J931" s="61">
        <v>1</v>
      </c>
      <c r="K931" s="61">
        <v>3</v>
      </c>
      <c r="L931" s="61">
        <v>793</v>
      </c>
      <c r="M931" s="61">
        <v>3</v>
      </c>
      <c r="N931" s="61">
        <v>7</v>
      </c>
      <c r="O931" s="66">
        <v>15957076</v>
      </c>
      <c r="P931" s="154">
        <v>793</v>
      </c>
      <c r="Q931" t="str">
        <f t="shared" si="14"/>
        <v>('641-2018',2018,'PRESTACION DE SERVICIOS PROFESIONALES, PARA APOYAR A LA UNIDAD DE VICTIMAS COMO VERIFICADOR DE TERRENO APORTANDO A LA GESTION DE LA DE LOS TRABAJOS Y OBRAS CON CONTENIDO REPARADOR EN LOS TERRITORIOS DONDE TIENE PRESENCIA LA JURISDICCION ESPECIAL PARA LA PAZ ',60855950,30427975,91283925,'2018-01-25','2018-01-26','2018-09-10',1,3,793,3,7),</v>
      </c>
    </row>
    <row r="932" spans="1:17" ht="90">
      <c r="A932" s="28" t="s">
        <v>6212</v>
      </c>
      <c r="B932" s="61">
        <v>2018</v>
      </c>
      <c r="C932" s="28" t="s">
        <v>11378</v>
      </c>
      <c r="D932" s="110">
        <v>48287870</v>
      </c>
      <c r="E932" s="109">
        <v>24143935</v>
      </c>
      <c r="F932" s="110">
        <v>72431805</v>
      </c>
      <c r="G932" s="128">
        <v>43125</v>
      </c>
      <c r="H932" s="156">
        <v>43126</v>
      </c>
      <c r="I932" s="156">
        <v>43312</v>
      </c>
      <c r="J932" s="61">
        <v>1</v>
      </c>
      <c r="K932" s="61">
        <v>3</v>
      </c>
      <c r="L932" s="61">
        <v>794</v>
      </c>
      <c r="M932" s="61">
        <v>4</v>
      </c>
      <c r="N932" s="61">
        <v>7</v>
      </c>
      <c r="O932" s="65">
        <v>80730365</v>
      </c>
      <c r="P932" s="154">
        <v>794</v>
      </c>
      <c r="Q932" t="str">
        <f t="shared" si="14"/>
        <v>('642-2018',2018,'PRESTACION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TERRITORIAL',48287870,24143935,72431805,'2018-01-25','2018-01-26','2018-07-31',1,3,794,4,7),</v>
      </c>
    </row>
    <row r="933" spans="1:17" ht="90">
      <c r="A933" s="28" t="s">
        <v>6213</v>
      </c>
      <c r="B933" s="61">
        <v>2018</v>
      </c>
      <c r="C933" s="28" t="s">
        <v>11378</v>
      </c>
      <c r="D933" s="110">
        <v>48287870</v>
      </c>
      <c r="E933" s="109">
        <v>24143935</v>
      </c>
      <c r="F933" s="110">
        <v>72431805</v>
      </c>
      <c r="G933" s="128">
        <v>43125</v>
      </c>
      <c r="H933" s="156">
        <v>43126</v>
      </c>
      <c r="I933" s="156">
        <v>43312</v>
      </c>
      <c r="J933" s="61">
        <v>2</v>
      </c>
      <c r="K933" s="61">
        <v>3</v>
      </c>
      <c r="L933" s="61">
        <v>795</v>
      </c>
      <c r="M933" s="61">
        <v>4</v>
      </c>
      <c r="N933" s="61">
        <v>7</v>
      </c>
      <c r="O933" s="65">
        <v>49723941</v>
      </c>
      <c r="P933" s="154">
        <v>795</v>
      </c>
      <c r="Q933" t="str">
        <f t="shared" si="14"/>
        <v>('643-2018',2018,'PRESTACION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TERRITORIAL',48287870,24143935,72431805,'2018-01-25','2018-01-26','2018-07-31',2,3,795,4,7),</v>
      </c>
    </row>
    <row r="934" spans="1:17" ht="90">
      <c r="A934" s="28" t="s">
        <v>6214</v>
      </c>
      <c r="B934" s="61">
        <v>2018</v>
      </c>
      <c r="C934" s="28" t="s">
        <v>11379</v>
      </c>
      <c r="D934" s="110">
        <v>48287870</v>
      </c>
      <c r="E934" s="109">
        <v>24143935</v>
      </c>
      <c r="F934" s="110">
        <v>72431805</v>
      </c>
      <c r="G934" s="128">
        <v>43125</v>
      </c>
      <c r="H934" s="156">
        <v>43126</v>
      </c>
      <c r="I934" s="156">
        <v>43353</v>
      </c>
      <c r="J934" s="61">
        <v>2</v>
      </c>
      <c r="K934" s="61">
        <v>3</v>
      </c>
      <c r="L934" s="61">
        <v>796</v>
      </c>
      <c r="M934" s="61">
        <v>4</v>
      </c>
      <c r="N934" s="61">
        <v>7</v>
      </c>
      <c r="O934" s="66">
        <v>43985000</v>
      </c>
      <c r="P934" s="154">
        <v>796</v>
      </c>
      <c r="Q934" t="str">
        <f t="shared" si="14"/>
        <v>('644-2018',2018,'PRESTACION DE SERVICIOS PROFESIONALES ESPECIALIZADO EN DERECHO PARA TRABAJAR LA CREACION Y PUESTA EN MARCHA DE LA DEPENDENCIA DE PARTICIPACION DE VICTIMAS DE LA SECRETARIA EJECUTIVA DE LA JEP CON PERSPECTIVA DE GENERO Y ENFOQUE TERRITORIAL',48287870,24143935,72431805,'2018-01-25','2018-01-26','2018-09-10',2,3,796,4,7),</v>
      </c>
    </row>
    <row r="935" spans="1:17" ht="120">
      <c r="A935" s="28" t="s">
        <v>6215</v>
      </c>
      <c r="B935" s="61">
        <v>2018</v>
      </c>
      <c r="C935" s="28" t="s">
        <v>482</v>
      </c>
      <c r="D935" s="110">
        <v>41673095</v>
      </c>
      <c r="E935" s="109">
        <v>0</v>
      </c>
      <c r="F935" s="110">
        <v>41673095</v>
      </c>
      <c r="G935" s="128">
        <v>43125</v>
      </c>
      <c r="H935" s="156">
        <v>43126</v>
      </c>
      <c r="I935" s="156">
        <v>43276</v>
      </c>
      <c r="J935" s="61">
        <v>1</v>
      </c>
      <c r="K935" s="61">
        <v>3</v>
      </c>
      <c r="L935" s="61">
        <v>797</v>
      </c>
      <c r="M935" s="61">
        <v>4</v>
      </c>
      <c r="N935" s="61">
        <v>7</v>
      </c>
      <c r="O935" s="65">
        <v>1020741930</v>
      </c>
      <c r="P935" s="154">
        <v>797</v>
      </c>
      <c r="Q935" t="str">
        <f t="shared" si="14"/>
        <v>('645-2018',2018,'PRESTAR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ADMINISTRATIVA',41673095,0,41673095,'2018-01-25','2018-01-26','2018-06-25',1,3,797,4,7),</v>
      </c>
    </row>
    <row r="936" spans="1:17" ht="150">
      <c r="A936" s="28" t="s">
        <v>6216</v>
      </c>
      <c r="B936" s="61">
        <v>2018</v>
      </c>
      <c r="C936" s="28" t="s">
        <v>483</v>
      </c>
      <c r="D936" s="110">
        <v>37704225</v>
      </c>
      <c r="E936" s="109">
        <v>18852113</v>
      </c>
      <c r="F936" s="110">
        <v>56556338</v>
      </c>
      <c r="G936" s="128">
        <v>43125</v>
      </c>
      <c r="H936" s="156">
        <v>43126</v>
      </c>
      <c r="I936" s="156">
        <v>43353</v>
      </c>
      <c r="J936" s="61">
        <v>1</v>
      </c>
      <c r="K936" s="61">
        <v>3</v>
      </c>
      <c r="L936" s="61">
        <v>798</v>
      </c>
      <c r="M936" s="61">
        <v>4</v>
      </c>
      <c r="N936" s="61">
        <v>7</v>
      </c>
      <c r="O936" s="66">
        <v>80039647</v>
      </c>
      <c r="P936" s="154">
        <v>798</v>
      </c>
      <c r="Q936" t="str">
        <f t="shared" si="14"/>
        <v>('646-2018',2018,'PRESTACION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PARTICULAR',37704225,18852113,56556338,'2018-01-25','2018-01-26','2018-09-10',1,3,798,4,7),</v>
      </c>
    </row>
    <row r="937" spans="1:17" ht="60">
      <c r="A937" s="28" t="s">
        <v>6217</v>
      </c>
      <c r="B937" s="61">
        <v>2018</v>
      </c>
      <c r="C937" s="28" t="s">
        <v>11203</v>
      </c>
      <c r="D937" s="110">
        <v>37704225</v>
      </c>
      <c r="E937" s="109">
        <v>18852112</v>
      </c>
      <c r="F937" s="110">
        <v>56556337</v>
      </c>
      <c r="G937" s="128">
        <v>43125</v>
      </c>
      <c r="H937" s="156">
        <v>43126</v>
      </c>
      <c r="I937" s="156">
        <v>43353</v>
      </c>
      <c r="J937" s="61">
        <v>1</v>
      </c>
      <c r="K937" s="61">
        <v>3</v>
      </c>
      <c r="L937" s="61">
        <v>799</v>
      </c>
      <c r="M937" s="61">
        <v>3</v>
      </c>
      <c r="N937" s="61">
        <v>7</v>
      </c>
      <c r="O937" s="66">
        <v>1019079952</v>
      </c>
      <c r="P937" s="154">
        <v>799</v>
      </c>
      <c r="Q937" t="str">
        <f t="shared" si="14"/>
        <v>('647-2018',2018,'PRESTAR SERVICIOS PROFESIONALES PARA DISEÑAR EL PORTAFOLIO DE SERVICIOS DE LA GESTION DE VICTIMAS Y SU PUESTA EN MARCHA EN LA JURISDICCION ESPECIAL PARA LA PAZ',37704225,18852112,56556337,'2018-01-25','2018-01-26','2018-09-10',1,3,799,3,7),</v>
      </c>
    </row>
    <row r="938" spans="1:17" ht="105">
      <c r="A938" s="28" t="s">
        <v>6218</v>
      </c>
      <c r="B938" s="61">
        <v>2018</v>
      </c>
      <c r="C938" s="28" t="s">
        <v>11380</v>
      </c>
      <c r="D938" s="110">
        <v>11906595</v>
      </c>
      <c r="E938" s="109">
        <v>0</v>
      </c>
      <c r="F938" s="110">
        <v>11906595</v>
      </c>
      <c r="G938" s="128">
        <v>43125</v>
      </c>
      <c r="H938" s="156">
        <v>43126</v>
      </c>
      <c r="I938" s="156">
        <v>43276</v>
      </c>
      <c r="J938" s="61">
        <v>1</v>
      </c>
      <c r="K938" s="61">
        <v>3</v>
      </c>
      <c r="L938" s="61">
        <v>800</v>
      </c>
      <c r="M938" s="61">
        <v>4</v>
      </c>
      <c r="N938" s="61">
        <v>7</v>
      </c>
      <c r="O938" s="65">
        <v>1018441809</v>
      </c>
      <c r="P938" s="154">
        <v>800</v>
      </c>
      <c r="Q938" t="str">
        <f t="shared" si="14"/>
        <v>('648-2018',2018,'PRESTACION DE SERVICIOS PROFESIONAL EN DERECHO PARA TRABAJAR LA CREACION Y PUESTA EN MARCHA DE LA DEPENDENCIA DE PARTICIPACION DE VICTIMAS DE LA SECRETARIA EJECUTIVA DE LA JEP, CON ENFASIS EN LA GESTION PARA LA IDENTIFICACION DEL UNIVERSO DE VICTIMAS DE LA JEP',11906595,0,11906595,'2018-01-25','2018-01-26','2018-06-25',1,3,800,4,7),</v>
      </c>
    </row>
    <row r="939" spans="1:17" ht="60">
      <c r="A939" s="28" t="s">
        <v>6219</v>
      </c>
      <c r="B939" s="61">
        <v>2018</v>
      </c>
      <c r="C939" s="28" t="s">
        <v>11204</v>
      </c>
      <c r="D939" s="110">
        <v>68132200</v>
      </c>
      <c r="E939" s="109">
        <v>34066100</v>
      </c>
      <c r="F939" s="110">
        <v>102198300</v>
      </c>
      <c r="G939" s="128">
        <v>43125</v>
      </c>
      <c r="H939" s="156">
        <v>43126</v>
      </c>
      <c r="I939" s="156">
        <v>43320</v>
      </c>
      <c r="J939" s="61">
        <v>1</v>
      </c>
      <c r="K939" s="61">
        <v>3</v>
      </c>
      <c r="L939" s="61">
        <v>801</v>
      </c>
      <c r="M939" s="61">
        <v>4</v>
      </c>
      <c r="N939" s="61">
        <v>7</v>
      </c>
      <c r="O939" s="66">
        <v>75087719</v>
      </c>
      <c r="P939" s="154">
        <v>801</v>
      </c>
      <c r="Q939" t="str">
        <f t="shared" si="14"/>
        <v>('649-2018',2018,'PRESTACION DE SERVICIOS PROFESIONALES ESPECIALIZADOS PARA LIDERAR EL AREA ADMINISTRATIVA DE LA JURISDICCION ESPECIAL PARA LA PAZ ',68132200,34066100,102198300,'2018-01-25','2018-01-26','2018-08-08',1,3,801,4,7),</v>
      </c>
    </row>
    <row r="940" spans="1:17" ht="60">
      <c r="A940" s="28" t="s">
        <v>6220</v>
      </c>
      <c r="B940" s="61">
        <v>2018</v>
      </c>
      <c r="C940" s="28" t="s">
        <v>487</v>
      </c>
      <c r="D940" s="110">
        <v>60855950</v>
      </c>
      <c r="E940" s="109">
        <v>0</v>
      </c>
      <c r="F940" s="110">
        <v>60855950</v>
      </c>
      <c r="G940" s="128">
        <v>43125</v>
      </c>
      <c r="H940" s="156">
        <v>43126</v>
      </c>
      <c r="I940" s="156">
        <v>43252</v>
      </c>
      <c r="J940" s="61">
        <v>2</v>
      </c>
      <c r="K940" s="61">
        <v>3</v>
      </c>
      <c r="L940" s="61">
        <v>802</v>
      </c>
      <c r="M940" s="61">
        <v>4</v>
      </c>
      <c r="N940" s="61">
        <v>7</v>
      </c>
      <c r="O940" s="65">
        <v>79792579</v>
      </c>
      <c r="P940" s="154">
        <v>802</v>
      </c>
      <c r="Q940" t="str">
        <f t="shared" si="14"/>
        <v>('650-2018',2018,'PRESTAR SERVICIOS PROFESIONALES PARA COORDINAR EL GRUPO DE CONTRATACION, COMPRAS Y COOPERACION INTERNACIONAL DE LA JURISDICCION ESPECIAL PARA LA PAZ',60855950,0,60855950,'2018-01-25','2018-01-26','2018-06-01',2,3,802,4,7),</v>
      </c>
    </row>
    <row r="941" spans="1:17" ht="60">
      <c r="A941" s="28" t="s">
        <v>6221</v>
      </c>
      <c r="B941" s="61">
        <v>2018</v>
      </c>
      <c r="C941" s="28" t="s">
        <v>488</v>
      </c>
      <c r="D941" s="110">
        <v>48287870</v>
      </c>
      <c r="E941" s="109">
        <v>24143935</v>
      </c>
      <c r="F941" s="110">
        <v>72431805</v>
      </c>
      <c r="G941" s="128">
        <v>43125</v>
      </c>
      <c r="H941" s="156">
        <v>43126</v>
      </c>
      <c r="I941" s="156">
        <v>43353</v>
      </c>
      <c r="J941" s="61">
        <v>2</v>
      </c>
      <c r="K941" s="61">
        <v>3</v>
      </c>
      <c r="L941" s="61">
        <v>803</v>
      </c>
      <c r="M941" s="61">
        <v>3</v>
      </c>
      <c r="N941" s="61">
        <v>7</v>
      </c>
      <c r="O941" s="66">
        <v>80844305</v>
      </c>
      <c r="P941" s="154">
        <v>803</v>
      </c>
      <c r="Q941" t="str">
        <f t="shared" si="14"/>
        <v>('651-2018',2018,'PRESTACION DE SERVICIOS JURIDICOS PROFESIONALES ESPECIALIZADO, PARA APOYAR Y ASESORAR LA GESTION CONTRACTUAL DE LA JURISDICCION ESPECIAL PARA LA PAZ',48287870,24143935,72431805,'2018-01-25','2018-01-26','2018-09-10',2,3,803,3,7),</v>
      </c>
    </row>
    <row r="942" spans="1:17" ht="75">
      <c r="A942" s="28" t="s">
        <v>6222</v>
      </c>
      <c r="B942" s="61">
        <v>2018</v>
      </c>
      <c r="C942" s="28" t="s">
        <v>489</v>
      </c>
      <c r="D942" s="110">
        <v>48287870</v>
      </c>
      <c r="E942" s="109">
        <v>24143935</v>
      </c>
      <c r="F942" s="110">
        <v>72431805</v>
      </c>
      <c r="G942" s="128">
        <v>43125</v>
      </c>
      <c r="H942" s="156">
        <v>43126</v>
      </c>
      <c r="I942" s="156">
        <v>43353</v>
      </c>
      <c r="J942" s="61">
        <v>1</v>
      </c>
      <c r="K942" s="61">
        <v>3</v>
      </c>
      <c r="L942" s="61">
        <v>804</v>
      </c>
      <c r="M942" s="61">
        <v>3</v>
      </c>
      <c r="N942" s="61">
        <v>7</v>
      </c>
      <c r="O942" s="66">
        <v>52267258</v>
      </c>
      <c r="P942" s="154">
        <v>804</v>
      </c>
      <c r="Q942" t="str">
        <f t="shared" si="14"/>
        <v>('652-2018',2018,'PRESTACION DE SERVICIOS PROFESIONALES PARA COORDINAR TODOS LOS TEMAS RELACIONADOS CON INFRAESTRUCTURA FISICA Y OBRAS REQUERIDAS POR LA JURISDICCION ESPECIAL PARA LA PAZ ',48287870,24143935,72431805,'2018-01-25','2018-01-26','2018-09-10',1,3,804,3,7),</v>
      </c>
    </row>
    <row r="943" spans="1:17" ht="60">
      <c r="A943" s="28" t="s">
        <v>6223</v>
      </c>
      <c r="B943" s="61">
        <v>2018</v>
      </c>
      <c r="C943" s="28" t="s">
        <v>490</v>
      </c>
      <c r="D943" s="110">
        <v>6614775</v>
      </c>
      <c r="E943" s="109">
        <v>0</v>
      </c>
      <c r="F943" s="110">
        <v>6614775</v>
      </c>
      <c r="G943" s="128">
        <v>43125</v>
      </c>
      <c r="H943" s="156">
        <v>43126</v>
      </c>
      <c r="I943" s="156">
        <v>43276</v>
      </c>
      <c r="J943" s="61">
        <v>2</v>
      </c>
      <c r="K943" s="61">
        <v>3</v>
      </c>
      <c r="L943" s="61">
        <v>805</v>
      </c>
      <c r="M943" s="61">
        <v>3</v>
      </c>
      <c r="N943" s="61">
        <v>7</v>
      </c>
      <c r="O943" s="65">
        <v>19416506</v>
      </c>
      <c r="P943" s="154">
        <v>805</v>
      </c>
      <c r="Q943" t="str">
        <f t="shared" si="14"/>
        <v>('653-2018',2018,'PRESTACION DE SERVICIOS PARA EL APOYO A LA GESTION ADMINISTRATIVA DE LAS ACTIVIDADES DEL PROCESO DE GESTION DE TALENTO HUMANO DE LA JURISDICCION ESPECIAL PARA LA PAZ',6614775,0,6614775,'2018-01-25','2018-01-26','2018-06-25',2,3,805,3,7),</v>
      </c>
    </row>
    <row r="944" spans="1:17" ht="60">
      <c r="A944" s="28" t="s">
        <v>6224</v>
      </c>
      <c r="B944" s="61">
        <v>2018</v>
      </c>
      <c r="C944" s="28" t="s">
        <v>491</v>
      </c>
      <c r="D944" s="110">
        <v>41673095</v>
      </c>
      <c r="E944" s="109" t="s">
        <v>11095</v>
      </c>
      <c r="F944" s="110" t="s">
        <v>11096</v>
      </c>
      <c r="G944" s="128">
        <v>43125</v>
      </c>
      <c r="H944" s="156">
        <v>43126</v>
      </c>
      <c r="I944" s="156">
        <v>43353</v>
      </c>
      <c r="J944" s="61">
        <v>2</v>
      </c>
      <c r="K944" s="61">
        <v>3</v>
      </c>
      <c r="L944" s="61">
        <v>806</v>
      </c>
      <c r="M944" s="61">
        <v>3</v>
      </c>
      <c r="N944" s="61">
        <v>7</v>
      </c>
      <c r="O944" s="66">
        <v>1100957817</v>
      </c>
      <c r="P944" s="154">
        <v>806</v>
      </c>
      <c r="Q944" t="str">
        <f t="shared" si="14"/>
        <v>('654-2018',2018,'PRESTACION DE SERVICIOS PROFESIONALES PARA APOYAR LA GESTION CONTRACTUAL Y DE COMPRAS DEL AREA ADMINISTRATIVA DE LA JURISDICCION ESPECIAL PARA LA PAZ',41673095,20836547.5,62509642.5,'2018-01-25','2018-01-26','2018-09-10',2,3,806,3,7),</v>
      </c>
    </row>
    <row r="945" spans="1:17" ht="60">
      <c r="A945" s="28" t="s">
        <v>6225</v>
      </c>
      <c r="B945" s="61">
        <v>2018</v>
      </c>
      <c r="C945" s="28" t="s">
        <v>11205</v>
      </c>
      <c r="D945" s="110">
        <v>23813195</v>
      </c>
      <c r="E945" s="109" t="s">
        <v>11101</v>
      </c>
      <c r="F945" s="110" t="s">
        <v>11102</v>
      </c>
      <c r="G945" s="128">
        <v>43125</v>
      </c>
      <c r="H945" s="156">
        <v>43126</v>
      </c>
      <c r="I945" s="156">
        <v>43353</v>
      </c>
      <c r="J945" s="61">
        <v>2</v>
      </c>
      <c r="K945" s="61">
        <v>3</v>
      </c>
      <c r="L945" s="61">
        <v>807</v>
      </c>
      <c r="M945" s="61">
        <v>3</v>
      </c>
      <c r="N945" s="61">
        <v>7</v>
      </c>
      <c r="O945" s="66">
        <v>79870071</v>
      </c>
      <c r="P945" s="154">
        <v>807</v>
      </c>
      <c r="Q945" t="str">
        <f t="shared" si="14"/>
        <v>('655-2018',2018,'PRESTAR SERVICIOS PROFESIONALES PARA COORDINAR EL GRUPO ENCARGADO DE ADMINISTRAR LOS INVENTARIOS Y EL ALMACEN DE LA JURISDICCION ESPECIAL PARA LA PAZ',23813195,11906597.5,35719792.5,'2018-01-25','2018-01-26','2018-09-10',2,3,807,3,7),</v>
      </c>
    </row>
    <row r="946" spans="1:17" ht="60">
      <c r="A946" s="28" t="s">
        <v>6226</v>
      </c>
      <c r="B946" s="61">
        <v>2018</v>
      </c>
      <c r="C946" s="28" t="s">
        <v>11206</v>
      </c>
      <c r="D946" s="110">
        <v>23813195</v>
      </c>
      <c r="E946" s="109" t="s">
        <v>11101</v>
      </c>
      <c r="F946" s="110" t="s">
        <v>11102</v>
      </c>
      <c r="G946" s="128">
        <v>43125</v>
      </c>
      <c r="H946" s="156">
        <v>43126</v>
      </c>
      <c r="I946" s="156">
        <v>43353</v>
      </c>
      <c r="J946" s="61">
        <v>2</v>
      </c>
      <c r="K946" s="61">
        <v>3</v>
      </c>
      <c r="L946" s="61">
        <v>808</v>
      </c>
      <c r="M946" s="61">
        <v>3</v>
      </c>
      <c r="N946" s="61">
        <v>7</v>
      </c>
      <c r="O946" s="66">
        <v>79648989</v>
      </c>
      <c r="P946" s="154">
        <v>808</v>
      </c>
      <c r="Q946" t="str">
        <f t="shared" si="14"/>
        <v>('656-2018',2018,'PRESTACION DE SERVICIOS PROFESIONALES COORDINAR LOS TEMAS RELACIONADOS CON SERVICIOS GENERALES Y MANTENIMIENTO DE LOS INMUEBLES DE LA JEP ',23813195,11906597.5,35719792.5,'2018-01-25','2018-01-26','2018-09-10',2,3,808,3,7),</v>
      </c>
    </row>
    <row r="947" spans="1:17" ht="75">
      <c r="A947" s="28" t="s">
        <v>6227</v>
      </c>
      <c r="B947" s="61">
        <v>2018</v>
      </c>
      <c r="C947" s="28" t="s">
        <v>11207</v>
      </c>
      <c r="D947" s="110">
        <v>23813195</v>
      </c>
      <c r="E947" s="109" t="s">
        <v>11101</v>
      </c>
      <c r="F947" s="110" t="s">
        <v>11102</v>
      </c>
      <c r="G947" s="128">
        <v>43125</v>
      </c>
      <c r="H947" s="156">
        <v>43126</v>
      </c>
      <c r="I947" s="156">
        <v>43353</v>
      </c>
      <c r="J947" s="61">
        <v>2</v>
      </c>
      <c r="K947" s="61">
        <v>3</v>
      </c>
      <c r="L947" s="61">
        <v>809</v>
      </c>
      <c r="M947" s="61">
        <v>3</v>
      </c>
      <c r="N947" s="61">
        <v>7</v>
      </c>
      <c r="O947" s="66">
        <v>52769536</v>
      </c>
      <c r="P947" s="154">
        <v>809</v>
      </c>
      <c r="Q947" t="str">
        <f t="shared" si="14"/>
        <v>('657-2018',2018,'PRESTACION DE SERVICIOS TECNICOS PARA BRINDAR APOYO EN LA GESTION CONTRACTUAL, DE COMPRAS Y EN LAS FUNCIONES INHERENTES AL LIDER DEL AREA ADMINISTRATIVA DE LA JURISDICCION ESPECIAL PARA LA PAZ ',23813195,11906597.5,35719792.5,'2018-01-25','2018-01-26','2018-09-10',2,3,809,3,7),</v>
      </c>
    </row>
    <row r="948" spans="1:17">
      <c r="A948" s="25" t="s">
        <v>6228</v>
      </c>
      <c r="B948" s="61">
        <v>2018</v>
      </c>
      <c r="C948" s="25" t="s">
        <v>11208</v>
      </c>
      <c r="D948" s="110">
        <v>7937730</v>
      </c>
      <c r="E948" s="109">
        <v>0</v>
      </c>
      <c r="F948" s="110">
        <v>7937730</v>
      </c>
      <c r="G948" s="128">
        <v>43125</v>
      </c>
      <c r="H948" s="156">
        <v>43126</v>
      </c>
      <c r="I948" s="156">
        <v>43276</v>
      </c>
      <c r="J948" s="61">
        <v>2</v>
      </c>
      <c r="K948" s="61">
        <v>3</v>
      </c>
      <c r="L948" s="61">
        <v>810</v>
      </c>
      <c r="M948" s="61">
        <v>3</v>
      </c>
      <c r="N948" s="61">
        <v>7</v>
      </c>
      <c r="O948" s="65">
        <v>1030654787</v>
      </c>
      <c r="P948" s="154">
        <v>810</v>
      </c>
      <c r="Q948" t="str">
        <f t="shared" si="14"/>
        <v>('658-2018',2018,'PRESTACION DE SERVICIOS TECNICOS PARA BRINDAR APOYO EN LA GESTION LOGISTICA DEL AREA ADMINISTRATIVA DE LA JURISDICCION ESPECIAL PARA LA PAZ ',7937730,0,7937730,'2018-01-25','2018-01-26','2018-06-25',2,3,810,3,7),</v>
      </c>
    </row>
    <row r="949" spans="1:17">
      <c r="A949" s="25" t="s">
        <v>6229</v>
      </c>
      <c r="B949" s="61">
        <v>2018</v>
      </c>
      <c r="C949" s="25" t="s">
        <v>11208</v>
      </c>
      <c r="D949" s="110">
        <v>7937730</v>
      </c>
      <c r="E949" s="109">
        <v>0</v>
      </c>
      <c r="F949" s="110">
        <v>7937730</v>
      </c>
      <c r="G949" s="128">
        <v>43125</v>
      </c>
      <c r="H949" s="156">
        <v>43126</v>
      </c>
      <c r="I949" s="156">
        <v>43276</v>
      </c>
      <c r="J949" s="61">
        <v>1</v>
      </c>
      <c r="K949" s="61">
        <v>3</v>
      </c>
      <c r="L949" s="61">
        <v>811</v>
      </c>
      <c r="M949" s="61">
        <v>3</v>
      </c>
      <c r="N949" s="61">
        <v>7</v>
      </c>
      <c r="O949" s="65">
        <v>1019106274</v>
      </c>
      <c r="P949" s="154">
        <v>811</v>
      </c>
      <c r="Q949" t="str">
        <f t="shared" si="14"/>
        <v>('659-2018',2018,'PRESTACION DE SERVICIOS TECNICOS PARA BRINDAR APOYO EN LA GESTION LOGISTICA DEL AREA ADMINISTRATIVA DE LA JURISDICCION ESPECIAL PARA LA PAZ ',7937730,0,7937730,'2018-01-25','2018-01-26','2018-06-25',1,3,811,3,7),</v>
      </c>
    </row>
    <row r="950" spans="1:17" ht="60">
      <c r="A950" s="28" t="s">
        <v>6230</v>
      </c>
      <c r="B950" s="61">
        <v>2018</v>
      </c>
      <c r="C950" s="28" t="s">
        <v>11209</v>
      </c>
      <c r="D950" s="110">
        <v>7937730</v>
      </c>
      <c r="E950" s="109">
        <v>3968865</v>
      </c>
      <c r="F950" s="110">
        <v>11906595</v>
      </c>
      <c r="G950" s="128">
        <v>43125</v>
      </c>
      <c r="H950" s="156">
        <v>43126</v>
      </c>
      <c r="I950" s="156">
        <v>43353</v>
      </c>
      <c r="J950" s="61">
        <v>1</v>
      </c>
      <c r="K950" s="61">
        <v>3</v>
      </c>
      <c r="L950" s="61">
        <v>812</v>
      </c>
      <c r="M950" s="61">
        <v>3</v>
      </c>
      <c r="N950" s="61">
        <v>7</v>
      </c>
      <c r="O950" s="66">
        <v>19460742</v>
      </c>
      <c r="P950" s="154">
        <v>812</v>
      </c>
      <c r="Q950" t="str">
        <f t="shared" si="14"/>
        <v>('661-2018',2018,'PRESTACION DE SERVICIOS TECNICOS PARA APOYAR LA GESTION DEL GRUPO DE ALMACEN E INVENTARIOS DEL AREA ADMINISTRATIVA DE LA JURISDICCION ESPECIAL PARA LA PAZ ',7937730,3968865,11906595,'2018-01-25','2018-01-26','2018-09-10',1,3,812,3,7),</v>
      </c>
    </row>
    <row r="951" spans="1:17" ht="45">
      <c r="A951" s="28" t="s">
        <v>6231</v>
      </c>
      <c r="B951" s="61">
        <v>2018</v>
      </c>
      <c r="C951" s="28" t="s">
        <v>11210</v>
      </c>
      <c r="D951" s="110">
        <v>68132200</v>
      </c>
      <c r="E951" s="109">
        <v>0</v>
      </c>
      <c r="F951" s="110">
        <v>68132200</v>
      </c>
      <c r="G951" s="128">
        <v>43125</v>
      </c>
      <c r="H951" s="156">
        <v>43126</v>
      </c>
      <c r="I951" s="156">
        <v>43277</v>
      </c>
      <c r="J951" s="61">
        <v>1</v>
      </c>
      <c r="K951" s="61">
        <v>3</v>
      </c>
      <c r="L951" s="61">
        <v>813</v>
      </c>
      <c r="M951" s="61">
        <v>4</v>
      </c>
      <c r="N951" s="61">
        <v>7</v>
      </c>
      <c r="O951" s="65">
        <v>10144085</v>
      </c>
      <c r="P951" s="154">
        <v>813</v>
      </c>
      <c r="Q951" t="str">
        <f t="shared" si="14"/>
        <v>('663-2018',2018,'PRESTAR SERVICIOS PROFESIONALES PARA LIDERAR LA GESTION FINANCIERA DE LA JURISDICCION ESPECIAL PARA LA PAZ',68132200,0,68132200,'2018-01-25','2018-01-26','2018-06-26',1,3,813,4,7),</v>
      </c>
    </row>
    <row r="952" spans="1:17" ht="45">
      <c r="A952" s="28" t="s">
        <v>6232</v>
      </c>
      <c r="B952" s="61">
        <v>2018</v>
      </c>
      <c r="C952" s="28" t="s">
        <v>498</v>
      </c>
      <c r="D952" s="110">
        <v>54241165</v>
      </c>
      <c r="E952" s="109">
        <v>0</v>
      </c>
      <c r="F952" s="110">
        <v>54241165</v>
      </c>
      <c r="G952" s="128">
        <v>43125</v>
      </c>
      <c r="H952" s="156">
        <v>43126</v>
      </c>
      <c r="I952" s="156">
        <v>43276</v>
      </c>
      <c r="J952" s="61">
        <v>2</v>
      </c>
      <c r="K952" s="61">
        <v>3</v>
      </c>
      <c r="L952" s="61">
        <v>814</v>
      </c>
      <c r="M952" s="61">
        <v>3</v>
      </c>
      <c r="N952" s="61">
        <v>7</v>
      </c>
      <c r="O952" s="63">
        <v>1053774774</v>
      </c>
      <c r="P952" s="154">
        <v>814</v>
      </c>
      <c r="Q952" t="str">
        <f t="shared" si="14"/>
        <v>('664-2018',2018,'PRESTAR SERVICIOS PROFESIONALES PARA LIDERAR LA GESTIÓN CONTABLE Y LOS ESTADOS FINANCIEROS DE LA JEP',54241165,0,54241165,'2018-01-25','2018-01-26','2018-06-25',2,3,814,3,7),</v>
      </c>
    </row>
    <row r="953" spans="1:17" ht="120">
      <c r="A953" s="28" t="s">
        <v>6233</v>
      </c>
      <c r="B953" s="61">
        <v>2018</v>
      </c>
      <c r="C953" s="28" t="s">
        <v>11211</v>
      </c>
      <c r="D953" s="110">
        <v>23813195</v>
      </c>
      <c r="E953" s="109">
        <v>11906598</v>
      </c>
      <c r="F953" s="110">
        <v>35719793</v>
      </c>
      <c r="G953" s="128">
        <v>43125</v>
      </c>
      <c r="H953" s="156">
        <v>43126</v>
      </c>
      <c r="I953" s="156">
        <v>43353</v>
      </c>
      <c r="J953" s="61">
        <v>1</v>
      </c>
      <c r="K953" s="61">
        <v>3</v>
      </c>
      <c r="L953" s="61">
        <v>815</v>
      </c>
      <c r="M953" s="61">
        <v>4</v>
      </c>
      <c r="N953" s="61">
        <v>7</v>
      </c>
      <c r="O953" s="66">
        <v>23701289</v>
      </c>
      <c r="P953" s="154">
        <v>815</v>
      </c>
      <c r="Q953" t="str">
        <f t="shared" si="14"/>
        <v>('665-2018',2018,'PRESTAR SERVICIO COMO AUXILIAR DE PRESUPUESTO PARA APOYAR EN REVISAR, CLASIFICAR Y CONTROLAR DOCUMENTOS, DATOS Y ELEMENTOS RELACIONADOS CON LOS ASUNTOS DE COMPETENCIA DE PRESUPUESTO, DE ACUERDO CON LAS NORMAS Y PROCEDIMIENTOS RESPECTIVOS DE LA JURISDICCION ESPECIAL PARA LA PAZ ',23813195,11906598,35719793,'2018-01-25','2018-01-26','2018-09-10',1,3,815,4,7),</v>
      </c>
    </row>
    <row r="954" spans="1:17" ht="60">
      <c r="A954" s="28" t="s">
        <v>6234</v>
      </c>
      <c r="B954" s="61">
        <v>2018</v>
      </c>
      <c r="C954" s="28" t="s">
        <v>500</v>
      </c>
      <c r="D954" s="110">
        <v>23813195</v>
      </c>
      <c r="E954" s="109" t="s">
        <v>11101</v>
      </c>
      <c r="F954" s="110" t="s">
        <v>11102</v>
      </c>
      <c r="G954" s="128">
        <v>43125</v>
      </c>
      <c r="H954" s="156">
        <v>43126</v>
      </c>
      <c r="I954" s="156">
        <v>43353</v>
      </c>
      <c r="J954" s="61">
        <v>2</v>
      </c>
      <c r="K954" s="61">
        <v>3</v>
      </c>
      <c r="L954" s="61">
        <v>816</v>
      </c>
      <c r="M954" s="61">
        <v>3</v>
      </c>
      <c r="N954" s="61">
        <v>7</v>
      </c>
      <c r="O954" s="66">
        <v>52490469</v>
      </c>
      <c r="P954" s="154">
        <v>816</v>
      </c>
      <c r="Q954" t="str">
        <f t="shared" si="14"/>
        <v>('666-2018',2018,'PRESTAR SERVICIOS PROFESIONALES PARA REALIZAR APOYO EN EL MANEJO CONTABLE Y ADMINISTRACION DEL SIIF II DELA JURISDICCION ESPECIAL PARA LA PAZ',23813195,11906597.5,35719792.5,'2018-01-25','2018-01-26','2018-09-10',2,3,816,3,7),</v>
      </c>
    </row>
    <row r="955" spans="1:17" ht="45">
      <c r="A955" s="28" t="s">
        <v>6235</v>
      </c>
      <c r="B955" s="61">
        <v>2018</v>
      </c>
      <c r="C955" s="28" t="s">
        <v>501</v>
      </c>
      <c r="D955" s="110">
        <v>7937730</v>
      </c>
      <c r="E955" s="109">
        <v>0</v>
      </c>
      <c r="F955" s="110">
        <v>7937730</v>
      </c>
      <c r="G955" s="128">
        <v>43125</v>
      </c>
      <c r="H955" s="156">
        <v>43126</v>
      </c>
      <c r="I955" s="156">
        <v>43276</v>
      </c>
      <c r="J955" s="61">
        <v>1</v>
      </c>
      <c r="K955" s="61">
        <v>3</v>
      </c>
      <c r="L955" s="61">
        <v>817</v>
      </c>
      <c r="M955" s="61">
        <v>3</v>
      </c>
      <c r="N955" s="61">
        <v>7</v>
      </c>
      <c r="O955" s="65">
        <v>32676977</v>
      </c>
      <c r="P955" s="154">
        <v>817</v>
      </c>
      <c r="Q955" t="str">
        <f t="shared" si="14"/>
        <v>('667-2018',2018,'PRESTAR SERVICIOS DE APOYO EN EL MANEJO CONTABLE Y ADMINISTRACION DEL SIIF II DELA JURISDICCION ESPECIAL PARA LA PAZ',7937730,0,7937730,'2018-01-25','2018-01-26','2018-06-25',1,3,817,3,7),</v>
      </c>
    </row>
    <row r="956" spans="1:17" ht="90">
      <c r="A956" s="28" t="s">
        <v>6236</v>
      </c>
      <c r="B956" s="61">
        <v>2018</v>
      </c>
      <c r="C956" s="28" t="s">
        <v>502</v>
      </c>
      <c r="D956" s="110">
        <v>81077318</v>
      </c>
      <c r="E956" s="109">
        <v>0</v>
      </c>
      <c r="F956" s="110">
        <v>81077318</v>
      </c>
      <c r="G956" s="128">
        <v>43125</v>
      </c>
      <c r="H956" s="156">
        <v>43126</v>
      </c>
      <c r="I956" s="156">
        <v>43276</v>
      </c>
      <c r="J956" s="61">
        <v>1</v>
      </c>
      <c r="K956" s="61">
        <v>3</v>
      </c>
      <c r="L956" s="61">
        <v>818</v>
      </c>
      <c r="M956" s="61">
        <v>4</v>
      </c>
      <c r="N956" s="61">
        <v>7</v>
      </c>
      <c r="O956" s="65">
        <v>79869667</v>
      </c>
      <c r="P956" s="154">
        <v>818</v>
      </c>
      <c r="Q956" t="str">
        <f t="shared" si="14"/>
        <v>('668-2018',2018,'PRESTACION DE SERVICIOS PROFESIONALES ESPECIALIZADOS PARA COORDINAR EL PROCESO DE IMPLEMENTACION EL SISTEMA DE GESTION DOCUMENTAL PARA LA JURISDICCION ESPECIAL PARA LA PAZ, EN EL MARCO DE LA IMPLEMENTACION DEL ACUERDO FINAL ',81077318,0,81077318,'2018-01-25','2018-01-26','2018-06-25',1,3,818,4,7),</v>
      </c>
    </row>
    <row r="957" spans="1:17" ht="135">
      <c r="A957" s="28" t="s">
        <v>6237</v>
      </c>
      <c r="B957" s="61">
        <v>2018</v>
      </c>
      <c r="C957" s="28" t="s">
        <v>503</v>
      </c>
      <c r="D957" s="110">
        <v>54241165</v>
      </c>
      <c r="E957" s="109" t="s">
        <v>11103</v>
      </c>
      <c r="F957" s="110" t="s">
        <v>11104</v>
      </c>
      <c r="G957" s="128">
        <v>43125</v>
      </c>
      <c r="H957" s="156">
        <v>43126</v>
      </c>
      <c r="I957" s="156">
        <v>43353</v>
      </c>
      <c r="J957" s="61">
        <v>1</v>
      </c>
      <c r="K957" s="61">
        <v>3</v>
      </c>
      <c r="L957" s="61">
        <v>819</v>
      </c>
      <c r="M957" s="61">
        <v>4</v>
      </c>
      <c r="N957" s="61">
        <v>7</v>
      </c>
      <c r="O957" s="66">
        <v>52267445</v>
      </c>
      <c r="P957" s="154">
        <v>819</v>
      </c>
      <c r="Q957" t="str">
        <f t="shared" si="14"/>
        <v>('669-2018',2018,'PRESTAR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PAZ',54241165,27120582.5,81361747.5,'2018-01-25','2018-01-26','2018-09-10',1,3,819,4,7),</v>
      </c>
    </row>
    <row r="958" spans="1:17" ht="90">
      <c r="A958" s="28" t="s">
        <v>6238</v>
      </c>
      <c r="B958" s="61">
        <v>2018</v>
      </c>
      <c r="C958" s="28" t="s">
        <v>504</v>
      </c>
      <c r="D958" s="110">
        <v>48287870</v>
      </c>
      <c r="E958" s="109">
        <v>0</v>
      </c>
      <c r="F958" s="110">
        <v>48287870</v>
      </c>
      <c r="G958" s="128">
        <v>43125</v>
      </c>
      <c r="H958" s="156">
        <v>43126</v>
      </c>
      <c r="I958" s="156">
        <v>43276</v>
      </c>
      <c r="J958" s="61">
        <v>2</v>
      </c>
      <c r="K958" s="61">
        <v>3</v>
      </c>
      <c r="L958" s="61">
        <v>820</v>
      </c>
      <c r="M958" s="61">
        <v>4</v>
      </c>
      <c r="N958" s="61">
        <v>7</v>
      </c>
      <c r="O958" s="65">
        <v>80749065</v>
      </c>
      <c r="P958" s="154">
        <v>820</v>
      </c>
      <c r="Q958" t="str">
        <f t="shared" si="14"/>
        <v>('670-2018',2018,'PRESTACION DE SERVICIOS PROFESIONALES ESPECIALIZADOS PARA APOYAR EL PROCESO DE IMPLEMENTACION EL SISTEMA DE GESTION DOCUMENTAL PARA LA JURISDICCION ESPECIAL PARA LA PAZ, EN EL MARCO DE LA IMPLEMENTACION DEL ACUERDO FINAL ',48287870,0,48287870,'2018-01-25','2018-01-26','2018-06-25',2,3,820,4,7),</v>
      </c>
    </row>
    <row r="959" spans="1:17" ht="90">
      <c r="A959" s="28" t="s">
        <v>6239</v>
      </c>
      <c r="B959" s="61">
        <v>2018</v>
      </c>
      <c r="C959" s="28" t="s">
        <v>505</v>
      </c>
      <c r="D959" s="110">
        <v>23813195</v>
      </c>
      <c r="E959" s="109">
        <v>0</v>
      </c>
      <c r="F959" s="110">
        <v>23813195</v>
      </c>
      <c r="G959" s="128">
        <v>43125</v>
      </c>
      <c r="H959" s="156">
        <v>43126</v>
      </c>
      <c r="I959" s="156">
        <v>43259</v>
      </c>
      <c r="J959" s="61">
        <v>1</v>
      </c>
      <c r="K959" s="61">
        <v>3</v>
      </c>
      <c r="L959" s="61">
        <v>821</v>
      </c>
      <c r="M959" s="61">
        <v>4</v>
      </c>
      <c r="N959" s="61">
        <v>7</v>
      </c>
      <c r="O959" s="65">
        <v>35604660</v>
      </c>
      <c r="P959" s="154">
        <v>821</v>
      </c>
      <c r="Q959" t="str">
        <f t="shared" si="14"/>
        <v>('671-2018',2018,'PRESTACION DE SERVICIOS PROFESIONALES PARA LA EJECUCION DE PROCEDIMIENTOS Y ACTIVIDADES PROPIAS PARA APOYAR EL PROCESO DE IMPLEMENTACION EL SISTEMA DE GESTION DOCUMENTAL PARA LA JURISDICCION ESPECIAL PARA LA PAZ',23813195,0,23813195,'2018-01-25','2018-01-26','2018-06-08',1,3,821,4,7),</v>
      </c>
    </row>
    <row r="960" spans="1:17" ht="120">
      <c r="A960" s="28" t="s">
        <v>6240</v>
      </c>
      <c r="B960" s="61">
        <v>2018</v>
      </c>
      <c r="C960" s="28" t="s">
        <v>506</v>
      </c>
      <c r="D960" s="110">
        <v>23813195</v>
      </c>
      <c r="E960" s="109">
        <v>0</v>
      </c>
      <c r="F960" s="110">
        <v>23813195</v>
      </c>
      <c r="G960" s="128">
        <v>43125</v>
      </c>
      <c r="H960" s="156">
        <v>43126</v>
      </c>
      <c r="I960" s="156">
        <v>43276</v>
      </c>
      <c r="J960" s="61">
        <v>2</v>
      </c>
      <c r="K960" s="61">
        <v>3</v>
      </c>
      <c r="L960" s="61">
        <v>822</v>
      </c>
      <c r="M960" s="61">
        <v>3</v>
      </c>
      <c r="N960" s="61">
        <v>7</v>
      </c>
      <c r="O960" s="65">
        <v>1061741173</v>
      </c>
      <c r="P960" s="154">
        <v>822</v>
      </c>
      <c r="Q960" t="str">
        <f t="shared" si="14"/>
        <v>('672-2018',2018,'PRESTACION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PAZ',23813195,0,23813195,'2018-01-25','2018-01-26','2018-06-25',2,3,822,3,7),</v>
      </c>
    </row>
    <row r="961" spans="1:17" ht="105">
      <c r="A961" s="28" t="s">
        <v>6241</v>
      </c>
      <c r="B961" s="61">
        <v>2018</v>
      </c>
      <c r="C961" s="28" t="s">
        <v>507</v>
      </c>
      <c r="D961" s="110">
        <v>19182850</v>
      </c>
      <c r="E961" s="109">
        <v>0</v>
      </c>
      <c r="F961" s="110">
        <v>19182850</v>
      </c>
      <c r="G961" s="128">
        <v>43125</v>
      </c>
      <c r="H961" s="156">
        <v>43126</v>
      </c>
      <c r="I961" s="156">
        <v>43276</v>
      </c>
      <c r="J961" s="61">
        <v>2</v>
      </c>
      <c r="K961" s="61">
        <v>3</v>
      </c>
      <c r="L961" s="61">
        <v>823</v>
      </c>
      <c r="M961" s="61">
        <v>3</v>
      </c>
      <c r="N961" s="61">
        <v>7</v>
      </c>
      <c r="O961" s="65">
        <v>1015437236</v>
      </c>
      <c r="P961" s="154">
        <v>823</v>
      </c>
      <c r="Q961" t="str">
        <f t="shared" si="14"/>
        <v>('673-2018',2018,'PRESTACION DE SERVICIOS JURIDICOS PROFESIONALES PARA APOYAR EL PROCESO DE RESPUESTA A LAS PETICIONES, QUEJAS RECLAMOS O SUGERENCIAS, RECIBIDAS A TRAVES DE LA VENTANILLA UNICA DE ATENCION, COMO PARTE INTEGRAL DEL SISTEMA DE GESTION DOCUMENTAL DE LA JURISDICCION ESPECIAL PARA LA PAZ',19182850,0,19182850,'2018-01-25','2018-01-26','2018-06-25',2,3,823,3,7),</v>
      </c>
    </row>
    <row r="962" spans="1:17" ht="105">
      <c r="A962" s="28" t="s">
        <v>6242</v>
      </c>
      <c r="B962" s="61">
        <v>2018</v>
      </c>
      <c r="C962" s="28" t="s">
        <v>395</v>
      </c>
      <c r="D962" s="110">
        <v>16536935</v>
      </c>
      <c r="E962" s="109">
        <v>0</v>
      </c>
      <c r="F962" s="110">
        <v>16536935</v>
      </c>
      <c r="G962" s="128">
        <v>43125</v>
      </c>
      <c r="H962" s="156">
        <v>43126</v>
      </c>
      <c r="I962" s="156">
        <v>43276</v>
      </c>
      <c r="J962" s="61">
        <v>1</v>
      </c>
      <c r="K962" s="61">
        <v>3</v>
      </c>
      <c r="L962" s="61">
        <v>824</v>
      </c>
      <c r="M962" s="61">
        <v>3</v>
      </c>
      <c r="N962" s="61">
        <v>7</v>
      </c>
      <c r="O962" s="65">
        <v>1020787588</v>
      </c>
      <c r="P962" s="154">
        <v>824</v>
      </c>
      <c r="Q962" t="str">
        <f t="shared" si="14"/>
        <v>('674-2018',2018,'PRESTACION DE SERVICIOS TECNICOS PARA LA EJECUCION DE PROCEDIMIENTOS Y ACTIVIDADES PROPIAS PARA APOYAR EL PROCESO DE IMPLEMENTACION EL SISTEMA DE GESTION DOCUMENTAL PARA LA JURISDICCION ESPECIAL PARA LA PAZ, EN EL MARCO DE LA IMPLEMENTACION DEL ACUERDO FINAL',16536935,0,16536935,'2018-01-25','2018-01-26','2018-06-25',1,3,824,3,7),</v>
      </c>
    </row>
    <row r="963" spans="1:17" ht="105">
      <c r="A963" s="28" t="s">
        <v>6243</v>
      </c>
      <c r="B963" s="61">
        <v>2018</v>
      </c>
      <c r="C963" s="28" t="s">
        <v>395</v>
      </c>
      <c r="D963" s="110">
        <v>16536935</v>
      </c>
      <c r="E963" s="109">
        <v>8268467</v>
      </c>
      <c r="F963" s="110">
        <v>24805402</v>
      </c>
      <c r="G963" s="128">
        <v>43125</v>
      </c>
      <c r="H963" s="156">
        <v>43126</v>
      </c>
      <c r="I963" s="156">
        <v>43353</v>
      </c>
      <c r="J963" s="61">
        <v>1</v>
      </c>
      <c r="K963" s="61">
        <v>3</v>
      </c>
      <c r="L963" s="61">
        <v>825</v>
      </c>
      <c r="M963" s="61">
        <v>4</v>
      </c>
      <c r="N963" s="61">
        <v>7</v>
      </c>
      <c r="O963" s="66">
        <v>1010207991</v>
      </c>
      <c r="P963" s="154">
        <v>825</v>
      </c>
      <c r="Q963" t="str">
        <f t="shared" ref="Q963:Q1026" si="15">_xlfn.CONCAT("('",A963,"',",B963,",'",C963,"',",D963,",",E963,",",F963,",'",TEXT(G963,"yyyy-mm-dd"),"','",TEXT(H963,"yyyy-mm-dd"),"','",TEXT(I963,"yyyy-mm-dd"),"',",J963,",",K963,",",L963,",",M963,",",N963,"),")</f>
        <v>('675-2018',2018,'PRESTACION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FINAL',16536935,8268467,24805402,'2018-01-25','2018-01-26','2018-09-10',1,3,825,4,7),</v>
      </c>
    </row>
    <row r="964" spans="1:17" ht="105">
      <c r="A964" s="28" t="s">
        <v>6244</v>
      </c>
      <c r="B964" s="61">
        <v>2018</v>
      </c>
      <c r="C964" s="28" t="s">
        <v>395</v>
      </c>
      <c r="D964" s="110">
        <v>16536935</v>
      </c>
      <c r="E964" s="109">
        <v>8268468</v>
      </c>
      <c r="F964" s="110">
        <v>24805403</v>
      </c>
      <c r="G964" s="128">
        <v>43125</v>
      </c>
      <c r="H964" s="156">
        <v>43126</v>
      </c>
      <c r="I964" s="156">
        <v>43353</v>
      </c>
      <c r="J964" s="61">
        <v>2</v>
      </c>
      <c r="K964" s="61">
        <v>3</v>
      </c>
      <c r="L964" s="61">
        <v>826</v>
      </c>
      <c r="M964" s="61">
        <v>4</v>
      </c>
      <c r="N964" s="61">
        <v>7</v>
      </c>
      <c r="O964" s="66">
        <v>1022402605</v>
      </c>
      <c r="P964" s="154">
        <v>826</v>
      </c>
      <c r="Q964" t="str">
        <f t="shared" si="15"/>
        <v>('676-2018',2018,'PRESTACION DE SERVICIOS TECNICOS PARA LA EJECUCION DE PROCEDIMIENTOS Y ACTIVIDADES PROPIAS PARA APOYAR EL PROCESO DE IMPLEMENTACION EL SISTEMA DE GESTION DOCUMENTAL PARA LA JURISDICCION ESPECIAL PARA LA PAZ, EN EL MARCO DE LA IMPLEMENTACION DEL ACUERDO FINAL',16536935,8268468,24805403,'2018-01-25','2018-01-26','2018-09-10',2,3,826,4,7),</v>
      </c>
    </row>
    <row r="965" spans="1:17" ht="75">
      <c r="A965" s="28" t="s">
        <v>6245</v>
      </c>
      <c r="B965" s="61">
        <v>2018</v>
      </c>
      <c r="C965" s="28" t="s">
        <v>508</v>
      </c>
      <c r="D965" s="110">
        <v>11906595</v>
      </c>
      <c r="E965" s="109">
        <v>0</v>
      </c>
      <c r="F965" s="110">
        <v>11906595</v>
      </c>
      <c r="G965" s="128">
        <v>43125</v>
      </c>
      <c r="H965" s="156">
        <v>43126</v>
      </c>
      <c r="I965" s="156">
        <v>43259</v>
      </c>
      <c r="J965" s="61">
        <v>1</v>
      </c>
      <c r="K965" s="61">
        <v>3</v>
      </c>
      <c r="L965" s="61">
        <v>827</v>
      </c>
      <c r="M965" s="61">
        <v>4</v>
      </c>
      <c r="N965" s="61">
        <v>7</v>
      </c>
      <c r="O965" s="65">
        <v>1014180764</v>
      </c>
      <c r="P965" s="154">
        <v>827</v>
      </c>
      <c r="Q965" t="str">
        <f t="shared" si="15"/>
        <v>('677-2018',2018,'PRESTACION DE SERVICIOS TECNICOS DE APOYO EN EL PROCESO DE DIRECCION Y CORDINACION DE LA GESTION DOCUMENTAL LE JURISDICCION ESPECIAL PARA LA PAZ, EN EL MARCO DE LA IMPLEMENTACION DEL ACUERDO FINAL',11906595,0,11906595,'2018-01-25','2018-01-26','2018-06-08',1,3,827,4,7),</v>
      </c>
    </row>
    <row r="966" spans="1:17" ht="105">
      <c r="A966" s="28" t="s">
        <v>6246</v>
      </c>
      <c r="B966" s="61">
        <v>2018</v>
      </c>
      <c r="C966" s="28" t="s">
        <v>395</v>
      </c>
      <c r="D966" s="110">
        <v>7937730</v>
      </c>
      <c r="E966" s="109">
        <v>3968865</v>
      </c>
      <c r="F966" s="110">
        <v>11906595</v>
      </c>
      <c r="G966" s="128">
        <v>43125</v>
      </c>
      <c r="H966" s="156">
        <v>43126</v>
      </c>
      <c r="I966" s="156">
        <v>43353</v>
      </c>
      <c r="J966" s="61">
        <v>2</v>
      </c>
      <c r="K966" s="61">
        <v>3</v>
      </c>
      <c r="L966" s="61">
        <v>828</v>
      </c>
      <c r="M966" s="61">
        <v>3</v>
      </c>
      <c r="N966" s="61">
        <v>7</v>
      </c>
      <c r="O966" s="66">
        <v>1077442134</v>
      </c>
      <c r="P966" s="154">
        <v>828</v>
      </c>
      <c r="Q966" t="str">
        <f t="shared" si="15"/>
        <v>('678-2018',2018,'PRESTACION DE SERVICIOS TECNICOS PARA LA EJECUCION DE PROCEDIMIENTOS Y ACTIVIDADES PROPIAS PARA APOYAR EL PROCESO DE IMPLEMENTACION EL SISTEMA DE GESTION DOCUMENTAL PARA LA JURISDICCION ESPECIAL PARA LA PAZ, EN EL MARCO DE LA IMPLEMENTACION DEL ACUERDO FINAL',7937730,3968865,11906595,'2018-01-25','2018-01-26','2018-09-10',2,3,828,3,7),</v>
      </c>
    </row>
    <row r="967" spans="1:17" ht="75">
      <c r="A967" s="28" t="s">
        <v>6247</v>
      </c>
      <c r="B967" s="61">
        <v>2018</v>
      </c>
      <c r="C967" s="28" t="s">
        <v>509</v>
      </c>
      <c r="D967" s="110">
        <v>68132200</v>
      </c>
      <c r="E967" s="109">
        <v>34066100</v>
      </c>
      <c r="F967" s="110">
        <v>102198300</v>
      </c>
      <c r="G967" s="128">
        <v>43125</v>
      </c>
      <c r="H967" s="156">
        <v>43126</v>
      </c>
      <c r="I967" s="156">
        <v>43353</v>
      </c>
      <c r="J967" s="61">
        <v>1</v>
      </c>
      <c r="K967" s="61">
        <v>3</v>
      </c>
      <c r="L967" s="61">
        <v>829</v>
      </c>
      <c r="M967" s="61">
        <v>4</v>
      </c>
      <c r="N967" s="61">
        <v>7</v>
      </c>
      <c r="O967" s="66">
        <v>80872961</v>
      </c>
      <c r="P967" s="154">
        <v>829</v>
      </c>
      <c r="Q967" t="str">
        <f t="shared" si="15"/>
        <v>('679-2018',2018,'PRESTACION DE SERVICIOS PROFESIONALES ESPECIALIZADOS PARA ASESORAR Y APOYO JURIDICO, CONTRACTUAL, Y DE PREVENCION DE DAÑO ANTIJURIDICO A LA SECRETARIA GENERAL DE LA JURISDICCION ESPECIAL PARA PAZ',68132200,34066100,102198300,'2018-01-25','2018-01-26','2018-09-10',1,3,829,4,7),</v>
      </c>
    </row>
    <row r="968" spans="1:17" ht="60">
      <c r="A968" s="28" t="s">
        <v>6248</v>
      </c>
      <c r="B968" s="61">
        <v>2018</v>
      </c>
      <c r="C968" s="28" t="s">
        <v>11212</v>
      </c>
      <c r="D968" s="110">
        <v>48287870</v>
      </c>
      <c r="E968" s="109">
        <v>24143935</v>
      </c>
      <c r="F968" s="110">
        <v>72431805</v>
      </c>
      <c r="G968" s="128">
        <v>43125</v>
      </c>
      <c r="H968" s="156">
        <v>43126</v>
      </c>
      <c r="I968" s="156">
        <v>43353</v>
      </c>
      <c r="J968" s="61">
        <v>2</v>
      </c>
      <c r="K968" s="61">
        <v>3</v>
      </c>
      <c r="L968" s="61">
        <v>830</v>
      </c>
      <c r="M968" s="61">
        <v>3</v>
      </c>
      <c r="N968" s="61">
        <v>7</v>
      </c>
      <c r="O968" s="66">
        <v>1085252400</v>
      </c>
      <c r="P968" s="154">
        <v>830</v>
      </c>
      <c r="Q968" t="str">
        <f t="shared" si="15"/>
        <v>('680-2018',2018,'PRESTACION DE SERVICIOS PROFESIONALES EN LA ASESORIA EN TEMA JURIDICOS A LA DIRECCION ADMINISTRATIVA DE LA JURISDICCION ESPECIAL PARA LA PAZ &lt;JEP&gt;',48287870,24143935,72431805,'2018-01-25','2018-01-26','2018-09-10',2,3,830,3,7),</v>
      </c>
    </row>
    <row r="969" spans="1:17" ht="60">
      <c r="A969" s="28" t="s">
        <v>6249</v>
      </c>
      <c r="B969" s="61">
        <v>2018</v>
      </c>
      <c r="C969" s="28" t="s">
        <v>10813</v>
      </c>
      <c r="D969" s="110">
        <v>37704225</v>
      </c>
      <c r="E969" s="109" t="s">
        <v>11105</v>
      </c>
      <c r="F969" s="110" t="s">
        <v>11106</v>
      </c>
      <c r="G969" s="128">
        <v>43125</v>
      </c>
      <c r="H969" s="156">
        <v>43126</v>
      </c>
      <c r="I969" s="156">
        <v>43353</v>
      </c>
      <c r="J969" s="61">
        <v>2</v>
      </c>
      <c r="K969" s="61">
        <v>3</v>
      </c>
      <c r="L969" s="61">
        <v>831</v>
      </c>
      <c r="M969" s="61">
        <v>4</v>
      </c>
      <c r="N969" s="61">
        <v>7</v>
      </c>
      <c r="O969" s="66">
        <v>1098717973</v>
      </c>
      <c r="P969" s="154">
        <v>831</v>
      </c>
      <c r="Q969" t="str">
        <f t="shared" si="15"/>
        <v>('681-2018',2018,'PRESTAR SERVICIOS PROFESIONALES EN LA ASESORIA JURIDICA A LA DIRECCION ADMINISTRATIVA DE LA SECRETARIA EJECUTIVA DE LA JURISDICCION ESPECIAL PARA LA PAZ &lt;JEP&gt;',37704225,18852112.5,56556337.5,'2018-01-25','2018-01-26','2018-09-10',2,3,831,4,7),</v>
      </c>
    </row>
    <row r="970" spans="1:17" ht="60">
      <c r="A970" s="28" t="s">
        <v>6250</v>
      </c>
      <c r="B970" s="61">
        <v>2018</v>
      </c>
      <c r="C970" s="28" t="s">
        <v>10814</v>
      </c>
      <c r="D970" s="110">
        <v>33073880</v>
      </c>
      <c r="E970" s="109">
        <v>16536940</v>
      </c>
      <c r="F970" s="110">
        <v>49610820</v>
      </c>
      <c r="G970" s="128">
        <v>43125</v>
      </c>
      <c r="H970" s="156">
        <v>43126</v>
      </c>
      <c r="I970" s="156">
        <v>43353</v>
      </c>
      <c r="J970" s="61">
        <v>2</v>
      </c>
      <c r="K970" s="61">
        <v>3</v>
      </c>
      <c r="L970" s="61">
        <v>832</v>
      </c>
      <c r="M970" s="61">
        <v>3</v>
      </c>
      <c r="N970" s="61">
        <v>7</v>
      </c>
      <c r="O970" s="66">
        <v>1024520745</v>
      </c>
      <c r="P970" s="154">
        <v>832</v>
      </c>
      <c r="Q970" t="str">
        <f t="shared" si="15"/>
        <v>('682-2018',2018,'PRESTAR SERVICIOS PROFESIONALES Y DE APOYO JURIDICO A LA DIRECCION ADMINISTRATIVA DE LA SECRETARIA EJECUTIVA DE LA JURISDICCION ESPECIAL PARA LA PAZ &lt;JEP&gt;',33073880,16536940,49610820,'2018-01-25','2018-01-26','2018-09-10',2,3,832,3,7),</v>
      </c>
    </row>
    <row r="971" spans="1:17" ht="60">
      <c r="A971" s="28" t="s">
        <v>6251</v>
      </c>
      <c r="B971" s="61">
        <v>2018</v>
      </c>
      <c r="C971" s="28" t="s">
        <v>10814</v>
      </c>
      <c r="D971" s="110">
        <v>23813195</v>
      </c>
      <c r="E971" s="109">
        <v>11906597</v>
      </c>
      <c r="F971" s="110">
        <v>35719792</v>
      </c>
      <c r="G971" s="128">
        <v>43125</v>
      </c>
      <c r="H971" s="156">
        <v>43126</v>
      </c>
      <c r="I971" s="156">
        <v>43353</v>
      </c>
      <c r="J971" s="61">
        <v>1</v>
      </c>
      <c r="K971" s="61">
        <v>3</v>
      </c>
      <c r="L971" s="61">
        <v>833</v>
      </c>
      <c r="M971" s="61">
        <v>3</v>
      </c>
      <c r="N971" s="61">
        <v>7</v>
      </c>
      <c r="O971" s="66">
        <v>1031141173</v>
      </c>
      <c r="P971" s="154">
        <v>833</v>
      </c>
      <c r="Q971" t="str">
        <f t="shared" si="15"/>
        <v>('683-2018',2018,'PRESTAR SERVICIOS PROFESIONALES Y DE APOYO JURIDICO A LA DIRECCION ADMINISTRATIVA DE LA SECRETARIA EJECUTIVA DE LA JURISDICCION ESPECIAL PARA LA PAZ &lt;JEP&gt;',23813195,11906597,35719792,'2018-01-25','2018-01-26','2018-09-10',1,3,833,3,7),</v>
      </c>
    </row>
    <row r="972" spans="1:17" ht="60">
      <c r="A972" s="28" t="s">
        <v>6252</v>
      </c>
      <c r="B972" s="61">
        <v>2018</v>
      </c>
      <c r="C972" s="28" t="s">
        <v>10814</v>
      </c>
      <c r="D972" s="110">
        <v>19182850</v>
      </c>
      <c r="E972" s="109">
        <v>9591425</v>
      </c>
      <c r="F972" s="110">
        <v>28774275</v>
      </c>
      <c r="G972" s="128">
        <v>43125</v>
      </c>
      <c r="H972" s="156">
        <v>43126</v>
      </c>
      <c r="I972" s="156">
        <v>43353</v>
      </c>
      <c r="J972" s="61">
        <v>2</v>
      </c>
      <c r="K972" s="61">
        <v>3</v>
      </c>
      <c r="L972" s="61">
        <v>834</v>
      </c>
      <c r="M972" s="61">
        <v>3</v>
      </c>
      <c r="N972" s="61">
        <v>7</v>
      </c>
      <c r="O972" s="66">
        <v>1018459957</v>
      </c>
      <c r="P972" s="154">
        <v>834</v>
      </c>
      <c r="Q972" t="str">
        <f t="shared" si="15"/>
        <v>('684-2018',2018,'PRESTAR SERVICIOS PROFESIONALES Y DE APOYO JURIDICO A LA DIRECCION ADMINISTRATIVA DE LA SECRETARIA EJECUTIVA DE LA JURISDICCION ESPECIAL PARA LA PAZ &lt;JEP&gt;',19182850,9591425,28774275,'2018-01-25','2018-01-26','2018-09-10',2,3,834,3,7),</v>
      </c>
    </row>
    <row r="973" spans="1:17" ht="60">
      <c r="A973" s="28" t="s">
        <v>6253</v>
      </c>
      <c r="B973" s="61">
        <v>2018</v>
      </c>
      <c r="C973" s="28" t="s">
        <v>11213</v>
      </c>
      <c r="D973" s="110">
        <v>16536935</v>
      </c>
      <c r="E973" s="109">
        <v>0</v>
      </c>
      <c r="F973" s="110">
        <v>16536935</v>
      </c>
      <c r="G973" s="128">
        <v>43125</v>
      </c>
      <c r="H973" s="156">
        <v>43126</v>
      </c>
      <c r="I973" s="156">
        <v>43276</v>
      </c>
      <c r="J973" s="61">
        <v>2</v>
      </c>
      <c r="K973" s="61">
        <v>3</v>
      </c>
      <c r="L973" s="61">
        <v>835</v>
      </c>
      <c r="M973" s="61">
        <v>3</v>
      </c>
      <c r="N973" s="61">
        <v>7</v>
      </c>
      <c r="O973" s="65">
        <v>1071166770</v>
      </c>
      <c r="P973" s="154">
        <v>835</v>
      </c>
      <c r="Q973" t="str">
        <f t="shared" si="15"/>
        <v>('685-2018',2018,'PRESTAR SERVICIOS DE APOYO A LA GESTION DE LA DIRECCION ADMINISTRATIVA DE LA SECRETARIA EJECUTIVA DE LA JURISDICCION ESPECIAL PARA LA PAZ &lt;JEP&gt;',16536935,0,16536935,'2018-01-25','2018-01-26','2018-06-25',2,3,835,3,7),</v>
      </c>
    </row>
    <row r="974" spans="1:17" ht="135">
      <c r="A974" s="28" t="s">
        <v>6254</v>
      </c>
      <c r="B974" s="61">
        <v>2018</v>
      </c>
      <c r="C974" s="28" t="s">
        <v>514</v>
      </c>
      <c r="D974" s="110">
        <v>68132200</v>
      </c>
      <c r="E974" s="109">
        <v>0</v>
      </c>
      <c r="F974" s="110">
        <v>68132200</v>
      </c>
      <c r="G974" s="128">
        <v>43125</v>
      </c>
      <c r="H974" s="156">
        <v>43126</v>
      </c>
      <c r="I974" s="156">
        <v>43263</v>
      </c>
      <c r="J974" s="61">
        <v>1</v>
      </c>
      <c r="K974" s="61">
        <v>3</v>
      </c>
      <c r="L974" s="61">
        <v>836</v>
      </c>
      <c r="M974" s="61">
        <v>4</v>
      </c>
      <c r="N974" s="61">
        <v>7</v>
      </c>
      <c r="O974" s="66">
        <v>16882953</v>
      </c>
      <c r="P974" s="154">
        <v>836</v>
      </c>
      <c r="Q974" t="str">
        <f t="shared" si="15"/>
        <v>('686-2018',2018,'PRESTACION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ENCOMENDADA',68132200,0,68132200,'2018-01-25','2018-01-26','2018-06-12',1,3,836,4,7),</v>
      </c>
    </row>
    <row r="975" spans="1:17" ht="165">
      <c r="A975" s="28" t="s">
        <v>6255</v>
      </c>
      <c r="B975" s="61">
        <v>2018</v>
      </c>
      <c r="C975" s="28" t="s">
        <v>515</v>
      </c>
      <c r="D975" s="110">
        <v>48287870</v>
      </c>
      <c r="E975" s="109">
        <v>24143935</v>
      </c>
      <c r="F975" s="110">
        <v>72431805</v>
      </c>
      <c r="G975" s="128">
        <v>43125</v>
      </c>
      <c r="H975" s="156">
        <v>43126</v>
      </c>
      <c r="I975" s="156">
        <v>43353</v>
      </c>
      <c r="J975" s="61">
        <v>1</v>
      </c>
      <c r="K975" s="61">
        <v>3</v>
      </c>
      <c r="L975" s="61">
        <v>837</v>
      </c>
      <c r="M975" s="61">
        <v>3</v>
      </c>
      <c r="N975" s="61">
        <v>7</v>
      </c>
      <c r="O975" s="66">
        <v>79957071</v>
      </c>
      <c r="P975" s="154">
        <v>837</v>
      </c>
      <c r="Q975" t="str">
        <f t="shared" si="15"/>
        <v>('687-2018',2018,'PRESTACION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FINAL',48287870,24143935,72431805,'2018-01-25','2018-01-26','2018-09-10',1,3,837,3,7),</v>
      </c>
    </row>
    <row r="976" spans="1:17" ht="90">
      <c r="A976" s="28" t="s">
        <v>6256</v>
      </c>
      <c r="B976" s="61">
        <v>2018</v>
      </c>
      <c r="C976" s="28" t="s">
        <v>10815</v>
      </c>
      <c r="D976" s="110">
        <v>48287870</v>
      </c>
      <c r="E976" s="109">
        <v>24143935</v>
      </c>
      <c r="F976" s="110">
        <v>72431805</v>
      </c>
      <c r="G976" s="128">
        <v>43125</v>
      </c>
      <c r="H976" s="156">
        <v>43126</v>
      </c>
      <c r="I976" s="156">
        <v>43353</v>
      </c>
      <c r="J976" s="61">
        <v>2</v>
      </c>
      <c r="K976" s="61">
        <v>3</v>
      </c>
      <c r="L976" s="61">
        <v>838</v>
      </c>
      <c r="M976" s="61">
        <v>4</v>
      </c>
      <c r="N976" s="61">
        <v>7</v>
      </c>
      <c r="O976" s="66">
        <v>80496008</v>
      </c>
      <c r="P976" s="154">
        <v>838</v>
      </c>
      <c r="Q976" t="str">
        <f t="shared" si="15"/>
        <v>('688-2018',2018,'PRESTAR SERVICIOS PROFESIONALES PARA LIDERAR LA SEGURIDAD DE LAS INSTALACIONES Y VELAR POR EL CUMPLIMIENTO DE LOS PROCESOS, PROCEDIMIENTOS, Y PROTOCOLOS DE SEGURIDAD FISICA INTEGRAL Y APOYO A LA GESTION DE LA JURISDICCION ESPECIAL PARA LA PAZ &lt;JEP&gt;',48287870,24143935,72431805,'2018-01-25','2018-01-26','2018-09-10',2,3,838,4,7),</v>
      </c>
    </row>
    <row r="977" spans="1:17" ht="90">
      <c r="A977" s="28" t="s">
        <v>6257</v>
      </c>
      <c r="B977" s="61">
        <v>2018</v>
      </c>
      <c r="C977" s="28" t="s">
        <v>10815</v>
      </c>
      <c r="D977" s="110">
        <v>33073880</v>
      </c>
      <c r="E977" s="109">
        <v>16536940</v>
      </c>
      <c r="F977" s="110">
        <v>49610820</v>
      </c>
      <c r="G977" s="128">
        <v>43125</v>
      </c>
      <c r="H977" s="156">
        <v>43126</v>
      </c>
      <c r="I977" s="156">
        <v>43353</v>
      </c>
      <c r="J977" s="61">
        <v>2</v>
      </c>
      <c r="K977" s="61">
        <v>3</v>
      </c>
      <c r="L977" s="61">
        <v>839</v>
      </c>
      <c r="M977" s="61">
        <v>3</v>
      </c>
      <c r="N977" s="61">
        <v>7</v>
      </c>
      <c r="O977" s="66">
        <v>80091085</v>
      </c>
      <c r="P977" s="154">
        <v>839</v>
      </c>
      <c r="Q977" t="str">
        <f t="shared" si="15"/>
        <v>('689-2018',2018,'PRESTAR SERVICIOS PROFESIONALES PARA LIDERAR LA SEGURIDAD DE LAS INSTALACIONES Y VELAR POR EL CUMPLIMIENTO DE LOS PROCESOS, PROCEDIMIENTOS, Y PROTOCOLOS DE SEGURIDAD FISICA INTEGRAL Y APOYO A LA GESTION DE LA JURISDICCION ESPECIAL PARA LA PAZ &lt;JEP&gt;',33073880,16536940,49610820,'2018-01-25','2018-01-26','2018-09-10',2,3,839,3,7),</v>
      </c>
    </row>
    <row r="978" spans="1:17" ht="60">
      <c r="A978" s="28" t="s">
        <v>6258</v>
      </c>
      <c r="B978" s="61">
        <v>2018</v>
      </c>
      <c r="C978" s="28" t="s">
        <v>10816</v>
      </c>
      <c r="D978" s="110">
        <v>33073880</v>
      </c>
      <c r="E978" s="109">
        <v>16536940</v>
      </c>
      <c r="F978" s="110">
        <v>49610820</v>
      </c>
      <c r="G978" s="128">
        <v>43125</v>
      </c>
      <c r="H978" s="156">
        <v>43126</v>
      </c>
      <c r="I978" s="156">
        <v>43353</v>
      </c>
      <c r="J978" s="61">
        <v>2</v>
      </c>
      <c r="K978" s="61">
        <v>3</v>
      </c>
      <c r="L978" s="61">
        <v>840</v>
      </c>
      <c r="M978" s="61">
        <v>3</v>
      </c>
      <c r="N978" s="61">
        <v>7</v>
      </c>
      <c r="O978" s="66">
        <v>39565773</v>
      </c>
      <c r="P978" s="154">
        <v>840</v>
      </c>
      <c r="Q978" t="str">
        <f t="shared" si="15"/>
        <v>('690-2018',2018,'PRESTACION DE SERVICIOS PROFESIONALES EN LOS DIFERENTES ASUNTOS JURIDICOS EN LA OFICINA DE SEGURIDAD INTEGRAL DE LA JURISDICCION ESPECIAL PARA LA PAZ &lt;JEP&gt;',33073880,16536940,49610820,'2018-01-25','2018-01-26','2018-09-10',2,3,840,3,7),</v>
      </c>
    </row>
    <row r="979" spans="1:17" ht="90">
      <c r="A979" s="28" t="s">
        <v>6259</v>
      </c>
      <c r="B979" s="61">
        <v>2018</v>
      </c>
      <c r="C979" s="28" t="s">
        <v>518</v>
      </c>
      <c r="D979" s="110">
        <v>16536935</v>
      </c>
      <c r="E979" s="109" t="s">
        <v>11107</v>
      </c>
      <c r="F979" s="110" t="s">
        <v>11108</v>
      </c>
      <c r="G979" s="128">
        <v>43125</v>
      </c>
      <c r="H979" s="156">
        <v>43126</v>
      </c>
      <c r="I979" s="156">
        <v>43350</v>
      </c>
      <c r="J979" s="61">
        <v>1</v>
      </c>
      <c r="K979" s="61">
        <v>3</v>
      </c>
      <c r="L979" s="61">
        <v>841</v>
      </c>
      <c r="M979" s="61">
        <v>4</v>
      </c>
      <c r="N979" s="61">
        <v>7</v>
      </c>
      <c r="O979" s="66">
        <v>86075214</v>
      </c>
      <c r="P979" s="154">
        <v>841</v>
      </c>
      <c r="Q979" t="str">
        <f t="shared" si="15"/>
        <v>('691-2018',2018,'PRESTAR SERVICIOS TECNICOS PARA LIDERAR LA REALIZACION DE ESTUDIOS DE SEGURIDAD A PERSONAS, INSTALACIONES Y DE AVANZADA CON EL FIN DE GARANTIZAR LA SEGURIDAD EXTERNA E INTERNA DE LA JURISDICCION ESPECIAL PARA LA PAZ',16536935,8268467.5,24805402.5,'2018-01-25','2018-01-26','2018-09-07',1,3,841,4,7),</v>
      </c>
    </row>
    <row r="980" spans="1:17" ht="90">
      <c r="A980" s="28" t="s">
        <v>6260</v>
      </c>
      <c r="B980" s="61">
        <v>2018</v>
      </c>
      <c r="C980" s="28" t="s">
        <v>10817</v>
      </c>
      <c r="D980" s="110">
        <v>16536935</v>
      </c>
      <c r="E980" s="109">
        <v>0</v>
      </c>
      <c r="F980" s="110">
        <v>16536935</v>
      </c>
      <c r="G980" s="128">
        <v>43125</v>
      </c>
      <c r="H980" s="156">
        <v>43126</v>
      </c>
      <c r="I980" s="156">
        <v>43276</v>
      </c>
      <c r="J980" s="61">
        <v>2</v>
      </c>
      <c r="K980" s="61">
        <v>3</v>
      </c>
      <c r="L980" s="61">
        <v>842</v>
      </c>
      <c r="M980" s="61">
        <v>4</v>
      </c>
      <c r="N980" s="61">
        <v>7</v>
      </c>
      <c r="O980" s="66">
        <v>52955980</v>
      </c>
      <c r="P980" s="154">
        <v>842</v>
      </c>
      <c r="Q980" t="str">
        <f t="shared" si="15"/>
        <v>('692-2018',2018,'PRESTAR SERVICIOS PROFESIONALES CON EL FIN DE BRINDAR APOYO ADMINISTRATIVO EN EL AREA, CON TEMAS DE CONTROL DOCUMENTAL, MANEJO DE AGENDAS, ORGANIZACION DE VIAJES Y REUNIONES, ENTRE OTROS EN LA JURISDICCION ESPECIAL PARA LA PAZ &lt;JEP&gt;',16536935,0,16536935,'2018-01-25','2018-01-26','2018-06-25',2,3,842,4,7),</v>
      </c>
    </row>
    <row r="981" spans="1:17" ht="75">
      <c r="A981" s="28" t="s">
        <v>6261</v>
      </c>
      <c r="B981" s="61">
        <v>2018</v>
      </c>
      <c r="C981" s="28" t="s">
        <v>10818</v>
      </c>
      <c r="D981" s="110">
        <v>16536935</v>
      </c>
      <c r="E981" s="109">
        <v>8268468</v>
      </c>
      <c r="F981" s="110">
        <v>24805403</v>
      </c>
      <c r="G981" s="128">
        <v>43125</v>
      </c>
      <c r="H981" s="156">
        <v>43126</v>
      </c>
      <c r="I981" s="156">
        <v>43353</v>
      </c>
      <c r="J981" s="61">
        <v>2</v>
      </c>
      <c r="K981" s="61">
        <v>3</v>
      </c>
      <c r="L981" s="61">
        <v>843</v>
      </c>
      <c r="M981" s="61">
        <v>4</v>
      </c>
      <c r="N981" s="61">
        <v>7</v>
      </c>
      <c r="O981" s="66">
        <v>80148472</v>
      </c>
      <c r="P981" s="154">
        <v>843</v>
      </c>
      <c r="Q981" t="str">
        <f t="shared" si="15"/>
        <v>('693-2018',2018,'PRESTACION DE SERVICIOS TECNICOS PARA APOYAR LOS TEMAS DE SEGURIDAD Y PROTECCION, BAJO LINEAMIENTOS PLANES Y PROGRAMAS DE LA JURISDICCION ESPECIAL PARA LA PAZ &lt;JEP&gt;',16536935,8268468,24805403,'2018-01-25','2018-01-26','2018-09-10',2,3,843,4,7),</v>
      </c>
    </row>
    <row r="982" spans="1:17" ht="75">
      <c r="A982" s="28" t="s">
        <v>6262</v>
      </c>
      <c r="B982" s="61">
        <v>2018</v>
      </c>
      <c r="C982" s="28" t="s">
        <v>10818</v>
      </c>
      <c r="D982" s="110">
        <v>68132200</v>
      </c>
      <c r="E982" s="109">
        <v>34066100</v>
      </c>
      <c r="F982" s="110">
        <v>102198300</v>
      </c>
      <c r="G982" s="128">
        <v>43125</v>
      </c>
      <c r="H982" s="156">
        <v>43126</v>
      </c>
      <c r="I982" s="156">
        <v>43353</v>
      </c>
      <c r="J982" s="61">
        <v>1</v>
      </c>
      <c r="K982" s="61">
        <v>3</v>
      </c>
      <c r="L982" s="61">
        <v>844</v>
      </c>
      <c r="M982" s="61">
        <v>4</v>
      </c>
      <c r="N982" s="61">
        <v>7</v>
      </c>
      <c r="O982" s="66">
        <v>31905812</v>
      </c>
      <c r="P982" s="154">
        <v>844</v>
      </c>
      <c r="Q982" t="str">
        <f t="shared" si="15"/>
        <v>('694-2018',2018,'PRESTACION DE SERVICIOS TECNICOS PARA APOYAR LOS TEMAS DE SEGURIDAD Y PROTECCION, BAJO LINEAMIENTOS PLANES Y PROGRAMAS DE LA JURISDICCION ESPECIAL PARA LA PAZ &lt;JEP&gt;',68132200,34066100,102198300,'2018-01-25','2018-01-26','2018-09-10',1,3,844,4,7),</v>
      </c>
    </row>
    <row r="983" spans="1:17" ht="60">
      <c r="A983" s="28" t="s">
        <v>6263</v>
      </c>
      <c r="B983" s="61">
        <v>2018</v>
      </c>
      <c r="C983" s="28" t="s">
        <v>10819</v>
      </c>
      <c r="D983" s="110">
        <v>37704225</v>
      </c>
      <c r="E983" s="109">
        <v>18852112</v>
      </c>
      <c r="F983" s="110">
        <v>56556337</v>
      </c>
      <c r="G983" s="128">
        <v>43125</v>
      </c>
      <c r="H983" s="156">
        <v>43126</v>
      </c>
      <c r="I983" s="156">
        <v>43353</v>
      </c>
      <c r="J983" s="61">
        <v>1</v>
      </c>
      <c r="K983" s="61">
        <v>3</v>
      </c>
      <c r="L983" s="61">
        <v>845</v>
      </c>
      <c r="M983" s="61">
        <v>4</v>
      </c>
      <c r="N983" s="61">
        <v>7</v>
      </c>
      <c r="O983" s="66">
        <v>1010167159</v>
      </c>
      <c r="P983" s="154">
        <v>845</v>
      </c>
      <c r="Q983" t="str">
        <f t="shared" si="15"/>
        <v>('695-2018',2018,'PRESTACION DE SERVICIOS PROFESIONALES JURIDICOS PARA ASESORAR A LA DEPENDENCIA DE TALENTO HUMANO DE LA JURISDICCION ESPECIAL PARA LA PAZ &lt;JEP&gt;',37704225,18852112,56556337,'2018-01-25','2018-01-26','2018-09-10',1,3,845,4,7),</v>
      </c>
    </row>
    <row r="984" spans="1:17" ht="60">
      <c r="A984" s="28" t="s">
        <v>6264</v>
      </c>
      <c r="B984" s="61">
        <v>2018</v>
      </c>
      <c r="C984" s="28" t="s">
        <v>522</v>
      </c>
      <c r="D984" s="110">
        <v>37704225</v>
      </c>
      <c r="E984" s="109" t="s">
        <v>11105</v>
      </c>
      <c r="F984" s="110" t="s">
        <v>11106</v>
      </c>
      <c r="G984" s="128">
        <v>43125</v>
      </c>
      <c r="H984" s="156">
        <v>43126</v>
      </c>
      <c r="I984" s="156">
        <v>43353</v>
      </c>
      <c r="J984" s="61">
        <v>1</v>
      </c>
      <c r="K984" s="61">
        <v>3</v>
      </c>
      <c r="L984" s="61">
        <v>846</v>
      </c>
      <c r="M984" s="61">
        <v>3</v>
      </c>
      <c r="N984" s="61">
        <v>7</v>
      </c>
      <c r="O984" s="66">
        <v>52707555</v>
      </c>
      <c r="P984" s="154">
        <v>846</v>
      </c>
      <c r="Q984" t="str">
        <f t="shared" si="15"/>
        <v>('696-2018',2018,'PRESTAR SERVICIOS PROFESIONALES PARA LIDERAR LA GESTION DE BIENESTAR DEL PROCESO DE GESTION DEL TALENTO HUMANO DE LA JURISDICCION ESPECIAL PARA LA PAZ',37704225,18852112.5,56556337.5,'2018-01-25','2018-01-26','2018-09-10',1,3,846,3,7),</v>
      </c>
    </row>
    <row r="985" spans="1:17" ht="90">
      <c r="A985" s="28" t="s">
        <v>6265</v>
      </c>
      <c r="B985" s="61">
        <v>2018</v>
      </c>
      <c r="C985" s="28" t="s">
        <v>523</v>
      </c>
      <c r="D985" s="110">
        <v>37704225</v>
      </c>
      <c r="E985" s="109">
        <v>0</v>
      </c>
      <c r="F985" s="110">
        <v>37704225</v>
      </c>
      <c r="G985" s="128">
        <v>43125</v>
      </c>
      <c r="H985" s="156">
        <v>43126</v>
      </c>
      <c r="I985" s="156">
        <v>43276</v>
      </c>
      <c r="J985" s="61">
        <v>1</v>
      </c>
      <c r="K985" s="61">
        <v>3</v>
      </c>
      <c r="L985" s="61">
        <v>847</v>
      </c>
      <c r="M985" s="61">
        <v>3</v>
      </c>
      <c r="N985" s="61">
        <v>7</v>
      </c>
      <c r="O985" s="65">
        <v>75072100</v>
      </c>
      <c r="P985" s="154">
        <v>847</v>
      </c>
      <c r="Q985" t="str">
        <f t="shared" si="15"/>
        <v>('697-2018',2018,'PRESTACION DE SERVICIOS PROFESIONALES CON EL FIN DE DISEÑAR E IMPLEMENTAR EL SISTEMA DE GESTION DE SEGURIDAD Y SALUD EN EL TRABAJO EN EL PROCESO DE GESTION DE TALENTO HUMANO DE LA JURISDICCION ESPECIAL PARA LA PAZ, DE CONFORMIDAD CON LA NORMATIVIDAD VIGENTE',37704225,0,37704225,'2018-01-25','2018-01-26','2018-06-25',1,3,847,3,7),</v>
      </c>
    </row>
    <row r="986" spans="1:17" ht="105">
      <c r="A986" s="28" t="s">
        <v>6266</v>
      </c>
      <c r="B986" s="61">
        <v>2018</v>
      </c>
      <c r="C986" s="28" t="s">
        <v>524</v>
      </c>
      <c r="D986" s="110">
        <v>33073880</v>
      </c>
      <c r="E986" s="109">
        <v>16536940</v>
      </c>
      <c r="F986" s="110">
        <v>49610820</v>
      </c>
      <c r="G986" s="128">
        <v>43125</v>
      </c>
      <c r="H986" s="156">
        <v>43126</v>
      </c>
      <c r="I986" s="156">
        <v>43353</v>
      </c>
      <c r="J986" s="61">
        <v>2</v>
      </c>
      <c r="K986" s="61">
        <v>3</v>
      </c>
      <c r="L986" s="61">
        <v>848</v>
      </c>
      <c r="M986" s="61">
        <v>3</v>
      </c>
      <c r="N986" s="61">
        <v>7</v>
      </c>
      <c r="O986" s="66">
        <v>1018423025</v>
      </c>
      <c r="P986" s="154">
        <v>848</v>
      </c>
      <c r="Q986" t="str">
        <f t="shared" si="15"/>
        <v>('698-2018',2018,'PRESTACION DE SERVICIOS JURIDICOS PROFESIONALES PARA ASESORAR EL PROCESO DE GESTION DEL TALENTO HUMANO DE LA JURISDICCION ESPECIAL PARA LA PAZ EN RELACION CON EL TRAMITE DE LAS SITUACIONES ADMINISTRATIVAS ESTABLECIDAS EN LA NORMATIVIDAD VIGENTE ',33073880,16536940,49610820,'2018-01-25','2018-01-26','2018-09-10',2,3,848,3,7),</v>
      </c>
    </row>
    <row r="987" spans="1:17" ht="90">
      <c r="A987" s="28" t="s">
        <v>6267</v>
      </c>
      <c r="B987" s="61">
        <v>2018</v>
      </c>
      <c r="C987" s="28" t="s">
        <v>525</v>
      </c>
      <c r="D987" s="110">
        <v>19182850</v>
      </c>
      <c r="E987" s="109">
        <v>0</v>
      </c>
      <c r="F987" s="110">
        <v>19182850</v>
      </c>
      <c r="G987" s="128">
        <v>43125</v>
      </c>
      <c r="H987" s="156">
        <v>43126</v>
      </c>
      <c r="I987" s="156">
        <v>43276</v>
      </c>
      <c r="J987" s="61">
        <v>1</v>
      </c>
      <c r="K987" s="61">
        <v>3</v>
      </c>
      <c r="L987" s="61">
        <v>849</v>
      </c>
      <c r="M987" s="61">
        <v>3</v>
      </c>
      <c r="N987" s="61">
        <v>7</v>
      </c>
      <c r="O987" s="61">
        <v>1026567542</v>
      </c>
      <c r="P987" s="154">
        <v>849</v>
      </c>
      <c r="Q987" t="str">
        <f t="shared" si="15"/>
        <v>('699-2018',2018,'PRESTACION DE SERVICIOS PROFESIONALES PARA REALIZAR LAS ACTIVIDADES DE SELECCION, VINCULACION Y DESVINCULACION QUE TIENE A CARGO EL PROCESO DE GESTION DEL TALENTO HUMANO DE LA JURISDICCION ESPECIAL PARA LA PAZ ',19182850,0,19182850,'2018-01-25','2018-01-26','2018-06-25',1,3,849,3,7),</v>
      </c>
    </row>
    <row r="988" spans="1:17" ht="105">
      <c r="A988" s="28" t="s">
        <v>6268</v>
      </c>
      <c r="B988" s="61">
        <v>2018</v>
      </c>
      <c r="C988" s="28" t="s">
        <v>526</v>
      </c>
      <c r="D988" s="110">
        <v>16536935</v>
      </c>
      <c r="E988" s="109" t="s">
        <v>11107</v>
      </c>
      <c r="F988" s="110" t="s">
        <v>11108</v>
      </c>
      <c r="G988" s="128">
        <v>43125</v>
      </c>
      <c r="H988" s="156">
        <v>43126</v>
      </c>
      <c r="I988" s="156">
        <v>43353</v>
      </c>
      <c r="J988" s="61">
        <v>1</v>
      </c>
      <c r="K988" s="61">
        <v>3</v>
      </c>
      <c r="L988" s="61">
        <v>850</v>
      </c>
      <c r="M988" s="61">
        <v>3</v>
      </c>
      <c r="N988" s="61">
        <v>7</v>
      </c>
      <c r="O988" s="66">
        <v>51779088</v>
      </c>
      <c r="P988" s="154">
        <v>850</v>
      </c>
      <c r="Q988" t="str">
        <f t="shared" si="15"/>
        <v>('700-2018',2018,'PRESTACION DE SERVICIOS PARA POYAR LA GESTION ADMINISTRATIVA PARA LA REALIZACION DE ACTIVIDADES DE RECLUTAMIENTO, EVALUACION Y SELECCION DE PERSONAL QUE TENGA A CARGO EL PROCESO DE GESTION DEL TALENTO HUMANO DE LA JURISDICCION ESPECIAL PARA LA PAZ',16536935,8268467.5,24805402.5,'2018-01-25','2018-01-26','2018-09-10',1,3,850,3,7),</v>
      </c>
    </row>
    <row r="989" spans="1:17" ht="75">
      <c r="A989" s="28" t="s">
        <v>6269</v>
      </c>
      <c r="B989" s="61">
        <v>2018</v>
      </c>
      <c r="C989" s="28" t="s">
        <v>527</v>
      </c>
      <c r="D989" s="110">
        <v>16536935</v>
      </c>
      <c r="E989" s="109" t="s">
        <v>11107</v>
      </c>
      <c r="F989" s="110" t="s">
        <v>11108</v>
      </c>
      <c r="G989" s="128">
        <v>43125</v>
      </c>
      <c r="H989" s="156">
        <v>43126</v>
      </c>
      <c r="I989" s="156">
        <v>43353</v>
      </c>
      <c r="J989" s="61">
        <v>2</v>
      </c>
      <c r="K989" s="61">
        <v>3</v>
      </c>
      <c r="L989" s="61">
        <v>851</v>
      </c>
      <c r="M989" s="61">
        <v>3</v>
      </c>
      <c r="N989" s="61">
        <v>7</v>
      </c>
      <c r="O989" s="66">
        <v>1016034814</v>
      </c>
      <c r="P989" s="154">
        <v>851</v>
      </c>
      <c r="Q989" t="str">
        <f t="shared" si="15"/>
        <v>('701-2018',2018,'PRESTACION DE SERVICIOS PARA POYAR LA GESTION ADMINISTRATIVA DEL MANEJO DOCUMENTAL DEL PROCESO DE GESTION DE TALENTO HUMANO DE LA JURISDICCION ESPECIAL PARA LA PAZ',16536935,8268467.5,24805402.5,'2018-01-25','2018-01-26','2018-09-10',2,3,851,3,7),</v>
      </c>
    </row>
    <row r="990" spans="1:17" ht="45">
      <c r="A990" s="28" t="s">
        <v>6270</v>
      </c>
      <c r="B990" s="61">
        <v>2018</v>
      </c>
      <c r="C990" s="28" t="s">
        <v>11214</v>
      </c>
      <c r="D990" s="110">
        <v>16536935</v>
      </c>
      <c r="E990" s="109" t="s">
        <v>11107</v>
      </c>
      <c r="F990" s="110" t="s">
        <v>11108</v>
      </c>
      <c r="G990" s="128">
        <v>43125</v>
      </c>
      <c r="H990" s="156">
        <v>43126</v>
      </c>
      <c r="I990" s="156">
        <v>43353</v>
      </c>
      <c r="J990" s="61">
        <v>1</v>
      </c>
      <c r="K990" s="61">
        <v>3</v>
      </c>
      <c r="L990" s="61">
        <v>852</v>
      </c>
      <c r="M990" s="61">
        <v>3</v>
      </c>
      <c r="N990" s="61">
        <v>7</v>
      </c>
      <c r="O990" s="66">
        <v>1022986784</v>
      </c>
      <c r="P990" s="154">
        <v>852</v>
      </c>
      <c r="Q990" t="str">
        <f t="shared" si="15"/>
        <v>('702-2018',2018,'PRESTACION DE SERVICIOS TECNICOS PARA POYAR LA GESTION DE TALENTO HUMANO DE LA JURISDICCION ESPECIAL PARA LA PAZ',16536935,8268467.5,24805402.5,'2018-01-25','2018-01-26','2018-09-10',1,3,852,3,7),</v>
      </c>
    </row>
    <row r="991" spans="1:17" ht="135">
      <c r="A991" s="28" t="s">
        <v>6271</v>
      </c>
      <c r="B991" s="61">
        <v>2018</v>
      </c>
      <c r="C991" s="28" t="s">
        <v>529</v>
      </c>
      <c r="D991" s="110">
        <v>48287870</v>
      </c>
      <c r="E991" s="109">
        <v>24143935</v>
      </c>
      <c r="F991" s="110">
        <v>72431805</v>
      </c>
      <c r="G991" s="128">
        <v>43125</v>
      </c>
      <c r="H991" s="156">
        <v>43126</v>
      </c>
      <c r="I991" s="156">
        <v>43353</v>
      </c>
      <c r="J991" s="61">
        <v>1</v>
      </c>
      <c r="K991" s="61">
        <v>3</v>
      </c>
      <c r="L991" s="61">
        <v>853</v>
      </c>
      <c r="M991" s="61">
        <v>3</v>
      </c>
      <c r="N991" s="61">
        <v>7</v>
      </c>
      <c r="O991" s="66">
        <v>79330694</v>
      </c>
      <c r="P991" s="154">
        <v>853</v>
      </c>
      <c r="Q991" t="str">
        <f t="shared" si="15"/>
        <v>('704-2018',2018,'PRESTACION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',48287870,24143935,72431805,'2018-01-25','2018-01-26','2018-09-10',1,3,853,3,7),</v>
      </c>
    </row>
    <row r="992" spans="1:17" ht="60">
      <c r="A992" s="28" t="s">
        <v>6272</v>
      </c>
      <c r="B992" s="61">
        <v>2018</v>
      </c>
      <c r="C992" s="28" t="s">
        <v>530</v>
      </c>
      <c r="D992" s="110">
        <v>16536935</v>
      </c>
      <c r="E992" s="109">
        <v>0</v>
      </c>
      <c r="F992" s="110">
        <v>16536935</v>
      </c>
      <c r="G992" s="128">
        <v>43125</v>
      </c>
      <c r="H992" s="156">
        <v>43126</v>
      </c>
      <c r="I992" s="156">
        <v>43276</v>
      </c>
      <c r="J992" s="61">
        <v>1</v>
      </c>
      <c r="K992" s="61">
        <v>3</v>
      </c>
      <c r="L992" s="61">
        <v>854</v>
      </c>
      <c r="M992" s="61">
        <v>3</v>
      </c>
      <c r="N992" s="61">
        <v>7</v>
      </c>
      <c r="O992" s="65">
        <v>1018454688</v>
      </c>
      <c r="P992" s="154">
        <v>854</v>
      </c>
      <c r="Q992" t="str">
        <f t="shared" si="15"/>
        <v>('705-2018',2018,'BRINDAR SOPORTE TECNICO EN SOFTWARE Y HARDWARE A LOS USUARIOS INTERNOS QUE HACEN PARTE DE LA JEP, EN EL MARCO DE LA IMPLEMENTACION DEL ACUERDO FINAL ',16536935,0,16536935,'2018-01-25','2018-01-26','2018-06-25',1,3,854,3,7),</v>
      </c>
    </row>
    <row r="993" spans="1:17" ht="60">
      <c r="A993" s="28" t="s">
        <v>6273</v>
      </c>
      <c r="B993" s="61">
        <v>2018</v>
      </c>
      <c r="C993" s="28" t="s">
        <v>11215</v>
      </c>
      <c r="D993" s="110">
        <v>16536935</v>
      </c>
      <c r="E993" s="109" t="s">
        <v>11107</v>
      </c>
      <c r="F993" s="110" t="s">
        <v>11108</v>
      </c>
      <c r="G993" s="128">
        <v>43125</v>
      </c>
      <c r="H993" s="156">
        <v>43126</v>
      </c>
      <c r="I993" s="156">
        <v>43353</v>
      </c>
      <c r="J993" s="61">
        <v>1</v>
      </c>
      <c r="K993" s="61">
        <v>3</v>
      </c>
      <c r="L993" s="61">
        <v>855</v>
      </c>
      <c r="M993" s="61">
        <v>3</v>
      </c>
      <c r="N993" s="61">
        <v>7</v>
      </c>
      <c r="O993" s="66">
        <v>4253125</v>
      </c>
      <c r="P993" s="154">
        <v>855</v>
      </c>
      <c r="Q993" t="str">
        <f t="shared" si="15"/>
        <v>('706-2018',2018,'PRESTAR SERVICIOS TÈCNICOS PARA APOYAR EL SOPORTE A LA INFRAESTRUCRUTRA , REDES Y SISTEMAS DE INFORMACION DELA JURISDICCIÒN ESPECIAL PARA LA PAZ',16536935,8268467.5,24805402.5,'2018-01-25','2018-01-26','2018-09-10',1,3,855,3,7),</v>
      </c>
    </row>
    <row r="994" spans="1:17" ht="105">
      <c r="A994" s="28" t="s">
        <v>6274</v>
      </c>
      <c r="B994" s="61">
        <v>2018</v>
      </c>
      <c r="C994" s="28" t="s">
        <v>532</v>
      </c>
      <c r="D994" s="110">
        <v>37704225</v>
      </c>
      <c r="E994" s="109">
        <v>0</v>
      </c>
      <c r="F994" s="110">
        <v>37704225</v>
      </c>
      <c r="G994" s="128">
        <v>43125</v>
      </c>
      <c r="H994" s="156">
        <v>43126</v>
      </c>
      <c r="I994" s="156">
        <v>43276</v>
      </c>
      <c r="J994" s="61">
        <v>2</v>
      </c>
      <c r="K994" s="61">
        <v>3</v>
      </c>
      <c r="L994" s="61">
        <v>856</v>
      </c>
      <c r="M994" s="61">
        <v>4</v>
      </c>
      <c r="N994" s="61">
        <v>7</v>
      </c>
      <c r="O994" s="33">
        <v>80416830</v>
      </c>
      <c r="P994" s="154">
        <v>856</v>
      </c>
      <c r="Q994" t="str">
        <f t="shared" si="15"/>
        <v>('707-2018',2018,'PRESTACION DE SERVICIOS PROFESIONALES ESPECIALIZADOS DE DESARROLLO PARA APOYAR EL DISEÑO, LA IMPLEMENTACION, EL DESARROLLO, LAS PRUEBAS, EL FUNCIONAMIENTO, EL MANTENIMIENTO Y EL SOPORTE DE LOS SISTEMAS DE INFORMACION, PARA LA JURISDICCION ESPECIAL PARA LA PAZ ',37704225,0,37704225,'2018-01-25','2018-01-26','2018-06-25',2,3,856,4,7),</v>
      </c>
    </row>
    <row r="995" spans="1:17" ht="135">
      <c r="A995" s="28" t="s">
        <v>6275</v>
      </c>
      <c r="B995" s="61">
        <v>2018</v>
      </c>
      <c r="C995" s="28" t="s">
        <v>11216</v>
      </c>
      <c r="D995" s="110">
        <v>37704225</v>
      </c>
      <c r="E995" s="109" t="s">
        <v>11105</v>
      </c>
      <c r="F995" s="110" t="s">
        <v>11106</v>
      </c>
      <c r="G995" s="128">
        <v>43125</v>
      </c>
      <c r="H995" s="156">
        <v>43126</v>
      </c>
      <c r="I995" s="156">
        <v>43353</v>
      </c>
      <c r="J995" s="61">
        <v>2</v>
      </c>
      <c r="K995" s="61">
        <v>3</v>
      </c>
      <c r="L995" s="61">
        <v>857</v>
      </c>
      <c r="M995" s="61">
        <v>3</v>
      </c>
      <c r="N995" s="61">
        <v>7</v>
      </c>
      <c r="O995" s="66">
        <v>27602278</v>
      </c>
      <c r="P995" s="154">
        <v>857</v>
      </c>
      <c r="Q995" t="str">
        <f t="shared" si="15"/>
        <v>('708-2018',2018,'PRESTACION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LINEA',37704225,18852112.5,56556337.5,'2018-01-25','2018-01-26','2018-09-10',2,3,857,3,7),</v>
      </c>
    </row>
    <row r="996" spans="1:17" ht="135">
      <c r="A996" s="28" t="s">
        <v>6276</v>
      </c>
      <c r="B996" s="61">
        <v>2018</v>
      </c>
      <c r="C996" s="28" t="s">
        <v>11216</v>
      </c>
      <c r="D996" s="110">
        <v>37704225</v>
      </c>
      <c r="E996" s="109">
        <v>18852113</v>
      </c>
      <c r="F996" s="110">
        <v>56556338</v>
      </c>
      <c r="G996" s="128">
        <v>43125</v>
      </c>
      <c r="H996" s="156">
        <v>43126</v>
      </c>
      <c r="I996" s="156">
        <v>43353</v>
      </c>
      <c r="J996" s="61">
        <v>1</v>
      </c>
      <c r="K996" s="61">
        <v>3</v>
      </c>
      <c r="L996" s="61">
        <v>858</v>
      </c>
      <c r="M996" s="61">
        <v>4</v>
      </c>
      <c r="N996" s="61">
        <v>7</v>
      </c>
      <c r="O996" s="66">
        <v>52394949</v>
      </c>
      <c r="P996" s="154">
        <v>858</v>
      </c>
      <c r="Q996" t="str">
        <f t="shared" si="15"/>
        <v>('709-2018',2018,'PRESTACION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LINEA',37704225,18852113,56556338,'2018-01-25','2018-01-26','2018-09-10',1,3,858,4,7),</v>
      </c>
    </row>
    <row r="997" spans="1:17" ht="120">
      <c r="A997" s="28" t="s">
        <v>6277</v>
      </c>
      <c r="B997" s="61">
        <v>2018</v>
      </c>
      <c r="C997" s="28" t="s">
        <v>534</v>
      </c>
      <c r="D997" s="110">
        <v>82500000</v>
      </c>
      <c r="E997" s="109">
        <v>0</v>
      </c>
      <c r="F997" s="110">
        <v>82500000</v>
      </c>
      <c r="G997" s="128">
        <v>43125</v>
      </c>
      <c r="H997" s="156">
        <v>43125</v>
      </c>
      <c r="I997" s="156">
        <v>43281</v>
      </c>
      <c r="J997" s="61">
        <v>2</v>
      </c>
      <c r="K997" s="61">
        <v>3</v>
      </c>
      <c r="L997" s="61">
        <v>859</v>
      </c>
      <c r="M997" s="61">
        <v>4</v>
      </c>
      <c r="N997" s="61">
        <v>6</v>
      </c>
      <c r="O997" s="61">
        <v>30284708</v>
      </c>
      <c r="P997" s="154">
        <v>859</v>
      </c>
      <c r="Q997" t="str">
        <f t="shared" si="15"/>
        <v>('710-2018',2018,'PRESTACION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',82500000,0,82500000,'2018-01-25','2018-01-25','2018-06-30',2,3,859,4,6),</v>
      </c>
    </row>
    <row r="998" spans="1:17" ht="90">
      <c r="A998" s="28" t="s">
        <v>6278</v>
      </c>
      <c r="B998" s="61">
        <v>2018</v>
      </c>
      <c r="C998" s="28" t="s">
        <v>535</v>
      </c>
      <c r="D998" s="110">
        <v>90000000</v>
      </c>
      <c r="E998" s="109">
        <v>0</v>
      </c>
      <c r="F998" s="110">
        <v>90000000</v>
      </c>
      <c r="G998" s="128">
        <v>43125</v>
      </c>
      <c r="H998" s="156">
        <v>43126</v>
      </c>
      <c r="I998" s="156">
        <v>43281</v>
      </c>
      <c r="J998" s="61">
        <v>2</v>
      </c>
      <c r="K998" s="61">
        <v>3</v>
      </c>
      <c r="L998" s="61">
        <v>860</v>
      </c>
      <c r="M998" s="61">
        <v>4</v>
      </c>
      <c r="N998" s="61">
        <v>6</v>
      </c>
      <c r="O998" s="61">
        <v>1032411865</v>
      </c>
      <c r="P998" s="154">
        <v>860</v>
      </c>
      <c r="Q998" t="str">
        <f t="shared" si="15"/>
        <v>('711-2018',2018,'PRESTAR LOS SERVICIOS PROFESIONALES AL PA-FCP EN APOYO Y COORDINACION CON LAS DIFERENTES AREAS DE COMUNICACIONES INVOLUCRADAS Y RELACIONADAS DIRECTAMENTE CON EL POSCONFLICTO EN EL MARCO DE LA IMPLEMENTACION DEL ACUERDO DE PAZ',90000000,0,90000000,'2018-01-25','2018-01-26','2018-06-30',2,3,860,4,6),</v>
      </c>
    </row>
    <row r="999" spans="1:17" ht="150">
      <c r="A999" s="28" t="s">
        <v>6279</v>
      </c>
      <c r="B999" s="61">
        <v>2018</v>
      </c>
      <c r="C999" s="28" t="s">
        <v>536</v>
      </c>
      <c r="D999" s="110">
        <v>43657525</v>
      </c>
      <c r="E999" s="109">
        <v>0</v>
      </c>
      <c r="F999" s="110">
        <v>43657525</v>
      </c>
      <c r="G999" s="128">
        <v>43125</v>
      </c>
      <c r="H999" s="156">
        <v>43126</v>
      </c>
      <c r="I999" s="156">
        <v>43277</v>
      </c>
      <c r="J999" s="61">
        <v>2</v>
      </c>
      <c r="K999" s="61">
        <v>3</v>
      </c>
      <c r="L999" s="61">
        <v>861</v>
      </c>
      <c r="M999" s="61">
        <v>3</v>
      </c>
      <c r="N999" s="61">
        <v>7</v>
      </c>
      <c r="O999" s="33">
        <v>1098611312</v>
      </c>
      <c r="P999" s="154">
        <v>861</v>
      </c>
      <c r="Q999" t="str">
        <f t="shared" si="15"/>
        <v>('712-2018',2018,'PRESTACIÓN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TAREA',43657525,0,43657525,'2018-01-25','2018-01-26','2018-06-26',2,3,861,3,7),</v>
      </c>
    </row>
    <row r="1000" spans="1:17" ht="75">
      <c r="A1000" s="28" t="s">
        <v>6280</v>
      </c>
      <c r="B1000" s="61">
        <v>2018</v>
      </c>
      <c r="C1000" s="28" t="s">
        <v>537</v>
      </c>
      <c r="D1000" s="110">
        <v>30000000</v>
      </c>
      <c r="E1000" s="109">
        <v>15000000</v>
      </c>
      <c r="F1000" s="110">
        <v>45000000</v>
      </c>
      <c r="G1000" s="128">
        <v>43125</v>
      </c>
      <c r="H1000" s="156">
        <v>43126</v>
      </c>
      <c r="I1000" s="156">
        <v>43399</v>
      </c>
      <c r="J1000" s="61">
        <v>1</v>
      </c>
      <c r="K1000" s="61">
        <v>3</v>
      </c>
      <c r="L1000" s="61">
        <v>862</v>
      </c>
      <c r="M1000" s="61">
        <v>4</v>
      </c>
      <c r="N1000" s="61">
        <v>11</v>
      </c>
      <c r="O1000" s="61">
        <v>63536466</v>
      </c>
      <c r="P1000" s="154">
        <v>862</v>
      </c>
      <c r="Q1000" t="str">
        <f t="shared" si="15"/>
        <v>('713-2018',2018,'PRESTAR SERVICIOS PROFESIONALES JURIDICOS EN LA REVISION DE CONCEPTOS Y RUTAS PARA PROCESOS RELACIONADOS CON LA IMPLEMENTACION DE SUBSIDIOS INTEGRALES DE ACCESO A TIERRA EN MUNICIPIOS PDET',30000000,15000000,45000000,'2018-01-25','2018-01-26','2018-10-26',1,3,862,4,11),</v>
      </c>
    </row>
    <row r="1001" spans="1:17" ht="75">
      <c r="A1001" s="28" t="s">
        <v>6281</v>
      </c>
      <c r="B1001" s="61">
        <v>2018</v>
      </c>
      <c r="C1001" s="28" t="s">
        <v>537</v>
      </c>
      <c r="D1001" s="110">
        <v>30000000</v>
      </c>
      <c r="E1001" s="109">
        <v>15000000</v>
      </c>
      <c r="F1001" s="110">
        <v>45000000</v>
      </c>
      <c r="G1001" s="128">
        <v>43125</v>
      </c>
      <c r="H1001" s="156">
        <v>43126</v>
      </c>
      <c r="I1001" s="156">
        <v>43369</v>
      </c>
      <c r="J1001" s="61">
        <v>2</v>
      </c>
      <c r="K1001" s="61">
        <v>3</v>
      </c>
      <c r="L1001" s="61">
        <v>863</v>
      </c>
      <c r="M1001" s="61">
        <v>4</v>
      </c>
      <c r="N1001" s="61">
        <v>11</v>
      </c>
      <c r="O1001" s="61">
        <v>1085277887</v>
      </c>
      <c r="P1001" s="154">
        <v>863</v>
      </c>
      <c r="Q1001" t="str">
        <f t="shared" si="15"/>
        <v>('714-2018',2018,'PRESTAR SERVICIOS PROFESIONALES JURIDICOS EN LA REVISION DE CONCEPTOS Y RUTAS PARA PROCESOS RELACIONADOS CON LA IMPLEMENTACION DE SUBSIDIOS INTEGRALES DE ACCESO A TIERRA EN MUNICIPIOS PDET',30000000,15000000,45000000,'2018-01-25','2018-01-26','2018-09-26',2,3,863,4,11),</v>
      </c>
    </row>
    <row r="1002" spans="1:17" ht="75">
      <c r="A1002" s="28" t="s">
        <v>6282</v>
      </c>
      <c r="B1002" s="61">
        <v>2018</v>
      </c>
      <c r="C1002" s="28" t="s">
        <v>537</v>
      </c>
      <c r="D1002" s="110">
        <v>30000000</v>
      </c>
      <c r="E1002" s="109">
        <v>15000000</v>
      </c>
      <c r="F1002" s="110">
        <v>45000000</v>
      </c>
      <c r="G1002" s="128">
        <v>43125</v>
      </c>
      <c r="H1002" s="156">
        <v>43126</v>
      </c>
      <c r="I1002" s="156">
        <v>43398</v>
      </c>
      <c r="J1002" s="61">
        <v>1</v>
      </c>
      <c r="K1002" s="61">
        <v>3</v>
      </c>
      <c r="L1002" s="61">
        <v>864</v>
      </c>
      <c r="M1002" s="61">
        <v>4</v>
      </c>
      <c r="N1002" s="61">
        <v>11</v>
      </c>
      <c r="O1002" s="61">
        <v>39300259</v>
      </c>
      <c r="P1002" s="154">
        <v>864</v>
      </c>
      <c r="Q1002" t="str">
        <f t="shared" si="15"/>
        <v>('715-2018',2018,'PRESTAR SERVICIOS PROFESIONALES JURIDICOS EN LA REVISION DE CONCEPTOS Y RUTAS PARA PROCESOS RELACIONADOS CON LA IMPLEMENTACION DE SUBSIDIOS INTEGRALES DE ACCESO A TIERRA EN MUNICIPIOS PDET',30000000,15000000,45000000,'2018-01-25','2018-01-26','2018-10-25',1,3,864,4,11),</v>
      </c>
    </row>
    <row r="1003" spans="1:17" ht="75">
      <c r="A1003" s="28" t="s">
        <v>6283</v>
      </c>
      <c r="B1003" s="61">
        <v>2018</v>
      </c>
      <c r="C1003" s="28" t="s">
        <v>537</v>
      </c>
      <c r="D1003" s="110">
        <v>30000000</v>
      </c>
      <c r="E1003" s="109">
        <v>15000000</v>
      </c>
      <c r="F1003" s="110">
        <v>45000000</v>
      </c>
      <c r="G1003" s="128">
        <v>43125</v>
      </c>
      <c r="H1003" s="156">
        <v>43126</v>
      </c>
      <c r="I1003" s="156">
        <v>43399</v>
      </c>
      <c r="J1003" s="61">
        <v>1</v>
      </c>
      <c r="K1003" s="61">
        <v>3</v>
      </c>
      <c r="L1003" s="61">
        <v>865</v>
      </c>
      <c r="M1003" s="61">
        <v>4</v>
      </c>
      <c r="N1003" s="61">
        <v>11</v>
      </c>
      <c r="O1003" s="61">
        <v>1121889986</v>
      </c>
      <c r="P1003" s="154">
        <v>865</v>
      </c>
      <c r="Q1003" t="str">
        <f t="shared" si="15"/>
        <v>('716-2018',2018,'PRESTAR SERVICIOS PROFESIONALES JURIDICOS EN LA REVISION DE CONCEPTOS Y RUTAS PARA PROCESOS RELACIONADOS CON LA IMPLEMENTACION DE SUBSIDIOS INTEGRALES DE ACCESO A TIERRA EN MUNICIPIOS PDET',30000000,15000000,45000000,'2018-01-25','2018-01-26','2018-10-26',1,3,865,4,11),</v>
      </c>
    </row>
    <row r="1004" spans="1:17" ht="90">
      <c r="A1004" s="28" t="s">
        <v>6284</v>
      </c>
      <c r="B1004" s="61">
        <v>2018</v>
      </c>
      <c r="C1004" s="28" t="s">
        <v>538</v>
      </c>
      <c r="D1004" s="110">
        <v>30000000</v>
      </c>
      <c r="E1004" s="109">
        <v>15000000</v>
      </c>
      <c r="F1004" s="110">
        <v>45000000</v>
      </c>
      <c r="G1004" s="128">
        <v>43125</v>
      </c>
      <c r="H1004" s="156">
        <v>43126</v>
      </c>
      <c r="I1004" s="156">
        <v>43398</v>
      </c>
      <c r="J1004" s="61">
        <v>1</v>
      </c>
      <c r="K1004" s="61">
        <v>3</v>
      </c>
      <c r="L1004" s="61">
        <v>866</v>
      </c>
      <c r="M1004" s="61">
        <v>4</v>
      </c>
      <c r="N1004" s="61">
        <v>11</v>
      </c>
      <c r="O1004" s="61">
        <v>1099205852</v>
      </c>
      <c r="P1004" s="154">
        <v>866</v>
      </c>
      <c r="Q1004" t="str">
        <f t="shared" si="15"/>
        <v>('717-2018',2018,'PRESTAR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PDET',30000000,15000000,45000000,'2018-01-25','2018-01-26','2018-10-25',1,3,866,4,11),</v>
      </c>
    </row>
    <row r="1005" spans="1:17" ht="90">
      <c r="A1005" s="28" t="s">
        <v>6285</v>
      </c>
      <c r="B1005" s="61">
        <v>2018</v>
      </c>
      <c r="C1005" s="28" t="s">
        <v>538</v>
      </c>
      <c r="D1005" s="110">
        <v>30000000</v>
      </c>
      <c r="E1005" s="109">
        <v>15000000</v>
      </c>
      <c r="F1005" s="110">
        <v>45000000</v>
      </c>
      <c r="G1005" s="128">
        <v>43125</v>
      </c>
      <c r="H1005" s="156">
        <v>43126</v>
      </c>
      <c r="I1005" s="156">
        <v>43397</v>
      </c>
      <c r="J1005" s="61">
        <v>2</v>
      </c>
      <c r="K1005" s="61">
        <v>3</v>
      </c>
      <c r="L1005" s="61">
        <v>867</v>
      </c>
      <c r="M1005" s="61">
        <v>3</v>
      </c>
      <c r="N1005" s="61">
        <v>11</v>
      </c>
      <c r="O1005" s="61">
        <v>43751414</v>
      </c>
      <c r="P1005" s="154">
        <v>867</v>
      </c>
      <c r="Q1005" t="str">
        <f t="shared" si="15"/>
        <v>('718-2018',2018,'PRESTAR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PDET',30000000,15000000,45000000,'2018-01-25','2018-01-26','2018-10-24',2,3,867,3,11),</v>
      </c>
    </row>
    <row r="1006" spans="1:17" ht="90">
      <c r="A1006" s="28" t="s">
        <v>6286</v>
      </c>
      <c r="B1006" s="61">
        <v>2018</v>
      </c>
      <c r="C1006" s="28" t="s">
        <v>538</v>
      </c>
      <c r="D1006" s="110">
        <v>30000000</v>
      </c>
      <c r="E1006" s="109">
        <v>15000000</v>
      </c>
      <c r="F1006" s="110">
        <v>45000000</v>
      </c>
      <c r="G1006" s="128">
        <v>43125</v>
      </c>
      <c r="H1006" s="156">
        <v>43126</v>
      </c>
      <c r="I1006" s="156">
        <v>43399</v>
      </c>
      <c r="J1006" s="61">
        <v>1</v>
      </c>
      <c r="K1006" s="61">
        <v>3</v>
      </c>
      <c r="L1006" s="61">
        <v>868</v>
      </c>
      <c r="M1006" s="61">
        <v>4</v>
      </c>
      <c r="N1006" s="61">
        <v>11</v>
      </c>
      <c r="O1006" s="61">
        <v>1019014753</v>
      </c>
      <c r="P1006" s="154">
        <v>868</v>
      </c>
      <c r="Q1006" t="str">
        <f t="shared" si="15"/>
        <v>('720-2018',2018,'PRESTAR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PDET',30000000,15000000,45000000,'2018-01-25','2018-01-26','2018-10-26',1,3,868,4,11),</v>
      </c>
    </row>
    <row r="1007" spans="1:17" ht="90">
      <c r="A1007" s="28" t="s">
        <v>6287</v>
      </c>
      <c r="B1007" s="61">
        <v>2018</v>
      </c>
      <c r="C1007" s="28" t="s">
        <v>538</v>
      </c>
      <c r="D1007" s="110">
        <v>30000000</v>
      </c>
      <c r="E1007" s="109">
        <v>15000000</v>
      </c>
      <c r="F1007" s="110">
        <v>45000000</v>
      </c>
      <c r="G1007" s="128">
        <v>43125</v>
      </c>
      <c r="H1007" s="156">
        <v>43126</v>
      </c>
      <c r="I1007" s="156">
        <v>43369</v>
      </c>
      <c r="J1007" s="61">
        <v>2</v>
      </c>
      <c r="K1007" s="61">
        <v>3</v>
      </c>
      <c r="L1007" s="61">
        <v>869</v>
      </c>
      <c r="M1007" s="61">
        <v>4</v>
      </c>
      <c r="N1007" s="61">
        <v>11</v>
      </c>
      <c r="O1007" s="61">
        <v>10256746</v>
      </c>
      <c r="P1007" s="154">
        <v>869</v>
      </c>
      <c r="Q1007" t="str">
        <f t="shared" si="15"/>
        <v>('721-2018',2018,'PRESTAR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PDET',30000000,15000000,45000000,'2018-01-25','2018-01-26','2018-09-26',2,3,869,4,11),</v>
      </c>
    </row>
    <row r="1008" spans="1:17" ht="90">
      <c r="A1008" s="28" t="s">
        <v>6288</v>
      </c>
      <c r="B1008" s="61">
        <v>2018</v>
      </c>
      <c r="C1008" s="28" t="s">
        <v>538</v>
      </c>
      <c r="D1008" s="110">
        <v>30000000</v>
      </c>
      <c r="E1008" s="109">
        <v>15000000</v>
      </c>
      <c r="F1008" s="110">
        <v>45000000</v>
      </c>
      <c r="G1008" s="128">
        <v>43125</v>
      </c>
      <c r="H1008" s="156">
        <v>43126</v>
      </c>
      <c r="I1008" s="156">
        <v>43369</v>
      </c>
      <c r="J1008" s="61">
        <v>1</v>
      </c>
      <c r="K1008" s="61">
        <v>3</v>
      </c>
      <c r="L1008" s="61">
        <v>870</v>
      </c>
      <c r="M1008" s="61">
        <v>3</v>
      </c>
      <c r="N1008" s="61">
        <v>11</v>
      </c>
      <c r="O1008" s="61">
        <v>12987845</v>
      </c>
      <c r="P1008" s="154">
        <v>870</v>
      </c>
      <c r="Q1008" t="str">
        <f t="shared" si="15"/>
        <v>('722-2018',2018,'PRESTAR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PDET',30000000,15000000,45000000,'2018-01-25','2018-01-26','2018-09-26',1,3,870,3,11),</v>
      </c>
    </row>
    <row r="1009" spans="1:17" ht="135">
      <c r="A1009" s="28" t="s">
        <v>6289</v>
      </c>
      <c r="B1009" s="61">
        <v>2018</v>
      </c>
      <c r="C1009" s="28" t="s">
        <v>539</v>
      </c>
      <c r="D1009" s="110">
        <v>30000000</v>
      </c>
      <c r="E1009" s="109">
        <v>15000000</v>
      </c>
      <c r="F1009" s="110">
        <v>45000000</v>
      </c>
      <c r="G1009" s="128">
        <v>43164</v>
      </c>
      <c r="H1009" s="156">
        <v>43164</v>
      </c>
      <c r="I1009" s="156">
        <v>43369</v>
      </c>
      <c r="J1009" s="61">
        <v>1</v>
      </c>
      <c r="K1009" s="61">
        <v>3</v>
      </c>
      <c r="L1009" s="61">
        <v>871</v>
      </c>
      <c r="M1009" s="61">
        <v>3</v>
      </c>
      <c r="N1009" s="61">
        <v>11</v>
      </c>
      <c r="O1009" s="33">
        <v>80039862</v>
      </c>
      <c r="P1009" s="154">
        <v>871</v>
      </c>
      <c r="Q1009" t="str">
        <f t="shared" si="15"/>
        <v>('723-2018',2018,'PRESTAR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PDET',30000000,15000000,45000000,'2018-03-05','2018-03-05','2018-09-26',1,3,871,3,11),</v>
      </c>
    </row>
    <row r="1010" spans="1:17" ht="135">
      <c r="A1010" s="28" t="s">
        <v>6290</v>
      </c>
      <c r="B1010" s="61">
        <v>2018</v>
      </c>
      <c r="C1010" s="28" t="s">
        <v>539</v>
      </c>
      <c r="D1010" s="110">
        <v>30000000</v>
      </c>
      <c r="E1010" s="109">
        <v>15000000</v>
      </c>
      <c r="F1010" s="110">
        <v>45000000</v>
      </c>
      <c r="G1010" s="128">
        <v>43125</v>
      </c>
      <c r="H1010" s="156">
        <v>43126</v>
      </c>
      <c r="I1010" s="156">
        <v>43398</v>
      </c>
      <c r="J1010" s="61">
        <v>2</v>
      </c>
      <c r="K1010" s="61">
        <v>3</v>
      </c>
      <c r="L1010" s="61">
        <v>872</v>
      </c>
      <c r="M1010" s="61">
        <v>4</v>
      </c>
      <c r="N1010" s="61">
        <v>11</v>
      </c>
      <c r="O1010" s="61">
        <v>80111842</v>
      </c>
      <c r="P1010" s="154">
        <v>872</v>
      </c>
      <c r="Q1010" t="str">
        <f t="shared" si="15"/>
        <v>('724-2018',2018,'PRESTAR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PDET',30000000,15000000,45000000,'2018-01-25','2018-01-26','2018-10-25',2,3,872,4,11),</v>
      </c>
    </row>
    <row r="1011" spans="1:17" ht="135">
      <c r="A1011" s="28" t="s">
        <v>6291</v>
      </c>
      <c r="B1011" s="61">
        <v>2018</v>
      </c>
      <c r="C1011" s="28" t="s">
        <v>540</v>
      </c>
      <c r="D1011" s="110">
        <v>19200000</v>
      </c>
      <c r="E1011" s="109">
        <v>9600000</v>
      </c>
      <c r="F1011" s="110">
        <v>28800000</v>
      </c>
      <c r="G1011" s="128">
        <v>43125</v>
      </c>
      <c r="H1011" s="156">
        <v>43126</v>
      </c>
      <c r="I1011" s="156">
        <v>43397</v>
      </c>
      <c r="J1011" s="61">
        <v>1</v>
      </c>
      <c r="K1011" s="61">
        <v>3</v>
      </c>
      <c r="L1011" s="61">
        <v>873</v>
      </c>
      <c r="M1011" s="61">
        <v>4</v>
      </c>
      <c r="N1011" s="61">
        <v>11</v>
      </c>
      <c r="O1011" s="61">
        <v>1069722777</v>
      </c>
      <c r="P1011" s="154">
        <v>873</v>
      </c>
      <c r="Q1011" t="str">
        <f t="shared" si="15"/>
        <v>('725-2018',2018,'PRESTAR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PDET',19200000,9600000,28800000,'2018-01-25','2018-01-26','2018-10-24',1,3,873,4,11),</v>
      </c>
    </row>
    <row r="1012" spans="1:17" ht="75">
      <c r="A1012" s="28" t="s">
        <v>6292</v>
      </c>
      <c r="B1012" s="61">
        <v>2018</v>
      </c>
      <c r="C1012" s="28" t="s">
        <v>541</v>
      </c>
      <c r="D1012" s="110">
        <v>39000000</v>
      </c>
      <c r="E1012" s="109">
        <v>19500000</v>
      </c>
      <c r="F1012" s="110">
        <v>58500000</v>
      </c>
      <c r="G1012" s="128">
        <v>43125</v>
      </c>
      <c r="H1012" s="156">
        <v>43126</v>
      </c>
      <c r="I1012" s="156">
        <v>43398</v>
      </c>
      <c r="J1012" s="61">
        <v>2</v>
      </c>
      <c r="K1012" s="61">
        <v>3</v>
      </c>
      <c r="L1012" s="61">
        <v>874</v>
      </c>
      <c r="M1012" s="61">
        <v>3</v>
      </c>
      <c r="N1012" s="61">
        <v>11</v>
      </c>
      <c r="O1012" s="61">
        <v>3072986</v>
      </c>
      <c r="P1012" s="154">
        <v>874</v>
      </c>
      <c r="Q1012" t="str">
        <f t="shared" si="15"/>
        <v>('726-2018',2018,'PRESTAR SERVICIOS PROFESIONALES CON EL FIN DE COORDINAR LOS ASPECTOS JURIDICOS RELACIONADOS CON LOS SUBSIDIOS INTEGRALES DE ACCESO A TIERRA IMPLEMENTADOS EN MUNICIPIOS PDET ',39000000,19500000,58500000,'2018-01-25','2018-01-26','2018-10-25',2,3,874,3,11),</v>
      </c>
    </row>
    <row r="1013" spans="1:17" ht="105">
      <c r="A1013" s="28" t="s">
        <v>6293</v>
      </c>
      <c r="B1013" s="61">
        <v>2018</v>
      </c>
      <c r="C1013" s="28" t="s">
        <v>542</v>
      </c>
      <c r="D1013" s="110">
        <v>39000000</v>
      </c>
      <c r="E1013" s="109">
        <v>19500000</v>
      </c>
      <c r="F1013" s="110">
        <v>58500000</v>
      </c>
      <c r="G1013" s="128">
        <v>43125</v>
      </c>
      <c r="H1013" s="156">
        <v>43126</v>
      </c>
      <c r="I1013" s="156">
        <v>43399</v>
      </c>
      <c r="J1013" s="61">
        <v>2</v>
      </c>
      <c r="K1013" s="61">
        <v>3</v>
      </c>
      <c r="L1013" s="61">
        <v>875</v>
      </c>
      <c r="M1013" s="61">
        <v>3</v>
      </c>
      <c r="N1013" s="61">
        <v>11</v>
      </c>
      <c r="O1013" s="61">
        <v>80151345</v>
      </c>
      <c r="P1013" s="154">
        <v>875</v>
      </c>
      <c r="Q1013" t="str">
        <f t="shared" si="15"/>
        <v>('727-2018',2018,'PRESTAR SERVICIOS PROFESIONALES MEDIANTE EL DESARROLLO DE LOS PROCESOS DE PLANEACION, SEGUIMIENTO Y GESTION INSTITUCIONAL NECESARIOS PARA LA IMPLEMENTACION DEL PROYECTO DE GESTION DE LOS SUBSIDIOS INTEGRALES DE ACCESO A TIERRA EN MUNICIPIOS PDET',39000000,19500000,58500000,'2018-01-25','2018-01-26','2018-10-26',2,3,875,3,11),</v>
      </c>
    </row>
    <row r="1014" spans="1:17" ht="120">
      <c r="A1014" s="28" t="s">
        <v>6294</v>
      </c>
      <c r="B1014" s="61">
        <v>2018</v>
      </c>
      <c r="C1014" s="28" t="s">
        <v>543</v>
      </c>
      <c r="D1014" s="110">
        <v>39000000</v>
      </c>
      <c r="E1014" s="109">
        <v>19500000</v>
      </c>
      <c r="F1014" s="110">
        <v>58500000</v>
      </c>
      <c r="G1014" s="128">
        <v>43125</v>
      </c>
      <c r="H1014" s="156">
        <v>43126</v>
      </c>
      <c r="I1014" s="156">
        <v>43399</v>
      </c>
      <c r="J1014" s="61">
        <v>2</v>
      </c>
      <c r="K1014" s="61">
        <v>3</v>
      </c>
      <c r="L1014" s="61">
        <v>876</v>
      </c>
      <c r="M1014" s="61">
        <v>3</v>
      </c>
      <c r="N1014" s="61">
        <v>11</v>
      </c>
      <c r="O1014" s="61">
        <v>80656255</v>
      </c>
      <c r="P1014" s="154">
        <v>876</v>
      </c>
      <c r="Q1014" t="str">
        <f t="shared" si="15"/>
        <v>('728-2018',2018,'PRESTAR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',39000000,19500000,58500000,'2018-01-25','2018-01-26','2018-10-26',2,3,876,3,11),</v>
      </c>
    </row>
    <row r="1015" spans="1:17" ht="75">
      <c r="A1015" s="28" t="s">
        <v>6295</v>
      </c>
      <c r="B1015" s="61">
        <v>2018</v>
      </c>
      <c r="C1015" s="28" t="s">
        <v>544</v>
      </c>
      <c r="D1015" s="110">
        <v>14400000</v>
      </c>
      <c r="E1015" s="109">
        <v>7200000</v>
      </c>
      <c r="F1015" s="110">
        <v>21600000</v>
      </c>
      <c r="G1015" s="128">
        <v>43125</v>
      </c>
      <c r="H1015" s="156">
        <v>43126</v>
      </c>
      <c r="I1015" s="156">
        <v>43369</v>
      </c>
      <c r="J1015" s="61">
        <v>1</v>
      </c>
      <c r="K1015" s="61">
        <v>3</v>
      </c>
      <c r="L1015" s="61">
        <v>877</v>
      </c>
      <c r="M1015" s="61">
        <v>3</v>
      </c>
      <c r="N1015" s="61">
        <v>11</v>
      </c>
      <c r="O1015" s="61">
        <v>1022365735</v>
      </c>
      <c r="P1015" s="154">
        <v>877</v>
      </c>
      <c r="Q1015" t="str">
        <f t="shared" si="15"/>
        <v>('729-2018',2018,'PRESTAR SERVICIOS DE APOYO ADMINISTRATIVO Y DE ARCHIVO PARA LA IMPLEMENTACION DEL PROYECTO DE GESTION DE LOS SUBSIDIOS INTEGRALES DE ACCESO A TIERRA EN MUNICIPIOS PDET ',14400000,7200000,21600000,'2018-01-25','2018-01-26','2018-09-26',1,3,877,3,11),</v>
      </c>
    </row>
    <row r="1016" spans="1:17" ht="120">
      <c r="A1016" s="28" t="s">
        <v>6296</v>
      </c>
      <c r="B1016" s="61">
        <v>2018</v>
      </c>
      <c r="C1016" s="28" t="s">
        <v>545</v>
      </c>
      <c r="D1016" s="110">
        <v>36000000</v>
      </c>
      <c r="E1016" s="109">
        <v>18000000</v>
      </c>
      <c r="F1016" s="110">
        <v>54000000</v>
      </c>
      <c r="G1016" s="128">
        <v>43125</v>
      </c>
      <c r="H1016" s="156">
        <v>43126</v>
      </c>
      <c r="I1016" s="156">
        <v>43399</v>
      </c>
      <c r="J1016" s="61">
        <v>1</v>
      </c>
      <c r="K1016" s="61">
        <v>3</v>
      </c>
      <c r="L1016" s="61">
        <v>878</v>
      </c>
      <c r="M1016" s="61">
        <v>3</v>
      </c>
      <c r="N1016" s="61">
        <v>11</v>
      </c>
      <c r="O1016" s="61">
        <v>7172861</v>
      </c>
      <c r="P1016" s="154">
        <v>878</v>
      </c>
      <c r="Q1016" t="str">
        <f t="shared" si="15"/>
        <v>('730-2018',2018,'PRESTAR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TERRITORIAL-PDET',36000000,18000000,54000000,'2018-01-25','2018-01-26','2018-10-26',1,3,878,3,11),</v>
      </c>
    </row>
    <row r="1017" spans="1:17" ht="105">
      <c r="A1017" s="28" t="s">
        <v>6297</v>
      </c>
      <c r="B1017" s="61">
        <v>2018</v>
      </c>
      <c r="C1017" s="28" t="s">
        <v>546</v>
      </c>
      <c r="D1017" s="110">
        <v>24000000</v>
      </c>
      <c r="E1017" s="109">
        <v>0</v>
      </c>
      <c r="F1017" s="110">
        <v>24000000</v>
      </c>
      <c r="G1017" s="128">
        <v>43125</v>
      </c>
      <c r="H1017" s="156">
        <v>43126</v>
      </c>
      <c r="I1017" s="156">
        <v>43312</v>
      </c>
      <c r="J1017" s="61">
        <v>2</v>
      </c>
      <c r="K1017" s="61">
        <v>3</v>
      </c>
      <c r="L1017" s="61">
        <v>879</v>
      </c>
      <c r="M1017" s="61">
        <v>4</v>
      </c>
      <c r="N1017" s="61">
        <v>11</v>
      </c>
      <c r="O1017" s="61">
        <v>53016238</v>
      </c>
      <c r="P1017" s="154">
        <v>879</v>
      </c>
      <c r="Q1017" t="str">
        <f t="shared" si="15"/>
        <v>('731-2018',2018,'PRESTAR SERVICIOS PROFESIONALES PARA BRINDAR APOYO JURIDICO EN LOS TEMAS RELACIONADOS CON EL DESARROLLO DE ACTUACIONES ADMINISTRATIVAS DE ADJUDICACION DE BIENES BALDIOS DE LA NACION, EN TERRITORIOS PRIORIZADOS CON PROGRAMAS DE DESARROLLO CON ENFOQUE TERRITORIAL-PDET',24000000,0,24000000,'2018-01-25','2018-01-26','2018-07-31',2,3,879,4,11),</v>
      </c>
    </row>
    <row r="1018" spans="1:17" ht="120">
      <c r="A1018" s="28" t="s">
        <v>6298</v>
      </c>
      <c r="B1018" s="61">
        <v>2018</v>
      </c>
      <c r="C1018" s="28" t="s">
        <v>547</v>
      </c>
      <c r="D1018" s="110">
        <v>15000000</v>
      </c>
      <c r="E1018" s="109">
        <v>7500000</v>
      </c>
      <c r="F1018" s="110">
        <v>22500000</v>
      </c>
      <c r="G1018" s="128">
        <v>43125</v>
      </c>
      <c r="H1018" s="156">
        <v>43126</v>
      </c>
      <c r="I1018" s="156">
        <v>43404</v>
      </c>
      <c r="J1018" s="61">
        <v>1</v>
      </c>
      <c r="K1018" s="61">
        <v>3</v>
      </c>
      <c r="L1018" s="61">
        <v>880</v>
      </c>
      <c r="M1018" s="61">
        <v>3</v>
      </c>
      <c r="N1018" s="61">
        <v>11</v>
      </c>
      <c r="O1018" s="61">
        <v>52746896</v>
      </c>
      <c r="P1018" s="154">
        <v>880</v>
      </c>
      <c r="Q1018" t="str">
        <f t="shared" si="15"/>
        <v>('732-2018',2018,'PRESTAR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TERRITORIAL-PDET',15000000,7500000,22500000,'2018-01-25','2018-01-26','2018-10-31',1,3,880,3,11),</v>
      </c>
    </row>
    <row r="1019" spans="1:17" ht="120">
      <c r="A1019" s="28" t="s">
        <v>6299</v>
      </c>
      <c r="B1019" s="61">
        <v>2018</v>
      </c>
      <c r="C1019" s="28" t="s">
        <v>548</v>
      </c>
      <c r="D1019" s="110">
        <v>15000000</v>
      </c>
      <c r="E1019" s="109">
        <v>7500000</v>
      </c>
      <c r="F1019" s="110">
        <v>22500000</v>
      </c>
      <c r="G1019" s="128">
        <v>43125</v>
      </c>
      <c r="H1019" s="156">
        <v>43130</v>
      </c>
      <c r="I1019" s="156">
        <v>43403</v>
      </c>
      <c r="J1019" s="61">
        <v>2</v>
      </c>
      <c r="K1019" s="61">
        <v>3</v>
      </c>
      <c r="L1019" s="61">
        <v>881</v>
      </c>
      <c r="M1019" s="61">
        <v>3</v>
      </c>
      <c r="N1019" s="61">
        <v>11</v>
      </c>
      <c r="O1019" s="61">
        <v>52074603</v>
      </c>
      <c r="P1019" s="154">
        <v>881</v>
      </c>
      <c r="Q1019" t="str">
        <f t="shared" si="15"/>
        <v>('733-2018',2018,'PRESTAR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PDET',15000000,7500000,22500000,'2018-01-25','2018-01-30','2018-10-30',2,3,881,3,11),</v>
      </c>
    </row>
    <row r="1020" spans="1:17" ht="135">
      <c r="A1020" s="28" t="s">
        <v>6300</v>
      </c>
      <c r="B1020" s="61">
        <v>2018</v>
      </c>
      <c r="C1020" s="28" t="s">
        <v>549</v>
      </c>
      <c r="D1020" s="110">
        <v>15000000</v>
      </c>
      <c r="E1020" s="109">
        <v>7500000</v>
      </c>
      <c r="F1020" s="110">
        <v>22500000</v>
      </c>
      <c r="G1020" s="128">
        <v>43125</v>
      </c>
      <c r="H1020" s="156">
        <v>43126</v>
      </c>
      <c r="I1020" s="156">
        <v>43398</v>
      </c>
      <c r="J1020" s="61">
        <v>1</v>
      </c>
      <c r="K1020" s="61">
        <v>3</v>
      </c>
      <c r="L1020" s="61">
        <v>882</v>
      </c>
      <c r="M1020" s="61">
        <v>3</v>
      </c>
      <c r="N1020" s="61">
        <v>11</v>
      </c>
      <c r="O1020" s="61">
        <v>52155892</v>
      </c>
      <c r="P1020" s="154">
        <v>882</v>
      </c>
      <c r="Q1020" t="str">
        <f t="shared" si="15"/>
        <v>('734-2018',2018,'PRESTAR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TERRITORIAL-PDET',15000000,7500000,22500000,'2018-01-25','2018-01-26','2018-10-25',1,3,882,3,11),</v>
      </c>
    </row>
    <row r="1021" spans="1:17" ht="120">
      <c r="A1021" s="28" t="s">
        <v>6301</v>
      </c>
      <c r="B1021" s="61">
        <v>2018</v>
      </c>
      <c r="C1021" s="28" t="s">
        <v>550</v>
      </c>
      <c r="D1021" s="110">
        <v>56400000</v>
      </c>
      <c r="E1021" s="109">
        <v>28200000</v>
      </c>
      <c r="F1021" s="110">
        <v>84600000</v>
      </c>
      <c r="G1021" s="128">
        <v>43125</v>
      </c>
      <c r="H1021" s="156">
        <v>43126</v>
      </c>
      <c r="I1021" s="156">
        <v>43399</v>
      </c>
      <c r="J1021" s="61">
        <v>1</v>
      </c>
      <c r="K1021" s="61">
        <v>3</v>
      </c>
      <c r="L1021" s="61">
        <v>883</v>
      </c>
      <c r="M1021" s="61">
        <v>3</v>
      </c>
      <c r="N1021" s="61">
        <v>11</v>
      </c>
      <c r="O1021" s="61">
        <v>79452296</v>
      </c>
      <c r="P1021" s="154">
        <v>883</v>
      </c>
      <c r="Q1021" t="str">
        <f t="shared" si="15"/>
        <v>('736-2018',2018,'PRESTAR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ARMAS',56400000,28200000,84600000,'2018-01-25','2018-01-26','2018-10-26',1,3,883,3,11),</v>
      </c>
    </row>
    <row r="1022" spans="1:17" ht="120">
      <c r="A1022" s="28" t="s">
        <v>6302</v>
      </c>
      <c r="B1022" s="61">
        <v>2018</v>
      </c>
      <c r="C1022" s="28" t="s">
        <v>551</v>
      </c>
      <c r="D1022" s="110">
        <v>54000000</v>
      </c>
      <c r="E1022" s="109">
        <v>27000000</v>
      </c>
      <c r="F1022" s="110">
        <v>81000000</v>
      </c>
      <c r="G1022" s="128">
        <v>43125</v>
      </c>
      <c r="H1022" s="156">
        <v>43126</v>
      </c>
      <c r="I1022" s="156">
        <v>43398</v>
      </c>
      <c r="J1022" s="61">
        <v>2</v>
      </c>
      <c r="K1022" s="61">
        <v>3</v>
      </c>
      <c r="L1022" s="61">
        <v>884</v>
      </c>
      <c r="M1022" s="61">
        <v>3</v>
      </c>
      <c r="N1022" s="61">
        <v>11</v>
      </c>
      <c r="O1022" s="61">
        <v>79787374</v>
      </c>
      <c r="P1022" s="154">
        <v>884</v>
      </c>
      <c r="Q1022" t="str">
        <f t="shared" si="15"/>
        <v>('737-2018',2018,'PRESTAR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ARMAS',54000000,27000000,81000000,'2018-01-25','2018-01-26','2018-10-25',2,3,884,3,11),</v>
      </c>
    </row>
    <row r="1023" spans="1:17" ht="120">
      <c r="A1023" s="28" t="s">
        <v>6303</v>
      </c>
      <c r="B1023" s="61">
        <v>2018</v>
      </c>
      <c r="C1023" s="28" t="s">
        <v>552</v>
      </c>
      <c r="D1023" s="110">
        <v>57600000</v>
      </c>
      <c r="E1023" s="109">
        <v>0</v>
      </c>
      <c r="F1023" s="110">
        <v>57600000</v>
      </c>
      <c r="G1023" s="128">
        <v>43125</v>
      </c>
      <c r="H1023" s="156">
        <v>43126</v>
      </c>
      <c r="I1023" s="156">
        <v>43398</v>
      </c>
      <c r="J1023" s="61">
        <v>2</v>
      </c>
      <c r="K1023" s="61">
        <v>3</v>
      </c>
      <c r="L1023" s="61">
        <v>885</v>
      </c>
      <c r="M1023" s="61">
        <v>4</v>
      </c>
      <c r="N1023" s="61">
        <v>11</v>
      </c>
      <c r="O1023" s="61">
        <v>80201794</v>
      </c>
      <c r="P1023" s="154">
        <v>885</v>
      </c>
      <c r="Q1023" t="str">
        <f t="shared" si="15"/>
        <v>('738-2018',2018,'PRESTAR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ARMAS',57600000,0,57600000,'2018-01-25','2018-01-26','2018-10-25',2,3,885,4,11),</v>
      </c>
    </row>
    <row r="1024" spans="1:17" ht="150">
      <c r="A1024" s="28" t="s">
        <v>6304</v>
      </c>
      <c r="B1024" s="61">
        <v>2018</v>
      </c>
      <c r="C1024" s="28" t="s">
        <v>553</v>
      </c>
      <c r="D1024" s="110">
        <v>21600000</v>
      </c>
      <c r="E1024" s="109">
        <v>0</v>
      </c>
      <c r="F1024" s="110">
        <v>21600000</v>
      </c>
      <c r="G1024" s="128">
        <v>43125</v>
      </c>
      <c r="H1024" s="156">
        <v>43126</v>
      </c>
      <c r="I1024" s="156">
        <v>43306</v>
      </c>
      <c r="J1024" s="61">
        <v>2</v>
      </c>
      <c r="K1024" s="61">
        <v>3</v>
      </c>
      <c r="L1024" s="61">
        <v>886</v>
      </c>
      <c r="M1024" s="61">
        <v>4</v>
      </c>
      <c r="N1024" s="61">
        <v>11</v>
      </c>
      <c r="O1024" s="61">
        <v>1018464244</v>
      </c>
      <c r="P1024" s="154">
        <v>886</v>
      </c>
      <c r="Q1024" t="str">
        <f t="shared" si="15"/>
        <v>('739-2018',2018,'PRESTAR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ARMAS',21600000,0,21600000,'2018-01-25','2018-01-26','2018-07-25',2,3,886,4,11),</v>
      </c>
    </row>
    <row r="1025" spans="1:17" ht="150">
      <c r="A1025" s="28" t="s">
        <v>6305</v>
      </c>
      <c r="B1025" s="61">
        <v>2018</v>
      </c>
      <c r="C1025" s="28" t="s">
        <v>553</v>
      </c>
      <c r="D1025" s="110">
        <v>21600000</v>
      </c>
      <c r="E1025" s="109">
        <v>10800000</v>
      </c>
      <c r="F1025" s="110">
        <v>32400000</v>
      </c>
      <c r="G1025" s="128">
        <v>43125</v>
      </c>
      <c r="H1025" s="156">
        <v>43130</v>
      </c>
      <c r="I1025" s="156">
        <v>43403</v>
      </c>
      <c r="J1025" s="61">
        <v>1</v>
      </c>
      <c r="K1025" s="61">
        <v>3</v>
      </c>
      <c r="L1025" s="61">
        <v>887</v>
      </c>
      <c r="M1025" s="61">
        <v>3</v>
      </c>
      <c r="N1025" s="61">
        <v>11</v>
      </c>
      <c r="O1025" s="61">
        <v>52172290</v>
      </c>
      <c r="P1025" s="154">
        <v>887</v>
      </c>
      <c r="Q1025" t="str">
        <f t="shared" si="15"/>
        <v>('740-2018',2018,'PRESTAR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ARMAS',21600000,10800000,32400000,'2018-01-25','2018-01-30','2018-10-30',1,3,887,3,11),</v>
      </c>
    </row>
    <row r="1026" spans="1:17" ht="150">
      <c r="A1026" s="28" t="s">
        <v>6306</v>
      </c>
      <c r="B1026" s="61">
        <v>2018</v>
      </c>
      <c r="C1026" s="28" t="s">
        <v>554</v>
      </c>
      <c r="D1026" s="110">
        <v>32400000</v>
      </c>
      <c r="E1026" s="109">
        <v>0</v>
      </c>
      <c r="F1026" s="110">
        <v>32400000</v>
      </c>
      <c r="G1026" s="128">
        <v>43125</v>
      </c>
      <c r="H1026" s="156">
        <v>43126</v>
      </c>
      <c r="I1026" s="156">
        <v>43306</v>
      </c>
      <c r="J1026" s="61">
        <v>1</v>
      </c>
      <c r="K1026" s="61">
        <v>3</v>
      </c>
      <c r="L1026" s="61">
        <v>888</v>
      </c>
      <c r="M1026" s="61">
        <v>3</v>
      </c>
      <c r="N1026" s="61">
        <v>11</v>
      </c>
      <c r="O1026" s="33">
        <v>22465099</v>
      </c>
      <c r="P1026" s="154">
        <v>888</v>
      </c>
      <c r="Q1026" t="str">
        <f t="shared" si="15"/>
        <v>('741-2018',2018,'PRESENTAR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ARMAS',32400000,0,32400000,'2018-01-25','2018-01-26','2018-07-25',1,3,888,3,11),</v>
      </c>
    </row>
    <row r="1027" spans="1:17" ht="150">
      <c r="A1027" s="28" t="s">
        <v>6307</v>
      </c>
      <c r="B1027" s="61">
        <v>2018</v>
      </c>
      <c r="C1027" s="28" t="s">
        <v>555</v>
      </c>
      <c r="D1027" s="110">
        <v>16800000</v>
      </c>
      <c r="E1027" s="109">
        <v>8400000</v>
      </c>
      <c r="F1027" s="110">
        <v>25200000</v>
      </c>
      <c r="G1027" s="128">
        <v>43125</v>
      </c>
      <c r="H1027" s="156">
        <v>43126</v>
      </c>
      <c r="I1027" s="156">
        <v>43398</v>
      </c>
      <c r="J1027" s="61">
        <v>1</v>
      </c>
      <c r="K1027" s="61">
        <v>3</v>
      </c>
      <c r="L1027" s="61">
        <v>889</v>
      </c>
      <c r="M1027" s="61">
        <v>4</v>
      </c>
      <c r="N1027" s="61">
        <v>11</v>
      </c>
      <c r="O1027" s="61">
        <v>1053612359</v>
      </c>
      <c r="P1027" s="154">
        <v>889</v>
      </c>
      <c r="Q1027" t="str">
        <f t="shared" ref="Q1027:Q1090" si="16">_xlfn.CONCAT("('",A1027,"',",B1027,",'",C1027,"',",D1027,",",E1027,",",F1027,",'",TEXT(G1027,"yyyy-mm-dd"),"','",TEXT(H1027,"yyyy-mm-dd"),"','",TEXT(I1027,"yyyy-mm-dd"),"',",J1027,",",K1027,",",L1027,",",M1027,",",N1027,"),")</f>
        <v>('742-2018',2018,'PRESTAR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ARMAS',16800000,8400000,25200000,'2018-01-25','2018-01-26','2018-10-25',1,3,889,4,11),</v>
      </c>
    </row>
    <row r="1028" spans="1:17" ht="195">
      <c r="A1028" s="28" t="s">
        <v>6308</v>
      </c>
      <c r="B1028" s="61">
        <v>2018</v>
      </c>
      <c r="C1028" s="28" t="s">
        <v>556</v>
      </c>
      <c r="D1028" s="110">
        <v>54000000</v>
      </c>
      <c r="E1028" s="109">
        <v>27000000</v>
      </c>
      <c r="F1028" s="110">
        <v>81000000</v>
      </c>
      <c r="G1028" s="128">
        <v>43125</v>
      </c>
      <c r="H1028" s="156">
        <v>43126</v>
      </c>
      <c r="I1028" s="156">
        <v>43398</v>
      </c>
      <c r="J1028" s="61">
        <v>1</v>
      </c>
      <c r="K1028" s="61">
        <v>3</v>
      </c>
      <c r="L1028" s="61">
        <v>890</v>
      </c>
      <c r="M1028" s="61">
        <v>3</v>
      </c>
      <c r="N1028" s="61">
        <v>11</v>
      </c>
      <c r="O1028" s="61">
        <v>80112671</v>
      </c>
      <c r="P1028" s="154">
        <v>890</v>
      </c>
      <c r="Q1028" t="str">
        <f t="shared" si="16"/>
        <v>('743-2018',2018,'PRESTAR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ARMAS',54000000,27000000,81000000,'2018-01-25','2018-01-26','2018-10-25',1,3,890,3,11),</v>
      </c>
    </row>
    <row r="1029" spans="1:17" ht="150">
      <c r="A1029" s="28" t="s">
        <v>6309</v>
      </c>
      <c r="B1029" s="61">
        <v>2018</v>
      </c>
      <c r="C1029" s="28" t="s">
        <v>557</v>
      </c>
      <c r="D1029" s="110">
        <v>42000000</v>
      </c>
      <c r="E1029" s="109">
        <v>21000000</v>
      </c>
      <c r="F1029" s="110">
        <v>63000000</v>
      </c>
      <c r="G1029" s="128">
        <v>43125</v>
      </c>
      <c r="H1029" s="156">
        <v>43126</v>
      </c>
      <c r="I1029" s="156">
        <v>43404</v>
      </c>
      <c r="J1029" s="61">
        <v>1</v>
      </c>
      <c r="K1029" s="61">
        <v>3</v>
      </c>
      <c r="L1029" s="61">
        <v>891</v>
      </c>
      <c r="M1029" s="61">
        <v>3</v>
      </c>
      <c r="N1029" s="61">
        <v>11</v>
      </c>
      <c r="O1029" s="61">
        <v>80811428</v>
      </c>
      <c r="P1029" s="154">
        <v>891</v>
      </c>
      <c r="Q1029" t="str">
        <f t="shared" si="16"/>
        <v>('744-2018',2018,'PRESTAR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ARMAS',42000000,21000000,63000000,'2018-01-25','2018-01-26','2018-10-31',1,3,891,3,11),</v>
      </c>
    </row>
    <row r="1030" spans="1:17" ht="135">
      <c r="A1030" s="28" t="s">
        <v>6310</v>
      </c>
      <c r="B1030" s="61">
        <v>2018</v>
      </c>
      <c r="C1030" s="28" t="s">
        <v>558</v>
      </c>
      <c r="D1030" s="110">
        <v>36600000</v>
      </c>
      <c r="E1030" s="109">
        <v>18300000</v>
      </c>
      <c r="F1030" s="110">
        <v>54900000</v>
      </c>
      <c r="G1030" s="128">
        <v>43125</v>
      </c>
      <c r="H1030" s="156">
        <v>43126</v>
      </c>
      <c r="I1030" s="156">
        <v>43398</v>
      </c>
      <c r="J1030" s="61">
        <v>1</v>
      </c>
      <c r="K1030" s="61">
        <v>3</v>
      </c>
      <c r="L1030" s="61">
        <v>892</v>
      </c>
      <c r="M1030" s="61">
        <v>3</v>
      </c>
      <c r="N1030" s="61">
        <v>11</v>
      </c>
      <c r="O1030" s="61">
        <v>79664210</v>
      </c>
      <c r="P1030" s="154">
        <v>892</v>
      </c>
      <c r="Q1030" t="str">
        <f t="shared" si="16"/>
        <v>('745-2018',2018,'PRESTAR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DATOS',36600000,18300000,54900000,'2018-01-25','2018-01-26','2018-10-25',1,3,892,3,11),</v>
      </c>
    </row>
    <row r="1031" spans="1:17" ht="165">
      <c r="A1031" s="28" t="s">
        <v>6311</v>
      </c>
      <c r="B1031" s="61">
        <v>2018</v>
      </c>
      <c r="C1031" s="28" t="s">
        <v>559</v>
      </c>
      <c r="D1031" s="110">
        <v>54000000</v>
      </c>
      <c r="E1031" s="109">
        <v>27000000</v>
      </c>
      <c r="F1031" s="110">
        <v>81000000</v>
      </c>
      <c r="G1031" s="128">
        <v>43125</v>
      </c>
      <c r="H1031" s="156">
        <v>43130</v>
      </c>
      <c r="I1031" s="156">
        <v>43402</v>
      </c>
      <c r="J1031" s="61">
        <v>1</v>
      </c>
      <c r="K1031" s="61">
        <v>3</v>
      </c>
      <c r="L1031" s="61">
        <v>893</v>
      </c>
      <c r="M1031" s="61">
        <v>3</v>
      </c>
      <c r="N1031" s="61">
        <v>11</v>
      </c>
      <c r="O1031" s="61">
        <v>80231992</v>
      </c>
      <c r="P1031" s="154">
        <v>893</v>
      </c>
      <c r="Q1031" t="str">
        <f t="shared" si="16"/>
        <v>('746-2018',2018,'PRESTAR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COMUNICACIONES',54000000,27000000,81000000,'2018-01-25','2018-01-30','2018-10-29',1,3,893,3,11),</v>
      </c>
    </row>
    <row r="1032" spans="1:17" ht="90">
      <c r="A1032" s="28" t="s">
        <v>6312</v>
      </c>
      <c r="B1032" s="61">
        <v>2018</v>
      </c>
      <c r="C1032" s="28" t="s">
        <v>560</v>
      </c>
      <c r="D1032" s="110">
        <v>22800000</v>
      </c>
      <c r="E1032" s="109">
        <v>11400000</v>
      </c>
      <c r="F1032" s="110">
        <v>34200000</v>
      </c>
      <c r="G1032" s="128">
        <v>43125</v>
      </c>
      <c r="H1032" s="156">
        <v>43130</v>
      </c>
      <c r="I1032" s="156">
        <v>43403</v>
      </c>
      <c r="J1032" s="61">
        <v>2</v>
      </c>
      <c r="K1032" s="61">
        <v>3</v>
      </c>
      <c r="L1032" s="61">
        <v>894</v>
      </c>
      <c r="M1032" s="61">
        <v>4</v>
      </c>
      <c r="N1032" s="61">
        <v>11</v>
      </c>
      <c r="O1032" s="61">
        <v>52995038</v>
      </c>
      <c r="P1032" s="154">
        <v>894</v>
      </c>
      <c r="Q1032" t="str">
        <f t="shared" si="16"/>
        <v>('747-2018',2018,'PRESTAR SERVICIOS PROFESIONALES PARA APOYAR EN EL SOPORTE, AJUSTE Y MANTENIMIENTO SOBRE LOS SISTEMAS DE INFORMACION, QUE PERMITA EL ADECUADO FUNCIONAMIENTO LOS MISMOS DE ACUERDO A LAS NECESIDADES DE LOS PROCESOS',22800000,11400000,34200000,'2018-01-25','2018-01-30','2018-10-30',2,3,894,4,11),</v>
      </c>
    </row>
    <row r="1033" spans="1:17" ht="90">
      <c r="A1033" s="28" t="s">
        <v>6313</v>
      </c>
      <c r="B1033" s="61">
        <v>2018</v>
      </c>
      <c r="C1033" s="28" t="s">
        <v>561</v>
      </c>
      <c r="D1033" s="110">
        <v>36600000</v>
      </c>
      <c r="E1033" s="109">
        <v>0</v>
      </c>
      <c r="F1033" s="110">
        <v>36600000</v>
      </c>
      <c r="G1033" s="128">
        <v>43125</v>
      </c>
      <c r="H1033" s="156">
        <v>43126</v>
      </c>
      <c r="I1033" s="156">
        <v>43312</v>
      </c>
      <c r="J1033" s="61">
        <v>2</v>
      </c>
      <c r="K1033" s="61">
        <v>3</v>
      </c>
      <c r="L1033" s="61">
        <v>895</v>
      </c>
      <c r="M1033" s="61">
        <v>4</v>
      </c>
      <c r="N1033" s="61">
        <v>11</v>
      </c>
      <c r="O1033" s="33">
        <v>79316706</v>
      </c>
      <c r="P1033" s="154">
        <v>895</v>
      </c>
      <c r="Q1033" t="str">
        <f t="shared" si="16"/>
        <v>('748-2018',2018,'PRESTAR SERVICIOS PROFESIONALES PARA APOYAR LAS ACTIVIDADES DE PLANIFICACIÓN, ADMINISTRACIÓN, IMPLEMENTACIÓN, CONTROL Y SEGUIMIENTO DEL SISTEMA DE GESTIÓN DE SEGURIDAD DE LA INFORMACIÓN-SGSL, BASADO EN LA NORMA ISO 270012013',36600000,0,36600000,'2018-01-25','2018-01-26','2018-07-31',2,3,895,4,11),</v>
      </c>
    </row>
    <row r="1034" spans="1:17" ht="150">
      <c r="A1034" s="28" t="s">
        <v>6314</v>
      </c>
      <c r="B1034" s="61">
        <v>2018</v>
      </c>
      <c r="C1034" s="28" t="s">
        <v>562</v>
      </c>
      <c r="D1034" s="110">
        <v>45000000</v>
      </c>
      <c r="E1034" s="109">
        <v>22500000</v>
      </c>
      <c r="F1034" s="110">
        <v>67500000</v>
      </c>
      <c r="G1034" s="128">
        <v>43125</v>
      </c>
      <c r="H1034" s="156">
        <v>43126</v>
      </c>
      <c r="I1034" s="156">
        <v>43306</v>
      </c>
      <c r="J1034" s="61">
        <v>2</v>
      </c>
      <c r="K1034" s="61">
        <v>3</v>
      </c>
      <c r="L1034" s="61">
        <v>896</v>
      </c>
      <c r="M1034" s="61">
        <v>3</v>
      </c>
      <c r="N1034" s="61">
        <v>11</v>
      </c>
      <c r="O1034" s="33">
        <v>79692685</v>
      </c>
      <c r="P1034" s="154">
        <v>896</v>
      </c>
      <c r="Q1034" t="str">
        <f t="shared" si="16"/>
        <v>('749-2018',2018,'PRESTAR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INFORMACION',45000000,22500000,67500000,'2018-01-25','2018-01-26','2018-07-25',2,3,896,3,11),</v>
      </c>
    </row>
    <row r="1035" spans="1:17" ht="120">
      <c r="A1035" s="28" t="s">
        <v>6315</v>
      </c>
      <c r="B1035" s="61">
        <v>2018</v>
      </c>
      <c r="C1035" s="28" t="s">
        <v>563</v>
      </c>
      <c r="D1035" s="110">
        <v>20400000</v>
      </c>
      <c r="E1035" s="109">
        <v>10200000</v>
      </c>
      <c r="F1035" s="110">
        <v>30600000</v>
      </c>
      <c r="G1035" s="128">
        <v>43125</v>
      </c>
      <c r="H1035" s="156">
        <v>43126</v>
      </c>
      <c r="I1035" s="156">
        <v>43398</v>
      </c>
      <c r="J1035" s="61">
        <v>2</v>
      </c>
      <c r="K1035" s="61">
        <v>3</v>
      </c>
      <c r="L1035" s="61">
        <v>897</v>
      </c>
      <c r="M1035" s="61">
        <v>4</v>
      </c>
      <c r="N1035" s="61">
        <v>11</v>
      </c>
      <c r="O1035" s="61">
        <v>1013604369</v>
      </c>
      <c r="P1035" s="154">
        <v>897</v>
      </c>
      <c r="Q1035" t="str">
        <f t="shared" si="16"/>
        <v>('750-2018',2018,'PRESTAR SERVICIOS PROFESIONALES PARA APOYAR EL DESARROLLO DE ACTIVIDADES, ANALISIS Y ESPECIFICACION DE REQUERIMIENTOS, PRUEBAS DE SOFTWARE, GESTION DE LA TRANSICION CON LOS USUARIOS Y SOPORTE SOBRE LOS MODULOS IMPLEMENTADOS PARA LA PRIMERA FASE DEL SISTEMA INTEGRADO DE TIERRAS',20400000,10200000,30600000,'2018-01-25','2018-01-26','2018-10-25',2,3,897,4,11),</v>
      </c>
    </row>
    <row r="1036" spans="1:17" ht="105">
      <c r="A1036" s="28" t="s">
        <v>6316</v>
      </c>
      <c r="B1036" s="61">
        <v>2018</v>
      </c>
      <c r="C1036" s="28" t="s">
        <v>564</v>
      </c>
      <c r="D1036" s="110">
        <v>26040000</v>
      </c>
      <c r="E1036" s="109">
        <v>13020000</v>
      </c>
      <c r="F1036" s="110">
        <v>39060000</v>
      </c>
      <c r="G1036" s="128">
        <v>43125</v>
      </c>
      <c r="H1036" s="156">
        <v>43126</v>
      </c>
      <c r="I1036" s="156">
        <v>43398</v>
      </c>
      <c r="J1036" s="61">
        <v>1</v>
      </c>
      <c r="K1036" s="61">
        <v>3</v>
      </c>
      <c r="L1036" s="61">
        <v>898</v>
      </c>
      <c r="M1036" s="61">
        <v>3</v>
      </c>
      <c r="N1036" s="61">
        <v>11</v>
      </c>
      <c r="O1036" s="61">
        <v>73139744</v>
      </c>
      <c r="P1036" s="154">
        <v>898</v>
      </c>
      <c r="Q1036" t="str">
        <f t="shared" si="16"/>
        <v>('751-2018',2018,'PRESTAR SERVICIOS PROFESIONALES PARA APOYAR LAS ACTIVIDADES DE IMPLEMENTACION Y CONSOLIDACION DE LOS DOCUMENTOS DER, FLUJOS DE TRABAJO, MOCKUPS, HISTORIAS DE USUARIOS Y DEMAS ARTEFACTOS REQUERIDOS PARA EL GRUPO DE GESTION DE SISTEMAS DE INFORMACION',26040000,13020000,39060000,'2018-01-25','2018-01-26','2018-10-25',1,3,898,3,11),</v>
      </c>
    </row>
    <row r="1037" spans="1:17" ht="105">
      <c r="A1037" s="28" t="s">
        <v>6317</v>
      </c>
      <c r="B1037" s="61">
        <v>2018</v>
      </c>
      <c r="C1037" s="28" t="s">
        <v>565</v>
      </c>
      <c r="D1037" s="110">
        <v>36600000</v>
      </c>
      <c r="E1037" s="109">
        <v>18300000</v>
      </c>
      <c r="F1037" s="110">
        <v>54900000</v>
      </c>
      <c r="G1037" s="128">
        <v>43125</v>
      </c>
      <c r="H1037" s="156">
        <v>43130</v>
      </c>
      <c r="I1037" s="156">
        <v>43403</v>
      </c>
      <c r="J1037" s="61">
        <v>2</v>
      </c>
      <c r="K1037" s="61">
        <v>3</v>
      </c>
      <c r="L1037" s="61">
        <v>899</v>
      </c>
      <c r="M1037" s="61">
        <v>3</v>
      </c>
      <c r="N1037" s="61">
        <v>11</v>
      </c>
      <c r="O1037" s="61">
        <v>51967037</v>
      </c>
      <c r="P1037" s="154">
        <v>899</v>
      </c>
      <c r="Q1037" t="str">
        <f t="shared" si="16"/>
        <v>('752-2018',2018,'PRESTAR SERVICIOS PROFESIONALES PARA APOYAR EL DESARROLLO DE ACTIVIDADES ASOCIADAS A LA ESPECIFICACION DE REQUERIMIENTOS TECNICOS EN LAS DIFERENTES FASES DEL SISTEMA INTEGRADO DE TIERRAS, LOS CICLOS DE PRUEBAS Y LAS ACTIVIDADES DE SOPORTE DE PRIMER NIVEL ',36600000,18300000,54900000,'2018-01-25','2018-01-30','2018-10-30',2,3,899,3,11),</v>
      </c>
    </row>
    <row r="1038" spans="1:17" ht="150">
      <c r="A1038" s="28" t="s">
        <v>6318</v>
      </c>
      <c r="B1038" s="61">
        <v>2018</v>
      </c>
      <c r="C1038" s="28" t="s">
        <v>566</v>
      </c>
      <c r="D1038" s="110">
        <v>36600000</v>
      </c>
      <c r="E1038" s="109">
        <v>18300000</v>
      </c>
      <c r="F1038" s="110">
        <v>54900000</v>
      </c>
      <c r="G1038" s="128">
        <v>43125</v>
      </c>
      <c r="H1038" s="156">
        <v>43126</v>
      </c>
      <c r="I1038" s="156">
        <v>43398</v>
      </c>
      <c r="J1038" s="61">
        <v>1</v>
      </c>
      <c r="K1038" s="61">
        <v>3</v>
      </c>
      <c r="L1038" s="61">
        <v>900</v>
      </c>
      <c r="M1038" s="61">
        <v>4</v>
      </c>
      <c r="N1038" s="61">
        <v>11</v>
      </c>
      <c r="O1038" s="61">
        <v>53082729</v>
      </c>
      <c r="P1038" s="154">
        <v>900</v>
      </c>
      <c r="Q1038" t="str">
        <f t="shared" si="16"/>
        <v>('753-2018',2018,'PRESTAR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VIGENTE',36600000,18300000,54900000,'2018-01-25','2018-01-26','2018-10-25',1,3,900,4,11),</v>
      </c>
    </row>
    <row r="1039" spans="1:17" ht="135">
      <c r="A1039" s="28" t="s">
        <v>6319</v>
      </c>
      <c r="B1039" s="61">
        <v>2018</v>
      </c>
      <c r="C1039" s="28" t="s">
        <v>567</v>
      </c>
      <c r="D1039" s="110">
        <v>11340000</v>
      </c>
      <c r="E1039" s="109">
        <v>5670000</v>
      </c>
      <c r="F1039" s="110">
        <v>17010000</v>
      </c>
      <c r="G1039" s="128">
        <v>43125</v>
      </c>
      <c r="H1039" s="156">
        <v>43126</v>
      </c>
      <c r="I1039" s="156">
        <v>43398</v>
      </c>
      <c r="J1039" s="61">
        <v>1</v>
      </c>
      <c r="K1039" s="61">
        <v>3</v>
      </c>
      <c r="L1039" s="61">
        <v>901</v>
      </c>
      <c r="M1039" s="61">
        <v>3</v>
      </c>
      <c r="N1039" s="61">
        <v>11</v>
      </c>
      <c r="O1039" s="61">
        <v>1019035899</v>
      </c>
      <c r="P1039" s="154">
        <v>901</v>
      </c>
      <c r="Q1039" t="str">
        <f t="shared" si="16"/>
        <v>('754-2018',2018,'PRESTAR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PREDIAL',11340000,5670000,17010000,'2018-01-25','2018-01-26','2018-10-25',1,3,901,3,11),</v>
      </c>
    </row>
    <row r="1040" spans="1:17" ht="120">
      <c r="A1040" s="28" t="s">
        <v>6320</v>
      </c>
      <c r="B1040" s="61">
        <v>2018</v>
      </c>
      <c r="C1040" s="28" t="s">
        <v>568</v>
      </c>
      <c r="D1040" s="110">
        <v>23813195</v>
      </c>
      <c r="E1040" s="109">
        <v>0</v>
      </c>
      <c r="F1040" s="110">
        <v>23813195</v>
      </c>
      <c r="G1040" s="128">
        <v>43125</v>
      </c>
      <c r="H1040" s="156">
        <v>43126</v>
      </c>
      <c r="I1040" s="156">
        <v>43276</v>
      </c>
      <c r="J1040" s="61">
        <v>2</v>
      </c>
      <c r="K1040" s="61">
        <v>3</v>
      </c>
      <c r="L1040" s="61">
        <v>902</v>
      </c>
      <c r="M1040" s="61">
        <v>4</v>
      </c>
      <c r="N1040" s="61">
        <v>7</v>
      </c>
      <c r="O1040" s="66">
        <v>1094912390</v>
      </c>
      <c r="P1040" s="154">
        <v>902</v>
      </c>
      <c r="Q1040" t="str">
        <f t="shared" si="16"/>
        <v>('755-2018',2018,'PRESTACION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PAZ',23813195,0,23813195,'2018-01-25','2018-01-26','2018-06-25',2,3,902,4,7),</v>
      </c>
    </row>
    <row r="1041" spans="1:17" ht="150">
      <c r="A1041" s="28" t="s">
        <v>6321</v>
      </c>
      <c r="B1041" s="61">
        <v>2018</v>
      </c>
      <c r="C1041" s="28" t="s">
        <v>569</v>
      </c>
      <c r="D1041" s="110">
        <v>23813195</v>
      </c>
      <c r="E1041" s="109">
        <v>0</v>
      </c>
      <c r="F1041" s="110">
        <v>23813195</v>
      </c>
      <c r="G1041" s="128">
        <v>43125</v>
      </c>
      <c r="H1041" s="156">
        <v>43126</v>
      </c>
      <c r="I1041" s="156">
        <v>43276</v>
      </c>
      <c r="J1041" s="61">
        <v>1</v>
      </c>
      <c r="K1041" s="61">
        <v>3</v>
      </c>
      <c r="L1041" s="61">
        <v>903</v>
      </c>
      <c r="M1041" s="61">
        <v>4</v>
      </c>
      <c r="N1041" s="61">
        <v>7</v>
      </c>
      <c r="O1041" s="66">
        <v>1019053673</v>
      </c>
      <c r="P1041" s="154">
        <v>903</v>
      </c>
      <c r="Q1041" t="str">
        <f t="shared" si="16"/>
        <v>('756-2018',2018,'PRESTACION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TAREA',23813195,0,23813195,'2018-01-25','2018-01-26','2018-06-25',1,3,903,4,7),</v>
      </c>
    </row>
    <row r="1042" spans="1:17" ht="150">
      <c r="A1042" s="28" t="s">
        <v>6322</v>
      </c>
      <c r="B1042" s="61">
        <v>2018</v>
      </c>
      <c r="C1042" s="28" t="s">
        <v>569</v>
      </c>
      <c r="D1042" s="110">
        <v>43657525</v>
      </c>
      <c r="E1042" s="109">
        <v>0</v>
      </c>
      <c r="F1042" s="110">
        <v>43657525</v>
      </c>
      <c r="G1042" s="128">
        <v>43125</v>
      </c>
      <c r="H1042" s="156">
        <v>43126</v>
      </c>
      <c r="I1042" s="156">
        <v>43276</v>
      </c>
      <c r="J1042" s="61">
        <v>2</v>
      </c>
      <c r="K1042" s="61">
        <v>3</v>
      </c>
      <c r="L1042" s="61">
        <v>904</v>
      </c>
      <c r="M1042" s="61">
        <v>3</v>
      </c>
      <c r="N1042" s="61">
        <v>7</v>
      </c>
      <c r="O1042" s="65">
        <v>52454403</v>
      </c>
      <c r="P1042" s="154">
        <v>904</v>
      </c>
      <c r="Q1042" t="str">
        <f t="shared" si="16"/>
        <v>('757-2018',2018,'PRESTACION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TAREA',43657525,0,43657525,'2018-01-25','2018-01-26','2018-06-25',2,3,904,3,7),</v>
      </c>
    </row>
    <row r="1043" spans="1:17">
      <c r="A1043" s="29" t="s">
        <v>6323</v>
      </c>
      <c r="B1043" s="61">
        <v>2018</v>
      </c>
      <c r="C1043" s="29" t="s">
        <v>536</v>
      </c>
      <c r="D1043" s="110">
        <v>43657525</v>
      </c>
      <c r="E1043" s="109">
        <v>0</v>
      </c>
      <c r="F1043" s="110">
        <v>43657525</v>
      </c>
      <c r="G1043" s="128">
        <v>43125</v>
      </c>
      <c r="H1043" s="156">
        <v>43126</v>
      </c>
      <c r="I1043" s="156">
        <v>43276</v>
      </c>
      <c r="J1043" s="61">
        <v>1</v>
      </c>
      <c r="K1043" s="61">
        <v>3</v>
      </c>
      <c r="L1043" s="61">
        <v>905</v>
      </c>
      <c r="M1043" s="61">
        <v>4</v>
      </c>
      <c r="N1043" s="61">
        <v>7</v>
      </c>
      <c r="O1043" s="33">
        <v>80919184</v>
      </c>
      <c r="P1043" s="154">
        <v>905</v>
      </c>
      <c r="Q1043" t="str">
        <f t="shared" si="16"/>
        <v>('758-2018',2018,'PRESTACIÓN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TAREA',43657525,0,43657525,'2018-01-25','2018-01-26','2018-06-25',1,3,905,4,7),</v>
      </c>
    </row>
    <row r="1044" spans="1:17" ht="150">
      <c r="A1044" s="28" t="s">
        <v>6324</v>
      </c>
      <c r="B1044" s="61">
        <v>2018</v>
      </c>
      <c r="C1044" s="28" t="s">
        <v>569</v>
      </c>
      <c r="D1044" s="110">
        <v>43657525</v>
      </c>
      <c r="E1044" s="109">
        <v>0</v>
      </c>
      <c r="F1044" s="110">
        <v>43657525</v>
      </c>
      <c r="G1044" s="128">
        <v>43125</v>
      </c>
      <c r="H1044" s="156">
        <v>43126</v>
      </c>
      <c r="I1044" s="156">
        <v>43276</v>
      </c>
      <c r="J1044" s="61">
        <v>1</v>
      </c>
      <c r="K1044" s="61">
        <v>3</v>
      </c>
      <c r="L1044" s="61">
        <v>906</v>
      </c>
      <c r="M1044" s="61">
        <v>4</v>
      </c>
      <c r="N1044" s="61">
        <v>7</v>
      </c>
      <c r="O1044" s="66">
        <v>53153188</v>
      </c>
      <c r="P1044" s="154">
        <v>906</v>
      </c>
      <c r="Q1044" t="str">
        <f t="shared" si="16"/>
        <v>('759-2018',2018,'PRESTACION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TAREA',43657525,0,43657525,'2018-01-25','2018-01-26','2018-06-25',1,3,906,4,7),</v>
      </c>
    </row>
    <row r="1045" spans="1:17">
      <c r="A1045" s="25" t="s">
        <v>6325</v>
      </c>
      <c r="B1045" s="61">
        <v>2018</v>
      </c>
      <c r="C1045" s="25" t="s">
        <v>570</v>
      </c>
      <c r="D1045" s="109">
        <v>10946430667</v>
      </c>
      <c r="E1045" s="109">
        <v>0</v>
      </c>
      <c r="F1045" s="110">
        <v>10946430667</v>
      </c>
      <c r="G1045" s="128">
        <v>43125</v>
      </c>
      <c r="H1045" s="156">
        <v>43129</v>
      </c>
      <c r="I1045" s="156">
        <v>44129</v>
      </c>
      <c r="J1045" s="61">
        <v>1</v>
      </c>
      <c r="K1045" s="61">
        <v>3</v>
      </c>
      <c r="L1045" s="61">
        <v>631</v>
      </c>
      <c r="M1045" s="61">
        <v>1</v>
      </c>
      <c r="N1045" s="61">
        <v>3</v>
      </c>
      <c r="O1045" s="61">
        <v>860007538</v>
      </c>
      <c r="P1045" s="154">
        <v>631</v>
      </c>
      <c r="Q1045" t="str">
        <f t="shared" si="16"/>
        <v>('760-2018',2018,'DESARROLLAR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PNIS',10946430667,0,10946430667,'2018-01-25','2018-01-29','2020-10-25',1,3,631,1,3),</v>
      </c>
    </row>
    <row r="1046" spans="1:17" ht="60">
      <c r="A1046" s="28" t="s">
        <v>6326</v>
      </c>
      <c r="B1046" s="61">
        <v>2018</v>
      </c>
      <c r="C1046" s="28" t="s">
        <v>571</v>
      </c>
      <c r="D1046" s="110">
        <v>89736060</v>
      </c>
      <c r="E1046" s="109">
        <v>44868031</v>
      </c>
      <c r="F1046" s="110">
        <v>134604091</v>
      </c>
      <c r="G1046" s="128">
        <v>43125</v>
      </c>
      <c r="H1046" s="156">
        <v>43126</v>
      </c>
      <c r="I1046" s="156">
        <v>43353</v>
      </c>
      <c r="J1046" s="61">
        <v>1</v>
      </c>
      <c r="K1046" s="61">
        <v>3</v>
      </c>
      <c r="L1046" s="61">
        <v>907</v>
      </c>
      <c r="M1046" s="61">
        <v>4</v>
      </c>
      <c r="N1046" s="61">
        <v>7</v>
      </c>
      <c r="O1046" s="65">
        <v>19187031</v>
      </c>
      <c r="P1046" s="154">
        <v>907</v>
      </c>
      <c r="Q1046" t="str">
        <f t="shared" si="16"/>
        <v>('761-2018',2018,'PRESTAR SERVICIOS PROFESIONAL PARA LIDERAR , CONSTRUIR Y DIRIGIR LA GESTION DE TECNOLOGIA DE INFORMACION DE LA JURISDICCION ESPECIAL PARA LA PAZ',89736060,44868031,134604091,'2018-01-25','2018-01-26','2018-09-10',1,3,907,4,7),</v>
      </c>
    </row>
    <row r="1047" spans="1:17">
      <c r="A1047" s="25" t="s">
        <v>6327</v>
      </c>
      <c r="B1047" s="61">
        <v>2018</v>
      </c>
      <c r="C1047" s="25" t="s">
        <v>11217</v>
      </c>
      <c r="D1047" s="109">
        <v>0</v>
      </c>
      <c r="E1047" s="109">
        <v>0</v>
      </c>
      <c r="F1047" s="110">
        <v>0</v>
      </c>
      <c r="G1047" s="128">
        <v>43126</v>
      </c>
      <c r="H1047" s="156">
        <v>43460</v>
      </c>
      <c r="I1047" s="156">
        <v>44195</v>
      </c>
      <c r="J1047" s="61">
        <v>1</v>
      </c>
      <c r="K1047" s="61">
        <v>3</v>
      </c>
      <c r="L1047" s="61">
        <v>908</v>
      </c>
      <c r="M1047" s="61">
        <v>4</v>
      </c>
      <c r="N1047" s="61">
        <v>5</v>
      </c>
      <c r="O1047" s="65">
        <v>899999239</v>
      </c>
      <c r="P1047" s="154">
        <v>908</v>
      </c>
      <c r="Q1047" t="str">
        <f t="shared" si="16"/>
        <v>('CONVENIO No 762-2018',2018,'AUNAR ESFUERZOS TECNICOS Y ADMINISTRATIVOS PARA BRINDAR ATENCIO INTEGRAL A LA PRIMERA INFANCIA EN LOS TERRITORIOS PRIORIZADOS EN EL MARCO DE LA IMPLEMENTACION DE LOS ACUERDOS DE PAZ, Y DESARROLLAR ACCIONES DE IMPLEMENTACION DE LA POLITICA DE ESTADO DE CERO A SIEMPRE ',0,0,0,'2018-01-26','2018-12-26','2020-12-30',1,3,908,4,5),</v>
      </c>
    </row>
    <row r="1048" spans="1:17" ht="90">
      <c r="A1048" s="28" t="s">
        <v>6328</v>
      </c>
      <c r="B1048" s="61">
        <v>2018</v>
      </c>
      <c r="C1048" s="28" t="s">
        <v>573</v>
      </c>
      <c r="D1048" s="110">
        <v>48287870</v>
      </c>
      <c r="E1048" s="109">
        <v>24143935</v>
      </c>
      <c r="F1048" s="110">
        <v>72431805</v>
      </c>
      <c r="G1048" s="128">
        <v>43125</v>
      </c>
      <c r="H1048" s="156">
        <v>43126</v>
      </c>
      <c r="I1048" s="156">
        <v>43353</v>
      </c>
      <c r="J1048" s="61">
        <v>2</v>
      </c>
      <c r="K1048" s="61">
        <v>3</v>
      </c>
      <c r="L1048" s="61">
        <v>909</v>
      </c>
      <c r="M1048" s="61">
        <v>3</v>
      </c>
      <c r="N1048" s="61">
        <v>7</v>
      </c>
      <c r="O1048" s="65">
        <v>1070916044</v>
      </c>
      <c r="P1048" s="154">
        <v>909</v>
      </c>
      <c r="Q1048" t="str">
        <f t="shared" si="16"/>
        <v>('763-2018',2018,'PRESTACION DE SERVICIOS PROFESIONALES ESPECIALIZADOS JURIDICOS PARA APOYAR Y REALIZAR SEGUIMIENTO A LOS PROCESOS DE ASESORIA DE VICTIMAS EN EL SISTEMA AUTONOMO DE DEFENSA JUDICIAL DE LA JURISDICCION ESPECIAL PARA LA PAZ',48287870,24143935,72431805,'2018-01-25','2018-01-26','2018-09-10',2,3,909,3,7),</v>
      </c>
    </row>
    <row r="1049" spans="1:17" ht="75">
      <c r="A1049" s="28" t="s">
        <v>6329</v>
      </c>
      <c r="B1049" s="61">
        <v>2018</v>
      </c>
      <c r="C1049" s="28" t="s">
        <v>574</v>
      </c>
      <c r="D1049" s="110">
        <v>38250000</v>
      </c>
      <c r="E1049" s="109">
        <v>0</v>
      </c>
      <c r="F1049" s="110">
        <v>38250000</v>
      </c>
      <c r="G1049" s="128">
        <v>43124</v>
      </c>
      <c r="H1049" s="156">
        <v>43131</v>
      </c>
      <c r="I1049" s="156">
        <v>43281</v>
      </c>
      <c r="J1049" s="61">
        <v>2</v>
      </c>
      <c r="K1049" s="61">
        <v>3</v>
      </c>
      <c r="L1049" s="61">
        <v>910</v>
      </c>
      <c r="M1049" s="61">
        <v>4</v>
      </c>
      <c r="N1049" s="61">
        <v>6</v>
      </c>
      <c r="O1049" s="61">
        <v>52778816</v>
      </c>
      <c r="P1049" s="154">
        <v>910</v>
      </c>
      <c r="Q1049" t="str">
        <f t="shared" si="16"/>
        <v>('764-2018',2018,'PRESTAR LOS SERVICIOS PROFESIONALES EN LA IMPLEMENTACION DE LOS DIFERENTES PROCESOS DEL POSCONFLICTO, TALES COMO DERECHOS HUMANOS Y SEGURIDAD, EN EL MARCO DE LA POLITICA DEL POSCONFLICTO',38250000,0,38250000,'2018-01-24','2018-01-31','2018-06-30',2,3,910,4,6),</v>
      </c>
    </row>
    <row r="1050" spans="1:17">
      <c r="A1050" s="25" t="s">
        <v>6330</v>
      </c>
      <c r="B1050" s="61">
        <v>2018</v>
      </c>
      <c r="C1050" s="25" t="s">
        <v>256</v>
      </c>
      <c r="D1050" s="110">
        <v>1423000000</v>
      </c>
      <c r="E1050" s="109">
        <v>711500000</v>
      </c>
      <c r="F1050" s="110">
        <v>2134500000</v>
      </c>
      <c r="G1050" s="128">
        <v>43125</v>
      </c>
      <c r="H1050" s="156">
        <v>43143</v>
      </c>
      <c r="I1050" s="156">
        <v>43602</v>
      </c>
      <c r="J1050" s="61">
        <v>1</v>
      </c>
      <c r="K1050" s="61">
        <v>3</v>
      </c>
      <c r="L1050" s="61">
        <v>179</v>
      </c>
      <c r="M1050" s="61">
        <v>4</v>
      </c>
      <c r="N1050" s="61">
        <v>4</v>
      </c>
      <c r="O1050" s="61">
        <v>901133676</v>
      </c>
      <c r="P1050" s="154">
        <v>179</v>
      </c>
      <c r="Q1050" t="str">
        <f t="shared" si="16"/>
        <v>('765-2018',2018,'PRESTACION DEL SERVICIO DE TECNOLOGIAS DE LA INFORMACION Y LAS COMUNICACIONES, ASI COMO BIENES Y SERVICIOS CONEXOS Y COMPLEMENTARIOS PARA LA UNIDAD DE GESTION DEL FONDO COLOMBIA EN PAZ',1423000000,711500000,2134500000,'2018-01-25','2018-02-12','2019-05-17',1,3,179,4,4),</v>
      </c>
    </row>
    <row r="1051" spans="1:17" ht="120">
      <c r="A1051" s="28" t="s">
        <v>6331</v>
      </c>
      <c r="B1051" s="61">
        <v>2018</v>
      </c>
      <c r="C1051" s="28" t="s">
        <v>11218</v>
      </c>
      <c r="D1051" s="110">
        <v>23813195</v>
      </c>
      <c r="E1051" s="109">
        <v>11906597</v>
      </c>
      <c r="F1051" s="110">
        <v>35719792</v>
      </c>
      <c r="G1051" s="128">
        <v>43125</v>
      </c>
      <c r="H1051" s="156">
        <v>43126</v>
      </c>
      <c r="I1051" s="156">
        <v>43353</v>
      </c>
      <c r="J1051" s="61">
        <v>1</v>
      </c>
      <c r="K1051" s="61">
        <v>3</v>
      </c>
      <c r="L1051" s="61">
        <v>911</v>
      </c>
      <c r="M1051" s="61">
        <v>3</v>
      </c>
      <c r="N1051" s="61">
        <v>7</v>
      </c>
      <c r="O1051" s="65">
        <v>10253884</v>
      </c>
      <c r="P1051" s="154">
        <v>911</v>
      </c>
      <c r="Q1051" t="str">
        <f t="shared" si="16"/>
        <v>('766-2018',2018,'PRESTAR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PAZ',23813195,11906597,35719792,'2018-01-25','2018-01-26','2018-09-10',1,3,911,3,7),</v>
      </c>
    </row>
    <row r="1052" spans="1:17" ht="60">
      <c r="A1052" s="28" t="s">
        <v>6332</v>
      </c>
      <c r="B1052" s="61">
        <v>2018</v>
      </c>
      <c r="C1052" s="28" t="s">
        <v>576</v>
      </c>
      <c r="D1052" s="110">
        <v>33073880</v>
      </c>
      <c r="E1052" s="109">
        <v>16536940</v>
      </c>
      <c r="F1052" s="110">
        <v>49610820</v>
      </c>
      <c r="G1052" s="128">
        <v>43125</v>
      </c>
      <c r="H1052" s="156">
        <v>43126</v>
      </c>
      <c r="I1052" s="156">
        <v>43353</v>
      </c>
      <c r="J1052" s="61">
        <v>1</v>
      </c>
      <c r="K1052" s="61">
        <v>3</v>
      </c>
      <c r="L1052" s="61">
        <v>912</v>
      </c>
      <c r="M1052" s="61">
        <v>3</v>
      </c>
      <c r="N1052" s="61">
        <v>7</v>
      </c>
      <c r="O1052" s="65">
        <v>10140900</v>
      </c>
      <c r="P1052" s="154">
        <v>912</v>
      </c>
      <c r="Q1052" t="str">
        <f t="shared" si="16"/>
        <v>('767-2018',2018,'PRESTACION DE SERVICIOS PROFESIONALES PARA APOYAR TECNICA Y OPERATIVA LA GESTION FINANCIERA DE LA JURISDICCION ESPECIAL PARA LA PAZ',33073880,16536940,49610820,'2018-01-25','2018-01-26','2018-09-10',1,3,912,3,7),</v>
      </c>
    </row>
    <row r="1053" spans="1:17" ht="75">
      <c r="A1053" s="28" t="s">
        <v>6333</v>
      </c>
      <c r="B1053" s="61">
        <v>2018</v>
      </c>
      <c r="C1053" s="28" t="s">
        <v>577</v>
      </c>
      <c r="D1053" s="110">
        <v>60855950</v>
      </c>
      <c r="E1053" s="109">
        <v>30427975</v>
      </c>
      <c r="F1053" s="110">
        <v>91283925</v>
      </c>
      <c r="G1053" s="128">
        <v>43125</v>
      </c>
      <c r="H1053" s="156">
        <v>43126</v>
      </c>
      <c r="I1053" s="156">
        <v>43353</v>
      </c>
      <c r="J1053" s="61">
        <v>2</v>
      </c>
      <c r="K1053" s="61">
        <v>3</v>
      </c>
      <c r="L1053" s="61">
        <v>913</v>
      </c>
      <c r="M1053" s="61">
        <v>3</v>
      </c>
      <c r="N1053" s="61">
        <v>7</v>
      </c>
      <c r="O1053" s="65">
        <v>52272737</v>
      </c>
      <c r="P1053" s="154">
        <v>913</v>
      </c>
      <c r="Q1053" t="str">
        <f t="shared" si="16"/>
        <v>('768-2018',2018,'PRESTACION DE SERVICIOS PROFESIONALES ESPECIALIZADOS PARA APOYAR LA PUESTA EN MARCHA DEL PROCESO DE DEFENSA DE LAS PERSONAS ACOGIDAS A LA JURISDICCION ESPECIAL PARA LA PAZ',60855950,30427975,91283925,'2018-01-25','2018-01-26','2018-09-10',2,3,913,3,7),</v>
      </c>
    </row>
    <row r="1054" spans="1:17">
      <c r="A1054" s="25" t="s">
        <v>6334</v>
      </c>
      <c r="B1054" s="61">
        <v>2018</v>
      </c>
      <c r="C1054" s="25" t="s">
        <v>11219</v>
      </c>
      <c r="D1054" s="110">
        <v>41673095</v>
      </c>
      <c r="E1054" s="109">
        <v>0</v>
      </c>
      <c r="F1054" s="110">
        <v>41673095</v>
      </c>
      <c r="G1054" s="128">
        <v>43125</v>
      </c>
      <c r="H1054" s="156">
        <v>43126</v>
      </c>
      <c r="I1054" s="156">
        <v>43276</v>
      </c>
      <c r="J1054" s="61">
        <v>1</v>
      </c>
      <c r="K1054" s="61">
        <v>3</v>
      </c>
      <c r="L1054" s="61">
        <v>914</v>
      </c>
      <c r="M1054" s="61">
        <v>4</v>
      </c>
      <c r="N1054" s="61">
        <v>7</v>
      </c>
      <c r="O1054" s="65">
        <v>1053784979</v>
      </c>
      <c r="P1054" s="154">
        <v>914</v>
      </c>
      <c r="Q1054" t="str">
        <f t="shared" si="16"/>
        <v>('770-2018',2018,'PRESTACION DE SERVICIOS PROFESIONALES ESPECIALIZADOS PARA COORDINAR TODO LO RELACIONADO CON EL FUNCIONAMIENTO LOGISTICO DE LA JURISDICCION ESPECIAL PARA LA PAZ ',41673095,0,41673095,'2018-01-25','2018-01-26','2018-06-25',1,3,914,4,7),</v>
      </c>
    </row>
    <row r="1055" spans="1:17">
      <c r="A1055" s="25" t="s">
        <v>6335</v>
      </c>
      <c r="B1055" s="61">
        <v>2018</v>
      </c>
      <c r="C1055" s="25" t="s">
        <v>579</v>
      </c>
      <c r="D1055" s="110">
        <v>879648000</v>
      </c>
      <c r="E1055" s="109">
        <v>0</v>
      </c>
      <c r="F1055" s="110">
        <v>879648000</v>
      </c>
      <c r="G1055" s="128">
        <v>43125</v>
      </c>
      <c r="H1055" s="156">
        <v>43376</v>
      </c>
      <c r="I1055" s="156">
        <v>43750</v>
      </c>
      <c r="J1055" s="61">
        <v>2</v>
      </c>
      <c r="K1055" s="61">
        <v>3</v>
      </c>
      <c r="L1055" s="61">
        <v>915</v>
      </c>
      <c r="M1055" s="61">
        <v>4</v>
      </c>
      <c r="N1055" s="61">
        <v>3</v>
      </c>
      <c r="O1055" s="61">
        <v>901094540</v>
      </c>
      <c r="P1055" s="154">
        <v>915</v>
      </c>
      <c r="Q1055" t="str">
        <f t="shared" si="16"/>
        <v>('771-2018',2018,'CONTRATAR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',879648000,0,879648000,'2018-01-25','2018-10-03','2019-10-12',2,3,915,4,3),</v>
      </c>
    </row>
    <row r="1056" spans="1:17" ht="60">
      <c r="A1056" s="28" t="s">
        <v>6336</v>
      </c>
      <c r="B1056" s="61">
        <v>2018</v>
      </c>
      <c r="C1056" s="28" t="s">
        <v>580</v>
      </c>
      <c r="D1056" s="110">
        <v>23813195</v>
      </c>
      <c r="E1056" s="109">
        <v>0</v>
      </c>
      <c r="F1056" s="110">
        <v>23813195</v>
      </c>
      <c r="G1056" s="128">
        <v>43125</v>
      </c>
      <c r="H1056" s="156">
        <v>43126</v>
      </c>
      <c r="I1056" s="156">
        <v>43259</v>
      </c>
      <c r="J1056" s="61">
        <v>2</v>
      </c>
      <c r="K1056" s="61">
        <v>3</v>
      </c>
      <c r="L1056" s="61">
        <v>916</v>
      </c>
      <c r="M1056" s="61">
        <v>4</v>
      </c>
      <c r="N1056" s="61">
        <v>7</v>
      </c>
      <c r="O1056" s="66">
        <v>37725140</v>
      </c>
      <c r="P1056" s="154">
        <v>916</v>
      </c>
      <c r="Q1056" t="str">
        <f t="shared" si="16"/>
        <v>('772-2018',2018,'BRINDAR SOPORTE TECNICO EN SOFTWARE Y HARDWARE A LOS USUARIOS INTERNOS QUE HACEN PARTE DE LA JEP, EN EL MARCO DE LA IMPLEMENTACION DEL ACUERDO FINAL',23813195,0,23813195,'2018-01-25','2018-01-26','2018-06-08',2,3,916,4,7),</v>
      </c>
    </row>
    <row r="1057" spans="1:17" ht="45">
      <c r="A1057" s="28" t="s">
        <v>6337</v>
      </c>
      <c r="B1057" s="61">
        <v>2018</v>
      </c>
      <c r="C1057" s="28" t="s">
        <v>11220</v>
      </c>
      <c r="D1057" s="110">
        <v>48287870</v>
      </c>
      <c r="E1057" s="109">
        <v>24143935</v>
      </c>
      <c r="F1057" s="110">
        <v>72431805</v>
      </c>
      <c r="G1057" s="128">
        <v>43125</v>
      </c>
      <c r="H1057" s="156">
        <v>43126</v>
      </c>
      <c r="I1057" s="156">
        <v>43353</v>
      </c>
      <c r="J1057" s="61">
        <v>2</v>
      </c>
      <c r="K1057" s="61">
        <v>3</v>
      </c>
      <c r="L1057" s="61">
        <v>917</v>
      </c>
      <c r="M1057" s="61">
        <v>3</v>
      </c>
      <c r="N1057" s="61">
        <v>7</v>
      </c>
      <c r="O1057" s="65">
        <v>80065170</v>
      </c>
      <c r="P1057" s="154">
        <v>917</v>
      </c>
      <c r="Q1057" t="str">
        <f t="shared" si="16"/>
        <v>('773-2018',2018,'PRESTAR SERVICIOS PROFESIONALES PARA FORMULAR, EVALUAR Y VELAR POR LA EJECUCION DEL PLAN ESTRATEGICO DE LA JEP',48287870,24143935,72431805,'2018-01-25','2018-01-26','2018-09-10',2,3,917,3,7),</v>
      </c>
    </row>
    <row r="1058" spans="1:17" ht="60">
      <c r="A1058" s="28" t="s">
        <v>6338</v>
      </c>
      <c r="B1058" s="61">
        <v>2018</v>
      </c>
      <c r="C1058" s="28" t="s">
        <v>582</v>
      </c>
      <c r="D1058" s="110">
        <v>48287870</v>
      </c>
      <c r="E1058" s="109">
        <v>24143935</v>
      </c>
      <c r="F1058" s="110">
        <v>72431805</v>
      </c>
      <c r="G1058" s="128">
        <v>43125</v>
      </c>
      <c r="H1058" s="156">
        <v>43126</v>
      </c>
      <c r="I1058" s="156">
        <v>43353</v>
      </c>
      <c r="J1058" s="61">
        <v>2</v>
      </c>
      <c r="K1058" s="61">
        <v>3</v>
      </c>
      <c r="L1058" s="61">
        <v>918</v>
      </c>
      <c r="M1058" s="61">
        <v>3</v>
      </c>
      <c r="N1058" s="61">
        <v>7</v>
      </c>
      <c r="O1058" s="65">
        <v>52074518</v>
      </c>
      <c r="P1058" s="154">
        <v>918</v>
      </c>
      <c r="Q1058" t="str">
        <f t="shared" si="16"/>
        <v>('774-2018',2018,'PRESTAR SERVICIOS PROFESIONALES PARA APOYAR TECNICA Y OPERATIVAMENTE LA GESTION DE PROYECTOS Y LA CONSTRUCCION DE LA PMO DE LA JEP',48287870,24143935,72431805,'2018-01-25','2018-01-26','2018-09-10',2,3,918,3,7),</v>
      </c>
    </row>
    <row r="1059" spans="1:17" ht="120">
      <c r="A1059" s="28" t="s">
        <v>6339</v>
      </c>
      <c r="B1059" s="61">
        <v>2018</v>
      </c>
      <c r="C1059" s="28" t="s">
        <v>583</v>
      </c>
      <c r="D1059" s="110">
        <v>6614775</v>
      </c>
      <c r="E1059" s="109">
        <v>0</v>
      </c>
      <c r="F1059" s="110">
        <v>6614775</v>
      </c>
      <c r="G1059" s="128">
        <v>43125</v>
      </c>
      <c r="H1059" s="156">
        <v>43126</v>
      </c>
      <c r="I1059" s="156">
        <v>43276</v>
      </c>
      <c r="J1059" s="61">
        <v>2</v>
      </c>
      <c r="K1059" s="61">
        <v>3</v>
      </c>
      <c r="L1059" s="61">
        <v>919</v>
      </c>
      <c r="M1059" s="61">
        <v>3</v>
      </c>
      <c r="N1059" s="61">
        <v>7</v>
      </c>
      <c r="O1059" s="65">
        <v>1012443568</v>
      </c>
      <c r="P1059" s="154">
        <v>919</v>
      </c>
      <c r="Q1059" t="str">
        <f t="shared" si="16"/>
        <v>('775-2018',2018,'PRESTAR SERVICIOS COMO AUXILIAR DE PRESUPUESTO PARA APOYAR EN REVISAR, CLASIFICAR Y CONTROLAR DOCUMENTOS, DATOS Y ELEMENTOS RELACIONADOS CON LOS ASUNTOS DE COMPETENCIA DE PRESUPUESTO, DE ACUERDO CON LAS NORMAS Y PROCEDIMIENTOS RESPECTIVOS DE LA JURISDICCION ESPECIAL PARA LA PAZ',6614775,0,6614775,'2018-01-25','2018-01-26','2018-06-25',2,3,919,3,7),</v>
      </c>
    </row>
    <row r="1060" spans="1:17" ht="60">
      <c r="A1060" s="28" t="s">
        <v>6340</v>
      </c>
      <c r="B1060" s="61">
        <v>2018</v>
      </c>
      <c r="C1060" s="28" t="s">
        <v>11221</v>
      </c>
      <c r="D1060" s="110">
        <v>41673095</v>
      </c>
      <c r="E1060" s="109">
        <v>20836547</v>
      </c>
      <c r="F1060" s="110">
        <v>62509642</v>
      </c>
      <c r="G1060" s="128">
        <v>43125</v>
      </c>
      <c r="H1060" s="156">
        <v>43126</v>
      </c>
      <c r="I1060" s="156">
        <v>43353</v>
      </c>
      <c r="J1060" s="61">
        <v>1</v>
      </c>
      <c r="K1060" s="61">
        <v>3</v>
      </c>
      <c r="L1060" s="61">
        <v>920</v>
      </c>
      <c r="M1060" s="61">
        <v>4</v>
      </c>
      <c r="N1060" s="61">
        <v>7</v>
      </c>
      <c r="O1060" s="65">
        <v>80769979</v>
      </c>
      <c r="P1060" s="154">
        <v>920</v>
      </c>
      <c r="Q1060" t="str">
        <f t="shared" si="16"/>
        <v>('776-2018',2018,'PRESTACION DE  SERVICIOS PROFESIONALES PARA APOYAR LA APLICACION DEL ENFOQUE ETNICO EN EL SISTEMA DE DEFENSA DE LA JURISDICCION ESPECIAL PARA LA PAZ',41673095,20836547,62509642,'2018-01-25','2018-01-26','2018-09-10',1,3,920,4,7),</v>
      </c>
    </row>
    <row r="1061" spans="1:17" ht="90">
      <c r="A1061" s="28" t="s">
        <v>6341</v>
      </c>
      <c r="B1061" s="61">
        <v>2018</v>
      </c>
      <c r="C1061" s="28" t="s">
        <v>585</v>
      </c>
      <c r="D1061" s="110">
        <v>21167280</v>
      </c>
      <c r="E1061" s="109">
        <v>10583640</v>
      </c>
      <c r="F1061" s="110">
        <v>31750920</v>
      </c>
      <c r="G1061" s="128">
        <v>43125</v>
      </c>
      <c r="H1061" s="156">
        <v>43126</v>
      </c>
      <c r="I1061" s="156">
        <v>43343</v>
      </c>
      <c r="J1061" s="61">
        <v>1</v>
      </c>
      <c r="K1061" s="61">
        <v>3</v>
      </c>
      <c r="L1061" s="61">
        <v>921</v>
      </c>
      <c r="M1061" s="61">
        <v>4</v>
      </c>
      <c r="N1061" s="61">
        <v>7</v>
      </c>
      <c r="O1061" s="65">
        <v>1020792139</v>
      </c>
      <c r="P1061" s="154">
        <v>921</v>
      </c>
      <c r="Q1061" t="str">
        <f t="shared" si="16"/>
        <v>('777-2018',2018,'PRESTAR SERVICIOS PROFESIONALES PARA ADELANTAR LA LABOR DE RECOLECCION, CONSOLIDACION, PROCESAMIENTO Y ANALISIS DE LA INFORMACION DE LA UNIDAD DE ANALISIS ESTADISTICO DE LA JURISDICCION ESPECIAL PARA LA PAZ',21167280,10583640,31750920,'2018-01-25','2018-01-26','2018-08-31',1,3,921,4,7),</v>
      </c>
    </row>
    <row r="1062" spans="1:17" ht="60">
      <c r="A1062" s="28" t="s">
        <v>6342</v>
      </c>
      <c r="B1062" s="61">
        <v>2018</v>
      </c>
      <c r="C1062" s="28" t="s">
        <v>586</v>
      </c>
      <c r="D1062" s="110">
        <v>6614776</v>
      </c>
      <c r="E1062" s="109">
        <v>0</v>
      </c>
      <c r="F1062" s="110">
        <v>6614776</v>
      </c>
      <c r="G1062" s="128">
        <v>43125</v>
      </c>
      <c r="H1062" s="156">
        <v>43126</v>
      </c>
      <c r="I1062" s="156">
        <v>43276</v>
      </c>
      <c r="J1062" s="61">
        <v>1</v>
      </c>
      <c r="K1062" s="61">
        <v>3</v>
      </c>
      <c r="L1062" s="61">
        <v>922</v>
      </c>
      <c r="M1062" s="61">
        <v>3</v>
      </c>
      <c r="N1062" s="61">
        <v>7</v>
      </c>
      <c r="O1062" s="65">
        <v>1015470484</v>
      </c>
      <c r="P1062" s="154">
        <v>922</v>
      </c>
      <c r="Q1062" t="str">
        <f t="shared" si="16"/>
        <v>('778-2018',2018,'PRESTAR SERVICIO TECNICOS Y OPERATIVOS COMO AUXILIAR DE TESORERIA DEL PROCESO FINANCIERO DE LA JURISDICCION ESPECIAL PARA LA PAZ',6614776,0,6614776,'2018-01-25','2018-01-26','2018-06-25',1,3,922,3,7),</v>
      </c>
    </row>
    <row r="1063" spans="1:17" ht="60">
      <c r="A1063" s="28" t="s">
        <v>6343</v>
      </c>
      <c r="B1063" s="61">
        <v>2018</v>
      </c>
      <c r="C1063" s="28" t="s">
        <v>587</v>
      </c>
      <c r="D1063" s="110">
        <v>11906595</v>
      </c>
      <c r="E1063" s="109">
        <v>5953298</v>
      </c>
      <c r="F1063" s="110">
        <v>17859893</v>
      </c>
      <c r="G1063" s="128">
        <v>43125</v>
      </c>
      <c r="H1063" s="156">
        <v>43126</v>
      </c>
      <c r="I1063" s="156">
        <v>43353</v>
      </c>
      <c r="J1063" s="61">
        <v>2</v>
      </c>
      <c r="K1063" s="61">
        <v>3</v>
      </c>
      <c r="L1063" s="61">
        <v>923</v>
      </c>
      <c r="M1063" s="61">
        <v>4</v>
      </c>
      <c r="N1063" s="61">
        <v>7</v>
      </c>
      <c r="O1063" s="65">
        <v>79590846</v>
      </c>
      <c r="P1063" s="154">
        <v>923</v>
      </c>
      <c r="Q1063" t="str">
        <f t="shared" si="16"/>
        <v>('779-2018',2018,'PRESTACION DE SERVICIOS TECNICOS Y OPERATIVOS PARA GARANTIZAR EL MANTENIMIENTO DE LA INFRAESTRUCTURA DE LA JURISDICCION ESPECIAL PARA LA PAZ',11906595,5953298,17859893,'2018-01-25','2018-01-26','2018-09-10',2,3,923,4,7),</v>
      </c>
    </row>
    <row r="1064" spans="1:17" ht="45">
      <c r="A1064" s="28" t="s">
        <v>6344</v>
      </c>
      <c r="B1064" s="61">
        <v>2018</v>
      </c>
      <c r="C1064" s="28" t="s">
        <v>588</v>
      </c>
      <c r="D1064" s="110">
        <v>48287870</v>
      </c>
      <c r="E1064" s="109">
        <v>0</v>
      </c>
      <c r="F1064" s="110">
        <v>48287870</v>
      </c>
      <c r="G1064" s="128">
        <v>43125</v>
      </c>
      <c r="H1064" s="156">
        <v>43126</v>
      </c>
      <c r="I1064" s="156">
        <v>43276</v>
      </c>
      <c r="J1064" s="61">
        <v>1</v>
      </c>
      <c r="K1064" s="61">
        <v>3</v>
      </c>
      <c r="L1064" s="61">
        <v>924</v>
      </c>
      <c r="M1064" s="61">
        <v>4</v>
      </c>
      <c r="N1064" s="61">
        <v>7</v>
      </c>
      <c r="O1064" s="66">
        <v>52764069</v>
      </c>
      <c r="P1064" s="154">
        <v>924</v>
      </c>
      <c r="Q1064" t="str">
        <f t="shared" si="16"/>
        <v>('780-2018',2018,'PRESTACION DE SERVICIOS PROFESIONALES PARA LIDERAR LA GESTION DE TESORERIA DE LA JURISDICCION ESPECIAL PARA LA PAZ',48287870,0,48287870,'2018-01-25','2018-01-26','2018-06-25',1,3,924,4,7),</v>
      </c>
    </row>
    <row r="1065" spans="1:17">
      <c r="A1065" s="25" t="s">
        <v>6345</v>
      </c>
      <c r="B1065" s="61">
        <v>2018</v>
      </c>
      <c r="C1065" s="25" t="s">
        <v>589</v>
      </c>
      <c r="D1065" s="110">
        <v>60000000</v>
      </c>
      <c r="E1065" s="109">
        <v>9309862</v>
      </c>
      <c r="F1065" s="110">
        <v>69309862</v>
      </c>
      <c r="G1065" s="128">
        <v>43165</v>
      </c>
      <c r="H1065" s="156">
        <v>43167</v>
      </c>
      <c r="I1065" s="156">
        <v>43600</v>
      </c>
      <c r="J1065" s="61">
        <v>1</v>
      </c>
      <c r="K1065" s="61">
        <v>3</v>
      </c>
      <c r="L1065" s="61">
        <v>925</v>
      </c>
      <c r="M1065" s="61">
        <v>4</v>
      </c>
      <c r="N1065" s="61">
        <v>4</v>
      </c>
      <c r="O1065" s="61">
        <v>830035037</v>
      </c>
      <c r="P1065" s="154">
        <v>925</v>
      </c>
      <c r="Q1065" t="str">
        <f t="shared" si="16"/>
        <v>('781-2018',2018,'PRESTACION DEL SERVICIO INTEGRAL DE ASEO Y CAFETERIA INCLUIDO SUMINISTRO DE INSUMOS, ELEMENTOS, MATERIALES Y EQUIPOS REQUERIDOS PARA LAS INSTALACIONES DE LA UNIDAD DE GESTION DEL FONDO COLOMBIA EN PAZ UBICADO EN LA CIUDAD DE BOGOTA DC',60000000,9309862,69309862,'2018-03-06','2018-03-08','2019-05-15',1,3,925,4,4),</v>
      </c>
    </row>
    <row r="1066" spans="1:17">
      <c r="A1066" s="25" t="s">
        <v>6346</v>
      </c>
      <c r="B1066" s="61">
        <v>2018</v>
      </c>
      <c r="C1066" s="25" t="s">
        <v>590</v>
      </c>
      <c r="D1066" s="110">
        <v>1088999008</v>
      </c>
      <c r="E1066" s="109">
        <v>0</v>
      </c>
      <c r="F1066" s="110">
        <v>1088999008</v>
      </c>
      <c r="G1066" s="128">
        <v>43175</v>
      </c>
      <c r="H1066" s="156">
        <v>43196</v>
      </c>
      <c r="I1066" s="156">
        <v>43342</v>
      </c>
      <c r="J1066" s="61">
        <v>2</v>
      </c>
      <c r="K1066" s="61">
        <v>3</v>
      </c>
      <c r="L1066" s="61">
        <v>926</v>
      </c>
      <c r="M1066" s="61">
        <v>4</v>
      </c>
      <c r="N1066" s="61">
        <v>5</v>
      </c>
      <c r="O1066" s="61">
        <v>900188162</v>
      </c>
      <c r="P1066" s="154">
        <v>926</v>
      </c>
      <c r="Q1066" t="str">
        <f t="shared" si="16"/>
        <v>('782-2018',2018,'PRESTAR LOS SERVICIOS PROFESIONALES, ADMINISTRATIVOS, FINANCIEROS Y TECNICOS PARA LA IMPLEMENTACION DEL PROCESO DE CUALIFICACION “MANDALAVIDA” EN LOS MUNICIPIOS PRIORIZADOS PDET EN EL MARCO DEL PLAN INTERSECTORIAL DEL ACUERDO DE PAZ PARA LA ATENCION INTEGRAL DE LA PRIMERA INFANCIA',1088999008,0,1088999008,'2018-03-16','2018-04-06','2018-08-30',2,3,926,4,5),</v>
      </c>
    </row>
    <row r="1067" spans="1:17">
      <c r="A1067" s="25" t="s">
        <v>6347</v>
      </c>
      <c r="B1067" s="61">
        <v>2018</v>
      </c>
      <c r="C1067" s="25" t="s">
        <v>591</v>
      </c>
      <c r="D1067" s="110">
        <v>490000000</v>
      </c>
      <c r="E1067" s="109">
        <v>0</v>
      </c>
      <c r="F1067" s="110">
        <v>490000000</v>
      </c>
      <c r="G1067" s="128">
        <v>43182</v>
      </c>
      <c r="H1067" s="156">
        <v>43222</v>
      </c>
      <c r="I1067" s="156">
        <v>43356</v>
      </c>
      <c r="J1067" s="61">
        <v>2</v>
      </c>
      <c r="K1067" s="61">
        <v>3</v>
      </c>
      <c r="L1067" s="61">
        <v>927</v>
      </c>
      <c r="M1067" s="61">
        <v>4</v>
      </c>
      <c r="N1067" s="61">
        <v>10</v>
      </c>
      <c r="O1067" s="61">
        <v>901167402</v>
      </c>
      <c r="P1067" s="154">
        <v>927</v>
      </c>
      <c r="Q1067" t="str">
        <f t="shared" si="16"/>
        <v>('783-2018',2018,'ESTRUCTURAR PROYECTOS PRODUCTIVOS PARA FORTALECER LAS CAPACIDADES DE LAS COMUNIDADES E INSTITUCIONES LOCALES EN LA PROMOCION DE UN DESARROLLO RURAL INTEGRAL SOSTENIBLE Y CONSERVACION DEL CAPITAL NATURAL EN LAS ZONAS MAS AFECTADAS POR EL CONFLICTO ARMADO GRUPO 1- ANDINA',490000000,0,490000000,'2018-03-23','2018-05-02','2018-09-13',2,3,927,4,10),</v>
      </c>
    </row>
    <row r="1068" spans="1:17">
      <c r="A1068" s="25" t="s">
        <v>6348</v>
      </c>
      <c r="B1068" s="61">
        <v>2018</v>
      </c>
      <c r="C1068" s="25" t="s">
        <v>592</v>
      </c>
      <c r="D1068" s="110">
        <v>502604949</v>
      </c>
      <c r="E1068" s="109">
        <v>0</v>
      </c>
      <c r="F1068" s="110">
        <v>502604949</v>
      </c>
      <c r="G1068" s="128">
        <v>43182</v>
      </c>
      <c r="H1068" s="156">
        <v>43222</v>
      </c>
      <c r="I1068" s="156">
        <v>43385</v>
      </c>
      <c r="J1068" s="61">
        <v>1</v>
      </c>
      <c r="K1068" s="61">
        <v>3</v>
      </c>
      <c r="L1068" s="61">
        <v>928</v>
      </c>
      <c r="M1068" s="61">
        <v>4</v>
      </c>
      <c r="N1068" s="61">
        <v>10</v>
      </c>
      <c r="O1068" s="61">
        <v>901167158</v>
      </c>
      <c r="P1068" s="154">
        <v>928</v>
      </c>
      <c r="Q1068" t="str">
        <f t="shared" si="16"/>
        <v>('784-2018',2018,'ESTRUCTURAR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CATATUMBO',502604949,0,502604949,'2018-03-23','2018-05-02','2018-10-12',1,3,928,4,10),</v>
      </c>
    </row>
    <row r="1069" spans="1:17">
      <c r="A1069" s="25" t="s">
        <v>6349</v>
      </c>
      <c r="B1069" s="61">
        <v>2018</v>
      </c>
      <c r="C1069" s="25" t="s">
        <v>11222</v>
      </c>
      <c r="D1069" s="110">
        <v>497117740</v>
      </c>
      <c r="E1069" s="109">
        <v>0</v>
      </c>
      <c r="F1069" s="110">
        <v>497117740</v>
      </c>
      <c r="G1069" s="128">
        <v>43182</v>
      </c>
      <c r="H1069" s="156">
        <v>43222</v>
      </c>
      <c r="I1069" s="156">
        <v>43385</v>
      </c>
      <c r="J1069" s="61">
        <v>1</v>
      </c>
      <c r="K1069" s="61">
        <v>3</v>
      </c>
      <c r="L1069" s="61">
        <v>929</v>
      </c>
      <c r="M1069" s="61">
        <v>4</v>
      </c>
      <c r="N1069" s="61">
        <v>10</v>
      </c>
      <c r="O1069" s="61">
        <v>900129579</v>
      </c>
      <c r="P1069" s="154">
        <v>929</v>
      </c>
      <c r="Q1069" t="str">
        <f t="shared" si="16"/>
        <v>('785-2018',2018,'ESTRUCTURAR PROYECTOS PRODUCTIVOS PARA FORTALECER LAS CAPACIDADES DE LAS COMUNIDADES E INSTITUCIONES LOCALES EN LA PROMOCION DE UN DESARROLLO RURAL INTEGRAL SOSTENIBLE Y CONSERVACION DEL CAPITAL NATURAL EN LAS ZONAS MAS AFECTADAS POR EL CONFLICTO ARMADO GRUPO 3 – CHOCO - URABA ',497117740,0,497117740,'2018-03-23','2018-05-02','2018-10-12',1,3,929,4,10),</v>
      </c>
    </row>
    <row r="1070" spans="1:17">
      <c r="A1070" s="25" t="s">
        <v>6350</v>
      </c>
      <c r="B1070" s="61">
        <v>2018</v>
      </c>
      <c r="C1070" s="25" t="s">
        <v>11223</v>
      </c>
      <c r="D1070" s="110">
        <v>505293516</v>
      </c>
      <c r="E1070" s="109">
        <v>0</v>
      </c>
      <c r="F1070" s="110">
        <v>505293516</v>
      </c>
      <c r="G1070" s="128">
        <v>43182</v>
      </c>
      <c r="H1070" s="156">
        <v>43222</v>
      </c>
      <c r="I1070" s="156">
        <v>43385</v>
      </c>
      <c r="J1070" s="61">
        <v>1</v>
      </c>
      <c r="K1070" s="61">
        <v>3</v>
      </c>
      <c r="L1070" s="61">
        <v>930</v>
      </c>
      <c r="M1070" s="61">
        <v>4</v>
      </c>
      <c r="N1070" s="61">
        <v>10</v>
      </c>
      <c r="O1070" s="63">
        <v>900103559</v>
      </c>
      <c r="P1070" s="154">
        <v>930</v>
      </c>
      <c r="Q1070" t="str">
        <f t="shared" si="16"/>
        <v>('786-2018',2018,'ESTRUCTURAR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',505293516,0,505293516,'2018-03-23','2018-05-02','2018-10-12',1,3,930,4,10),</v>
      </c>
    </row>
    <row r="1071" spans="1:17">
      <c r="A1071" s="25" t="s">
        <v>6351</v>
      </c>
      <c r="B1071" s="61">
        <v>2018</v>
      </c>
      <c r="C1071" s="25" t="s">
        <v>595</v>
      </c>
      <c r="D1071" s="110">
        <v>502604830</v>
      </c>
      <c r="E1071" s="109">
        <v>0</v>
      </c>
      <c r="F1071" s="110">
        <v>502604830</v>
      </c>
      <c r="G1071" s="128">
        <v>43182</v>
      </c>
      <c r="H1071" s="156">
        <v>43222</v>
      </c>
      <c r="I1071" s="156">
        <v>43385</v>
      </c>
      <c r="J1071" s="61">
        <v>1</v>
      </c>
      <c r="K1071" s="61">
        <v>3</v>
      </c>
      <c r="L1071" s="61">
        <v>928</v>
      </c>
      <c r="M1071" s="61">
        <v>4</v>
      </c>
      <c r="N1071" s="61">
        <v>10</v>
      </c>
      <c r="O1071" s="61">
        <v>901167158</v>
      </c>
      <c r="P1071" s="154">
        <v>928</v>
      </c>
      <c r="Q1071" t="str">
        <f t="shared" si="16"/>
        <v>('787-2018',2018,'ESTRUCTURAR PROYECTOS PRODUCTIVOS PARA FORTALECER LAS CAPACIDADES DE LAS COMUNIDADES E INSTITUCIONES LOCALES EN LA PROMOCION DE UN DESARROLLO RURAL INTEGRAL SOSTENIBLE Y CONSERVACION DEL CAPITAL NATURAL EN LAS ZONAS MAS AFECTADAS POR EL CONFLICTO ARMADO GRUPO 5- ORIENTE ',502604830,0,502604830,'2018-03-23','2018-05-02','2018-10-12',1,3,928,4,10),</v>
      </c>
    </row>
    <row r="1072" spans="1:17">
      <c r="A1072" s="25" t="s">
        <v>6352</v>
      </c>
      <c r="B1072" s="61">
        <v>2018</v>
      </c>
      <c r="C1072" s="25" t="s">
        <v>596</v>
      </c>
      <c r="D1072" s="110">
        <v>1371806320</v>
      </c>
      <c r="E1072" s="109">
        <v>0</v>
      </c>
      <c r="F1072" s="110">
        <v>1371806320</v>
      </c>
      <c r="G1072" s="128">
        <v>43182</v>
      </c>
      <c r="H1072" s="156">
        <v>43200</v>
      </c>
      <c r="I1072" s="156">
        <v>43353</v>
      </c>
      <c r="J1072" s="61">
        <v>2</v>
      </c>
      <c r="K1072" s="61">
        <v>3</v>
      </c>
      <c r="L1072" s="61">
        <v>931</v>
      </c>
      <c r="M1072" s="61">
        <v>4</v>
      </c>
      <c r="N1072" s="61">
        <v>7</v>
      </c>
      <c r="O1072" s="61">
        <v>901167821</v>
      </c>
      <c r="P1072" s="154">
        <v>931</v>
      </c>
      <c r="Q1072" t="str">
        <f t="shared" si="16"/>
        <v>('788-2018',2018,'ALQUILER DE VEHICULOS TIPO CONVENCIONAL Y BLINDADO NIVEL IIIA PARA LA JURISDICCION ESPECIAL PARA LA PAZ A TRAVES DEL PATRIMONIO AUTONOMO FONDO COLOMBIA EN PAZ',1371806320,0,1371806320,'2018-03-23','2018-04-10','2018-09-10',2,3,931,4,7),</v>
      </c>
    </row>
    <row r="1073" spans="1:17" ht="75">
      <c r="A1073" s="28" t="s">
        <v>6353</v>
      </c>
      <c r="B1073" s="61">
        <v>2018</v>
      </c>
      <c r="C1073" s="28" t="s">
        <v>10820</v>
      </c>
      <c r="D1073" s="110">
        <v>74949038</v>
      </c>
      <c r="E1073" s="109">
        <v>24613881</v>
      </c>
      <c r="F1073" s="110">
        <v>99562919</v>
      </c>
      <c r="G1073" s="128">
        <v>43182</v>
      </c>
      <c r="H1073" s="156">
        <v>43199</v>
      </c>
      <c r="I1073" s="156">
        <v>43292</v>
      </c>
      <c r="J1073" s="61">
        <v>1</v>
      </c>
      <c r="K1073" s="61">
        <v>3</v>
      </c>
      <c r="L1073" s="61">
        <v>932</v>
      </c>
      <c r="M1073" s="61">
        <v>4</v>
      </c>
      <c r="N1073" s="61">
        <v>7</v>
      </c>
      <c r="O1073" s="61">
        <v>830147136</v>
      </c>
      <c r="P1073" s="154">
        <v>932</v>
      </c>
      <c r="Q1073" t="str">
        <f t="shared" si="16"/>
        <v>('789-2018',2018,'REALIZAR LAS OBRAS DE ADECUACIONES MENORES DE LOS PISOS 4, 5 Y 6, DE LA SEDE DE LA JURISDICCION ESPECIAL PARA LA PAZ &lt;JEP&gt;, UBICADA EN LA CARRERA 7 NO 63 - 44 DE LA CIUDAD DE BOGOTA DC',74949038,24613881,99562919,'2018-03-23','2018-04-09','2018-07-11',1,3,932,4,7),</v>
      </c>
    </row>
    <row r="1074" spans="1:17" ht="60">
      <c r="A1074" s="28" t="s">
        <v>6354</v>
      </c>
      <c r="B1074" s="61">
        <v>2018</v>
      </c>
      <c r="C1074" s="28" t="s">
        <v>598</v>
      </c>
      <c r="D1074" s="110">
        <v>74985625</v>
      </c>
      <c r="E1074" s="109">
        <v>0</v>
      </c>
      <c r="F1074" s="110">
        <v>74985625</v>
      </c>
      <c r="G1074" s="128">
        <v>43186</v>
      </c>
      <c r="H1074" s="156">
        <v>43192</v>
      </c>
      <c r="I1074" s="156">
        <v>43252</v>
      </c>
      <c r="J1074" s="61">
        <v>1</v>
      </c>
      <c r="K1074" s="61">
        <v>3</v>
      </c>
      <c r="L1074" s="61">
        <v>933</v>
      </c>
      <c r="M1074" s="61">
        <v>4</v>
      </c>
      <c r="N1074" s="61">
        <v>4</v>
      </c>
      <c r="O1074" s="61">
        <v>830086479</v>
      </c>
      <c r="P1074" s="154">
        <v>933</v>
      </c>
      <c r="Q1074" t="str">
        <f t="shared" si="16"/>
        <v>('790-2018',2018,'PRESTAR EL SERVICIO INTEGRAL DE TRANSPORTE ESPECIAL TERRESTRE DE PASAJEROS EN VEHICULO AUTOMOTOR PARA EL FONDO COLOMBIA EN PAZ PA-FCP',74985625,0,74985625,'2018-03-27','2018-04-02','2018-06-01',1,3,933,4,4),</v>
      </c>
    </row>
    <row r="1075" spans="1:17" ht="75">
      <c r="A1075" s="28" t="s">
        <v>6355</v>
      </c>
      <c r="B1075" s="61">
        <v>2018</v>
      </c>
      <c r="C1075" s="28" t="s">
        <v>10821</v>
      </c>
      <c r="D1075" s="110">
        <v>323400000</v>
      </c>
      <c r="E1075" s="109">
        <v>161700000</v>
      </c>
      <c r="F1075" s="110">
        <v>485100000</v>
      </c>
      <c r="G1075" s="128">
        <v>43209</v>
      </c>
      <c r="H1075" s="156">
        <v>43210</v>
      </c>
      <c r="I1075" s="156">
        <v>43554</v>
      </c>
      <c r="J1075" s="61">
        <v>1</v>
      </c>
      <c r="K1075" s="61">
        <v>3</v>
      </c>
      <c r="L1075" s="61">
        <v>934</v>
      </c>
      <c r="M1075" s="61">
        <v>4</v>
      </c>
      <c r="N1075" s="61">
        <v>7</v>
      </c>
      <c r="O1075" s="65">
        <v>830118348</v>
      </c>
      <c r="P1075" s="154">
        <v>934</v>
      </c>
      <c r="Q1075" t="str">
        <f t="shared" si="16"/>
        <v>('791-2018',2018,'CONTRATAR EL ARRENDAMIENTO DE COMPUTADORES DE ESCRITORIO TIPO DESKTOP Y COMPUTADORES PORTATILES PARA LOS FUNCIONARIOS Y COLABORADORES DE LA JURISDICCION ESPECIAL PARA LA PAZ &lt;JEP&gt;',323400000,161700000,485100000,'2018-04-19','2018-04-20','2019-03-30',1,3,934,4,7),</v>
      </c>
    </row>
    <row r="1076" spans="1:17" ht="135">
      <c r="A1076" s="28" t="s">
        <v>6356</v>
      </c>
      <c r="B1076" s="61">
        <v>2018</v>
      </c>
      <c r="C1076" s="28" t="s">
        <v>600</v>
      </c>
      <c r="D1076" s="110">
        <v>463445500</v>
      </c>
      <c r="E1076" s="109">
        <v>231157500</v>
      </c>
      <c r="F1076" s="110">
        <v>694603000</v>
      </c>
      <c r="G1076" s="128">
        <v>43252</v>
      </c>
      <c r="H1076" s="156">
        <v>43277</v>
      </c>
      <c r="I1076" s="156">
        <v>43665</v>
      </c>
      <c r="J1076" s="61">
        <v>1</v>
      </c>
      <c r="K1076" s="61">
        <v>3</v>
      </c>
      <c r="L1076" s="61">
        <v>935</v>
      </c>
      <c r="M1076" s="61">
        <v>3</v>
      </c>
      <c r="N1076" s="61">
        <v>3</v>
      </c>
      <c r="O1076" s="61">
        <v>900025632</v>
      </c>
      <c r="P1076" s="154">
        <v>935</v>
      </c>
      <c r="Q1076" t="str">
        <f t="shared" si="16"/>
        <v>('792-2018',2018,'INTERVENTORÍA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ILÍCITO”',463445500,231157500,694603000,'2018-06-01','2018-06-26','2019-07-19',1,3,935,3,3),</v>
      </c>
    </row>
    <row r="1077" spans="1:17">
      <c r="A1077" s="25" t="s">
        <v>6357</v>
      </c>
      <c r="B1077" s="61">
        <v>2018</v>
      </c>
      <c r="C1077" s="25" t="s">
        <v>601</v>
      </c>
      <c r="D1077" s="110">
        <v>566261160</v>
      </c>
      <c r="E1077" s="109">
        <v>223577676</v>
      </c>
      <c r="F1077" s="110">
        <v>789838836</v>
      </c>
      <c r="G1077" s="128">
        <v>43222</v>
      </c>
      <c r="H1077" s="156">
        <v>43223</v>
      </c>
      <c r="I1077" s="156">
        <v>43407</v>
      </c>
      <c r="J1077" s="61">
        <v>2</v>
      </c>
      <c r="K1077" s="61">
        <v>3</v>
      </c>
      <c r="L1077" s="61">
        <v>936</v>
      </c>
      <c r="M1077" s="61">
        <v>4</v>
      </c>
      <c r="N1077" s="61">
        <v>7</v>
      </c>
      <c r="O1077" s="65">
        <v>901177185</v>
      </c>
      <c r="P1077" s="154">
        <v>936</v>
      </c>
      <c r="Q1077" t="str">
        <f t="shared" si="16"/>
        <v>('793-2018',2018,'PRESTAR EL SERVICIO DE VIGILANCIA Y SEGURIDAD PRIVADA PARA LAS INSTALACIONES DE LA SEDE DE LA JURISDICCION ESPECIAL PARA LA PAZ - JEP',566261160,223577676,789838836,'2018-05-02','2018-05-03','2018-11-03',2,3,936,4,7),</v>
      </c>
    </row>
    <row r="1078" spans="1:17">
      <c r="A1078" s="25" t="s">
        <v>6358</v>
      </c>
      <c r="B1078" s="61">
        <v>2018</v>
      </c>
      <c r="C1078" s="25" t="s">
        <v>11224</v>
      </c>
      <c r="D1078" s="110">
        <v>614384647</v>
      </c>
      <c r="E1078" s="109">
        <v>0</v>
      </c>
      <c r="F1078" s="110">
        <v>614384647</v>
      </c>
      <c r="G1078" s="128">
        <v>43224</v>
      </c>
      <c r="H1078" s="156">
        <v>43241</v>
      </c>
      <c r="I1078" s="156">
        <v>43286</v>
      </c>
      <c r="J1078" s="61">
        <v>2</v>
      </c>
      <c r="K1078" s="61">
        <v>3</v>
      </c>
      <c r="L1078" s="61">
        <v>937</v>
      </c>
      <c r="M1078" s="61">
        <v>4</v>
      </c>
      <c r="N1078" s="61">
        <v>7</v>
      </c>
      <c r="O1078" s="65">
        <v>860517343</v>
      </c>
      <c r="P1078" s="154">
        <v>937</v>
      </c>
      <c r="Q1078" t="str">
        <f t="shared" si="16"/>
        <v>('794-2018',2018,'ADECUAR EL CABLEADO ESTRUCTURADO EXISTENTE Y SUMINISTRAR E INSTALAR EL QUE SE REQUIERA PARA LA SEDE LA JURISDICCIÓN ESPECIAL PARA LA PAZ - JEP UBICADA EN LA CARRERA NO 7 NO 63-44',614384647,0,614384647,'2018-05-04','2018-05-21','2018-07-05',2,3,937,4,7),</v>
      </c>
    </row>
    <row r="1079" spans="1:17">
      <c r="A1079" s="25" t="s">
        <v>6359</v>
      </c>
      <c r="B1079" s="61">
        <v>2018</v>
      </c>
      <c r="C1079" s="25" t="s">
        <v>10822</v>
      </c>
      <c r="D1079" s="110">
        <v>47907500</v>
      </c>
      <c r="E1079" s="109">
        <v>23953750</v>
      </c>
      <c r="F1079" s="110">
        <v>71861250</v>
      </c>
      <c r="G1079" s="128">
        <v>43229</v>
      </c>
      <c r="H1079" s="156">
        <v>43237</v>
      </c>
      <c r="I1079" s="156">
        <v>43455</v>
      </c>
      <c r="J1079" s="61">
        <v>2</v>
      </c>
      <c r="K1079" s="61">
        <v>3</v>
      </c>
      <c r="L1079" s="61">
        <v>938</v>
      </c>
      <c r="M1079" s="61">
        <v>4</v>
      </c>
      <c r="N1079" s="61">
        <v>7</v>
      </c>
      <c r="O1079" s="65">
        <v>830053669</v>
      </c>
      <c r="P1079" s="154">
        <v>938</v>
      </c>
      <c r="Q1079" t="str">
        <f t="shared" si="16"/>
        <v>('795-2018',2018,'PRESTAR EL SERVICIO INTEGRAL DE IMPRESION, COPIADO Y ESCANEO, EN MODALIDAD DE ALQUILER, INCLUYENDO EL SUMINISTRO DE INSUMOS, IMPRESORAS MULTIFUNCIONALES Y SOPORTE EN SITIO PARA LOS FUNCIONARIOS Y COLABORADORES DE LA JURISDICCION ESPECIAL PARA LA PAZ &lt;JEP&gt;',47907500,23953750,71861250,'2018-05-09','2018-05-17','2018-12-21',2,3,938,4,7),</v>
      </c>
    </row>
    <row r="1080" spans="1:17">
      <c r="A1080" s="25" t="s">
        <v>6360</v>
      </c>
      <c r="B1080" s="61">
        <v>2018</v>
      </c>
      <c r="C1080" s="25" t="s">
        <v>604</v>
      </c>
      <c r="D1080" s="110">
        <v>250128480</v>
      </c>
      <c r="E1080" s="109">
        <v>112508154</v>
      </c>
      <c r="F1080" s="110">
        <v>362636634</v>
      </c>
      <c r="G1080" s="128">
        <v>43224</v>
      </c>
      <c r="H1080" s="156">
        <v>43238</v>
      </c>
      <c r="I1080" s="156">
        <v>43752</v>
      </c>
      <c r="J1080" s="61">
        <v>1</v>
      </c>
      <c r="K1080" s="61">
        <v>3</v>
      </c>
      <c r="L1080" s="61">
        <v>939</v>
      </c>
      <c r="M1080" s="61">
        <v>4</v>
      </c>
      <c r="N1080" s="61">
        <v>7</v>
      </c>
      <c r="O1080" s="65">
        <v>830058677</v>
      </c>
      <c r="P1080" s="154">
        <v>939</v>
      </c>
      <c r="Q1080" t="str">
        <f t="shared" si="16"/>
        <v>('796-2018',2018,'CONTRATAR LA PRESTACION DE LOS SERVICIOS DEL CANAL DEDICADO PARA EL ACCESO A INTERNET, TELEFONIA IP Y TELEVISION, CON EL PROPOSITO DE ATENDER NECESIDADES DE LA JURISDICCION ESPECIAL PARA LA PAZ - JEP',250128480,112508154,362636634,'2018-05-04','2018-05-18','2019-10-14',1,3,939,4,7),</v>
      </c>
    </row>
    <row r="1081" spans="1:17" ht="90">
      <c r="A1081" s="28" t="s">
        <v>6361</v>
      </c>
      <c r="B1081" s="61">
        <v>2018</v>
      </c>
      <c r="C1081" s="28" t="s">
        <v>605</v>
      </c>
      <c r="D1081" s="110">
        <v>22225600</v>
      </c>
      <c r="E1081" s="109">
        <v>0</v>
      </c>
      <c r="F1081" s="110">
        <v>22225600</v>
      </c>
      <c r="G1081" s="128">
        <v>43279</v>
      </c>
      <c r="H1081" s="156">
        <v>43285</v>
      </c>
      <c r="I1081" s="156">
        <v>43308</v>
      </c>
      <c r="J1081" s="61">
        <v>1</v>
      </c>
      <c r="K1081" s="61">
        <v>3</v>
      </c>
      <c r="L1081" s="61">
        <v>582</v>
      </c>
      <c r="M1081" s="61">
        <v>4</v>
      </c>
      <c r="N1081" s="61">
        <v>7</v>
      </c>
      <c r="O1081" s="61">
        <v>52791967</v>
      </c>
      <c r="P1081" s="154">
        <v>582</v>
      </c>
      <c r="Q1081" t="str">
        <f t="shared" si="16"/>
        <v>('797-2018',2018,'PRESTAR SERVICIOS PROFESIONALES PARA APOYAR EL DISEÑO Y PUESTA EN MARCHA DEL PORTAFOLIO DE SERVICIOS DE LA DEPENDENCIA DE PARTICIPACIÓN DE LAS VÍCTIMAS DE LA SECRETARIA EJECUTIVA DE LA JURISDICCION ESPERCIAL PARA LA PAZ',22225600,0,22225600,'2018-06-28','2018-07-04','2018-07-27',1,3,582,4,7),</v>
      </c>
    </row>
    <row r="1082" spans="1:17" ht="60">
      <c r="A1082" s="28" t="s">
        <v>6362</v>
      </c>
      <c r="B1082" s="61">
        <v>2018</v>
      </c>
      <c r="C1082" s="28" t="s">
        <v>606</v>
      </c>
      <c r="D1082" s="110">
        <v>25753531</v>
      </c>
      <c r="E1082" s="109">
        <v>0</v>
      </c>
      <c r="F1082" s="110">
        <v>25753531</v>
      </c>
      <c r="G1082" s="128">
        <v>43279</v>
      </c>
      <c r="H1082" s="156">
        <v>43285</v>
      </c>
      <c r="I1082" s="156">
        <v>43362</v>
      </c>
      <c r="J1082" s="61">
        <v>1</v>
      </c>
      <c r="K1082" s="61">
        <v>3</v>
      </c>
      <c r="L1082" s="61">
        <v>581</v>
      </c>
      <c r="M1082" s="61">
        <v>4</v>
      </c>
      <c r="N1082" s="61">
        <v>7</v>
      </c>
      <c r="O1082" s="65">
        <v>79759283</v>
      </c>
      <c r="P1082" s="154">
        <v>581</v>
      </c>
      <c r="Q1082" t="str">
        <f t="shared" si="16"/>
        <v>('798-2018',2018,'PRESTAR SERVICIOS PROFESIONALES PARA APOYAR LA DEFINICIÓN Y PUESTA EN MARCHA DEL SISTEMA DE GESTIÓN DE CALIDAD DE LA JURISDICCIÓN ESPECIAL PARA LA PAZ',25753531,0,25753531,'2018-06-28','2018-07-04','2018-09-19',1,3,581,4,7),</v>
      </c>
    </row>
    <row r="1083" spans="1:17" ht="45">
      <c r="A1083" s="28" t="s">
        <v>6363</v>
      </c>
      <c r="B1083" s="61">
        <v>2018</v>
      </c>
      <c r="C1083" s="28" t="s">
        <v>607</v>
      </c>
      <c r="D1083" s="110">
        <v>5953298</v>
      </c>
      <c r="E1083" s="109">
        <v>0</v>
      </c>
      <c r="F1083" s="110">
        <v>5953298</v>
      </c>
      <c r="G1083" s="128">
        <v>43293</v>
      </c>
      <c r="H1083" s="156">
        <v>43293</v>
      </c>
      <c r="I1083" s="156">
        <v>43369</v>
      </c>
      <c r="J1083" s="61">
        <v>2</v>
      </c>
      <c r="K1083" s="61">
        <v>3</v>
      </c>
      <c r="L1083" s="61">
        <v>940</v>
      </c>
      <c r="M1083" s="61">
        <v>3</v>
      </c>
      <c r="N1083" s="61">
        <v>7</v>
      </c>
      <c r="O1083" s="67">
        <v>79986685</v>
      </c>
      <c r="P1083" s="154">
        <v>940</v>
      </c>
      <c r="Q1083" t="str">
        <f t="shared" si="16"/>
        <v>('799-2018',2018,'PRESTAR SERVICIOS TÉCNICOS EN LA CONSTRUCCIÓN E IMPLEMENTACIÓN DEL MODELO DE GESTIÓN DOCUMENTAL PARA LA JEP',5953298,0,5953298,'2018-07-12','2018-07-12','2018-09-26',2,3,940,3,7),</v>
      </c>
    </row>
    <row r="1084" spans="1:17" ht="75">
      <c r="A1084" s="28" t="s">
        <v>6364</v>
      </c>
      <c r="B1084" s="61">
        <v>2018</v>
      </c>
      <c r="C1084" s="28" t="s">
        <v>608</v>
      </c>
      <c r="D1084" s="110">
        <v>24143935</v>
      </c>
      <c r="E1084" s="109">
        <v>0</v>
      </c>
      <c r="F1084" s="110">
        <v>24143935</v>
      </c>
      <c r="G1084" s="128">
        <v>43293</v>
      </c>
      <c r="H1084" s="156">
        <v>43293</v>
      </c>
      <c r="I1084" s="156">
        <v>43369</v>
      </c>
      <c r="J1084" s="61">
        <v>2</v>
      </c>
      <c r="K1084" s="61">
        <v>3</v>
      </c>
      <c r="L1084" s="61">
        <v>820</v>
      </c>
      <c r="M1084" s="61">
        <v>3</v>
      </c>
      <c r="N1084" s="61">
        <v>7</v>
      </c>
      <c r="O1084" s="67">
        <v>80749065</v>
      </c>
      <c r="P1084" s="154">
        <v>820</v>
      </c>
      <c r="Q1084" t="str">
        <f t="shared" si="16"/>
        <v>('800-2018',2018,'PRESTAR SERVICIOS PROFESIONALES PARA LA LIDERAR Y COORDINAR LA CONSTRUCCIÓN E IMPLEMENTACIÓN DEL MODELO DE GESTIÓN DOCUMENTAL PARA LA JURISDICCIÓN ESPECIAL PARA LA PAZ',24143935,0,24143935,'2018-07-12','2018-07-12','2018-09-26',2,3,820,3,7),</v>
      </c>
    </row>
    <row r="1085" spans="1:17" ht="90">
      <c r="A1085" s="28" t="s">
        <v>6365</v>
      </c>
      <c r="B1085" s="61">
        <v>2018</v>
      </c>
      <c r="C1085" s="28" t="s">
        <v>609</v>
      </c>
      <c r="D1085" s="110">
        <v>9591425</v>
      </c>
      <c r="E1085" s="109">
        <v>0</v>
      </c>
      <c r="F1085" s="110">
        <v>9591425</v>
      </c>
      <c r="G1085" s="128">
        <v>43293</v>
      </c>
      <c r="H1085" s="156">
        <v>43293</v>
      </c>
      <c r="I1085" s="156">
        <v>43370</v>
      </c>
      <c r="J1085" s="61">
        <v>2</v>
      </c>
      <c r="K1085" s="61">
        <v>3</v>
      </c>
      <c r="L1085" s="61">
        <v>748</v>
      </c>
      <c r="M1085" s="61">
        <v>3</v>
      </c>
      <c r="N1085" s="61">
        <v>7</v>
      </c>
      <c r="O1085" s="67">
        <v>1022385204</v>
      </c>
      <c r="P1085" s="154">
        <v>748</v>
      </c>
      <c r="Q1085" t="str">
        <f t="shared" si="16"/>
        <v>('801-2018',2018,'PRESTAR SERVICIOS PROFESIONALES PARA APOYAR TÉCNICA Y OPERATIVAMENTE LA GESTIÓN DE PLAN DE ACCIÓN, PROYECTOS DE INVERSIÓN, ACTIVIDADES Y FUNCIONES DE LA SECRETARÍA EJECUTIVA EN MATERIA DE ENFOQUE DE GÉNERO Y DE INFANCIA',9591425,0,9591425,'2018-07-12','2018-07-12','2018-09-27',2,3,748,3,7),</v>
      </c>
    </row>
    <row r="1086" spans="1:17" ht="60">
      <c r="A1086" s="28" t="s">
        <v>6366</v>
      </c>
      <c r="B1086" s="61">
        <v>2018</v>
      </c>
      <c r="C1086" s="28" t="s">
        <v>610</v>
      </c>
      <c r="D1086" s="110">
        <v>9591425</v>
      </c>
      <c r="E1086" s="109">
        <v>0</v>
      </c>
      <c r="F1086" s="110">
        <v>9591425</v>
      </c>
      <c r="G1086" s="128">
        <v>43293</v>
      </c>
      <c r="H1086" s="156">
        <v>43293</v>
      </c>
      <c r="I1086" s="156">
        <v>43312</v>
      </c>
      <c r="J1086" s="61">
        <v>2</v>
      </c>
      <c r="K1086" s="61">
        <v>3</v>
      </c>
      <c r="L1086" s="61">
        <v>823</v>
      </c>
      <c r="M1086" s="61">
        <v>4</v>
      </c>
      <c r="N1086" s="61">
        <v>7</v>
      </c>
      <c r="O1086" s="67">
        <v>1015437236</v>
      </c>
      <c r="P1086" s="154">
        <v>823</v>
      </c>
      <c r="Q1086" t="str">
        <f t="shared" si="16"/>
        <v>('802-2018',2018,'PRESTAR SERVICIOS PROFESIONALES DE APOYO JURÍDICO A LA DIRECCIÓN ADMINISTRATIVA DE LA SECRETARIA EJECUTIVA DE LA JURISDICCIÓN ESPECIAL PARA LA PAZ',9591425,0,9591425,'2018-07-12','2018-07-12','2018-07-31',2,3,823,4,7),</v>
      </c>
    </row>
    <row r="1087" spans="1:17" ht="90">
      <c r="A1087" s="28" t="s">
        <v>6367</v>
      </c>
      <c r="B1087" s="61">
        <v>2018</v>
      </c>
      <c r="C1087" s="28" t="s">
        <v>611</v>
      </c>
      <c r="D1087" s="110">
        <v>11906597</v>
      </c>
      <c r="E1087" s="109">
        <v>0</v>
      </c>
      <c r="F1087" s="110">
        <v>11906597</v>
      </c>
      <c r="G1087" s="128">
        <v>43293</v>
      </c>
      <c r="H1087" s="156">
        <v>43293</v>
      </c>
      <c r="I1087" s="156">
        <v>43370</v>
      </c>
      <c r="J1087" s="61">
        <v>2</v>
      </c>
      <c r="K1087" s="61">
        <v>3</v>
      </c>
      <c r="L1087" s="61">
        <v>903</v>
      </c>
      <c r="M1087" s="61">
        <v>3</v>
      </c>
      <c r="N1087" s="61">
        <v>7</v>
      </c>
      <c r="O1087" s="67">
        <v>1019053673</v>
      </c>
      <c r="P1087" s="154">
        <v>903</v>
      </c>
      <c r="Q1087" t="str">
        <f t="shared" si="16"/>
        <v>('803-2018',2018,'PRESTAR SERVICIOS PROFESIONALES PARA APOYAR Y ASISTIR LAS LABORES TÉCNICAS, ADMINISTRATIVAS Y OPERATIVAS DE LA DEPENDENCIA TERRITORIAL DE LA SECRETARIA EJECUTIVA DE LA JURISDICCIÓN ESPECIAL PARA LA PAZ',11906597,0,11906597,'2018-07-12','2018-07-12','2018-09-27',2,3,903,3,7),</v>
      </c>
    </row>
    <row r="1088" spans="1:17" ht="90">
      <c r="A1088" s="28" t="s">
        <v>6368</v>
      </c>
      <c r="B1088" s="61">
        <v>2018</v>
      </c>
      <c r="C1088" s="28" t="s">
        <v>612</v>
      </c>
      <c r="D1088" s="110">
        <v>27120583</v>
      </c>
      <c r="E1088" s="109">
        <v>0</v>
      </c>
      <c r="F1088" s="110">
        <v>27120583</v>
      </c>
      <c r="G1088" s="128">
        <v>43293</v>
      </c>
      <c r="H1088" s="156">
        <v>43293</v>
      </c>
      <c r="I1088" s="156">
        <v>43370</v>
      </c>
      <c r="J1088" s="61">
        <v>1</v>
      </c>
      <c r="K1088" s="61">
        <v>3</v>
      </c>
      <c r="L1088" s="61">
        <v>941</v>
      </c>
      <c r="M1088" s="61">
        <v>4</v>
      </c>
      <c r="N1088" s="61">
        <v>7</v>
      </c>
      <c r="O1088" s="67">
        <v>52263610</v>
      </c>
      <c r="P1088" s="154">
        <v>941</v>
      </c>
      <c r="Q1088" t="str">
        <f t="shared" si="16"/>
        <v>('804-2018',2018,'PRESTAR SERVICIOS PROFESIONALES ESPECIALIZADOS PARA ASESORAR Y ORIENTAR A LA JEP EN LA PLANEACIÓN ESTRATÉGICA DE LA COMUNICACIÓN PARA LA IMPLEMENTACIÓN DEL PROYECTO Y PLAN DE COMUNICACIÓN DE LA ENTIDAD ',27120583,0,27120583,'2018-07-12','2018-07-12','2018-09-27',1,3,941,4,7),</v>
      </c>
    </row>
    <row r="1089" spans="1:17" ht="75">
      <c r="A1089" s="28" t="s">
        <v>6369</v>
      </c>
      <c r="B1089" s="61">
        <v>2018</v>
      </c>
      <c r="C1089" s="28" t="s">
        <v>613</v>
      </c>
      <c r="D1089" s="110">
        <v>9591425</v>
      </c>
      <c r="E1089" s="109">
        <v>0</v>
      </c>
      <c r="F1089" s="110">
        <v>9591425</v>
      </c>
      <c r="G1089" s="128">
        <v>43293</v>
      </c>
      <c r="H1089" s="156">
        <v>43293</v>
      </c>
      <c r="I1089" s="156">
        <v>43370</v>
      </c>
      <c r="J1089" s="61">
        <v>1</v>
      </c>
      <c r="K1089" s="61">
        <v>3</v>
      </c>
      <c r="L1089" s="61">
        <v>942</v>
      </c>
      <c r="M1089" s="61">
        <v>3</v>
      </c>
      <c r="N1089" s="61">
        <v>7</v>
      </c>
      <c r="O1089" s="67">
        <v>1053783047</v>
      </c>
      <c r="P1089" s="154">
        <v>942</v>
      </c>
      <c r="Q1089" t="str">
        <f t="shared" si="16"/>
        <v>('805-2018',2018,'PRESTAR SERVICIOS TÉCNICOS PARA BRINDAR APOYO EN LA GESTIÓN CONTRACTUAL, DE COMPRAS Y EN LAS FUNCIONES INHERENTES AL LÍDER DEL ÁREA ADMINISTRATIVA DE LA JURISDICCIÓN ESPECIAL PARA LA PAZ ',9591425,0,9591425,'2018-07-12','2018-07-12','2018-09-27',1,3,942,3,7),</v>
      </c>
    </row>
    <row r="1090" spans="1:17" ht="90">
      <c r="A1090" s="28" t="s">
        <v>6370</v>
      </c>
      <c r="B1090" s="61">
        <v>2018</v>
      </c>
      <c r="C1090" s="28" t="s">
        <v>614</v>
      </c>
      <c r="D1090" s="110">
        <v>8268466</v>
      </c>
      <c r="E1090" s="109">
        <v>0</v>
      </c>
      <c r="F1090" s="110">
        <v>8268466</v>
      </c>
      <c r="G1090" s="128">
        <v>43293</v>
      </c>
      <c r="H1090" s="156">
        <v>43293</v>
      </c>
      <c r="I1090" s="156">
        <v>43370</v>
      </c>
      <c r="J1090" s="61">
        <v>1</v>
      </c>
      <c r="K1090" s="61">
        <v>3</v>
      </c>
      <c r="L1090" s="61">
        <v>744</v>
      </c>
      <c r="M1090" s="61">
        <v>3</v>
      </c>
      <c r="N1090" s="61">
        <v>7</v>
      </c>
      <c r="O1090" s="67">
        <v>1020805562</v>
      </c>
      <c r="P1090" s="154">
        <v>744</v>
      </c>
      <c r="Q1090" t="str">
        <f t="shared" si="16"/>
        <v>('806-2018',2018,'PRESTAR SERVICIOS PROFESIONAL PARA APOYAR EN LA CONSTRUCCIÓN DEL PLAN ANTICORRUPCIÓN Y CUMPLIMIENTO DE LA LEY DE TRANSPARENCIA EN EL ÁREA DE PLANEACIÓN DE LA SECRETARÍA EJECUTIVA DE LA JURISDICCIÓN ESPECIAL PARA LA PAZ',8268466,0,8268466,'2018-07-12','2018-07-12','2018-09-27',1,3,744,3,7),</v>
      </c>
    </row>
    <row r="1091" spans="1:17" ht="75">
      <c r="A1091" s="28" t="s">
        <v>6371</v>
      </c>
      <c r="B1091" s="61">
        <v>2018</v>
      </c>
      <c r="C1091" s="28" t="s">
        <v>615</v>
      </c>
      <c r="D1091" s="110">
        <v>20836547</v>
      </c>
      <c r="E1091" s="109">
        <v>0</v>
      </c>
      <c r="F1091" s="110">
        <v>20836547</v>
      </c>
      <c r="G1091" s="128">
        <v>43293</v>
      </c>
      <c r="H1091" s="156">
        <v>43293</v>
      </c>
      <c r="I1091" s="156">
        <v>43370</v>
      </c>
      <c r="J1091" s="61">
        <v>2</v>
      </c>
      <c r="K1091" s="61">
        <v>3</v>
      </c>
      <c r="L1091" s="61">
        <v>943</v>
      </c>
      <c r="M1091" s="61">
        <v>3</v>
      </c>
      <c r="N1091" s="61">
        <v>7</v>
      </c>
      <c r="O1091" s="67">
        <v>24331956</v>
      </c>
      <c r="P1091" s="154">
        <v>943</v>
      </c>
      <c r="Q1091" t="str">
        <f t="shared" ref="Q1091:Q1154" si="17">_xlfn.CONCAT("('",A1091,"',",B1091,",'",C1091,"',",D1091,",",E1091,",",F1091,",'",TEXT(G1091,"yyyy-mm-dd"),"','",TEXT(H1091,"yyyy-mm-dd"),"','",TEXT(I1091,"yyyy-mm-dd"),"',",J1091,",",K1091,",",L1091,",",M1091,",",N1091,"),")</f>
        <v>('807-2018',2018,'PRESTAR SERVICIOS PROFESIONALES ESPECIALIZADOS PARA APOYAR LA GESTIÓN CONTRACTUAL Y DE COMPRAS DEL ÁREA ADMINISTRATIVA DE LA JURISDICCIÓN ESPECIAL PARA LA PAZ   ',20836547,0,20836547,'2018-07-12','2018-07-12','2018-09-27',2,3,943,3,7),</v>
      </c>
    </row>
    <row r="1092" spans="1:17" ht="120">
      <c r="A1092" s="28" t="s">
        <v>6372</v>
      </c>
      <c r="B1092" s="61">
        <v>2018</v>
      </c>
      <c r="C1092" s="28" t="s">
        <v>616</v>
      </c>
      <c r="D1092" s="110">
        <v>11906597</v>
      </c>
      <c r="E1092" s="109">
        <v>0</v>
      </c>
      <c r="F1092" s="110">
        <v>11906597</v>
      </c>
      <c r="G1092" s="128">
        <v>43293</v>
      </c>
      <c r="H1092" s="156">
        <v>43293</v>
      </c>
      <c r="I1092" s="156">
        <v>43370</v>
      </c>
      <c r="J1092" s="61">
        <v>1</v>
      </c>
      <c r="K1092" s="61">
        <v>3</v>
      </c>
      <c r="L1092" s="61">
        <v>944</v>
      </c>
      <c r="M1092" s="61">
        <v>3</v>
      </c>
      <c r="N1092" s="61">
        <v>7</v>
      </c>
      <c r="O1092" s="67">
        <v>1053789636</v>
      </c>
      <c r="P1092" s="154">
        <v>944</v>
      </c>
      <c r="Q1092" t="str">
        <f t="shared" si="17"/>
        <v>('808-2018',2018,'PRESTAR SERVICIOS PROFESIONALES PARA REALIZAR LAS ACTIVIDADES DE CUADRES CONTABLES REFERENTES A LAS PROVISIONES, LIQUIDACIÓN DE NÓMINA, AUXILIOS CONVENCIONALES, PRESTACIONES SOCIALES LEGALES Y EXTRALEGALES, VACACIONES Y TODOS LOS PAGOS CORRESPONDIENTES QUE AFECTEN LA NÓMINA',11906597,0,11906597,'2018-07-12','2018-07-12','2018-09-27',1,3,944,3,7),</v>
      </c>
    </row>
    <row r="1093" spans="1:17" ht="45">
      <c r="A1093" s="28" t="s">
        <v>6373</v>
      </c>
      <c r="B1093" s="61">
        <v>2018</v>
      </c>
      <c r="C1093" s="28" t="s">
        <v>617</v>
      </c>
      <c r="D1093" s="110">
        <v>8268468</v>
      </c>
      <c r="E1093" s="109">
        <v>0</v>
      </c>
      <c r="F1093" s="110">
        <v>8268468</v>
      </c>
      <c r="G1093" s="128">
        <v>43293</v>
      </c>
      <c r="H1093" s="156">
        <v>43293</v>
      </c>
      <c r="I1093" s="156">
        <v>43370</v>
      </c>
      <c r="J1093" s="61">
        <v>2</v>
      </c>
      <c r="K1093" s="61">
        <v>3</v>
      </c>
      <c r="L1093" s="61">
        <v>945</v>
      </c>
      <c r="M1093" s="61">
        <v>3</v>
      </c>
      <c r="N1093" s="61">
        <v>7</v>
      </c>
      <c r="O1093" s="67">
        <v>1018461343</v>
      </c>
      <c r="P1093" s="154">
        <v>945</v>
      </c>
      <c r="Q1093" t="str">
        <f t="shared" si="17"/>
        <v>('809-2018',2018,'PRESTAR SERVICIOS PARA APOYAR TÉCNICA Y OPERATIVAMENTE LA GESTIÓN DE FORMULACIÓN Y SEGUIMIENTO DE PROYECTOS',8268468,0,8268468,'2018-07-12','2018-07-12','2018-09-27',2,3,945,3,7),</v>
      </c>
    </row>
    <row r="1094" spans="1:17" ht="75">
      <c r="A1094" s="28" t="s">
        <v>6374</v>
      </c>
      <c r="B1094" s="61">
        <v>2018</v>
      </c>
      <c r="C1094" s="28" t="s">
        <v>618</v>
      </c>
      <c r="D1094" s="110">
        <v>21828763</v>
      </c>
      <c r="E1094" s="109">
        <v>0</v>
      </c>
      <c r="F1094" s="110">
        <v>21828763</v>
      </c>
      <c r="G1094" s="128">
        <v>43293</v>
      </c>
      <c r="H1094" s="156">
        <v>43293</v>
      </c>
      <c r="I1094" s="156">
        <v>43370</v>
      </c>
      <c r="J1094" s="61">
        <v>2</v>
      </c>
      <c r="K1094" s="61">
        <v>3</v>
      </c>
      <c r="L1094" s="61">
        <v>861</v>
      </c>
      <c r="M1094" s="61">
        <v>4</v>
      </c>
      <c r="N1094" s="61">
        <v>7</v>
      </c>
      <c r="O1094" s="67">
        <v>1098611312</v>
      </c>
      <c r="P1094" s="154">
        <v>861</v>
      </c>
      <c r="Q1094" t="str">
        <f t="shared" si="17"/>
        <v>('810-2018',2018,'PRESTAR SERVICIOS PROFESIONALES Y DE APOYO JURÍDICO AL SISTEMA AUTÓNOMO DE ASESORÍA Y DEFENSA-SAAD VÍCTIMAS DE LA SECRETARÍA EJECUTIVA DE LA JURISDICCIÓN ESPECIAL PARA LA PAZ',21828763,0,21828763,'2018-07-12','2018-07-12','2018-09-27',2,3,861,4,7),</v>
      </c>
    </row>
    <row r="1095" spans="1:17" ht="90">
      <c r="A1095" s="28" t="s">
        <v>6375</v>
      </c>
      <c r="B1095" s="61">
        <v>2018</v>
      </c>
      <c r="C1095" s="28" t="s">
        <v>619</v>
      </c>
      <c r="D1095" s="110">
        <v>8268466</v>
      </c>
      <c r="E1095" s="109">
        <v>0</v>
      </c>
      <c r="F1095" s="110">
        <v>8268466</v>
      </c>
      <c r="G1095" s="128">
        <v>43293</v>
      </c>
      <c r="H1095" s="156">
        <v>43293</v>
      </c>
      <c r="I1095" s="156">
        <v>43370</v>
      </c>
      <c r="J1095" s="61">
        <v>2</v>
      </c>
      <c r="K1095" s="61">
        <v>3</v>
      </c>
      <c r="L1095" s="61">
        <v>800</v>
      </c>
      <c r="M1095" s="61">
        <v>3</v>
      </c>
      <c r="N1095" s="61">
        <v>7</v>
      </c>
      <c r="O1095" s="67">
        <v>1018441809</v>
      </c>
      <c r="P1095" s="154">
        <v>800</v>
      </c>
      <c r="Q1095" t="str">
        <f t="shared" si="17"/>
        <v>('811-2018',2018,'PRESTAR  SERVICIOS PROFESIONAL PARA APOYAR EL DISEÑO Y PUESTA EN MARCHA DEL PORTAFOLIO DE SERVICIOS DE LA DEPENDENCIA DE PARTICIPACIÓN DE LAS VICTIMAS DE LA SECRETARIA EJECUTIVA DE LA JURISDICCIÓN ESPECIAL PARA LA PAZ',8268466,0,8268466,'2018-07-12','2018-07-12','2018-09-27',2,3,800,3,7),</v>
      </c>
    </row>
    <row r="1096" spans="1:17" ht="60">
      <c r="A1096" s="28" t="s">
        <v>6376</v>
      </c>
      <c r="B1096" s="61">
        <v>2018</v>
      </c>
      <c r="C1096" s="28" t="s">
        <v>620</v>
      </c>
      <c r="D1096" s="110">
        <v>5953298</v>
      </c>
      <c r="E1096" s="109">
        <v>0</v>
      </c>
      <c r="F1096" s="110">
        <v>5953298</v>
      </c>
      <c r="G1096" s="128">
        <v>43293</v>
      </c>
      <c r="H1096" s="156">
        <v>43293</v>
      </c>
      <c r="I1096" s="156">
        <v>43370</v>
      </c>
      <c r="J1096" s="61">
        <v>2</v>
      </c>
      <c r="K1096" s="61">
        <v>3</v>
      </c>
      <c r="L1096" s="61">
        <v>946</v>
      </c>
      <c r="M1096" s="61">
        <v>3</v>
      </c>
      <c r="N1096" s="61">
        <v>7</v>
      </c>
      <c r="O1096" s="67">
        <v>79863162</v>
      </c>
      <c r="P1096" s="154">
        <v>946</v>
      </c>
      <c r="Q1096" t="str">
        <f t="shared" si="17"/>
        <v>('812-2018',2018,'PRESTAR SERVICIOS TÉCNICOS DE APOYO LOGÍSTICO COMO CONDUCTOR EN LA DIRECCIÓN ADMINISTRATIVA DE LA SECRETARIA EJECUTIVA DE LA JEP',5953298,0,5953298,'2018-07-12','2018-07-12','2018-09-27',2,3,946,3,7),</v>
      </c>
    </row>
    <row r="1097" spans="1:17" ht="90">
      <c r="A1097" s="28" t="s">
        <v>6377</v>
      </c>
      <c r="B1097" s="61">
        <v>2018</v>
      </c>
      <c r="C1097" s="28" t="s">
        <v>621</v>
      </c>
      <c r="D1097" s="110" t="s">
        <v>11105</v>
      </c>
      <c r="E1097" s="109">
        <v>0</v>
      </c>
      <c r="F1097" s="110" t="s">
        <v>11105</v>
      </c>
      <c r="G1097" s="128">
        <v>43300</v>
      </c>
      <c r="H1097" s="156">
        <v>43300</v>
      </c>
      <c r="I1097" s="156">
        <v>43373</v>
      </c>
      <c r="J1097" s="61">
        <v>2</v>
      </c>
      <c r="K1097" s="61">
        <v>3</v>
      </c>
      <c r="L1097" s="61">
        <v>847</v>
      </c>
      <c r="M1097" s="61">
        <v>4</v>
      </c>
      <c r="N1097" s="61">
        <v>7</v>
      </c>
      <c r="O1097" s="67">
        <v>75072100</v>
      </c>
      <c r="P1097" s="154">
        <v>847</v>
      </c>
      <c r="Q1097" t="str">
        <f t="shared" si="17"/>
        <v>('813-2018',2018,'PRESTAR SERVICIOS PROFESIONAL CON EL FIN DE DISEÑAR E IMPLEMENTAR EL SISTEMA DE GESTIÓN DE SEGURIDAD Y SALUD EN EL TRABAJO EN EL PROCESO DE GESTIÓN DE TALENTO HUMANO DE LA JURISDICCIÓN ESPECIAL PARA LA PAZ, DE CONFORMIDAD CON LA NORMATIVIDAD VIGENTE',18852112.5,0,18852112.5,'2018-07-19','2018-07-19','2018-09-30',2,3,847,4,7),</v>
      </c>
    </row>
    <row r="1098" spans="1:17" ht="60">
      <c r="A1098" s="28" t="s">
        <v>6378</v>
      </c>
      <c r="B1098" s="61">
        <v>2018</v>
      </c>
      <c r="C1098" s="28" t="s">
        <v>622</v>
      </c>
      <c r="D1098" s="110">
        <v>8268468</v>
      </c>
      <c r="E1098" s="109">
        <v>0</v>
      </c>
      <c r="F1098" s="110">
        <v>8268468</v>
      </c>
      <c r="G1098" s="128">
        <v>43293</v>
      </c>
      <c r="H1098" s="156">
        <v>43293</v>
      </c>
      <c r="I1098" s="156">
        <v>43370</v>
      </c>
      <c r="J1098" s="61">
        <v>2</v>
      </c>
      <c r="K1098" s="61">
        <v>3</v>
      </c>
      <c r="L1098" s="61">
        <v>835</v>
      </c>
      <c r="M1098" s="61">
        <v>3</v>
      </c>
      <c r="N1098" s="61">
        <v>7</v>
      </c>
      <c r="O1098" s="67">
        <v>1071166770</v>
      </c>
      <c r="P1098" s="154">
        <v>835</v>
      </c>
      <c r="Q1098" t="str">
        <f t="shared" si="17"/>
        <v>('814-2018',2018,'PRESTAR SERVICIOS PROFESIONALES Y DE APOYO JURÍDICO A LA GESTIÓN DE LA DIRECCIÓN ADMINISTRATIVA DE LA SECRETARÍA EJECUTIVA DE LA JURISDICCIÓN ESPECIAL PARA LA PAZ',8268468,0,8268468,'2018-07-12','2018-07-12','2018-09-27',2,3,835,3,7),</v>
      </c>
    </row>
    <row r="1099" spans="1:17" ht="90">
      <c r="A1099" s="28" t="s">
        <v>6379</v>
      </c>
      <c r="B1099" s="61">
        <v>2018</v>
      </c>
      <c r="C1099" s="28" t="s">
        <v>623</v>
      </c>
      <c r="D1099" s="110">
        <v>5291820</v>
      </c>
      <c r="E1099" s="109">
        <v>0</v>
      </c>
      <c r="F1099" s="110">
        <v>5291820</v>
      </c>
      <c r="G1099" s="128">
        <v>43293</v>
      </c>
      <c r="H1099" s="156">
        <v>43293</v>
      </c>
      <c r="I1099" s="156">
        <v>43373</v>
      </c>
      <c r="J1099" s="61">
        <v>1</v>
      </c>
      <c r="K1099" s="61">
        <v>3</v>
      </c>
      <c r="L1099" s="61">
        <v>805</v>
      </c>
      <c r="M1099" s="61">
        <v>3</v>
      </c>
      <c r="N1099" s="61">
        <v>7</v>
      </c>
      <c r="O1099" s="67">
        <v>19416506</v>
      </c>
      <c r="P1099" s="154">
        <v>805</v>
      </c>
      <c r="Q1099" t="str">
        <f t="shared" si="17"/>
        <v>('815-2018',2018,'PRESTAR SERVICIOS DE APOYO TÉCNICO AL PROCESO DE GESTIÓN DOCUMENTAL DEL ÁREA DE TALENTO HUMANO EN TODO LO REFERENTE AL ARCHIVO Y CUSTODIA DE LAS HISTORIAS LABORALES DE LA JURISDICCIÓN ESPECIAL PARA LA PAZ',5291820,0,5291820,'2018-07-12','2018-07-12','2018-09-30',1,3,805,3,7),</v>
      </c>
    </row>
    <row r="1100" spans="1:17" ht="75">
      <c r="A1100" s="28" t="s">
        <v>6380</v>
      </c>
      <c r="B1100" s="61">
        <v>2018</v>
      </c>
      <c r="C1100" s="28" t="s">
        <v>624</v>
      </c>
      <c r="D1100" s="110">
        <v>20836547</v>
      </c>
      <c r="E1100" s="109">
        <v>0</v>
      </c>
      <c r="F1100" s="110">
        <v>20836547</v>
      </c>
      <c r="G1100" s="128">
        <v>43293</v>
      </c>
      <c r="H1100" s="156">
        <v>43293</v>
      </c>
      <c r="I1100" s="156">
        <v>43373</v>
      </c>
      <c r="J1100" s="61">
        <v>2</v>
      </c>
      <c r="K1100" s="61">
        <v>3</v>
      </c>
      <c r="L1100" s="61">
        <v>914</v>
      </c>
      <c r="M1100" s="61">
        <v>3</v>
      </c>
      <c r="N1100" s="61">
        <v>7</v>
      </c>
      <c r="O1100" s="67">
        <v>1053784979</v>
      </c>
      <c r="P1100" s="154">
        <v>914</v>
      </c>
      <c r="Q1100" t="str">
        <f t="shared" si="17"/>
        <v>('816-2018',2018,'PRESTAR SERVICIOS PROFESIONALES ESPECIALIZADOS PARA LIDERAR TÉCNICA Y OPERATIVAMENTE LOS DESARROLLOS REQUERIDOS DE LOS SISTEMAS DE INFORMACIÓN DE LA JURISDICCIÓN ESPECIAL PARA LA PAZ',20836547,0,20836547,'2018-07-12','2018-07-12','2018-09-30',2,3,914,3,7),</v>
      </c>
    </row>
    <row r="1101" spans="1:17" ht="75">
      <c r="A1101" s="28" t="s">
        <v>6381</v>
      </c>
      <c r="B1101" s="61">
        <v>2018</v>
      </c>
      <c r="C1101" s="28" t="s">
        <v>625</v>
      </c>
      <c r="D1101" s="110">
        <v>27120583</v>
      </c>
      <c r="E1101" s="109">
        <v>0</v>
      </c>
      <c r="F1101" s="110">
        <v>27120583</v>
      </c>
      <c r="G1101" s="128">
        <v>43293</v>
      </c>
      <c r="H1101" s="156">
        <v>43293</v>
      </c>
      <c r="I1101" s="156">
        <v>43373</v>
      </c>
      <c r="J1101" s="61">
        <v>1</v>
      </c>
      <c r="K1101" s="61">
        <v>3</v>
      </c>
      <c r="L1101" s="61">
        <v>814</v>
      </c>
      <c r="M1101" s="61">
        <v>3</v>
      </c>
      <c r="N1101" s="61">
        <v>7</v>
      </c>
      <c r="O1101" s="67">
        <v>1053774774</v>
      </c>
      <c r="P1101" s="154">
        <v>814</v>
      </c>
      <c r="Q1101" t="str">
        <f t="shared" si="17"/>
        <v>('817-2018',2018,'PRESTAR SERVICIOS PROFESIONALES PARA LA GESTIÓN DE PROCESOS Y PROCEDIMIENTOS ADMINISTRATIVOS DEL ÁREA DE TALENTO HUMANO Y APOYAR LA OPTIMIZACIÓN DE TODOS SUS RECURSOS',27120583,0,27120583,'2018-07-12','2018-07-12','2018-09-30',1,3,814,3,7),</v>
      </c>
    </row>
    <row r="1102" spans="1:17" ht="75">
      <c r="A1102" s="28" t="s">
        <v>6382</v>
      </c>
      <c r="B1102" s="61">
        <v>2018</v>
      </c>
      <c r="C1102" s="28" t="s">
        <v>626</v>
      </c>
      <c r="D1102" s="110">
        <v>24143935</v>
      </c>
      <c r="E1102" s="109">
        <v>0</v>
      </c>
      <c r="F1102" s="110">
        <v>24143935</v>
      </c>
      <c r="G1102" s="128">
        <v>43293</v>
      </c>
      <c r="H1102" s="156">
        <v>43293</v>
      </c>
      <c r="I1102" s="156">
        <v>43373</v>
      </c>
      <c r="J1102" s="61">
        <v>2</v>
      </c>
      <c r="K1102" s="61">
        <v>3</v>
      </c>
      <c r="L1102" s="61">
        <v>703</v>
      </c>
      <c r="M1102" s="61">
        <v>3</v>
      </c>
      <c r="N1102" s="61">
        <v>7</v>
      </c>
      <c r="O1102" s="67">
        <v>10262345</v>
      </c>
      <c r="P1102" s="154">
        <v>703</v>
      </c>
      <c r="Q1102" t="str">
        <f t="shared" si="17"/>
        <v>('818-2018',2018,'PRESTACIÓN DE SERVICIOS PROFESIONALES PARA APOYAR Y COORDINAR LAS ACTIVIDADES RELACIONADAS CON EL FUNCIONAMIENTO LOGÍSTICO DE LA JURISDICCIÓN ESPECIAL PARA LA PAZ',24143935,0,24143935,'2018-07-12','2018-07-12','2018-09-30',2,3,703,3,7),</v>
      </c>
    </row>
    <row r="1103" spans="1:17" ht="75">
      <c r="A1103" s="28" t="s">
        <v>6383</v>
      </c>
      <c r="B1103" s="61">
        <v>2018</v>
      </c>
      <c r="C1103" s="28" t="s">
        <v>627</v>
      </c>
      <c r="D1103" s="110">
        <v>5291820</v>
      </c>
      <c r="E1103" s="109">
        <v>0</v>
      </c>
      <c r="F1103" s="110">
        <v>5291820</v>
      </c>
      <c r="G1103" s="128">
        <v>43293</v>
      </c>
      <c r="H1103" s="156">
        <v>43293</v>
      </c>
      <c r="I1103" s="156">
        <v>43382</v>
      </c>
      <c r="J1103" s="61">
        <v>2</v>
      </c>
      <c r="K1103" s="61">
        <v>3</v>
      </c>
      <c r="L1103" s="61">
        <v>919</v>
      </c>
      <c r="M1103" s="61">
        <v>3</v>
      </c>
      <c r="N1103" s="61">
        <v>7</v>
      </c>
      <c r="O1103" s="67">
        <v>1012443568</v>
      </c>
      <c r="P1103" s="154">
        <v>919</v>
      </c>
      <c r="Q1103" t="str">
        <f t="shared" si="17"/>
        <v>('819-2018',2018,'PRESTAR  SERVICIOS, TÉCNICOS Y OPERATIVOS COMO AUXILIAR DE PRESUPUESTO DEL PROCESO FINANCIERO DE LA SECRETARIA EJECUTIVA DE LA JEP, DE ACUERDO CON LA NORMATIVIDAD VIGENTE',5291820,0,5291820,'2018-07-12','2018-07-12','2018-10-09',2,3,919,3,7),</v>
      </c>
    </row>
    <row r="1104" spans="1:17" ht="90">
      <c r="A1104" s="28" t="s">
        <v>6384</v>
      </c>
      <c r="B1104" s="61">
        <v>2018</v>
      </c>
      <c r="C1104" s="28" t="s">
        <v>628</v>
      </c>
      <c r="D1104" s="110">
        <v>5291820</v>
      </c>
      <c r="E1104" s="109">
        <v>0</v>
      </c>
      <c r="F1104" s="110">
        <v>5291820</v>
      </c>
      <c r="G1104" s="128">
        <v>43293</v>
      </c>
      <c r="H1104" s="156">
        <v>43293</v>
      </c>
      <c r="I1104" s="156">
        <v>43381</v>
      </c>
      <c r="J1104" s="61">
        <v>2</v>
      </c>
      <c r="K1104" s="61">
        <v>3</v>
      </c>
      <c r="L1104" s="61">
        <v>811</v>
      </c>
      <c r="M1104" s="61">
        <v>4</v>
      </c>
      <c r="N1104" s="61">
        <v>7</v>
      </c>
      <c r="O1104" s="67">
        <v>1019106274</v>
      </c>
      <c r="P1104" s="154">
        <v>811</v>
      </c>
      <c r="Q1104" t="str">
        <f t="shared" si="17"/>
        <v>('820-2018',2018,'PRESTAR SERVICIOS TÉCNICOS PARA APOYAR EL CUMPLIMIENTO DE LAS FUNCIONES DEL GRUPO DE LOGÍSTICA Y SERVICIOS ADMINISTRATIVOS DEL ÁREA ADMINISTRATIVA DE LA SECRETARIA EJECUTIVA DE LA JURISDICCIÓN ESPECIAL PARA LA PAZ',5291820,0,5291820,'2018-07-12','2018-07-12','2018-10-08',2,3,811,4,7),</v>
      </c>
    </row>
    <row r="1105" spans="1:17" ht="75">
      <c r="A1105" s="28" t="s">
        <v>6385</v>
      </c>
      <c r="B1105" s="61">
        <v>2018</v>
      </c>
      <c r="C1105" s="28" t="s">
        <v>629</v>
      </c>
      <c r="D1105" s="110">
        <v>5291820</v>
      </c>
      <c r="E1105" s="109">
        <v>0</v>
      </c>
      <c r="F1105" s="110">
        <v>5291820</v>
      </c>
      <c r="G1105" s="128">
        <v>43311</v>
      </c>
      <c r="H1105" s="156">
        <v>43313</v>
      </c>
      <c r="I1105" s="156">
        <v>43381</v>
      </c>
      <c r="J1105" s="61">
        <v>1</v>
      </c>
      <c r="K1105" s="61">
        <v>3</v>
      </c>
      <c r="L1105" s="61">
        <v>947</v>
      </c>
      <c r="M1105" s="61">
        <v>4</v>
      </c>
      <c r="N1105" s="61">
        <v>7</v>
      </c>
      <c r="O1105" s="67">
        <v>53054065</v>
      </c>
      <c r="P1105" s="154">
        <v>947</v>
      </c>
      <c r="Q1105" t="str">
        <f t="shared" si="17"/>
        <v>('821-2018',2018,'PRESTAR SERVICIOS TÉCNICOS PARA APOYAR EL CUMPLIMIENTO DE LAS FUNCIONES DEL GRUPO DE LOGÍSTICA Y SERVICIOS ADMINISTRATIVOS DEL ÁREA ADMINISTRATIVA DE LA SECRETARIA EJECUTIVA DE LA JEP',5291820,0,5291820,'2018-07-30','2018-08-01','2018-10-08',1,3,947,4,7),</v>
      </c>
    </row>
    <row r="1106" spans="1:17" ht="150">
      <c r="A1106" s="28" t="s">
        <v>6386</v>
      </c>
      <c r="B1106" s="61">
        <v>2018</v>
      </c>
      <c r="C1106" s="28" t="s">
        <v>630</v>
      </c>
      <c r="D1106" s="110">
        <v>16536940</v>
      </c>
      <c r="E1106" s="109">
        <v>0</v>
      </c>
      <c r="F1106" s="110">
        <v>16536940</v>
      </c>
      <c r="G1106" s="128">
        <v>43293</v>
      </c>
      <c r="H1106" s="156">
        <v>43293</v>
      </c>
      <c r="I1106" s="156">
        <v>43370</v>
      </c>
      <c r="J1106" s="61">
        <v>2</v>
      </c>
      <c r="K1106" s="61">
        <v>3</v>
      </c>
      <c r="L1106" s="61">
        <v>948</v>
      </c>
      <c r="M1106" s="61">
        <v>3</v>
      </c>
      <c r="N1106" s="61">
        <v>7</v>
      </c>
      <c r="O1106" s="67">
        <v>1140846280</v>
      </c>
      <c r="P1106" s="154">
        <v>948</v>
      </c>
      <c r="Q1106" t="str">
        <f t="shared" si="17"/>
        <v>('822-2018',2018,'PRESTAR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PARTICULAR',16536940,0,16536940,'2018-07-12','2018-07-12','2018-09-27',2,3,948,3,7),</v>
      </c>
    </row>
    <row r="1107" spans="1:17" ht="45">
      <c r="A1107" s="28" t="s">
        <v>6387</v>
      </c>
      <c r="B1107" s="61">
        <v>2018</v>
      </c>
      <c r="C1107" s="28" t="s">
        <v>631</v>
      </c>
      <c r="D1107" s="110">
        <v>10583640</v>
      </c>
      <c r="E1107" s="109">
        <v>0</v>
      </c>
      <c r="F1107" s="110">
        <v>10583640</v>
      </c>
      <c r="G1107" s="128">
        <v>43311</v>
      </c>
      <c r="H1107" s="156">
        <v>43313</v>
      </c>
      <c r="I1107" s="156">
        <v>43373</v>
      </c>
      <c r="J1107" s="61">
        <v>1</v>
      </c>
      <c r="K1107" s="61">
        <v>3</v>
      </c>
      <c r="L1107" s="61">
        <v>822</v>
      </c>
      <c r="M1107" s="61">
        <v>4</v>
      </c>
      <c r="N1107" s="61">
        <v>7</v>
      </c>
      <c r="O1107" s="67">
        <v>1061741173</v>
      </c>
      <c r="P1107" s="154">
        <v>822</v>
      </c>
      <c r="Q1107" t="str">
        <f t="shared" si="17"/>
        <v>('823-2018',2018,'PRESTACIÓN DE SERVICIOS PROFESIONALES Y DE APOYO JURÍDICO A LA SECRETARÍA EJECUTIVA DE LA JURISDICCIÓN ESPECIAL PARA LA PAZ ',10583640,0,10583640,'2018-07-30','2018-08-01','2018-09-30',1,3,822,4,7),</v>
      </c>
    </row>
    <row r="1108" spans="1:17" ht="120">
      <c r="A1108" s="28" t="s">
        <v>6388</v>
      </c>
      <c r="B1108" s="61">
        <v>2018</v>
      </c>
      <c r="C1108" s="28" t="s">
        <v>632</v>
      </c>
      <c r="D1108" s="110">
        <v>25136151</v>
      </c>
      <c r="E1108" s="109">
        <v>0</v>
      </c>
      <c r="F1108" s="110">
        <v>25136151</v>
      </c>
      <c r="G1108" s="128">
        <v>43300</v>
      </c>
      <c r="H1108" s="156">
        <v>43300</v>
      </c>
      <c r="I1108" s="156">
        <v>43343</v>
      </c>
      <c r="J1108" s="61">
        <v>1</v>
      </c>
      <c r="K1108" s="61">
        <v>3</v>
      </c>
      <c r="L1108" s="61">
        <v>859</v>
      </c>
      <c r="M1108" s="61">
        <v>4</v>
      </c>
      <c r="N1108" s="61">
        <v>6</v>
      </c>
      <c r="O1108" s="67">
        <v>30284708</v>
      </c>
      <c r="P1108" s="154">
        <v>859</v>
      </c>
      <c r="Q1108" t="str">
        <f t="shared" si="17"/>
        <v>('824-2018',2018,'PRESTACIÓN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FINAL',25136151,0,25136151,'2018-07-19','2018-07-19','2018-08-31',1,3,859,4,6),</v>
      </c>
    </row>
    <row r="1109" spans="1:17" ht="90">
      <c r="A1109" s="28" t="s">
        <v>6389</v>
      </c>
      <c r="B1109" s="61">
        <v>2018</v>
      </c>
      <c r="C1109" s="28" t="s">
        <v>633</v>
      </c>
      <c r="D1109" s="110">
        <v>22710733</v>
      </c>
      <c r="E1109" s="109">
        <v>0</v>
      </c>
      <c r="F1109" s="110">
        <v>22710733</v>
      </c>
      <c r="G1109" s="128">
        <v>43300</v>
      </c>
      <c r="H1109" s="156">
        <v>43300</v>
      </c>
      <c r="I1109" s="156">
        <v>43343</v>
      </c>
      <c r="J1109" s="61">
        <v>2</v>
      </c>
      <c r="K1109" s="61">
        <v>3</v>
      </c>
      <c r="L1109" s="61">
        <v>860</v>
      </c>
      <c r="M1109" s="61">
        <v>4</v>
      </c>
      <c r="N1109" s="61">
        <v>6</v>
      </c>
      <c r="O1109" s="67">
        <v>1032411865</v>
      </c>
      <c r="P1109" s="154">
        <v>860</v>
      </c>
      <c r="Q1109" t="str">
        <f t="shared" si="17"/>
        <v>('825-2018',2018,'PRESTAR LOS SERVICIOS PROFESIONALES AL PA-FCP EN APOYO Y COORDINACIÓN CON LAS DIFERENTES ÁREAS DE COMUNICACIONES INVOLUCRADAS Y RELACIONADAS DIRECTAMENTE CON EL POSCONFLICTO EN EL MARCO DE LA IMPLEMENTACIÓN DEL ACUERDO DE PAZ',22710733,0,22710733,'2018-07-19','2018-07-19','2018-08-31',2,3,860,4,6),</v>
      </c>
    </row>
    <row r="1110" spans="1:17" ht="45">
      <c r="A1110" s="28" t="s">
        <v>6390</v>
      </c>
      <c r="B1110" s="61">
        <v>2018</v>
      </c>
      <c r="C1110" s="28" t="s">
        <v>634</v>
      </c>
      <c r="D1110" s="110">
        <v>7937731</v>
      </c>
      <c r="E1110" s="109">
        <v>0</v>
      </c>
      <c r="F1110" s="110">
        <v>7937731</v>
      </c>
      <c r="G1110" s="128">
        <v>43300</v>
      </c>
      <c r="H1110" s="156">
        <v>43300</v>
      </c>
      <c r="I1110" s="156">
        <v>43343</v>
      </c>
      <c r="J1110" s="61">
        <v>1</v>
      </c>
      <c r="K1110" s="61">
        <v>3</v>
      </c>
      <c r="L1110" s="61">
        <v>338</v>
      </c>
      <c r="M1110" s="61">
        <v>4</v>
      </c>
      <c r="N1110" s="61">
        <v>6</v>
      </c>
      <c r="O1110" s="67">
        <v>52556814</v>
      </c>
      <c r="P1110" s="154">
        <v>338</v>
      </c>
      <c r="Q1110" t="str">
        <f t="shared" si="17"/>
        <v>('826-2018',2018,'PRESTACIÓN DE SERVICIOS DE APOYO ASISTENCIAL Y ADMINISTRATIVO EN LA DIRECCIÓN PARA EL POSCONFLICTO',7937731,0,7937731,'2018-07-19','2018-07-19','2018-08-31',1,3,338,4,6),</v>
      </c>
    </row>
    <row r="1111" spans="1:17" ht="60">
      <c r="A1111" s="28" t="s">
        <v>6391</v>
      </c>
      <c r="B1111" s="61">
        <v>2018</v>
      </c>
      <c r="C1111" s="28" t="s">
        <v>635</v>
      </c>
      <c r="D1111" s="110">
        <v>7937731</v>
      </c>
      <c r="E1111" s="109">
        <v>0</v>
      </c>
      <c r="F1111" s="110">
        <v>7937731</v>
      </c>
      <c r="G1111" s="128">
        <v>43300</v>
      </c>
      <c r="H1111" s="156">
        <v>43300</v>
      </c>
      <c r="I1111" s="156">
        <v>43343</v>
      </c>
      <c r="J1111" s="61">
        <v>2</v>
      </c>
      <c r="K1111" s="61">
        <v>3</v>
      </c>
      <c r="L1111" s="61">
        <v>324</v>
      </c>
      <c r="M1111" s="61">
        <v>4</v>
      </c>
      <c r="N1111" s="61">
        <v>6</v>
      </c>
      <c r="O1111" s="67">
        <v>1019075506</v>
      </c>
      <c r="P1111" s="154">
        <v>324</v>
      </c>
      <c r="Q1111" t="str">
        <f t="shared" si="17"/>
        <v>('827-2018',2018,'PRESTACIÓN DE SERVICIOS PROFESIONALES EN EL DESARROLLO DE ACTIVIDADES QUE SE ADELANTEN PARA LA IMPLEMENTACIÓN DE LOS ACUERDOS DE PAZ EN LA DIRECCIÓN PARA EL POSCONFLICTO',7937731,0,7937731,'2018-07-19','2018-07-19','2018-08-31',2,3,324,4,6),</v>
      </c>
    </row>
    <row r="1112" spans="1:17" ht="60">
      <c r="A1112" s="28" t="s">
        <v>6392</v>
      </c>
      <c r="B1112" s="61">
        <v>2018</v>
      </c>
      <c r="C1112" s="28" t="s">
        <v>636</v>
      </c>
      <c r="D1112" s="110">
        <v>22710733</v>
      </c>
      <c r="E1112" s="109">
        <v>0</v>
      </c>
      <c r="F1112" s="110">
        <v>22710733</v>
      </c>
      <c r="G1112" s="128">
        <v>43300</v>
      </c>
      <c r="H1112" s="156">
        <v>43300</v>
      </c>
      <c r="I1112" s="156">
        <v>43343</v>
      </c>
      <c r="J1112" s="61">
        <v>1</v>
      </c>
      <c r="K1112" s="61">
        <v>3</v>
      </c>
      <c r="L1112" s="61">
        <v>322</v>
      </c>
      <c r="M1112" s="61">
        <v>3</v>
      </c>
      <c r="N1112" s="61">
        <v>6</v>
      </c>
      <c r="O1112" s="67">
        <v>1019037467</v>
      </c>
      <c r="P1112" s="154">
        <v>322</v>
      </c>
      <c r="Q1112" t="str">
        <f t="shared" si="17"/>
        <v>('828-2018',2018,'PRESTACIÓN DE SERVICIOS PROFESIONALES PARA EL APOYO EN LA IMPLEMENTACIÓN DE LOS ACUERDOS DE PAZ EN LA DIRECCIÓN POSCONFLICTO ',22710733,0,22710733,'2018-07-19','2018-07-19','2018-08-31',1,3,322,3,6),</v>
      </c>
    </row>
    <row r="1113" spans="1:17" ht="75">
      <c r="A1113" s="28" t="s">
        <v>6393</v>
      </c>
      <c r="B1113" s="61">
        <v>2018</v>
      </c>
      <c r="C1113" s="28" t="s">
        <v>637</v>
      </c>
      <c r="D1113" s="110">
        <v>9591425</v>
      </c>
      <c r="E1113" s="109">
        <v>0</v>
      </c>
      <c r="F1113" s="110">
        <v>9591425</v>
      </c>
      <c r="G1113" s="128">
        <v>43311</v>
      </c>
      <c r="H1113" s="156">
        <v>43313</v>
      </c>
      <c r="I1113" s="156">
        <v>43373</v>
      </c>
      <c r="J1113" s="61">
        <v>2</v>
      </c>
      <c r="K1113" s="61">
        <v>3</v>
      </c>
      <c r="L1113" s="61">
        <v>854</v>
      </c>
      <c r="M1113" s="61">
        <v>4</v>
      </c>
      <c r="N1113" s="61">
        <v>7</v>
      </c>
      <c r="O1113" s="67">
        <v>1018454688</v>
      </c>
      <c r="P1113" s="154">
        <v>854</v>
      </c>
      <c r="Q1113" t="str">
        <f t="shared" si="17"/>
        <v>('829-2018',2018,'PRESTAR SERVICIOS PROFESIONALES DE SOPORTE EN SOFTWARE Y HARDWARE A LOS USUARIOS INTERNOS QUE HACEN PARTE DE LA JURISDICCIÓN ESPECIAL PARA LA PAZ, EN EL MARCO DE IMPLEMENTACIÓN DEL ACUERDO FINAL',9591425,0,9591425,'2018-07-30','2018-08-01','2018-09-30',2,3,854,4,7),</v>
      </c>
    </row>
    <row r="1114" spans="1:17" ht="75">
      <c r="A1114" s="28" t="s">
        <v>6394</v>
      </c>
      <c r="B1114" s="61">
        <v>2018</v>
      </c>
      <c r="C1114" s="28" t="s">
        <v>638</v>
      </c>
      <c r="D1114" s="110">
        <v>5291820</v>
      </c>
      <c r="E1114" s="109">
        <v>0</v>
      </c>
      <c r="F1114" s="110">
        <v>5291820</v>
      </c>
      <c r="G1114" s="128">
        <v>43311</v>
      </c>
      <c r="H1114" s="156">
        <v>43313</v>
      </c>
      <c r="I1114" s="156">
        <v>43373</v>
      </c>
      <c r="J1114" s="61">
        <v>1</v>
      </c>
      <c r="K1114" s="61">
        <v>3</v>
      </c>
      <c r="L1114" s="61">
        <v>949</v>
      </c>
      <c r="M1114" s="61">
        <v>4</v>
      </c>
      <c r="N1114" s="61">
        <v>7</v>
      </c>
      <c r="O1114" s="67">
        <v>1032656192</v>
      </c>
      <c r="P1114" s="154">
        <v>949</v>
      </c>
      <c r="Q1114" t="str">
        <f t="shared" si="17"/>
        <v>('830-2018',2018,'PRESTAR SERVICIOS DE APOYO TÉCNICO EN LA ACTIVIDADES SECRETARIALES Y LA ATENCIÓN DE LOS USUSARIOS INTERNOS Y EXTERNOS DE LA SECRETARÍA EJECUTIVA DE LA JURISDICCIÓN ESPECIAL PARA LA PAZ – JEP',5291820,0,5291820,'2018-07-30','2018-08-01','2018-09-30',1,3,949,4,7),</v>
      </c>
    </row>
    <row r="1115" spans="1:17" ht="90">
      <c r="A1115" s="28" t="s">
        <v>6395</v>
      </c>
      <c r="B1115" s="61">
        <v>2018</v>
      </c>
      <c r="C1115" s="28" t="s">
        <v>639</v>
      </c>
      <c r="D1115" s="110">
        <v>21828762</v>
      </c>
      <c r="E1115" s="109">
        <v>0</v>
      </c>
      <c r="F1115" s="110">
        <v>21828762</v>
      </c>
      <c r="G1115" s="128">
        <v>43311</v>
      </c>
      <c r="H1115" s="156">
        <v>43313</v>
      </c>
      <c r="I1115" s="156">
        <v>43373</v>
      </c>
      <c r="J1115" s="61">
        <v>1</v>
      </c>
      <c r="K1115" s="61">
        <v>3</v>
      </c>
      <c r="L1115" s="61">
        <v>904</v>
      </c>
      <c r="M1115" s="61">
        <v>3</v>
      </c>
      <c r="N1115" s="61">
        <v>7</v>
      </c>
      <c r="O1115" s="67">
        <v>52454403</v>
      </c>
      <c r="P1115" s="154">
        <v>904</v>
      </c>
      <c r="Q1115" t="str">
        <f t="shared" si="17"/>
        <v>('831-2018',2018,'PRESTACIÓN DE SERVICIOS PROFESIONALES ESPECIALIZADOS EN ANTROPOLOGÍA PARA TRABAJAR EN LA PUESTA EN MARCHA DE LA DEPENDENCIA DE PARTICIPACIÓN DE VÍCTIMAS DE LA SECRETARIA EJECUTIVA DE LA JEP CON PERSPECTIVA DE INFANCIA Y ADOLESCENCIA',21828762,0,21828762,'2018-07-30','2018-08-01','2018-09-30',1,3,904,3,7),</v>
      </c>
    </row>
    <row r="1116" spans="1:17" ht="90">
      <c r="A1116" s="28" t="s">
        <v>6396</v>
      </c>
      <c r="B1116" s="61">
        <v>2018</v>
      </c>
      <c r="C1116" s="28" t="s">
        <v>640</v>
      </c>
      <c r="D1116" s="110">
        <v>11906597</v>
      </c>
      <c r="E1116" s="109">
        <v>0</v>
      </c>
      <c r="F1116" s="110">
        <v>11906597</v>
      </c>
      <c r="G1116" s="128">
        <v>43311</v>
      </c>
      <c r="H1116" s="156">
        <v>43313</v>
      </c>
      <c r="I1116" s="156">
        <v>43373</v>
      </c>
      <c r="J1116" s="61">
        <v>1</v>
      </c>
      <c r="K1116" s="61">
        <v>3</v>
      </c>
      <c r="L1116" s="61">
        <v>849</v>
      </c>
      <c r="M1116" s="61">
        <v>4</v>
      </c>
      <c r="N1116" s="61">
        <v>7</v>
      </c>
      <c r="O1116" s="67">
        <v>1026567542</v>
      </c>
      <c r="P1116" s="154">
        <v>849</v>
      </c>
      <c r="Q1116" t="str">
        <f t="shared" si="17"/>
        <v>('832-2018',2018,'PRESTAR SERVICIOS PROFESIONALES PARA APOYAR LAS ACTIVIDADES DE EJECUCIÓN REVISIÓN Y SOPORTE DEL PROCESO DE NÓMINA DEL AREA DE TALENTO HUMANO DE LA SECRETARIA EJECUTIVA – JURISDICCIÓN ESPECIAL PARA LA PAZ',11906597,0,11906597,'2018-07-30','2018-08-01','2018-09-30',1,3,849,4,7),</v>
      </c>
    </row>
    <row r="1117" spans="1:17" ht="120">
      <c r="A1117" s="28" t="s">
        <v>6397</v>
      </c>
      <c r="B1117" s="61">
        <v>2018</v>
      </c>
      <c r="C1117" s="28" t="s">
        <v>641</v>
      </c>
      <c r="D1117" s="110">
        <v>24143935</v>
      </c>
      <c r="E1117" s="109">
        <v>0</v>
      </c>
      <c r="F1117" s="110">
        <v>24143935</v>
      </c>
      <c r="G1117" s="128">
        <v>43311</v>
      </c>
      <c r="H1117" s="156">
        <v>43313</v>
      </c>
      <c r="I1117" s="156">
        <v>43388</v>
      </c>
      <c r="J1117" s="61">
        <v>2</v>
      </c>
      <c r="K1117" s="61">
        <v>3</v>
      </c>
      <c r="L1117" s="61">
        <v>950</v>
      </c>
      <c r="M1117" s="61">
        <v>3</v>
      </c>
      <c r="N1117" s="61">
        <v>7</v>
      </c>
      <c r="O1117" s="67">
        <v>79868250</v>
      </c>
      <c r="P1117" s="154">
        <v>950</v>
      </c>
      <c r="Q1117" t="str">
        <f t="shared" si="17"/>
        <v>('833-2018',2018,'PRESTAR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OPERACIÓN',24143935,0,24143935,'2018-07-30','2018-08-01','2018-10-15',2,3,950,3,7),</v>
      </c>
    </row>
    <row r="1118" spans="1:17" ht="75">
      <c r="A1118" s="28" t="s">
        <v>6398</v>
      </c>
      <c r="B1118" s="61">
        <v>2018</v>
      </c>
      <c r="C1118" s="28" t="s">
        <v>642</v>
      </c>
      <c r="D1118" s="110">
        <v>34066100</v>
      </c>
      <c r="E1118" s="109">
        <v>0</v>
      </c>
      <c r="F1118" s="110">
        <v>34066100</v>
      </c>
      <c r="G1118" s="128">
        <v>43311</v>
      </c>
      <c r="H1118" s="156">
        <v>43313</v>
      </c>
      <c r="I1118" s="156">
        <v>43388</v>
      </c>
      <c r="J1118" s="61">
        <v>1</v>
      </c>
      <c r="K1118" s="61">
        <v>3</v>
      </c>
      <c r="L1118" s="61">
        <v>856</v>
      </c>
      <c r="M1118" s="61">
        <v>4</v>
      </c>
      <c r="N1118" s="61">
        <v>7</v>
      </c>
      <c r="O1118" s="67">
        <v>80416830</v>
      </c>
      <c r="P1118" s="154">
        <v>856</v>
      </c>
      <c r="Q1118" t="str">
        <f t="shared" si="17"/>
        <v>('834-2018',2018,'PRESTAR SERVICIOS PROFESIONALES ESPECIALIZADOS EN LA CONSTRUCCIÓN, PLANEACIÓN, ARQUITECTURA, CONTRATACIÓN E IMPLEMENTACIÓN DE TECNOLOGÍA EN EL MARCO DE LA IMPLEMENTACIÓN DEL ACUERDO FINAL',34066100,0,34066100,'2018-07-30','2018-08-01','2018-10-15',1,3,856,4,7),</v>
      </c>
    </row>
    <row r="1119" spans="1:17" ht="60">
      <c r="A1119" s="28" t="s">
        <v>6399</v>
      </c>
      <c r="B1119" s="61">
        <v>2018</v>
      </c>
      <c r="C1119" s="28" t="s">
        <v>643</v>
      </c>
      <c r="D1119" s="110">
        <v>5291820</v>
      </c>
      <c r="E1119" s="109">
        <v>0</v>
      </c>
      <c r="F1119" s="110">
        <v>5291820</v>
      </c>
      <c r="G1119" s="128">
        <v>43311</v>
      </c>
      <c r="H1119" s="156">
        <v>43313</v>
      </c>
      <c r="I1119" s="156">
        <v>43373</v>
      </c>
      <c r="J1119" s="61">
        <v>1</v>
      </c>
      <c r="K1119" s="61">
        <v>3</v>
      </c>
      <c r="L1119" s="61">
        <v>922</v>
      </c>
      <c r="M1119" s="61">
        <v>4</v>
      </c>
      <c r="N1119" s="61">
        <v>7</v>
      </c>
      <c r="O1119" s="67">
        <v>1015470484</v>
      </c>
      <c r="P1119" s="154">
        <v>922</v>
      </c>
      <c r="Q1119" t="str">
        <f t="shared" si="17"/>
        <v>('835-2018',2018,'PRESTAR SERVICIOS TÉCNICOS Y OPERATIVOS COMO AUXILIAR DE TESORERÍA DEL PROCESO FINANCIERO DE LA JURISDICCIÓN ESPECIAL PARA LA PAZ',5291820,0,5291820,'2018-07-30','2018-08-01','2018-09-30',1,3,922,4,7),</v>
      </c>
    </row>
    <row r="1120" spans="1:17" ht="60">
      <c r="A1120" s="28" t="s">
        <v>6400</v>
      </c>
      <c r="B1120" s="61">
        <v>2018</v>
      </c>
      <c r="C1120" s="28" t="s">
        <v>11225</v>
      </c>
      <c r="D1120" s="110">
        <v>5291820</v>
      </c>
      <c r="E1120" s="109">
        <v>0</v>
      </c>
      <c r="F1120" s="110">
        <v>5291820</v>
      </c>
      <c r="G1120" s="128">
        <v>43311</v>
      </c>
      <c r="H1120" s="156">
        <v>43313</v>
      </c>
      <c r="I1120" s="156">
        <v>43373</v>
      </c>
      <c r="J1120" s="61">
        <v>1</v>
      </c>
      <c r="K1120" s="61">
        <v>3</v>
      </c>
      <c r="L1120" s="61">
        <v>817</v>
      </c>
      <c r="M1120" s="61">
        <v>4</v>
      </c>
      <c r="N1120" s="61">
        <v>7</v>
      </c>
      <c r="O1120" s="67">
        <v>32676977</v>
      </c>
      <c r="P1120" s="154">
        <v>817</v>
      </c>
      <c r="Q1120" t="str">
        <f t="shared" si="17"/>
        <v>('836-2018',2018,'PRESTAR SERVICIO DE APOYO TÉCNICO EN EL MANEJO CONTABLE Y ADMINISTRACIÓN DEL SISTEMA INTEGRAL DE INFORMACIÓN FINANCIERA SIIF II DE LA JURISDICCIÓN ESPECIAL PARA LA PAZ',5291820,0,5291820,'2018-07-30','2018-08-01','2018-09-30',1,3,817,4,7),</v>
      </c>
    </row>
    <row r="1121" spans="1:17" ht="60">
      <c r="A1121" s="28" t="s">
        <v>6401</v>
      </c>
      <c r="B1121" s="61">
        <v>2018</v>
      </c>
      <c r="C1121" s="28" t="s">
        <v>645</v>
      </c>
      <c r="D1121" s="110">
        <v>22857333</v>
      </c>
      <c r="E1121" s="109">
        <v>0</v>
      </c>
      <c r="F1121" s="110">
        <v>22857333</v>
      </c>
      <c r="G1121" s="128">
        <v>43311</v>
      </c>
      <c r="H1121" s="156">
        <v>43313</v>
      </c>
      <c r="I1121" s="156">
        <v>43465</v>
      </c>
      <c r="J1121" s="61">
        <v>1</v>
      </c>
      <c r="K1121" s="61">
        <v>3</v>
      </c>
      <c r="L1121" s="61">
        <v>951</v>
      </c>
      <c r="M1121" s="61">
        <v>4</v>
      </c>
      <c r="N1121" s="61">
        <v>11</v>
      </c>
      <c r="O1121" s="61">
        <v>53053204</v>
      </c>
      <c r="P1121" s="154">
        <v>951</v>
      </c>
      <c r="Q1121" t="str">
        <f t="shared" si="17"/>
        <v>('837-2018',2018,'PRESTAR SUS SERVICIOS PROFESIONALES COMO ABOGADO APOYANDO EL ESTUDIO, ANÁLISIS Y GESTIÓN DE LOS PROCESOS DE FORMALIZACIÓN DE LA PROPIEDAD RURAL ',22857333,0,22857333,'2018-07-30','2018-08-01','2018-12-31',1,3,951,4,11),</v>
      </c>
    </row>
    <row r="1122" spans="1:17" ht="60">
      <c r="A1122" s="28" t="s">
        <v>6402</v>
      </c>
      <c r="B1122" s="61">
        <v>2018</v>
      </c>
      <c r="C1122" s="28" t="s">
        <v>645</v>
      </c>
      <c r="D1122" s="110">
        <v>22857333</v>
      </c>
      <c r="E1122" s="109">
        <v>0</v>
      </c>
      <c r="F1122" s="110">
        <v>22857333</v>
      </c>
      <c r="G1122" s="128">
        <v>43311</v>
      </c>
      <c r="H1122" s="156">
        <v>43313</v>
      </c>
      <c r="I1122" s="156">
        <v>43465</v>
      </c>
      <c r="J1122" s="61">
        <v>1</v>
      </c>
      <c r="K1122" s="61">
        <v>3</v>
      </c>
      <c r="L1122" s="61">
        <v>952</v>
      </c>
      <c r="M1122" s="61">
        <v>4</v>
      </c>
      <c r="N1122" s="61">
        <v>11</v>
      </c>
      <c r="O1122" s="61">
        <v>52055476</v>
      </c>
      <c r="P1122" s="154">
        <v>952</v>
      </c>
      <c r="Q1122" t="str">
        <f t="shared" si="17"/>
        <v>('838-2018',2018,'PRESTAR SUS SERVICIOS PROFESIONALES COMO ABOGADO APOYANDO EL ESTUDIO, ANÁLISIS Y GESTIÓN DE LOS PROCESOS DE FORMALIZACIÓN DE LA PROPIEDAD RURAL ',22857333,0,22857333,'2018-07-30','2018-08-01','2018-12-31',1,3,952,4,11),</v>
      </c>
    </row>
    <row r="1123" spans="1:17" ht="60">
      <c r="A1123" s="28" t="s">
        <v>6403</v>
      </c>
      <c r="B1123" s="61">
        <v>2018</v>
      </c>
      <c r="C1123" s="28" t="s">
        <v>645</v>
      </c>
      <c r="D1123" s="110">
        <v>22857333</v>
      </c>
      <c r="E1123" s="109">
        <v>0</v>
      </c>
      <c r="F1123" s="110">
        <v>22857333</v>
      </c>
      <c r="G1123" s="128">
        <v>43311</v>
      </c>
      <c r="H1123" s="156">
        <v>43313</v>
      </c>
      <c r="I1123" s="156">
        <v>43465</v>
      </c>
      <c r="J1123" s="61">
        <v>2</v>
      </c>
      <c r="K1123" s="61">
        <v>3</v>
      </c>
      <c r="L1123" s="61">
        <v>953</v>
      </c>
      <c r="M1123" s="61">
        <v>4</v>
      </c>
      <c r="N1123" s="61">
        <v>11</v>
      </c>
      <c r="O1123" s="61">
        <v>1049623806</v>
      </c>
      <c r="P1123" s="154">
        <v>953</v>
      </c>
      <c r="Q1123" t="str">
        <f t="shared" si="17"/>
        <v>('839-2018',2018,'PRESTAR SUS SERVICIOS PROFESIONALES COMO ABOGADO APOYANDO EL ESTUDIO, ANÁLISIS Y GESTIÓN DE LOS PROCESOS DE FORMALIZACIÓN DE LA PROPIEDAD RURAL ',22857333,0,22857333,'2018-07-30','2018-08-01','2018-12-31',2,3,953,4,11),</v>
      </c>
    </row>
    <row r="1124" spans="1:17" ht="60">
      <c r="A1124" s="28" t="s">
        <v>6404</v>
      </c>
      <c r="B1124" s="61">
        <v>2018</v>
      </c>
      <c r="C1124" s="28" t="s">
        <v>645</v>
      </c>
      <c r="D1124" s="110">
        <v>22857333</v>
      </c>
      <c r="E1124" s="109">
        <v>0</v>
      </c>
      <c r="F1124" s="110">
        <v>22857333</v>
      </c>
      <c r="G1124" s="128">
        <v>43311</v>
      </c>
      <c r="H1124" s="156">
        <v>43313</v>
      </c>
      <c r="I1124" s="156">
        <v>43465</v>
      </c>
      <c r="J1124" s="61">
        <v>2</v>
      </c>
      <c r="K1124" s="61">
        <v>3</v>
      </c>
      <c r="L1124" s="61">
        <v>954</v>
      </c>
      <c r="M1124" s="61">
        <v>4</v>
      </c>
      <c r="N1124" s="61">
        <v>11</v>
      </c>
      <c r="O1124" s="61">
        <v>39045261</v>
      </c>
      <c r="P1124" s="154">
        <v>954</v>
      </c>
      <c r="Q1124" t="str">
        <f t="shared" si="17"/>
        <v>('840-2018',2018,'PRESTAR SUS SERVICIOS PROFESIONALES COMO ABOGADO APOYANDO EL ESTUDIO, ANÁLISIS Y GESTIÓN DE LOS PROCESOS DE FORMALIZACIÓN DE LA PROPIEDAD RURAL ',22857333,0,22857333,'2018-07-30','2018-08-01','2018-12-31',2,3,954,4,11),</v>
      </c>
    </row>
    <row r="1125" spans="1:17" ht="60">
      <c r="A1125" s="28" t="s">
        <v>6405</v>
      </c>
      <c r="B1125" s="61">
        <v>2018</v>
      </c>
      <c r="C1125" s="28" t="s">
        <v>645</v>
      </c>
      <c r="D1125" s="110">
        <v>22857333</v>
      </c>
      <c r="E1125" s="109">
        <v>0</v>
      </c>
      <c r="F1125" s="110">
        <v>22857333</v>
      </c>
      <c r="G1125" s="128">
        <v>43311</v>
      </c>
      <c r="H1125" s="156">
        <v>43313</v>
      </c>
      <c r="I1125" s="156">
        <v>43465</v>
      </c>
      <c r="J1125" s="61">
        <v>2</v>
      </c>
      <c r="K1125" s="61">
        <v>3</v>
      </c>
      <c r="L1125" s="61">
        <v>955</v>
      </c>
      <c r="M1125" s="61">
        <v>4</v>
      </c>
      <c r="N1125" s="61">
        <v>11</v>
      </c>
      <c r="O1125" s="61">
        <v>1016021383</v>
      </c>
      <c r="P1125" s="154">
        <v>955</v>
      </c>
      <c r="Q1125" t="str">
        <f t="shared" si="17"/>
        <v>('841-2018',2018,'PRESTAR SUS SERVICIOS PROFESIONALES COMO ABOGADO APOYANDO EL ESTUDIO, ANÁLISIS Y GESTIÓN DE LOS PROCESOS DE FORMALIZACIÓN DE LA PROPIEDAD RURAL ',22857333,0,22857333,'2018-07-30','2018-08-01','2018-12-31',2,3,955,4,11),</v>
      </c>
    </row>
    <row r="1126" spans="1:17" ht="60">
      <c r="A1126" s="28" t="s">
        <v>6406</v>
      </c>
      <c r="B1126" s="61">
        <v>2018</v>
      </c>
      <c r="C1126" s="28" t="s">
        <v>645</v>
      </c>
      <c r="D1126" s="110">
        <v>22857333</v>
      </c>
      <c r="E1126" s="109">
        <v>0</v>
      </c>
      <c r="F1126" s="110">
        <v>22857333</v>
      </c>
      <c r="G1126" s="128">
        <v>43311</v>
      </c>
      <c r="H1126" s="156">
        <v>43313</v>
      </c>
      <c r="I1126" s="156">
        <v>43465</v>
      </c>
      <c r="J1126" s="61">
        <v>1</v>
      </c>
      <c r="K1126" s="61">
        <v>3</v>
      </c>
      <c r="L1126" s="61">
        <v>956</v>
      </c>
      <c r="M1126" s="61">
        <v>4</v>
      </c>
      <c r="N1126" s="61">
        <v>11</v>
      </c>
      <c r="O1126" s="61">
        <v>1118554656</v>
      </c>
      <c r="P1126" s="154">
        <v>956</v>
      </c>
      <c r="Q1126" t="str">
        <f t="shared" si="17"/>
        <v>('842-2018',2018,'PRESTAR SUS SERVICIOS PROFESIONALES COMO ABOGADO APOYANDO EL ESTUDIO, ANÁLISIS Y GESTIÓN DE LOS PROCESOS DE FORMALIZACIÓN DE LA PROPIEDAD RURAL ',22857333,0,22857333,'2018-07-30','2018-08-01','2018-12-31',1,3,956,4,11),</v>
      </c>
    </row>
    <row r="1127" spans="1:17" ht="60">
      <c r="A1127" s="28" t="s">
        <v>6407</v>
      </c>
      <c r="B1127" s="61">
        <v>2018</v>
      </c>
      <c r="C1127" s="28" t="s">
        <v>645</v>
      </c>
      <c r="D1127" s="110">
        <v>22857333</v>
      </c>
      <c r="E1127" s="109">
        <v>0</v>
      </c>
      <c r="F1127" s="110">
        <v>22857333</v>
      </c>
      <c r="G1127" s="128">
        <v>43311</v>
      </c>
      <c r="H1127" s="156">
        <v>43313</v>
      </c>
      <c r="I1127" s="156">
        <v>43465</v>
      </c>
      <c r="J1127" s="61">
        <v>2</v>
      </c>
      <c r="K1127" s="61">
        <v>3</v>
      </c>
      <c r="L1127" s="61">
        <v>957</v>
      </c>
      <c r="M1127" s="61">
        <v>4</v>
      </c>
      <c r="N1127" s="61">
        <v>11</v>
      </c>
      <c r="O1127" s="61">
        <v>1110466486</v>
      </c>
      <c r="P1127" s="154">
        <v>957</v>
      </c>
      <c r="Q1127" t="str">
        <f t="shared" si="17"/>
        <v>('843-2018',2018,'PRESTAR SUS SERVICIOS PROFESIONALES COMO ABOGADO APOYANDO EL ESTUDIO, ANÁLISIS Y GESTIÓN DE LOS PROCESOS DE FORMALIZACIÓN DE LA PROPIEDAD RURAL ',22857333,0,22857333,'2018-07-30','2018-08-01','2018-12-31',2,3,957,4,11),</v>
      </c>
    </row>
    <row r="1128" spans="1:17" ht="60">
      <c r="A1128" s="28" t="s">
        <v>6408</v>
      </c>
      <c r="B1128" s="61">
        <v>2018</v>
      </c>
      <c r="C1128" s="28" t="s">
        <v>645</v>
      </c>
      <c r="D1128" s="110">
        <v>22857333</v>
      </c>
      <c r="E1128" s="109">
        <v>0</v>
      </c>
      <c r="F1128" s="110">
        <v>22857333</v>
      </c>
      <c r="G1128" s="128">
        <v>43311</v>
      </c>
      <c r="H1128" s="156">
        <v>43313</v>
      </c>
      <c r="I1128" s="156">
        <v>43465</v>
      </c>
      <c r="J1128" s="61">
        <v>1</v>
      </c>
      <c r="K1128" s="61">
        <v>3</v>
      </c>
      <c r="L1128" s="61">
        <v>958</v>
      </c>
      <c r="M1128" s="61">
        <v>4</v>
      </c>
      <c r="N1128" s="61">
        <v>11</v>
      </c>
      <c r="O1128" s="61">
        <v>52118701</v>
      </c>
      <c r="P1128" s="154">
        <v>958</v>
      </c>
      <c r="Q1128" t="str">
        <f t="shared" si="17"/>
        <v>('844-2018',2018,'PRESTAR SUS SERVICIOS PROFESIONALES COMO ABOGADO APOYANDO EL ESTUDIO, ANÁLISIS Y GESTIÓN DE LOS PROCESOS DE FORMALIZACIÓN DE LA PROPIEDAD RURAL ',22857333,0,22857333,'2018-07-30','2018-08-01','2018-12-31',1,3,958,4,11),</v>
      </c>
    </row>
    <row r="1129" spans="1:17" ht="60">
      <c r="A1129" s="28" t="s">
        <v>6409</v>
      </c>
      <c r="B1129" s="61">
        <v>2018</v>
      </c>
      <c r="C1129" s="28" t="s">
        <v>645</v>
      </c>
      <c r="D1129" s="110">
        <v>22857333</v>
      </c>
      <c r="E1129" s="109">
        <v>0</v>
      </c>
      <c r="F1129" s="110">
        <v>22857333</v>
      </c>
      <c r="G1129" s="128">
        <v>43311</v>
      </c>
      <c r="H1129" s="156">
        <v>43313</v>
      </c>
      <c r="I1129" s="156">
        <v>43465</v>
      </c>
      <c r="J1129" s="61">
        <v>2</v>
      </c>
      <c r="K1129" s="61">
        <v>3</v>
      </c>
      <c r="L1129" s="61">
        <v>959</v>
      </c>
      <c r="M1129" s="61">
        <v>4</v>
      </c>
      <c r="N1129" s="61">
        <v>11</v>
      </c>
      <c r="O1129" s="61">
        <v>23495981</v>
      </c>
      <c r="P1129" s="154">
        <v>959</v>
      </c>
      <c r="Q1129" t="str">
        <f t="shared" si="17"/>
        <v>('845-2018',2018,'PRESTAR SUS SERVICIOS PROFESIONALES COMO ABOGADO APOYANDO EL ESTUDIO, ANÁLISIS Y GESTIÓN DE LOS PROCESOS DE FORMALIZACIÓN DE LA PROPIEDAD RURAL ',22857333,0,22857333,'2018-07-30','2018-08-01','2018-12-31',2,3,959,4,11),</v>
      </c>
    </row>
    <row r="1130" spans="1:17" ht="60">
      <c r="A1130" s="28" t="s">
        <v>6410</v>
      </c>
      <c r="B1130" s="61">
        <v>2018</v>
      </c>
      <c r="C1130" s="28" t="s">
        <v>645</v>
      </c>
      <c r="D1130" s="110">
        <v>22857333</v>
      </c>
      <c r="E1130" s="109">
        <v>0</v>
      </c>
      <c r="F1130" s="110">
        <v>22857333</v>
      </c>
      <c r="G1130" s="128">
        <v>43311</v>
      </c>
      <c r="H1130" s="156">
        <v>43313</v>
      </c>
      <c r="I1130" s="156">
        <v>43465</v>
      </c>
      <c r="J1130" s="61">
        <v>2</v>
      </c>
      <c r="K1130" s="61">
        <v>3</v>
      </c>
      <c r="L1130" s="61">
        <v>960</v>
      </c>
      <c r="M1130" s="61">
        <v>4</v>
      </c>
      <c r="N1130" s="61">
        <v>11</v>
      </c>
      <c r="O1130" s="61">
        <v>41614933</v>
      </c>
      <c r="P1130" s="154">
        <v>960</v>
      </c>
      <c r="Q1130" t="str">
        <f t="shared" si="17"/>
        <v>('846-2018',2018,'PRESTAR SUS SERVICIOS PROFESIONALES COMO ABOGADO APOYANDO EL ESTUDIO, ANÁLISIS Y GESTIÓN DE LOS PROCESOS DE FORMALIZACIÓN DE LA PROPIEDAD RURAL ',22857333,0,22857333,'2018-07-30','2018-08-01','2018-12-31',2,3,960,4,11),</v>
      </c>
    </row>
    <row r="1131" spans="1:17" ht="120">
      <c r="A1131" s="28" t="s">
        <v>6411</v>
      </c>
      <c r="B1131" s="61">
        <v>2018</v>
      </c>
      <c r="C1131" s="28" t="s">
        <v>646</v>
      </c>
      <c r="D1131" s="110">
        <v>22857333</v>
      </c>
      <c r="E1131" s="109">
        <v>0</v>
      </c>
      <c r="F1131" s="110">
        <v>22857333</v>
      </c>
      <c r="G1131" s="128">
        <v>43311</v>
      </c>
      <c r="H1131" s="156">
        <v>43313</v>
      </c>
      <c r="I1131" s="156">
        <v>43465</v>
      </c>
      <c r="J1131" s="61">
        <v>2</v>
      </c>
      <c r="K1131" s="61">
        <v>3</v>
      </c>
      <c r="L1131" s="61">
        <v>961</v>
      </c>
      <c r="M1131" s="61">
        <v>4</v>
      </c>
      <c r="N1131" s="61">
        <v>11</v>
      </c>
      <c r="O1131" s="61">
        <v>52548188</v>
      </c>
      <c r="P1131" s="154">
        <v>961</v>
      </c>
      <c r="Q1131" t="str">
        <f t="shared" si="17"/>
        <v>('847-2018',2018,'PRESTAR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',22857333,0,22857333,'2018-07-30','2018-08-01','2018-12-31',2,3,961,4,11),</v>
      </c>
    </row>
    <row r="1132" spans="1:17" ht="120">
      <c r="A1132" s="28" t="s">
        <v>6412</v>
      </c>
      <c r="B1132" s="61">
        <v>2018</v>
      </c>
      <c r="C1132" s="28" t="s">
        <v>646</v>
      </c>
      <c r="D1132" s="110">
        <v>22857333</v>
      </c>
      <c r="E1132" s="109">
        <v>0</v>
      </c>
      <c r="F1132" s="110">
        <v>22857333</v>
      </c>
      <c r="G1132" s="128">
        <v>43311</v>
      </c>
      <c r="H1132" s="156">
        <v>43313</v>
      </c>
      <c r="I1132" s="156">
        <v>43465</v>
      </c>
      <c r="J1132" s="61">
        <v>1</v>
      </c>
      <c r="K1132" s="61">
        <v>3</v>
      </c>
      <c r="L1132" s="61">
        <v>962</v>
      </c>
      <c r="M1132" s="61">
        <v>4</v>
      </c>
      <c r="N1132" s="61">
        <v>11</v>
      </c>
      <c r="O1132" s="61">
        <v>53063351</v>
      </c>
      <c r="P1132" s="154">
        <v>962</v>
      </c>
      <c r="Q1132" t="str">
        <f t="shared" si="17"/>
        <v>('848-2018',2018,'PRESTAR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',22857333,0,22857333,'2018-07-30','2018-08-01','2018-12-31',1,3,962,4,11),</v>
      </c>
    </row>
    <row r="1133" spans="1:17" ht="120">
      <c r="A1133" s="28" t="s">
        <v>6413</v>
      </c>
      <c r="B1133" s="61">
        <v>2018</v>
      </c>
      <c r="C1133" s="28" t="s">
        <v>646</v>
      </c>
      <c r="D1133" s="110">
        <v>22857333</v>
      </c>
      <c r="E1133" s="109">
        <v>0</v>
      </c>
      <c r="F1133" s="110">
        <v>22857333</v>
      </c>
      <c r="G1133" s="128">
        <v>43311</v>
      </c>
      <c r="H1133" s="156">
        <v>43313</v>
      </c>
      <c r="I1133" s="156">
        <v>43465</v>
      </c>
      <c r="J1133" s="61">
        <v>2</v>
      </c>
      <c r="K1133" s="61">
        <v>3</v>
      </c>
      <c r="L1133" s="61">
        <v>963</v>
      </c>
      <c r="M1133" s="61">
        <v>4</v>
      </c>
      <c r="N1133" s="61">
        <v>11</v>
      </c>
      <c r="O1133" s="61">
        <v>1075656584</v>
      </c>
      <c r="P1133" s="154">
        <v>963</v>
      </c>
      <c r="Q1133" t="str">
        <f t="shared" si="17"/>
        <v>('849-2018',2018,'PRESTAR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',22857333,0,22857333,'2018-07-30','2018-08-01','2018-12-31',2,3,963,4,11),</v>
      </c>
    </row>
    <row r="1134" spans="1:17" ht="120">
      <c r="A1134" s="28" t="s">
        <v>6414</v>
      </c>
      <c r="B1134" s="61">
        <v>2018</v>
      </c>
      <c r="C1134" s="28" t="s">
        <v>646</v>
      </c>
      <c r="D1134" s="110">
        <v>22857333</v>
      </c>
      <c r="E1134" s="109">
        <v>0</v>
      </c>
      <c r="F1134" s="110">
        <v>22857333</v>
      </c>
      <c r="G1134" s="128">
        <v>43311</v>
      </c>
      <c r="H1134" s="156">
        <v>43313</v>
      </c>
      <c r="I1134" s="156">
        <v>43465</v>
      </c>
      <c r="J1134" s="61">
        <v>2</v>
      </c>
      <c r="K1134" s="61">
        <v>3</v>
      </c>
      <c r="L1134" s="61">
        <v>964</v>
      </c>
      <c r="M1134" s="61">
        <v>4</v>
      </c>
      <c r="N1134" s="61">
        <v>11</v>
      </c>
      <c r="O1134" s="61">
        <v>1014213139</v>
      </c>
      <c r="P1134" s="154">
        <v>964</v>
      </c>
      <c r="Q1134" t="str">
        <f t="shared" si="17"/>
        <v>('850-2018',2018,'PRESTAR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',22857333,0,22857333,'2018-07-30','2018-08-01','2018-12-31',2,3,964,4,11),</v>
      </c>
    </row>
    <row r="1135" spans="1:17" ht="120">
      <c r="A1135" s="28" t="s">
        <v>6415</v>
      </c>
      <c r="B1135" s="61">
        <v>2018</v>
      </c>
      <c r="C1135" s="28" t="s">
        <v>646</v>
      </c>
      <c r="D1135" s="110">
        <v>22857333</v>
      </c>
      <c r="E1135" s="109">
        <v>0</v>
      </c>
      <c r="F1135" s="110">
        <v>22857333</v>
      </c>
      <c r="G1135" s="128">
        <v>43311</v>
      </c>
      <c r="H1135" s="156">
        <v>43313</v>
      </c>
      <c r="I1135" s="156">
        <v>43465</v>
      </c>
      <c r="J1135" s="61">
        <v>1</v>
      </c>
      <c r="K1135" s="61">
        <v>3</v>
      </c>
      <c r="L1135" s="61">
        <v>965</v>
      </c>
      <c r="M1135" s="61">
        <v>4</v>
      </c>
      <c r="N1135" s="61">
        <v>11</v>
      </c>
      <c r="O1135" s="61">
        <v>1140834221</v>
      </c>
      <c r="P1135" s="154">
        <v>965</v>
      </c>
      <c r="Q1135" t="str">
        <f t="shared" si="17"/>
        <v>('851-2018',2018,'PRESTAR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',22857333,0,22857333,'2018-07-30','2018-08-01','2018-12-31',1,3,965,4,11),</v>
      </c>
    </row>
    <row r="1136" spans="1:17" ht="120">
      <c r="A1136" s="28" t="s">
        <v>6416</v>
      </c>
      <c r="B1136" s="61">
        <v>2018</v>
      </c>
      <c r="C1136" s="28" t="s">
        <v>646</v>
      </c>
      <c r="D1136" s="110">
        <v>22857333</v>
      </c>
      <c r="E1136" s="109">
        <v>0</v>
      </c>
      <c r="F1136" s="110">
        <v>22857333</v>
      </c>
      <c r="G1136" s="128">
        <v>43311</v>
      </c>
      <c r="H1136" s="156">
        <v>43313</v>
      </c>
      <c r="I1136" s="156">
        <v>43465</v>
      </c>
      <c r="J1136" s="61">
        <v>2</v>
      </c>
      <c r="K1136" s="61">
        <v>3</v>
      </c>
      <c r="L1136" s="61">
        <v>966</v>
      </c>
      <c r="M1136" s="61">
        <v>4</v>
      </c>
      <c r="N1136" s="61">
        <v>11</v>
      </c>
      <c r="O1136" s="61">
        <v>74370282</v>
      </c>
      <c r="P1136" s="154">
        <v>966</v>
      </c>
      <c r="Q1136" t="str">
        <f t="shared" si="17"/>
        <v>('852-2018',2018,'PRESTAR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',22857333,0,22857333,'2018-07-30','2018-08-01','2018-12-31',2,3,966,4,11),</v>
      </c>
    </row>
    <row r="1137" spans="1:17" ht="120">
      <c r="A1137" s="28" t="s">
        <v>6417</v>
      </c>
      <c r="B1137" s="61">
        <v>2018</v>
      </c>
      <c r="C1137" s="28" t="s">
        <v>646</v>
      </c>
      <c r="D1137" s="110">
        <v>22857333</v>
      </c>
      <c r="E1137" s="109">
        <v>0</v>
      </c>
      <c r="F1137" s="110">
        <v>22857333</v>
      </c>
      <c r="G1137" s="128">
        <v>43311</v>
      </c>
      <c r="H1137" s="156">
        <v>43313</v>
      </c>
      <c r="I1137" s="156">
        <v>43465</v>
      </c>
      <c r="J1137" s="61">
        <v>1</v>
      </c>
      <c r="K1137" s="61">
        <v>3</v>
      </c>
      <c r="L1137" s="61">
        <v>967</v>
      </c>
      <c r="M1137" s="61">
        <v>4</v>
      </c>
      <c r="N1137" s="61">
        <v>11</v>
      </c>
      <c r="O1137" s="61">
        <v>1018450972</v>
      </c>
      <c r="P1137" s="154">
        <v>967</v>
      </c>
      <c r="Q1137" t="str">
        <f t="shared" si="17"/>
        <v>('853-2018',2018,'PRESTAR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',22857333,0,22857333,'2018-07-30','2018-08-01','2018-12-31',1,3,967,4,11),</v>
      </c>
    </row>
    <row r="1138" spans="1:17" ht="120">
      <c r="A1138" s="28" t="s">
        <v>6418</v>
      </c>
      <c r="B1138" s="61">
        <v>2018</v>
      </c>
      <c r="C1138" s="28" t="s">
        <v>646</v>
      </c>
      <c r="D1138" s="110">
        <v>22857333</v>
      </c>
      <c r="E1138" s="109">
        <v>0</v>
      </c>
      <c r="F1138" s="110">
        <v>22857333</v>
      </c>
      <c r="G1138" s="128">
        <v>43311</v>
      </c>
      <c r="H1138" s="156">
        <v>43313</v>
      </c>
      <c r="I1138" s="156">
        <v>43465</v>
      </c>
      <c r="J1138" s="61">
        <v>2</v>
      </c>
      <c r="K1138" s="61">
        <v>3</v>
      </c>
      <c r="L1138" s="61">
        <v>968</v>
      </c>
      <c r="M1138" s="61">
        <v>4</v>
      </c>
      <c r="N1138" s="61">
        <v>11</v>
      </c>
      <c r="O1138" s="61">
        <v>1015412262</v>
      </c>
      <c r="P1138" s="154">
        <v>968</v>
      </c>
      <c r="Q1138" t="str">
        <f t="shared" si="17"/>
        <v>('854-2018',2018,'PRESTAR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',22857333,0,22857333,'2018-07-30','2018-08-01','2018-12-31',2,3,968,4,11),</v>
      </c>
    </row>
    <row r="1139" spans="1:17" ht="120">
      <c r="A1139" s="28" t="s">
        <v>6419</v>
      </c>
      <c r="B1139" s="61">
        <v>2018</v>
      </c>
      <c r="C1139" s="28" t="s">
        <v>646</v>
      </c>
      <c r="D1139" s="110">
        <v>22857333</v>
      </c>
      <c r="E1139" s="109">
        <v>0</v>
      </c>
      <c r="F1139" s="110">
        <v>22857333</v>
      </c>
      <c r="G1139" s="128">
        <v>43311</v>
      </c>
      <c r="H1139" s="156">
        <v>43313</v>
      </c>
      <c r="I1139" s="156">
        <v>43465</v>
      </c>
      <c r="J1139" s="61">
        <v>1</v>
      </c>
      <c r="K1139" s="61">
        <v>3</v>
      </c>
      <c r="L1139" s="61">
        <v>969</v>
      </c>
      <c r="M1139" s="61">
        <v>4</v>
      </c>
      <c r="N1139" s="61">
        <v>11</v>
      </c>
      <c r="O1139" s="61">
        <v>52428918</v>
      </c>
      <c r="P1139" s="154">
        <v>969</v>
      </c>
      <c r="Q1139" t="str">
        <f t="shared" si="17"/>
        <v>('855-2018',2018,'PRESTAR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',22857333,0,22857333,'2018-07-30','2018-08-01','2018-12-31',1,3,969,4,11),</v>
      </c>
    </row>
    <row r="1140" spans="1:17" ht="120">
      <c r="A1140" s="28" t="s">
        <v>6420</v>
      </c>
      <c r="B1140" s="61">
        <v>2018</v>
      </c>
      <c r="C1140" s="28" t="s">
        <v>646</v>
      </c>
      <c r="D1140" s="110">
        <v>22857333</v>
      </c>
      <c r="E1140" s="109">
        <v>0</v>
      </c>
      <c r="F1140" s="110">
        <v>22857333</v>
      </c>
      <c r="G1140" s="128">
        <v>43311</v>
      </c>
      <c r="H1140" s="156">
        <v>43313</v>
      </c>
      <c r="I1140" s="156">
        <v>43465</v>
      </c>
      <c r="J1140" s="61">
        <v>2</v>
      </c>
      <c r="K1140" s="61">
        <v>3</v>
      </c>
      <c r="L1140" s="61">
        <v>970</v>
      </c>
      <c r="M1140" s="61">
        <v>4</v>
      </c>
      <c r="N1140" s="61">
        <v>11</v>
      </c>
      <c r="O1140" s="61">
        <v>80195702</v>
      </c>
      <c r="P1140" s="154">
        <v>970</v>
      </c>
      <c r="Q1140" t="str">
        <f t="shared" si="17"/>
        <v>('856-2018',2018,'PRESTAR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',22857333,0,22857333,'2018-07-30','2018-08-01','2018-12-31',2,3,970,4,11),</v>
      </c>
    </row>
    <row r="1141" spans="1:17" ht="120">
      <c r="A1141" s="28" t="s">
        <v>6421</v>
      </c>
      <c r="B1141" s="61">
        <v>2018</v>
      </c>
      <c r="C1141" s="28" t="s">
        <v>646</v>
      </c>
      <c r="D1141" s="110">
        <v>22857333</v>
      </c>
      <c r="E1141" s="109">
        <v>0</v>
      </c>
      <c r="F1141" s="110">
        <v>22857333</v>
      </c>
      <c r="G1141" s="128">
        <v>43311</v>
      </c>
      <c r="H1141" s="156">
        <v>43313</v>
      </c>
      <c r="I1141" s="156">
        <v>43465</v>
      </c>
      <c r="J1141" s="61">
        <v>1</v>
      </c>
      <c r="K1141" s="61">
        <v>3</v>
      </c>
      <c r="L1141" s="61">
        <v>971</v>
      </c>
      <c r="M1141" s="61">
        <v>4</v>
      </c>
      <c r="N1141" s="61">
        <v>11</v>
      </c>
      <c r="O1141" s="61">
        <v>80257033</v>
      </c>
      <c r="P1141" s="154">
        <v>971</v>
      </c>
      <c r="Q1141" t="str">
        <f t="shared" si="17"/>
        <v>('857-2018',2018,'PRESTAR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',22857333,0,22857333,'2018-07-30','2018-08-01','2018-12-31',1,3,971,4,11),</v>
      </c>
    </row>
    <row r="1142" spans="1:17" ht="120">
      <c r="A1142" s="28" t="s">
        <v>6422</v>
      </c>
      <c r="B1142" s="61">
        <v>2018</v>
      </c>
      <c r="C1142" s="28" t="s">
        <v>646</v>
      </c>
      <c r="D1142" s="110">
        <v>22857333</v>
      </c>
      <c r="E1142" s="109">
        <v>0</v>
      </c>
      <c r="F1142" s="110">
        <v>22857333</v>
      </c>
      <c r="G1142" s="128">
        <v>43311</v>
      </c>
      <c r="H1142" s="156">
        <v>43313</v>
      </c>
      <c r="I1142" s="156">
        <v>43465</v>
      </c>
      <c r="J1142" s="61">
        <v>1</v>
      </c>
      <c r="K1142" s="61">
        <v>3</v>
      </c>
      <c r="L1142" s="61">
        <v>972</v>
      </c>
      <c r="M1142" s="61">
        <v>4</v>
      </c>
      <c r="N1142" s="61">
        <v>11</v>
      </c>
      <c r="O1142" s="61">
        <v>79795114</v>
      </c>
      <c r="P1142" s="154">
        <v>972</v>
      </c>
      <c r="Q1142" t="str">
        <f t="shared" si="17"/>
        <v>('858-2018',2018,'PRESTAR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',22857333,0,22857333,'2018-07-30','2018-08-01','2018-12-31',1,3,972,4,11),</v>
      </c>
    </row>
    <row r="1143" spans="1:17" ht="120">
      <c r="A1143" s="28" t="s">
        <v>6423</v>
      </c>
      <c r="B1143" s="61">
        <v>2018</v>
      </c>
      <c r="C1143" s="28" t="s">
        <v>646</v>
      </c>
      <c r="D1143" s="110">
        <v>22857333</v>
      </c>
      <c r="E1143" s="109">
        <v>0</v>
      </c>
      <c r="F1143" s="110">
        <v>22857333</v>
      </c>
      <c r="G1143" s="128">
        <v>43311</v>
      </c>
      <c r="H1143" s="156">
        <v>43313</v>
      </c>
      <c r="I1143" s="156">
        <v>43465</v>
      </c>
      <c r="J1143" s="61">
        <v>2</v>
      </c>
      <c r="K1143" s="61">
        <v>3</v>
      </c>
      <c r="L1143" s="61">
        <v>973</v>
      </c>
      <c r="M1143" s="61">
        <v>4</v>
      </c>
      <c r="N1143" s="61">
        <v>11</v>
      </c>
      <c r="O1143" s="61">
        <v>1110453458</v>
      </c>
      <c r="P1143" s="154">
        <v>973</v>
      </c>
      <c r="Q1143" t="str">
        <f t="shared" si="17"/>
        <v>('859-2018',2018,'PRESTAR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',22857333,0,22857333,'2018-07-30','2018-08-01','2018-12-31',2,3,973,4,11),</v>
      </c>
    </row>
    <row r="1144" spans="1:17" ht="120">
      <c r="A1144" s="28" t="s">
        <v>6424</v>
      </c>
      <c r="B1144" s="61">
        <v>2018</v>
      </c>
      <c r="C1144" s="28" t="s">
        <v>646</v>
      </c>
      <c r="D1144" s="110">
        <v>22857333</v>
      </c>
      <c r="E1144" s="109">
        <v>0</v>
      </c>
      <c r="F1144" s="110">
        <v>22857333</v>
      </c>
      <c r="G1144" s="128">
        <v>43311</v>
      </c>
      <c r="H1144" s="156">
        <v>43313</v>
      </c>
      <c r="I1144" s="156">
        <v>43465</v>
      </c>
      <c r="J1144" s="61">
        <v>2</v>
      </c>
      <c r="K1144" s="61">
        <v>3</v>
      </c>
      <c r="L1144" s="61">
        <v>974</v>
      </c>
      <c r="M1144" s="61">
        <v>4</v>
      </c>
      <c r="N1144" s="61">
        <v>11</v>
      </c>
      <c r="O1144" s="61">
        <v>41682991</v>
      </c>
      <c r="P1144" s="154">
        <v>974</v>
      </c>
      <c r="Q1144" t="str">
        <f t="shared" si="17"/>
        <v>('860-2018',2018,'PRESTAR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',22857333,0,22857333,'2018-07-30','2018-08-01','2018-12-31',2,3,974,4,11),</v>
      </c>
    </row>
    <row r="1145" spans="1:17" ht="120">
      <c r="A1145" s="28" t="s">
        <v>6425</v>
      </c>
      <c r="B1145" s="61">
        <v>2018</v>
      </c>
      <c r="C1145" s="28" t="s">
        <v>646</v>
      </c>
      <c r="D1145" s="110">
        <v>22857333</v>
      </c>
      <c r="E1145" s="109">
        <v>0</v>
      </c>
      <c r="F1145" s="110">
        <v>22857333</v>
      </c>
      <c r="G1145" s="128">
        <v>43311</v>
      </c>
      <c r="H1145" s="156">
        <v>43313</v>
      </c>
      <c r="I1145" s="156">
        <v>43465</v>
      </c>
      <c r="J1145" s="61">
        <v>1</v>
      </c>
      <c r="K1145" s="61">
        <v>3</v>
      </c>
      <c r="L1145" s="61">
        <v>975</v>
      </c>
      <c r="M1145" s="61">
        <v>4</v>
      </c>
      <c r="N1145" s="61">
        <v>11</v>
      </c>
      <c r="O1145" s="61">
        <v>38237005</v>
      </c>
      <c r="P1145" s="154">
        <v>975</v>
      </c>
      <c r="Q1145" t="str">
        <f t="shared" si="17"/>
        <v>('861-2018',2018,'PRESTAR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',22857333,0,22857333,'2018-07-30','2018-08-01','2018-12-31',1,3,975,4,11),</v>
      </c>
    </row>
    <row r="1146" spans="1:17" ht="120">
      <c r="A1146" s="28" t="s">
        <v>6426</v>
      </c>
      <c r="B1146" s="61">
        <v>2018</v>
      </c>
      <c r="C1146" s="28" t="s">
        <v>646</v>
      </c>
      <c r="D1146" s="110">
        <v>22857333</v>
      </c>
      <c r="E1146" s="109">
        <v>0</v>
      </c>
      <c r="F1146" s="110">
        <v>22857333</v>
      </c>
      <c r="G1146" s="128">
        <v>43311</v>
      </c>
      <c r="H1146" s="156">
        <v>43313</v>
      </c>
      <c r="I1146" s="156">
        <v>43465</v>
      </c>
      <c r="J1146" s="61">
        <v>1</v>
      </c>
      <c r="K1146" s="61">
        <v>3</v>
      </c>
      <c r="L1146" s="61">
        <v>976</v>
      </c>
      <c r="M1146" s="61">
        <v>4</v>
      </c>
      <c r="N1146" s="61">
        <v>11</v>
      </c>
      <c r="O1146" s="61">
        <v>80199747</v>
      </c>
      <c r="P1146" s="154">
        <v>976</v>
      </c>
      <c r="Q1146" t="str">
        <f t="shared" si="17"/>
        <v>('862-2018',2018,'PRESTAR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',22857333,0,22857333,'2018-07-30','2018-08-01','2018-12-31',1,3,976,4,11),</v>
      </c>
    </row>
    <row r="1147" spans="1:17" ht="120">
      <c r="A1147" s="28" t="s">
        <v>6427</v>
      </c>
      <c r="B1147" s="61">
        <v>2018</v>
      </c>
      <c r="C1147" s="28" t="s">
        <v>646</v>
      </c>
      <c r="D1147" s="110">
        <v>22857333</v>
      </c>
      <c r="E1147" s="109">
        <v>0</v>
      </c>
      <c r="F1147" s="110">
        <v>22857333</v>
      </c>
      <c r="G1147" s="128">
        <v>43311</v>
      </c>
      <c r="H1147" s="156">
        <v>43313</v>
      </c>
      <c r="I1147" s="156">
        <v>43465</v>
      </c>
      <c r="J1147" s="61">
        <v>1</v>
      </c>
      <c r="K1147" s="61">
        <v>3</v>
      </c>
      <c r="L1147" s="61">
        <v>977</v>
      </c>
      <c r="M1147" s="61">
        <v>4</v>
      </c>
      <c r="N1147" s="61">
        <v>11</v>
      </c>
      <c r="O1147" s="61">
        <v>79643619</v>
      </c>
      <c r="P1147" s="154">
        <v>977</v>
      </c>
      <c r="Q1147" t="str">
        <f t="shared" si="17"/>
        <v>('863-2018',2018,'PRESTAR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',22857333,0,22857333,'2018-07-30','2018-08-01','2018-12-31',1,3,977,4,11),</v>
      </c>
    </row>
    <row r="1148" spans="1:17" ht="120">
      <c r="A1148" s="28" t="s">
        <v>6428</v>
      </c>
      <c r="B1148" s="61">
        <v>2018</v>
      </c>
      <c r="C1148" s="28" t="s">
        <v>646</v>
      </c>
      <c r="D1148" s="110">
        <v>22857333</v>
      </c>
      <c r="E1148" s="109">
        <v>0</v>
      </c>
      <c r="F1148" s="110">
        <v>22857333</v>
      </c>
      <c r="G1148" s="128">
        <v>43311</v>
      </c>
      <c r="H1148" s="156">
        <v>43313</v>
      </c>
      <c r="I1148" s="156">
        <v>43465</v>
      </c>
      <c r="J1148" s="61">
        <v>2</v>
      </c>
      <c r="K1148" s="61">
        <v>3</v>
      </c>
      <c r="L1148" s="61">
        <v>978</v>
      </c>
      <c r="M1148" s="61">
        <v>4</v>
      </c>
      <c r="N1148" s="61">
        <v>11</v>
      </c>
      <c r="O1148" s="61">
        <v>52710737</v>
      </c>
      <c r="P1148" s="154">
        <v>978</v>
      </c>
      <c r="Q1148" t="str">
        <f t="shared" si="17"/>
        <v>('864-2018',2018,'PRESTAR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',22857333,0,22857333,'2018-07-30','2018-08-01','2018-12-31',2,3,978,4,11),</v>
      </c>
    </row>
    <row r="1149" spans="1:17" ht="120">
      <c r="A1149" s="28" t="s">
        <v>6429</v>
      </c>
      <c r="B1149" s="61">
        <v>2018</v>
      </c>
      <c r="C1149" s="28" t="s">
        <v>646</v>
      </c>
      <c r="D1149" s="110">
        <v>22857333</v>
      </c>
      <c r="E1149" s="109">
        <v>0</v>
      </c>
      <c r="F1149" s="110">
        <v>22857333</v>
      </c>
      <c r="G1149" s="128">
        <v>43311</v>
      </c>
      <c r="H1149" s="156">
        <v>43313</v>
      </c>
      <c r="I1149" s="156">
        <v>43465</v>
      </c>
      <c r="J1149" s="61">
        <v>2</v>
      </c>
      <c r="K1149" s="61">
        <v>3</v>
      </c>
      <c r="L1149" s="61">
        <v>979</v>
      </c>
      <c r="M1149" s="61">
        <v>4</v>
      </c>
      <c r="N1149" s="61">
        <v>11</v>
      </c>
      <c r="O1149" s="61">
        <v>52486158</v>
      </c>
      <c r="P1149" s="154">
        <v>979</v>
      </c>
      <c r="Q1149" t="str">
        <f t="shared" si="17"/>
        <v>('865-2018',2018,'PRESTAR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',22857333,0,22857333,'2018-07-30','2018-08-01','2018-12-31',2,3,979,4,11),</v>
      </c>
    </row>
    <row r="1150" spans="1:17" ht="120">
      <c r="A1150" s="28" t="s">
        <v>6430</v>
      </c>
      <c r="B1150" s="61">
        <v>2018</v>
      </c>
      <c r="C1150" s="28" t="s">
        <v>646</v>
      </c>
      <c r="D1150" s="110">
        <v>21700000</v>
      </c>
      <c r="E1150" s="109">
        <v>0</v>
      </c>
      <c r="F1150" s="110">
        <v>21700000</v>
      </c>
      <c r="G1150" s="128">
        <v>43312</v>
      </c>
      <c r="H1150" s="156">
        <v>43313</v>
      </c>
      <c r="I1150" s="156">
        <v>43465</v>
      </c>
      <c r="J1150" s="61">
        <v>2</v>
      </c>
      <c r="K1150" s="61">
        <v>3</v>
      </c>
      <c r="L1150" s="61">
        <v>980</v>
      </c>
      <c r="M1150" s="61">
        <v>3</v>
      </c>
      <c r="N1150" s="61">
        <v>11</v>
      </c>
      <c r="O1150" s="61">
        <v>52814615</v>
      </c>
      <c r="P1150" s="154">
        <v>980</v>
      </c>
      <c r="Q1150" t="str">
        <f t="shared" si="17"/>
        <v>('866-2018',2018,'PRESTAR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',21700000,0,21700000,'2018-07-31','2018-08-01','2018-12-31',2,3,980,3,11),</v>
      </c>
    </row>
    <row r="1151" spans="1:17" ht="120">
      <c r="A1151" s="28" t="s">
        <v>6431</v>
      </c>
      <c r="B1151" s="61">
        <v>2018</v>
      </c>
      <c r="C1151" s="28" t="s">
        <v>646</v>
      </c>
      <c r="D1151" s="110">
        <v>21700000</v>
      </c>
      <c r="E1151" s="109">
        <v>0</v>
      </c>
      <c r="F1151" s="110">
        <v>21700000</v>
      </c>
      <c r="G1151" s="128">
        <v>43312</v>
      </c>
      <c r="H1151" s="156">
        <v>43313</v>
      </c>
      <c r="I1151" s="156">
        <v>43465</v>
      </c>
      <c r="J1151" s="61">
        <v>2</v>
      </c>
      <c r="K1151" s="61">
        <v>3</v>
      </c>
      <c r="L1151" s="61">
        <v>981</v>
      </c>
      <c r="M1151" s="61">
        <v>3</v>
      </c>
      <c r="N1151" s="61">
        <v>11</v>
      </c>
      <c r="O1151" s="61">
        <v>1018460121</v>
      </c>
      <c r="P1151" s="154">
        <v>981</v>
      </c>
      <c r="Q1151" t="str">
        <f t="shared" si="17"/>
        <v>('867-2018',2018,'PRESTAR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',21700000,0,21700000,'2018-07-31','2018-08-01','2018-12-31',2,3,981,3,11),</v>
      </c>
    </row>
    <row r="1152" spans="1:17" ht="120">
      <c r="A1152" s="28" t="s">
        <v>6432</v>
      </c>
      <c r="B1152" s="61">
        <v>2018</v>
      </c>
      <c r="C1152" s="28" t="s">
        <v>646</v>
      </c>
      <c r="D1152" s="110">
        <v>21700000</v>
      </c>
      <c r="E1152" s="109">
        <v>0</v>
      </c>
      <c r="F1152" s="110">
        <v>21700000</v>
      </c>
      <c r="G1152" s="128">
        <v>43312</v>
      </c>
      <c r="H1152" s="156">
        <v>43313</v>
      </c>
      <c r="I1152" s="156">
        <v>43465</v>
      </c>
      <c r="J1152" s="61">
        <v>1</v>
      </c>
      <c r="K1152" s="61">
        <v>3</v>
      </c>
      <c r="L1152" s="61">
        <v>982</v>
      </c>
      <c r="M1152" s="61">
        <v>3</v>
      </c>
      <c r="N1152" s="61">
        <v>11</v>
      </c>
      <c r="O1152" s="61">
        <v>1052396568</v>
      </c>
      <c r="P1152" s="154">
        <v>982</v>
      </c>
      <c r="Q1152" t="str">
        <f t="shared" si="17"/>
        <v>('868-2018',2018,'PRESTAR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',21700000,0,21700000,'2018-07-31','2018-08-01','2018-12-31',1,3,982,3,11),</v>
      </c>
    </row>
    <row r="1153" spans="1:17" ht="60">
      <c r="A1153" s="28" t="s">
        <v>6433</v>
      </c>
      <c r="B1153" s="61">
        <v>2018</v>
      </c>
      <c r="C1153" s="28" t="s">
        <v>645</v>
      </c>
      <c r="D1153" s="110">
        <v>21700000</v>
      </c>
      <c r="E1153" s="109">
        <v>0</v>
      </c>
      <c r="F1153" s="110">
        <v>21700000</v>
      </c>
      <c r="G1153" s="128">
        <v>43312</v>
      </c>
      <c r="H1153" s="156">
        <v>43313</v>
      </c>
      <c r="I1153" s="156">
        <v>43405</v>
      </c>
      <c r="J1153" s="61">
        <v>1</v>
      </c>
      <c r="K1153" s="61">
        <v>3</v>
      </c>
      <c r="L1153" s="61">
        <v>983</v>
      </c>
      <c r="M1153" s="61">
        <v>4</v>
      </c>
      <c r="N1153" s="61">
        <v>11</v>
      </c>
      <c r="O1153" s="61">
        <v>75098900</v>
      </c>
      <c r="P1153" s="154">
        <v>983</v>
      </c>
      <c r="Q1153" t="str">
        <f t="shared" si="17"/>
        <v>('869-2018',2018,'PRESTAR SUS SERVICIOS PROFESIONALES COMO ABOGADO APOYANDO EL ESTUDIO, ANÁLISIS Y GESTIÓN DE LOS PROCESOS DE FORMALIZACIÓN DE LA PROPIEDAD RURAL ',21700000,0,21700000,'2018-07-31','2018-08-01','2018-11-01',1,3,983,4,11),</v>
      </c>
    </row>
    <row r="1154" spans="1:17" ht="60">
      <c r="A1154" s="28" t="s">
        <v>6434</v>
      </c>
      <c r="B1154" s="61">
        <v>2018</v>
      </c>
      <c r="C1154" s="28" t="s">
        <v>645</v>
      </c>
      <c r="D1154" s="110">
        <v>21700000</v>
      </c>
      <c r="E1154" s="109">
        <v>0</v>
      </c>
      <c r="F1154" s="110">
        <v>21700000</v>
      </c>
      <c r="G1154" s="128">
        <v>43312</v>
      </c>
      <c r="H1154" s="156">
        <v>43313</v>
      </c>
      <c r="I1154" s="156">
        <v>43465</v>
      </c>
      <c r="J1154" s="61">
        <v>2</v>
      </c>
      <c r="K1154" s="61">
        <v>3</v>
      </c>
      <c r="L1154" s="61">
        <v>984</v>
      </c>
      <c r="M1154" s="61">
        <v>3</v>
      </c>
      <c r="N1154" s="61">
        <v>11</v>
      </c>
      <c r="O1154" s="61">
        <v>1098726146</v>
      </c>
      <c r="P1154" s="154">
        <v>984</v>
      </c>
      <c r="Q1154" t="str">
        <f t="shared" si="17"/>
        <v>('870-2018',2018,'PRESTAR SUS SERVICIOS PROFESIONALES COMO ABOGADO APOYANDO EL ESTUDIO, ANÁLISIS Y GESTIÓN DE LOS PROCESOS DE FORMALIZACIÓN DE LA PROPIEDAD RURAL ',21700000,0,21700000,'2018-07-31','2018-08-01','2018-12-31',2,3,984,3,11),</v>
      </c>
    </row>
    <row r="1155" spans="1:17" ht="75">
      <c r="A1155" s="28" t="s">
        <v>6435</v>
      </c>
      <c r="B1155" s="61">
        <v>2018</v>
      </c>
      <c r="C1155" s="28" t="s">
        <v>647</v>
      </c>
      <c r="D1155" s="110">
        <v>23650000</v>
      </c>
      <c r="E1155" s="109">
        <v>0</v>
      </c>
      <c r="F1155" s="110">
        <v>23650000</v>
      </c>
      <c r="G1155" s="128">
        <v>43312</v>
      </c>
      <c r="H1155" s="156">
        <v>43313</v>
      </c>
      <c r="I1155" s="156">
        <v>43465</v>
      </c>
      <c r="J1155" s="61">
        <v>2</v>
      </c>
      <c r="K1155" s="61">
        <v>3</v>
      </c>
      <c r="L1155" s="61">
        <v>985</v>
      </c>
      <c r="M1155" s="61">
        <v>3</v>
      </c>
      <c r="N1155" s="61">
        <v>11</v>
      </c>
      <c r="O1155" s="61">
        <v>1010193586</v>
      </c>
      <c r="P1155" s="154">
        <v>985</v>
      </c>
      <c r="Q1155" t="str">
        <f t="shared" ref="Q1155:Q1218" si="18">_xlfn.CONCAT("('",A1155,"',",B1155,",'",C1155,"',",D1155,",",E1155,",",F1155,",'",TEXT(G1155,"yyyy-mm-dd"),"','",TEXT(H1155,"yyyy-mm-dd"),"','",TEXT(I1155,"yyyy-mm-dd"),"',",J1155,",",K1155,",",L1155,",",M1155,",",N1155,"),")</f>
        <v>('871-2018',2018,'PRESTAR SUS SERVICIOS PROFESIONALES COMO ABOGADO LIDERANDO LA EJECUCIÓN DE LOS PROCEDIMIENTOS ADMINISTRATIVOS ESPECIALES AGRARIOS, ASÍ COMO LA GESTIÓN DE LA FORMALIZACIÓN DE LA PROPIEDAD RURAL ',23650000,0,23650000,'2018-07-31','2018-08-01','2018-12-31',2,3,985,3,11),</v>
      </c>
    </row>
    <row r="1156" spans="1:17" ht="75">
      <c r="A1156" s="28" t="s">
        <v>6436</v>
      </c>
      <c r="B1156" s="61">
        <v>2018</v>
      </c>
      <c r="C1156" s="28" t="s">
        <v>647</v>
      </c>
      <c r="D1156" s="110">
        <v>23650000</v>
      </c>
      <c r="E1156" s="109">
        <v>0</v>
      </c>
      <c r="F1156" s="110">
        <v>23650000</v>
      </c>
      <c r="G1156" s="128">
        <v>43312</v>
      </c>
      <c r="H1156" s="156">
        <v>43313</v>
      </c>
      <c r="I1156" s="156">
        <v>43465</v>
      </c>
      <c r="J1156" s="61">
        <v>1</v>
      </c>
      <c r="K1156" s="61">
        <v>3</v>
      </c>
      <c r="L1156" s="61">
        <v>986</v>
      </c>
      <c r="M1156" s="61">
        <v>3</v>
      </c>
      <c r="N1156" s="61">
        <v>11</v>
      </c>
      <c r="O1156" s="61">
        <v>79880211</v>
      </c>
      <c r="P1156" s="154">
        <v>986</v>
      </c>
      <c r="Q1156" t="str">
        <f t="shared" si="18"/>
        <v>('872-2018',2018,'PRESTAR SUS SERVICIOS PROFESIONALES COMO ABOGADO LIDERANDO LA EJECUCIÓN DE LOS PROCEDIMIENTOS ADMINISTRATIVOS ESPECIALES AGRARIOS, ASÍ COMO LA GESTIÓN DE LA FORMALIZACIÓN DE LA PROPIEDAD RURAL ',23650000,0,23650000,'2018-07-31','2018-08-01','2018-12-31',1,3,986,3,11),</v>
      </c>
    </row>
    <row r="1157" spans="1:17" ht="75">
      <c r="A1157" s="28" t="s">
        <v>6437</v>
      </c>
      <c r="B1157" s="61">
        <v>2018</v>
      </c>
      <c r="C1157" s="28" t="s">
        <v>647</v>
      </c>
      <c r="D1157" s="110">
        <v>23650000</v>
      </c>
      <c r="E1157" s="109">
        <v>0</v>
      </c>
      <c r="F1157" s="110">
        <v>23650000</v>
      </c>
      <c r="G1157" s="128">
        <v>43312</v>
      </c>
      <c r="H1157" s="156">
        <v>43313</v>
      </c>
      <c r="I1157" s="156">
        <v>43465</v>
      </c>
      <c r="J1157" s="61">
        <v>1</v>
      </c>
      <c r="K1157" s="61">
        <v>3</v>
      </c>
      <c r="L1157" s="61">
        <v>987</v>
      </c>
      <c r="M1157" s="61">
        <v>3</v>
      </c>
      <c r="N1157" s="61">
        <v>11</v>
      </c>
      <c r="O1157" s="61">
        <v>1010185093</v>
      </c>
      <c r="P1157" s="154">
        <v>987</v>
      </c>
      <c r="Q1157" t="str">
        <f t="shared" si="18"/>
        <v>('873-2018',2018,'PRESTAR SUS SERVICIOS PROFESIONALES COMO ABOGADO LIDERANDO LA EJECUCIÓN DE LOS PROCEDIMIENTOS ADMINISTRATIVOS ESPECIALES AGRARIOS, ASÍ COMO LA GESTIÓN DE LA FORMALIZACIÓN DE LA PROPIEDAD RURAL ',23650000,0,23650000,'2018-07-31','2018-08-01','2018-12-31',1,3,987,3,11),</v>
      </c>
    </row>
    <row r="1158" spans="1:17" ht="75">
      <c r="A1158" s="28" t="s">
        <v>6438</v>
      </c>
      <c r="B1158" s="61">
        <v>2018</v>
      </c>
      <c r="C1158" s="28" t="s">
        <v>647</v>
      </c>
      <c r="D1158" s="110">
        <v>23650000</v>
      </c>
      <c r="E1158" s="109">
        <v>0</v>
      </c>
      <c r="F1158" s="110">
        <v>23650000</v>
      </c>
      <c r="G1158" s="128">
        <v>43312</v>
      </c>
      <c r="H1158" s="156">
        <v>43313</v>
      </c>
      <c r="I1158" s="156">
        <v>43465</v>
      </c>
      <c r="J1158" s="61">
        <v>1</v>
      </c>
      <c r="K1158" s="61">
        <v>3</v>
      </c>
      <c r="L1158" s="61">
        <v>988</v>
      </c>
      <c r="M1158" s="61">
        <v>3</v>
      </c>
      <c r="N1158" s="61">
        <v>11</v>
      </c>
      <c r="O1158" s="61">
        <v>1018428725</v>
      </c>
      <c r="P1158" s="154">
        <v>988</v>
      </c>
      <c r="Q1158" t="str">
        <f t="shared" si="18"/>
        <v>('874-2018',2018,'PRESTAR SUS SERVICIOS PROFESIONALES COMO ABOGADO LIDERANDO LA EJECUCIÓN DE LOS PROCEDIMIENTOS ADMINISTRATIVOS ESPECIALES AGRARIOS, ASÍ COMO LA GESTIÓN DE LA FORMALIZACIÓN DE LA PROPIEDAD RURAL ',23650000,0,23650000,'2018-07-31','2018-08-01','2018-12-31',1,3,988,3,11),</v>
      </c>
    </row>
    <row r="1159" spans="1:17" ht="75">
      <c r="A1159" s="28" t="s">
        <v>6439</v>
      </c>
      <c r="B1159" s="61">
        <v>2018</v>
      </c>
      <c r="C1159" s="28" t="s">
        <v>647</v>
      </c>
      <c r="D1159" s="110">
        <v>23650000</v>
      </c>
      <c r="E1159" s="109">
        <v>0</v>
      </c>
      <c r="F1159" s="110">
        <v>23650000</v>
      </c>
      <c r="G1159" s="128">
        <v>43312</v>
      </c>
      <c r="H1159" s="156">
        <v>43313</v>
      </c>
      <c r="I1159" s="156">
        <v>43465</v>
      </c>
      <c r="J1159" s="61">
        <v>1</v>
      </c>
      <c r="K1159" s="61">
        <v>3</v>
      </c>
      <c r="L1159" s="61">
        <v>989</v>
      </c>
      <c r="M1159" s="61">
        <v>3</v>
      </c>
      <c r="N1159" s="61">
        <v>11</v>
      </c>
      <c r="O1159" s="61">
        <v>1052393990</v>
      </c>
      <c r="P1159" s="154">
        <v>989</v>
      </c>
      <c r="Q1159" t="str">
        <f t="shared" si="18"/>
        <v>('875-2018',2018,'PRESTAR SUS SERVICIOS PROFESIONALES COMO ABOGADO LIDERANDO LA EJECUCIÓN DE LOS PROCEDIMIENTOS ADMINISTRATIVOS ESPECIALES AGRARIOS, ASÍ COMO LA GESTIÓN DE LA FORMALIZACIÓN DE LA PROPIEDAD RURAL ',23650000,0,23650000,'2018-07-31','2018-08-01','2018-12-31',1,3,989,3,11),</v>
      </c>
    </row>
    <row r="1160" spans="1:17" ht="75">
      <c r="A1160" s="28" t="s">
        <v>6440</v>
      </c>
      <c r="B1160" s="61">
        <v>2018</v>
      </c>
      <c r="C1160" s="28" t="s">
        <v>647</v>
      </c>
      <c r="D1160" s="110">
        <v>23650000</v>
      </c>
      <c r="E1160" s="109">
        <v>0</v>
      </c>
      <c r="F1160" s="110">
        <v>23650000</v>
      </c>
      <c r="G1160" s="128">
        <v>43312</v>
      </c>
      <c r="H1160" s="156">
        <v>43313</v>
      </c>
      <c r="I1160" s="156">
        <v>43465</v>
      </c>
      <c r="J1160" s="61">
        <v>2</v>
      </c>
      <c r="K1160" s="61">
        <v>3</v>
      </c>
      <c r="L1160" s="61">
        <v>990</v>
      </c>
      <c r="M1160" s="61">
        <v>3</v>
      </c>
      <c r="N1160" s="61">
        <v>11</v>
      </c>
      <c r="O1160" s="61">
        <v>79343920</v>
      </c>
      <c r="P1160" s="154">
        <v>990</v>
      </c>
      <c r="Q1160" t="str">
        <f t="shared" si="18"/>
        <v>('876-2018',2018,'PRESTAR SUS SERVICIOS PROFESIONALES COMO ABOGADO LIDERANDO LA EJECUCIÓN DE LOS PROCEDIMIENTOS ADMINISTRATIVOS ESPECIALES AGRARIOS, ASÍ COMO LA GESTIÓN DE LA FORMALIZACIÓN DE LA PROPIEDAD RURAL ',23650000,0,23650000,'2018-07-31','2018-08-01','2018-12-31',2,3,990,3,11),</v>
      </c>
    </row>
    <row r="1161" spans="1:17" ht="75">
      <c r="A1161" s="28" t="s">
        <v>6441</v>
      </c>
      <c r="B1161" s="61">
        <v>2018</v>
      </c>
      <c r="C1161" s="28" t="s">
        <v>647</v>
      </c>
      <c r="D1161" s="110">
        <v>23650000</v>
      </c>
      <c r="E1161" s="109">
        <v>0</v>
      </c>
      <c r="F1161" s="110">
        <v>23650000</v>
      </c>
      <c r="G1161" s="128">
        <v>43312</v>
      </c>
      <c r="H1161" s="156">
        <v>43313</v>
      </c>
      <c r="I1161" s="156">
        <v>43465</v>
      </c>
      <c r="J1161" s="61">
        <v>2</v>
      </c>
      <c r="K1161" s="61">
        <v>3</v>
      </c>
      <c r="L1161" s="61">
        <v>991</v>
      </c>
      <c r="M1161" s="61">
        <v>3</v>
      </c>
      <c r="N1161" s="61">
        <v>11</v>
      </c>
      <c r="O1161" s="61">
        <v>1110492184</v>
      </c>
      <c r="P1161" s="154">
        <v>991</v>
      </c>
      <c r="Q1161" t="str">
        <f t="shared" si="18"/>
        <v>('877-2018',2018,'PRESTAR SUS SERVICIOS PROFESIONALES COMO ABOGADO LIDERANDO LA EJECUCIÓN DE LOS PROCEDIMIENTOS ADMINISTRATIVOS ESPECIALES AGRARIOS, ASÍ COMO LA GESTIÓN DE LA FORMALIZACIÓN DE LA PROPIEDAD RURAL ',23650000,0,23650000,'2018-07-31','2018-08-01','2018-12-31',2,3,991,3,11),</v>
      </c>
    </row>
    <row r="1162" spans="1:17" ht="60">
      <c r="A1162" s="28" t="s">
        <v>6442</v>
      </c>
      <c r="B1162" s="61">
        <v>2018</v>
      </c>
      <c r="C1162" s="28" t="s">
        <v>648</v>
      </c>
      <c r="D1162" s="110">
        <v>13650000</v>
      </c>
      <c r="E1162" s="109">
        <v>0</v>
      </c>
      <c r="F1162" s="110">
        <v>13650000</v>
      </c>
      <c r="G1162" s="128">
        <v>43312</v>
      </c>
      <c r="H1162" s="156">
        <v>43313</v>
      </c>
      <c r="I1162" s="156">
        <v>43465</v>
      </c>
      <c r="J1162" s="61">
        <v>1</v>
      </c>
      <c r="K1162" s="61">
        <v>3</v>
      </c>
      <c r="L1162" s="61">
        <v>992</v>
      </c>
      <c r="M1162" s="61">
        <v>3</v>
      </c>
      <c r="N1162" s="61">
        <v>11</v>
      </c>
      <c r="O1162" s="61">
        <v>1014207090</v>
      </c>
      <c r="P1162" s="154">
        <v>992</v>
      </c>
      <c r="Q1162" t="str">
        <f t="shared" si="18"/>
        <v>('878-2018',2018,'PRESTAR SUS SERVICIOS DE APOYO EN EL DESARROLLO DE LAS ACTIVIDADES OPERATIVAS Y DE GESTIÓN DOCUMENTAL NECESARIAS PARA EL TRÁMITE DE LOS PROCESOS DE AGRARIOS ',13650000,0,13650000,'2018-07-31','2018-08-01','2018-12-31',1,3,992,3,11),</v>
      </c>
    </row>
    <row r="1163" spans="1:17" ht="60">
      <c r="A1163" s="28" t="s">
        <v>6443</v>
      </c>
      <c r="B1163" s="61">
        <v>2018</v>
      </c>
      <c r="C1163" s="28" t="s">
        <v>648</v>
      </c>
      <c r="D1163" s="110">
        <v>13650000</v>
      </c>
      <c r="E1163" s="109">
        <v>0</v>
      </c>
      <c r="F1163" s="110">
        <v>13650000</v>
      </c>
      <c r="G1163" s="128">
        <v>43312</v>
      </c>
      <c r="H1163" s="156">
        <v>43313</v>
      </c>
      <c r="I1163" s="156">
        <v>43465</v>
      </c>
      <c r="J1163" s="61">
        <v>1</v>
      </c>
      <c r="K1163" s="61">
        <v>3</v>
      </c>
      <c r="L1163" s="61">
        <v>993</v>
      </c>
      <c r="M1163" s="61">
        <v>3</v>
      </c>
      <c r="N1163" s="61">
        <v>11</v>
      </c>
      <c r="O1163" s="61">
        <v>1022371570</v>
      </c>
      <c r="P1163" s="154">
        <v>993</v>
      </c>
      <c r="Q1163" t="str">
        <f t="shared" si="18"/>
        <v>('879-2018',2018,'PRESTAR SUS SERVICIOS DE APOYO EN EL DESARROLLO DE LAS ACTIVIDADES OPERATIVAS Y DE GESTIÓN DOCUMENTAL NECESARIAS PARA EL TRÁMITE DE LOS PROCESOS DE AGRARIOS ',13650000,0,13650000,'2018-07-31','2018-08-01','2018-12-31',1,3,993,3,11),</v>
      </c>
    </row>
    <row r="1164" spans="1:17" ht="60">
      <c r="A1164" s="28" t="s">
        <v>6444</v>
      </c>
      <c r="B1164" s="61">
        <v>2018</v>
      </c>
      <c r="C1164" s="28" t="s">
        <v>648</v>
      </c>
      <c r="D1164" s="110">
        <v>13650000</v>
      </c>
      <c r="E1164" s="109">
        <v>0</v>
      </c>
      <c r="F1164" s="110">
        <v>13650000</v>
      </c>
      <c r="G1164" s="128">
        <v>43312</v>
      </c>
      <c r="H1164" s="156">
        <v>43313</v>
      </c>
      <c r="I1164" s="156">
        <v>43465</v>
      </c>
      <c r="J1164" s="61">
        <v>1</v>
      </c>
      <c r="K1164" s="61">
        <v>3</v>
      </c>
      <c r="L1164" s="61">
        <v>994</v>
      </c>
      <c r="M1164" s="61">
        <v>3</v>
      </c>
      <c r="N1164" s="61">
        <v>11</v>
      </c>
      <c r="O1164" s="61">
        <v>19486541</v>
      </c>
      <c r="P1164" s="154">
        <v>994</v>
      </c>
      <c r="Q1164" t="str">
        <f t="shared" si="18"/>
        <v>('880-2018',2018,'PRESTAR SUS SERVICIOS DE APOYO EN EL DESARROLLO DE LAS ACTIVIDADES OPERATIVAS Y DE GESTIÓN DOCUMENTAL NECESARIAS PARA EL TRÁMITE DE LOS PROCESOS DE AGRARIOS ',13650000,0,13650000,'2018-07-31','2018-08-01','2018-12-31',1,3,994,3,11),</v>
      </c>
    </row>
    <row r="1165" spans="1:17" ht="75">
      <c r="A1165" s="28" t="s">
        <v>6445</v>
      </c>
      <c r="B1165" s="61">
        <v>2018</v>
      </c>
      <c r="C1165" s="28" t="s">
        <v>649</v>
      </c>
      <c r="D1165" s="110">
        <v>21700000</v>
      </c>
      <c r="E1165" s="109">
        <v>0</v>
      </c>
      <c r="F1165" s="110">
        <v>21700000</v>
      </c>
      <c r="G1165" s="128">
        <v>43312</v>
      </c>
      <c r="H1165" s="156">
        <v>43313</v>
      </c>
      <c r="I1165" s="156">
        <v>43465</v>
      </c>
      <c r="J1165" s="61">
        <v>1</v>
      </c>
      <c r="K1165" s="61">
        <v>3</v>
      </c>
      <c r="L1165" s="61">
        <v>995</v>
      </c>
      <c r="M1165" s="61">
        <v>3</v>
      </c>
      <c r="N1165" s="61">
        <v>11</v>
      </c>
      <c r="O1165" s="61">
        <v>53105734</v>
      </c>
      <c r="P1165" s="154">
        <v>995</v>
      </c>
      <c r="Q1165" t="str">
        <f t="shared" si="18"/>
        <v>('881-2018',2018,'PRESTAR SUS SERVICIOS PROFESIONALES EN INGENIERÍA CATASTRAL Y GEODESTA APOYANDO LA EJECUCIÓN DEL COMPONENTE TÉCNICO, GEOGRÁFICO Y CATASTRAL DE LOS PROCESOS AGRARIOS',21700000,0,21700000,'2018-07-31','2018-08-01','2018-12-31',1,3,995,3,11),</v>
      </c>
    </row>
    <row r="1166" spans="1:17" ht="75">
      <c r="A1166" s="28" t="s">
        <v>6446</v>
      </c>
      <c r="B1166" s="61">
        <v>2018</v>
      </c>
      <c r="C1166" s="28" t="s">
        <v>649</v>
      </c>
      <c r="D1166" s="110">
        <v>21700000</v>
      </c>
      <c r="E1166" s="109">
        <v>0</v>
      </c>
      <c r="F1166" s="110">
        <v>21700000</v>
      </c>
      <c r="G1166" s="128">
        <v>43312</v>
      </c>
      <c r="H1166" s="156">
        <v>43313</v>
      </c>
      <c r="I1166" s="156">
        <v>43465</v>
      </c>
      <c r="J1166" s="61">
        <v>2</v>
      </c>
      <c r="K1166" s="61">
        <v>3</v>
      </c>
      <c r="L1166" s="61">
        <v>996</v>
      </c>
      <c r="M1166" s="61">
        <v>3</v>
      </c>
      <c r="N1166" s="61">
        <v>11</v>
      </c>
      <c r="O1166" s="61">
        <v>1015393912</v>
      </c>
      <c r="P1166" s="154">
        <v>996</v>
      </c>
      <c r="Q1166" t="str">
        <f t="shared" si="18"/>
        <v>('882-2018',2018,'PRESTAR SUS SERVICIOS PROFESIONALES EN INGENIERÍA CATASTRAL Y GEODESTA APOYANDO LA EJECUCIÓN DEL COMPONENTE TÉCNICO, GEOGRÁFICO Y CATASTRAL DE LOS PROCESOS AGRARIOS',21700000,0,21700000,'2018-07-31','2018-08-01','2018-12-31',2,3,996,3,11),</v>
      </c>
    </row>
    <row r="1167" spans="1:17" ht="75">
      <c r="A1167" s="28" t="s">
        <v>6447</v>
      </c>
      <c r="B1167" s="61">
        <v>2018</v>
      </c>
      <c r="C1167" s="28" t="s">
        <v>649</v>
      </c>
      <c r="D1167" s="110">
        <v>21700000</v>
      </c>
      <c r="E1167" s="109">
        <v>0</v>
      </c>
      <c r="F1167" s="110">
        <v>21700000</v>
      </c>
      <c r="G1167" s="128">
        <v>43312</v>
      </c>
      <c r="H1167" s="156">
        <v>43313</v>
      </c>
      <c r="I1167" s="156">
        <v>43465</v>
      </c>
      <c r="J1167" s="61">
        <v>1</v>
      </c>
      <c r="K1167" s="61">
        <v>3</v>
      </c>
      <c r="L1167" s="61">
        <v>997</v>
      </c>
      <c r="M1167" s="61">
        <v>3</v>
      </c>
      <c r="N1167" s="61">
        <v>11</v>
      </c>
      <c r="O1167" s="61">
        <v>1018420518</v>
      </c>
      <c r="P1167" s="154">
        <v>997</v>
      </c>
      <c r="Q1167" t="str">
        <f t="shared" si="18"/>
        <v>('883-2018',2018,'PRESTAR SUS SERVICIOS PROFESIONALES EN INGENIERÍA CATASTRAL Y GEODESTA APOYANDO LA EJECUCIÓN DEL COMPONENTE TÉCNICO, GEOGRÁFICO Y CATASTRAL DE LOS PROCESOS AGRARIOS',21700000,0,21700000,'2018-07-31','2018-08-01','2018-12-31',1,3,997,3,11),</v>
      </c>
    </row>
    <row r="1168" spans="1:17" ht="75">
      <c r="A1168" s="28" t="s">
        <v>6448</v>
      </c>
      <c r="B1168" s="61">
        <v>2018</v>
      </c>
      <c r="C1168" s="28" t="s">
        <v>649</v>
      </c>
      <c r="D1168" s="110">
        <v>21700000</v>
      </c>
      <c r="E1168" s="109">
        <v>0</v>
      </c>
      <c r="F1168" s="110">
        <v>21700000</v>
      </c>
      <c r="G1168" s="128">
        <v>43312</v>
      </c>
      <c r="H1168" s="156">
        <v>43313</v>
      </c>
      <c r="I1168" s="156">
        <v>43465</v>
      </c>
      <c r="J1168" s="61">
        <v>1</v>
      </c>
      <c r="K1168" s="61">
        <v>3</v>
      </c>
      <c r="L1168" s="61">
        <v>998</v>
      </c>
      <c r="M1168" s="61">
        <v>3</v>
      </c>
      <c r="N1168" s="61">
        <v>11</v>
      </c>
      <c r="O1168" s="61">
        <v>1030631535</v>
      </c>
      <c r="P1168" s="154">
        <v>998</v>
      </c>
      <c r="Q1168" t="str">
        <f t="shared" si="18"/>
        <v>('884-2018',2018,'PRESTAR SUS SERVICIOS PROFESIONALES EN INGENIERÍA CATASTRAL Y GEODESTA APOYANDO LA EJECUCIÓN DEL COMPONENTE TÉCNICO, GEOGRÁFICO Y CATASTRAL DE LOS PROCESOS AGRARIOS',21700000,0,21700000,'2018-07-31','2018-08-01','2018-12-31',1,3,998,3,11),</v>
      </c>
    </row>
    <row r="1169" spans="1:17" ht="75">
      <c r="A1169" s="28" t="s">
        <v>6449</v>
      </c>
      <c r="B1169" s="61">
        <v>2018</v>
      </c>
      <c r="C1169" s="28" t="s">
        <v>649</v>
      </c>
      <c r="D1169" s="110">
        <v>21700000</v>
      </c>
      <c r="E1169" s="109">
        <v>0</v>
      </c>
      <c r="F1169" s="110">
        <v>21700000</v>
      </c>
      <c r="G1169" s="128">
        <v>43312</v>
      </c>
      <c r="H1169" s="156">
        <v>43313</v>
      </c>
      <c r="I1169" s="156">
        <v>43465</v>
      </c>
      <c r="J1169" s="61">
        <v>1</v>
      </c>
      <c r="K1169" s="61">
        <v>3</v>
      </c>
      <c r="L1169" s="61">
        <v>999</v>
      </c>
      <c r="M1169" s="61">
        <v>3</v>
      </c>
      <c r="N1169" s="61">
        <v>11</v>
      </c>
      <c r="O1169" s="61">
        <v>1014200876</v>
      </c>
      <c r="P1169" s="154">
        <v>999</v>
      </c>
      <c r="Q1169" t="str">
        <f t="shared" si="18"/>
        <v>('885-2018',2018,'PRESTAR SUS SERVICIOS PROFESIONALES EN INGENIERÍA CATASTRAL Y GEODESTA APOYANDO LA EJECUCIÓN DEL COMPONENTE TÉCNICO, GEOGRÁFICO Y CATASTRAL DE LOS PROCESOS AGRARIOS',21700000,0,21700000,'2018-07-31','2018-08-01','2018-12-31',1,3,999,3,11),</v>
      </c>
    </row>
    <row r="1170" spans="1:17">
      <c r="A1170" s="25" t="s">
        <v>6450</v>
      </c>
      <c r="B1170" s="61">
        <v>2018</v>
      </c>
      <c r="C1170" s="25" t="s">
        <v>650</v>
      </c>
      <c r="D1170" s="110">
        <v>989955744</v>
      </c>
      <c r="E1170" s="109">
        <v>0</v>
      </c>
      <c r="F1170" s="110">
        <v>989955744</v>
      </c>
      <c r="G1170" s="128">
        <v>43321</v>
      </c>
      <c r="H1170" s="156">
        <v>43325</v>
      </c>
      <c r="I1170" s="156">
        <v>43799</v>
      </c>
      <c r="J1170" s="61">
        <v>1</v>
      </c>
      <c r="K1170" s="61">
        <v>3</v>
      </c>
      <c r="L1170" s="61">
        <v>1000</v>
      </c>
      <c r="M1170" s="61">
        <v>4</v>
      </c>
      <c r="N1170" s="61">
        <v>1</v>
      </c>
      <c r="O1170" s="61">
        <v>830114498</v>
      </c>
      <c r="P1170" s="154">
        <v>1000</v>
      </c>
      <c r="Q1170" t="str">
        <f t="shared" si="18"/>
        <v>('886-2018',2018,'PRESTAR LOS SERVICIOS DE UNA AGENCIA INTEGRAL PARA APOYAR LA EJECUCIÓN DE LAS ACCIONES ESTRATÉGICAS INTERNAS Y EXTERNAS CONTENIDAS EN EL PLAN DE COMUNICACIONES DE LA ART, TENDIENTES A FORTALECER LAS DIFERENTES ACTIVIDADES DESARROLLADAS EN TERRITORIO',989955744,0,989955744,'2018-08-09','2018-08-13','2019-11-30',1,3,1000,4,1),</v>
      </c>
    </row>
    <row r="1171" spans="1:17" ht="90">
      <c r="A1171" s="28" t="s">
        <v>6451</v>
      </c>
      <c r="B1171" s="61">
        <v>2018</v>
      </c>
      <c r="C1171" s="28" t="s">
        <v>651</v>
      </c>
      <c r="D1171" s="110">
        <v>50000000</v>
      </c>
      <c r="E1171" s="109">
        <v>25000000</v>
      </c>
      <c r="F1171" s="110">
        <v>75000000</v>
      </c>
      <c r="G1171" s="128">
        <v>43318</v>
      </c>
      <c r="H1171" s="156">
        <v>43318</v>
      </c>
      <c r="I1171" s="156">
        <v>43539</v>
      </c>
      <c r="J1171" s="61">
        <v>1</v>
      </c>
      <c r="K1171" s="61">
        <v>3</v>
      </c>
      <c r="L1171" s="61">
        <v>1001</v>
      </c>
      <c r="M1171" s="61">
        <v>4</v>
      </c>
      <c r="N1171" s="61">
        <v>3</v>
      </c>
      <c r="O1171" s="61">
        <v>14238035</v>
      </c>
      <c r="P1171" s="154">
        <v>1001</v>
      </c>
      <c r="Q1171" t="str">
        <f t="shared" si="18"/>
        <v>('888-2018',2018,'PRESTACIÓN DE SERVICIOS PROFESIONALES A LA DIRECCIÓN DE SUSTITUCIÓN DE CULTIVOS ILÍCITOS COMO APOYO A LA SUPERVISIÓN DE LOS CONTRATOS, CONVENIOS Y ACUERDOS EN EJECUCIÓN, EN TEMAS DE ESTRUCTURACIÓN Y SEGUIMIENTO DE PROYECTOS',50000000,25000000,75000000,'2018-08-06','2018-08-06','2019-03-15',1,3,1001,4,3),</v>
      </c>
    </row>
    <row r="1172" spans="1:17" ht="90">
      <c r="A1172" s="28" t="s">
        <v>6452</v>
      </c>
      <c r="B1172" s="61">
        <v>2018</v>
      </c>
      <c r="C1172" s="28" t="s">
        <v>652</v>
      </c>
      <c r="D1172" s="110">
        <v>50000000</v>
      </c>
      <c r="E1172" s="109">
        <v>0</v>
      </c>
      <c r="F1172" s="110">
        <v>50000000</v>
      </c>
      <c r="G1172" s="128">
        <v>43318</v>
      </c>
      <c r="H1172" s="156">
        <v>43318</v>
      </c>
      <c r="I1172" s="156">
        <v>43465</v>
      </c>
      <c r="J1172" s="61">
        <v>2</v>
      </c>
      <c r="K1172" s="61">
        <v>3</v>
      </c>
      <c r="L1172" s="61">
        <v>1002</v>
      </c>
      <c r="M1172" s="61">
        <v>4</v>
      </c>
      <c r="N1172" s="61">
        <v>3</v>
      </c>
      <c r="O1172" s="61">
        <v>32646903</v>
      </c>
      <c r="P1172" s="154">
        <v>1002</v>
      </c>
      <c r="Q1172" t="str">
        <f t="shared" si="18"/>
        <v>('889-2018',2018,'PRESTACIÓN DE SERVICIOS PROFESIONALES A LA DIRECCIÓN DE SUSTITUCIÓN DE CULTIVOS ILÍCITOS COMO APOYO A LA SUPERVISIÓN DE LOS CONTRATOS, CONVENIOS Y ACUERDOS EN EJECUCIÓN, EN TEMAS ADMINISTRATIVOS Y FINANCIEROS',50000000,0,50000000,'2018-08-06','2018-08-06','2018-12-31',2,3,1002,4,3),</v>
      </c>
    </row>
    <row r="1173" spans="1:17" ht="90">
      <c r="A1173" s="28" t="s">
        <v>6453</v>
      </c>
      <c r="B1173" s="61">
        <v>2018</v>
      </c>
      <c r="C1173" s="28" t="s">
        <v>653</v>
      </c>
      <c r="D1173" s="110">
        <v>50000000</v>
      </c>
      <c r="E1173" s="109">
        <v>0</v>
      </c>
      <c r="F1173" s="110">
        <v>50000000</v>
      </c>
      <c r="G1173" s="128">
        <v>43318</v>
      </c>
      <c r="H1173" s="156">
        <v>43318</v>
      </c>
      <c r="I1173" s="156">
        <v>43465</v>
      </c>
      <c r="J1173" s="61">
        <v>2</v>
      </c>
      <c r="K1173" s="61">
        <v>3</v>
      </c>
      <c r="L1173" s="61">
        <v>1003</v>
      </c>
      <c r="M1173" s="61">
        <v>4</v>
      </c>
      <c r="N1173" s="61">
        <v>3</v>
      </c>
      <c r="O1173" s="61">
        <v>39686291</v>
      </c>
      <c r="P1173" s="154">
        <v>1003</v>
      </c>
      <c r="Q1173" t="str">
        <f t="shared" si="18"/>
        <v>('890-2018',2018,'PRESTACIÓN DE SERVICIOS PROFESIONALES A LA DIRECCIÓN DE SUSTITUCIÓN DE CULTIVOS ILÍCITOS COMO APOYO A LA SUPERVISIÓN DE LOS CONTRATOS, CONVENIOS Y ACUERDOS EN EJECUCIÓN, EN TEMAS DE CONTRATACIÓN Y JURÍDICOS',50000000,0,50000000,'2018-08-06','2018-08-06','2018-12-31',2,3,1003,4,3),</v>
      </c>
    </row>
    <row r="1174" spans="1:17" ht="75">
      <c r="A1174" s="28" t="s">
        <v>6454</v>
      </c>
      <c r="B1174" s="61">
        <v>2018</v>
      </c>
      <c r="C1174" s="28" t="s">
        <v>654</v>
      </c>
      <c r="D1174" s="110">
        <v>18852113</v>
      </c>
      <c r="E1174" s="109">
        <v>0</v>
      </c>
      <c r="F1174" s="110">
        <v>18852113</v>
      </c>
      <c r="G1174" s="128">
        <v>43322</v>
      </c>
      <c r="H1174" s="156">
        <v>43327</v>
      </c>
      <c r="I1174" s="156">
        <v>43381</v>
      </c>
      <c r="J1174" s="61">
        <v>2</v>
      </c>
      <c r="K1174" s="61">
        <v>3</v>
      </c>
      <c r="L1174" s="61">
        <v>1004</v>
      </c>
      <c r="M1174" s="61">
        <v>4</v>
      </c>
      <c r="N1174" s="61">
        <v>7</v>
      </c>
      <c r="O1174" s="61">
        <v>53178736</v>
      </c>
      <c r="P1174" s="154">
        <v>1004</v>
      </c>
      <c r="Q1174" t="str">
        <f t="shared" si="18"/>
        <v>('891-2018',2018,'PRESTAR SERVICIOS PROFESIONALES PARA APOYAR TÉCNICA Y OPERATIVAMENTE LAS ESTRATEGIAS Y PROYECTOS DE CARÁCTER INTERNACIONAL DE LA JURISDICCIÓN ESPECIAL PARA LA PAZ ',18852113,0,18852113,'2018-08-10','2018-08-15','2018-10-08',2,3,1004,4,7),</v>
      </c>
    </row>
    <row r="1175" spans="1:17" ht="60">
      <c r="A1175" s="28" t="s">
        <v>6455</v>
      </c>
      <c r="B1175" s="61">
        <v>2018</v>
      </c>
      <c r="C1175" s="28" t="s">
        <v>655</v>
      </c>
      <c r="D1175" s="110">
        <v>9591425</v>
      </c>
      <c r="E1175" s="109">
        <v>0</v>
      </c>
      <c r="F1175" s="110">
        <v>9591425</v>
      </c>
      <c r="G1175" s="128">
        <v>43322</v>
      </c>
      <c r="H1175" s="156">
        <v>43327</v>
      </c>
      <c r="I1175" s="156">
        <v>43382</v>
      </c>
      <c r="J1175" s="61">
        <v>2</v>
      </c>
      <c r="K1175" s="61">
        <v>3</v>
      </c>
      <c r="L1175" s="61">
        <v>1005</v>
      </c>
      <c r="M1175" s="61">
        <v>4</v>
      </c>
      <c r="N1175" s="61">
        <v>7</v>
      </c>
      <c r="O1175" s="61">
        <v>1026285438</v>
      </c>
      <c r="P1175" s="154">
        <v>1005</v>
      </c>
      <c r="Q1175" t="str">
        <f t="shared" si="18"/>
        <v>('892-2018',2018,'PRESTAR SERVICIOS PROFESIONALES Y DE APOYO JURÍDICO A LA DIRECCIÓN ADMINISTRATIVA DE LA SECRETARIA EJECUTIVA DE LA JURISDICCIÓN ESPECIAL PARA LA PAZ',9591425,0,9591425,'2018-08-10','2018-08-15','2018-10-09',2,3,1005,4,7),</v>
      </c>
    </row>
    <row r="1176" spans="1:17" ht="60">
      <c r="A1176" s="28" t="s">
        <v>6456</v>
      </c>
      <c r="B1176" s="61">
        <v>2018</v>
      </c>
      <c r="C1176" s="28" t="s">
        <v>656</v>
      </c>
      <c r="D1176" s="110">
        <v>9591425</v>
      </c>
      <c r="E1176" s="109">
        <v>0</v>
      </c>
      <c r="F1176" s="110">
        <v>9591425</v>
      </c>
      <c r="G1176" s="128">
        <v>43322</v>
      </c>
      <c r="H1176" s="156">
        <v>43327</v>
      </c>
      <c r="I1176" s="156">
        <v>43373</v>
      </c>
      <c r="J1176" s="61">
        <v>1</v>
      </c>
      <c r="K1176" s="61">
        <v>3</v>
      </c>
      <c r="L1176" s="61">
        <v>1006</v>
      </c>
      <c r="M1176" s="61">
        <v>4</v>
      </c>
      <c r="N1176" s="61">
        <v>7</v>
      </c>
      <c r="O1176" s="61">
        <v>1015423395</v>
      </c>
      <c r="P1176" s="154">
        <v>1006</v>
      </c>
      <c r="Q1176" t="str">
        <f t="shared" si="18"/>
        <v>('893-2018',2018,'PRESTAR SERVICIOS PROFESIONALES Y DE APOYO JURÍDICO A LA DIRECCIÓN ADMINISTRATIVA DE LA SECRETARIA EJECUTIVA DE LA JURISDICCIÓN ESPECIAL PARA LA PAZ ',9591425,0,9591425,'2018-08-10','2018-08-15','2018-09-30',1,3,1006,4,7),</v>
      </c>
    </row>
    <row r="1177" spans="1:17" ht="75">
      <c r="A1177" s="28" t="s">
        <v>6457</v>
      </c>
      <c r="B1177" s="61">
        <v>2018</v>
      </c>
      <c r="C1177" s="28" t="s">
        <v>657</v>
      </c>
      <c r="D1177" s="110" t="s">
        <v>11107</v>
      </c>
      <c r="E1177" s="109">
        <v>0</v>
      </c>
      <c r="F1177" s="110" t="s">
        <v>11107</v>
      </c>
      <c r="G1177" s="128">
        <v>43322</v>
      </c>
      <c r="H1177" s="156">
        <v>43327</v>
      </c>
      <c r="I1177" s="156">
        <v>43381</v>
      </c>
      <c r="J1177" s="61">
        <v>2</v>
      </c>
      <c r="K1177" s="61">
        <v>3</v>
      </c>
      <c r="L1177" s="61">
        <v>1007</v>
      </c>
      <c r="M1177" s="61">
        <v>4</v>
      </c>
      <c r="N1177" s="61">
        <v>7</v>
      </c>
      <c r="O1177" s="61">
        <v>2984381</v>
      </c>
      <c r="P1177" s="154">
        <v>1007</v>
      </c>
      <c r="Q1177" t="str">
        <f t="shared" si="18"/>
        <v>('894-2018',2018,'BRINDAR SOPORTE TÉCNICO DE PRIMER NIVEL EN SOFTWARE Y HARDWARE A LOS USUARIOS INTERNOS VINCULADOS CON LA JURISDICCIÓN ESPECIAL PARA LA PAZ – JEP, EN EL MARCO DE LA IMPLEMENTACIÓN DEL ACUERDO FINAL ',8268467.5,0,8268467.5,'2018-08-10','2018-08-15','2018-10-08',2,3,1007,4,7),</v>
      </c>
    </row>
    <row r="1178" spans="1:17" ht="75">
      <c r="A1178" s="28" t="s">
        <v>6458</v>
      </c>
      <c r="B1178" s="61">
        <v>2018</v>
      </c>
      <c r="C1178" s="28" t="s">
        <v>11226</v>
      </c>
      <c r="D1178" s="110">
        <v>11906597</v>
      </c>
      <c r="E1178" s="109">
        <v>0</v>
      </c>
      <c r="F1178" s="110">
        <v>11906597</v>
      </c>
      <c r="G1178" s="128">
        <v>43322</v>
      </c>
      <c r="H1178" s="156">
        <v>43327</v>
      </c>
      <c r="I1178" s="156">
        <v>43373</v>
      </c>
      <c r="J1178" s="61">
        <v>1</v>
      </c>
      <c r="K1178" s="61">
        <v>3</v>
      </c>
      <c r="L1178" s="61">
        <v>902</v>
      </c>
      <c r="M1178" s="61">
        <v>3</v>
      </c>
      <c r="N1178" s="61">
        <v>7</v>
      </c>
      <c r="O1178" s="61">
        <v>1094912390</v>
      </c>
      <c r="P1178" s="154">
        <v>902</v>
      </c>
      <c r="Q1178" t="str">
        <f t="shared" si="18"/>
        <v>('895-2018',2018,'PRESTACIÓN DE SERVICIOS PROFESIONALES PARA ACOMPAÑAR LAS LABORES DE ACTUALIZACIÓN Y AMPLIACIÓN DEL SISTEMA DE INFORMACIÓN ENTREGADO POR LA SECRETARÍA EJECUTIVA A LAS SALAS DE LA JEP ',11906597,0,11906597,'2018-08-10','2018-08-15','2018-09-30',1,3,902,3,7),</v>
      </c>
    </row>
    <row r="1179" spans="1:17">
      <c r="A1179" s="25" t="s">
        <v>6459</v>
      </c>
      <c r="B1179" s="61">
        <v>2018</v>
      </c>
      <c r="C1179" s="25" t="s">
        <v>659</v>
      </c>
      <c r="D1179" s="110">
        <v>7000000</v>
      </c>
      <c r="E1179" s="109">
        <v>0</v>
      </c>
      <c r="F1179" s="110">
        <v>7000000</v>
      </c>
      <c r="G1179" s="128">
        <v>43320</v>
      </c>
      <c r="H1179" s="156">
        <v>43328</v>
      </c>
      <c r="I1179" s="156">
        <v>43646</v>
      </c>
      <c r="J1179" s="61">
        <v>1</v>
      </c>
      <c r="K1179" s="61">
        <v>3</v>
      </c>
      <c r="L1179" s="61">
        <v>1008</v>
      </c>
      <c r="M1179" s="61">
        <v>4</v>
      </c>
      <c r="N1179" s="61">
        <v>4</v>
      </c>
      <c r="O1179" s="61">
        <v>800166662</v>
      </c>
      <c r="P1179" s="154">
        <v>1008</v>
      </c>
      <c r="Q1179" t="str">
        <f t="shared" si="18"/>
        <v>('896-2018',2018,'PRESTAR LOS SERVICIOS PROFESIONALES EN EL MANEJO DE NÓMINA, CORRESPONDIENTE AL PERSONAL CONTRATADO LABORALMENTE CON CARGO A LOS RECURSOS DEL FONDO COLOMBIA EN PAZ',7000000,0,7000000,'2018-08-08','2018-08-16','2019-06-30',1,3,1008,4,4),</v>
      </c>
    </row>
    <row r="1180" spans="1:17" ht="105">
      <c r="A1180" s="28" t="s">
        <v>6460</v>
      </c>
      <c r="B1180" s="61">
        <v>2018</v>
      </c>
      <c r="C1180" s="28" t="s">
        <v>10823</v>
      </c>
      <c r="D1180" s="109">
        <v>583682379</v>
      </c>
      <c r="E1180" s="109">
        <v>0</v>
      </c>
      <c r="F1180" s="110">
        <v>583682379</v>
      </c>
      <c r="G1180" s="128">
        <v>43378</v>
      </c>
      <c r="H1180" s="156">
        <v>43486</v>
      </c>
      <c r="I1180" s="156">
        <v>43921</v>
      </c>
      <c r="J1180" s="61">
        <v>1</v>
      </c>
      <c r="K1180" s="61">
        <v>3</v>
      </c>
      <c r="L1180" s="61">
        <v>1009</v>
      </c>
      <c r="M1180" s="61">
        <v>4</v>
      </c>
      <c r="N1180" s="61">
        <v>7</v>
      </c>
      <c r="O1180" s="61">
        <v>900175316</v>
      </c>
      <c r="P1180" s="154">
        <v>1009</v>
      </c>
      <c r="Q1180" t="str">
        <f t="shared" si="18"/>
        <v>('897-2018',2018,'CONTRATAR LA CONSUTORÍA PARA DISEÑAR EL SISTEMA DE GESTIÓN DE SEGURIDAD DE LA INFORMACIÓN &lt;SGSI&gt; PARA LA JEP, CUMPLIENDO CON LA NORMA ISO27000, EL MODELO DE SEGURIDAD Y PRIVACIDAD DE AINFORMACIÓN &lt;MSPI&gt; Y LO SLINEMIENTOS DE LA ESTRATEGIA GOBIERNO DIGITAL',583682379,0,583682379,'2018-10-05','2019-01-21','2020-03-31',1,3,1009,4,7),</v>
      </c>
    </row>
    <row r="1181" spans="1:17" ht="135">
      <c r="A1181" s="28" t="s">
        <v>6461</v>
      </c>
      <c r="B1181" s="61">
        <v>2018</v>
      </c>
      <c r="C1181" s="28" t="s">
        <v>661</v>
      </c>
      <c r="D1181" s="110">
        <v>25109692</v>
      </c>
      <c r="E1181" s="109">
        <v>0</v>
      </c>
      <c r="F1181" s="110">
        <v>25109692</v>
      </c>
      <c r="G1181" s="128">
        <v>43384</v>
      </c>
      <c r="H1181" s="156">
        <v>43384</v>
      </c>
      <c r="I1181" s="156">
        <v>43465</v>
      </c>
      <c r="J1181" s="61">
        <v>1</v>
      </c>
      <c r="K1181" s="61">
        <v>3</v>
      </c>
      <c r="L1181" s="61">
        <v>782</v>
      </c>
      <c r="M1181" s="61">
        <v>4</v>
      </c>
      <c r="N1181" s="61">
        <v>7</v>
      </c>
      <c r="O1181" s="61">
        <v>10536081</v>
      </c>
      <c r="P1181" s="154">
        <v>782</v>
      </c>
      <c r="Q1181" t="str">
        <f t="shared" si="18"/>
        <v>('898-2018',2018,'PRESTACIÓN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PARTICULAR',25109692,0,25109692,'2018-10-11','2018-10-11','2018-12-31',1,3,782,4,7),</v>
      </c>
    </row>
    <row r="1182" spans="1:17" ht="135">
      <c r="A1182" s="28" t="s">
        <v>6462</v>
      </c>
      <c r="B1182" s="61">
        <v>2018</v>
      </c>
      <c r="C1182" s="28" t="s">
        <v>662</v>
      </c>
      <c r="D1182" s="110">
        <v>25109692</v>
      </c>
      <c r="E1182" s="109">
        <v>0</v>
      </c>
      <c r="F1182" s="110">
        <v>25109692</v>
      </c>
      <c r="G1182" s="128">
        <v>43384</v>
      </c>
      <c r="H1182" s="156">
        <v>43384</v>
      </c>
      <c r="I1182" s="156">
        <v>43465</v>
      </c>
      <c r="J1182" s="61">
        <v>2</v>
      </c>
      <c r="K1182" s="61">
        <v>3</v>
      </c>
      <c r="L1182" s="61">
        <v>780</v>
      </c>
      <c r="M1182" s="61">
        <v>4</v>
      </c>
      <c r="N1182" s="61">
        <v>7</v>
      </c>
      <c r="O1182" s="61">
        <v>37722005</v>
      </c>
      <c r="P1182" s="154">
        <v>780</v>
      </c>
      <c r="Q1182" t="str">
        <f t="shared" si="18"/>
        <v>('899-2018',2018,'PRESTACIÓN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PARTICULAR',25109692,0,25109692,'2018-10-11','2018-10-11','2018-12-31',2,3,780,4,7),</v>
      </c>
    </row>
    <row r="1183" spans="1:17" ht="150">
      <c r="A1183" s="28" t="s">
        <v>6463</v>
      </c>
      <c r="B1183" s="61">
        <v>2018</v>
      </c>
      <c r="C1183" s="28" t="s">
        <v>663</v>
      </c>
      <c r="D1183" s="110">
        <v>25109692</v>
      </c>
      <c r="E1183" s="109">
        <v>0</v>
      </c>
      <c r="F1183" s="110">
        <v>25109692</v>
      </c>
      <c r="G1183" s="128">
        <v>43384</v>
      </c>
      <c r="H1183" s="156">
        <v>43384</v>
      </c>
      <c r="I1183" s="156">
        <v>43465</v>
      </c>
      <c r="J1183" s="61">
        <v>1</v>
      </c>
      <c r="K1183" s="61">
        <v>3</v>
      </c>
      <c r="L1183" s="61">
        <v>791</v>
      </c>
      <c r="M1183" s="61">
        <v>4</v>
      </c>
      <c r="N1183" s="61">
        <v>7</v>
      </c>
      <c r="O1183" s="61">
        <v>88272793</v>
      </c>
      <c r="P1183" s="154">
        <v>791</v>
      </c>
      <c r="Q1183" t="str">
        <f t="shared" si="18"/>
        <v>('900-2018',2018,'PRESTACIÓN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PARTICULAR',25109692,0,25109692,'2018-10-11','2018-10-11','2018-12-31',1,3,791,4,7),</v>
      </c>
    </row>
    <row r="1184" spans="1:17" ht="135">
      <c r="A1184" s="28" t="s">
        <v>6464</v>
      </c>
      <c r="B1184" s="61">
        <v>2018</v>
      </c>
      <c r="C1184" s="28" t="s">
        <v>664</v>
      </c>
      <c r="D1184" s="110">
        <v>25109692</v>
      </c>
      <c r="E1184" s="109">
        <v>0</v>
      </c>
      <c r="F1184" s="110">
        <v>25109692</v>
      </c>
      <c r="G1184" s="128">
        <v>43384</v>
      </c>
      <c r="H1184" s="156">
        <v>43384</v>
      </c>
      <c r="I1184" s="156">
        <v>43465</v>
      </c>
      <c r="J1184" s="61">
        <v>1</v>
      </c>
      <c r="K1184" s="61">
        <v>3</v>
      </c>
      <c r="L1184" s="61">
        <v>777</v>
      </c>
      <c r="M1184" s="61">
        <v>4</v>
      </c>
      <c r="N1184" s="61">
        <v>7</v>
      </c>
      <c r="O1184" s="61">
        <v>37746718</v>
      </c>
      <c r="P1184" s="154">
        <v>777</v>
      </c>
      <c r="Q1184" t="str">
        <f t="shared" si="18"/>
        <v>('901-2018',2018,'PRESTACIÓN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PARTICULAR',25109692,0,25109692,'2018-10-11','2018-10-11','2018-12-31',1,3,777,4,7),</v>
      </c>
    </row>
    <row r="1185" spans="1:17" ht="165">
      <c r="A1185" s="28" t="s">
        <v>6465</v>
      </c>
      <c r="B1185" s="61">
        <v>2018</v>
      </c>
      <c r="C1185" s="28" t="s">
        <v>665</v>
      </c>
      <c r="D1185" s="110">
        <v>81758640</v>
      </c>
      <c r="E1185" s="109">
        <v>0</v>
      </c>
      <c r="F1185" s="110">
        <v>81758640</v>
      </c>
      <c r="G1185" s="128">
        <v>43384</v>
      </c>
      <c r="H1185" s="156">
        <v>43384</v>
      </c>
      <c r="I1185" s="156">
        <v>43565</v>
      </c>
      <c r="J1185" s="61">
        <v>2</v>
      </c>
      <c r="K1185" s="61">
        <v>3</v>
      </c>
      <c r="L1185" s="61">
        <v>1010</v>
      </c>
      <c r="M1185" s="61">
        <v>4</v>
      </c>
      <c r="N1185" s="61">
        <v>7</v>
      </c>
      <c r="O1185" s="61">
        <v>52107153</v>
      </c>
      <c r="P1185" s="154">
        <v>1010</v>
      </c>
      <c r="Q1185" t="str">
        <f t="shared" si="18"/>
        <v>('902-2018',2018,'PRESTACIÓN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ENTIDAD',81758640,0,81758640,'2018-10-11','2018-10-11','2019-04-10',2,3,1010,4,7),</v>
      </c>
    </row>
    <row r="1186" spans="1:17" ht="165">
      <c r="A1186" s="28" t="s">
        <v>6466</v>
      </c>
      <c r="B1186" s="61">
        <v>2018</v>
      </c>
      <c r="C1186" s="28" t="s">
        <v>666</v>
      </c>
      <c r="D1186" s="110">
        <v>25109692</v>
      </c>
      <c r="E1186" s="109">
        <v>0</v>
      </c>
      <c r="F1186" s="110">
        <v>25109692</v>
      </c>
      <c r="G1186" s="128">
        <v>43384</v>
      </c>
      <c r="H1186" s="156">
        <v>43384</v>
      </c>
      <c r="I1186" s="156">
        <v>43465</v>
      </c>
      <c r="J1186" s="61">
        <v>1</v>
      </c>
      <c r="K1186" s="61">
        <v>3</v>
      </c>
      <c r="L1186" s="61">
        <v>1011</v>
      </c>
      <c r="M1186" s="61">
        <v>4</v>
      </c>
      <c r="N1186" s="61">
        <v>7</v>
      </c>
      <c r="O1186" s="61">
        <v>40764591</v>
      </c>
      <c r="P1186" s="154">
        <v>1011</v>
      </c>
      <c r="Q1186" t="str">
        <f t="shared" si="18"/>
        <v>('903-2018',2018,'PRESTACIÓN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PARTICULAR',25109692,0,25109692,'2018-10-11','2018-10-11','2018-12-31',1,3,1011,4,7),</v>
      </c>
    </row>
    <row r="1187" spans="1:17" ht="135">
      <c r="A1187" s="28" t="s">
        <v>6467</v>
      </c>
      <c r="B1187" s="61">
        <v>2018</v>
      </c>
      <c r="C1187" s="28" t="s">
        <v>667</v>
      </c>
      <c r="D1187" s="110">
        <v>25109692</v>
      </c>
      <c r="E1187" s="109">
        <v>0</v>
      </c>
      <c r="F1187" s="110">
        <v>25109692</v>
      </c>
      <c r="G1187" s="128">
        <v>43384</v>
      </c>
      <c r="H1187" s="156">
        <v>43384</v>
      </c>
      <c r="I1187" s="156">
        <v>43465</v>
      </c>
      <c r="J1187" s="61">
        <v>1</v>
      </c>
      <c r="K1187" s="61">
        <v>3</v>
      </c>
      <c r="L1187" s="61">
        <v>774</v>
      </c>
      <c r="M1187" s="61">
        <v>4</v>
      </c>
      <c r="N1187" s="61">
        <v>7</v>
      </c>
      <c r="O1187" s="61">
        <v>52842454</v>
      </c>
      <c r="P1187" s="154">
        <v>774</v>
      </c>
      <c r="Q1187" t="str">
        <f t="shared" si="18"/>
        <v>('904-2018',2018,'PRESTACIÓN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PARTICULAR',25109692,0,25109692,'2018-10-11','2018-10-11','2018-12-31',1,3,774,4,7),</v>
      </c>
    </row>
    <row r="1188" spans="1:17" ht="135">
      <c r="A1188" s="28" t="s">
        <v>6468</v>
      </c>
      <c r="B1188" s="61">
        <v>2018</v>
      </c>
      <c r="C1188" s="28" t="s">
        <v>668</v>
      </c>
      <c r="D1188" s="110">
        <v>25109692</v>
      </c>
      <c r="E1188" s="109">
        <v>0</v>
      </c>
      <c r="F1188" s="110">
        <v>25109692</v>
      </c>
      <c r="G1188" s="128">
        <v>43384</v>
      </c>
      <c r="H1188" s="156">
        <v>43384</v>
      </c>
      <c r="I1188" s="156">
        <v>43465</v>
      </c>
      <c r="J1188" s="61">
        <v>2</v>
      </c>
      <c r="K1188" s="61">
        <v>3</v>
      </c>
      <c r="L1188" s="61">
        <v>778</v>
      </c>
      <c r="M1188" s="61">
        <v>4</v>
      </c>
      <c r="N1188" s="61">
        <v>7</v>
      </c>
      <c r="O1188" s="61">
        <v>1062309206</v>
      </c>
      <c r="P1188" s="154">
        <v>778</v>
      </c>
      <c r="Q1188" t="str">
        <f t="shared" si="18"/>
        <v>('905-2018',2018,'PRESTACIÓN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PARTICULAR',25109692,0,25109692,'2018-10-11','2018-10-11','2018-12-31',2,3,778,4,7),</v>
      </c>
    </row>
    <row r="1189" spans="1:17" ht="135">
      <c r="A1189" s="28" t="s">
        <v>6469</v>
      </c>
      <c r="B1189" s="61">
        <v>2018</v>
      </c>
      <c r="C1189" s="28" t="s">
        <v>669</v>
      </c>
      <c r="D1189" s="110">
        <v>25109692</v>
      </c>
      <c r="E1189" s="109">
        <v>0</v>
      </c>
      <c r="F1189" s="110">
        <v>25109692</v>
      </c>
      <c r="G1189" s="128">
        <v>43384</v>
      </c>
      <c r="H1189" s="156">
        <v>43384</v>
      </c>
      <c r="I1189" s="156">
        <v>43465</v>
      </c>
      <c r="J1189" s="61">
        <v>2</v>
      </c>
      <c r="K1189" s="61">
        <v>3</v>
      </c>
      <c r="L1189" s="61">
        <v>785</v>
      </c>
      <c r="M1189" s="61">
        <v>4</v>
      </c>
      <c r="N1189" s="61">
        <v>7</v>
      </c>
      <c r="O1189" s="61">
        <v>79261868</v>
      </c>
      <c r="P1189" s="154">
        <v>785</v>
      </c>
      <c r="Q1189" t="str">
        <f t="shared" si="18"/>
        <v>('906-2018',2018,'PRESTACIÓN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PARTICULAR',25109692,0,25109692,'2018-10-11','2018-10-11','2018-12-31',2,3,785,4,7),</v>
      </c>
    </row>
    <row r="1190" spans="1:17" ht="135">
      <c r="A1190" s="28" t="s">
        <v>6470</v>
      </c>
      <c r="B1190" s="61">
        <v>2018</v>
      </c>
      <c r="C1190" s="28" t="s">
        <v>670</v>
      </c>
      <c r="D1190" s="110">
        <v>25109692</v>
      </c>
      <c r="E1190" s="109">
        <v>0</v>
      </c>
      <c r="F1190" s="110">
        <v>25109692</v>
      </c>
      <c r="G1190" s="128">
        <v>43384</v>
      </c>
      <c r="H1190" s="156">
        <v>43384</v>
      </c>
      <c r="I1190" s="156">
        <v>43465</v>
      </c>
      <c r="J1190" s="61">
        <v>1</v>
      </c>
      <c r="K1190" s="61">
        <v>3</v>
      </c>
      <c r="L1190" s="61">
        <v>783</v>
      </c>
      <c r="M1190" s="61">
        <v>4</v>
      </c>
      <c r="N1190" s="61">
        <v>7</v>
      </c>
      <c r="O1190" s="61">
        <v>80778381</v>
      </c>
      <c r="P1190" s="154">
        <v>783</v>
      </c>
      <c r="Q1190" t="str">
        <f t="shared" si="18"/>
        <v>('907-2018',2018,'PRESTACIÓN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PARTICULAR',25109692,0,25109692,'2018-10-11','2018-10-11','2018-12-31',1,3,783,4,7),</v>
      </c>
    </row>
    <row r="1191" spans="1:17" ht="135">
      <c r="A1191" s="28" t="s">
        <v>6471</v>
      </c>
      <c r="B1191" s="61">
        <v>2018</v>
      </c>
      <c r="C1191" s="28" t="s">
        <v>671</v>
      </c>
      <c r="D1191" s="110">
        <v>25109692</v>
      </c>
      <c r="E1191" s="109">
        <v>0</v>
      </c>
      <c r="F1191" s="110">
        <v>25109692</v>
      </c>
      <c r="G1191" s="128">
        <v>43384</v>
      </c>
      <c r="H1191" s="156">
        <v>43384</v>
      </c>
      <c r="I1191" s="156">
        <v>43465</v>
      </c>
      <c r="J1191" s="61">
        <v>1</v>
      </c>
      <c r="K1191" s="61">
        <v>3</v>
      </c>
      <c r="L1191" s="61">
        <v>787</v>
      </c>
      <c r="M1191" s="61">
        <v>4</v>
      </c>
      <c r="N1191" s="61">
        <v>7</v>
      </c>
      <c r="O1191" s="61">
        <v>36068916</v>
      </c>
      <c r="P1191" s="154">
        <v>787</v>
      </c>
      <c r="Q1191" t="str">
        <f t="shared" si="18"/>
        <v>('908-2018',2018,'PRESTACIÓN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PARTICULAR',25109692,0,25109692,'2018-10-11','2018-10-11','2018-12-31',1,3,787,4,7),</v>
      </c>
    </row>
    <row r="1192" spans="1:17" ht="135">
      <c r="A1192" s="28" t="s">
        <v>6472</v>
      </c>
      <c r="B1192" s="61">
        <v>2018</v>
      </c>
      <c r="C1192" s="28" t="s">
        <v>672</v>
      </c>
      <c r="D1192" s="110">
        <v>19500000</v>
      </c>
      <c r="E1192" s="109">
        <v>0</v>
      </c>
      <c r="F1192" s="110">
        <v>19500000</v>
      </c>
      <c r="G1192" s="128">
        <v>43384</v>
      </c>
      <c r="H1192" s="156">
        <v>43385</v>
      </c>
      <c r="I1192" s="156">
        <v>43477</v>
      </c>
      <c r="J1192" s="61">
        <v>1</v>
      </c>
      <c r="K1192" s="61">
        <v>3</v>
      </c>
      <c r="L1192" s="61">
        <v>1012</v>
      </c>
      <c r="M1192" s="61">
        <v>3</v>
      </c>
      <c r="N1192" s="61">
        <v>1</v>
      </c>
      <c r="O1192" s="61">
        <v>1032434111</v>
      </c>
      <c r="P1192" s="154">
        <v>1012</v>
      </c>
      <c r="Q1192" t="str">
        <f t="shared" si="18"/>
        <v>('909-2018',2018,'EL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-PIC',19500000,0,19500000,'2018-10-11','2018-10-12','2019-01-12',1,3,1012,3,1),</v>
      </c>
    </row>
    <row r="1193" spans="1:17" ht="135">
      <c r="A1193" s="28" t="s">
        <v>6473</v>
      </c>
      <c r="B1193" s="61">
        <v>2018</v>
      </c>
      <c r="C1193" s="28" t="s">
        <v>672</v>
      </c>
      <c r="D1193" s="110">
        <v>19500000</v>
      </c>
      <c r="E1193" s="109">
        <v>0</v>
      </c>
      <c r="F1193" s="110">
        <v>19500000</v>
      </c>
      <c r="G1193" s="128">
        <v>43384</v>
      </c>
      <c r="H1193" s="156">
        <v>43385</v>
      </c>
      <c r="I1193" s="156">
        <v>43477</v>
      </c>
      <c r="J1193" s="61">
        <v>1</v>
      </c>
      <c r="K1193" s="61">
        <v>3</v>
      </c>
      <c r="L1193" s="61">
        <v>1013</v>
      </c>
      <c r="M1193" s="61">
        <v>3</v>
      </c>
      <c r="N1193" s="61">
        <v>1</v>
      </c>
      <c r="O1193" s="61">
        <v>1124850549</v>
      </c>
      <c r="P1193" s="154">
        <v>1013</v>
      </c>
      <c r="Q1193" t="str">
        <f t="shared" si="18"/>
        <v>('910-2018',2018,'EL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-PIC',19500000,0,19500000,'2018-10-11','2018-10-12','2019-01-12',1,3,1013,3,1),</v>
      </c>
    </row>
    <row r="1194" spans="1:17" ht="135">
      <c r="A1194" s="28" t="s">
        <v>6474</v>
      </c>
      <c r="B1194" s="61">
        <v>2018</v>
      </c>
      <c r="C1194" s="28" t="s">
        <v>672</v>
      </c>
      <c r="D1194" s="110">
        <v>19500000</v>
      </c>
      <c r="E1194" s="109">
        <v>0</v>
      </c>
      <c r="F1194" s="110">
        <v>19500000</v>
      </c>
      <c r="G1194" s="128">
        <v>43384</v>
      </c>
      <c r="H1194" s="156">
        <v>43385</v>
      </c>
      <c r="I1194" s="156">
        <v>43477</v>
      </c>
      <c r="J1194" s="61">
        <v>1</v>
      </c>
      <c r="K1194" s="61">
        <v>3</v>
      </c>
      <c r="L1194" s="61">
        <v>1014</v>
      </c>
      <c r="M1194" s="61">
        <v>3</v>
      </c>
      <c r="N1194" s="61">
        <v>1</v>
      </c>
      <c r="O1194" s="61">
        <v>1010184706</v>
      </c>
      <c r="P1194" s="154">
        <v>1014</v>
      </c>
      <c r="Q1194" t="str">
        <f t="shared" si="18"/>
        <v>('911-2018',2018,'EL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-PIC',19500000,0,19500000,'2018-10-11','2018-10-12','2019-01-12',1,3,1014,3,1),</v>
      </c>
    </row>
    <row r="1195" spans="1:17" ht="165">
      <c r="A1195" s="28" t="s">
        <v>6475</v>
      </c>
      <c r="B1195" s="61">
        <v>2018</v>
      </c>
      <c r="C1195" s="28" t="s">
        <v>673</v>
      </c>
      <c r="D1195" s="110">
        <v>24300000</v>
      </c>
      <c r="E1195" s="109">
        <v>0</v>
      </c>
      <c r="F1195" s="110">
        <v>24300000</v>
      </c>
      <c r="G1195" s="128">
        <v>43384</v>
      </c>
      <c r="H1195" s="156">
        <v>43385</v>
      </c>
      <c r="I1195" s="156">
        <v>43477</v>
      </c>
      <c r="J1195" s="61">
        <v>2</v>
      </c>
      <c r="K1195" s="61">
        <v>3</v>
      </c>
      <c r="L1195" s="61">
        <v>1015</v>
      </c>
      <c r="M1195" s="61">
        <v>3</v>
      </c>
      <c r="N1195" s="61">
        <v>1</v>
      </c>
      <c r="O1195" s="61">
        <v>79963130</v>
      </c>
      <c r="P1195" s="154">
        <v>1015</v>
      </c>
      <c r="Q1195" t="str">
        <f t="shared" si="18"/>
        <v>('912-2018',2018,'EL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PDET',24300000,0,24300000,'2018-10-11','2018-10-12','2019-01-12',2,3,1015,3,1),</v>
      </c>
    </row>
    <row r="1196" spans="1:17" ht="165">
      <c r="A1196" s="28" t="s">
        <v>6476</v>
      </c>
      <c r="B1196" s="61">
        <v>2018</v>
      </c>
      <c r="C1196" s="28" t="s">
        <v>673</v>
      </c>
      <c r="D1196" s="110">
        <v>24300000</v>
      </c>
      <c r="E1196" s="109">
        <v>0</v>
      </c>
      <c r="F1196" s="110">
        <v>24300000</v>
      </c>
      <c r="G1196" s="128">
        <v>43384</v>
      </c>
      <c r="H1196" s="156">
        <v>43405</v>
      </c>
      <c r="I1196" s="156">
        <v>43497</v>
      </c>
      <c r="J1196" s="61">
        <v>2</v>
      </c>
      <c r="K1196" s="61">
        <v>3</v>
      </c>
      <c r="L1196" s="61">
        <v>1016</v>
      </c>
      <c r="M1196" s="61">
        <v>3</v>
      </c>
      <c r="N1196" s="61">
        <v>1</v>
      </c>
      <c r="O1196" s="61">
        <v>60370666</v>
      </c>
      <c r="P1196" s="154">
        <v>1016</v>
      </c>
      <c r="Q1196" t="str">
        <f t="shared" si="18"/>
        <v>('913-2018',2018,'EL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PDET',24300000,0,24300000,'2018-10-11','2018-11-01','2019-02-01',2,3,1016,3,1),</v>
      </c>
    </row>
    <row r="1197" spans="1:17" ht="165">
      <c r="A1197" s="28" t="s">
        <v>6477</v>
      </c>
      <c r="B1197" s="61">
        <v>2018</v>
      </c>
      <c r="C1197" s="28" t="s">
        <v>673</v>
      </c>
      <c r="D1197" s="110">
        <v>24300000</v>
      </c>
      <c r="E1197" s="109">
        <v>0</v>
      </c>
      <c r="F1197" s="110">
        <v>24300000</v>
      </c>
      <c r="G1197" s="128">
        <v>43384</v>
      </c>
      <c r="H1197" s="156">
        <v>43405</v>
      </c>
      <c r="I1197" s="156">
        <v>43497</v>
      </c>
      <c r="J1197" s="61">
        <v>2</v>
      </c>
      <c r="K1197" s="61">
        <v>3</v>
      </c>
      <c r="L1197" s="61">
        <v>1017</v>
      </c>
      <c r="M1197" s="61">
        <v>3</v>
      </c>
      <c r="N1197" s="61">
        <v>1</v>
      </c>
      <c r="O1197" s="61">
        <v>79626439</v>
      </c>
      <c r="P1197" s="154">
        <v>1017</v>
      </c>
      <c r="Q1197" t="str">
        <f t="shared" si="18"/>
        <v>('914-2018',2018,'EL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PDET',24300000,0,24300000,'2018-10-11','2018-11-01','2019-02-01',2,3,1017,3,1),</v>
      </c>
    </row>
    <row r="1198" spans="1:17" ht="135">
      <c r="A1198" s="28" t="s">
        <v>6478</v>
      </c>
      <c r="B1198" s="61">
        <v>2018</v>
      </c>
      <c r="C1198" s="28" t="s">
        <v>674</v>
      </c>
      <c r="D1198" s="110">
        <v>23400000</v>
      </c>
      <c r="E1198" s="109">
        <v>0</v>
      </c>
      <c r="F1198" s="110">
        <v>23400000</v>
      </c>
      <c r="G1198" s="128">
        <v>43384</v>
      </c>
      <c r="H1198" s="156">
        <v>43405</v>
      </c>
      <c r="I1198" s="156">
        <v>43497</v>
      </c>
      <c r="J1198" s="61">
        <v>1</v>
      </c>
      <c r="K1198" s="61">
        <v>3</v>
      </c>
      <c r="L1198" s="61">
        <v>1018</v>
      </c>
      <c r="M1198" s="61">
        <v>3</v>
      </c>
      <c r="N1198" s="61">
        <v>1</v>
      </c>
      <c r="O1198" s="61">
        <v>1032430814</v>
      </c>
      <c r="P1198" s="154">
        <v>1018</v>
      </c>
      <c r="Q1198" t="str">
        <f t="shared" si="18"/>
        <v>('915-2018',2018,'EL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ART',23400000,0,23400000,'2018-10-11','2018-11-01','2019-02-01',1,3,1018,3,1),</v>
      </c>
    </row>
    <row r="1199" spans="1:17" ht="165">
      <c r="A1199" s="28" t="s">
        <v>6479</v>
      </c>
      <c r="B1199" s="61">
        <v>2018</v>
      </c>
      <c r="C1199" s="28" t="s">
        <v>673</v>
      </c>
      <c r="D1199" s="110">
        <v>24300000</v>
      </c>
      <c r="E1199" s="109">
        <v>0</v>
      </c>
      <c r="F1199" s="110">
        <v>24300000</v>
      </c>
      <c r="G1199" s="128">
        <v>43384</v>
      </c>
      <c r="H1199" s="156">
        <v>43385</v>
      </c>
      <c r="I1199" s="156">
        <v>43477</v>
      </c>
      <c r="J1199" s="61">
        <v>2</v>
      </c>
      <c r="K1199" s="61">
        <v>3</v>
      </c>
      <c r="L1199" s="61">
        <v>1019</v>
      </c>
      <c r="M1199" s="61">
        <v>3</v>
      </c>
      <c r="N1199" s="61">
        <v>1</v>
      </c>
      <c r="O1199" s="61">
        <v>1049624396</v>
      </c>
      <c r="P1199" s="154">
        <v>1019</v>
      </c>
      <c r="Q1199" t="str">
        <f t="shared" si="18"/>
        <v>('916-2018',2018,'EL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PDET',24300000,0,24300000,'2018-10-11','2018-10-12','2019-01-12',2,3,1019,3,1),</v>
      </c>
    </row>
    <row r="1200" spans="1:17" ht="165">
      <c r="A1200" s="28" t="s">
        <v>6480</v>
      </c>
      <c r="B1200" s="61">
        <v>2018</v>
      </c>
      <c r="C1200" s="28" t="s">
        <v>673</v>
      </c>
      <c r="D1200" s="110">
        <v>24300000</v>
      </c>
      <c r="E1200" s="109">
        <v>0</v>
      </c>
      <c r="F1200" s="110">
        <v>24300000</v>
      </c>
      <c r="G1200" s="128">
        <v>43384</v>
      </c>
      <c r="H1200" s="156">
        <v>43405</v>
      </c>
      <c r="I1200" s="156">
        <v>43497</v>
      </c>
      <c r="J1200" s="61">
        <v>1</v>
      </c>
      <c r="K1200" s="61">
        <v>3</v>
      </c>
      <c r="L1200" s="61">
        <v>1020</v>
      </c>
      <c r="M1200" s="61">
        <v>3</v>
      </c>
      <c r="N1200" s="61">
        <v>1</v>
      </c>
      <c r="O1200" s="61">
        <v>52349047</v>
      </c>
      <c r="P1200" s="154">
        <v>1020</v>
      </c>
      <c r="Q1200" t="str">
        <f t="shared" si="18"/>
        <v>('917-2018',2018,'EL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PDET',24300000,0,24300000,'2018-10-11','2018-11-01','2019-02-01',1,3,1020,3,1),</v>
      </c>
    </row>
    <row r="1201" spans="1:17" ht="195">
      <c r="A1201" s="28" t="s">
        <v>6481</v>
      </c>
      <c r="B1201" s="61">
        <v>2018</v>
      </c>
      <c r="C1201" s="28" t="s">
        <v>675</v>
      </c>
      <c r="D1201" s="110">
        <v>28500000</v>
      </c>
      <c r="E1201" s="109">
        <v>0</v>
      </c>
      <c r="F1201" s="110">
        <v>28500000</v>
      </c>
      <c r="G1201" s="128">
        <v>43384</v>
      </c>
      <c r="H1201" s="156">
        <v>43385</v>
      </c>
      <c r="I1201" s="156">
        <v>43477</v>
      </c>
      <c r="J1201" s="61">
        <v>2</v>
      </c>
      <c r="K1201" s="61">
        <v>3</v>
      </c>
      <c r="L1201" s="61">
        <v>1021</v>
      </c>
      <c r="M1201" s="61">
        <v>3</v>
      </c>
      <c r="N1201" s="61">
        <v>1</v>
      </c>
      <c r="O1201" s="61">
        <v>42164495</v>
      </c>
      <c r="P1201" s="154">
        <v>1021</v>
      </c>
      <c r="Q1201" t="str">
        <f t="shared" si="18"/>
        <v>('918-2018',2018,'EL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-PDET',28500000,0,28500000,'2018-10-11','2018-10-12','2019-01-12',2,3,1021,3,1),</v>
      </c>
    </row>
    <row r="1202" spans="1:17" ht="105">
      <c r="A1202" s="28" t="s">
        <v>6482</v>
      </c>
      <c r="B1202" s="61">
        <v>2018</v>
      </c>
      <c r="C1202" s="28" t="s">
        <v>676</v>
      </c>
      <c r="D1202" s="110">
        <v>34500000</v>
      </c>
      <c r="E1202" s="109">
        <v>0</v>
      </c>
      <c r="F1202" s="110">
        <v>34500000</v>
      </c>
      <c r="G1202" s="128">
        <v>43384</v>
      </c>
      <c r="H1202" s="156">
        <v>43405</v>
      </c>
      <c r="I1202" s="156">
        <v>43497</v>
      </c>
      <c r="J1202" s="61">
        <v>2</v>
      </c>
      <c r="K1202" s="61">
        <v>3</v>
      </c>
      <c r="L1202" s="61">
        <v>1022</v>
      </c>
      <c r="M1202" s="61">
        <v>3</v>
      </c>
      <c r="N1202" s="61">
        <v>1</v>
      </c>
      <c r="O1202" s="61">
        <v>41057101</v>
      </c>
      <c r="P1202" s="154">
        <v>1022</v>
      </c>
      <c r="Q1202" t="str">
        <f t="shared" si="18"/>
        <v>('919-2018',2018,'EL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DIRECCIÓN',34500000,0,34500000,'2018-10-11','2018-11-01','2019-02-01',2,3,1022,3,1),</v>
      </c>
    </row>
    <row r="1203" spans="1:17" ht="105">
      <c r="A1203" s="28" t="s">
        <v>6483</v>
      </c>
      <c r="B1203" s="61">
        <v>2018</v>
      </c>
      <c r="C1203" s="28" t="s">
        <v>677</v>
      </c>
      <c r="D1203" s="110">
        <v>34500000</v>
      </c>
      <c r="E1203" s="109">
        <v>0</v>
      </c>
      <c r="F1203" s="110">
        <v>34500000</v>
      </c>
      <c r="G1203" s="128">
        <v>43384</v>
      </c>
      <c r="H1203" s="156">
        <v>43385</v>
      </c>
      <c r="I1203" s="156">
        <v>43477</v>
      </c>
      <c r="J1203" s="61">
        <v>1</v>
      </c>
      <c r="K1203" s="61">
        <v>3</v>
      </c>
      <c r="L1203" s="61">
        <v>705</v>
      </c>
      <c r="M1203" s="61">
        <v>3</v>
      </c>
      <c r="N1203" s="61">
        <v>1</v>
      </c>
      <c r="O1203" s="61">
        <v>23175966</v>
      </c>
      <c r="P1203" s="154">
        <v>705</v>
      </c>
      <c r="Q1203" t="str">
        <f t="shared" si="18"/>
        <v>('920-2018',2018,'OBJETO: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DIRECCIÓN',34500000,0,34500000,'2018-10-11','2018-10-12','2019-01-12',1,3,705,3,1),</v>
      </c>
    </row>
    <row r="1204" spans="1:17" ht="135">
      <c r="A1204" s="28" t="s">
        <v>6484</v>
      </c>
      <c r="B1204" s="61">
        <v>2018</v>
      </c>
      <c r="C1204" s="28" t="s">
        <v>678</v>
      </c>
      <c r="D1204" s="110">
        <v>19500000</v>
      </c>
      <c r="E1204" s="109">
        <v>0</v>
      </c>
      <c r="F1204" s="110">
        <v>19500000</v>
      </c>
      <c r="G1204" s="128">
        <v>43384</v>
      </c>
      <c r="H1204" s="156">
        <v>43385</v>
      </c>
      <c r="I1204" s="156">
        <v>43477</v>
      </c>
      <c r="J1204" s="61">
        <v>1</v>
      </c>
      <c r="K1204" s="61">
        <v>3</v>
      </c>
      <c r="L1204" s="61">
        <v>1023</v>
      </c>
      <c r="M1204" s="61">
        <v>3</v>
      </c>
      <c r="N1204" s="61">
        <v>1</v>
      </c>
      <c r="O1204" s="61">
        <v>1090443072</v>
      </c>
      <c r="P1204" s="154">
        <v>1023</v>
      </c>
      <c r="Q1204" t="str">
        <f t="shared" si="18"/>
        <v>('921-2018',2018,'EL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PIC',19500000,0,19500000,'2018-10-11','2018-10-12','2019-01-12',1,3,1023,3,1),</v>
      </c>
    </row>
    <row r="1205" spans="1:17" ht="210">
      <c r="A1205" s="28" t="s">
        <v>6485</v>
      </c>
      <c r="B1205" s="61">
        <v>2018</v>
      </c>
      <c r="C1205" s="28" t="s">
        <v>679</v>
      </c>
      <c r="D1205" s="110">
        <v>19500000</v>
      </c>
      <c r="E1205" s="109">
        <v>0</v>
      </c>
      <c r="F1205" s="110">
        <v>19500000</v>
      </c>
      <c r="G1205" s="128">
        <v>43384</v>
      </c>
      <c r="H1205" s="156">
        <v>43385</v>
      </c>
      <c r="I1205" s="156">
        <v>43477</v>
      </c>
      <c r="J1205" s="61">
        <v>1</v>
      </c>
      <c r="K1205" s="61">
        <v>3</v>
      </c>
      <c r="L1205" s="61">
        <v>1024</v>
      </c>
      <c r="M1205" s="61">
        <v>3</v>
      </c>
      <c r="N1205" s="61">
        <v>1</v>
      </c>
      <c r="O1205" s="61">
        <v>1053332112</v>
      </c>
      <c r="P1205" s="154">
        <v>1024</v>
      </c>
      <c r="Q1205" t="str">
        <f t="shared" si="18"/>
        <v>('922-2018',2018,'EL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PDET',19500000,0,19500000,'2018-10-11','2018-10-12','2019-01-12',1,3,1024,3,1),</v>
      </c>
    </row>
    <row r="1206" spans="1:17" ht="210">
      <c r="A1206" s="28" t="s">
        <v>6486</v>
      </c>
      <c r="B1206" s="61">
        <v>2018</v>
      </c>
      <c r="C1206" s="28" t="s">
        <v>679</v>
      </c>
      <c r="D1206" s="110">
        <v>19500000</v>
      </c>
      <c r="E1206" s="109">
        <v>0</v>
      </c>
      <c r="F1206" s="110">
        <v>19500000</v>
      </c>
      <c r="G1206" s="128">
        <v>43384</v>
      </c>
      <c r="H1206" s="156">
        <v>43385</v>
      </c>
      <c r="I1206" s="156">
        <v>43477</v>
      </c>
      <c r="J1206" s="61">
        <v>2</v>
      </c>
      <c r="K1206" s="61">
        <v>3</v>
      </c>
      <c r="L1206" s="61">
        <v>1025</v>
      </c>
      <c r="M1206" s="61">
        <v>3</v>
      </c>
      <c r="N1206" s="61">
        <v>1</v>
      </c>
      <c r="O1206" s="61">
        <v>13346299</v>
      </c>
      <c r="P1206" s="154">
        <v>1025</v>
      </c>
      <c r="Q1206" t="str">
        <f t="shared" si="18"/>
        <v>('923-2018',2018,'EL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PDET',19500000,0,19500000,'2018-10-11','2018-10-12','2019-01-12',2,3,1025,3,1),</v>
      </c>
    </row>
    <row r="1207" spans="1:17" ht="210">
      <c r="A1207" s="28" t="s">
        <v>6487</v>
      </c>
      <c r="B1207" s="61">
        <v>2018</v>
      </c>
      <c r="C1207" s="28" t="s">
        <v>680</v>
      </c>
      <c r="D1207" s="110">
        <v>19500000</v>
      </c>
      <c r="E1207" s="109">
        <v>0</v>
      </c>
      <c r="F1207" s="110">
        <v>19500000</v>
      </c>
      <c r="G1207" s="128">
        <v>43384</v>
      </c>
      <c r="H1207" s="156">
        <v>43385</v>
      </c>
      <c r="I1207" s="156">
        <v>43477</v>
      </c>
      <c r="J1207" s="61">
        <v>2</v>
      </c>
      <c r="K1207" s="61">
        <v>3</v>
      </c>
      <c r="L1207" s="61">
        <v>1026</v>
      </c>
      <c r="M1207" s="61">
        <v>3</v>
      </c>
      <c r="N1207" s="61">
        <v>1</v>
      </c>
      <c r="O1207" s="61">
        <v>40613470</v>
      </c>
      <c r="P1207" s="154">
        <v>1026</v>
      </c>
      <c r="Q1207" t="str">
        <f t="shared" si="18"/>
        <v>('924-2018',2018,'EL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',19500000,0,19500000,'2018-10-11','2018-10-12','2019-01-12',2,3,1026,3,1),</v>
      </c>
    </row>
    <row r="1208" spans="1:17" ht="165">
      <c r="A1208" s="28" t="s">
        <v>6488</v>
      </c>
      <c r="B1208" s="61">
        <v>2018</v>
      </c>
      <c r="C1208" s="28" t="s">
        <v>673</v>
      </c>
      <c r="D1208" s="110">
        <v>24300000</v>
      </c>
      <c r="E1208" s="109">
        <v>0</v>
      </c>
      <c r="F1208" s="110">
        <v>24300000</v>
      </c>
      <c r="G1208" s="128">
        <v>43384</v>
      </c>
      <c r="H1208" s="156">
        <v>43385</v>
      </c>
      <c r="I1208" s="156">
        <v>43477</v>
      </c>
      <c r="J1208" s="61">
        <v>1</v>
      </c>
      <c r="K1208" s="61">
        <v>3</v>
      </c>
      <c r="L1208" s="61">
        <v>1027</v>
      </c>
      <c r="M1208" s="61">
        <v>3</v>
      </c>
      <c r="N1208" s="61">
        <v>1</v>
      </c>
      <c r="O1208" s="61">
        <v>39543360</v>
      </c>
      <c r="P1208" s="154">
        <v>1027</v>
      </c>
      <c r="Q1208" t="str">
        <f t="shared" si="18"/>
        <v>('925-2018',2018,'EL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PDET',24300000,0,24300000,'2018-10-11','2018-10-12','2019-01-12',1,3,1027,3,1),</v>
      </c>
    </row>
    <row r="1209" spans="1:17" ht="195">
      <c r="A1209" s="28" t="s">
        <v>6489</v>
      </c>
      <c r="B1209" s="61">
        <v>2018</v>
      </c>
      <c r="C1209" s="28" t="s">
        <v>681</v>
      </c>
      <c r="D1209" s="110">
        <v>28500000</v>
      </c>
      <c r="E1209" s="109">
        <v>0</v>
      </c>
      <c r="F1209" s="110">
        <v>28500000</v>
      </c>
      <c r="G1209" s="128">
        <v>43384</v>
      </c>
      <c r="H1209" s="156">
        <v>43385</v>
      </c>
      <c r="I1209" s="156">
        <v>43477</v>
      </c>
      <c r="J1209" s="61">
        <v>1</v>
      </c>
      <c r="K1209" s="61">
        <v>3</v>
      </c>
      <c r="L1209" s="61">
        <v>1028</v>
      </c>
      <c r="M1209" s="61">
        <v>3</v>
      </c>
      <c r="N1209" s="61">
        <v>1</v>
      </c>
      <c r="O1209" s="61">
        <v>13070395</v>
      </c>
      <c r="P1209" s="154">
        <v>1028</v>
      </c>
      <c r="Q1209" t="str">
        <f t="shared" si="18"/>
        <v>('926-2018',2018,'EL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-PDET',28500000,0,28500000,'2018-10-11','2018-10-12','2019-01-12',1,3,1028,3,1),</v>
      </c>
    </row>
    <row r="1210" spans="1:17" ht="195">
      <c r="A1210" s="28" t="s">
        <v>6490</v>
      </c>
      <c r="B1210" s="61">
        <v>2018</v>
      </c>
      <c r="C1210" s="28" t="s">
        <v>682</v>
      </c>
      <c r="D1210" s="110">
        <v>34500000</v>
      </c>
      <c r="E1210" s="109">
        <v>0</v>
      </c>
      <c r="F1210" s="110">
        <v>34500000</v>
      </c>
      <c r="G1210" s="128">
        <v>43384</v>
      </c>
      <c r="H1210" s="156">
        <v>43385</v>
      </c>
      <c r="I1210" s="156">
        <v>43477</v>
      </c>
      <c r="J1210" s="61">
        <v>1</v>
      </c>
      <c r="K1210" s="61">
        <v>3</v>
      </c>
      <c r="L1210" s="61">
        <v>1002</v>
      </c>
      <c r="M1210" s="61">
        <v>3</v>
      </c>
      <c r="N1210" s="61">
        <v>1</v>
      </c>
      <c r="O1210" s="61">
        <v>32646903</v>
      </c>
      <c r="P1210" s="154">
        <v>1002</v>
      </c>
      <c r="Q1210" t="str">
        <f t="shared" si="18"/>
        <v>('927-2018',2018,'EL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PDET',34500000,0,34500000,'2018-10-11','2018-10-12','2019-01-12',1,3,1002,3,1),</v>
      </c>
    </row>
    <row r="1211" spans="1:17" ht="195">
      <c r="A1211" s="28" t="s">
        <v>6491</v>
      </c>
      <c r="B1211" s="61">
        <v>2018</v>
      </c>
      <c r="C1211" s="28" t="s">
        <v>682</v>
      </c>
      <c r="D1211" s="110">
        <v>34500000</v>
      </c>
      <c r="E1211" s="109">
        <v>0</v>
      </c>
      <c r="F1211" s="110">
        <v>34500000</v>
      </c>
      <c r="G1211" s="128">
        <v>43384</v>
      </c>
      <c r="H1211" s="156">
        <v>43385</v>
      </c>
      <c r="I1211" s="156">
        <v>43477</v>
      </c>
      <c r="J1211" s="61">
        <v>1</v>
      </c>
      <c r="K1211" s="61">
        <v>3</v>
      </c>
      <c r="L1211" s="61">
        <v>1029</v>
      </c>
      <c r="M1211" s="61">
        <v>3</v>
      </c>
      <c r="N1211" s="61">
        <v>1</v>
      </c>
      <c r="O1211" s="61">
        <v>65784932</v>
      </c>
      <c r="P1211" s="154">
        <v>1029</v>
      </c>
      <c r="Q1211" t="str">
        <f t="shared" si="18"/>
        <v>('928-2018',2018,'EL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PDET',34500000,0,34500000,'2018-10-11','2018-10-12','2019-01-12',1,3,1029,3,1),</v>
      </c>
    </row>
    <row r="1212" spans="1:17" ht="225">
      <c r="A1212" s="28" t="s">
        <v>6492</v>
      </c>
      <c r="B1212" s="61">
        <v>2018</v>
      </c>
      <c r="C1212" s="28" t="s">
        <v>683</v>
      </c>
      <c r="D1212" s="110">
        <v>28500000</v>
      </c>
      <c r="E1212" s="109">
        <v>0</v>
      </c>
      <c r="F1212" s="110">
        <v>28500000</v>
      </c>
      <c r="G1212" s="128">
        <v>43384</v>
      </c>
      <c r="H1212" s="156">
        <v>43385</v>
      </c>
      <c r="I1212" s="156">
        <v>43477</v>
      </c>
      <c r="J1212" s="61">
        <v>2</v>
      </c>
      <c r="K1212" s="61">
        <v>3</v>
      </c>
      <c r="L1212" s="61">
        <v>1030</v>
      </c>
      <c r="M1212" s="61">
        <v>3</v>
      </c>
      <c r="N1212" s="61">
        <v>1</v>
      </c>
      <c r="O1212" s="61">
        <v>52384681</v>
      </c>
      <c r="P1212" s="154">
        <v>1030</v>
      </c>
      <c r="Q1212" t="str">
        <f t="shared" si="18"/>
        <v>('929-2018',2018,'EL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PDET',28500000,0,28500000,'2018-10-11','2018-10-12','2019-01-12',2,3,1030,3,1),</v>
      </c>
    </row>
    <row r="1213" spans="1:17" ht="210">
      <c r="A1213" s="28" t="s">
        <v>6493</v>
      </c>
      <c r="B1213" s="61">
        <v>2018</v>
      </c>
      <c r="C1213" s="28" t="s">
        <v>684</v>
      </c>
      <c r="D1213" s="110">
        <v>28500000</v>
      </c>
      <c r="E1213" s="109">
        <v>0</v>
      </c>
      <c r="F1213" s="110">
        <v>28500000</v>
      </c>
      <c r="G1213" s="128">
        <v>43384</v>
      </c>
      <c r="H1213" s="156">
        <v>43385</v>
      </c>
      <c r="I1213" s="156">
        <v>43477</v>
      </c>
      <c r="J1213" s="61">
        <v>1</v>
      </c>
      <c r="K1213" s="61">
        <v>3</v>
      </c>
      <c r="L1213" s="61">
        <v>1031</v>
      </c>
      <c r="M1213" s="61">
        <v>3</v>
      </c>
      <c r="N1213" s="61">
        <v>1</v>
      </c>
      <c r="O1213" s="61">
        <v>65783022</v>
      </c>
      <c r="P1213" s="154">
        <v>1031</v>
      </c>
      <c r="Q1213" t="str">
        <f t="shared" si="18"/>
        <v>('930-2018',2018,'EL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PDET',28500000,0,28500000,'2018-10-11','2018-10-12','2019-01-12',1,3,1031,3,1),</v>
      </c>
    </row>
    <row r="1214" spans="1:17" ht="135">
      <c r="A1214" s="28" t="s">
        <v>6494</v>
      </c>
      <c r="B1214" s="61">
        <v>2018</v>
      </c>
      <c r="C1214" s="28" t="s">
        <v>685</v>
      </c>
      <c r="D1214" s="110">
        <v>19500000</v>
      </c>
      <c r="E1214" s="109">
        <v>0</v>
      </c>
      <c r="F1214" s="110">
        <v>19500000</v>
      </c>
      <c r="G1214" s="128">
        <v>43384</v>
      </c>
      <c r="H1214" s="156">
        <v>43385</v>
      </c>
      <c r="I1214" s="156">
        <v>43477</v>
      </c>
      <c r="J1214" s="61">
        <v>2</v>
      </c>
      <c r="K1214" s="61">
        <v>3</v>
      </c>
      <c r="L1214" s="61">
        <v>1032</v>
      </c>
      <c r="M1214" s="61">
        <v>3</v>
      </c>
      <c r="N1214" s="61">
        <v>1</v>
      </c>
      <c r="O1214" s="61">
        <v>9099607</v>
      </c>
      <c r="P1214" s="154">
        <v>1032</v>
      </c>
      <c r="Q1214" t="str">
        <f t="shared" si="18"/>
        <v>('931-2018',2018,'EL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PIC',19500000,0,19500000,'2018-10-11','2018-10-12','2019-01-12',2,3,1032,3,1),</v>
      </c>
    </row>
    <row r="1215" spans="1:17" ht="135">
      <c r="A1215" s="28" t="s">
        <v>6495</v>
      </c>
      <c r="B1215" s="61">
        <v>2018</v>
      </c>
      <c r="C1215" s="28" t="s">
        <v>685</v>
      </c>
      <c r="D1215" s="110">
        <v>19500000</v>
      </c>
      <c r="E1215" s="109">
        <v>0</v>
      </c>
      <c r="F1215" s="110">
        <v>19500000</v>
      </c>
      <c r="G1215" s="128">
        <v>43384</v>
      </c>
      <c r="H1215" s="156">
        <v>43385</v>
      </c>
      <c r="I1215" s="156">
        <v>43477</v>
      </c>
      <c r="J1215" s="61">
        <v>2</v>
      </c>
      <c r="K1215" s="61">
        <v>3</v>
      </c>
      <c r="L1215" s="61">
        <v>1033</v>
      </c>
      <c r="M1215" s="61">
        <v>3</v>
      </c>
      <c r="N1215" s="61">
        <v>1</v>
      </c>
      <c r="O1215" s="61">
        <v>94516694</v>
      </c>
      <c r="P1215" s="154">
        <v>1033</v>
      </c>
      <c r="Q1215" t="str">
        <f t="shared" si="18"/>
        <v>('932-2018',2018,'EL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PIC',19500000,0,19500000,'2018-10-11','2018-10-12','2019-01-12',2,3,1033,3,1),</v>
      </c>
    </row>
    <row r="1216" spans="1:17" ht="135">
      <c r="A1216" s="28" t="s">
        <v>6496</v>
      </c>
      <c r="B1216" s="61">
        <v>2018</v>
      </c>
      <c r="C1216" s="28" t="s">
        <v>685</v>
      </c>
      <c r="D1216" s="110">
        <v>19500000</v>
      </c>
      <c r="E1216" s="109">
        <v>0</v>
      </c>
      <c r="F1216" s="110">
        <v>19500000</v>
      </c>
      <c r="G1216" s="128">
        <v>43384</v>
      </c>
      <c r="H1216" s="156">
        <v>43385</v>
      </c>
      <c r="I1216" s="156">
        <v>43477</v>
      </c>
      <c r="J1216" s="61">
        <v>1</v>
      </c>
      <c r="K1216" s="61">
        <v>3</v>
      </c>
      <c r="L1216" s="61">
        <v>1034</v>
      </c>
      <c r="M1216" s="61">
        <v>3</v>
      </c>
      <c r="N1216" s="61">
        <v>1</v>
      </c>
      <c r="O1216" s="61">
        <v>52818028</v>
      </c>
      <c r="P1216" s="154">
        <v>1034</v>
      </c>
      <c r="Q1216" t="str">
        <f t="shared" si="18"/>
        <v>('933-2018',2018,'EL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PIC',19500000,0,19500000,'2018-10-11','2018-10-12','2019-01-12',1,3,1034,3,1),</v>
      </c>
    </row>
    <row r="1217" spans="1:17" ht="165">
      <c r="A1217" s="28" t="s">
        <v>6497</v>
      </c>
      <c r="B1217" s="61">
        <v>2018</v>
      </c>
      <c r="C1217" s="28" t="s">
        <v>686</v>
      </c>
      <c r="D1217" s="110">
        <v>24300000</v>
      </c>
      <c r="E1217" s="109">
        <v>0</v>
      </c>
      <c r="F1217" s="110">
        <v>24300000</v>
      </c>
      <c r="G1217" s="128">
        <v>43384</v>
      </c>
      <c r="H1217" s="156">
        <v>43385</v>
      </c>
      <c r="I1217" s="156">
        <v>43477</v>
      </c>
      <c r="J1217" s="61">
        <v>2</v>
      </c>
      <c r="K1217" s="61">
        <v>3</v>
      </c>
      <c r="L1217" s="61">
        <v>1035</v>
      </c>
      <c r="M1217" s="61">
        <v>3</v>
      </c>
      <c r="N1217" s="61">
        <v>1</v>
      </c>
      <c r="O1217" s="61">
        <v>79513408</v>
      </c>
      <c r="P1217" s="154">
        <v>1035</v>
      </c>
      <c r="Q1217" t="str">
        <f t="shared" si="18"/>
        <v>('934-2018',2018,'EL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PDET',24300000,0,24300000,'2018-10-11','2018-10-12','2019-01-12',2,3,1035,3,1),</v>
      </c>
    </row>
    <row r="1218" spans="1:17" ht="165">
      <c r="A1218" s="28" t="s">
        <v>6498</v>
      </c>
      <c r="B1218" s="61">
        <v>2018</v>
      </c>
      <c r="C1218" s="28" t="s">
        <v>686</v>
      </c>
      <c r="D1218" s="110">
        <v>24300000</v>
      </c>
      <c r="E1218" s="109">
        <v>0</v>
      </c>
      <c r="F1218" s="110">
        <v>24300000</v>
      </c>
      <c r="G1218" s="128">
        <v>43384</v>
      </c>
      <c r="H1218" s="156">
        <v>43405</v>
      </c>
      <c r="I1218" s="156">
        <v>43497</v>
      </c>
      <c r="J1218" s="61">
        <v>1</v>
      </c>
      <c r="K1218" s="61">
        <v>3</v>
      </c>
      <c r="L1218" s="61">
        <v>1036</v>
      </c>
      <c r="M1218" s="61">
        <v>3</v>
      </c>
      <c r="N1218" s="61">
        <v>1</v>
      </c>
      <c r="O1218" s="61">
        <v>30399424</v>
      </c>
      <c r="P1218" s="154">
        <v>1036</v>
      </c>
      <c r="Q1218" t="str">
        <f t="shared" si="18"/>
        <v>('935-2018',2018,'EL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PDET',24300000,0,24300000,'2018-10-11','2018-11-01','2019-02-01',1,3,1036,3,1),</v>
      </c>
    </row>
    <row r="1219" spans="1:17" ht="165">
      <c r="A1219" s="28" t="s">
        <v>6499</v>
      </c>
      <c r="B1219" s="61">
        <v>2018</v>
      </c>
      <c r="C1219" s="28" t="s">
        <v>673</v>
      </c>
      <c r="D1219" s="110">
        <v>24300000</v>
      </c>
      <c r="E1219" s="109">
        <v>0</v>
      </c>
      <c r="F1219" s="110">
        <v>24300000</v>
      </c>
      <c r="G1219" s="128">
        <v>43384</v>
      </c>
      <c r="H1219" s="156">
        <v>43405</v>
      </c>
      <c r="I1219" s="156">
        <v>43497</v>
      </c>
      <c r="J1219" s="61">
        <v>2</v>
      </c>
      <c r="K1219" s="61">
        <v>3</v>
      </c>
      <c r="L1219" s="61">
        <v>1037</v>
      </c>
      <c r="M1219" s="61">
        <v>3</v>
      </c>
      <c r="N1219" s="61">
        <v>1</v>
      </c>
      <c r="O1219" s="61">
        <v>79713154</v>
      </c>
      <c r="P1219" s="154">
        <v>1037</v>
      </c>
      <c r="Q1219" t="str">
        <f t="shared" ref="Q1219:Q1282" si="19">_xlfn.CONCAT("('",A1219,"',",B1219,",'",C1219,"',",D1219,",",E1219,",",F1219,",'",TEXT(G1219,"yyyy-mm-dd"),"','",TEXT(H1219,"yyyy-mm-dd"),"','",TEXT(I1219,"yyyy-mm-dd"),"',",J1219,",",K1219,",",L1219,",",M1219,",",N1219,"),")</f>
        <v>('936-2018',2018,'EL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PDET',24300000,0,24300000,'2018-10-11','2018-11-01','2019-02-01',2,3,1037,3,1),</v>
      </c>
    </row>
    <row r="1220" spans="1:17" ht="165">
      <c r="A1220" s="28" t="s">
        <v>6500</v>
      </c>
      <c r="B1220" s="61">
        <v>2018</v>
      </c>
      <c r="C1220" s="28" t="s">
        <v>673</v>
      </c>
      <c r="D1220" s="110">
        <v>24300000</v>
      </c>
      <c r="E1220" s="109">
        <v>0</v>
      </c>
      <c r="F1220" s="110">
        <v>24300000</v>
      </c>
      <c r="G1220" s="128">
        <v>43384</v>
      </c>
      <c r="H1220" s="156">
        <v>43385</v>
      </c>
      <c r="I1220" s="156">
        <v>43477</v>
      </c>
      <c r="J1220" s="61">
        <v>2</v>
      </c>
      <c r="K1220" s="61">
        <v>3</v>
      </c>
      <c r="L1220" s="61">
        <v>1038</v>
      </c>
      <c r="M1220" s="61">
        <v>3</v>
      </c>
      <c r="N1220" s="61">
        <v>1</v>
      </c>
      <c r="O1220" s="61">
        <v>43086307</v>
      </c>
      <c r="P1220" s="154">
        <v>1038</v>
      </c>
      <c r="Q1220" t="str">
        <f t="shared" si="19"/>
        <v>('937-2018',2018,'EL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PDET',24300000,0,24300000,'2018-10-11','2018-10-12','2019-01-12',2,3,1038,3,1),</v>
      </c>
    </row>
    <row r="1221" spans="1:17" ht="195">
      <c r="A1221" s="28" t="s">
        <v>6501</v>
      </c>
      <c r="B1221" s="61">
        <v>2018</v>
      </c>
      <c r="C1221" s="28" t="s">
        <v>687</v>
      </c>
      <c r="D1221" s="110">
        <v>28500000</v>
      </c>
      <c r="E1221" s="109">
        <v>0</v>
      </c>
      <c r="F1221" s="110">
        <v>28500000</v>
      </c>
      <c r="G1221" s="128">
        <v>43384</v>
      </c>
      <c r="H1221" s="156">
        <v>43385</v>
      </c>
      <c r="I1221" s="156">
        <v>43477</v>
      </c>
      <c r="J1221" s="61">
        <v>1</v>
      </c>
      <c r="K1221" s="61">
        <v>3</v>
      </c>
      <c r="L1221" s="61">
        <v>1039</v>
      </c>
      <c r="M1221" s="61">
        <v>3</v>
      </c>
      <c r="N1221" s="61">
        <v>1</v>
      </c>
      <c r="O1221" s="61">
        <v>52562127</v>
      </c>
      <c r="P1221" s="154">
        <v>1039</v>
      </c>
      <c r="Q1221" t="str">
        <f t="shared" si="19"/>
        <v>('938-2018',2018,'EL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-PDET',28500000,0,28500000,'2018-10-11','2018-10-12','2019-01-12',1,3,1039,3,1),</v>
      </c>
    </row>
    <row r="1222" spans="1:17" ht="195">
      <c r="A1222" s="28" t="s">
        <v>6502</v>
      </c>
      <c r="B1222" s="61">
        <v>2018</v>
      </c>
      <c r="C1222" s="28" t="s">
        <v>687</v>
      </c>
      <c r="D1222" s="110">
        <v>28500000</v>
      </c>
      <c r="E1222" s="109">
        <v>0</v>
      </c>
      <c r="F1222" s="110">
        <v>28500000</v>
      </c>
      <c r="G1222" s="128">
        <v>43384</v>
      </c>
      <c r="H1222" s="156">
        <v>43385</v>
      </c>
      <c r="I1222" s="156">
        <v>43477</v>
      </c>
      <c r="J1222" s="61">
        <v>1</v>
      </c>
      <c r="K1222" s="61">
        <v>3</v>
      </c>
      <c r="L1222" s="61">
        <v>706</v>
      </c>
      <c r="M1222" s="61">
        <v>3</v>
      </c>
      <c r="N1222" s="61">
        <v>1</v>
      </c>
      <c r="O1222" s="61">
        <v>51645583</v>
      </c>
      <c r="P1222" s="154">
        <v>706</v>
      </c>
      <c r="Q1222" t="str">
        <f t="shared" si="19"/>
        <v>('939-2018',2018,'EL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-PDET',28500000,0,28500000,'2018-10-11','2018-10-12','2019-01-12',1,3,706,3,1),</v>
      </c>
    </row>
    <row r="1223" spans="1:17" ht="195">
      <c r="A1223" s="28" t="s">
        <v>6503</v>
      </c>
      <c r="B1223" s="61">
        <v>2018</v>
      </c>
      <c r="C1223" s="28" t="s">
        <v>687</v>
      </c>
      <c r="D1223" s="110">
        <v>28500000</v>
      </c>
      <c r="E1223" s="109">
        <v>0</v>
      </c>
      <c r="F1223" s="110">
        <v>28500000</v>
      </c>
      <c r="G1223" s="128">
        <v>43384</v>
      </c>
      <c r="H1223" s="156">
        <v>43385</v>
      </c>
      <c r="I1223" s="156">
        <v>43477</v>
      </c>
      <c r="J1223" s="61">
        <v>2</v>
      </c>
      <c r="K1223" s="61">
        <v>3</v>
      </c>
      <c r="L1223" s="61">
        <v>1040</v>
      </c>
      <c r="M1223" s="61">
        <v>3</v>
      </c>
      <c r="N1223" s="61">
        <v>1</v>
      </c>
      <c r="O1223" s="61">
        <v>79566669</v>
      </c>
      <c r="P1223" s="154">
        <v>1040</v>
      </c>
      <c r="Q1223" t="str">
        <f t="shared" si="19"/>
        <v>('940-2018',2018,'EL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-PDET',28500000,0,28500000,'2018-10-11','2018-10-12','2019-01-12',2,3,1040,3,1),</v>
      </c>
    </row>
    <row r="1224" spans="1:17" ht="195">
      <c r="A1224" s="28" t="s">
        <v>6504</v>
      </c>
      <c r="B1224" s="61">
        <v>2018</v>
      </c>
      <c r="C1224" s="28" t="s">
        <v>687</v>
      </c>
      <c r="D1224" s="110">
        <v>28500000</v>
      </c>
      <c r="E1224" s="109">
        <v>0</v>
      </c>
      <c r="F1224" s="110">
        <v>28500000</v>
      </c>
      <c r="G1224" s="128">
        <v>43384</v>
      </c>
      <c r="H1224" s="156">
        <v>43405</v>
      </c>
      <c r="I1224" s="156">
        <v>43497</v>
      </c>
      <c r="J1224" s="61">
        <v>1</v>
      </c>
      <c r="K1224" s="61">
        <v>3</v>
      </c>
      <c r="L1224" s="61">
        <v>1041</v>
      </c>
      <c r="M1224" s="61">
        <v>3</v>
      </c>
      <c r="N1224" s="61">
        <v>1</v>
      </c>
      <c r="O1224" s="61">
        <v>79647948</v>
      </c>
      <c r="P1224" s="154">
        <v>1041</v>
      </c>
      <c r="Q1224" t="str">
        <f t="shared" si="19"/>
        <v>('941-2018',2018,'EL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-PDET',28500000,0,28500000,'2018-10-11','2018-11-01','2019-02-01',1,3,1041,3,1),</v>
      </c>
    </row>
    <row r="1225" spans="1:17" ht="135">
      <c r="A1225" s="28" t="s">
        <v>6505</v>
      </c>
      <c r="B1225" s="61">
        <v>2018</v>
      </c>
      <c r="C1225" s="28" t="s">
        <v>688</v>
      </c>
      <c r="D1225" s="110">
        <v>24300000</v>
      </c>
      <c r="E1225" s="109">
        <v>0</v>
      </c>
      <c r="F1225" s="110">
        <v>24300000</v>
      </c>
      <c r="G1225" s="128">
        <v>43384</v>
      </c>
      <c r="H1225" s="156">
        <v>43385</v>
      </c>
      <c r="I1225" s="156">
        <v>43477</v>
      </c>
      <c r="J1225" s="61">
        <v>1</v>
      </c>
      <c r="K1225" s="61">
        <v>3</v>
      </c>
      <c r="L1225" s="61">
        <v>1042</v>
      </c>
      <c r="M1225" s="61">
        <v>3</v>
      </c>
      <c r="N1225" s="61">
        <v>1</v>
      </c>
      <c r="O1225" s="61">
        <v>60334260</v>
      </c>
      <c r="P1225" s="154">
        <v>1042</v>
      </c>
      <c r="Q1225" t="str">
        <f t="shared" si="19"/>
        <v>('942-2018',2018,'EL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PIC',24300000,0,24300000,'2018-10-11','2018-10-12','2019-01-12',1,3,1042,3,1),</v>
      </c>
    </row>
    <row r="1226" spans="1:17" ht="120">
      <c r="A1226" s="28" t="s">
        <v>6506</v>
      </c>
      <c r="B1226" s="61">
        <v>2018</v>
      </c>
      <c r="C1226" s="28" t="s">
        <v>689</v>
      </c>
      <c r="D1226" s="110">
        <v>27300000</v>
      </c>
      <c r="E1226" s="109">
        <v>0</v>
      </c>
      <c r="F1226" s="110">
        <v>27300000</v>
      </c>
      <c r="G1226" s="128">
        <v>43384</v>
      </c>
      <c r="H1226" s="156">
        <v>43385</v>
      </c>
      <c r="I1226" s="156">
        <v>43477</v>
      </c>
      <c r="J1226" s="61">
        <v>2</v>
      </c>
      <c r="K1226" s="61">
        <v>3</v>
      </c>
      <c r="L1226" s="61">
        <v>1043</v>
      </c>
      <c r="M1226" s="61">
        <v>3</v>
      </c>
      <c r="N1226" s="61">
        <v>1</v>
      </c>
      <c r="O1226" s="61">
        <v>36176039</v>
      </c>
      <c r="P1226" s="154">
        <v>1043</v>
      </c>
      <c r="Q1226" t="str">
        <f t="shared" si="19"/>
        <v>('943-2018',2018,'EL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DIRECCIÓN',27300000,0,27300000,'2018-10-11','2018-10-12','2019-01-12',2,3,1043,3,1),</v>
      </c>
    </row>
    <row r="1227" spans="1:17" ht="105">
      <c r="A1227" s="28" t="s">
        <v>6507</v>
      </c>
      <c r="B1227" s="61">
        <v>2018</v>
      </c>
      <c r="C1227" s="28" t="s">
        <v>676</v>
      </c>
      <c r="D1227" s="110">
        <v>34500000</v>
      </c>
      <c r="E1227" s="109">
        <v>0</v>
      </c>
      <c r="F1227" s="110">
        <v>34500000</v>
      </c>
      <c r="G1227" s="128">
        <v>43384</v>
      </c>
      <c r="H1227" s="156">
        <v>43405</v>
      </c>
      <c r="I1227" s="156">
        <v>43497</v>
      </c>
      <c r="J1227" s="61">
        <v>2</v>
      </c>
      <c r="K1227" s="61">
        <v>3</v>
      </c>
      <c r="L1227" s="61">
        <v>1044</v>
      </c>
      <c r="M1227" s="61">
        <v>3</v>
      </c>
      <c r="N1227" s="61">
        <v>1</v>
      </c>
      <c r="O1227" s="61">
        <v>80015551</v>
      </c>
      <c r="P1227" s="154">
        <v>1044</v>
      </c>
      <c r="Q1227" t="str">
        <f t="shared" si="19"/>
        <v>('944-2018',2018,'EL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DIRECCIÓN',34500000,0,34500000,'2018-10-11','2018-11-01','2019-02-01',2,3,1044,3,1),</v>
      </c>
    </row>
    <row r="1228" spans="1:17" ht="105">
      <c r="A1228" s="28" t="s">
        <v>6508</v>
      </c>
      <c r="B1228" s="61">
        <v>2018</v>
      </c>
      <c r="C1228" s="28" t="s">
        <v>676</v>
      </c>
      <c r="D1228" s="110">
        <v>34500000</v>
      </c>
      <c r="E1228" s="109">
        <v>0</v>
      </c>
      <c r="F1228" s="110">
        <v>34500000</v>
      </c>
      <c r="G1228" s="128">
        <v>43384</v>
      </c>
      <c r="H1228" s="156">
        <v>43385</v>
      </c>
      <c r="I1228" s="156">
        <v>43477</v>
      </c>
      <c r="J1228" s="61">
        <v>2</v>
      </c>
      <c r="K1228" s="61">
        <v>3</v>
      </c>
      <c r="L1228" s="61">
        <v>1045</v>
      </c>
      <c r="M1228" s="61">
        <v>3</v>
      </c>
      <c r="N1228" s="61">
        <v>1</v>
      </c>
      <c r="O1228" s="61">
        <v>17647876</v>
      </c>
      <c r="P1228" s="154">
        <v>1045</v>
      </c>
      <c r="Q1228" t="str">
        <f t="shared" si="19"/>
        <v>('945-2018',2018,'EL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DIRECCIÓN',34500000,0,34500000,'2018-10-11','2018-10-12','2019-01-12',2,3,1045,3,1),</v>
      </c>
    </row>
    <row r="1229" spans="1:17" ht="105">
      <c r="A1229" s="28" t="s">
        <v>6509</v>
      </c>
      <c r="B1229" s="61">
        <v>2018</v>
      </c>
      <c r="C1229" s="28" t="s">
        <v>676</v>
      </c>
      <c r="D1229" s="110">
        <v>34500000</v>
      </c>
      <c r="E1229" s="109">
        <v>0</v>
      </c>
      <c r="F1229" s="110">
        <v>34500000</v>
      </c>
      <c r="G1229" s="128">
        <v>43384</v>
      </c>
      <c r="H1229" s="156">
        <v>43385</v>
      </c>
      <c r="I1229" s="156">
        <v>43477</v>
      </c>
      <c r="J1229" s="61">
        <v>1</v>
      </c>
      <c r="K1229" s="61">
        <v>3</v>
      </c>
      <c r="L1229" s="61">
        <v>1046</v>
      </c>
      <c r="M1229" s="61">
        <v>3</v>
      </c>
      <c r="N1229" s="61">
        <v>1</v>
      </c>
      <c r="O1229" s="61">
        <v>1097389591</v>
      </c>
      <c r="P1229" s="154">
        <v>1046</v>
      </c>
      <c r="Q1229" t="str">
        <f t="shared" si="19"/>
        <v>('946-2018',2018,'EL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DIRECCIÓN',34500000,0,34500000,'2018-10-11','2018-10-12','2019-01-12',1,3,1046,3,1),</v>
      </c>
    </row>
    <row r="1230" spans="1:17" ht="150">
      <c r="A1230" s="28" t="s">
        <v>6510</v>
      </c>
      <c r="B1230" s="61">
        <v>2018</v>
      </c>
      <c r="C1230" s="28" t="s">
        <v>690</v>
      </c>
      <c r="D1230" s="110">
        <v>34500000</v>
      </c>
      <c r="E1230" s="109">
        <v>0</v>
      </c>
      <c r="F1230" s="110">
        <v>34500000</v>
      </c>
      <c r="G1230" s="128">
        <v>43384</v>
      </c>
      <c r="H1230" s="156">
        <v>43385</v>
      </c>
      <c r="I1230" s="156">
        <v>43477</v>
      </c>
      <c r="J1230" s="61">
        <v>2</v>
      </c>
      <c r="K1230" s="61">
        <v>3</v>
      </c>
      <c r="L1230" s="61">
        <v>1047</v>
      </c>
      <c r="M1230" s="61">
        <v>3</v>
      </c>
      <c r="N1230" s="61">
        <v>1</v>
      </c>
      <c r="O1230" s="61">
        <v>72292429</v>
      </c>
      <c r="P1230" s="154">
        <v>1047</v>
      </c>
      <c r="Q1230" t="str">
        <f t="shared" si="19"/>
        <v>('947-2018',2018,'EL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PDET',34500000,0,34500000,'2018-10-11','2018-10-12','2019-01-12',2,3,1047,3,1),</v>
      </c>
    </row>
    <row r="1231" spans="1:17" ht="210">
      <c r="A1231" s="28" t="s">
        <v>6511</v>
      </c>
      <c r="B1231" s="61">
        <v>2018</v>
      </c>
      <c r="C1231" s="28" t="s">
        <v>679</v>
      </c>
      <c r="D1231" s="110">
        <v>19500000</v>
      </c>
      <c r="E1231" s="109">
        <v>0</v>
      </c>
      <c r="F1231" s="110">
        <v>19500000</v>
      </c>
      <c r="G1231" s="128">
        <v>43384</v>
      </c>
      <c r="H1231" s="156">
        <v>43385</v>
      </c>
      <c r="I1231" s="156">
        <v>43477</v>
      </c>
      <c r="J1231" s="61">
        <v>2</v>
      </c>
      <c r="K1231" s="61">
        <v>3</v>
      </c>
      <c r="L1231" s="61">
        <v>1048</v>
      </c>
      <c r="M1231" s="61">
        <v>3</v>
      </c>
      <c r="N1231" s="61">
        <v>1</v>
      </c>
      <c r="O1231" s="61">
        <v>40381850</v>
      </c>
      <c r="P1231" s="154">
        <v>1048</v>
      </c>
      <c r="Q1231" t="str">
        <f t="shared" si="19"/>
        <v>('948-2018',2018,'EL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PDET',19500000,0,19500000,'2018-10-11','2018-10-12','2019-01-12',2,3,1048,3,1),</v>
      </c>
    </row>
    <row r="1232" spans="1:17" ht="210">
      <c r="A1232" s="28" t="s">
        <v>6512</v>
      </c>
      <c r="B1232" s="61">
        <v>2018</v>
      </c>
      <c r="C1232" s="28" t="s">
        <v>679</v>
      </c>
      <c r="D1232" s="110">
        <v>19500000</v>
      </c>
      <c r="E1232" s="109">
        <v>0</v>
      </c>
      <c r="F1232" s="110">
        <v>19500000</v>
      </c>
      <c r="G1232" s="128">
        <v>43384</v>
      </c>
      <c r="H1232" s="156">
        <v>43385</v>
      </c>
      <c r="I1232" s="156">
        <v>43477</v>
      </c>
      <c r="J1232" s="61">
        <v>1</v>
      </c>
      <c r="K1232" s="61">
        <v>3</v>
      </c>
      <c r="L1232" s="61">
        <v>1049</v>
      </c>
      <c r="M1232" s="61">
        <v>3</v>
      </c>
      <c r="N1232" s="61">
        <v>1</v>
      </c>
      <c r="O1232" s="61">
        <v>1050543727</v>
      </c>
      <c r="P1232" s="154">
        <v>1049</v>
      </c>
      <c r="Q1232" t="str">
        <f t="shared" si="19"/>
        <v>('949-2018',2018,'EL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PDET',19500000,0,19500000,'2018-10-11','2018-10-12','2019-01-12',1,3,1049,3,1),</v>
      </c>
    </row>
    <row r="1233" spans="1:17" ht="210">
      <c r="A1233" s="28" t="s">
        <v>6513</v>
      </c>
      <c r="B1233" s="61">
        <v>2018</v>
      </c>
      <c r="C1233" s="28" t="s">
        <v>679</v>
      </c>
      <c r="D1233" s="110">
        <v>19500000</v>
      </c>
      <c r="E1233" s="109">
        <v>0</v>
      </c>
      <c r="F1233" s="110">
        <v>19500000</v>
      </c>
      <c r="G1233" s="128">
        <v>43384</v>
      </c>
      <c r="H1233" s="156">
        <v>43385</v>
      </c>
      <c r="I1233" s="156">
        <v>43477</v>
      </c>
      <c r="J1233" s="61">
        <v>2</v>
      </c>
      <c r="K1233" s="61">
        <v>3</v>
      </c>
      <c r="L1233" s="61">
        <v>1050</v>
      </c>
      <c r="M1233" s="61">
        <v>3</v>
      </c>
      <c r="N1233" s="61">
        <v>1</v>
      </c>
      <c r="O1233" s="61">
        <v>2230717</v>
      </c>
      <c r="P1233" s="154">
        <v>1050</v>
      </c>
      <c r="Q1233" t="str">
        <f t="shared" si="19"/>
        <v>('950-2018',2018,'EL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PDET',19500000,0,19500000,'2018-10-11','2018-10-12','2019-01-12',2,3,1050,3,1),</v>
      </c>
    </row>
    <row r="1234" spans="1:17" ht="210">
      <c r="A1234" s="28" t="s">
        <v>6514</v>
      </c>
      <c r="B1234" s="61">
        <v>2018</v>
      </c>
      <c r="C1234" s="28" t="s">
        <v>679</v>
      </c>
      <c r="D1234" s="110">
        <v>19500000</v>
      </c>
      <c r="E1234" s="109">
        <v>0</v>
      </c>
      <c r="F1234" s="110">
        <v>19500000</v>
      </c>
      <c r="G1234" s="128">
        <v>43384</v>
      </c>
      <c r="H1234" s="156">
        <v>43385</v>
      </c>
      <c r="I1234" s="156">
        <v>43477</v>
      </c>
      <c r="J1234" s="61">
        <v>2</v>
      </c>
      <c r="K1234" s="61">
        <v>3</v>
      </c>
      <c r="L1234" s="61">
        <v>1051</v>
      </c>
      <c r="M1234" s="61">
        <v>3</v>
      </c>
      <c r="N1234" s="61">
        <v>1</v>
      </c>
      <c r="O1234" s="61">
        <v>10544414</v>
      </c>
      <c r="P1234" s="154">
        <v>1051</v>
      </c>
      <c r="Q1234" t="str">
        <f t="shared" si="19"/>
        <v>('951-2018',2018,'EL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PDET',19500000,0,19500000,'2018-10-11','2018-10-12','2019-01-12',2,3,1051,3,1),</v>
      </c>
    </row>
    <row r="1235" spans="1:17" ht="210">
      <c r="A1235" s="28" t="s">
        <v>6515</v>
      </c>
      <c r="B1235" s="61">
        <v>2018</v>
      </c>
      <c r="C1235" s="28" t="s">
        <v>679</v>
      </c>
      <c r="D1235" s="110">
        <v>19500000</v>
      </c>
      <c r="E1235" s="109">
        <v>0</v>
      </c>
      <c r="F1235" s="110">
        <v>19500000</v>
      </c>
      <c r="G1235" s="128">
        <v>43384</v>
      </c>
      <c r="H1235" s="156">
        <v>43385</v>
      </c>
      <c r="I1235" s="156">
        <v>43477</v>
      </c>
      <c r="J1235" s="61">
        <v>2</v>
      </c>
      <c r="K1235" s="61">
        <v>3</v>
      </c>
      <c r="L1235" s="61">
        <v>1052</v>
      </c>
      <c r="M1235" s="61">
        <v>3</v>
      </c>
      <c r="N1235" s="61">
        <v>1</v>
      </c>
      <c r="O1235" s="61">
        <v>17594455</v>
      </c>
      <c r="P1235" s="154">
        <v>1052</v>
      </c>
      <c r="Q1235" t="str">
        <f t="shared" si="19"/>
        <v>('952-2018',2018,'EL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PDET',19500000,0,19500000,'2018-10-11','2018-10-12','2019-01-12',2,3,1052,3,1),</v>
      </c>
    </row>
    <row r="1236" spans="1:17" ht="135">
      <c r="A1236" s="28" t="s">
        <v>6516</v>
      </c>
      <c r="B1236" s="61">
        <v>2018</v>
      </c>
      <c r="C1236" s="28" t="s">
        <v>685</v>
      </c>
      <c r="D1236" s="110">
        <v>19500000</v>
      </c>
      <c r="E1236" s="109">
        <v>0</v>
      </c>
      <c r="F1236" s="110">
        <v>19500000</v>
      </c>
      <c r="G1236" s="128">
        <v>43384</v>
      </c>
      <c r="H1236" s="156">
        <v>43385</v>
      </c>
      <c r="I1236" s="156">
        <v>43477</v>
      </c>
      <c r="J1236" s="61">
        <v>2</v>
      </c>
      <c r="K1236" s="61">
        <v>3</v>
      </c>
      <c r="L1236" s="61">
        <v>1053</v>
      </c>
      <c r="M1236" s="61">
        <v>3</v>
      </c>
      <c r="N1236" s="61">
        <v>1</v>
      </c>
      <c r="O1236" s="61">
        <v>76326361</v>
      </c>
      <c r="P1236" s="154">
        <v>1053</v>
      </c>
      <c r="Q1236" t="str">
        <f t="shared" si="19"/>
        <v>('953-2018',2018,'EL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PIC',19500000,0,19500000,'2018-10-11','2018-10-12','2019-01-12',2,3,1053,3,1),</v>
      </c>
    </row>
    <row r="1237" spans="1:17" ht="135">
      <c r="A1237" s="28" t="s">
        <v>6517</v>
      </c>
      <c r="B1237" s="61">
        <v>2018</v>
      </c>
      <c r="C1237" s="28" t="s">
        <v>685</v>
      </c>
      <c r="D1237" s="110">
        <v>19500000</v>
      </c>
      <c r="E1237" s="109">
        <v>0</v>
      </c>
      <c r="F1237" s="110">
        <v>19500000</v>
      </c>
      <c r="G1237" s="128">
        <v>43384</v>
      </c>
      <c r="H1237" s="156">
        <v>43385</v>
      </c>
      <c r="I1237" s="156">
        <v>43477</v>
      </c>
      <c r="J1237" s="61">
        <v>2</v>
      </c>
      <c r="K1237" s="61">
        <v>3</v>
      </c>
      <c r="L1237" s="61">
        <v>1054</v>
      </c>
      <c r="M1237" s="61">
        <v>3</v>
      </c>
      <c r="N1237" s="61">
        <v>1</v>
      </c>
      <c r="O1237" s="61">
        <v>1122782978</v>
      </c>
      <c r="P1237" s="154">
        <v>1054</v>
      </c>
      <c r="Q1237" t="str">
        <f t="shared" si="19"/>
        <v>('954-2018',2018,'EL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PIC',19500000,0,19500000,'2018-10-11','2018-10-12','2019-01-12',2,3,1054,3,1),</v>
      </c>
    </row>
    <row r="1238" spans="1:17" ht="135">
      <c r="A1238" s="28" t="s">
        <v>6518</v>
      </c>
      <c r="B1238" s="61">
        <v>2018</v>
      </c>
      <c r="C1238" s="28" t="s">
        <v>685</v>
      </c>
      <c r="D1238" s="110">
        <v>19500000</v>
      </c>
      <c r="E1238" s="109">
        <v>0</v>
      </c>
      <c r="F1238" s="110">
        <v>19500000</v>
      </c>
      <c r="G1238" s="128">
        <v>43384</v>
      </c>
      <c r="H1238" s="156">
        <v>43385</v>
      </c>
      <c r="I1238" s="156">
        <v>43477</v>
      </c>
      <c r="J1238" s="61">
        <v>2</v>
      </c>
      <c r="K1238" s="61">
        <v>3</v>
      </c>
      <c r="L1238" s="61">
        <v>1055</v>
      </c>
      <c r="M1238" s="61">
        <v>3</v>
      </c>
      <c r="N1238" s="61">
        <v>1</v>
      </c>
      <c r="O1238" s="61">
        <v>8126895</v>
      </c>
      <c r="P1238" s="154">
        <v>1055</v>
      </c>
      <c r="Q1238" t="str">
        <f t="shared" si="19"/>
        <v>('955-2018',2018,'EL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PIC',19500000,0,19500000,'2018-10-11','2018-10-12','2019-01-12',2,3,1055,3,1),</v>
      </c>
    </row>
    <row r="1239" spans="1:17" ht="135">
      <c r="A1239" s="28" t="s">
        <v>6519</v>
      </c>
      <c r="B1239" s="61">
        <v>2018</v>
      </c>
      <c r="C1239" s="28" t="s">
        <v>685</v>
      </c>
      <c r="D1239" s="110">
        <v>19500000</v>
      </c>
      <c r="E1239" s="109">
        <v>0</v>
      </c>
      <c r="F1239" s="110">
        <v>19500000</v>
      </c>
      <c r="G1239" s="128">
        <v>43384</v>
      </c>
      <c r="H1239" s="156">
        <v>43385</v>
      </c>
      <c r="I1239" s="156">
        <v>43477</v>
      </c>
      <c r="J1239" s="61">
        <v>1</v>
      </c>
      <c r="K1239" s="61">
        <v>3</v>
      </c>
      <c r="L1239" s="61">
        <v>1056</v>
      </c>
      <c r="M1239" s="61">
        <v>3</v>
      </c>
      <c r="N1239" s="61">
        <v>1</v>
      </c>
      <c r="O1239" s="61">
        <v>88264359</v>
      </c>
      <c r="P1239" s="154">
        <v>1056</v>
      </c>
      <c r="Q1239" t="str">
        <f t="shared" si="19"/>
        <v>('956-2018',2018,'EL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PIC',19500000,0,19500000,'2018-10-11','2018-10-12','2019-01-12',1,3,1056,3,1),</v>
      </c>
    </row>
    <row r="1240" spans="1:17" ht="135">
      <c r="A1240" s="28" t="s">
        <v>6520</v>
      </c>
      <c r="B1240" s="61">
        <v>2018</v>
      </c>
      <c r="C1240" s="28" t="s">
        <v>685</v>
      </c>
      <c r="D1240" s="110">
        <v>19500000</v>
      </c>
      <c r="E1240" s="109">
        <v>0</v>
      </c>
      <c r="F1240" s="110">
        <v>19500000</v>
      </c>
      <c r="G1240" s="128">
        <v>43389</v>
      </c>
      <c r="H1240" s="156">
        <v>43390</v>
      </c>
      <c r="I1240" s="156">
        <v>43482</v>
      </c>
      <c r="J1240" s="61">
        <v>1</v>
      </c>
      <c r="K1240" s="61">
        <v>3</v>
      </c>
      <c r="L1240" s="61">
        <v>1057</v>
      </c>
      <c r="M1240" s="61">
        <v>3</v>
      </c>
      <c r="N1240" s="61">
        <v>1</v>
      </c>
      <c r="O1240" s="61">
        <v>1077420798</v>
      </c>
      <c r="P1240" s="154">
        <v>1057</v>
      </c>
      <c r="Q1240" t="str">
        <f t="shared" si="19"/>
        <v>('957-2018',2018,'EL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PIC',19500000,0,19500000,'2018-10-16','2018-10-17','2019-01-17',1,3,1057,3,1),</v>
      </c>
    </row>
    <row r="1241" spans="1:17" ht="135">
      <c r="A1241" s="28" t="s">
        <v>6521</v>
      </c>
      <c r="B1241" s="61">
        <v>2018</v>
      </c>
      <c r="C1241" s="28" t="s">
        <v>685</v>
      </c>
      <c r="D1241" s="110">
        <v>19500000</v>
      </c>
      <c r="E1241" s="109">
        <v>0</v>
      </c>
      <c r="F1241" s="110">
        <v>19500000</v>
      </c>
      <c r="G1241" s="129">
        <v>43389</v>
      </c>
      <c r="H1241" s="157">
        <v>43390</v>
      </c>
      <c r="I1241" s="157">
        <v>43482</v>
      </c>
      <c r="J1241" s="61">
        <v>1</v>
      </c>
      <c r="K1241" s="61">
        <v>3</v>
      </c>
      <c r="L1241" s="61">
        <v>1058</v>
      </c>
      <c r="M1241" s="61">
        <v>3</v>
      </c>
      <c r="N1241" s="61">
        <v>1</v>
      </c>
      <c r="O1241" s="61">
        <v>1120561890</v>
      </c>
      <c r="P1241" s="154">
        <v>1058</v>
      </c>
      <c r="Q1241" t="str">
        <f t="shared" si="19"/>
        <v>('958-2018',2018,'EL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PIC',19500000,0,19500000,'2018-10-16','2018-10-17','2019-01-17',1,3,1058,3,1),</v>
      </c>
    </row>
    <row r="1242" spans="1:17" ht="135">
      <c r="A1242" s="28" t="s">
        <v>6522</v>
      </c>
      <c r="B1242" s="61">
        <v>2018</v>
      </c>
      <c r="C1242" s="28" t="s">
        <v>685</v>
      </c>
      <c r="D1242" s="110">
        <v>19500000</v>
      </c>
      <c r="E1242" s="109">
        <v>0</v>
      </c>
      <c r="F1242" s="110">
        <v>19500000</v>
      </c>
      <c r="G1242" s="129">
        <v>43389</v>
      </c>
      <c r="H1242" s="157">
        <v>43390</v>
      </c>
      <c r="I1242" s="157">
        <v>43482</v>
      </c>
      <c r="J1242" s="61">
        <v>1</v>
      </c>
      <c r="K1242" s="61">
        <v>3</v>
      </c>
      <c r="L1242" s="61">
        <v>1059</v>
      </c>
      <c r="M1242" s="61">
        <v>3</v>
      </c>
      <c r="N1242" s="61">
        <v>1</v>
      </c>
      <c r="O1242" s="61">
        <v>1121821438</v>
      </c>
      <c r="P1242" s="154">
        <v>1059</v>
      </c>
      <c r="Q1242" t="str">
        <f t="shared" si="19"/>
        <v>('959-2018',2018,'EL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PIC',19500000,0,19500000,'2018-10-16','2018-10-17','2019-01-17',1,3,1059,3,1),</v>
      </c>
    </row>
    <row r="1243" spans="1:17" ht="135">
      <c r="A1243" s="28" t="s">
        <v>6523</v>
      </c>
      <c r="B1243" s="61">
        <v>2018</v>
      </c>
      <c r="C1243" s="28" t="s">
        <v>685</v>
      </c>
      <c r="D1243" s="110">
        <v>19500000</v>
      </c>
      <c r="E1243" s="109">
        <v>0</v>
      </c>
      <c r="F1243" s="110">
        <v>19500000</v>
      </c>
      <c r="G1243" s="129">
        <v>43389</v>
      </c>
      <c r="H1243" s="157">
        <v>43390</v>
      </c>
      <c r="I1243" s="157">
        <v>43482</v>
      </c>
      <c r="J1243" s="61">
        <v>2</v>
      </c>
      <c r="K1243" s="61">
        <v>3</v>
      </c>
      <c r="L1243" s="61">
        <v>1060</v>
      </c>
      <c r="M1243" s="61">
        <v>3</v>
      </c>
      <c r="N1243" s="61">
        <v>1</v>
      </c>
      <c r="O1243" s="61">
        <v>5736206</v>
      </c>
      <c r="P1243" s="154">
        <v>1060</v>
      </c>
      <c r="Q1243" t="str">
        <f t="shared" si="19"/>
        <v>('960-2018',2018,'EL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PIC',19500000,0,19500000,'2018-10-16','2018-10-17','2019-01-17',2,3,1060,3,1),</v>
      </c>
    </row>
    <row r="1244" spans="1:17" ht="150">
      <c r="A1244" s="28" t="s">
        <v>6524</v>
      </c>
      <c r="B1244" s="61">
        <v>2018</v>
      </c>
      <c r="C1244" s="28" t="s">
        <v>691</v>
      </c>
      <c r="D1244" s="110">
        <v>9000000</v>
      </c>
      <c r="E1244" s="109">
        <v>0</v>
      </c>
      <c r="F1244" s="110">
        <v>9000000</v>
      </c>
      <c r="G1244" s="129">
        <v>43391</v>
      </c>
      <c r="H1244" s="157">
        <v>43391</v>
      </c>
      <c r="I1244" s="157">
        <v>43483</v>
      </c>
      <c r="J1244" s="61">
        <v>1</v>
      </c>
      <c r="K1244" s="61">
        <v>3</v>
      </c>
      <c r="L1244" s="61">
        <v>1061</v>
      </c>
      <c r="M1244" s="61">
        <v>3</v>
      </c>
      <c r="N1244" s="61">
        <v>1</v>
      </c>
      <c r="O1244" s="61">
        <v>53049587</v>
      </c>
      <c r="P1244" s="154">
        <v>1061</v>
      </c>
      <c r="Q1244" t="str">
        <f t="shared" si="19"/>
        <v>('961-2018',2018,'EL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IMPLEMENTE',9000000,0,9000000,'2018-10-18','2018-10-18','2019-01-18',1,3,1061,3,1),</v>
      </c>
    </row>
    <row r="1245" spans="1:17" ht="165">
      <c r="A1245" s="28" t="s">
        <v>6525</v>
      </c>
      <c r="B1245" s="61">
        <v>2018</v>
      </c>
      <c r="C1245" s="28" t="s">
        <v>11227</v>
      </c>
      <c r="D1245" s="110">
        <v>9000000</v>
      </c>
      <c r="E1245" s="109">
        <v>0</v>
      </c>
      <c r="F1245" s="110">
        <v>9000000</v>
      </c>
      <c r="G1245" s="129">
        <v>43391</v>
      </c>
      <c r="H1245" s="157">
        <v>43391</v>
      </c>
      <c r="I1245" s="157">
        <v>43483</v>
      </c>
      <c r="J1245" s="61">
        <v>1</v>
      </c>
      <c r="K1245" s="61">
        <v>3</v>
      </c>
      <c r="L1245" s="61">
        <v>1062</v>
      </c>
      <c r="M1245" s="61">
        <v>3</v>
      </c>
      <c r="N1245" s="61">
        <v>1</v>
      </c>
      <c r="O1245" s="61">
        <v>79571723</v>
      </c>
      <c r="P1245" s="154">
        <v>1062</v>
      </c>
      <c r="Q1245" t="str">
        <f t="shared" si="19"/>
        <v>('962-2018',2018,'EL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ART',9000000,0,9000000,'2018-10-18','2018-10-18','2019-01-18',1,3,1062,3,1),</v>
      </c>
    </row>
    <row r="1246" spans="1:17" ht="135">
      <c r="A1246" s="28" t="s">
        <v>6526</v>
      </c>
      <c r="B1246" s="61">
        <v>2018</v>
      </c>
      <c r="C1246" s="28" t="s">
        <v>693</v>
      </c>
      <c r="D1246" s="110">
        <v>19500000</v>
      </c>
      <c r="E1246" s="109">
        <v>0</v>
      </c>
      <c r="F1246" s="110">
        <v>19500000</v>
      </c>
      <c r="G1246" s="129">
        <v>43404</v>
      </c>
      <c r="H1246" s="157">
        <v>43405</v>
      </c>
      <c r="I1246" s="157">
        <v>43497</v>
      </c>
      <c r="J1246" s="61">
        <v>1</v>
      </c>
      <c r="K1246" s="61">
        <v>3</v>
      </c>
      <c r="L1246" s="61">
        <v>1063</v>
      </c>
      <c r="M1246" s="61">
        <v>3</v>
      </c>
      <c r="N1246" s="61">
        <v>1</v>
      </c>
      <c r="O1246" s="61">
        <v>17529401</v>
      </c>
      <c r="P1246" s="154">
        <v>1063</v>
      </c>
      <c r="Q1246" t="str">
        <f t="shared" si="19"/>
        <v>('963-2018',2018,'EL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PIC',19500000,0,19500000,'2018-10-31','2018-11-01','2019-02-01',1,3,1063,3,1),</v>
      </c>
    </row>
    <row r="1247" spans="1:17" ht="135">
      <c r="A1247" s="28" t="s">
        <v>6527</v>
      </c>
      <c r="B1247" s="61">
        <v>2018</v>
      </c>
      <c r="C1247" s="28" t="s">
        <v>693</v>
      </c>
      <c r="D1247" s="110">
        <v>19500000</v>
      </c>
      <c r="E1247" s="109">
        <v>0</v>
      </c>
      <c r="F1247" s="110">
        <v>19500000</v>
      </c>
      <c r="G1247" s="129">
        <v>43404</v>
      </c>
      <c r="H1247" s="157">
        <v>43405</v>
      </c>
      <c r="I1247" s="157">
        <v>43497</v>
      </c>
      <c r="J1247" s="61">
        <v>2</v>
      </c>
      <c r="K1247" s="61">
        <v>3</v>
      </c>
      <c r="L1247" s="61">
        <v>1064</v>
      </c>
      <c r="M1247" s="61">
        <v>3</v>
      </c>
      <c r="N1247" s="61">
        <v>1</v>
      </c>
      <c r="O1247" s="61">
        <v>1112102662</v>
      </c>
      <c r="P1247" s="154">
        <v>1064</v>
      </c>
      <c r="Q1247" t="str">
        <f t="shared" si="19"/>
        <v>('964-2018',2018,'EL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PIC',19500000,0,19500000,'2018-10-31','2018-11-01','2019-02-01',2,3,1064,3,1),</v>
      </c>
    </row>
    <row r="1248" spans="1:17" ht="135">
      <c r="A1248" s="28" t="s">
        <v>6528</v>
      </c>
      <c r="B1248" s="61">
        <v>2018</v>
      </c>
      <c r="C1248" s="28" t="s">
        <v>693</v>
      </c>
      <c r="D1248" s="110">
        <v>19500000</v>
      </c>
      <c r="E1248" s="109">
        <v>0</v>
      </c>
      <c r="F1248" s="110">
        <v>19500000</v>
      </c>
      <c r="G1248" s="129">
        <v>43404</v>
      </c>
      <c r="H1248" s="157">
        <v>43405</v>
      </c>
      <c r="I1248" s="157">
        <v>43497</v>
      </c>
      <c r="J1248" s="61">
        <v>2</v>
      </c>
      <c r="K1248" s="61">
        <v>3</v>
      </c>
      <c r="L1248" s="61">
        <v>1065</v>
      </c>
      <c r="M1248" s="61">
        <v>3</v>
      </c>
      <c r="N1248" s="61">
        <v>1</v>
      </c>
      <c r="O1248" s="61">
        <v>70568311</v>
      </c>
      <c r="P1248" s="154">
        <v>1065</v>
      </c>
      <c r="Q1248" t="str">
        <f t="shared" si="19"/>
        <v>('965-2018',2018,'EL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PIC',19500000,0,19500000,'2018-10-31','2018-11-01','2019-02-01',2,3,1065,3,1),</v>
      </c>
    </row>
    <row r="1249" spans="1:17" ht="135">
      <c r="A1249" s="28" t="s">
        <v>6529</v>
      </c>
      <c r="B1249" s="61">
        <v>2018</v>
      </c>
      <c r="C1249" s="28" t="s">
        <v>693</v>
      </c>
      <c r="D1249" s="110">
        <v>19500000</v>
      </c>
      <c r="E1249" s="109">
        <v>0</v>
      </c>
      <c r="F1249" s="110">
        <v>19500000</v>
      </c>
      <c r="G1249" s="129">
        <v>43404</v>
      </c>
      <c r="H1249" s="157">
        <v>43405</v>
      </c>
      <c r="I1249" s="157">
        <v>43497</v>
      </c>
      <c r="J1249" s="61">
        <v>1</v>
      </c>
      <c r="K1249" s="61">
        <v>3</v>
      </c>
      <c r="L1249" s="61">
        <v>1066</v>
      </c>
      <c r="M1249" s="61">
        <v>3</v>
      </c>
      <c r="N1249" s="61">
        <v>1</v>
      </c>
      <c r="O1249" s="61">
        <v>10301785</v>
      </c>
      <c r="P1249" s="154">
        <v>1066</v>
      </c>
      <c r="Q1249" t="str">
        <f t="shared" si="19"/>
        <v>('966-2018',2018,'EL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PIC',19500000,0,19500000,'2018-10-31','2018-11-01','2019-02-01',1,3,1066,3,1),</v>
      </c>
    </row>
    <row r="1250" spans="1:17" ht="135">
      <c r="A1250" s="28" t="s">
        <v>6530</v>
      </c>
      <c r="B1250" s="61">
        <v>2018</v>
      </c>
      <c r="C1250" s="28" t="s">
        <v>693</v>
      </c>
      <c r="D1250" s="110">
        <v>19500000</v>
      </c>
      <c r="E1250" s="109">
        <v>0</v>
      </c>
      <c r="F1250" s="110">
        <v>19500000</v>
      </c>
      <c r="G1250" s="129">
        <v>43404</v>
      </c>
      <c r="H1250" s="157">
        <v>43405</v>
      </c>
      <c r="I1250" s="157">
        <v>43497</v>
      </c>
      <c r="J1250" s="61">
        <v>2</v>
      </c>
      <c r="K1250" s="61">
        <v>3</v>
      </c>
      <c r="L1250" s="61">
        <v>1067</v>
      </c>
      <c r="M1250" s="61">
        <v>3</v>
      </c>
      <c r="N1250" s="61">
        <v>1</v>
      </c>
      <c r="O1250" s="61">
        <v>85461477</v>
      </c>
      <c r="P1250" s="154">
        <v>1067</v>
      </c>
      <c r="Q1250" t="str">
        <f t="shared" si="19"/>
        <v>('967-2018',2018,'EL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PIC',19500000,0,19500000,'2018-10-31','2018-11-01','2019-02-01',2,3,1067,3,1),</v>
      </c>
    </row>
    <row r="1251" spans="1:17" ht="135">
      <c r="A1251" s="28" t="s">
        <v>6531</v>
      </c>
      <c r="B1251" s="61">
        <v>2018</v>
      </c>
      <c r="C1251" s="28" t="s">
        <v>693</v>
      </c>
      <c r="D1251" s="110">
        <v>19500000</v>
      </c>
      <c r="E1251" s="109">
        <v>0</v>
      </c>
      <c r="F1251" s="110">
        <v>19500000</v>
      </c>
      <c r="G1251" s="129">
        <v>43404</v>
      </c>
      <c r="H1251" s="157">
        <v>43405</v>
      </c>
      <c r="I1251" s="157">
        <v>43497</v>
      </c>
      <c r="J1251" s="61">
        <v>1</v>
      </c>
      <c r="K1251" s="61">
        <v>3</v>
      </c>
      <c r="L1251" s="61">
        <v>1068</v>
      </c>
      <c r="M1251" s="61">
        <v>3</v>
      </c>
      <c r="N1251" s="61">
        <v>1</v>
      </c>
      <c r="O1251" s="61">
        <v>10300535</v>
      </c>
      <c r="P1251" s="154">
        <v>1068</v>
      </c>
      <c r="Q1251" t="str">
        <f t="shared" si="19"/>
        <v>('968-2018',2018,'EL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PIC',19500000,0,19500000,'2018-10-31','2018-11-01','2019-02-01',1,3,1068,3,1),</v>
      </c>
    </row>
    <row r="1252" spans="1:17" ht="135">
      <c r="A1252" s="28" t="s">
        <v>6532</v>
      </c>
      <c r="B1252" s="61">
        <v>2018</v>
      </c>
      <c r="C1252" s="28" t="s">
        <v>693</v>
      </c>
      <c r="D1252" s="110">
        <v>19500000</v>
      </c>
      <c r="E1252" s="109">
        <v>0</v>
      </c>
      <c r="F1252" s="110">
        <v>19500000</v>
      </c>
      <c r="G1252" s="129">
        <v>43404</v>
      </c>
      <c r="H1252" s="157">
        <v>43405</v>
      </c>
      <c r="I1252" s="157">
        <v>43497</v>
      </c>
      <c r="J1252" s="61">
        <v>2</v>
      </c>
      <c r="K1252" s="61">
        <v>3</v>
      </c>
      <c r="L1252" s="61">
        <v>1069</v>
      </c>
      <c r="M1252" s="61">
        <v>3</v>
      </c>
      <c r="N1252" s="61">
        <v>1</v>
      </c>
      <c r="O1252" s="61">
        <v>86059334</v>
      </c>
      <c r="P1252" s="154">
        <v>1069</v>
      </c>
      <c r="Q1252" t="str">
        <f t="shared" si="19"/>
        <v>('969-2018',2018,'EL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PIC',19500000,0,19500000,'2018-10-31','2018-11-01','2019-02-01',2,3,1069,3,1),</v>
      </c>
    </row>
    <row r="1253" spans="1:17" ht="135">
      <c r="A1253" s="28" t="s">
        <v>6533</v>
      </c>
      <c r="B1253" s="61">
        <v>2018</v>
      </c>
      <c r="C1253" s="28" t="s">
        <v>693</v>
      </c>
      <c r="D1253" s="110">
        <v>19500000</v>
      </c>
      <c r="E1253" s="109">
        <v>0</v>
      </c>
      <c r="F1253" s="110">
        <v>19500000</v>
      </c>
      <c r="G1253" s="129">
        <v>43404</v>
      </c>
      <c r="H1253" s="157">
        <v>43405</v>
      </c>
      <c r="I1253" s="157">
        <v>43497</v>
      </c>
      <c r="J1253" s="61">
        <v>2</v>
      </c>
      <c r="K1253" s="61">
        <v>3</v>
      </c>
      <c r="L1253" s="61">
        <v>1070</v>
      </c>
      <c r="M1253" s="61">
        <v>3</v>
      </c>
      <c r="N1253" s="61">
        <v>1</v>
      </c>
      <c r="O1253" s="61">
        <v>98570188</v>
      </c>
      <c r="P1253" s="154">
        <v>1070</v>
      </c>
      <c r="Q1253" t="str">
        <f t="shared" si="19"/>
        <v>('970-2018',2018,'EL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PIC',19500000,0,19500000,'2018-10-31','2018-11-01','2019-02-01',2,3,1070,3,1),</v>
      </c>
    </row>
    <row r="1254" spans="1:17" ht="135">
      <c r="A1254" s="28" t="s">
        <v>6534</v>
      </c>
      <c r="B1254" s="61">
        <v>2018</v>
      </c>
      <c r="C1254" s="28" t="s">
        <v>693</v>
      </c>
      <c r="D1254" s="110">
        <v>19500000</v>
      </c>
      <c r="E1254" s="109">
        <v>0</v>
      </c>
      <c r="F1254" s="110">
        <v>19500000</v>
      </c>
      <c r="G1254" s="129">
        <v>43404</v>
      </c>
      <c r="H1254" s="157">
        <v>43405</v>
      </c>
      <c r="I1254" s="157">
        <v>43497</v>
      </c>
      <c r="J1254" s="61">
        <v>2</v>
      </c>
      <c r="K1254" s="61">
        <v>3</v>
      </c>
      <c r="L1254" s="61">
        <v>1071</v>
      </c>
      <c r="M1254" s="61">
        <v>3</v>
      </c>
      <c r="N1254" s="61">
        <v>1</v>
      </c>
      <c r="O1254" s="61">
        <v>96360667</v>
      </c>
      <c r="P1254" s="154">
        <v>1071</v>
      </c>
      <c r="Q1254" t="str">
        <f t="shared" si="19"/>
        <v>('971-2018',2018,'EL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PIC',19500000,0,19500000,'2018-10-31','2018-11-01','2019-02-01',2,3,1071,3,1),</v>
      </c>
    </row>
    <row r="1255" spans="1:17" ht="135">
      <c r="A1255" s="28" t="s">
        <v>6535</v>
      </c>
      <c r="B1255" s="61">
        <v>2018</v>
      </c>
      <c r="C1255" s="28" t="s">
        <v>693</v>
      </c>
      <c r="D1255" s="110">
        <v>19500000</v>
      </c>
      <c r="E1255" s="109">
        <v>0</v>
      </c>
      <c r="F1255" s="110">
        <v>19500000</v>
      </c>
      <c r="G1255" s="129">
        <v>43404</v>
      </c>
      <c r="H1255" s="157">
        <v>43405</v>
      </c>
      <c r="I1255" s="157">
        <v>43497</v>
      </c>
      <c r="J1255" s="61">
        <v>1</v>
      </c>
      <c r="K1255" s="61">
        <v>3</v>
      </c>
      <c r="L1255" s="61">
        <v>1072</v>
      </c>
      <c r="M1255" s="61">
        <v>3</v>
      </c>
      <c r="N1255" s="61">
        <v>1</v>
      </c>
      <c r="O1255" s="61">
        <v>11105187</v>
      </c>
      <c r="P1255" s="154">
        <v>1072</v>
      </c>
      <c r="Q1255" t="str">
        <f t="shared" si="19"/>
        <v>('972-2018',2018,'EL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PIC',19500000,0,19500000,'2018-10-31','2018-11-01','2019-02-01',1,3,1072,3,1),</v>
      </c>
    </row>
    <row r="1256" spans="1:17" ht="135">
      <c r="A1256" s="28" t="s">
        <v>6536</v>
      </c>
      <c r="B1256" s="61">
        <v>2018</v>
      </c>
      <c r="C1256" s="28" t="s">
        <v>693</v>
      </c>
      <c r="D1256" s="110">
        <v>19500000</v>
      </c>
      <c r="E1256" s="109">
        <v>0</v>
      </c>
      <c r="F1256" s="110">
        <v>19500000</v>
      </c>
      <c r="G1256" s="129">
        <v>43404</v>
      </c>
      <c r="H1256" s="157">
        <v>43405</v>
      </c>
      <c r="I1256" s="157">
        <v>43497</v>
      </c>
      <c r="J1256" s="61">
        <v>1</v>
      </c>
      <c r="K1256" s="61">
        <v>3</v>
      </c>
      <c r="L1256" s="61">
        <v>1073</v>
      </c>
      <c r="M1256" s="61">
        <v>3</v>
      </c>
      <c r="N1256" s="61">
        <v>1</v>
      </c>
      <c r="O1256" s="61">
        <v>1094906450</v>
      </c>
      <c r="P1256" s="154">
        <v>1073</v>
      </c>
      <c r="Q1256" t="str">
        <f t="shared" si="19"/>
        <v>('973-2018',2018,'EL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PIC',19500000,0,19500000,'2018-10-31','2018-11-01','2019-02-01',1,3,1073,3,1),</v>
      </c>
    </row>
    <row r="1257" spans="1:17" ht="135">
      <c r="A1257" s="28" t="s">
        <v>6537</v>
      </c>
      <c r="B1257" s="61">
        <v>2018</v>
      </c>
      <c r="C1257" s="28" t="s">
        <v>693</v>
      </c>
      <c r="D1257" s="110">
        <v>19500000</v>
      </c>
      <c r="E1257" s="109">
        <v>0</v>
      </c>
      <c r="F1257" s="110">
        <v>19500000</v>
      </c>
      <c r="G1257" s="129">
        <v>43404</v>
      </c>
      <c r="H1257" s="157">
        <v>43405</v>
      </c>
      <c r="I1257" s="157">
        <v>43497</v>
      </c>
      <c r="J1257" s="61">
        <v>2</v>
      </c>
      <c r="K1257" s="61">
        <v>3</v>
      </c>
      <c r="L1257" s="61">
        <v>1074</v>
      </c>
      <c r="M1257" s="61">
        <v>3</v>
      </c>
      <c r="N1257" s="61">
        <v>1</v>
      </c>
      <c r="O1257" s="61">
        <v>1106892036</v>
      </c>
      <c r="P1257" s="154">
        <v>1074</v>
      </c>
      <c r="Q1257" t="str">
        <f t="shared" si="19"/>
        <v>('974-2018',2018,'EL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PIC',19500000,0,19500000,'2018-10-31','2018-11-01','2019-02-01',2,3,1074,3,1),</v>
      </c>
    </row>
    <row r="1258" spans="1:17" ht="210">
      <c r="A1258" s="28" t="s">
        <v>6538</v>
      </c>
      <c r="B1258" s="61">
        <v>2018</v>
      </c>
      <c r="C1258" s="28" t="s">
        <v>679</v>
      </c>
      <c r="D1258" s="110">
        <v>19500000</v>
      </c>
      <c r="E1258" s="109">
        <v>0</v>
      </c>
      <c r="F1258" s="110">
        <v>19500000</v>
      </c>
      <c r="G1258" s="129">
        <v>43404</v>
      </c>
      <c r="H1258" s="157">
        <v>43405</v>
      </c>
      <c r="I1258" s="157">
        <v>43497</v>
      </c>
      <c r="J1258" s="61">
        <v>1</v>
      </c>
      <c r="K1258" s="61">
        <v>3</v>
      </c>
      <c r="L1258" s="61">
        <v>1075</v>
      </c>
      <c r="M1258" s="61">
        <v>3</v>
      </c>
      <c r="N1258" s="61">
        <v>1</v>
      </c>
      <c r="O1258" s="61">
        <v>93376605</v>
      </c>
      <c r="P1258" s="154">
        <v>1075</v>
      </c>
      <c r="Q1258" t="str">
        <f t="shared" si="19"/>
        <v>('975-2018',2018,'EL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PDET',19500000,0,19500000,'2018-10-31','2018-11-01','2019-02-01',1,3,1075,3,1),</v>
      </c>
    </row>
    <row r="1259" spans="1:17" ht="165">
      <c r="A1259" s="28" t="s">
        <v>6539</v>
      </c>
      <c r="B1259" s="61">
        <v>2018</v>
      </c>
      <c r="C1259" s="28" t="s">
        <v>694</v>
      </c>
      <c r="D1259" s="110">
        <v>24300000</v>
      </c>
      <c r="E1259" s="109">
        <v>0</v>
      </c>
      <c r="F1259" s="110">
        <v>24300000</v>
      </c>
      <c r="G1259" s="129">
        <v>43404</v>
      </c>
      <c r="H1259" s="157">
        <v>43405</v>
      </c>
      <c r="I1259" s="157">
        <v>43497</v>
      </c>
      <c r="J1259" s="61">
        <v>1</v>
      </c>
      <c r="K1259" s="61">
        <v>3</v>
      </c>
      <c r="L1259" s="61">
        <v>1076</v>
      </c>
      <c r="M1259" s="61">
        <v>3</v>
      </c>
      <c r="N1259" s="61">
        <v>1</v>
      </c>
      <c r="O1259" s="61">
        <v>1030546405</v>
      </c>
      <c r="P1259" s="154">
        <v>1076</v>
      </c>
      <c r="Q1259" t="str">
        <f t="shared" si="19"/>
        <v>('976-2018',2018,'EL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PDET',24300000,0,24300000,'2018-10-31','2018-11-01','2019-02-01',1,3,1076,3,1),</v>
      </c>
    </row>
    <row r="1260" spans="1:17" ht="150">
      <c r="A1260" s="28" t="s">
        <v>6540</v>
      </c>
      <c r="B1260" s="61">
        <v>2018</v>
      </c>
      <c r="C1260" s="28" t="s">
        <v>695</v>
      </c>
      <c r="D1260" s="110">
        <v>15600000</v>
      </c>
      <c r="E1260" s="109">
        <v>0</v>
      </c>
      <c r="F1260" s="110">
        <v>15600000</v>
      </c>
      <c r="G1260" s="129">
        <v>43404</v>
      </c>
      <c r="H1260" s="157">
        <v>43405</v>
      </c>
      <c r="I1260" s="157">
        <v>43497</v>
      </c>
      <c r="J1260" s="61">
        <v>2</v>
      </c>
      <c r="K1260" s="61">
        <v>3</v>
      </c>
      <c r="L1260" s="61">
        <v>1077</v>
      </c>
      <c r="M1260" s="61">
        <v>3</v>
      </c>
      <c r="N1260" s="61">
        <v>1</v>
      </c>
      <c r="O1260" s="61">
        <v>1020784873</v>
      </c>
      <c r="P1260" s="154">
        <v>1077</v>
      </c>
      <c r="Q1260" t="str">
        <f t="shared" si="19"/>
        <v>('977-2018',2018,'EL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PIC',15600000,0,15600000,'2018-10-31','2018-11-01','2019-02-01',2,3,1077,3,1),</v>
      </c>
    </row>
    <row r="1261" spans="1:17" ht="105">
      <c r="A1261" s="28" t="s">
        <v>6541</v>
      </c>
      <c r="B1261" s="61">
        <v>2018</v>
      </c>
      <c r="C1261" s="28" t="s">
        <v>696</v>
      </c>
      <c r="D1261" s="110">
        <v>26250000</v>
      </c>
      <c r="E1261" s="109">
        <v>0</v>
      </c>
      <c r="F1261" s="110">
        <v>26250000</v>
      </c>
      <c r="G1261" s="129">
        <v>43418</v>
      </c>
      <c r="H1261" s="157">
        <v>43420</v>
      </c>
      <c r="I1261" s="157">
        <v>43647</v>
      </c>
      <c r="J1261" s="61">
        <v>1</v>
      </c>
      <c r="K1261" s="61">
        <v>3</v>
      </c>
      <c r="L1261" s="61">
        <v>304</v>
      </c>
      <c r="M1261" s="61">
        <v>3</v>
      </c>
      <c r="N1261" s="61">
        <v>1</v>
      </c>
      <c r="O1261" s="61">
        <v>1087119407</v>
      </c>
      <c r="P1261" s="154">
        <v>304</v>
      </c>
      <c r="Q1261" t="str">
        <f t="shared" si="19"/>
        <v>('978-2018',2018,'EL CONTRATISTA SE OBLIGA A PRESTAR SERVICIOS PROFESIONALES PARA APOYAR A LA AGENCIA DE RENOVACIÓN DEL TERRITORIO – ART EN LA OPERACIÓN, ORGANIZACIÓN, SISTEMATIZACIÓN, IMPLEMENTACIÓN Y SEGUIMIENTO DE LOS PROGRAMAS DE DESARROLLO CON ENFOQUE TERRITORIAL – PDET',26250000,0,26250000,'2018-11-14','2018-11-16','2019-07-01',1,3,304,3,1),</v>
      </c>
    </row>
    <row r="1262" spans="1:17" ht="120">
      <c r="A1262" s="28" t="s">
        <v>6542</v>
      </c>
      <c r="B1262" s="61">
        <v>2018</v>
      </c>
      <c r="C1262" s="28" t="s">
        <v>697</v>
      </c>
      <c r="D1262" s="110">
        <v>4840000</v>
      </c>
      <c r="E1262" s="109">
        <v>0</v>
      </c>
      <c r="F1262" s="110">
        <v>4840000</v>
      </c>
      <c r="G1262" s="129">
        <v>43413</v>
      </c>
      <c r="H1262" s="157">
        <v>43417</v>
      </c>
      <c r="I1262" s="157">
        <v>43449</v>
      </c>
      <c r="J1262" s="61">
        <v>1</v>
      </c>
      <c r="K1262" s="61">
        <v>3</v>
      </c>
      <c r="L1262" s="61">
        <v>449</v>
      </c>
      <c r="M1262" s="61">
        <v>3</v>
      </c>
      <c r="N1262" s="61">
        <v>1</v>
      </c>
      <c r="O1262" s="61">
        <v>40764700</v>
      </c>
      <c r="P1262" s="154">
        <v>449</v>
      </c>
      <c r="Q1262" t="str">
        <f t="shared" si="19"/>
        <v>('979-2018',2018,'EL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2017',4840000,0,4840000,'2018-11-09','2018-11-13','2018-12-15',1,3,449,3,1),</v>
      </c>
    </row>
    <row r="1263" spans="1:17" ht="120">
      <c r="A1263" s="28" t="s">
        <v>6543</v>
      </c>
      <c r="B1263" s="61">
        <v>2018</v>
      </c>
      <c r="C1263" s="28" t="s">
        <v>697</v>
      </c>
      <c r="D1263" s="110">
        <v>5426667</v>
      </c>
      <c r="E1263" s="109">
        <v>0</v>
      </c>
      <c r="F1263" s="110">
        <v>5426667</v>
      </c>
      <c r="G1263" s="129">
        <v>43413</v>
      </c>
      <c r="H1263" s="157">
        <v>43417</v>
      </c>
      <c r="I1263" s="157">
        <v>43449</v>
      </c>
      <c r="J1263" s="61">
        <v>1</v>
      </c>
      <c r="K1263" s="61">
        <v>3</v>
      </c>
      <c r="L1263" s="61">
        <v>257</v>
      </c>
      <c r="M1263" s="61">
        <v>1</v>
      </c>
      <c r="N1263" s="61">
        <v>1</v>
      </c>
      <c r="O1263" s="61">
        <v>8016019</v>
      </c>
      <c r="P1263" s="154">
        <v>257</v>
      </c>
      <c r="Q1263" t="str">
        <f t="shared" si="19"/>
        <v>('980-2018',2018,'EL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2017',5426667,0,5426667,'2018-11-09','2018-11-13','2018-12-15',1,3,257,1,1),</v>
      </c>
    </row>
    <row r="1264" spans="1:17" ht="120">
      <c r="A1264" s="28" t="s">
        <v>6544</v>
      </c>
      <c r="B1264" s="61">
        <v>2018</v>
      </c>
      <c r="C1264" s="28" t="s">
        <v>697</v>
      </c>
      <c r="D1264" s="110">
        <v>5426667</v>
      </c>
      <c r="E1264" s="109">
        <v>0</v>
      </c>
      <c r="F1264" s="110">
        <v>5426667</v>
      </c>
      <c r="G1264" s="129">
        <v>43413</v>
      </c>
      <c r="H1264" s="157">
        <v>43417</v>
      </c>
      <c r="I1264" s="157">
        <v>43449</v>
      </c>
      <c r="J1264" s="61">
        <v>1</v>
      </c>
      <c r="K1264" s="61">
        <v>3</v>
      </c>
      <c r="L1264" s="61">
        <v>644</v>
      </c>
      <c r="M1264" s="61">
        <v>1</v>
      </c>
      <c r="N1264" s="61">
        <v>1</v>
      </c>
      <c r="O1264" s="61">
        <v>1152692811</v>
      </c>
      <c r="P1264" s="154">
        <v>644</v>
      </c>
      <c r="Q1264" t="str">
        <f t="shared" si="19"/>
        <v>('981-2018',2018,'EL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2017',5426667,0,5426667,'2018-11-09','2018-11-13','2018-12-15',1,3,644,1,1),</v>
      </c>
    </row>
    <row r="1265" spans="1:17" ht="120">
      <c r="A1265" s="28" t="s">
        <v>6545</v>
      </c>
      <c r="B1265" s="61">
        <v>2018</v>
      </c>
      <c r="C1265" s="28" t="s">
        <v>697</v>
      </c>
      <c r="D1265" s="110">
        <v>5426667</v>
      </c>
      <c r="E1265" s="109">
        <v>0</v>
      </c>
      <c r="F1265" s="110">
        <v>5426667</v>
      </c>
      <c r="G1265" s="129">
        <v>43413</v>
      </c>
      <c r="H1265" s="157">
        <v>43417</v>
      </c>
      <c r="I1265" s="157">
        <v>43449</v>
      </c>
      <c r="J1265" s="61">
        <v>1</v>
      </c>
      <c r="K1265" s="61">
        <v>3</v>
      </c>
      <c r="L1265" s="61">
        <v>18</v>
      </c>
      <c r="M1265" s="61">
        <v>1</v>
      </c>
      <c r="N1265" s="61">
        <v>1</v>
      </c>
      <c r="O1265" s="61">
        <v>1020392442</v>
      </c>
      <c r="P1265" s="154">
        <v>18</v>
      </c>
      <c r="Q1265" t="str">
        <f t="shared" si="19"/>
        <v>('982-2018',2018,'EL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2017',5426667,0,5426667,'2018-11-09','2018-11-13','2018-12-15',1,3,18,1,1),</v>
      </c>
    </row>
    <row r="1266" spans="1:17" ht="120">
      <c r="A1266" s="28" t="s">
        <v>6546</v>
      </c>
      <c r="B1266" s="61">
        <v>2018</v>
      </c>
      <c r="C1266" s="28" t="s">
        <v>697</v>
      </c>
      <c r="D1266" s="110">
        <v>5426667</v>
      </c>
      <c r="E1266" s="109">
        <v>0</v>
      </c>
      <c r="F1266" s="110">
        <v>5426667</v>
      </c>
      <c r="G1266" s="129">
        <v>43413</v>
      </c>
      <c r="H1266" s="157">
        <v>43417</v>
      </c>
      <c r="I1266" s="157">
        <v>43449</v>
      </c>
      <c r="J1266" s="61">
        <v>2</v>
      </c>
      <c r="K1266" s="61">
        <v>3</v>
      </c>
      <c r="L1266" s="61">
        <v>47</v>
      </c>
      <c r="M1266" s="61">
        <v>1</v>
      </c>
      <c r="N1266" s="61">
        <v>1</v>
      </c>
      <c r="O1266" s="61">
        <v>1094897996</v>
      </c>
      <c r="P1266" s="154">
        <v>47</v>
      </c>
      <c r="Q1266" t="str">
        <f t="shared" si="19"/>
        <v>('983-2018',2018,'EL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2017',5426667,0,5426667,'2018-11-09','2018-11-13','2018-12-15',2,3,47,1,1),</v>
      </c>
    </row>
    <row r="1267" spans="1:17" ht="120">
      <c r="A1267" s="28" t="s">
        <v>6547</v>
      </c>
      <c r="B1267" s="61">
        <v>2018</v>
      </c>
      <c r="C1267" s="28" t="s">
        <v>697</v>
      </c>
      <c r="D1267" s="110">
        <v>5426667</v>
      </c>
      <c r="E1267" s="109">
        <v>0</v>
      </c>
      <c r="F1267" s="110">
        <v>5426667</v>
      </c>
      <c r="G1267" s="129">
        <v>43413</v>
      </c>
      <c r="H1267" s="157">
        <v>43417</v>
      </c>
      <c r="I1267" s="157">
        <v>43449</v>
      </c>
      <c r="J1267" s="61">
        <v>1</v>
      </c>
      <c r="K1267" s="61">
        <v>3</v>
      </c>
      <c r="L1267" s="61">
        <v>210</v>
      </c>
      <c r="M1267" s="61">
        <v>1</v>
      </c>
      <c r="N1267" s="61">
        <v>1</v>
      </c>
      <c r="O1267" s="61">
        <v>1128448634</v>
      </c>
      <c r="P1267" s="154">
        <v>210</v>
      </c>
      <c r="Q1267" t="str">
        <f t="shared" si="19"/>
        <v>('984-2018',2018,'EL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2017',5426667,0,5426667,'2018-11-09','2018-11-13','2018-12-15',1,3,210,1,1),</v>
      </c>
    </row>
    <row r="1268" spans="1:17" ht="120">
      <c r="A1268" s="28" t="s">
        <v>6548</v>
      </c>
      <c r="B1268" s="61">
        <v>2018</v>
      </c>
      <c r="C1268" s="28" t="s">
        <v>697</v>
      </c>
      <c r="D1268" s="110">
        <v>5426667</v>
      </c>
      <c r="E1268" s="109">
        <v>0</v>
      </c>
      <c r="F1268" s="110">
        <v>5426667</v>
      </c>
      <c r="G1268" s="129">
        <v>43413</v>
      </c>
      <c r="H1268" s="157">
        <v>43417</v>
      </c>
      <c r="I1268" s="157">
        <v>43449</v>
      </c>
      <c r="J1268" s="61">
        <v>2</v>
      </c>
      <c r="K1268" s="61">
        <v>3</v>
      </c>
      <c r="L1268" s="61">
        <v>264</v>
      </c>
      <c r="M1268" s="61">
        <v>1</v>
      </c>
      <c r="N1268" s="61">
        <v>1</v>
      </c>
      <c r="O1268" s="61">
        <v>32092230</v>
      </c>
      <c r="P1268" s="154">
        <v>264</v>
      </c>
      <c r="Q1268" t="str">
        <f t="shared" si="19"/>
        <v>('985-2018',2018,'EL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2017',5426667,0,5426667,'2018-11-09','2018-11-13','2018-12-15',2,3,264,1,1),</v>
      </c>
    </row>
    <row r="1269" spans="1:17" ht="120">
      <c r="A1269" s="28" t="s">
        <v>6549</v>
      </c>
      <c r="B1269" s="61">
        <v>2018</v>
      </c>
      <c r="C1269" s="28" t="s">
        <v>697</v>
      </c>
      <c r="D1269" s="110">
        <v>4840000</v>
      </c>
      <c r="E1269" s="109">
        <v>0</v>
      </c>
      <c r="F1269" s="110">
        <v>4840000</v>
      </c>
      <c r="G1269" s="129">
        <v>43413</v>
      </c>
      <c r="H1269" s="157">
        <v>43417</v>
      </c>
      <c r="I1269" s="157">
        <v>43449</v>
      </c>
      <c r="J1269" s="61">
        <v>2</v>
      </c>
      <c r="K1269" s="61">
        <v>3</v>
      </c>
      <c r="L1269" s="61">
        <v>546</v>
      </c>
      <c r="M1269" s="61">
        <v>3</v>
      </c>
      <c r="N1269" s="61">
        <v>1</v>
      </c>
      <c r="O1269" s="61">
        <v>1014201243</v>
      </c>
      <c r="P1269" s="154">
        <v>546</v>
      </c>
      <c r="Q1269" t="str">
        <f t="shared" si="19"/>
        <v>('986-2018',2018,'EL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2017',4840000,0,4840000,'2018-11-09','2018-11-13','2018-12-15',2,3,546,3,1),</v>
      </c>
    </row>
    <row r="1270" spans="1:17" ht="120">
      <c r="A1270" s="28" t="s">
        <v>6550</v>
      </c>
      <c r="B1270" s="61">
        <v>2018</v>
      </c>
      <c r="C1270" s="28" t="s">
        <v>697</v>
      </c>
      <c r="D1270" s="110">
        <v>4840000</v>
      </c>
      <c r="E1270" s="109">
        <v>0</v>
      </c>
      <c r="F1270" s="110">
        <v>4840000</v>
      </c>
      <c r="G1270" s="129">
        <v>43413</v>
      </c>
      <c r="H1270" s="157">
        <v>43417</v>
      </c>
      <c r="I1270" s="157">
        <v>43449</v>
      </c>
      <c r="J1270" s="61">
        <v>2</v>
      </c>
      <c r="K1270" s="61">
        <v>3</v>
      </c>
      <c r="L1270" s="61">
        <v>382</v>
      </c>
      <c r="M1270" s="61">
        <v>3</v>
      </c>
      <c r="N1270" s="61">
        <v>1</v>
      </c>
      <c r="O1270" s="61">
        <v>17633898</v>
      </c>
      <c r="P1270" s="154">
        <v>382</v>
      </c>
      <c r="Q1270" t="str">
        <f t="shared" si="19"/>
        <v>('987-2018',2018,'EL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2017',4840000,0,4840000,'2018-11-09','2018-11-13','2018-12-15',2,3,382,3,1),</v>
      </c>
    </row>
    <row r="1271" spans="1:17" ht="120">
      <c r="A1271" s="28" t="s">
        <v>6551</v>
      </c>
      <c r="B1271" s="61">
        <v>2018</v>
      </c>
      <c r="C1271" s="28" t="s">
        <v>697</v>
      </c>
      <c r="D1271" s="110">
        <v>4840000</v>
      </c>
      <c r="E1271" s="109">
        <v>0</v>
      </c>
      <c r="F1271" s="110">
        <v>4840000</v>
      </c>
      <c r="G1271" s="129">
        <v>43413</v>
      </c>
      <c r="H1271" s="157">
        <v>43417</v>
      </c>
      <c r="I1271" s="157">
        <v>43449</v>
      </c>
      <c r="J1271" s="61">
        <v>2</v>
      </c>
      <c r="K1271" s="61">
        <v>3</v>
      </c>
      <c r="L1271" s="61">
        <v>388</v>
      </c>
      <c r="M1271" s="61">
        <v>3</v>
      </c>
      <c r="N1271" s="61">
        <v>1</v>
      </c>
      <c r="O1271" s="61">
        <v>17659612</v>
      </c>
      <c r="P1271" s="154">
        <v>388</v>
      </c>
      <c r="Q1271" t="str">
        <f t="shared" si="19"/>
        <v>('988-2018',2018,'EL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2017',4840000,0,4840000,'2018-11-09','2018-11-13','2018-12-15',2,3,388,3,1),</v>
      </c>
    </row>
    <row r="1272" spans="1:17" ht="120">
      <c r="A1272" s="28" t="s">
        <v>6552</v>
      </c>
      <c r="B1272" s="61">
        <v>2018</v>
      </c>
      <c r="C1272" s="28" t="s">
        <v>697</v>
      </c>
      <c r="D1272" s="110">
        <v>4840000</v>
      </c>
      <c r="E1272" s="109">
        <v>0</v>
      </c>
      <c r="F1272" s="110">
        <v>4840000</v>
      </c>
      <c r="G1272" s="129">
        <v>43413</v>
      </c>
      <c r="H1272" s="157">
        <v>43417</v>
      </c>
      <c r="I1272" s="157">
        <v>43449</v>
      </c>
      <c r="J1272" s="61">
        <v>1</v>
      </c>
      <c r="K1272" s="61">
        <v>3</v>
      </c>
      <c r="L1272" s="61">
        <v>446</v>
      </c>
      <c r="M1272" s="61">
        <v>3</v>
      </c>
      <c r="N1272" s="61">
        <v>1</v>
      </c>
      <c r="O1272" s="61">
        <v>40613655</v>
      </c>
      <c r="P1272" s="154">
        <v>446</v>
      </c>
      <c r="Q1272" t="str">
        <f t="shared" si="19"/>
        <v>('989-2018',2018,'EL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2017',4840000,0,4840000,'2018-11-09','2018-11-13','2018-12-15',1,3,446,3,1),</v>
      </c>
    </row>
    <row r="1273" spans="1:17" ht="120">
      <c r="A1273" s="28" t="s">
        <v>6553</v>
      </c>
      <c r="B1273" s="61">
        <v>2018</v>
      </c>
      <c r="C1273" s="28" t="s">
        <v>697</v>
      </c>
      <c r="D1273" s="110">
        <v>4840000</v>
      </c>
      <c r="E1273" s="109">
        <v>0</v>
      </c>
      <c r="F1273" s="110">
        <v>4840000</v>
      </c>
      <c r="G1273" s="129">
        <v>43413</v>
      </c>
      <c r="H1273" s="157">
        <v>43417</v>
      </c>
      <c r="I1273" s="157">
        <v>43449</v>
      </c>
      <c r="J1273" s="61">
        <v>2</v>
      </c>
      <c r="K1273" s="61">
        <v>3</v>
      </c>
      <c r="L1273" s="61">
        <v>29</v>
      </c>
      <c r="M1273" s="61">
        <v>3</v>
      </c>
      <c r="N1273" s="61">
        <v>1</v>
      </c>
      <c r="O1273" s="61">
        <v>17616770</v>
      </c>
      <c r="P1273" s="154">
        <v>29</v>
      </c>
      <c r="Q1273" t="str">
        <f t="shared" si="19"/>
        <v>('990-2018',2018,'EL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2017',4840000,0,4840000,'2018-11-09','2018-11-13','2018-12-15',2,3,29,3,1),</v>
      </c>
    </row>
    <row r="1274" spans="1:17" ht="120">
      <c r="A1274" s="28" t="s">
        <v>6554</v>
      </c>
      <c r="B1274" s="61">
        <v>2018</v>
      </c>
      <c r="C1274" s="28" t="s">
        <v>697</v>
      </c>
      <c r="D1274" s="110">
        <v>4840000</v>
      </c>
      <c r="E1274" s="109">
        <v>0</v>
      </c>
      <c r="F1274" s="110">
        <v>4840000</v>
      </c>
      <c r="G1274" s="129">
        <v>43413</v>
      </c>
      <c r="H1274" s="157">
        <v>43417</v>
      </c>
      <c r="I1274" s="157">
        <v>43449</v>
      </c>
      <c r="J1274" s="61">
        <v>1</v>
      </c>
      <c r="K1274" s="61">
        <v>3</v>
      </c>
      <c r="L1274" s="61">
        <v>236</v>
      </c>
      <c r="M1274" s="61">
        <v>3</v>
      </c>
      <c r="N1274" s="61">
        <v>1</v>
      </c>
      <c r="O1274" s="61">
        <v>1117494675</v>
      </c>
      <c r="P1274" s="154">
        <v>236</v>
      </c>
      <c r="Q1274" t="str">
        <f t="shared" si="19"/>
        <v>('991-2018',2018,'EL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2017',4840000,0,4840000,'2018-11-09','2018-11-13','2018-12-15',1,3,236,3,1),</v>
      </c>
    </row>
    <row r="1275" spans="1:17" ht="120">
      <c r="A1275" s="28" t="s">
        <v>6555</v>
      </c>
      <c r="B1275" s="61">
        <v>2018</v>
      </c>
      <c r="C1275" s="28" t="s">
        <v>697</v>
      </c>
      <c r="D1275" s="110">
        <v>4840000</v>
      </c>
      <c r="E1275" s="109">
        <v>0</v>
      </c>
      <c r="F1275" s="110">
        <v>4840000</v>
      </c>
      <c r="G1275" s="129">
        <v>43413</v>
      </c>
      <c r="H1275" s="157">
        <v>43417</v>
      </c>
      <c r="I1275" s="157">
        <v>43449</v>
      </c>
      <c r="J1275" s="61">
        <v>2</v>
      </c>
      <c r="K1275" s="61">
        <v>3</v>
      </c>
      <c r="L1275" s="61">
        <v>1078</v>
      </c>
      <c r="M1275" s="61">
        <v>3</v>
      </c>
      <c r="N1275" s="61">
        <v>1</v>
      </c>
      <c r="O1275" s="61">
        <v>17773531</v>
      </c>
      <c r="P1275" s="154">
        <v>1078</v>
      </c>
      <c r="Q1275" t="str">
        <f t="shared" si="19"/>
        <v>('992-2018',2018,'EL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2017',4840000,0,4840000,'2018-11-09','2018-11-13','2018-12-15',2,3,1078,3,1),</v>
      </c>
    </row>
    <row r="1276" spans="1:17" ht="120">
      <c r="A1276" s="28" t="s">
        <v>6556</v>
      </c>
      <c r="B1276" s="61">
        <v>2018</v>
      </c>
      <c r="C1276" s="28" t="s">
        <v>697</v>
      </c>
      <c r="D1276" s="110">
        <v>4840000</v>
      </c>
      <c r="E1276" s="109">
        <v>0</v>
      </c>
      <c r="F1276" s="110">
        <v>4840000</v>
      </c>
      <c r="G1276" s="129">
        <v>43413</v>
      </c>
      <c r="H1276" s="157">
        <v>43417</v>
      </c>
      <c r="I1276" s="157">
        <v>43449</v>
      </c>
      <c r="J1276" s="61">
        <v>1</v>
      </c>
      <c r="K1276" s="61">
        <v>3</v>
      </c>
      <c r="L1276" s="61">
        <v>390</v>
      </c>
      <c r="M1276" s="61">
        <v>3</v>
      </c>
      <c r="N1276" s="61">
        <v>1</v>
      </c>
      <c r="O1276" s="61">
        <v>17689960</v>
      </c>
      <c r="P1276" s="154">
        <v>390</v>
      </c>
      <c r="Q1276" t="str">
        <f t="shared" si="19"/>
        <v>('993-2018',2018,'EL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2017',4840000,0,4840000,'2018-11-09','2018-11-13','2018-12-15',1,3,390,3,1),</v>
      </c>
    </row>
    <row r="1277" spans="1:17" ht="120">
      <c r="A1277" s="28" t="s">
        <v>6557</v>
      </c>
      <c r="B1277" s="61">
        <v>2018</v>
      </c>
      <c r="C1277" s="28" t="s">
        <v>697</v>
      </c>
      <c r="D1277" s="110">
        <v>4840000</v>
      </c>
      <c r="E1277" s="109">
        <v>0</v>
      </c>
      <c r="F1277" s="110">
        <v>4840000</v>
      </c>
      <c r="G1277" s="129">
        <v>43413</v>
      </c>
      <c r="H1277" s="157">
        <v>43417</v>
      </c>
      <c r="I1277" s="157">
        <v>43449</v>
      </c>
      <c r="J1277" s="61">
        <v>1</v>
      </c>
      <c r="K1277" s="61">
        <v>3</v>
      </c>
      <c r="L1277" s="61">
        <v>1079</v>
      </c>
      <c r="M1277" s="61">
        <v>3</v>
      </c>
      <c r="N1277" s="61">
        <v>1</v>
      </c>
      <c r="O1277" s="61">
        <v>12195742</v>
      </c>
      <c r="P1277" s="154">
        <v>1079</v>
      </c>
      <c r="Q1277" t="str">
        <f t="shared" si="19"/>
        <v>('994-2018',2018,'EL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2017',4840000,0,4840000,'2018-11-09','2018-11-13','2018-12-15',1,3,1079,3,1),</v>
      </c>
    </row>
    <row r="1278" spans="1:17" ht="120">
      <c r="A1278" s="28" t="s">
        <v>6558</v>
      </c>
      <c r="B1278" s="61">
        <v>2018</v>
      </c>
      <c r="C1278" s="28" t="s">
        <v>697</v>
      </c>
      <c r="D1278" s="110">
        <v>4840000</v>
      </c>
      <c r="E1278" s="109">
        <v>0</v>
      </c>
      <c r="F1278" s="110">
        <v>4840000</v>
      </c>
      <c r="G1278" s="129">
        <v>43413</v>
      </c>
      <c r="H1278" s="157">
        <v>43417</v>
      </c>
      <c r="I1278" s="157">
        <v>43449</v>
      </c>
      <c r="J1278" s="61">
        <v>1</v>
      </c>
      <c r="K1278" s="61">
        <v>3</v>
      </c>
      <c r="L1278" s="61">
        <v>1080</v>
      </c>
      <c r="M1278" s="61">
        <v>3</v>
      </c>
      <c r="N1278" s="61">
        <v>1</v>
      </c>
      <c r="O1278" s="61">
        <v>17658960</v>
      </c>
      <c r="P1278" s="154">
        <v>1080</v>
      </c>
      <c r="Q1278" t="str">
        <f t="shared" si="19"/>
        <v>('995-2018',2018,'EL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2017',4840000,0,4840000,'2018-11-09','2018-11-13','2018-12-15',1,3,1080,3,1),</v>
      </c>
    </row>
    <row r="1279" spans="1:17" ht="120">
      <c r="A1279" s="28" t="s">
        <v>6559</v>
      </c>
      <c r="B1279" s="61">
        <v>2018</v>
      </c>
      <c r="C1279" s="28" t="s">
        <v>697</v>
      </c>
      <c r="D1279" s="110">
        <v>4546667</v>
      </c>
      <c r="E1279" s="109">
        <v>0</v>
      </c>
      <c r="F1279" s="110">
        <v>4546667</v>
      </c>
      <c r="G1279" s="129">
        <v>43417</v>
      </c>
      <c r="H1279" s="157">
        <v>43419</v>
      </c>
      <c r="I1279" s="157">
        <v>43449</v>
      </c>
      <c r="J1279" s="61">
        <v>2</v>
      </c>
      <c r="K1279" s="61">
        <v>3</v>
      </c>
      <c r="L1279" s="61">
        <v>568</v>
      </c>
      <c r="M1279" s="61">
        <v>3</v>
      </c>
      <c r="N1279" s="61">
        <v>1</v>
      </c>
      <c r="O1279" s="61">
        <v>1094897186</v>
      </c>
      <c r="P1279" s="154">
        <v>568</v>
      </c>
      <c r="Q1279" t="str">
        <f t="shared" si="19"/>
        <v>('996-2018',2018,'EL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2017',4546667,0,4546667,'2018-11-13','2018-11-15','2018-12-15',2,3,568,3,1),</v>
      </c>
    </row>
    <row r="1280" spans="1:17" ht="120">
      <c r="A1280" s="28" t="s">
        <v>6560</v>
      </c>
      <c r="B1280" s="61">
        <v>2018</v>
      </c>
      <c r="C1280" s="28" t="s">
        <v>697</v>
      </c>
      <c r="D1280" s="110">
        <v>4546667</v>
      </c>
      <c r="E1280" s="109">
        <v>0</v>
      </c>
      <c r="F1280" s="110">
        <v>4546667</v>
      </c>
      <c r="G1280" s="129">
        <v>43417</v>
      </c>
      <c r="H1280" s="157">
        <v>43417</v>
      </c>
      <c r="I1280" s="157">
        <v>43449</v>
      </c>
      <c r="J1280" s="61">
        <v>1</v>
      </c>
      <c r="K1280" s="61">
        <v>3</v>
      </c>
      <c r="L1280" s="61">
        <v>522</v>
      </c>
      <c r="M1280" s="61">
        <v>3</v>
      </c>
      <c r="N1280" s="61">
        <v>1</v>
      </c>
      <c r="O1280" s="61">
        <v>80727462</v>
      </c>
      <c r="P1280" s="154">
        <v>522</v>
      </c>
      <c r="Q1280" t="str">
        <f t="shared" si="19"/>
        <v>('997-2018',2018,'EL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2017',4546667,0,4546667,'2018-11-13','2018-11-13','2018-12-15',1,3,522,3,1),</v>
      </c>
    </row>
    <row r="1281" spans="1:17" ht="120">
      <c r="A1281" s="28" t="s">
        <v>6561</v>
      </c>
      <c r="B1281" s="61">
        <v>2018</v>
      </c>
      <c r="C1281" s="28" t="s">
        <v>697</v>
      </c>
      <c r="D1281" s="110">
        <v>4546667</v>
      </c>
      <c r="E1281" s="109">
        <v>0</v>
      </c>
      <c r="F1281" s="110">
        <v>4546667</v>
      </c>
      <c r="G1281" s="129">
        <v>43417</v>
      </c>
      <c r="H1281" s="157">
        <v>43417</v>
      </c>
      <c r="I1281" s="157">
        <v>43449</v>
      </c>
      <c r="J1281" s="61">
        <v>2</v>
      </c>
      <c r="K1281" s="61">
        <v>3</v>
      </c>
      <c r="L1281" s="61">
        <v>1081</v>
      </c>
      <c r="M1281" s="61">
        <v>3</v>
      </c>
      <c r="N1281" s="61">
        <v>1</v>
      </c>
      <c r="O1281" s="61">
        <v>39760822</v>
      </c>
      <c r="P1281" s="154">
        <v>1081</v>
      </c>
      <c r="Q1281" t="str">
        <f t="shared" si="19"/>
        <v>('998-2018',2018,'EL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2017',4546667,0,4546667,'2018-11-13','2018-11-13','2018-12-15',2,3,1081,3,1),</v>
      </c>
    </row>
    <row r="1282" spans="1:17" ht="120">
      <c r="A1282" s="28" t="s">
        <v>6562</v>
      </c>
      <c r="B1282" s="61">
        <v>2018</v>
      </c>
      <c r="C1282" s="28" t="s">
        <v>697</v>
      </c>
      <c r="D1282" s="110">
        <v>4546667</v>
      </c>
      <c r="E1282" s="109">
        <v>0</v>
      </c>
      <c r="F1282" s="110">
        <v>4546667</v>
      </c>
      <c r="G1282" s="129">
        <v>43417</v>
      </c>
      <c r="H1282" s="157">
        <v>43419</v>
      </c>
      <c r="I1282" s="157">
        <v>43449</v>
      </c>
      <c r="J1282" s="61">
        <v>2</v>
      </c>
      <c r="K1282" s="61">
        <v>3</v>
      </c>
      <c r="L1282" s="61">
        <v>1082</v>
      </c>
      <c r="M1282" s="61">
        <v>3</v>
      </c>
      <c r="N1282" s="61">
        <v>1</v>
      </c>
      <c r="O1282" s="61">
        <v>17415488</v>
      </c>
      <c r="P1282" s="154">
        <v>1082</v>
      </c>
      <c r="Q1282" t="str">
        <f t="shared" si="19"/>
        <v>('999-2018',2018,'EL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2017',4546667,0,4546667,'2018-11-13','2018-11-15','2018-12-15',2,3,1082,3,1),</v>
      </c>
    </row>
    <row r="1283" spans="1:17" ht="120">
      <c r="A1283" s="28" t="s">
        <v>6563</v>
      </c>
      <c r="B1283" s="61">
        <v>2018</v>
      </c>
      <c r="C1283" s="28" t="s">
        <v>697</v>
      </c>
      <c r="D1283" s="110">
        <v>4400000</v>
      </c>
      <c r="E1283" s="109">
        <v>0</v>
      </c>
      <c r="F1283" s="110">
        <v>4400000</v>
      </c>
      <c r="G1283" s="129">
        <v>43413</v>
      </c>
      <c r="H1283" s="157">
        <v>43413</v>
      </c>
      <c r="I1283" s="157">
        <v>43444</v>
      </c>
      <c r="J1283" s="61">
        <v>1</v>
      </c>
      <c r="K1283" s="61">
        <v>3</v>
      </c>
      <c r="L1283" s="61">
        <v>561</v>
      </c>
      <c r="M1283" s="61">
        <v>1</v>
      </c>
      <c r="N1283" s="61">
        <v>1</v>
      </c>
      <c r="O1283" s="61">
        <v>1065625931</v>
      </c>
      <c r="P1283" s="154">
        <v>561</v>
      </c>
      <c r="Q1283" t="str">
        <f t="shared" ref="Q1283:Q1346" si="20">_xlfn.CONCAT("('",A1283,"',",B1283,",'",C1283,"',",D1283,",",E1283,",",F1283,",'",TEXT(G1283,"yyyy-mm-dd"),"','",TEXT(H1283,"yyyy-mm-dd"),"','",TEXT(I1283,"yyyy-mm-dd"),"',",J1283,",",K1283,",",L1283,",",M1283,",",N1283,"),")</f>
        <v>('1000-2018',2018,'EL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2017',4400000,0,4400000,'2018-11-09','2018-11-09','2018-12-10',1,3,561,1,1),</v>
      </c>
    </row>
    <row r="1284" spans="1:17" ht="120">
      <c r="A1284" s="28" t="s">
        <v>6564</v>
      </c>
      <c r="B1284" s="61">
        <v>2018</v>
      </c>
      <c r="C1284" s="28" t="s">
        <v>697</v>
      </c>
      <c r="D1284" s="110">
        <v>4400000</v>
      </c>
      <c r="E1284" s="109">
        <v>0</v>
      </c>
      <c r="F1284" s="110">
        <v>4400000</v>
      </c>
      <c r="G1284" s="129">
        <v>43413</v>
      </c>
      <c r="H1284" s="157">
        <v>43413</v>
      </c>
      <c r="I1284" s="157">
        <v>43444</v>
      </c>
      <c r="J1284" s="61">
        <v>1</v>
      </c>
      <c r="K1284" s="61">
        <v>3</v>
      </c>
      <c r="L1284" s="61">
        <v>365</v>
      </c>
      <c r="M1284" s="61">
        <v>1</v>
      </c>
      <c r="N1284" s="61">
        <v>1</v>
      </c>
      <c r="O1284" s="61">
        <v>12435975</v>
      </c>
      <c r="P1284" s="154">
        <v>365</v>
      </c>
      <c r="Q1284" t="str">
        <f t="shared" si="20"/>
        <v>('1001-2018',2018,'EL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2017',4400000,0,4400000,'2018-11-09','2018-11-09','2018-12-10',1,3,365,1,1),</v>
      </c>
    </row>
    <row r="1285" spans="1:17" ht="120">
      <c r="A1285" s="28" t="s">
        <v>6565</v>
      </c>
      <c r="B1285" s="61">
        <v>2018</v>
      </c>
      <c r="C1285" s="28" t="s">
        <v>697</v>
      </c>
      <c r="D1285" s="110">
        <v>4400000</v>
      </c>
      <c r="E1285" s="109">
        <v>0</v>
      </c>
      <c r="F1285" s="110">
        <v>4400000</v>
      </c>
      <c r="G1285" s="129">
        <v>43413</v>
      </c>
      <c r="H1285" s="157">
        <v>43417</v>
      </c>
      <c r="I1285" s="157">
        <v>43444</v>
      </c>
      <c r="J1285" s="61">
        <v>2</v>
      </c>
      <c r="K1285" s="61">
        <v>3</v>
      </c>
      <c r="L1285" s="61">
        <v>486</v>
      </c>
      <c r="M1285" s="61">
        <v>1</v>
      </c>
      <c r="N1285" s="61">
        <v>1</v>
      </c>
      <c r="O1285" s="61">
        <v>52194693</v>
      </c>
      <c r="P1285" s="154">
        <v>486</v>
      </c>
      <c r="Q1285" t="str">
        <f t="shared" si="20"/>
        <v>('1002-2018',2018,'EL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2017',4400000,0,4400000,'2018-11-09','2018-11-13','2018-12-10',2,3,486,1,1),</v>
      </c>
    </row>
    <row r="1286" spans="1:17" ht="120">
      <c r="A1286" s="28" t="s">
        <v>6566</v>
      </c>
      <c r="B1286" s="61">
        <v>2018</v>
      </c>
      <c r="C1286" s="28" t="s">
        <v>697</v>
      </c>
      <c r="D1286" s="110">
        <v>4400000</v>
      </c>
      <c r="E1286" s="109">
        <v>0</v>
      </c>
      <c r="F1286" s="110">
        <v>4400000</v>
      </c>
      <c r="G1286" s="129">
        <v>43417</v>
      </c>
      <c r="H1286" s="157">
        <v>43435</v>
      </c>
      <c r="I1286" s="157">
        <v>43444</v>
      </c>
      <c r="J1286" s="61">
        <v>1</v>
      </c>
      <c r="K1286" s="61">
        <v>3</v>
      </c>
      <c r="L1286" s="61">
        <v>607</v>
      </c>
      <c r="M1286" s="61">
        <v>1</v>
      </c>
      <c r="N1286" s="61">
        <v>1</v>
      </c>
      <c r="O1286" s="61">
        <v>72169822</v>
      </c>
      <c r="P1286" s="154">
        <v>607</v>
      </c>
      <c r="Q1286" t="str">
        <f t="shared" si="20"/>
        <v>('1003-2018',2018,'EL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2017',4400000,0,4400000,'2018-11-13','2018-12-01','2018-12-10',1,3,607,1,1),</v>
      </c>
    </row>
    <row r="1287" spans="1:17" ht="120">
      <c r="A1287" s="28" t="s">
        <v>6567</v>
      </c>
      <c r="B1287" s="61">
        <v>2018</v>
      </c>
      <c r="C1287" s="28" t="s">
        <v>697</v>
      </c>
      <c r="D1287" s="110">
        <v>4400000</v>
      </c>
      <c r="E1287" s="109">
        <v>0</v>
      </c>
      <c r="F1287" s="110">
        <v>4400000</v>
      </c>
      <c r="G1287" s="129">
        <v>43417</v>
      </c>
      <c r="H1287" s="157">
        <v>43420</v>
      </c>
      <c r="I1287" s="157">
        <v>43444</v>
      </c>
      <c r="J1287" s="61">
        <v>1</v>
      </c>
      <c r="K1287" s="61">
        <v>3</v>
      </c>
      <c r="L1287" s="61">
        <v>411</v>
      </c>
      <c r="M1287" s="61">
        <v>1</v>
      </c>
      <c r="N1287" s="61">
        <v>1</v>
      </c>
      <c r="O1287" s="61">
        <v>26669880</v>
      </c>
      <c r="P1287" s="154">
        <v>411</v>
      </c>
      <c r="Q1287" t="str">
        <f t="shared" si="20"/>
        <v>('1005-2018',2018,'EL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2017',4400000,0,4400000,'2018-11-13','2018-11-16','2018-12-10',1,3,411,1,1),</v>
      </c>
    </row>
    <row r="1288" spans="1:17" ht="120">
      <c r="A1288" s="28" t="s">
        <v>6568</v>
      </c>
      <c r="B1288" s="61">
        <v>2018</v>
      </c>
      <c r="C1288" s="28" t="s">
        <v>697</v>
      </c>
      <c r="D1288" s="110">
        <v>4400000</v>
      </c>
      <c r="E1288" s="109">
        <v>0</v>
      </c>
      <c r="F1288" s="110">
        <v>4400000</v>
      </c>
      <c r="G1288" s="129">
        <v>43417</v>
      </c>
      <c r="H1288" s="157">
        <v>43430</v>
      </c>
      <c r="I1288" s="157">
        <v>43444</v>
      </c>
      <c r="J1288" s="61">
        <v>1</v>
      </c>
      <c r="K1288" s="61">
        <v>3</v>
      </c>
      <c r="L1288" s="61">
        <v>424</v>
      </c>
      <c r="M1288" s="61">
        <v>1</v>
      </c>
      <c r="N1288" s="61">
        <v>1</v>
      </c>
      <c r="O1288" s="61">
        <v>32711571</v>
      </c>
      <c r="P1288" s="154">
        <v>424</v>
      </c>
      <c r="Q1288" t="str">
        <f t="shared" si="20"/>
        <v>('1006-2018',2018,'EL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2017',4400000,0,4400000,'2018-11-13','2018-11-26','2018-12-10',1,3,424,1,1),</v>
      </c>
    </row>
    <row r="1289" spans="1:17" ht="120">
      <c r="A1289" s="28" t="s">
        <v>6569</v>
      </c>
      <c r="B1289" s="61">
        <v>2018</v>
      </c>
      <c r="C1289" s="28" t="s">
        <v>697</v>
      </c>
      <c r="D1289" s="110">
        <v>4400000</v>
      </c>
      <c r="E1289" s="109">
        <v>0</v>
      </c>
      <c r="F1289" s="110">
        <v>4400000</v>
      </c>
      <c r="G1289" s="129">
        <v>43417</v>
      </c>
      <c r="H1289" s="157">
        <v>43430</v>
      </c>
      <c r="I1289" s="157">
        <v>43444</v>
      </c>
      <c r="J1289" s="61">
        <v>2</v>
      </c>
      <c r="K1289" s="61">
        <v>3</v>
      </c>
      <c r="L1289" s="61">
        <v>455</v>
      </c>
      <c r="M1289" s="61">
        <v>1</v>
      </c>
      <c r="N1289" s="61">
        <v>1</v>
      </c>
      <c r="O1289" s="61">
        <v>40930299</v>
      </c>
      <c r="P1289" s="154">
        <v>455</v>
      </c>
      <c r="Q1289" t="str">
        <f t="shared" si="20"/>
        <v>('1007-2018',2018,'EL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2017',4400000,0,4400000,'2018-11-13','2018-11-26','2018-12-10',2,3,455,1,1),</v>
      </c>
    </row>
    <row r="1290" spans="1:17" ht="120">
      <c r="A1290" s="28" t="s">
        <v>6570</v>
      </c>
      <c r="B1290" s="61">
        <v>2018</v>
      </c>
      <c r="C1290" s="28" t="s">
        <v>697</v>
      </c>
      <c r="D1290" s="110">
        <v>4400000</v>
      </c>
      <c r="E1290" s="109">
        <v>0</v>
      </c>
      <c r="F1290" s="110">
        <v>4400000</v>
      </c>
      <c r="G1290" s="129">
        <v>43417</v>
      </c>
      <c r="H1290" s="157">
        <v>43430</v>
      </c>
      <c r="I1290" s="157">
        <v>43444</v>
      </c>
      <c r="J1290" s="61">
        <v>2</v>
      </c>
      <c r="K1290" s="61">
        <v>3</v>
      </c>
      <c r="L1290" s="61">
        <v>1083</v>
      </c>
      <c r="M1290" s="61">
        <v>1</v>
      </c>
      <c r="N1290" s="61">
        <v>1</v>
      </c>
      <c r="O1290" s="61">
        <v>1015997016</v>
      </c>
      <c r="P1290" s="154">
        <v>1083</v>
      </c>
      <c r="Q1290" t="str">
        <f t="shared" si="20"/>
        <v>('1008-2018',2018,'EL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2017',4400000,0,4400000,'2018-11-13','2018-11-26','2018-12-10',2,3,1083,1,1),</v>
      </c>
    </row>
    <row r="1291" spans="1:17" ht="120">
      <c r="A1291" s="28" t="s">
        <v>6571</v>
      </c>
      <c r="B1291" s="61">
        <v>2018</v>
      </c>
      <c r="C1291" s="28" t="s">
        <v>697</v>
      </c>
      <c r="D1291" s="110">
        <v>4400000</v>
      </c>
      <c r="E1291" s="109">
        <v>0</v>
      </c>
      <c r="F1291" s="110">
        <v>4400000</v>
      </c>
      <c r="G1291" s="129">
        <v>43417</v>
      </c>
      <c r="H1291" s="157">
        <v>43430</v>
      </c>
      <c r="I1291" s="157">
        <v>43444</v>
      </c>
      <c r="J1291" s="61">
        <v>2</v>
      </c>
      <c r="K1291" s="61">
        <v>3</v>
      </c>
      <c r="L1291" s="61">
        <v>1084</v>
      </c>
      <c r="M1291" s="61">
        <v>1</v>
      </c>
      <c r="N1291" s="61">
        <v>1</v>
      </c>
      <c r="O1291" s="61">
        <v>79448527</v>
      </c>
      <c r="P1291" s="154">
        <v>1084</v>
      </c>
      <c r="Q1291" t="str">
        <f t="shared" si="20"/>
        <v>('1009-2018',2018,'EL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2017',4400000,0,4400000,'2018-11-13','2018-11-26','2018-12-10',2,3,1084,1,1),</v>
      </c>
    </row>
    <row r="1292" spans="1:17" ht="120">
      <c r="A1292" s="28" t="s">
        <v>6572</v>
      </c>
      <c r="B1292" s="61">
        <v>2018</v>
      </c>
      <c r="C1292" s="28" t="s">
        <v>697</v>
      </c>
      <c r="D1292" s="110">
        <v>4400000</v>
      </c>
      <c r="E1292" s="109">
        <v>0</v>
      </c>
      <c r="F1292" s="110">
        <v>4400000</v>
      </c>
      <c r="G1292" s="129">
        <v>43417</v>
      </c>
      <c r="H1292" s="157">
        <v>43430</v>
      </c>
      <c r="I1292" s="157">
        <v>43444</v>
      </c>
      <c r="J1292" s="61">
        <v>2</v>
      </c>
      <c r="K1292" s="61">
        <v>3</v>
      </c>
      <c r="L1292" s="61">
        <v>1085</v>
      </c>
      <c r="M1292" s="61">
        <v>1</v>
      </c>
      <c r="N1292" s="61">
        <v>1</v>
      </c>
      <c r="O1292" s="61">
        <v>77091643</v>
      </c>
      <c r="P1292" s="154">
        <v>1085</v>
      </c>
      <c r="Q1292" t="str">
        <f t="shared" si="20"/>
        <v>('1010-2018',2018,'EL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2017',4400000,0,4400000,'2018-11-13','2018-11-26','2018-12-10',2,3,1085,1,1),</v>
      </c>
    </row>
    <row r="1293" spans="1:17" ht="120">
      <c r="A1293" s="28" t="s">
        <v>6573</v>
      </c>
      <c r="B1293" s="61">
        <v>2018</v>
      </c>
      <c r="C1293" s="28" t="s">
        <v>697</v>
      </c>
      <c r="D1293" s="110">
        <v>4546667</v>
      </c>
      <c r="E1293" s="109">
        <v>0</v>
      </c>
      <c r="F1293" s="110">
        <v>4546667</v>
      </c>
      <c r="G1293" s="129">
        <v>43413</v>
      </c>
      <c r="H1293" s="157">
        <v>43419</v>
      </c>
      <c r="I1293" s="157">
        <v>43449</v>
      </c>
      <c r="J1293" s="61">
        <v>2</v>
      </c>
      <c r="K1293" s="61">
        <v>3</v>
      </c>
      <c r="L1293" s="61">
        <v>1086</v>
      </c>
      <c r="M1293" s="61">
        <v>1</v>
      </c>
      <c r="N1293" s="61">
        <v>1</v>
      </c>
      <c r="O1293" s="61">
        <v>97610654</v>
      </c>
      <c r="P1293" s="154">
        <v>1086</v>
      </c>
      <c r="Q1293" t="str">
        <f t="shared" si="20"/>
        <v>('1011-2018',2018,'EL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2017',4546667,0,4546667,'2018-11-09','2018-11-15','2018-12-15',2,3,1086,1,1),</v>
      </c>
    </row>
    <row r="1294" spans="1:17" ht="120">
      <c r="A1294" s="28" t="s">
        <v>6574</v>
      </c>
      <c r="B1294" s="61">
        <v>2018</v>
      </c>
      <c r="C1294" s="28" t="s">
        <v>697</v>
      </c>
      <c r="D1294" s="110">
        <v>4546667</v>
      </c>
      <c r="E1294" s="109">
        <v>0</v>
      </c>
      <c r="F1294" s="110">
        <v>4546667</v>
      </c>
      <c r="G1294" s="129">
        <v>43413</v>
      </c>
      <c r="H1294" s="157">
        <v>43419</v>
      </c>
      <c r="I1294" s="157">
        <v>43449</v>
      </c>
      <c r="J1294" s="61">
        <v>2</v>
      </c>
      <c r="K1294" s="61">
        <v>3</v>
      </c>
      <c r="L1294" s="61">
        <v>526</v>
      </c>
      <c r="M1294" s="61">
        <v>3</v>
      </c>
      <c r="N1294" s="61">
        <v>1</v>
      </c>
      <c r="O1294" s="61">
        <v>86061164</v>
      </c>
      <c r="P1294" s="154">
        <v>526</v>
      </c>
      <c r="Q1294" t="str">
        <f t="shared" si="20"/>
        <v>('1012-2018',2018,'EL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2017',4546667,0,4546667,'2018-11-09','2018-11-15','2018-12-15',2,3,526,3,1),</v>
      </c>
    </row>
    <row r="1295" spans="1:17" ht="120">
      <c r="A1295" s="28" t="s">
        <v>6575</v>
      </c>
      <c r="B1295" s="61">
        <v>2018</v>
      </c>
      <c r="C1295" s="28" t="s">
        <v>697</v>
      </c>
      <c r="D1295" s="110">
        <v>4546667</v>
      </c>
      <c r="E1295" s="109">
        <v>0</v>
      </c>
      <c r="F1295" s="110">
        <v>4546667</v>
      </c>
      <c r="G1295" s="129">
        <v>43413</v>
      </c>
      <c r="H1295" s="157">
        <v>43419</v>
      </c>
      <c r="I1295" s="157">
        <v>43449</v>
      </c>
      <c r="J1295" s="61">
        <v>1</v>
      </c>
      <c r="K1295" s="61">
        <v>3</v>
      </c>
      <c r="L1295" s="61">
        <v>1087</v>
      </c>
      <c r="M1295" s="61">
        <v>3</v>
      </c>
      <c r="N1295" s="61">
        <v>1</v>
      </c>
      <c r="O1295" s="61">
        <v>40329602</v>
      </c>
      <c r="P1295" s="154">
        <v>1087</v>
      </c>
      <c r="Q1295" t="str">
        <f t="shared" si="20"/>
        <v>('1013-2018',2018,'EL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2017',4546667,0,4546667,'2018-11-09','2018-11-15','2018-12-15',1,3,1087,3,1),</v>
      </c>
    </row>
    <row r="1296" spans="1:17" ht="120">
      <c r="A1296" s="28" t="s">
        <v>6576</v>
      </c>
      <c r="B1296" s="61">
        <v>2018</v>
      </c>
      <c r="C1296" s="28" t="s">
        <v>697</v>
      </c>
      <c r="D1296" s="110">
        <v>4546667</v>
      </c>
      <c r="E1296" s="109">
        <v>0</v>
      </c>
      <c r="F1296" s="110">
        <v>4546667</v>
      </c>
      <c r="G1296" s="129">
        <v>43413</v>
      </c>
      <c r="H1296" s="157">
        <v>43419</v>
      </c>
      <c r="I1296" s="157">
        <v>43449</v>
      </c>
      <c r="J1296" s="61">
        <v>1</v>
      </c>
      <c r="K1296" s="61">
        <v>3</v>
      </c>
      <c r="L1296" s="61">
        <v>1088</v>
      </c>
      <c r="M1296" s="61">
        <v>3</v>
      </c>
      <c r="N1296" s="61">
        <v>1</v>
      </c>
      <c r="O1296" s="61">
        <v>60262619</v>
      </c>
      <c r="P1296" s="154">
        <v>1088</v>
      </c>
      <c r="Q1296" t="str">
        <f t="shared" si="20"/>
        <v>('1014-2018',2018,'EL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2017',4546667,0,4546667,'2018-11-09','2018-11-15','2018-12-15',1,3,1088,3,1),</v>
      </c>
    </row>
    <row r="1297" spans="1:17" ht="120">
      <c r="A1297" s="28" t="s">
        <v>6577</v>
      </c>
      <c r="B1297" s="61">
        <v>2018</v>
      </c>
      <c r="C1297" s="28" t="s">
        <v>697</v>
      </c>
      <c r="D1297" s="110">
        <v>4546667</v>
      </c>
      <c r="E1297" s="109">
        <v>0</v>
      </c>
      <c r="F1297" s="110">
        <v>4546667</v>
      </c>
      <c r="G1297" s="129">
        <v>43413</v>
      </c>
      <c r="H1297" s="157">
        <v>43419</v>
      </c>
      <c r="I1297" s="157">
        <v>43449</v>
      </c>
      <c r="J1297" s="61">
        <v>1</v>
      </c>
      <c r="K1297" s="61">
        <v>3</v>
      </c>
      <c r="L1297" s="61">
        <v>1089</v>
      </c>
      <c r="M1297" s="61">
        <v>3</v>
      </c>
      <c r="N1297" s="61">
        <v>1</v>
      </c>
      <c r="O1297" s="61">
        <v>86041358</v>
      </c>
      <c r="P1297" s="154">
        <v>1089</v>
      </c>
      <c r="Q1297" t="str">
        <f t="shared" si="20"/>
        <v>('1015-2018',2018,'EL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2017',4546667,0,4546667,'2018-11-09','2018-11-15','2018-12-15',1,3,1089,3,1),</v>
      </c>
    </row>
    <row r="1298" spans="1:17" ht="120">
      <c r="A1298" s="28" t="s">
        <v>6578</v>
      </c>
      <c r="B1298" s="61">
        <v>2018</v>
      </c>
      <c r="C1298" s="28" t="s">
        <v>697</v>
      </c>
      <c r="D1298" s="110">
        <v>4400000</v>
      </c>
      <c r="E1298" s="109">
        <v>0</v>
      </c>
      <c r="F1298" s="110">
        <v>4400000</v>
      </c>
      <c r="G1298" s="129">
        <v>43413</v>
      </c>
      <c r="H1298" s="157">
        <v>43417</v>
      </c>
      <c r="I1298" s="157">
        <v>43434</v>
      </c>
      <c r="J1298" s="61">
        <v>2</v>
      </c>
      <c r="K1298" s="61">
        <v>3</v>
      </c>
      <c r="L1298" s="61">
        <v>557</v>
      </c>
      <c r="M1298" s="61">
        <v>1</v>
      </c>
      <c r="N1298" s="61">
        <v>1</v>
      </c>
      <c r="O1298" s="61">
        <v>1061702475</v>
      </c>
      <c r="P1298" s="154">
        <v>557</v>
      </c>
      <c r="Q1298" t="str">
        <f t="shared" si="20"/>
        <v>('1016-2018',2018,'EL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2017',4400000,0,4400000,'2018-11-09','2018-11-13','2018-11-30',2,3,557,1,1),</v>
      </c>
    </row>
    <row r="1299" spans="1:17" ht="120">
      <c r="A1299" s="28" t="s">
        <v>6579</v>
      </c>
      <c r="B1299" s="61">
        <v>2018</v>
      </c>
      <c r="C1299" s="28" t="s">
        <v>697</v>
      </c>
      <c r="D1299" s="110">
        <v>5426667</v>
      </c>
      <c r="E1299" s="109">
        <v>0</v>
      </c>
      <c r="F1299" s="110">
        <v>5426667</v>
      </c>
      <c r="G1299" s="129">
        <v>43413</v>
      </c>
      <c r="H1299" s="157">
        <v>43417</v>
      </c>
      <c r="I1299" s="157">
        <v>43449</v>
      </c>
      <c r="J1299" s="61">
        <v>2</v>
      </c>
      <c r="K1299" s="61">
        <v>3</v>
      </c>
      <c r="L1299" s="61">
        <v>1090</v>
      </c>
      <c r="M1299" s="61">
        <v>1</v>
      </c>
      <c r="N1299" s="61">
        <v>1</v>
      </c>
      <c r="O1299" s="61">
        <v>43699416</v>
      </c>
      <c r="P1299" s="154">
        <v>1090</v>
      </c>
      <c r="Q1299" t="str">
        <f t="shared" si="20"/>
        <v>('1017-2018',2018,'EL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2017',5426667,0,5426667,'2018-11-09','2018-11-13','2018-12-15',2,3,1090,1,1),</v>
      </c>
    </row>
    <row r="1300" spans="1:17" ht="120">
      <c r="A1300" s="28" t="s">
        <v>6580</v>
      </c>
      <c r="B1300" s="61">
        <v>2018</v>
      </c>
      <c r="C1300" s="28" t="s">
        <v>697</v>
      </c>
      <c r="D1300" s="110">
        <v>4546667</v>
      </c>
      <c r="E1300" s="109">
        <v>0</v>
      </c>
      <c r="F1300" s="110">
        <v>4546667</v>
      </c>
      <c r="G1300" s="129">
        <v>43413</v>
      </c>
      <c r="H1300" s="157">
        <v>43419</v>
      </c>
      <c r="I1300" s="157">
        <v>43449</v>
      </c>
      <c r="J1300" s="61">
        <v>1</v>
      </c>
      <c r="K1300" s="61">
        <v>3</v>
      </c>
      <c r="L1300" s="61">
        <v>381</v>
      </c>
      <c r="M1300" s="61">
        <v>3</v>
      </c>
      <c r="N1300" s="61">
        <v>1</v>
      </c>
      <c r="O1300" s="61">
        <v>17281294</v>
      </c>
      <c r="P1300" s="154">
        <v>381</v>
      </c>
      <c r="Q1300" t="str">
        <f t="shared" si="20"/>
        <v>('1018-2018',2018,'EL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2017',4546667,0,4546667,'2018-11-09','2018-11-15','2018-12-15',1,3,381,3,1),</v>
      </c>
    </row>
    <row r="1301" spans="1:17" ht="120">
      <c r="A1301" s="28" t="s">
        <v>6581</v>
      </c>
      <c r="B1301" s="61">
        <v>2018</v>
      </c>
      <c r="C1301" s="28" t="s">
        <v>697</v>
      </c>
      <c r="D1301" s="110">
        <v>4546667</v>
      </c>
      <c r="E1301" s="109">
        <v>0</v>
      </c>
      <c r="F1301" s="110">
        <v>4546667</v>
      </c>
      <c r="G1301" s="129">
        <v>43413</v>
      </c>
      <c r="H1301" s="157">
        <v>43419</v>
      </c>
      <c r="I1301" s="157">
        <v>43449</v>
      </c>
      <c r="J1301" s="61">
        <v>2</v>
      </c>
      <c r="K1301" s="61">
        <v>3</v>
      </c>
      <c r="L1301" s="61">
        <v>520</v>
      </c>
      <c r="M1301" s="61">
        <v>3</v>
      </c>
      <c r="N1301" s="61">
        <v>1</v>
      </c>
      <c r="O1301" s="61">
        <v>79758148</v>
      </c>
      <c r="P1301" s="154">
        <v>520</v>
      </c>
      <c r="Q1301" t="str">
        <f t="shared" si="20"/>
        <v>('1019-2018',2018,'EL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2017',4546667,0,4546667,'2018-11-09','2018-11-15','2018-12-15',2,3,520,3,1),</v>
      </c>
    </row>
    <row r="1302" spans="1:17" ht="60">
      <c r="A1302" s="28" t="s">
        <v>6582</v>
      </c>
      <c r="B1302" s="61">
        <v>2018</v>
      </c>
      <c r="C1302" s="28" t="s">
        <v>698</v>
      </c>
      <c r="D1302" s="110">
        <v>21431871</v>
      </c>
      <c r="E1302" s="109">
        <v>0</v>
      </c>
      <c r="F1302" s="110">
        <v>21431871</v>
      </c>
      <c r="G1302" s="129">
        <v>43423</v>
      </c>
      <c r="H1302" s="157">
        <v>43424</v>
      </c>
      <c r="I1302" s="157">
        <v>43837</v>
      </c>
      <c r="J1302" s="61">
        <v>1</v>
      </c>
      <c r="K1302" s="61">
        <v>3</v>
      </c>
      <c r="L1302" s="61">
        <v>812</v>
      </c>
      <c r="M1302" s="61">
        <v>3</v>
      </c>
      <c r="N1302" s="61">
        <v>7</v>
      </c>
      <c r="O1302" s="61">
        <v>19460742</v>
      </c>
      <c r="P1302" s="154">
        <v>812</v>
      </c>
      <c r="Q1302" t="str">
        <f t="shared" si="20"/>
        <v>('1020-2018',2018,'PRESTACIÓN DE SERVICIOS PARA APOYAR LA GESTIÓN DEL GRUPO DE ALMACÉN E INVENTARIOS DEL ÁREA ADMINISTRATIVA DE LA JURISDICCIÓN ESPECIAL PARA LA PAZ',21431871,0,21431871,'2018-11-19','2018-11-20','2020-01-07',1,3,812,3,7),</v>
      </c>
    </row>
    <row r="1303" spans="1:17" ht="120">
      <c r="A1303" s="28" t="s">
        <v>6583</v>
      </c>
      <c r="B1303" s="61">
        <v>2018</v>
      </c>
      <c r="C1303" s="28" t="s">
        <v>697</v>
      </c>
      <c r="D1303" s="110">
        <v>4840000</v>
      </c>
      <c r="E1303" s="109">
        <v>0</v>
      </c>
      <c r="F1303" s="110">
        <v>4840000</v>
      </c>
      <c r="G1303" s="129">
        <v>43413</v>
      </c>
      <c r="H1303" s="157">
        <v>43417</v>
      </c>
      <c r="I1303" s="157">
        <v>43449</v>
      </c>
      <c r="J1303" s="61">
        <v>2</v>
      </c>
      <c r="K1303" s="61">
        <v>3</v>
      </c>
      <c r="L1303" s="61">
        <v>1091</v>
      </c>
      <c r="M1303" s="61">
        <v>3</v>
      </c>
      <c r="N1303" s="61">
        <v>1</v>
      </c>
      <c r="O1303" s="61">
        <v>52816067</v>
      </c>
      <c r="P1303" s="154">
        <v>1091</v>
      </c>
      <c r="Q1303" t="str">
        <f t="shared" si="20"/>
        <v>('1021-2018',2018,'EL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2017',4840000,0,4840000,'2018-11-09','2018-11-13','2018-12-15',2,3,1091,3,1),</v>
      </c>
    </row>
    <row r="1304" spans="1:17" ht="120">
      <c r="A1304" s="28" t="s">
        <v>6584</v>
      </c>
      <c r="B1304" s="61">
        <v>2018</v>
      </c>
      <c r="C1304" s="28" t="s">
        <v>697</v>
      </c>
      <c r="D1304" s="110">
        <v>4840000</v>
      </c>
      <c r="E1304" s="109">
        <v>0</v>
      </c>
      <c r="F1304" s="110">
        <v>4840000</v>
      </c>
      <c r="G1304" s="129">
        <v>43413</v>
      </c>
      <c r="H1304" s="157">
        <v>43417</v>
      </c>
      <c r="I1304" s="157">
        <v>43449</v>
      </c>
      <c r="J1304" s="61">
        <v>1</v>
      </c>
      <c r="K1304" s="61">
        <v>3</v>
      </c>
      <c r="L1304" s="61">
        <v>389</v>
      </c>
      <c r="M1304" s="61">
        <v>3</v>
      </c>
      <c r="N1304" s="61">
        <v>1</v>
      </c>
      <c r="O1304" s="61">
        <v>17683113</v>
      </c>
      <c r="P1304" s="154">
        <v>389</v>
      </c>
      <c r="Q1304" t="str">
        <f t="shared" si="20"/>
        <v>('1022-2018',2018,'EL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2017',4840000,0,4840000,'2018-11-09','2018-11-13','2018-12-15',1,3,389,3,1),</v>
      </c>
    </row>
    <row r="1305" spans="1:17" ht="120">
      <c r="A1305" s="28" t="s">
        <v>6585</v>
      </c>
      <c r="B1305" s="61">
        <v>2018</v>
      </c>
      <c r="C1305" s="28" t="s">
        <v>697</v>
      </c>
      <c r="D1305" s="110">
        <v>4840000</v>
      </c>
      <c r="E1305" s="109">
        <v>0</v>
      </c>
      <c r="F1305" s="110">
        <v>4840000</v>
      </c>
      <c r="G1305" s="129">
        <v>43413</v>
      </c>
      <c r="H1305" s="157">
        <v>43417</v>
      </c>
      <c r="I1305" s="157">
        <v>43449</v>
      </c>
      <c r="J1305" s="61">
        <v>1</v>
      </c>
      <c r="K1305" s="61">
        <v>3</v>
      </c>
      <c r="L1305" s="61">
        <v>418</v>
      </c>
      <c r="M1305" s="61">
        <v>3</v>
      </c>
      <c r="N1305" s="61">
        <v>1</v>
      </c>
      <c r="O1305" s="61">
        <v>30509712</v>
      </c>
      <c r="P1305" s="154">
        <v>418</v>
      </c>
      <c r="Q1305" t="str">
        <f t="shared" si="20"/>
        <v>('1023-2018',2018,'EL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2017',4840000,0,4840000,'2018-11-09','2018-11-13','2018-12-15',1,3,418,3,1),</v>
      </c>
    </row>
    <row r="1306" spans="1:17" ht="120">
      <c r="A1306" s="28" t="s">
        <v>6586</v>
      </c>
      <c r="B1306" s="61">
        <v>2018</v>
      </c>
      <c r="C1306" s="28" t="s">
        <v>697</v>
      </c>
      <c r="D1306" s="110">
        <v>4840000</v>
      </c>
      <c r="E1306" s="109">
        <v>0</v>
      </c>
      <c r="F1306" s="110">
        <v>4840000</v>
      </c>
      <c r="G1306" s="129">
        <v>43413</v>
      </c>
      <c r="H1306" s="157">
        <v>43417</v>
      </c>
      <c r="I1306" s="157">
        <v>43449</v>
      </c>
      <c r="J1306" s="61">
        <v>2</v>
      </c>
      <c r="K1306" s="61">
        <v>3</v>
      </c>
      <c r="L1306" s="61">
        <v>65</v>
      </c>
      <c r="M1306" s="61">
        <v>3</v>
      </c>
      <c r="N1306" s="61">
        <v>1</v>
      </c>
      <c r="O1306" s="61">
        <v>40614567</v>
      </c>
      <c r="P1306" s="154">
        <v>65</v>
      </c>
      <c r="Q1306" t="str">
        <f t="shared" si="20"/>
        <v>('1024-2018',2018,'EL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2017',4840000,0,4840000,'2018-11-09','2018-11-13','2018-12-15',2,3,65,3,1),</v>
      </c>
    </row>
    <row r="1307" spans="1:17" ht="135">
      <c r="A1307" s="28" t="s">
        <v>6587</v>
      </c>
      <c r="B1307" s="61">
        <v>2018</v>
      </c>
      <c r="C1307" s="28" t="s">
        <v>699</v>
      </c>
      <c r="D1307" s="110">
        <v>3616667</v>
      </c>
      <c r="E1307" s="109">
        <v>0</v>
      </c>
      <c r="F1307" s="110">
        <v>3616667</v>
      </c>
      <c r="G1307" s="128">
        <v>43417</v>
      </c>
      <c r="H1307" s="156">
        <v>43419</v>
      </c>
      <c r="I1307" s="156">
        <v>43449</v>
      </c>
      <c r="J1307" s="61">
        <v>1</v>
      </c>
      <c r="K1307" s="61">
        <v>3</v>
      </c>
      <c r="L1307" s="61">
        <v>621</v>
      </c>
      <c r="M1307" s="61">
        <v>3</v>
      </c>
      <c r="N1307" s="61">
        <v>1</v>
      </c>
      <c r="O1307" s="61">
        <v>1049609465</v>
      </c>
      <c r="P1307" s="154">
        <v>621</v>
      </c>
      <c r="Q1307" t="str">
        <f t="shared" si="20"/>
        <v>('1025-2018',2018,'EL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2017',3616667,0,3616667,'2018-11-13','2018-11-15','2018-12-15',1,3,621,3,1),</v>
      </c>
    </row>
    <row r="1308" spans="1:17" ht="135">
      <c r="A1308" s="28" t="s">
        <v>6588</v>
      </c>
      <c r="B1308" s="61">
        <v>2018</v>
      </c>
      <c r="C1308" s="28" t="s">
        <v>699</v>
      </c>
      <c r="D1308" s="110">
        <v>3616667</v>
      </c>
      <c r="E1308" s="109">
        <v>0</v>
      </c>
      <c r="F1308" s="110">
        <v>3616667</v>
      </c>
      <c r="G1308" s="128">
        <v>43417</v>
      </c>
      <c r="H1308" s="156">
        <v>43419</v>
      </c>
      <c r="I1308" s="156">
        <v>43449</v>
      </c>
      <c r="J1308" s="61">
        <v>1</v>
      </c>
      <c r="K1308" s="61">
        <v>3</v>
      </c>
      <c r="L1308" s="61">
        <v>1092</v>
      </c>
      <c r="M1308" s="61">
        <v>1</v>
      </c>
      <c r="N1308" s="61">
        <v>1</v>
      </c>
      <c r="O1308" s="61">
        <v>80258661</v>
      </c>
      <c r="P1308" s="154">
        <v>1092</v>
      </c>
      <c r="Q1308" t="str">
        <f t="shared" si="20"/>
        <v>('1026-2018',2018,'EL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2017',3616667,0,3616667,'2018-11-13','2018-11-15','2018-12-15',1,3,1092,1,1),</v>
      </c>
    </row>
    <row r="1309" spans="1:17" ht="135">
      <c r="A1309" s="28" t="s">
        <v>6589</v>
      </c>
      <c r="B1309" s="61">
        <v>2018</v>
      </c>
      <c r="C1309" s="28" t="s">
        <v>699</v>
      </c>
      <c r="D1309" s="110">
        <v>3616667</v>
      </c>
      <c r="E1309" s="109">
        <v>0</v>
      </c>
      <c r="F1309" s="110">
        <v>3616667</v>
      </c>
      <c r="G1309" s="128">
        <v>43417</v>
      </c>
      <c r="H1309" s="156">
        <v>43419</v>
      </c>
      <c r="I1309" s="156">
        <v>43449</v>
      </c>
      <c r="J1309" s="61">
        <v>1</v>
      </c>
      <c r="K1309" s="61">
        <v>3</v>
      </c>
      <c r="L1309" s="61">
        <v>415</v>
      </c>
      <c r="M1309" s="61">
        <v>1</v>
      </c>
      <c r="N1309" s="61">
        <v>1</v>
      </c>
      <c r="O1309" s="61">
        <v>28652634</v>
      </c>
      <c r="P1309" s="154">
        <v>415</v>
      </c>
      <c r="Q1309" t="str">
        <f t="shared" si="20"/>
        <v>('1027-2018',2018,'EL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2017',3616667,0,3616667,'2018-11-13','2018-11-15','2018-12-15',1,3,415,1,1),</v>
      </c>
    </row>
    <row r="1310" spans="1:17" ht="135">
      <c r="A1310" s="28" t="s">
        <v>6590</v>
      </c>
      <c r="B1310" s="61">
        <v>2018</v>
      </c>
      <c r="C1310" s="28" t="s">
        <v>700</v>
      </c>
      <c r="D1310" s="110">
        <v>19500000</v>
      </c>
      <c r="E1310" s="109">
        <v>0</v>
      </c>
      <c r="F1310" s="110">
        <v>19500000</v>
      </c>
      <c r="G1310" s="128">
        <v>43417</v>
      </c>
      <c r="H1310" s="156">
        <v>43424</v>
      </c>
      <c r="I1310" s="156">
        <v>43516</v>
      </c>
      <c r="J1310" s="61">
        <v>1</v>
      </c>
      <c r="K1310" s="61">
        <v>3</v>
      </c>
      <c r="L1310" s="61">
        <v>1093</v>
      </c>
      <c r="M1310" s="61">
        <v>1</v>
      </c>
      <c r="N1310" s="61">
        <v>1</v>
      </c>
      <c r="O1310" s="61">
        <v>43494994</v>
      </c>
      <c r="P1310" s="154">
        <v>1093</v>
      </c>
      <c r="Q1310" t="str">
        <f t="shared" si="20"/>
        <v>('1028-2018',2018,'EL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-PIC',19500000,0,19500000,'2018-11-13','2018-11-20','2019-02-20',1,3,1093,1,1),</v>
      </c>
    </row>
    <row r="1311" spans="1:17" ht="135">
      <c r="A1311" s="28" t="s">
        <v>6591</v>
      </c>
      <c r="B1311" s="61">
        <v>2018</v>
      </c>
      <c r="C1311" s="28" t="s">
        <v>700</v>
      </c>
      <c r="D1311" s="110">
        <v>19500000</v>
      </c>
      <c r="E1311" s="109">
        <v>0</v>
      </c>
      <c r="F1311" s="110">
        <v>19500000</v>
      </c>
      <c r="G1311" s="128">
        <v>43417</v>
      </c>
      <c r="H1311" s="156">
        <v>43424</v>
      </c>
      <c r="I1311" s="156">
        <v>43516</v>
      </c>
      <c r="J1311" s="61">
        <v>1</v>
      </c>
      <c r="K1311" s="61">
        <v>3</v>
      </c>
      <c r="L1311" s="61">
        <v>1094</v>
      </c>
      <c r="M1311" s="61">
        <v>1</v>
      </c>
      <c r="N1311" s="61">
        <v>1</v>
      </c>
      <c r="O1311" s="61">
        <v>49760688</v>
      </c>
      <c r="P1311" s="154">
        <v>1094</v>
      </c>
      <c r="Q1311" t="str">
        <f t="shared" si="20"/>
        <v>('1029-2018',2018,'EL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-PIC',19500000,0,19500000,'2018-11-13','2018-11-20','2019-02-20',1,3,1094,1,1),</v>
      </c>
    </row>
    <row r="1312" spans="1:17" ht="150">
      <c r="A1312" s="28" t="s">
        <v>6592</v>
      </c>
      <c r="B1312" s="61">
        <v>2018</v>
      </c>
      <c r="C1312" s="28" t="s">
        <v>701</v>
      </c>
      <c r="D1312" s="110">
        <v>24300000</v>
      </c>
      <c r="E1312" s="109">
        <v>0</v>
      </c>
      <c r="F1312" s="110">
        <v>24300000</v>
      </c>
      <c r="G1312" s="128">
        <v>43417</v>
      </c>
      <c r="H1312" s="156">
        <v>43424</v>
      </c>
      <c r="I1312" s="156">
        <v>43516</v>
      </c>
      <c r="J1312" s="61">
        <v>1</v>
      </c>
      <c r="K1312" s="61">
        <v>3</v>
      </c>
      <c r="L1312" s="61">
        <v>1095</v>
      </c>
      <c r="M1312" s="61">
        <v>1</v>
      </c>
      <c r="N1312" s="61">
        <v>1</v>
      </c>
      <c r="O1312" s="61">
        <v>19314856</v>
      </c>
      <c r="P1312" s="154">
        <v>1095</v>
      </c>
      <c r="Q1312" t="str">
        <f t="shared" si="20"/>
        <v>('1030-2018',2018,'EL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PDET',24300000,0,24300000,'2018-11-13','2018-11-20','2019-02-20',1,3,1095,1,1),</v>
      </c>
    </row>
    <row r="1313" spans="1:17" ht="150">
      <c r="A1313" s="28" t="s">
        <v>6593</v>
      </c>
      <c r="B1313" s="61">
        <v>2018</v>
      </c>
      <c r="C1313" s="28" t="s">
        <v>702</v>
      </c>
      <c r="D1313" s="110">
        <v>15600000</v>
      </c>
      <c r="E1313" s="109">
        <v>0</v>
      </c>
      <c r="F1313" s="110">
        <v>15600000</v>
      </c>
      <c r="G1313" s="128">
        <v>43417</v>
      </c>
      <c r="H1313" s="156">
        <v>43424</v>
      </c>
      <c r="I1313" s="156">
        <v>43516</v>
      </c>
      <c r="J1313" s="61">
        <v>2</v>
      </c>
      <c r="K1313" s="61">
        <v>3</v>
      </c>
      <c r="L1313" s="61">
        <v>1096</v>
      </c>
      <c r="M1313" s="61">
        <v>3</v>
      </c>
      <c r="N1313" s="61">
        <v>1</v>
      </c>
      <c r="O1313" s="61">
        <v>5226410</v>
      </c>
      <c r="P1313" s="154">
        <v>1096</v>
      </c>
      <c r="Q1313" t="str">
        <f t="shared" si="20"/>
        <v>('1031-2018',2018,'EL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-PIC',15600000,0,15600000,'2018-11-13','2018-11-20','2019-02-20',2,3,1096,3,1),</v>
      </c>
    </row>
    <row r="1314" spans="1:17" ht="120">
      <c r="A1314" s="28" t="s">
        <v>6594</v>
      </c>
      <c r="B1314" s="61">
        <v>2018</v>
      </c>
      <c r="C1314" s="28" t="s">
        <v>697</v>
      </c>
      <c r="D1314" s="110">
        <v>5426667</v>
      </c>
      <c r="E1314" s="109">
        <v>0</v>
      </c>
      <c r="F1314" s="110">
        <v>5426667</v>
      </c>
      <c r="G1314" s="129">
        <v>43420</v>
      </c>
      <c r="H1314" s="157">
        <v>43423</v>
      </c>
      <c r="I1314" s="157">
        <v>43449</v>
      </c>
      <c r="J1314" s="61">
        <v>1</v>
      </c>
      <c r="K1314" s="61">
        <v>3</v>
      </c>
      <c r="L1314" s="61">
        <v>1097</v>
      </c>
      <c r="M1314" s="61">
        <v>1</v>
      </c>
      <c r="N1314" s="61">
        <v>1</v>
      </c>
      <c r="O1314" s="61">
        <v>1045077599</v>
      </c>
      <c r="P1314" s="154">
        <v>1097</v>
      </c>
      <c r="Q1314" t="str">
        <f t="shared" si="20"/>
        <v>('1032-2018',2018,'EL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2017',5426667,0,5426667,'2018-11-16','2018-11-19','2018-12-15',1,3,1097,1,1),</v>
      </c>
    </row>
    <row r="1315" spans="1:17" ht="120">
      <c r="A1315" s="28" t="s">
        <v>6595</v>
      </c>
      <c r="B1315" s="61">
        <v>2018</v>
      </c>
      <c r="C1315" s="28" t="s">
        <v>697</v>
      </c>
      <c r="D1315" s="110">
        <v>5426667</v>
      </c>
      <c r="E1315" s="109">
        <v>0</v>
      </c>
      <c r="F1315" s="110">
        <v>5426667</v>
      </c>
      <c r="G1315" s="129">
        <v>43420</v>
      </c>
      <c r="H1315" s="157">
        <v>43423</v>
      </c>
      <c r="I1315" s="157">
        <v>43449</v>
      </c>
      <c r="J1315" s="61">
        <v>1</v>
      </c>
      <c r="K1315" s="61">
        <v>3</v>
      </c>
      <c r="L1315" s="61">
        <v>206</v>
      </c>
      <c r="M1315" s="61">
        <v>1</v>
      </c>
      <c r="N1315" s="61">
        <v>1</v>
      </c>
      <c r="O1315" s="61">
        <v>21443271</v>
      </c>
      <c r="P1315" s="154">
        <v>206</v>
      </c>
      <c r="Q1315" t="str">
        <f t="shared" si="20"/>
        <v>('1033-2018',2018,'EL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2017',5426667,0,5426667,'2018-11-16','2018-11-19','2018-12-15',1,3,206,1,1),</v>
      </c>
    </row>
    <row r="1316" spans="1:17" ht="120">
      <c r="A1316" s="28" t="s">
        <v>6596</v>
      </c>
      <c r="B1316" s="61">
        <v>2018</v>
      </c>
      <c r="C1316" s="28" t="s">
        <v>697</v>
      </c>
      <c r="D1316" s="110">
        <v>5426667</v>
      </c>
      <c r="E1316" s="109">
        <v>0</v>
      </c>
      <c r="F1316" s="110">
        <v>5426667</v>
      </c>
      <c r="G1316" s="129">
        <v>43420</v>
      </c>
      <c r="H1316" s="157">
        <v>43423</v>
      </c>
      <c r="I1316" s="157">
        <v>43449</v>
      </c>
      <c r="J1316" s="61">
        <v>1</v>
      </c>
      <c r="K1316" s="61">
        <v>3</v>
      </c>
      <c r="L1316" s="61">
        <v>1098</v>
      </c>
      <c r="M1316" s="61">
        <v>1</v>
      </c>
      <c r="N1316" s="61">
        <v>1</v>
      </c>
      <c r="O1316" s="61">
        <v>21588309</v>
      </c>
      <c r="P1316" s="154">
        <v>1098</v>
      </c>
      <c r="Q1316" t="str">
        <f t="shared" si="20"/>
        <v>('1034-2018',2018,'EL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2017',5426667,0,5426667,'2018-11-16','2018-11-19','2018-12-15',1,3,1098,1,1),</v>
      </c>
    </row>
    <row r="1317" spans="1:17" ht="120">
      <c r="A1317" s="28" t="s">
        <v>6597</v>
      </c>
      <c r="B1317" s="61">
        <v>2018</v>
      </c>
      <c r="C1317" s="28" t="s">
        <v>697</v>
      </c>
      <c r="D1317" s="110">
        <v>5426667</v>
      </c>
      <c r="E1317" s="109">
        <v>0</v>
      </c>
      <c r="F1317" s="110">
        <v>5426667</v>
      </c>
      <c r="G1317" s="129">
        <v>43420</v>
      </c>
      <c r="H1317" s="157">
        <v>43423</v>
      </c>
      <c r="I1317" s="157">
        <v>43449</v>
      </c>
      <c r="J1317" s="61">
        <v>2</v>
      </c>
      <c r="K1317" s="61">
        <v>3</v>
      </c>
      <c r="L1317" s="61">
        <v>1099</v>
      </c>
      <c r="M1317" s="61">
        <v>1</v>
      </c>
      <c r="N1317" s="61">
        <v>1</v>
      </c>
      <c r="O1317" s="61">
        <v>98651440</v>
      </c>
      <c r="P1317" s="154">
        <v>1099</v>
      </c>
      <c r="Q1317" t="str">
        <f t="shared" si="20"/>
        <v>('1035-2018',2018,'EL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2017',5426667,0,5426667,'2018-11-16','2018-11-19','2018-12-15',2,3,1099,1,1),</v>
      </c>
    </row>
    <row r="1318" spans="1:17" ht="120">
      <c r="A1318" s="28" t="s">
        <v>6598</v>
      </c>
      <c r="B1318" s="61">
        <v>2018</v>
      </c>
      <c r="C1318" s="28" t="s">
        <v>697</v>
      </c>
      <c r="D1318" s="110">
        <v>5426667</v>
      </c>
      <c r="E1318" s="109">
        <v>0</v>
      </c>
      <c r="F1318" s="110">
        <v>5426667</v>
      </c>
      <c r="G1318" s="129">
        <v>43420</v>
      </c>
      <c r="H1318" s="157">
        <v>43423</v>
      </c>
      <c r="I1318" s="157">
        <v>43449</v>
      </c>
      <c r="J1318" s="61">
        <v>1</v>
      </c>
      <c r="K1318" s="61">
        <v>3</v>
      </c>
      <c r="L1318" s="61">
        <v>553</v>
      </c>
      <c r="M1318" s="61">
        <v>1</v>
      </c>
      <c r="N1318" s="61">
        <v>1</v>
      </c>
      <c r="O1318" s="61">
        <v>1038104287</v>
      </c>
      <c r="P1318" s="154">
        <v>553</v>
      </c>
      <c r="Q1318" t="str">
        <f t="shared" si="20"/>
        <v>('1036-2018',2018,'EL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2017',5426667,0,5426667,'2018-11-16','2018-11-19','2018-12-15',1,3,553,1,1),</v>
      </c>
    </row>
    <row r="1319" spans="1:17" ht="120">
      <c r="A1319" s="28" t="s">
        <v>6599</v>
      </c>
      <c r="B1319" s="61">
        <v>2018</v>
      </c>
      <c r="C1319" s="28" t="s">
        <v>697</v>
      </c>
      <c r="D1319" s="110">
        <v>5426667</v>
      </c>
      <c r="E1319" s="109">
        <v>0</v>
      </c>
      <c r="F1319" s="110">
        <v>5426667</v>
      </c>
      <c r="G1319" s="129">
        <v>43420</v>
      </c>
      <c r="H1319" s="157">
        <v>43423</v>
      </c>
      <c r="I1319" s="157">
        <v>43449</v>
      </c>
      <c r="J1319" s="61">
        <v>2</v>
      </c>
      <c r="K1319" s="61">
        <v>3</v>
      </c>
      <c r="L1319" s="61">
        <v>1100</v>
      </c>
      <c r="M1319" s="61">
        <v>1</v>
      </c>
      <c r="N1319" s="61">
        <v>1</v>
      </c>
      <c r="O1319" s="61">
        <v>50966706</v>
      </c>
      <c r="P1319" s="154">
        <v>1100</v>
      </c>
      <c r="Q1319" t="str">
        <f t="shared" si="20"/>
        <v>('1037-2018',2018,'EL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2017',5426667,0,5426667,'2018-11-16','2018-11-19','2018-12-15',2,3,1100,1,1),</v>
      </c>
    </row>
    <row r="1320" spans="1:17" ht="120">
      <c r="A1320" s="28" t="s">
        <v>6600</v>
      </c>
      <c r="B1320" s="61">
        <v>2018</v>
      </c>
      <c r="C1320" s="28" t="s">
        <v>697</v>
      </c>
      <c r="D1320" s="110">
        <v>5426667</v>
      </c>
      <c r="E1320" s="109">
        <v>0</v>
      </c>
      <c r="F1320" s="110">
        <v>5426667</v>
      </c>
      <c r="G1320" s="129">
        <v>43420</v>
      </c>
      <c r="H1320" s="157">
        <v>43423</v>
      </c>
      <c r="I1320" s="157">
        <v>43449</v>
      </c>
      <c r="J1320" s="61">
        <v>2</v>
      </c>
      <c r="K1320" s="61">
        <v>3</v>
      </c>
      <c r="L1320" s="61">
        <v>402</v>
      </c>
      <c r="M1320" s="61">
        <v>1</v>
      </c>
      <c r="N1320" s="61">
        <v>1</v>
      </c>
      <c r="O1320" s="61">
        <v>24586929</v>
      </c>
      <c r="P1320" s="154">
        <v>402</v>
      </c>
      <c r="Q1320" t="str">
        <f t="shared" si="20"/>
        <v>('1038-2018',2018,'EL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2017',5426667,0,5426667,'2018-11-16','2018-11-19','2018-12-15',2,3,402,1,1),</v>
      </c>
    </row>
    <row r="1321" spans="1:17" ht="165">
      <c r="A1321" s="28" t="s">
        <v>6601</v>
      </c>
      <c r="B1321" s="61">
        <v>2018</v>
      </c>
      <c r="C1321" s="28" t="s">
        <v>703</v>
      </c>
      <c r="D1321" s="110">
        <v>18000000</v>
      </c>
      <c r="E1321" s="109">
        <v>0</v>
      </c>
      <c r="F1321" s="110">
        <v>18000000</v>
      </c>
      <c r="G1321" s="129">
        <v>43425</v>
      </c>
      <c r="H1321" s="157">
        <v>43431</v>
      </c>
      <c r="I1321" s="157">
        <v>43523</v>
      </c>
      <c r="J1321" s="61">
        <v>2</v>
      </c>
      <c r="K1321" s="61">
        <v>3</v>
      </c>
      <c r="L1321" s="61">
        <v>1101</v>
      </c>
      <c r="M1321" s="61">
        <v>3</v>
      </c>
      <c r="N1321" s="61">
        <v>1</v>
      </c>
      <c r="O1321" s="61">
        <v>80111220</v>
      </c>
      <c r="P1321" s="154">
        <v>1101</v>
      </c>
      <c r="Q1321" t="str">
        <f t="shared" si="20"/>
        <v>('1039-2018',2018,'EL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PDET',18000000,0,18000000,'2018-11-21','2018-11-27','2019-02-27',2,3,1101,3,1),</v>
      </c>
    </row>
    <row r="1322" spans="1:17" ht="135">
      <c r="A1322" s="28" t="s">
        <v>6602</v>
      </c>
      <c r="B1322" s="61">
        <v>2018</v>
      </c>
      <c r="C1322" s="28" t="s">
        <v>699</v>
      </c>
      <c r="D1322" s="110">
        <v>3616667</v>
      </c>
      <c r="E1322" s="109">
        <v>0</v>
      </c>
      <c r="F1322" s="110">
        <v>3616667</v>
      </c>
      <c r="G1322" s="129">
        <v>43420</v>
      </c>
      <c r="H1322" s="157">
        <v>43423</v>
      </c>
      <c r="I1322" s="157">
        <v>43453</v>
      </c>
      <c r="J1322" s="61">
        <v>1</v>
      </c>
      <c r="K1322" s="61">
        <v>3</v>
      </c>
      <c r="L1322" s="61">
        <v>1102</v>
      </c>
      <c r="M1322" s="61">
        <v>1</v>
      </c>
      <c r="N1322" s="61">
        <v>1</v>
      </c>
      <c r="O1322" s="61">
        <v>1120565816</v>
      </c>
      <c r="P1322" s="154">
        <v>1102</v>
      </c>
      <c r="Q1322" t="str">
        <f t="shared" si="20"/>
        <v>('1040-2018',2018,'EL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2017',3616667,0,3616667,'2018-11-16','2018-11-19','2018-12-19',1,3,1102,1,1),</v>
      </c>
    </row>
    <row r="1323" spans="1:17" ht="135">
      <c r="A1323" s="28" t="s">
        <v>6603</v>
      </c>
      <c r="B1323" s="61">
        <v>2018</v>
      </c>
      <c r="C1323" s="28" t="s">
        <v>699</v>
      </c>
      <c r="D1323" s="110">
        <v>3616667</v>
      </c>
      <c r="E1323" s="109">
        <v>0</v>
      </c>
      <c r="F1323" s="110">
        <v>3616667</v>
      </c>
      <c r="G1323" s="129">
        <v>43420</v>
      </c>
      <c r="H1323" s="157">
        <v>43423</v>
      </c>
      <c r="I1323" s="157">
        <v>43449</v>
      </c>
      <c r="J1323" s="61">
        <v>1</v>
      </c>
      <c r="K1323" s="61">
        <v>3</v>
      </c>
      <c r="L1323" s="61">
        <v>1103</v>
      </c>
      <c r="M1323" s="61">
        <v>1</v>
      </c>
      <c r="N1323" s="61">
        <v>1</v>
      </c>
      <c r="O1323" s="61">
        <v>40331354</v>
      </c>
      <c r="P1323" s="154">
        <v>1103</v>
      </c>
      <c r="Q1323" t="str">
        <f t="shared" si="20"/>
        <v>('1041-2018',2018,'EL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2017',3616667,0,3616667,'2018-11-16','2018-11-19','2018-12-15',1,3,1103,1,1),</v>
      </c>
    </row>
    <row r="1324" spans="1:17" ht="135">
      <c r="A1324" s="28" t="s">
        <v>6604</v>
      </c>
      <c r="B1324" s="61">
        <v>2018</v>
      </c>
      <c r="C1324" s="28" t="s">
        <v>699</v>
      </c>
      <c r="D1324" s="110">
        <v>3850000</v>
      </c>
      <c r="E1324" s="109">
        <v>0</v>
      </c>
      <c r="F1324" s="110">
        <v>3850000</v>
      </c>
      <c r="G1324" s="129">
        <v>43420</v>
      </c>
      <c r="H1324" s="157">
        <v>43423</v>
      </c>
      <c r="I1324" s="157">
        <v>43449</v>
      </c>
      <c r="J1324" s="61">
        <v>1</v>
      </c>
      <c r="K1324" s="61">
        <v>3</v>
      </c>
      <c r="L1324" s="61">
        <v>1104</v>
      </c>
      <c r="M1324" s="61">
        <v>1</v>
      </c>
      <c r="N1324" s="61">
        <v>1</v>
      </c>
      <c r="O1324" s="61">
        <v>1094937767</v>
      </c>
      <c r="P1324" s="154">
        <v>1104</v>
      </c>
      <c r="Q1324" t="str">
        <f t="shared" si="20"/>
        <v>('1042-2018',2018,'EL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2017',3850000,0,3850000,'2018-11-16','2018-11-19','2018-12-15',1,3,1104,1,1),</v>
      </c>
    </row>
    <row r="1325" spans="1:17" ht="120">
      <c r="A1325" s="28" t="s">
        <v>6605</v>
      </c>
      <c r="B1325" s="61">
        <v>2018</v>
      </c>
      <c r="C1325" s="28" t="s">
        <v>697</v>
      </c>
      <c r="D1325" s="110">
        <v>4840000</v>
      </c>
      <c r="E1325" s="109">
        <v>0</v>
      </c>
      <c r="F1325" s="110">
        <v>4840000</v>
      </c>
      <c r="G1325" s="129">
        <v>43420</v>
      </c>
      <c r="H1325" s="157">
        <v>43423</v>
      </c>
      <c r="I1325" s="157">
        <v>43449</v>
      </c>
      <c r="J1325" s="61">
        <v>2</v>
      </c>
      <c r="K1325" s="61">
        <v>3</v>
      </c>
      <c r="L1325" s="61">
        <v>573</v>
      </c>
      <c r="M1325" s="61">
        <v>4</v>
      </c>
      <c r="N1325" s="61">
        <v>1</v>
      </c>
      <c r="O1325" s="61">
        <v>1117515684</v>
      </c>
      <c r="P1325" s="154">
        <v>573</v>
      </c>
      <c r="Q1325" t="str">
        <f t="shared" si="20"/>
        <v>('1044-2018',2018,'EL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2017',4840000,0,4840000,'2018-11-16','2018-11-19','2018-12-15',2,3,573,4,1),</v>
      </c>
    </row>
    <row r="1326" spans="1:17" ht="120">
      <c r="A1326" s="28" t="s">
        <v>6606</v>
      </c>
      <c r="B1326" s="61">
        <v>2018</v>
      </c>
      <c r="C1326" s="28" t="s">
        <v>697</v>
      </c>
      <c r="D1326" s="110">
        <v>4840000</v>
      </c>
      <c r="E1326" s="109">
        <v>0</v>
      </c>
      <c r="F1326" s="110">
        <v>4840000</v>
      </c>
      <c r="G1326" s="129">
        <v>43420</v>
      </c>
      <c r="H1326" s="157">
        <v>43423</v>
      </c>
      <c r="I1326" s="157">
        <v>43449</v>
      </c>
      <c r="J1326" s="61">
        <v>2</v>
      </c>
      <c r="K1326" s="61">
        <v>3</v>
      </c>
      <c r="L1326" s="61">
        <v>1105</v>
      </c>
      <c r="M1326" s="61">
        <v>4</v>
      </c>
      <c r="N1326" s="61">
        <v>1</v>
      </c>
      <c r="O1326" s="61">
        <v>40692044</v>
      </c>
      <c r="P1326" s="154">
        <v>1105</v>
      </c>
      <c r="Q1326" t="str">
        <f t="shared" si="20"/>
        <v>('1045-2018',2018,'EL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2017',4840000,0,4840000,'2018-11-16','2018-11-19','2018-12-15',2,3,1105,4,1),</v>
      </c>
    </row>
    <row r="1327" spans="1:17" ht="120">
      <c r="A1327" s="28" t="s">
        <v>6607</v>
      </c>
      <c r="B1327" s="61">
        <v>2018</v>
      </c>
      <c r="C1327" s="28" t="s">
        <v>697</v>
      </c>
      <c r="D1327" s="110">
        <v>4840000</v>
      </c>
      <c r="E1327" s="109">
        <v>0</v>
      </c>
      <c r="F1327" s="110">
        <v>4840000</v>
      </c>
      <c r="G1327" s="129">
        <v>43420</v>
      </c>
      <c r="H1327" s="157">
        <v>43423</v>
      </c>
      <c r="I1327" s="157">
        <v>43449</v>
      </c>
      <c r="J1327" s="61">
        <v>1</v>
      </c>
      <c r="K1327" s="61">
        <v>3</v>
      </c>
      <c r="L1327" s="61">
        <v>1106</v>
      </c>
      <c r="M1327" s="61">
        <v>1</v>
      </c>
      <c r="N1327" s="61">
        <v>1</v>
      </c>
      <c r="O1327" s="61">
        <v>1014179994</v>
      </c>
      <c r="P1327" s="154">
        <v>1106</v>
      </c>
      <c r="Q1327" t="str">
        <f t="shared" si="20"/>
        <v>('1046-2018',2018,'EL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2017',4840000,0,4840000,'2018-11-16','2018-11-19','2018-12-15',1,3,1106,1,1),</v>
      </c>
    </row>
    <row r="1328" spans="1:17" ht="120">
      <c r="A1328" s="28" t="s">
        <v>6608</v>
      </c>
      <c r="B1328" s="61">
        <v>2018</v>
      </c>
      <c r="C1328" s="28" t="s">
        <v>697</v>
      </c>
      <c r="D1328" s="110">
        <v>4840000</v>
      </c>
      <c r="E1328" s="109">
        <v>0</v>
      </c>
      <c r="F1328" s="110">
        <v>4840000</v>
      </c>
      <c r="G1328" s="129">
        <v>43420</v>
      </c>
      <c r="H1328" s="157">
        <v>43420</v>
      </c>
      <c r="I1328" s="157">
        <v>43449</v>
      </c>
      <c r="J1328" s="61">
        <v>1</v>
      </c>
      <c r="K1328" s="61">
        <v>3</v>
      </c>
      <c r="L1328" s="61">
        <v>230</v>
      </c>
      <c r="M1328" s="61">
        <v>1</v>
      </c>
      <c r="N1328" s="61">
        <v>1</v>
      </c>
      <c r="O1328" s="61">
        <v>1118470881</v>
      </c>
      <c r="P1328" s="154">
        <v>230</v>
      </c>
      <c r="Q1328" t="str">
        <f t="shared" si="20"/>
        <v>('1047-2018',2018,'EL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2017',4840000,0,4840000,'2018-11-16','2018-11-16','2018-12-15',1,3,230,1,1),</v>
      </c>
    </row>
    <row r="1329" spans="1:17" ht="120">
      <c r="A1329" s="28" t="s">
        <v>6609</v>
      </c>
      <c r="B1329" s="61">
        <v>2018</v>
      </c>
      <c r="C1329" s="28" t="s">
        <v>697</v>
      </c>
      <c r="D1329" s="110">
        <v>4400000</v>
      </c>
      <c r="E1329" s="109">
        <v>0</v>
      </c>
      <c r="F1329" s="110">
        <v>4400000</v>
      </c>
      <c r="G1329" s="129">
        <v>43420</v>
      </c>
      <c r="H1329" s="157">
        <v>43423</v>
      </c>
      <c r="I1329" s="157">
        <v>43444</v>
      </c>
      <c r="J1329" s="61">
        <v>1</v>
      </c>
      <c r="K1329" s="61">
        <v>3</v>
      </c>
      <c r="L1329" s="61">
        <v>112</v>
      </c>
      <c r="M1329" s="61">
        <v>1</v>
      </c>
      <c r="N1329" s="61">
        <v>1</v>
      </c>
      <c r="O1329" s="61">
        <v>84049843</v>
      </c>
      <c r="P1329" s="154">
        <v>112</v>
      </c>
      <c r="Q1329" t="str">
        <f t="shared" si="20"/>
        <v>('1048-2018',2018,'EL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2017',4400000,0,4400000,'2018-11-16','2018-11-19','2018-12-10',1,3,112,1,1),</v>
      </c>
    </row>
    <row r="1330" spans="1:17" ht="120">
      <c r="A1330" s="28" t="s">
        <v>6610</v>
      </c>
      <c r="B1330" s="61">
        <v>2018</v>
      </c>
      <c r="C1330" s="28" t="s">
        <v>697</v>
      </c>
      <c r="D1330" s="110">
        <v>4400000</v>
      </c>
      <c r="E1330" s="109">
        <v>0</v>
      </c>
      <c r="F1330" s="110">
        <v>4400000</v>
      </c>
      <c r="G1330" s="129">
        <v>43420</v>
      </c>
      <c r="H1330" s="157">
        <v>43423</v>
      </c>
      <c r="I1330" s="157">
        <v>43444</v>
      </c>
      <c r="J1330" s="61">
        <v>1</v>
      </c>
      <c r="K1330" s="61">
        <v>3</v>
      </c>
      <c r="L1330" s="61">
        <v>1107</v>
      </c>
      <c r="M1330" s="61">
        <v>1</v>
      </c>
      <c r="N1330" s="61">
        <v>1</v>
      </c>
      <c r="O1330" s="61">
        <v>1065591066</v>
      </c>
      <c r="P1330" s="154">
        <v>1107</v>
      </c>
      <c r="Q1330" t="str">
        <f t="shared" si="20"/>
        <v>('1049-2018',2018,'EL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2017',4400000,0,4400000,'2018-11-16','2018-11-19','2018-12-10',1,3,1107,1,1),</v>
      </c>
    </row>
    <row r="1331" spans="1:17" ht="120">
      <c r="A1331" s="28" t="s">
        <v>6611</v>
      </c>
      <c r="B1331" s="61">
        <v>2018</v>
      </c>
      <c r="C1331" s="28" t="s">
        <v>697</v>
      </c>
      <c r="D1331" s="110">
        <v>4400000</v>
      </c>
      <c r="E1331" s="109">
        <v>0</v>
      </c>
      <c r="F1331" s="110">
        <v>4400000</v>
      </c>
      <c r="G1331" s="129">
        <v>43420</v>
      </c>
      <c r="H1331" s="157">
        <v>43423</v>
      </c>
      <c r="I1331" s="157">
        <v>43444</v>
      </c>
      <c r="J1331" s="61">
        <v>1</v>
      </c>
      <c r="K1331" s="61">
        <v>3</v>
      </c>
      <c r="L1331" s="61">
        <v>1108</v>
      </c>
      <c r="M1331" s="61">
        <v>1</v>
      </c>
      <c r="N1331" s="61">
        <v>1</v>
      </c>
      <c r="O1331" s="61">
        <v>40801995</v>
      </c>
      <c r="P1331" s="154">
        <v>1108</v>
      </c>
      <c r="Q1331" t="str">
        <f t="shared" si="20"/>
        <v>('1050-2018',2018,'EL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2017',4400000,0,4400000,'2018-11-16','2018-11-19','2018-12-10',1,3,1108,1,1),</v>
      </c>
    </row>
    <row r="1332" spans="1:17" ht="120">
      <c r="A1332" s="28" t="s">
        <v>6612</v>
      </c>
      <c r="B1332" s="61">
        <v>2018</v>
      </c>
      <c r="C1332" s="28" t="s">
        <v>697</v>
      </c>
      <c r="D1332" s="110">
        <v>4400000</v>
      </c>
      <c r="E1332" s="109">
        <v>0</v>
      </c>
      <c r="F1332" s="110">
        <v>4400000</v>
      </c>
      <c r="G1332" s="129">
        <v>43420</v>
      </c>
      <c r="H1332" s="157">
        <v>43420</v>
      </c>
      <c r="I1332" s="157">
        <v>43434</v>
      </c>
      <c r="J1332" s="61">
        <v>1</v>
      </c>
      <c r="K1332" s="61">
        <v>3</v>
      </c>
      <c r="L1332" s="61">
        <v>638</v>
      </c>
      <c r="M1332" s="61">
        <v>1</v>
      </c>
      <c r="N1332" s="61">
        <v>1</v>
      </c>
      <c r="O1332" s="61">
        <v>66967489</v>
      </c>
      <c r="P1332" s="154">
        <v>638</v>
      </c>
      <c r="Q1332" t="str">
        <f t="shared" si="20"/>
        <v>('1051-2018',2018,'EL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2017',4400000,0,4400000,'2018-11-16','2018-11-16','2018-11-30',1,3,638,1,1),</v>
      </c>
    </row>
    <row r="1333" spans="1:17" ht="120">
      <c r="A1333" s="28" t="s">
        <v>6613</v>
      </c>
      <c r="B1333" s="61">
        <v>2018</v>
      </c>
      <c r="C1333" s="28" t="s">
        <v>697</v>
      </c>
      <c r="D1333" s="110">
        <v>4400000</v>
      </c>
      <c r="E1333" s="109">
        <v>0</v>
      </c>
      <c r="F1333" s="110">
        <v>4400000</v>
      </c>
      <c r="G1333" s="129">
        <v>43420</v>
      </c>
      <c r="H1333" s="157">
        <v>43423</v>
      </c>
      <c r="I1333" s="157">
        <v>43434</v>
      </c>
      <c r="J1333" s="61">
        <v>1</v>
      </c>
      <c r="K1333" s="61">
        <v>3</v>
      </c>
      <c r="L1333" s="61">
        <v>95</v>
      </c>
      <c r="M1333" s="61">
        <v>1</v>
      </c>
      <c r="N1333" s="61">
        <v>1</v>
      </c>
      <c r="O1333" s="61">
        <v>16947861</v>
      </c>
      <c r="P1333" s="154">
        <v>95</v>
      </c>
      <c r="Q1333" t="str">
        <f t="shared" si="20"/>
        <v>('1052-2018',2018,'EL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2017',4400000,0,4400000,'2018-11-16','2018-11-19','2018-11-30',1,3,95,1,1),</v>
      </c>
    </row>
    <row r="1334" spans="1:17" ht="120">
      <c r="A1334" s="28" t="s">
        <v>6614</v>
      </c>
      <c r="B1334" s="61">
        <v>2018</v>
      </c>
      <c r="C1334" s="28" t="s">
        <v>697</v>
      </c>
      <c r="D1334" s="110">
        <v>4400000</v>
      </c>
      <c r="E1334" s="109">
        <v>0</v>
      </c>
      <c r="F1334" s="110">
        <v>4400000</v>
      </c>
      <c r="G1334" s="129">
        <v>43420</v>
      </c>
      <c r="H1334" s="157">
        <v>43420</v>
      </c>
      <c r="I1334" s="157">
        <v>43434</v>
      </c>
      <c r="J1334" s="61">
        <v>1</v>
      </c>
      <c r="K1334" s="61">
        <v>3</v>
      </c>
      <c r="L1334" s="61">
        <v>512</v>
      </c>
      <c r="M1334" s="61">
        <v>1</v>
      </c>
      <c r="N1334" s="61">
        <v>1</v>
      </c>
      <c r="O1334" s="61">
        <v>76225792</v>
      </c>
      <c r="P1334" s="154">
        <v>512</v>
      </c>
      <c r="Q1334" t="str">
        <f t="shared" si="20"/>
        <v>('1053-2018',2018,'EL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2017',4400000,0,4400000,'2018-11-16','2018-11-16','2018-11-30',1,3,512,1,1),</v>
      </c>
    </row>
    <row r="1335" spans="1:17" ht="120">
      <c r="A1335" s="28" t="s">
        <v>6615</v>
      </c>
      <c r="B1335" s="61">
        <v>2018</v>
      </c>
      <c r="C1335" s="28" t="s">
        <v>697</v>
      </c>
      <c r="D1335" s="110">
        <v>4546667</v>
      </c>
      <c r="E1335" s="109">
        <v>0</v>
      </c>
      <c r="F1335" s="110">
        <v>4546667</v>
      </c>
      <c r="G1335" s="129">
        <v>43420</v>
      </c>
      <c r="H1335" s="157">
        <v>43420</v>
      </c>
      <c r="I1335" s="157">
        <v>43449</v>
      </c>
      <c r="J1335" s="61">
        <v>1</v>
      </c>
      <c r="K1335" s="61">
        <v>3</v>
      </c>
      <c r="L1335" s="61">
        <v>1109</v>
      </c>
      <c r="M1335" s="61">
        <v>1</v>
      </c>
      <c r="N1335" s="61">
        <v>1</v>
      </c>
      <c r="O1335" s="61">
        <v>17281752</v>
      </c>
      <c r="P1335" s="154">
        <v>1109</v>
      </c>
      <c r="Q1335" t="str">
        <f t="shared" si="20"/>
        <v>('1054-2018',2018,'EL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2017',4546667,0,4546667,'2018-11-16','2018-11-16','2018-12-15',1,3,1109,1,1),</v>
      </c>
    </row>
    <row r="1336" spans="1:17" ht="120">
      <c r="A1336" s="28" t="s">
        <v>6616</v>
      </c>
      <c r="B1336" s="61">
        <v>2018</v>
      </c>
      <c r="C1336" s="28" t="s">
        <v>697</v>
      </c>
      <c r="D1336" s="110">
        <v>4546667</v>
      </c>
      <c r="E1336" s="109">
        <v>0</v>
      </c>
      <c r="F1336" s="110">
        <v>4546667</v>
      </c>
      <c r="G1336" s="129">
        <v>43420</v>
      </c>
      <c r="H1336" s="157">
        <v>43423</v>
      </c>
      <c r="I1336" s="157">
        <v>43449</v>
      </c>
      <c r="J1336" s="61">
        <v>2</v>
      </c>
      <c r="K1336" s="61">
        <v>3</v>
      </c>
      <c r="L1336" s="61">
        <v>1110</v>
      </c>
      <c r="M1336" s="61">
        <v>1</v>
      </c>
      <c r="N1336" s="61">
        <v>1</v>
      </c>
      <c r="O1336" s="61">
        <v>40331883</v>
      </c>
      <c r="P1336" s="154">
        <v>1110</v>
      </c>
      <c r="Q1336" t="str">
        <f t="shared" si="20"/>
        <v>('1055-2018',2018,'EL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2017',4546667,0,4546667,'2018-11-16','2018-11-19','2018-12-15',2,3,1110,1,1),</v>
      </c>
    </row>
    <row r="1337" spans="1:17" ht="120">
      <c r="A1337" s="28" t="s">
        <v>6617</v>
      </c>
      <c r="B1337" s="61">
        <v>2018</v>
      </c>
      <c r="C1337" s="28" t="s">
        <v>697</v>
      </c>
      <c r="D1337" s="110">
        <v>4400000</v>
      </c>
      <c r="E1337" s="109">
        <v>0</v>
      </c>
      <c r="F1337" s="110">
        <v>4400000</v>
      </c>
      <c r="G1337" s="129">
        <v>43420</v>
      </c>
      <c r="H1337" s="157">
        <v>43423</v>
      </c>
      <c r="I1337" s="157">
        <v>43444</v>
      </c>
      <c r="J1337" s="61">
        <v>1</v>
      </c>
      <c r="K1337" s="61">
        <v>3</v>
      </c>
      <c r="L1337" s="61">
        <v>487</v>
      </c>
      <c r="M1337" s="61">
        <v>1</v>
      </c>
      <c r="N1337" s="61">
        <v>1</v>
      </c>
      <c r="O1337" s="61">
        <v>52258329</v>
      </c>
      <c r="P1337" s="154">
        <v>487</v>
      </c>
      <c r="Q1337" t="str">
        <f t="shared" si="20"/>
        <v>('1056-2018',2018,'EL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2017',4400000,0,4400000,'2018-11-16','2018-11-19','2018-12-10',1,3,487,1,1),</v>
      </c>
    </row>
    <row r="1338" spans="1:17" ht="120">
      <c r="A1338" s="28" t="s">
        <v>6618</v>
      </c>
      <c r="B1338" s="61">
        <v>2018</v>
      </c>
      <c r="C1338" s="28" t="s">
        <v>697</v>
      </c>
      <c r="D1338" s="110">
        <v>4400000</v>
      </c>
      <c r="E1338" s="109">
        <v>0</v>
      </c>
      <c r="F1338" s="110">
        <v>4400000</v>
      </c>
      <c r="G1338" s="129">
        <v>43420</v>
      </c>
      <c r="H1338" s="157">
        <v>43420</v>
      </c>
      <c r="I1338" s="157">
        <v>43444</v>
      </c>
      <c r="J1338" s="61">
        <v>2</v>
      </c>
      <c r="K1338" s="61">
        <v>3</v>
      </c>
      <c r="L1338" s="61">
        <v>1111</v>
      </c>
      <c r="M1338" s="61">
        <v>1</v>
      </c>
      <c r="N1338" s="61">
        <v>1</v>
      </c>
      <c r="O1338" s="61">
        <v>1082944208</v>
      </c>
      <c r="P1338" s="154">
        <v>1111</v>
      </c>
      <c r="Q1338" t="str">
        <f t="shared" si="20"/>
        <v>('1057-2018',2018,'EL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2017',4400000,0,4400000,'2018-11-16','2018-11-16','2018-12-10',2,3,1111,1,1),</v>
      </c>
    </row>
    <row r="1339" spans="1:17" ht="120">
      <c r="A1339" s="28" t="s">
        <v>6619</v>
      </c>
      <c r="B1339" s="61">
        <v>2018</v>
      </c>
      <c r="C1339" s="28" t="s">
        <v>697</v>
      </c>
      <c r="D1339" s="110">
        <v>4400000</v>
      </c>
      <c r="E1339" s="109">
        <v>0</v>
      </c>
      <c r="F1339" s="110">
        <v>4400000</v>
      </c>
      <c r="G1339" s="129">
        <v>43420</v>
      </c>
      <c r="H1339" s="157">
        <v>43420</v>
      </c>
      <c r="I1339" s="157">
        <v>43444</v>
      </c>
      <c r="J1339" s="61">
        <v>1</v>
      </c>
      <c r="K1339" s="61">
        <v>3</v>
      </c>
      <c r="L1339" s="61">
        <v>521</v>
      </c>
      <c r="M1339" s="61">
        <v>1</v>
      </c>
      <c r="N1339" s="61">
        <v>1</v>
      </c>
      <c r="O1339" s="61">
        <v>79796038</v>
      </c>
      <c r="P1339" s="154">
        <v>521</v>
      </c>
      <c r="Q1339" t="str">
        <f t="shared" si="20"/>
        <v>('1058-2018',2018,'EL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2017',4400000,0,4400000,'2018-11-16','2018-11-16','2018-12-10',1,3,521,1,1),</v>
      </c>
    </row>
    <row r="1340" spans="1:17" ht="120">
      <c r="A1340" s="28" t="s">
        <v>6620</v>
      </c>
      <c r="B1340" s="61">
        <v>2018</v>
      </c>
      <c r="C1340" s="28" t="s">
        <v>697</v>
      </c>
      <c r="D1340" s="110">
        <v>4400000</v>
      </c>
      <c r="E1340" s="109">
        <v>0</v>
      </c>
      <c r="F1340" s="110">
        <v>4400000</v>
      </c>
      <c r="G1340" s="129">
        <v>43420</v>
      </c>
      <c r="H1340" s="157">
        <v>43420</v>
      </c>
      <c r="I1340" s="157">
        <v>43444</v>
      </c>
      <c r="J1340" s="61">
        <v>2</v>
      </c>
      <c r="K1340" s="61">
        <v>3</v>
      </c>
      <c r="L1340" s="61">
        <v>476</v>
      </c>
      <c r="M1340" s="61">
        <v>1</v>
      </c>
      <c r="N1340" s="61">
        <v>1</v>
      </c>
      <c r="O1340" s="61">
        <v>49778749</v>
      </c>
      <c r="P1340" s="154">
        <v>476</v>
      </c>
      <c r="Q1340" t="str">
        <f t="shared" si="20"/>
        <v>('1059-2018',2018,'EL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2017',4400000,0,4400000,'2018-11-16','2018-11-16','2018-12-10',2,3,476,1,1),</v>
      </c>
    </row>
    <row r="1341" spans="1:17" ht="120">
      <c r="A1341" s="28" t="s">
        <v>6621</v>
      </c>
      <c r="B1341" s="61">
        <v>2018</v>
      </c>
      <c r="C1341" s="28" t="s">
        <v>697</v>
      </c>
      <c r="D1341" s="110">
        <v>4400000</v>
      </c>
      <c r="E1341" s="109">
        <v>0</v>
      </c>
      <c r="F1341" s="110">
        <v>4400000</v>
      </c>
      <c r="G1341" s="129">
        <v>43420</v>
      </c>
      <c r="H1341" s="157">
        <v>43423</v>
      </c>
      <c r="I1341" s="157">
        <v>43434</v>
      </c>
      <c r="J1341" s="61">
        <v>1</v>
      </c>
      <c r="K1341" s="61">
        <v>3</v>
      </c>
      <c r="L1341" s="61">
        <v>1112</v>
      </c>
      <c r="M1341" s="61">
        <v>1</v>
      </c>
      <c r="N1341" s="61">
        <v>1</v>
      </c>
      <c r="O1341" s="61">
        <v>1061430445</v>
      </c>
      <c r="P1341" s="154">
        <v>1112</v>
      </c>
      <c r="Q1341" t="str">
        <f t="shared" si="20"/>
        <v>('1060-2018',2018,'EL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2017',4400000,0,4400000,'2018-11-16','2018-11-19','2018-11-30',1,3,1112,1,1),</v>
      </c>
    </row>
    <row r="1342" spans="1:17" ht="120">
      <c r="A1342" s="28" t="s">
        <v>6622</v>
      </c>
      <c r="B1342" s="61">
        <v>2018</v>
      </c>
      <c r="C1342" s="28" t="s">
        <v>697</v>
      </c>
      <c r="D1342" s="110">
        <v>4840000</v>
      </c>
      <c r="E1342" s="109">
        <v>0</v>
      </c>
      <c r="F1342" s="110">
        <v>4840000</v>
      </c>
      <c r="G1342" s="129">
        <v>43420</v>
      </c>
      <c r="H1342" s="157">
        <v>43420</v>
      </c>
      <c r="I1342" s="157">
        <v>43449</v>
      </c>
      <c r="J1342" s="61">
        <v>1</v>
      </c>
      <c r="K1342" s="61">
        <v>3</v>
      </c>
      <c r="L1342" s="61">
        <v>549</v>
      </c>
      <c r="M1342" s="61">
        <v>1</v>
      </c>
      <c r="N1342" s="61">
        <v>1</v>
      </c>
      <c r="O1342" s="61">
        <v>1020717510</v>
      </c>
      <c r="P1342" s="154">
        <v>549</v>
      </c>
      <c r="Q1342" t="str">
        <f t="shared" si="20"/>
        <v>('1061-2018',2018,'EL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2017',4840000,0,4840000,'2018-11-16','2018-11-16','2018-12-15',1,3,549,1,1),</v>
      </c>
    </row>
    <row r="1343" spans="1:17" ht="120">
      <c r="A1343" s="28" t="s">
        <v>6623</v>
      </c>
      <c r="B1343" s="61">
        <v>2018</v>
      </c>
      <c r="C1343" s="28" t="s">
        <v>697</v>
      </c>
      <c r="D1343" s="110">
        <v>5426667</v>
      </c>
      <c r="E1343" s="109">
        <v>0</v>
      </c>
      <c r="F1343" s="110">
        <v>5426667</v>
      </c>
      <c r="G1343" s="129">
        <v>43420</v>
      </c>
      <c r="H1343" s="157">
        <v>43420</v>
      </c>
      <c r="I1343" s="157">
        <v>43449</v>
      </c>
      <c r="J1343" s="61">
        <v>2</v>
      </c>
      <c r="K1343" s="61">
        <v>3</v>
      </c>
      <c r="L1343" s="61">
        <v>562</v>
      </c>
      <c r="M1343" s="61">
        <v>1</v>
      </c>
      <c r="N1343" s="61">
        <v>1</v>
      </c>
      <c r="O1343" s="61">
        <v>1066511798</v>
      </c>
      <c r="P1343" s="154">
        <v>562</v>
      </c>
      <c r="Q1343" t="str">
        <f t="shared" si="20"/>
        <v>('1062-2018',2018,'EL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2017',5426667,0,5426667,'2018-11-16','2018-11-16','2018-12-15',2,3,562,1,1),</v>
      </c>
    </row>
    <row r="1344" spans="1:17" ht="120">
      <c r="A1344" s="28" t="s">
        <v>6624</v>
      </c>
      <c r="B1344" s="61">
        <v>2018</v>
      </c>
      <c r="C1344" s="28" t="s">
        <v>697</v>
      </c>
      <c r="D1344" s="110">
        <v>5426667</v>
      </c>
      <c r="E1344" s="109">
        <v>0</v>
      </c>
      <c r="F1344" s="110">
        <v>5426667</v>
      </c>
      <c r="G1344" s="129">
        <v>43420</v>
      </c>
      <c r="H1344" s="157">
        <v>43420</v>
      </c>
      <c r="I1344" s="157">
        <v>43449</v>
      </c>
      <c r="J1344" s="61">
        <v>1</v>
      </c>
      <c r="K1344" s="61">
        <v>3</v>
      </c>
      <c r="L1344" s="61">
        <v>397</v>
      </c>
      <c r="M1344" s="61">
        <v>1</v>
      </c>
      <c r="N1344" s="61">
        <v>1</v>
      </c>
      <c r="O1344" s="61">
        <v>21816055</v>
      </c>
      <c r="P1344" s="154">
        <v>397</v>
      </c>
      <c r="Q1344" t="str">
        <f t="shared" si="20"/>
        <v>('1063-2018',2018,'EL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2017',5426667,0,5426667,'2018-11-16','2018-11-16','2018-12-15',1,3,397,1,1),</v>
      </c>
    </row>
    <row r="1345" spans="1:17" ht="120">
      <c r="A1345" s="28" t="s">
        <v>6625</v>
      </c>
      <c r="B1345" s="61">
        <v>2018</v>
      </c>
      <c r="C1345" s="28" t="s">
        <v>697</v>
      </c>
      <c r="D1345" s="110">
        <v>5426667</v>
      </c>
      <c r="E1345" s="109">
        <v>0</v>
      </c>
      <c r="F1345" s="110">
        <v>5426667</v>
      </c>
      <c r="G1345" s="129">
        <v>43420</v>
      </c>
      <c r="H1345" s="157">
        <v>43423</v>
      </c>
      <c r="I1345" s="157">
        <v>43449</v>
      </c>
      <c r="J1345" s="61">
        <v>1</v>
      </c>
      <c r="K1345" s="61">
        <v>3</v>
      </c>
      <c r="L1345" s="61">
        <v>19</v>
      </c>
      <c r="M1345" s="61">
        <v>1</v>
      </c>
      <c r="N1345" s="61">
        <v>1</v>
      </c>
      <c r="O1345" s="61">
        <v>1032251248</v>
      </c>
      <c r="P1345" s="154">
        <v>19</v>
      </c>
      <c r="Q1345" t="str">
        <f t="shared" si="20"/>
        <v>('1064-2018',2018,'EL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2017',5426667,0,5426667,'2018-11-16','2018-11-19','2018-12-15',1,3,19,1,1),</v>
      </c>
    </row>
    <row r="1346" spans="1:17" ht="120">
      <c r="A1346" s="28" t="s">
        <v>6626</v>
      </c>
      <c r="B1346" s="61">
        <v>2018</v>
      </c>
      <c r="C1346" s="28" t="s">
        <v>697</v>
      </c>
      <c r="D1346" s="110">
        <v>4840000</v>
      </c>
      <c r="E1346" s="109">
        <v>0</v>
      </c>
      <c r="F1346" s="110">
        <v>4840000</v>
      </c>
      <c r="G1346" s="129">
        <v>43420</v>
      </c>
      <c r="H1346" s="157">
        <v>43420</v>
      </c>
      <c r="I1346" s="157">
        <v>43449</v>
      </c>
      <c r="J1346" s="61">
        <v>2</v>
      </c>
      <c r="K1346" s="61">
        <v>3</v>
      </c>
      <c r="L1346" s="61">
        <v>1113</v>
      </c>
      <c r="M1346" s="61">
        <v>1</v>
      </c>
      <c r="N1346" s="61">
        <v>1</v>
      </c>
      <c r="O1346" s="61">
        <v>71363670</v>
      </c>
      <c r="P1346" s="154">
        <v>1113</v>
      </c>
      <c r="Q1346" t="str">
        <f t="shared" si="20"/>
        <v>('1065-2018',2018,'EL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2017',4840000,0,4840000,'2018-11-16','2018-11-16','2018-12-15',2,3,1113,1,1),</v>
      </c>
    </row>
    <row r="1347" spans="1:17" ht="120">
      <c r="A1347" s="28" t="s">
        <v>6627</v>
      </c>
      <c r="B1347" s="61">
        <v>2018</v>
      </c>
      <c r="C1347" s="28" t="s">
        <v>697</v>
      </c>
      <c r="D1347" s="110">
        <v>4840000</v>
      </c>
      <c r="E1347" s="109">
        <v>0</v>
      </c>
      <c r="F1347" s="110">
        <v>4840000</v>
      </c>
      <c r="G1347" s="129">
        <v>43420</v>
      </c>
      <c r="H1347" s="157">
        <v>43420</v>
      </c>
      <c r="I1347" s="157">
        <v>43449</v>
      </c>
      <c r="J1347" s="61">
        <v>1</v>
      </c>
      <c r="K1347" s="61">
        <v>3</v>
      </c>
      <c r="L1347" s="61">
        <v>1114</v>
      </c>
      <c r="M1347" s="61">
        <v>1</v>
      </c>
      <c r="N1347" s="61">
        <v>1</v>
      </c>
      <c r="O1347" s="61">
        <v>80108528</v>
      </c>
      <c r="P1347" s="154">
        <v>1114</v>
      </c>
      <c r="Q1347" t="str">
        <f t="shared" ref="Q1347:Q1410" si="21">_xlfn.CONCAT("('",A1347,"',",B1347,",'",C1347,"',",D1347,",",E1347,",",F1347,",'",TEXT(G1347,"yyyy-mm-dd"),"','",TEXT(H1347,"yyyy-mm-dd"),"','",TEXT(I1347,"yyyy-mm-dd"),"',",J1347,",",K1347,",",L1347,",",M1347,",",N1347,"),")</f>
        <v>('1066-2018',2018,'EL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2017',4840000,0,4840000,'2018-11-16','2018-11-16','2018-12-15',1,3,1114,1,1),</v>
      </c>
    </row>
    <row r="1348" spans="1:17" ht="120">
      <c r="A1348" s="28" t="s">
        <v>6628</v>
      </c>
      <c r="B1348" s="61">
        <v>2018</v>
      </c>
      <c r="C1348" s="28" t="s">
        <v>697</v>
      </c>
      <c r="D1348" s="110">
        <v>4546667</v>
      </c>
      <c r="E1348" s="109">
        <v>0</v>
      </c>
      <c r="F1348" s="110">
        <v>4546667</v>
      </c>
      <c r="G1348" s="129">
        <v>43420</v>
      </c>
      <c r="H1348" s="157">
        <v>43420</v>
      </c>
      <c r="I1348" s="157">
        <v>43449</v>
      </c>
      <c r="J1348" s="61">
        <v>1</v>
      </c>
      <c r="K1348" s="61">
        <v>3</v>
      </c>
      <c r="L1348" s="61">
        <v>1115</v>
      </c>
      <c r="M1348" s="61">
        <v>1</v>
      </c>
      <c r="N1348" s="61">
        <v>1</v>
      </c>
      <c r="O1348" s="61">
        <v>3273918</v>
      </c>
      <c r="P1348" s="154">
        <v>1115</v>
      </c>
      <c r="Q1348" t="str">
        <f t="shared" si="21"/>
        <v>('1067-2018',2018,'EL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2017',4546667,0,4546667,'2018-11-16','2018-11-16','2018-12-15',1,3,1115,1,1),</v>
      </c>
    </row>
    <row r="1349" spans="1:17" ht="120">
      <c r="A1349" s="28" t="s">
        <v>6629</v>
      </c>
      <c r="B1349" s="61">
        <v>2018</v>
      </c>
      <c r="C1349" s="28" t="s">
        <v>697</v>
      </c>
      <c r="D1349" s="110">
        <v>4546667</v>
      </c>
      <c r="E1349" s="109">
        <v>0</v>
      </c>
      <c r="F1349" s="110">
        <v>4546667</v>
      </c>
      <c r="G1349" s="129">
        <v>43420</v>
      </c>
      <c r="H1349" s="157">
        <v>43423</v>
      </c>
      <c r="I1349" s="157">
        <v>43449</v>
      </c>
      <c r="J1349" s="61">
        <v>2</v>
      </c>
      <c r="K1349" s="61">
        <v>3</v>
      </c>
      <c r="L1349" s="61">
        <v>576</v>
      </c>
      <c r="M1349" s="61">
        <v>1</v>
      </c>
      <c r="N1349" s="61">
        <v>1</v>
      </c>
      <c r="O1349" s="61">
        <v>1121822577</v>
      </c>
      <c r="P1349" s="154">
        <v>576</v>
      </c>
      <c r="Q1349" t="str">
        <f t="shared" si="21"/>
        <v>('1068-2018',2018,'EL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2017',4546667,0,4546667,'2018-11-16','2018-11-19','2018-12-15',2,3,576,1,1),</v>
      </c>
    </row>
    <row r="1350" spans="1:17" ht="120">
      <c r="A1350" s="28" t="s">
        <v>6630</v>
      </c>
      <c r="B1350" s="61">
        <v>2018</v>
      </c>
      <c r="C1350" s="28" t="s">
        <v>697</v>
      </c>
      <c r="D1350" s="110">
        <v>4840000</v>
      </c>
      <c r="E1350" s="109">
        <v>0</v>
      </c>
      <c r="F1350" s="110">
        <v>4840000</v>
      </c>
      <c r="G1350" s="129">
        <v>43420</v>
      </c>
      <c r="H1350" s="157">
        <v>43423</v>
      </c>
      <c r="I1350" s="157">
        <v>43449</v>
      </c>
      <c r="J1350" s="61">
        <v>1</v>
      </c>
      <c r="K1350" s="61">
        <v>3</v>
      </c>
      <c r="L1350" s="61">
        <v>679</v>
      </c>
      <c r="M1350" s="61">
        <v>4</v>
      </c>
      <c r="N1350" s="61">
        <v>1</v>
      </c>
      <c r="O1350" s="61">
        <v>40781918</v>
      </c>
      <c r="P1350" s="154">
        <v>679</v>
      </c>
      <c r="Q1350" t="str">
        <f t="shared" si="21"/>
        <v>('1069-2018',2018,'EL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2017',4840000,0,4840000,'2018-11-16','2018-11-19','2018-12-15',1,3,679,4,1),</v>
      </c>
    </row>
    <row r="1351" spans="1:17" ht="120">
      <c r="A1351" s="28" t="s">
        <v>6631</v>
      </c>
      <c r="B1351" s="61">
        <v>2018</v>
      </c>
      <c r="C1351" s="28" t="s">
        <v>697</v>
      </c>
      <c r="D1351" s="110">
        <v>5426667</v>
      </c>
      <c r="E1351" s="109">
        <v>0</v>
      </c>
      <c r="F1351" s="110">
        <v>5426667</v>
      </c>
      <c r="G1351" s="129">
        <v>43420</v>
      </c>
      <c r="H1351" s="157">
        <v>43423</v>
      </c>
      <c r="I1351" s="157">
        <v>43449</v>
      </c>
      <c r="J1351" s="61">
        <v>1</v>
      </c>
      <c r="K1351" s="61">
        <v>3</v>
      </c>
      <c r="L1351" s="61">
        <v>233</v>
      </c>
      <c r="M1351" s="61">
        <v>1</v>
      </c>
      <c r="N1351" s="61">
        <v>1</v>
      </c>
      <c r="O1351" s="61">
        <v>70124592</v>
      </c>
      <c r="P1351" s="154">
        <v>233</v>
      </c>
      <c r="Q1351" t="str">
        <f t="shared" si="21"/>
        <v>('1070-2018',2018,'EL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2017',5426667,0,5426667,'2018-11-16','2018-11-19','2018-12-15',1,3,233,1,1),</v>
      </c>
    </row>
    <row r="1352" spans="1:17" ht="120">
      <c r="A1352" s="28" t="s">
        <v>6632</v>
      </c>
      <c r="B1352" s="61">
        <v>2018</v>
      </c>
      <c r="C1352" s="28" t="s">
        <v>697</v>
      </c>
      <c r="D1352" s="110">
        <v>4400000</v>
      </c>
      <c r="E1352" s="109">
        <v>0</v>
      </c>
      <c r="F1352" s="110">
        <v>4400000</v>
      </c>
      <c r="G1352" s="129">
        <v>43420</v>
      </c>
      <c r="H1352" s="157">
        <v>43423</v>
      </c>
      <c r="I1352" s="157">
        <v>43434</v>
      </c>
      <c r="J1352" s="61">
        <v>2</v>
      </c>
      <c r="K1352" s="61">
        <v>3</v>
      </c>
      <c r="L1352" s="61">
        <v>1116</v>
      </c>
      <c r="M1352" s="61">
        <v>1</v>
      </c>
      <c r="N1352" s="61">
        <v>1</v>
      </c>
      <c r="O1352" s="61">
        <v>16487304</v>
      </c>
      <c r="P1352" s="154">
        <v>1116</v>
      </c>
      <c r="Q1352" t="str">
        <f t="shared" si="21"/>
        <v>('1071-2018',2018,'EL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2017',4400000,0,4400000,'2018-11-16','2018-11-19','2018-11-30',2,3,1116,1,1),</v>
      </c>
    </row>
    <row r="1353" spans="1:17" ht="120">
      <c r="A1353" s="28" t="s">
        <v>6633</v>
      </c>
      <c r="B1353" s="61">
        <v>2018</v>
      </c>
      <c r="C1353" s="28" t="s">
        <v>697</v>
      </c>
      <c r="D1353" s="110">
        <v>5426667</v>
      </c>
      <c r="E1353" s="109">
        <v>0</v>
      </c>
      <c r="F1353" s="110">
        <v>5426667</v>
      </c>
      <c r="G1353" s="129">
        <v>43420</v>
      </c>
      <c r="H1353" s="157">
        <v>43423</v>
      </c>
      <c r="I1353" s="157">
        <v>43449</v>
      </c>
      <c r="J1353" s="61">
        <v>1</v>
      </c>
      <c r="K1353" s="61">
        <v>3</v>
      </c>
      <c r="L1353" s="61">
        <v>16</v>
      </c>
      <c r="M1353" s="61">
        <v>1</v>
      </c>
      <c r="N1353" s="61">
        <v>1</v>
      </c>
      <c r="O1353" s="61">
        <v>1036606969</v>
      </c>
      <c r="P1353" s="154">
        <v>16</v>
      </c>
      <c r="Q1353" t="str">
        <f t="shared" si="21"/>
        <v>('1072-2018',2018,'EL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2017',5426667,0,5426667,'2018-11-16','2018-11-19','2018-12-15',1,3,16,1,1),</v>
      </c>
    </row>
    <row r="1354" spans="1:17" ht="120">
      <c r="A1354" s="28" t="s">
        <v>6634</v>
      </c>
      <c r="B1354" s="61">
        <v>2018</v>
      </c>
      <c r="C1354" s="28" t="s">
        <v>697</v>
      </c>
      <c r="D1354" s="110">
        <v>4400000</v>
      </c>
      <c r="E1354" s="109">
        <v>0</v>
      </c>
      <c r="F1354" s="110">
        <v>4400000</v>
      </c>
      <c r="G1354" s="129">
        <v>43420</v>
      </c>
      <c r="H1354" s="157">
        <v>43423</v>
      </c>
      <c r="I1354" s="157">
        <v>43434</v>
      </c>
      <c r="J1354" s="61">
        <v>2</v>
      </c>
      <c r="K1354" s="61">
        <v>3</v>
      </c>
      <c r="L1354" s="61">
        <v>483</v>
      </c>
      <c r="M1354" s="61">
        <v>1</v>
      </c>
      <c r="N1354" s="61">
        <v>1</v>
      </c>
      <c r="O1354" s="61">
        <v>51941733</v>
      </c>
      <c r="P1354" s="154">
        <v>483</v>
      </c>
      <c r="Q1354" t="str">
        <f t="shared" si="21"/>
        <v>('1073-2018',2018,'EL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2017',4400000,0,4400000,'2018-11-16','2018-11-19','2018-11-30',2,3,483,1,1),</v>
      </c>
    </row>
    <row r="1355" spans="1:17" ht="120">
      <c r="A1355" s="28" t="s">
        <v>6635</v>
      </c>
      <c r="B1355" s="61">
        <v>2018</v>
      </c>
      <c r="C1355" s="28" t="s">
        <v>697</v>
      </c>
      <c r="D1355" s="110">
        <v>4400000</v>
      </c>
      <c r="E1355" s="109">
        <v>0</v>
      </c>
      <c r="F1355" s="110">
        <v>4400000</v>
      </c>
      <c r="G1355" s="129">
        <v>43420</v>
      </c>
      <c r="H1355" s="157">
        <v>43423</v>
      </c>
      <c r="I1355" s="157">
        <v>43434</v>
      </c>
      <c r="J1355" s="61">
        <v>2</v>
      </c>
      <c r="K1355" s="61">
        <v>3</v>
      </c>
      <c r="L1355" s="61">
        <v>1117</v>
      </c>
      <c r="M1355" s="61">
        <v>1</v>
      </c>
      <c r="N1355" s="61">
        <v>1</v>
      </c>
      <c r="O1355" s="61">
        <v>1061730967</v>
      </c>
      <c r="P1355" s="154">
        <v>1117</v>
      </c>
      <c r="Q1355" t="str">
        <f t="shared" si="21"/>
        <v>('1074-2018',2018,'EL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2017',4400000,0,4400000,'2018-11-16','2018-11-19','2018-11-30',2,3,1117,1,1),</v>
      </c>
    </row>
    <row r="1356" spans="1:17" ht="120">
      <c r="A1356" s="28" t="s">
        <v>6636</v>
      </c>
      <c r="B1356" s="61">
        <v>2018</v>
      </c>
      <c r="C1356" s="28" t="s">
        <v>697</v>
      </c>
      <c r="D1356" s="110">
        <v>4400000</v>
      </c>
      <c r="E1356" s="109">
        <v>0</v>
      </c>
      <c r="F1356" s="110">
        <v>4400000</v>
      </c>
      <c r="G1356" s="129">
        <v>43420</v>
      </c>
      <c r="H1356" s="157">
        <v>43423</v>
      </c>
      <c r="I1356" s="157">
        <v>43434</v>
      </c>
      <c r="J1356" s="61">
        <v>2</v>
      </c>
      <c r="K1356" s="61">
        <v>3</v>
      </c>
      <c r="L1356" s="61">
        <v>616</v>
      </c>
      <c r="M1356" s="61">
        <v>1</v>
      </c>
      <c r="N1356" s="61">
        <v>1</v>
      </c>
      <c r="O1356" s="61">
        <v>1061721214</v>
      </c>
      <c r="P1356" s="154">
        <v>616</v>
      </c>
      <c r="Q1356" t="str">
        <f t="shared" si="21"/>
        <v>('1075-2018',2018,'EL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2017',4400000,0,4400000,'2018-11-16','2018-11-19','2018-11-30',2,3,616,1,1),</v>
      </c>
    </row>
    <row r="1357" spans="1:17" ht="120">
      <c r="A1357" s="28" t="s">
        <v>6637</v>
      </c>
      <c r="B1357" s="61">
        <v>2018</v>
      </c>
      <c r="C1357" s="28" t="s">
        <v>697</v>
      </c>
      <c r="D1357" s="110">
        <v>4400000</v>
      </c>
      <c r="E1357" s="109">
        <v>0</v>
      </c>
      <c r="F1357" s="110">
        <v>4400000</v>
      </c>
      <c r="G1357" s="129">
        <v>43420</v>
      </c>
      <c r="H1357" s="157">
        <v>43423</v>
      </c>
      <c r="I1357" s="157">
        <v>43434</v>
      </c>
      <c r="J1357" s="61">
        <v>2</v>
      </c>
      <c r="K1357" s="61">
        <v>3</v>
      </c>
      <c r="L1357" s="61">
        <v>1118</v>
      </c>
      <c r="M1357" s="61">
        <v>1</v>
      </c>
      <c r="N1357" s="61">
        <v>1</v>
      </c>
      <c r="O1357" s="61">
        <v>79915525</v>
      </c>
      <c r="P1357" s="154">
        <v>1118</v>
      </c>
      <c r="Q1357" t="str">
        <f t="shared" si="21"/>
        <v>('1076-2018',2018,'EL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2017',4400000,0,4400000,'2018-11-16','2018-11-19','2018-11-30',2,3,1118,1,1),</v>
      </c>
    </row>
    <row r="1358" spans="1:17" ht="120">
      <c r="A1358" s="28" t="s">
        <v>6638</v>
      </c>
      <c r="B1358" s="61">
        <v>2018</v>
      </c>
      <c r="C1358" s="28" t="s">
        <v>697</v>
      </c>
      <c r="D1358" s="110">
        <v>4400000</v>
      </c>
      <c r="E1358" s="109">
        <v>0</v>
      </c>
      <c r="F1358" s="110">
        <v>4400000</v>
      </c>
      <c r="G1358" s="129">
        <v>43420</v>
      </c>
      <c r="H1358" s="157">
        <v>43423</v>
      </c>
      <c r="I1358" s="157">
        <v>43434</v>
      </c>
      <c r="J1358" s="61">
        <v>1</v>
      </c>
      <c r="K1358" s="61">
        <v>3</v>
      </c>
      <c r="L1358" s="61">
        <v>74</v>
      </c>
      <c r="M1358" s="61">
        <v>1</v>
      </c>
      <c r="N1358" s="61">
        <v>1</v>
      </c>
      <c r="O1358" s="61">
        <v>34324771</v>
      </c>
      <c r="P1358" s="154">
        <v>74</v>
      </c>
      <c r="Q1358" t="str">
        <f t="shared" si="21"/>
        <v>('1077-2018',2018,'EL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2017',4400000,0,4400000,'2018-11-16','2018-11-19','2018-11-30',1,3,74,1,1),</v>
      </c>
    </row>
    <row r="1359" spans="1:17" ht="120">
      <c r="A1359" s="28" t="s">
        <v>6639</v>
      </c>
      <c r="B1359" s="61">
        <v>2018</v>
      </c>
      <c r="C1359" s="28" t="s">
        <v>697</v>
      </c>
      <c r="D1359" s="110">
        <v>4840000</v>
      </c>
      <c r="E1359" s="109">
        <v>0</v>
      </c>
      <c r="F1359" s="110">
        <v>4840000</v>
      </c>
      <c r="G1359" s="129">
        <v>43420</v>
      </c>
      <c r="H1359" s="157">
        <v>43423</v>
      </c>
      <c r="I1359" s="157">
        <v>43449</v>
      </c>
      <c r="J1359" s="61">
        <v>2</v>
      </c>
      <c r="K1359" s="61">
        <v>3</v>
      </c>
      <c r="L1359" s="61">
        <v>186</v>
      </c>
      <c r="M1359" s="61">
        <v>4</v>
      </c>
      <c r="N1359" s="61">
        <v>1</v>
      </c>
      <c r="O1359" s="61">
        <v>40614260</v>
      </c>
      <c r="P1359" s="154">
        <v>186</v>
      </c>
      <c r="Q1359" t="str">
        <f t="shared" si="21"/>
        <v>('1078-2018',2018,'EL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2017',4840000,0,4840000,'2018-11-16','2018-11-19','2018-12-15',2,3,186,4,1),</v>
      </c>
    </row>
    <row r="1360" spans="1:17" ht="120">
      <c r="A1360" s="28" t="s">
        <v>6640</v>
      </c>
      <c r="B1360" s="61">
        <v>2018</v>
      </c>
      <c r="C1360" s="28" t="s">
        <v>697</v>
      </c>
      <c r="D1360" s="110">
        <v>4840000</v>
      </c>
      <c r="E1360" s="109">
        <v>0</v>
      </c>
      <c r="F1360" s="110">
        <v>4840000</v>
      </c>
      <c r="G1360" s="129">
        <v>43420</v>
      </c>
      <c r="H1360" s="157">
        <v>43423</v>
      </c>
      <c r="I1360" s="157">
        <v>43449</v>
      </c>
      <c r="J1360" s="61">
        <v>2</v>
      </c>
      <c r="K1360" s="61">
        <v>3</v>
      </c>
      <c r="L1360" s="61">
        <v>1119</v>
      </c>
      <c r="M1360" s="61">
        <v>4</v>
      </c>
      <c r="N1360" s="61">
        <v>1</v>
      </c>
      <c r="O1360" s="61">
        <v>6802786</v>
      </c>
      <c r="P1360" s="154">
        <v>1119</v>
      </c>
      <c r="Q1360" t="str">
        <f t="shared" si="21"/>
        <v>('1079-2018',2018,'EL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2017',4840000,0,4840000,'2018-11-16','2018-11-19','2018-12-15',2,3,1119,4,1),</v>
      </c>
    </row>
    <row r="1361" spans="1:17" ht="120">
      <c r="A1361" s="28" t="s">
        <v>6641</v>
      </c>
      <c r="B1361" s="61">
        <v>2018</v>
      </c>
      <c r="C1361" s="28" t="s">
        <v>697</v>
      </c>
      <c r="D1361" s="110">
        <v>4400000</v>
      </c>
      <c r="E1361" s="109">
        <v>0</v>
      </c>
      <c r="F1361" s="110">
        <v>4400000</v>
      </c>
      <c r="G1361" s="129">
        <v>43420</v>
      </c>
      <c r="H1361" s="157">
        <v>43423</v>
      </c>
      <c r="I1361" s="157">
        <v>43434</v>
      </c>
      <c r="J1361" s="61">
        <v>2</v>
      </c>
      <c r="K1361" s="61">
        <v>3</v>
      </c>
      <c r="L1361" s="61">
        <v>498</v>
      </c>
      <c r="M1361" s="61">
        <v>1</v>
      </c>
      <c r="N1361" s="61">
        <v>1</v>
      </c>
      <c r="O1361" s="61">
        <v>66942997</v>
      </c>
      <c r="P1361" s="154">
        <v>498</v>
      </c>
      <c r="Q1361" t="str">
        <f t="shared" si="21"/>
        <v>('1081-2018',2018,'EL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2017',4400000,0,4400000,'2018-11-16','2018-11-19','2018-11-30',2,3,498,1,1),</v>
      </c>
    </row>
    <row r="1362" spans="1:17">
      <c r="A1362" s="25" t="s">
        <v>6642</v>
      </c>
      <c r="B1362" s="61">
        <v>2018</v>
      </c>
      <c r="C1362" s="25" t="s">
        <v>10824</v>
      </c>
      <c r="D1362" s="110">
        <v>200000000</v>
      </c>
      <c r="E1362" s="109">
        <v>0</v>
      </c>
      <c r="F1362" s="110">
        <v>200000000</v>
      </c>
      <c r="G1362" s="129">
        <v>43425</v>
      </c>
      <c r="H1362" s="157">
        <v>43430</v>
      </c>
      <c r="I1362" s="157">
        <v>43550</v>
      </c>
      <c r="J1362" s="61">
        <v>1</v>
      </c>
      <c r="K1362" s="61">
        <v>3</v>
      </c>
      <c r="L1362" s="61">
        <v>938</v>
      </c>
      <c r="M1362" s="61">
        <v>4</v>
      </c>
      <c r="N1362" s="61">
        <v>7</v>
      </c>
      <c r="O1362" s="61">
        <v>830053669</v>
      </c>
      <c r="P1362" s="154">
        <v>938</v>
      </c>
      <c r="Q1362" t="str">
        <f t="shared" si="21"/>
        <v>('1082-2018',2018,'PRESTAR EL SERVICIO INTEGRAL DE IMPRESIÓN, COPIADO, ESCANEO, EN MODALIDAD DE ALQUILER INCLUYENDO EL SUMINISTRO DE INSUMOS, IMPRESORASMULTIFUNCIONALES Y SOPORTE EN SITIO PARA LOS FUNCIONARIOS Y COLABORADORES DE LA JURISDICCION ESPECIAL PARA LA PAZ &lt;JEP&gt;',200000000,0,200000000,'2018-11-21','2018-11-26','2019-03-26',1,3,938,4,7),</v>
      </c>
    </row>
    <row r="1363" spans="1:17" ht="90">
      <c r="A1363" s="28" t="s">
        <v>6643</v>
      </c>
      <c r="B1363" s="61">
        <v>2018</v>
      </c>
      <c r="C1363" s="28" t="s">
        <v>705</v>
      </c>
      <c r="D1363" s="110">
        <v>122637960</v>
      </c>
      <c r="E1363" s="109">
        <v>61318980</v>
      </c>
      <c r="F1363" s="110">
        <v>183956940</v>
      </c>
      <c r="G1363" s="129">
        <v>43432</v>
      </c>
      <c r="H1363" s="157">
        <v>43434</v>
      </c>
      <c r="I1363" s="157">
        <v>43845</v>
      </c>
      <c r="J1363" s="61">
        <v>1</v>
      </c>
      <c r="K1363" s="61">
        <v>3</v>
      </c>
      <c r="L1363" s="61">
        <v>1120</v>
      </c>
      <c r="M1363" s="61">
        <v>4</v>
      </c>
      <c r="N1363" s="61">
        <v>7</v>
      </c>
      <c r="O1363" s="61">
        <v>79941784</v>
      </c>
      <c r="P1363" s="154">
        <v>1120</v>
      </c>
      <c r="Q1363" t="str">
        <f t="shared" si="21"/>
        <v>('1083-2018',2018,'EL CONTRATISTA SE OBLIGA A PRESTAR A LA JEP SUS SERVICIOS PROFESIONALES PARA APOYAR Y ASESORAR EN MATERIA JURÍDICA AQUELLOS ASUNTOS DE COMPETENCIA DE LA SECRETARÍA EJECUTIVA DE LA JURISDICCIÓN ESPECIAL PARA LA PAZ – JEP',122637960,61318980,183956940,'2018-11-28','2018-11-30','2020-01-15',1,3,1120,4,7),</v>
      </c>
    </row>
    <row r="1364" spans="1:17" ht="105">
      <c r="A1364" s="28" t="s">
        <v>6644</v>
      </c>
      <c r="B1364" s="61">
        <v>2018</v>
      </c>
      <c r="C1364" s="28" t="s">
        <v>706</v>
      </c>
      <c r="D1364" s="110">
        <v>109540710</v>
      </c>
      <c r="E1364" s="109">
        <v>0</v>
      </c>
      <c r="F1364" s="110">
        <v>109540710</v>
      </c>
      <c r="G1364" s="129">
        <v>43432</v>
      </c>
      <c r="H1364" s="157">
        <v>43434</v>
      </c>
      <c r="I1364" s="157">
        <v>43707</v>
      </c>
      <c r="J1364" s="61">
        <v>1</v>
      </c>
      <c r="K1364" s="61">
        <v>3</v>
      </c>
      <c r="L1364" s="61">
        <v>732</v>
      </c>
      <c r="M1364" s="61">
        <v>4</v>
      </c>
      <c r="N1364" s="61">
        <v>7</v>
      </c>
      <c r="O1364" s="61">
        <v>19294464</v>
      </c>
      <c r="P1364" s="154">
        <v>732</v>
      </c>
      <c r="Q1364" t="str">
        <f t="shared" si="21"/>
        <v>('1084-2018',2018,'EL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JEP',109540710,0,109540710,'2018-11-28','2018-11-30','2019-08-30',1,3,732,4,7),</v>
      </c>
    </row>
    <row r="1365" spans="1:17">
      <c r="A1365" s="25" t="s">
        <v>6645</v>
      </c>
      <c r="B1365" s="61">
        <v>2018</v>
      </c>
      <c r="C1365" s="25" t="s">
        <v>707</v>
      </c>
      <c r="D1365" s="110">
        <v>4252444837</v>
      </c>
      <c r="E1365" s="109">
        <v>1088374914</v>
      </c>
      <c r="F1365" s="110">
        <v>5340819751</v>
      </c>
      <c r="G1365" s="129">
        <v>43469</v>
      </c>
      <c r="H1365" s="157">
        <v>43495</v>
      </c>
      <c r="I1365" s="157">
        <v>44449</v>
      </c>
      <c r="J1365" s="61">
        <v>2</v>
      </c>
      <c r="K1365" s="61">
        <v>3</v>
      </c>
      <c r="L1365" s="61">
        <v>1121</v>
      </c>
      <c r="M1365" s="61">
        <v>1</v>
      </c>
      <c r="N1365" s="61">
        <v>1</v>
      </c>
      <c r="O1365" s="61">
        <v>901241135</v>
      </c>
      <c r="P1365" s="154">
        <v>1121</v>
      </c>
      <c r="Q1365" t="str">
        <f t="shared" si="21"/>
        <v>('1085-2018',2018,'REALIZAR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ART',4252444837,1088374914,5340819751,'2019-01-04','2019-01-30','2021-09-10',2,3,1121,1,1),</v>
      </c>
    </row>
    <row r="1366" spans="1:17" ht="195">
      <c r="A1366" s="28" t="s">
        <v>6646</v>
      </c>
      <c r="B1366" s="61">
        <v>2018</v>
      </c>
      <c r="C1366" s="28" t="s">
        <v>708</v>
      </c>
      <c r="D1366" s="110">
        <v>563784000</v>
      </c>
      <c r="E1366" s="109">
        <v>0</v>
      </c>
      <c r="F1366" s="110">
        <v>563784000</v>
      </c>
      <c r="G1366" s="129">
        <v>43435</v>
      </c>
      <c r="H1366" s="157">
        <v>43435</v>
      </c>
      <c r="I1366" s="157">
        <v>44166</v>
      </c>
      <c r="J1366" s="61">
        <v>1</v>
      </c>
      <c r="K1366" s="61">
        <v>3</v>
      </c>
      <c r="L1366" s="61">
        <v>1122</v>
      </c>
      <c r="M1366" s="61">
        <v>4</v>
      </c>
      <c r="N1366" s="61">
        <v>4</v>
      </c>
      <c r="O1366" s="61">
        <v>860031357</v>
      </c>
      <c r="P1366" s="154">
        <v>1122</v>
      </c>
      <c r="Q1366" t="str">
        <f t="shared" si="21"/>
        <v>('1085A-2018',2018,'CONCEDER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50N-20070948',563784000,0,563784000,'2018-12-01','2018-12-01','2020-12-01',1,3,1122,4,4),</v>
      </c>
    </row>
    <row r="1367" spans="1:17">
      <c r="A1367" s="25" t="s">
        <v>6647</v>
      </c>
      <c r="B1367" s="61">
        <v>2018</v>
      </c>
      <c r="C1367" s="25" t="s">
        <v>707</v>
      </c>
      <c r="D1367" s="110">
        <v>4546964977</v>
      </c>
      <c r="E1367" s="109">
        <v>858506764</v>
      </c>
      <c r="F1367" s="110">
        <v>5405471741</v>
      </c>
      <c r="G1367" s="129">
        <v>43455</v>
      </c>
      <c r="H1367" s="157">
        <v>43495</v>
      </c>
      <c r="I1367" s="157">
        <v>44199</v>
      </c>
      <c r="J1367" s="61">
        <v>1</v>
      </c>
      <c r="K1367" s="61">
        <v>3</v>
      </c>
      <c r="L1367" s="61">
        <v>1123</v>
      </c>
      <c r="M1367" s="61">
        <v>1</v>
      </c>
      <c r="N1367" s="61">
        <v>1</v>
      </c>
      <c r="O1367" s="61">
        <v>901239639</v>
      </c>
      <c r="P1367" s="154">
        <v>1123</v>
      </c>
      <c r="Q1367" t="str">
        <f t="shared" si="21"/>
        <v>('1086-2018',2018,'REALIZAR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ART',4546964977,858506764,5405471741,'2018-12-21','2019-01-30','2021-01-03',1,3,1123,1,1),</v>
      </c>
    </row>
    <row r="1368" spans="1:17" ht="150">
      <c r="A1368" s="28" t="s">
        <v>6648</v>
      </c>
      <c r="B1368" s="61">
        <v>2018</v>
      </c>
      <c r="C1368" s="28" t="s">
        <v>709</v>
      </c>
      <c r="D1368" s="110">
        <v>62681625</v>
      </c>
      <c r="E1368" s="109">
        <v>0</v>
      </c>
      <c r="F1368" s="110">
        <v>62681625</v>
      </c>
      <c r="G1368" s="129">
        <v>43454</v>
      </c>
      <c r="H1368" s="157">
        <v>43454</v>
      </c>
      <c r="I1368" s="157">
        <v>43605</v>
      </c>
      <c r="J1368" s="61">
        <v>1</v>
      </c>
      <c r="K1368" s="61">
        <v>3</v>
      </c>
      <c r="L1368" s="61">
        <v>1124</v>
      </c>
      <c r="M1368" s="61">
        <v>4</v>
      </c>
      <c r="N1368" s="61">
        <v>6</v>
      </c>
      <c r="O1368" s="61">
        <v>79283588</v>
      </c>
      <c r="P1368" s="154">
        <v>1124</v>
      </c>
      <c r="Q1368" t="str">
        <f t="shared" si="21"/>
        <v>('1087-2018',2018,'EL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',62681625,0,62681625,'2018-12-20','2018-12-20','2019-05-20',1,3,1124,4,6),</v>
      </c>
    </row>
    <row r="1369" spans="1:17" ht="135">
      <c r="A1369" s="28" t="s">
        <v>6649</v>
      </c>
      <c r="B1369" s="61">
        <v>2018</v>
      </c>
      <c r="C1369" s="28" t="s">
        <v>710</v>
      </c>
      <c r="D1369" s="110">
        <v>26000000</v>
      </c>
      <c r="E1369" s="109">
        <v>0</v>
      </c>
      <c r="F1369" s="110">
        <v>26000000</v>
      </c>
      <c r="G1369" s="129">
        <v>43460</v>
      </c>
      <c r="H1369" s="157">
        <v>43467</v>
      </c>
      <c r="I1369" s="157">
        <v>43587</v>
      </c>
      <c r="J1369" s="61">
        <v>1</v>
      </c>
      <c r="K1369" s="61">
        <v>3</v>
      </c>
      <c r="L1369" s="61">
        <v>1125</v>
      </c>
      <c r="M1369" s="61">
        <v>1</v>
      </c>
      <c r="N1369" s="61">
        <v>1</v>
      </c>
      <c r="O1369" s="61">
        <v>88283144</v>
      </c>
      <c r="P1369" s="154">
        <v>1125</v>
      </c>
      <c r="Q1369" t="str">
        <f t="shared" si="21"/>
        <v>('1088-2018',2018,'EL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PIC',26000000,0,26000000,'2018-12-26','2019-01-02','2019-05-02',1,3,1125,1,1),</v>
      </c>
    </row>
    <row r="1370" spans="1:17" ht="135">
      <c r="A1370" s="28" t="s">
        <v>6650</v>
      </c>
      <c r="B1370" s="61">
        <v>2018</v>
      </c>
      <c r="C1370" s="28" t="s">
        <v>710</v>
      </c>
      <c r="D1370" s="110">
        <v>26000000</v>
      </c>
      <c r="E1370" s="109">
        <v>0</v>
      </c>
      <c r="F1370" s="110">
        <v>26000000</v>
      </c>
      <c r="G1370" s="129">
        <v>43460</v>
      </c>
      <c r="H1370" s="157">
        <v>43469</v>
      </c>
      <c r="I1370" s="157">
        <v>43589</v>
      </c>
      <c r="J1370" s="61">
        <v>1</v>
      </c>
      <c r="K1370" s="61">
        <v>3</v>
      </c>
      <c r="L1370" s="61">
        <v>1126</v>
      </c>
      <c r="M1370" s="61">
        <v>1</v>
      </c>
      <c r="N1370" s="61">
        <v>1</v>
      </c>
      <c r="O1370" s="61">
        <v>98398697</v>
      </c>
      <c r="P1370" s="154">
        <v>1126</v>
      </c>
      <c r="Q1370" t="str">
        <f t="shared" si="21"/>
        <v>('1089-2018',2018,'EL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PIC',26000000,0,26000000,'2018-12-26','2019-01-04','2019-05-04',1,3,1126,1,1),</v>
      </c>
    </row>
    <row r="1371" spans="1:17" ht="165">
      <c r="A1371" s="28" t="s">
        <v>6651</v>
      </c>
      <c r="B1371" s="61">
        <v>2018</v>
      </c>
      <c r="C1371" s="28" t="s">
        <v>711</v>
      </c>
      <c r="D1371" s="110">
        <v>32400000</v>
      </c>
      <c r="E1371" s="109">
        <v>0</v>
      </c>
      <c r="F1371" s="110">
        <v>32400000</v>
      </c>
      <c r="G1371" s="129">
        <v>43460</v>
      </c>
      <c r="H1371" s="157">
        <v>43467</v>
      </c>
      <c r="I1371" s="157">
        <v>43587</v>
      </c>
      <c r="J1371" s="61">
        <v>2</v>
      </c>
      <c r="K1371" s="61">
        <v>3</v>
      </c>
      <c r="L1371" s="61">
        <v>1127</v>
      </c>
      <c r="M1371" s="61">
        <v>4</v>
      </c>
      <c r="N1371" s="61">
        <v>1</v>
      </c>
      <c r="O1371" s="61">
        <v>37842798</v>
      </c>
      <c r="P1371" s="154">
        <v>1127</v>
      </c>
      <c r="Q1371" t="str">
        <f t="shared" si="21"/>
        <v>('1090-2018',2018,'EL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PDET',32400000,0,32400000,'2018-12-26','2019-01-02','2019-05-02',2,3,1127,4,1),</v>
      </c>
    </row>
    <row r="1372" spans="1:17" ht="135">
      <c r="A1372" s="28" t="s">
        <v>6652</v>
      </c>
      <c r="B1372" s="61">
        <v>2018</v>
      </c>
      <c r="C1372" s="28" t="s">
        <v>710</v>
      </c>
      <c r="D1372" s="110">
        <v>26000000</v>
      </c>
      <c r="E1372" s="109">
        <v>0</v>
      </c>
      <c r="F1372" s="110">
        <v>26000000</v>
      </c>
      <c r="G1372" s="129">
        <v>43460</v>
      </c>
      <c r="H1372" s="157">
        <v>43467</v>
      </c>
      <c r="I1372" s="157">
        <v>43587</v>
      </c>
      <c r="J1372" s="61">
        <v>1</v>
      </c>
      <c r="K1372" s="61">
        <v>3</v>
      </c>
      <c r="L1372" s="61">
        <v>1128</v>
      </c>
      <c r="M1372" s="61">
        <v>3</v>
      </c>
      <c r="N1372" s="61">
        <v>1</v>
      </c>
      <c r="O1372" s="61">
        <v>18127354</v>
      </c>
      <c r="P1372" s="154">
        <v>1128</v>
      </c>
      <c r="Q1372" t="str">
        <f t="shared" si="21"/>
        <v>('1091-2018',2018,'EL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PIC',26000000,0,26000000,'2018-12-26','2019-01-02','2019-05-02',1,3,1128,3,1),</v>
      </c>
    </row>
    <row r="1373" spans="1:17" ht="150">
      <c r="A1373" s="28" t="s">
        <v>6653</v>
      </c>
      <c r="B1373" s="61">
        <v>2018</v>
      </c>
      <c r="C1373" s="28" t="s">
        <v>712</v>
      </c>
      <c r="D1373" s="110">
        <v>6900000</v>
      </c>
      <c r="E1373" s="109">
        <v>0</v>
      </c>
      <c r="F1373" s="110">
        <v>6900000</v>
      </c>
      <c r="G1373" s="129">
        <v>43458</v>
      </c>
      <c r="H1373" s="157">
        <v>43462</v>
      </c>
      <c r="I1373" s="157">
        <v>43552</v>
      </c>
      <c r="J1373" s="61">
        <v>2</v>
      </c>
      <c r="K1373" s="61">
        <v>3</v>
      </c>
      <c r="L1373" s="61">
        <v>1129</v>
      </c>
      <c r="M1373" s="61">
        <v>1</v>
      </c>
      <c r="N1373" s="61">
        <v>1</v>
      </c>
      <c r="O1373" s="61">
        <v>1022400807</v>
      </c>
      <c r="P1373" s="154">
        <v>1129</v>
      </c>
      <c r="Q1373" t="str">
        <f t="shared" si="21"/>
        <v>('1092-2018',2018,'EL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IMPLEMENTE',6900000,0,6900000,'2018-12-24','2018-12-28','2019-03-28',2,3,1129,1,1),</v>
      </c>
    </row>
    <row r="1374" spans="1:17" ht="135">
      <c r="A1374" s="28" t="s">
        <v>6654</v>
      </c>
      <c r="B1374" s="61">
        <v>2018</v>
      </c>
      <c r="C1374" s="28" t="s">
        <v>713</v>
      </c>
      <c r="D1374" s="110">
        <v>605035460</v>
      </c>
      <c r="E1374" s="109">
        <v>0</v>
      </c>
      <c r="F1374" s="110">
        <v>605035460</v>
      </c>
      <c r="G1374" s="129">
        <v>43468</v>
      </c>
      <c r="H1374" s="157">
        <v>43473</v>
      </c>
      <c r="I1374" s="157">
        <v>43654</v>
      </c>
      <c r="J1374" s="61">
        <v>1</v>
      </c>
      <c r="K1374" s="61">
        <v>3</v>
      </c>
      <c r="L1374" s="61">
        <v>1130</v>
      </c>
      <c r="M1374" s="61">
        <v>4</v>
      </c>
      <c r="N1374" s="61">
        <v>4</v>
      </c>
      <c r="O1374" s="61">
        <v>860036884</v>
      </c>
      <c r="P1374" s="154">
        <v>1130</v>
      </c>
      <c r="Q1374" t="str">
        <f t="shared" si="21"/>
        <v>('1093-2018',2018,'PRESTAR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FONDO',605035460,0,605035460,'2019-01-03','2019-01-08','2019-07-08',1,3,1130,4,4),</v>
      </c>
    </row>
    <row r="1375" spans="1:17" ht="150">
      <c r="A1375" s="28" t="s">
        <v>6655</v>
      </c>
      <c r="B1375" s="61">
        <v>2018</v>
      </c>
      <c r="C1375" s="28" t="s">
        <v>714</v>
      </c>
      <c r="D1375" s="110">
        <v>80000000</v>
      </c>
      <c r="E1375" s="109">
        <v>40000000</v>
      </c>
      <c r="F1375" s="110">
        <v>120000000</v>
      </c>
      <c r="G1375" s="129">
        <v>43460</v>
      </c>
      <c r="H1375" s="157">
        <v>43473</v>
      </c>
      <c r="I1375" s="157">
        <v>43929</v>
      </c>
      <c r="J1375" s="61">
        <v>2</v>
      </c>
      <c r="K1375" s="61">
        <v>3</v>
      </c>
      <c r="L1375" s="61">
        <v>311</v>
      </c>
      <c r="M1375" s="61">
        <v>3</v>
      </c>
      <c r="N1375" s="61">
        <v>5</v>
      </c>
      <c r="O1375" s="61">
        <v>63481642</v>
      </c>
      <c r="P1375" s="154">
        <v>311</v>
      </c>
      <c r="Q1375" t="str">
        <f t="shared" si="21"/>
        <v>('1095-2018',2018,'EL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',80000000,40000000,120000000,'2018-12-26','2019-01-08','2020-04-08',2,3,311,3,5),</v>
      </c>
    </row>
    <row r="1376" spans="1:17" ht="105">
      <c r="A1376" s="28" t="s">
        <v>6656</v>
      </c>
      <c r="B1376" s="61">
        <v>2018</v>
      </c>
      <c r="C1376" s="28" t="s">
        <v>715</v>
      </c>
      <c r="D1376" s="110">
        <v>104500000</v>
      </c>
      <c r="E1376" s="109">
        <v>0</v>
      </c>
      <c r="F1376" s="110">
        <v>104500000</v>
      </c>
      <c r="G1376" s="129">
        <v>43461</v>
      </c>
      <c r="H1376" s="157">
        <v>43462</v>
      </c>
      <c r="I1376" s="157">
        <v>43797</v>
      </c>
      <c r="J1376" s="61">
        <v>2</v>
      </c>
      <c r="K1376" s="61">
        <v>3</v>
      </c>
      <c r="L1376" s="61">
        <v>1131</v>
      </c>
      <c r="M1376" s="61">
        <v>3</v>
      </c>
      <c r="N1376" s="61">
        <v>5</v>
      </c>
      <c r="O1376" s="61">
        <v>52337167</v>
      </c>
      <c r="P1376" s="154">
        <v>1131</v>
      </c>
      <c r="Q1376" t="str">
        <f t="shared" si="21"/>
        <v>('1096-2018',2018,'EL CONTRATISTA SE OBLIGA A PRESTAR SUS SERVICIOS PROFESIONALES PARA LA REALIZACIÓN DE ACCIONES DE GESTIÓN, ACOMPAÑAMIENTO, SUPERVISIÓN Y SEGUIMIENTO A LOS CONVENIOS Y/O CONTRATOS QUE SE SUSCRIBAN EN EL MARCO DE LA SUBCUENTA DE PRIMERA INFANCIA DEL FONDO COLOMBIA EN PAZ ',104500000,0,104500000,'2018-12-27','2018-12-28','2019-11-28',2,3,1131,3,5),</v>
      </c>
    </row>
    <row r="1377" spans="1:17" ht="105">
      <c r="A1377" s="28" t="s">
        <v>6657</v>
      </c>
      <c r="B1377" s="61">
        <v>2018</v>
      </c>
      <c r="C1377" s="28" t="s">
        <v>10825</v>
      </c>
      <c r="D1377" s="110">
        <v>45500000</v>
      </c>
      <c r="E1377" s="109">
        <v>13000000</v>
      </c>
      <c r="F1377" s="110">
        <v>58500000</v>
      </c>
      <c r="G1377" s="129">
        <v>43461</v>
      </c>
      <c r="H1377" s="157">
        <v>43462</v>
      </c>
      <c r="I1377" s="157">
        <v>43736</v>
      </c>
      <c r="J1377" s="61">
        <v>1</v>
      </c>
      <c r="K1377" s="61">
        <v>3</v>
      </c>
      <c r="L1377" s="61">
        <v>336</v>
      </c>
      <c r="M1377" s="61">
        <v>3</v>
      </c>
      <c r="N1377" s="61">
        <v>5</v>
      </c>
      <c r="O1377" s="61">
        <v>52705888</v>
      </c>
      <c r="P1377" s="154">
        <v>336</v>
      </c>
      <c r="Q1377" t="str">
        <f t="shared" si="21"/>
        <v>('1097-2018',2018,'EL CONTRATISTA SE OBLIGA A PRESTAR SUS SERVICIOS PROFESIONALES ORIENTADOS A POYAR LA COORDINACIÓN DE LA COMISIÓN INTERSECTORIAL DE PRIMERA INFANCIA &lt;CIPI&gt; EN LA GESTIÓN, IMPLEMENTACIÓN Y SEGUIMIENTO DEL PLAN INTERSECTORIAL DE IMPLEMENTACIÓN DEL ACUERDO DE PAZ EN PRIMERA INFANCIA ',45500000,13000000,58500000,'2018-12-27','2018-12-28','2019-09-28',1,3,336,3,5),</v>
      </c>
    </row>
    <row r="1378" spans="1:17" ht="120">
      <c r="A1378" s="28" t="s">
        <v>6658</v>
      </c>
      <c r="B1378" s="61">
        <v>2018</v>
      </c>
      <c r="C1378" s="28" t="s">
        <v>717</v>
      </c>
      <c r="D1378" s="110">
        <v>60000000</v>
      </c>
      <c r="E1378" s="109">
        <v>0</v>
      </c>
      <c r="F1378" s="110">
        <v>60000000</v>
      </c>
      <c r="G1378" s="129">
        <v>43461</v>
      </c>
      <c r="H1378" s="157">
        <v>43462</v>
      </c>
      <c r="I1378" s="157">
        <v>43766</v>
      </c>
      <c r="J1378" s="61">
        <v>2</v>
      </c>
      <c r="K1378" s="61">
        <v>3</v>
      </c>
      <c r="L1378" s="61">
        <v>772</v>
      </c>
      <c r="M1378" s="61">
        <v>3</v>
      </c>
      <c r="N1378" s="61">
        <v>5</v>
      </c>
      <c r="O1378" s="61">
        <v>11255431</v>
      </c>
      <c r="P1378" s="154">
        <v>772</v>
      </c>
      <c r="Q1378" t="str">
        <f t="shared" si="21"/>
        <v>('1098-2018',2018,'EL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',60000000,0,60000000,'2018-12-27','2018-12-28','2019-10-28',2,3,772,3,5),</v>
      </c>
    </row>
    <row r="1379" spans="1:17" ht="120">
      <c r="A1379" s="28" t="s">
        <v>6659</v>
      </c>
      <c r="B1379" s="61">
        <v>2018</v>
      </c>
      <c r="C1379" s="28" t="s">
        <v>718</v>
      </c>
      <c r="D1379" s="110">
        <v>30659480</v>
      </c>
      <c r="E1379" s="109">
        <v>0</v>
      </c>
      <c r="F1379" s="110">
        <v>30659480</v>
      </c>
      <c r="G1379" s="129">
        <v>43461</v>
      </c>
      <c r="H1379" s="157">
        <v>43467</v>
      </c>
      <c r="I1379" s="157">
        <v>43771</v>
      </c>
      <c r="J1379" s="61">
        <v>2</v>
      </c>
      <c r="K1379" s="61">
        <v>3</v>
      </c>
      <c r="L1379" s="61">
        <v>1132</v>
      </c>
      <c r="M1379" s="61">
        <v>3</v>
      </c>
      <c r="N1379" s="61">
        <v>6</v>
      </c>
      <c r="O1379" s="61">
        <v>1037633108</v>
      </c>
      <c r="P1379" s="154">
        <v>1132</v>
      </c>
      <c r="Q1379" t="str">
        <f t="shared" si="21"/>
        <v>('1099-2018',2018,'EL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FINAL',30659480,0,30659480,'2018-12-27','2019-01-02','2019-11-02',2,3,1132,3,6),</v>
      </c>
    </row>
    <row r="1380" spans="1:17" ht="180">
      <c r="A1380" s="28" t="s">
        <v>6660</v>
      </c>
      <c r="B1380" s="61">
        <v>2018</v>
      </c>
      <c r="C1380" s="28" t="s">
        <v>719</v>
      </c>
      <c r="D1380" s="110">
        <v>100290601</v>
      </c>
      <c r="E1380" s="109">
        <v>0</v>
      </c>
      <c r="F1380" s="110">
        <v>100290601</v>
      </c>
      <c r="G1380" s="129">
        <v>43461</v>
      </c>
      <c r="H1380" s="157">
        <v>43462</v>
      </c>
      <c r="I1380" s="157">
        <v>43705</v>
      </c>
      <c r="J1380" s="61">
        <v>1</v>
      </c>
      <c r="K1380" s="61">
        <v>3</v>
      </c>
      <c r="L1380" s="61">
        <v>1133</v>
      </c>
      <c r="M1380" s="61">
        <v>3</v>
      </c>
      <c r="N1380" s="61">
        <v>6</v>
      </c>
      <c r="O1380" s="61">
        <v>79967344</v>
      </c>
      <c r="P1380" s="154">
        <v>1133</v>
      </c>
      <c r="Q1380" t="str">
        <f t="shared" si="21"/>
        <v>('1100-2018',2018,'EL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ESTABILIZACIÓN',100290601,0,100290601,'2018-12-27','2018-12-28','2019-08-28',1,3,1133,3,6),</v>
      </c>
    </row>
    <row r="1381" spans="1:17" ht="180">
      <c r="A1381" s="28" t="s">
        <v>6661</v>
      </c>
      <c r="B1381" s="61">
        <v>2018</v>
      </c>
      <c r="C1381" s="28" t="s">
        <v>719</v>
      </c>
      <c r="D1381" s="110">
        <v>100290601</v>
      </c>
      <c r="E1381" s="109">
        <v>0</v>
      </c>
      <c r="F1381" s="110">
        <v>100290601</v>
      </c>
      <c r="G1381" s="129">
        <v>43461</v>
      </c>
      <c r="H1381" s="157">
        <v>43467</v>
      </c>
      <c r="I1381" s="157">
        <v>43710</v>
      </c>
      <c r="J1381" s="61">
        <v>1</v>
      </c>
      <c r="K1381" s="61">
        <v>3</v>
      </c>
      <c r="L1381" s="61">
        <v>1134</v>
      </c>
      <c r="M1381" s="61">
        <v>3</v>
      </c>
      <c r="N1381" s="61">
        <v>6</v>
      </c>
      <c r="O1381" s="61">
        <v>51831542</v>
      </c>
      <c r="P1381" s="154">
        <v>1134</v>
      </c>
      <c r="Q1381" t="str">
        <f t="shared" si="21"/>
        <v>('1101-2018',2018,'EL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ESTABILIZACIÓN',100290601,0,100290601,'2018-12-27','2019-01-02','2019-09-02',1,3,1134,3,6),</v>
      </c>
    </row>
    <row r="1382" spans="1:17" ht="135">
      <c r="A1382" s="28" t="s">
        <v>6662</v>
      </c>
      <c r="B1382" s="61">
        <v>2018</v>
      </c>
      <c r="C1382" s="28" t="s">
        <v>720</v>
      </c>
      <c r="D1382" s="110">
        <v>47011215</v>
      </c>
      <c r="E1382" s="109">
        <v>0</v>
      </c>
      <c r="F1382" s="110">
        <v>47011215</v>
      </c>
      <c r="G1382" s="129">
        <v>43461</v>
      </c>
      <c r="H1382" s="157">
        <v>43462</v>
      </c>
      <c r="I1382" s="157">
        <v>43613</v>
      </c>
      <c r="J1382" s="61">
        <v>2</v>
      </c>
      <c r="K1382" s="61">
        <v>3</v>
      </c>
      <c r="L1382" s="61">
        <v>1135</v>
      </c>
      <c r="M1382" s="61">
        <v>3</v>
      </c>
      <c r="N1382" s="61">
        <v>6</v>
      </c>
      <c r="O1382" s="61">
        <v>3094620</v>
      </c>
      <c r="P1382" s="154">
        <v>1135</v>
      </c>
      <c r="Q1382" t="str">
        <f t="shared" si="21"/>
        <v>('1102-2018',2018,'EL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FINAL',47011215,0,47011215,'2018-12-27','2018-12-28','2019-05-28',2,3,1135,3,6),</v>
      </c>
    </row>
    <row r="1383" spans="1:17" ht="120">
      <c r="A1383" s="28" t="s">
        <v>6663</v>
      </c>
      <c r="B1383" s="61">
        <v>2018</v>
      </c>
      <c r="C1383" s="28" t="s">
        <v>721</v>
      </c>
      <c r="D1383" s="110">
        <v>22892400</v>
      </c>
      <c r="E1383" s="109">
        <v>3815400</v>
      </c>
      <c r="F1383" s="110">
        <v>26707800</v>
      </c>
      <c r="G1383" s="129">
        <v>43461</v>
      </c>
      <c r="H1383" s="157">
        <v>43461</v>
      </c>
      <c r="I1383" s="157">
        <v>43888</v>
      </c>
      <c r="J1383" s="61">
        <v>2</v>
      </c>
      <c r="K1383" s="61">
        <v>3</v>
      </c>
      <c r="L1383" s="61">
        <v>1136</v>
      </c>
      <c r="M1383" s="61">
        <v>3</v>
      </c>
      <c r="N1383" s="61">
        <v>6</v>
      </c>
      <c r="O1383" s="61">
        <v>52774186</v>
      </c>
      <c r="P1383" s="154">
        <v>1136</v>
      </c>
      <c r="Q1383" t="str">
        <f t="shared" si="21"/>
        <v>('1103-2018',2018,'EL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DIRECCIÓN',22892400,3815400,26707800,'2018-12-27','2018-12-27','2020-02-27',2,3,1136,3,6),</v>
      </c>
    </row>
    <row r="1384" spans="1:17" ht="180">
      <c r="A1384" s="28" t="s">
        <v>6664</v>
      </c>
      <c r="B1384" s="61">
        <v>2018</v>
      </c>
      <c r="C1384" s="28" t="s">
        <v>722</v>
      </c>
      <c r="D1384" s="110">
        <v>100290601</v>
      </c>
      <c r="E1384" s="109">
        <v>0</v>
      </c>
      <c r="F1384" s="110">
        <v>100290601</v>
      </c>
      <c r="G1384" s="129">
        <v>43461</v>
      </c>
      <c r="H1384" s="157">
        <v>43463</v>
      </c>
      <c r="I1384" s="157">
        <v>43706</v>
      </c>
      <c r="J1384" s="61">
        <v>1</v>
      </c>
      <c r="K1384" s="61">
        <v>3</v>
      </c>
      <c r="L1384" s="61">
        <v>1137</v>
      </c>
      <c r="M1384" s="61">
        <v>3</v>
      </c>
      <c r="N1384" s="61">
        <v>6</v>
      </c>
      <c r="O1384" s="61">
        <v>39800668</v>
      </c>
      <c r="P1384" s="154">
        <v>1137</v>
      </c>
      <c r="Q1384" t="str">
        <f t="shared" si="21"/>
        <v>('1104-2018',2018,'EL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POSCONFLICTO',100290601,0,100290601,'2018-12-27','2018-12-29','2019-08-29',1,3,1137,3,6),</v>
      </c>
    </row>
    <row r="1385" spans="1:17" ht="75">
      <c r="A1385" s="28" t="s">
        <v>6665</v>
      </c>
      <c r="B1385" s="61">
        <v>2019</v>
      </c>
      <c r="C1385" s="28" t="s">
        <v>723</v>
      </c>
      <c r="D1385" s="110">
        <v>29330004</v>
      </c>
      <c r="E1385" s="109">
        <v>0</v>
      </c>
      <c r="F1385" s="110">
        <v>29330004</v>
      </c>
      <c r="G1385" s="129">
        <v>43497</v>
      </c>
      <c r="H1385" s="157">
        <v>43509</v>
      </c>
      <c r="I1385" s="157">
        <v>44926</v>
      </c>
      <c r="J1385" s="61">
        <v>2</v>
      </c>
      <c r="K1385" s="61">
        <v>3</v>
      </c>
      <c r="L1385" s="61">
        <v>1138</v>
      </c>
      <c r="M1385" s="61">
        <v>2</v>
      </c>
      <c r="N1385" s="61">
        <v>4</v>
      </c>
      <c r="O1385" s="61">
        <v>860053274</v>
      </c>
      <c r="P1385" s="154">
        <v>1138</v>
      </c>
      <c r="Q1385" t="str">
        <f t="shared" si="21"/>
        <v>('1-2019',2019,'CONTRATAR EL SUMINISTRO DE LOS ELEMENTOS DE PAPELERÍA, ÚTILES DE OFICINA Y ESCRITORIO, A TRAVÉS DE LA MODALIDAD DE OUTSOURCING Y/O PROVEEDURÍA INTEGRAL, PARA EL PATRIMONIO AUTÓNOMO FONDO COLOMBIA EN PAZ - PA FCP',29330004,0,29330004,'2019-02-01','2019-02-13','2022-12-31',2,3,1138,2,4),</v>
      </c>
    </row>
    <row r="1386" spans="1:17">
      <c r="A1386" s="25" t="s">
        <v>6666</v>
      </c>
      <c r="B1386" s="61">
        <v>2019</v>
      </c>
      <c r="C1386" s="25" t="s">
        <v>724</v>
      </c>
      <c r="D1386" s="110">
        <v>1562163840</v>
      </c>
      <c r="E1386" s="109">
        <v>0</v>
      </c>
      <c r="F1386" s="110">
        <v>1562163840</v>
      </c>
      <c r="G1386" s="129">
        <v>43497</v>
      </c>
      <c r="H1386" s="157">
        <v>43517</v>
      </c>
      <c r="I1386" s="157">
        <v>43790</v>
      </c>
      <c r="J1386" s="61">
        <v>1</v>
      </c>
      <c r="K1386" s="61">
        <v>3</v>
      </c>
      <c r="L1386" s="61">
        <v>1139</v>
      </c>
      <c r="M1386" s="61">
        <v>4</v>
      </c>
      <c r="N1386" s="61">
        <v>36</v>
      </c>
      <c r="O1386" s="61">
        <v>860071250</v>
      </c>
      <c r="P1386" s="154">
        <v>1139</v>
      </c>
      <c r="Q1386" t="str">
        <f t="shared" si="21"/>
        <v>('2-2019',2019,'PRESTAR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TERRITORIO',1562163840,0,1562163840,'2019-02-01','2019-02-21','2019-11-21',1,3,1139,4,36),</v>
      </c>
    </row>
    <row r="1387" spans="1:17" ht="135">
      <c r="A1387" s="28" t="s">
        <v>6667</v>
      </c>
      <c r="B1387" s="61">
        <v>2019</v>
      </c>
      <c r="C1387" s="28" t="s">
        <v>10826</v>
      </c>
      <c r="D1387" s="110">
        <v>2820423400</v>
      </c>
      <c r="E1387" s="109">
        <v>0</v>
      </c>
      <c r="F1387" s="110">
        <v>2820423400</v>
      </c>
      <c r="G1387" s="129">
        <v>43517</v>
      </c>
      <c r="H1387" s="157">
        <v>43525</v>
      </c>
      <c r="I1387" s="157">
        <v>43555</v>
      </c>
      <c r="J1387" s="61">
        <v>1</v>
      </c>
      <c r="K1387" s="61">
        <v>3</v>
      </c>
      <c r="L1387" s="61">
        <v>1140</v>
      </c>
      <c r="M1387" s="61">
        <v>4</v>
      </c>
      <c r="N1387" s="61">
        <v>2</v>
      </c>
      <c r="O1387" s="61">
        <v>822006618</v>
      </c>
      <c r="P1387" s="154">
        <v>1140</v>
      </c>
      <c r="Q1387" t="str">
        <f t="shared" si="21"/>
        <v>('3-2019',2019,'EL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',2820423400,0,2820423400,'2019-02-21','2019-03-01','2019-03-31',1,3,1140,4,2),</v>
      </c>
    </row>
    <row r="1388" spans="1:17" ht="150">
      <c r="A1388" s="28" t="s">
        <v>6668</v>
      </c>
      <c r="B1388" s="61">
        <v>2019</v>
      </c>
      <c r="C1388" s="28" t="s">
        <v>726</v>
      </c>
      <c r="D1388" s="110">
        <v>150435900</v>
      </c>
      <c r="E1388" s="109">
        <v>0</v>
      </c>
      <c r="F1388" s="110">
        <v>150435900</v>
      </c>
      <c r="G1388" s="129">
        <v>43518</v>
      </c>
      <c r="H1388" s="157">
        <v>43518</v>
      </c>
      <c r="I1388" s="157">
        <v>43883</v>
      </c>
      <c r="J1388" s="61">
        <v>1</v>
      </c>
      <c r="K1388" s="61">
        <v>3</v>
      </c>
      <c r="L1388" s="61">
        <v>1141</v>
      </c>
      <c r="M1388" s="61">
        <v>1</v>
      </c>
      <c r="N1388" s="61">
        <v>6</v>
      </c>
      <c r="O1388" s="61">
        <v>88240718</v>
      </c>
      <c r="P1388" s="154">
        <v>1141</v>
      </c>
      <c r="Q1388" t="str">
        <f t="shared" si="21"/>
        <v>('4-2019',2019,'EL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TERRITORIAL',150435900,0,150435900,'2019-02-22','2019-02-22','2020-02-22',1,3,1141,1,6),</v>
      </c>
    </row>
    <row r="1389" spans="1:17" ht="135">
      <c r="A1389" s="28" t="s">
        <v>6669</v>
      </c>
      <c r="B1389" s="61">
        <v>2019</v>
      </c>
      <c r="C1389" s="28" t="s">
        <v>727</v>
      </c>
      <c r="D1389" s="110">
        <v>44967250</v>
      </c>
      <c r="E1389" s="109">
        <v>0</v>
      </c>
      <c r="F1389" s="110">
        <v>44967250</v>
      </c>
      <c r="G1389" s="129">
        <v>43522</v>
      </c>
      <c r="H1389" s="157">
        <v>43522</v>
      </c>
      <c r="I1389" s="157">
        <v>43672</v>
      </c>
      <c r="J1389" s="61">
        <v>1</v>
      </c>
      <c r="K1389" s="61">
        <v>3</v>
      </c>
      <c r="L1389" s="61">
        <v>1142</v>
      </c>
      <c r="M1389" s="61">
        <v>3</v>
      </c>
      <c r="N1389" s="61">
        <v>6</v>
      </c>
      <c r="O1389" s="61">
        <v>52888131</v>
      </c>
      <c r="P1389" s="154">
        <v>1142</v>
      </c>
      <c r="Q1389" t="str">
        <f t="shared" si="21"/>
        <v>('5-2019',2019,'EL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FINAL',44967250,0,44967250,'2019-02-26','2019-02-26','2019-07-26',1,3,1142,3,6),</v>
      </c>
    </row>
    <row r="1390" spans="1:17" ht="195">
      <c r="A1390" s="28" t="s">
        <v>6670</v>
      </c>
      <c r="B1390" s="61">
        <v>2019</v>
      </c>
      <c r="C1390" s="28" t="s">
        <v>728</v>
      </c>
      <c r="D1390" s="110">
        <v>134084148</v>
      </c>
      <c r="E1390" s="109">
        <v>0</v>
      </c>
      <c r="F1390" s="110">
        <v>134084148</v>
      </c>
      <c r="G1390" s="129">
        <v>43522</v>
      </c>
      <c r="H1390" s="157">
        <v>43522</v>
      </c>
      <c r="I1390" s="157">
        <v>43887</v>
      </c>
      <c r="J1390" s="61">
        <v>2</v>
      </c>
      <c r="K1390" s="61">
        <v>3</v>
      </c>
      <c r="L1390" s="61">
        <v>1143</v>
      </c>
      <c r="M1390" s="61">
        <v>3</v>
      </c>
      <c r="N1390" s="61">
        <v>6</v>
      </c>
      <c r="O1390" s="61">
        <v>52250523</v>
      </c>
      <c r="P1390" s="154">
        <v>1143</v>
      </c>
      <c r="Q1390" t="str">
        <f t="shared" si="21"/>
        <v>('6-2019',2019,'EL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LEGALIDAD',134084148,0,134084148,'2019-02-26','2019-02-26','2020-02-26',2,3,1143,3,6),</v>
      </c>
    </row>
    <row r="1391" spans="1:17" ht="165">
      <c r="A1391" s="28" t="s">
        <v>6671</v>
      </c>
      <c r="B1391" s="61">
        <v>2019</v>
      </c>
      <c r="C1391" s="28" t="s">
        <v>729</v>
      </c>
      <c r="D1391" s="110">
        <v>134084148</v>
      </c>
      <c r="E1391" s="109">
        <v>0</v>
      </c>
      <c r="F1391" s="110">
        <v>134084148</v>
      </c>
      <c r="G1391" s="129">
        <v>43522</v>
      </c>
      <c r="H1391" s="157">
        <v>43522</v>
      </c>
      <c r="I1391" s="157">
        <v>43844</v>
      </c>
      <c r="J1391" s="61">
        <v>2</v>
      </c>
      <c r="K1391" s="61">
        <v>3</v>
      </c>
      <c r="L1391" s="61">
        <v>1144</v>
      </c>
      <c r="M1391" s="61">
        <v>3</v>
      </c>
      <c r="N1391" s="61">
        <v>6</v>
      </c>
      <c r="O1391" s="61">
        <v>79799178</v>
      </c>
      <c r="P1391" s="154">
        <v>1144</v>
      </c>
      <c r="Q1391" t="str">
        <f t="shared" si="21"/>
        <v>('7-2019',2019,'EL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FINAL',134084148,0,134084148,'2019-02-26','2019-02-26','2020-01-14',2,3,1144,3,6),</v>
      </c>
    </row>
    <row r="1392" spans="1:17" ht="225">
      <c r="A1392" s="28" t="s">
        <v>6672</v>
      </c>
      <c r="B1392" s="61">
        <v>2019</v>
      </c>
      <c r="C1392" s="28" t="s">
        <v>730</v>
      </c>
      <c r="D1392" s="110">
        <v>60000000</v>
      </c>
      <c r="E1392" s="109">
        <v>0</v>
      </c>
      <c r="F1392" s="110">
        <v>60000000</v>
      </c>
      <c r="G1392" s="129">
        <v>43523</v>
      </c>
      <c r="H1392" s="157">
        <v>43523</v>
      </c>
      <c r="I1392" s="157">
        <v>43684</v>
      </c>
      <c r="J1392" s="61">
        <v>1</v>
      </c>
      <c r="K1392" s="61">
        <v>3</v>
      </c>
      <c r="L1392" s="61">
        <v>1145</v>
      </c>
      <c r="M1392" s="61">
        <v>1</v>
      </c>
      <c r="N1392" s="61">
        <v>3</v>
      </c>
      <c r="O1392" s="61">
        <v>51961424</v>
      </c>
      <c r="P1392" s="154">
        <v>1145</v>
      </c>
      <c r="Q1392" t="str">
        <f t="shared" si="21"/>
        <v>('8-2019',2019,'EL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SUSTITUCIÓN',60000000,0,60000000,'2019-02-27','2019-02-27','2019-08-07',1,3,1145,1,3),</v>
      </c>
    </row>
    <row r="1393" spans="1:17" ht="225">
      <c r="A1393" s="28" t="s">
        <v>6673</v>
      </c>
      <c r="B1393" s="61">
        <v>2019</v>
      </c>
      <c r="C1393" s="28" t="s">
        <v>11228</v>
      </c>
      <c r="D1393" s="110">
        <v>134084148</v>
      </c>
      <c r="E1393" s="109">
        <v>0</v>
      </c>
      <c r="F1393" s="110">
        <v>134084148</v>
      </c>
      <c r="G1393" s="129">
        <v>43539</v>
      </c>
      <c r="H1393" s="157">
        <v>43539</v>
      </c>
      <c r="I1393" s="157">
        <v>43905</v>
      </c>
      <c r="J1393" s="61">
        <v>1</v>
      </c>
      <c r="K1393" s="61">
        <v>3</v>
      </c>
      <c r="L1393" s="61">
        <v>1146</v>
      </c>
      <c r="M1393" s="61">
        <v>3</v>
      </c>
      <c r="N1393" s="61">
        <v>6</v>
      </c>
      <c r="O1393" s="68">
        <v>1018418266</v>
      </c>
      <c r="P1393" s="154">
        <v>1146</v>
      </c>
      <c r="Q1393" t="str">
        <f t="shared" si="21"/>
        <v>('9-2019',2019,'PRESTAR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LEGALIDAD',134084148,0,134084148,'2019-03-15','2019-03-15','2020-03-15',1,3,1146,3,6),</v>
      </c>
    </row>
    <row r="1394" spans="1:17" ht="210">
      <c r="A1394" s="28" t="s">
        <v>6674</v>
      </c>
      <c r="B1394" s="61">
        <v>2019</v>
      </c>
      <c r="C1394" s="28" t="s">
        <v>732</v>
      </c>
      <c r="D1394" s="110">
        <v>119367612</v>
      </c>
      <c r="E1394" s="109">
        <v>0</v>
      </c>
      <c r="F1394" s="110">
        <v>119367612</v>
      </c>
      <c r="G1394" s="129">
        <v>43539</v>
      </c>
      <c r="H1394" s="157">
        <v>43539</v>
      </c>
      <c r="I1394" s="157">
        <v>43905</v>
      </c>
      <c r="J1394" s="61">
        <v>1</v>
      </c>
      <c r="K1394" s="61">
        <v>3</v>
      </c>
      <c r="L1394" s="61">
        <v>1147</v>
      </c>
      <c r="M1394" s="61">
        <v>3</v>
      </c>
      <c r="N1394" s="61">
        <v>6</v>
      </c>
      <c r="O1394" s="68">
        <v>1136879412</v>
      </c>
      <c r="P1394" s="154">
        <v>1147</v>
      </c>
      <c r="Q1394" t="str">
        <f t="shared" si="21"/>
        <v>('10-2019',2019,'PRESTAR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LEGALIDAD',119367612,0,119367612,'2019-03-15','2019-03-15','2020-03-15',1,3,1147,3,6),</v>
      </c>
    </row>
    <row r="1395" spans="1:17" ht="210">
      <c r="A1395" s="28" t="s">
        <v>6675</v>
      </c>
      <c r="B1395" s="61">
        <v>2019</v>
      </c>
      <c r="C1395" s="28" t="s">
        <v>10796</v>
      </c>
      <c r="D1395" s="110">
        <v>154948968</v>
      </c>
      <c r="E1395" s="109">
        <v>0</v>
      </c>
      <c r="F1395" s="110">
        <v>154948968</v>
      </c>
      <c r="G1395" s="129">
        <v>43546</v>
      </c>
      <c r="H1395" s="157">
        <v>43547</v>
      </c>
      <c r="I1395" s="157">
        <v>43913</v>
      </c>
      <c r="J1395" s="61">
        <v>2</v>
      </c>
      <c r="K1395" s="61">
        <v>3</v>
      </c>
      <c r="L1395" s="61">
        <v>1148</v>
      </c>
      <c r="M1395" s="61">
        <v>4</v>
      </c>
      <c r="N1395" s="61">
        <v>6</v>
      </c>
      <c r="O1395" s="68">
        <v>16251904</v>
      </c>
      <c r="P1395" s="154">
        <v>1148</v>
      </c>
      <c r="Q1395" t="str">
        <f t="shared" si="21"/>
        <v>('11-2019',2019,'PRESTAR SUS SERVICIOS PROFESIONALES CON PLENA AUTONOMÍA TÉCNICA Y ADMINISTRATIVA PARA COORDINAR LA IMPLEMENTACIÓN DE LOS PROGRAMAS DE DESARROLLO CON ENFOQUE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TERRITORIAL',154948968,0,154948968,'2019-03-22','2019-03-23','2020-03-23',2,3,1148,4,6),</v>
      </c>
    </row>
    <row r="1396" spans="1:17" ht="135">
      <c r="A1396" s="28" t="s">
        <v>6676</v>
      </c>
      <c r="B1396" s="61">
        <v>2019</v>
      </c>
      <c r="C1396" s="28" t="s">
        <v>10827</v>
      </c>
      <c r="D1396" s="110">
        <v>4036716000</v>
      </c>
      <c r="E1396" s="109">
        <v>0</v>
      </c>
      <c r="F1396" s="110">
        <v>4036716000</v>
      </c>
      <c r="G1396" s="129">
        <v>43553</v>
      </c>
      <c r="H1396" s="157">
        <v>43553</v>
      </c>
      <c r="I1396" s="157">
        <v>43600</v>
      </c>
      <c r="J1396" s="61">
        <v>2</v>
      </c>
      <c r="K1396" s="61">
        <v>3</v>
      </c>
      <c r="L1396" s="61">
        <v>1149</v>
      </c>
      <c r="M1396" s="61">
        <v>4</v>
      </c>
      <c r="N1396" s="61">
        <v>2</v>
      </c>
      <c r="O1396" s="68">
        <v>900046344</v>
      </c>
      <c r="P1396" s="154">
        <v>1149</v>
      </c>
      <c r="Q1396" t="str">
        <f t="shared" si="21"/>
        <v>('12-2019',2019,'EL CONTRATISTA SE OBLIGA A SUMINISTRAR VÍVERES SECOS Y FRESCOS A LOS EXINTEGRANTES DE LAS EXTINTAS FARC-EP, QUE SE ENCUENTREN UBICADOS EN LOS ESPACIOS TERRITORIALES DE CAPACITACIÓN Y REINCORPORACIÓN &lt;ETCR&gt; Y EN SUS ÁREAS ALEDAÑAS, DE CONFORMIDAD CON LO SEÑALADO EN EL DECRETO 2446 DE 2018 Y DE LOS ACUERDOS REALIZADOS EN EL MARCO DEL CONSEJO NACIONAL DE REINCORPORACIÓN',4036716000,0,4036716000,'2019-03-29','2019-03-29','2019-05-15',2,3,1149,4,2),</v>
      </c>
    </row>
    <row r="1397" spans="1:17">
      <c r="A1397" s="25" t="s">
        <v>6677</v>
      </c>
      <c r="B1397" s="61">
        <v>2019</v>
      </c>
      <c r="C1397" s="25" t="s">
        <v>735</v>
      </c>
      <c r="D1397" s="110">
        <v>62000000</v>
      </c>
      <c r="E1397" s="109">
        <v>0</v>
      </c>
      <c r="F1397" s="110">
        <v>62000000</v>
      </c>
      <c r="G1397" s="128">
        <v>43557</v>
      </c>
      <c r="H1397" s="156">
        <v>43559</v>
      </c>
      <c r="I1397" s="156">
        <v>43712</v>
      </c>
      <c r="J1397" s="61">
        <v>2</v>
      </c>
      <c r="K1397" s="61">
        <v>3</v>
      </c>
      <c r="L1397" s="61">
        <v>1150</v>
      </c>
      <c r="M1397" s="61">
        <v>4</v>
      </c>
      <c r="N1397" s="61">
        <v>6</v>
      </c>
      <c r="O1397" s="61">
        <v>900988733</v>
      </c>
      <c r="P1397" s="154">
        <v>1150</v>
      </c>
      <c r="Q1397" t="str">
        <f t="shared" si="21"/>
        <v>('13-2019',2019,'EL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',62000000,0,62000000,'2019-04-02','2019-04-04','2019-09-04',2,3,1150,4,6),</v>
      </c>
    </row>
    <row r="1398" spans="1:17" ht="135">
      <c r="A1398" s="28" t="s">
        <v>6678</v>
      </c>
      <c r="B1398" s="61">
        <v>2019</v>
      </c>
      <c r="C1398" s="28" t="s">
        <v>736</v>
      </c>
      <c r="D1398" s="110">
        <v>48000492</v>
      </c>
      <c r="E1398" s="109">
        <v>0</v>
      </c>
      <c r="F1398" s="110">
        <v>96000984</v>
      </c>
      <c r="G1398" s="128">
        <v>43770</v>
      </c>
      <c r="H1398" s="156">
        <v>43770</v>
      </c>
      <c r="I1398" s="156">
        <v>43952</v>
      </c>
      <c r="J1398" s="61">
        <v>1</v>
      </c>
      <c r="K1398" s="61">
        <v>3</v>
      </c>
      <c r="L1398" s="61">
        <v>1151</v>
      </c>
      <c r="M1398" s="61">
        <v>3</v>
      </c>
      <c r="N1398" s="61">
        <v>6</v>
      </c>
      <c r="O1398" s="61">
        <v>79381759</v>
      </c>
      <c r="P1398" s="154">
        <v>1151</v>
      </c>
      <c r="Q1398" t="str">
        <f t="shared" si="21"/>
        <v>('14-2019',2019,'EL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OTROS',48000492,0,96000984,'2019-11-01','2019-11-01','2020-05-01',1,3,1151,3,6),</v>
      </c>
    </row>
    <row r="1399" spans="1:17" ht="135">
      <c r="A1399" s="28" t="s">
        <v>6679</v>
      </c>
      <c r="B1399" s="61">
        <v>2019</v>
      </c>
      <c r="C1399" s="28" t="s">
        <v>737</v>
      </c>
      <c r="D1399" s="110">
        <v>44000000</v>
      </c>
      <c r="E1399" s="109">
        <v>22000000</v>
      </c>
      <c r="F1399" s="110">
        <v>66000000</v>
      </c>
      <c r="G1399" s="128">
        <v>43585</v>
      </c>
      <c r="H1399" s="156">
        <v>43592</v>
      </c>
      <c r="I1399" s="156">
        <v>43961</v>
      </c>
      <c r="J1399" s="61">
        <v>1</v>
      </c>
      <c r="K1399" s="61">
        <v>3</v>
      </c>
      <c r="L1399" s="61">
        <v>437</v>
      </c>
      <c r="M1399" s="61">
        <v>3</v>
      </c>
      <c r="N1399" s="61">
        <v>1</v>
      </c>
      <c r="O1399" s="61">
        <v>37936599</v>
      </c>
      <c r="P1399" s="154">
        <v>437</v>
      </c>
      <c r="Q1399" t="str">
        <f t="shared" si="21"/>
        <v>('15-2019',2019,'EL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PATR',44000000,22000000,66000000,'2019-04-30','2019-05-07','2020-05-10',1,3,437,3,1),</v>
      </c>
    </row>
    <row r="1400" spans="1:17" ht="105">
      <c r="A1400" s="28" t="s">
        <v>6680</v>
      </c>
      <c r="B1400" s="61">
        <v>2019</v>
      </c>
      <c r="C1400" s="28" t="s">
        <v>738</v>
      </c>
      <c r="D1400" s="110">
        <v>130000000</v>
      </c>
      <c r="E1400" s="109">
        <v>65000000</v>
      </c>
      <c r="F1400" s="110">
        <v>195000000</v>
      </c>
      <c r="G1400" s="128">
        <v>43584</v>
      </c>
      <c r="H1400" s="156">
        <v>43598</v>
      </c>
      <c r="I1400" s="156">
        <v>44058</v>
      </c>
      <c r="J1400" s="61">
        <v>1</v>
      </c>
      <c r="K1400" s="61">
        <v>3</v>
      </c>
      <c r="L1400" s="61">
        <v>344</v>
      </c>
      <c r="M1400" s="61">
        <v>3</v>
      </c>
      <c r="N1400" s="61">
        <v>1</v>
      </c>
      <c r="O1400" s="61">
        <v>4784765</v>
      </c>
      <c r="P1400" s="154">
        <v>344</v>
      </c>
      <c r="Q1400" t="str">
        <f t="shared" si="21"/>
        <v>('16-2019',2019,'EL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PDET',130000000,65000000,195000000,'2019-04-29','2019-05-13','2020-08-15',1,3,344,3,1),</v>
      </c>
    </row>
    <row r="1401" spans="1:17" ht="105">
      <c r="A1401" s="28" t="s">
        <v>6681</v>
      </c>
      <c r="B1401" s="61">
        <v>2019</v>
      </c>
      <c r="C1401" s="28" t="s">
        <v>739</v>
      </c>
      <c r="D1401" s="110">
        <v>130000000</v>
      </c>
      <c r="E1401" s="109">
        <v>65000000</v>
      </c>
      <c r="F1401" s="110">
        <v>195000000</v>
      </c>
      <c r="G1401" s="128">
        <v>43580</v>
      </c>
      <c r="H1401" s="156">
        <v>43592</v>
      </c>
      <c r="I1401" s="156">
        <v>44052</v>
      </c>
      <c r="J1401" s="61">
        <v>2</v>
      </c>
      <c r="K1401" s="61">
        <v>3</v>
      </c>
      <c r="L1401" s="61">
        <v>505</v>
      </c>
      <c r="M1401" s="61">
        <v>3</v>
      </c>
      <c r="N1401" s="61">
        <v>1</v>
      </c>
      <c r="O1401" s="61">
        <v>70550572</v>
      </c>
      <c r="P1401" s="154">
        <v>505</v>
      </c>
      <c r="Q1401" t="str">
        <f t="shared" si="21"/>
        <v>('17-2019',2019,'EL CONTRATISTA SE OBLIGA A PRESTAR SUS SERVICIOS PROFESIONALES A LA AGENCIA DE RENOVACIÓN DEL TERRITORIO – ART EN LA GESTIÓN, EL SEGUIMIENTO Y ARTÍCULACIÓN PERMANENTE DE LA ENTIDAD CON LOS DIFERENTES ACTORES TERRITORIALES PARA LA SOSTENIBILIDAD DE LOS PDET ',130000000,65000000,195000000,'2019-04-25','2019-05-07','2020-08-09',2,3,505,3,1),</v>
      </c>
    </row>
    <row r="1402" spans="1:17" ht="150">
      <c r="A1402" s="28" t="s">
        <v>6682</v>
      </c>
      <c r="B1402" s="61">
        <v>2019</v>
      </c>
      <c r="C1402" s="28" t="s">
        <v>740</v>
      </c>
      <c r="D1402" s="110">
        <v>64000000</v>
      </c>
      <c r="E1402" s="109">
        <v>0</v>
      </c>
      <c r="F1402" s="110">
        <v>64000000</v>
      </c>
      <c r="G1402" s="128">
        <v>43578</v>
      </c>
      <c r="H1402" s="156">
        <v>43580</v>
      </c>
      <c r="I1402" s="156">
        <v>43824</v>
      </c>
      <c r="J1402" s="61">
        <v>2</v>
      </c>
      <c r="K1402" s="61">
        <v>3</v>
      </c>
      <c r="L1402" s="61">
        <v>1152</v>
      </c>
      <c r="M1402" s="61">
        <v>1</v>
      </c>
      <c r="N1402" s="61">
        <v>1</v>
      </c>
      <c r="O1402" s="61">
        <v>14470959</v>
      </c>
      <c r="P1402" s="154">
        <v>1152</v>
      </c>
      <c r="Q1402" t="str">
        <f t="shared" si="21"/>
        <v>('18-2019',2019,'EL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',64000000,0,64000000,'2019-04-23','2019-04-25','2019-12-25',2,3,1152,1,1),</v>
      </c>
    </row>
    <row r="1403" spans="1:17" ht="135">
      <c r="A1403" s="28" t="s">
        <v>6683</v>
      </c>
      <c r="B1403" s="61">
        <v>2019</v>
      </c>
      <c r="C1403" s="28" t="s">
        <v>741</v>
      </c>
      <c r="D1403" s="110">
        <v>64000000</v>
      </c>
      <c r="E1403" s="109">
        <v>0</v>
      </c>
      <c r="F1403" s="110">
        <v>64000000</v>
      </c>
      <c r="G1403" s="128">
        <v>43578</v>
      </c>
      <c r="H1403" s="156">
        <v>43580</v>
      </c>
      <c r="I1403" s="156">
        <v>43824</v>
      </c>
      <c r="J1403" s="61">
        <v>2</v>
      </c>
      <c r="K1403" s="61">
        <v>3</v>
      </c>
      <c r="L1403" s="61">
        <v>1153</v>
      </c>
      <c r="M1403" s="61">
        <v>1</v>
      </c>
      <c r="N1403" s="61">
        <v>1</v>
      </c>
      <c r="O1403" s="61">
        <v>1010173380</v>
      </c>
      <c r="P1403" s="154">
        <v>1153</v>
      </c>
      <c r="Q1403" t="str">
        <f t="shared" si="21"/>
        <v>('19-2019',2019,'EL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',64000000,0,64000000,'2019-04-23','2019-04-25','2019-12-25',2,3,1153,1,1),</v>
      </c>
    </row>
    <row r="1404" spans="1:17" ht="150">
      <c r="A1404" s="28" t="s">
        <v>6684</v>
      </c>
      <c r="B1404" s="61">
        <v>2019</v>
      </c>
      <c r="C1404" s="28" t="s">
        <v>742</v>
      </c>
      <c r="D1404" s="110">
        <v>68000000</v>
      </c>
      <c r="E1404" s="109">
        <v>0</v>
      </c>
      <c r="F1404" s="110">
        <v>68000000</v>
      </c>
      <c r="G1404" s="128">
        <v>43578</v>
      </c>
      <c r="H1404" s="156">
        <v>43580</v>
      </c>
      <c r="I1404" s="156">
        <v>43824</v>
      </c>
      <c r="J1404" s="61">
        <v>1</v>
      </c>
      <c r="K1404" s="61">
        <v>3</v>
      </c>
      <c r="L1404" s="61">
        <v>1154</v>
      </c>
      <c r="M1404" s="61">
        <v>1</v>
      </c>
      <c r="N1404" s="61">
        <v>1</v>
      </c>
      <c r="O1404" s="61">
        <v>51725236</v>
      </c>
      <c r="P1404" s="154">
        <v>1154</v>
      </c>
      <c r="Q1404" t="str">
        <f t="shared" si="21"/>
        <v>('20-2019',2019,'EL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PATR',68000000,0,68000000,'2019-04-23','2019-04-25','2019-12-25',1,3,1154,1,1),</v>
      </c>
    </row>
    <row r="1405" spans="1:17" ht="105">
      <c r="A1405" s="28" t="s">
        <v>6685</v>
      </c>
      <c r="B1405" s="61">
        <v>2019</v>
      </c>
      <c r="C1405" s="28" t="s">
        <v>738</v>
      </c>
      <c r="D1405" s="110">
        <v>130000000</v>
      </c>
      <c r="E1405" s="109">
        <v>65000000</v>
      </c>
      <c r="F1405" s="110">
        <v>195000000</v>
      </c>
      <c r="G1405" s="128">
        <v>43578</v>
      </c>
      <c r="H1405" s="156">
        <v>43603</v>
      </c>
      <c r="I1405" s="156">
        <v>44030</v>
      </c>
      <c r="J1405" s="61">
        <v>1</v>
      </c>
      <c r="K1405" s="61">
        <v>3</v>
      </c>
      <c r="L1405" s="61">
        <v>398</v>
      </c>
      <c r="M1405" s="61">
        <v>3</v>
      </c>
      <c r="N1405" s="61">
        <v>1</v>
      </c>
      <c r="O1405" s="61">
        <v>22382771</v>
      </c>
      <c r="P1405" s="154">
        <v>398</v>
      </c>
      <c r="Q1405" t="str">
        <f t="shared" si="21"/>
        <v>('21-2019',2019,'EL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PDET',130000000,65000000,195000000,'2019-04-23','2019-05-18','2020-07-18',1,3,398,3,1),</v>
      </c>
    </row>
    <row r="1406" spans="1:17" ht="120">
      <c r="A1406" s="28" t="s">
        <v>6686</v>
      </c>
      <c r="B1406" s="61">
        <v>2019</v>
      </c>
      <c r="C1406" s="28" t="s">
        <v>11229</v>
      </c>
      <c r="D1406" s="110">
        <v>130000000</v>
      </c>
      <c r="E1406" s="109">
        <v>65000000</v>
      </c>
      <c r="F1406" s="110">
        <v>195000000</v>
      </c>
      <c r="G1406" s="128">
        <v>43581</v>
      </c>
      <c r="H1406" s="156">
        <v>43588</v>
      </c>
      <c r="I1406" s="156">
        <v>44051</v>
      </c>
      <c r="J1406" s="61">
        <v>1</v>
      </c>
      <c r="K1406" s="61">
        <v>3</v>
      </c>
      <c r="L1406" s="61">
        <v>489</v>
      </c>
      <c r="M1406" s="61">
        <v>3</v>
      </c>
      <c r="N1406" s="61">
        <v>1</v>
      </c>
      <c r="O1406" s="61">
        <v>43042349</v>
      </c>
      <c r="P1406" s="154">
        <v>489</v>
      </c>
      <c r="Q1406" t="str">
        <f t="shared" si="21"/>
        <v>('22-2019',2019,'EL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PDET',130000000,65000000,195000000,'2019-04-26','2019-05-03','2020-08-08',1,3,489,3,1),</v>
      </c>
    </row>
    <row r="1407" spans="1:17" ht="150">
      <c r="A1407" s="28" t="s">
        <v>6687</v>
      </c>
      <c r="B1407" s="61">
        <v>2019</v>
      </c>
      <c r="C1407" s="28" t="s">
        <v>744</v>
      </c>
      <c r="D1407" s="110">
        <v>56700000</v>
      </c>
      <c r="E1407" s="109">
        <v>21600000</v>
      </c>
      <c r="F1407" s="110">
        <v>78300000</v>
      </c>
      <c r="G1407" s="128">
        <v>43578</v>
      </c>
      <c r="H1407" s="156">
        <v>43592</v>
      </c>
      <c r="I1407" s="156">
        <v>43890</v>
      </c>
      <c r="J1407" s="61">
        <v>2</v>
      </c>
      <c r="K1407" s="61">
        <v>3</v>
      </c>
      <c r="L1407" s="61">
        <v>1155</v>
      </c>
      <c r="M1407" s="61">
        <v>3</v>
      </c>
      <c r="N1407" s="61">
        <v>1</v>
      </c>
      <c r="O1407" s="61">
        <v>1020714073</v>
      </c>
      <c r="P1407" s="154">
        <v>1155</v>
      </c>
      <c r="Q1407" t="str">
        <f t="shared" si="21"/>
        <v>('23-2019',2019,'EL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',56700000,21600000,78300000,'2019-04-23','2019-05-07','2020-02-29',2,3,1155,3,1),</v>
      </c>
    </row>
    <row r="1408" spans="1:17" ht="105">
      <c r="A1408" s="28" t="s">
        <v>6688</v>
      </c>
      <c r="B1408" s="61">
        <v>2019</v>
      </c>
      <c r="C1408" s="28" t="s">
        <v>745</v>
      </c>
      <c r="D1408" s="110">
        <v>25200000</v>
      </c>
      <c r="E1408" s="109">
        <v>12600000</v>
      </c>
      <c r="F1408" s="110">
        <v>37800000</v>
      </c>
      <c r="G1408" s="128">
        <v>43578</v>
      </c>
      <c r="H1408" s="156">
        <v>43580</v>
      </c>
      <c r="I1408" s="156">
        <v>43855</v>
      </c>
      <c r="J1408" s="61">
        <v>1</v>
      </c>
      <c r="K1408" s="61">
        <v>3</v>
      </c>
      <c r="L1408" s="61">
        <v>1156</v>
      </c>
      <c r="M1408" s="61">
        <v>1</v>
      </c>
      <c r="N1408" s="61">
        <v>1</v>
      </c>
      <c r="O1408" s="61">
        <v>1073533760</v>
      </c>
      <c r="P1408" s="154">
        <v>1156</v>
      </c>
      <c r="Q1408" t="str">
        <f t="shared" si="21"/>
        <v>('24-2019',2019,'EL CONTRATISTA SE OBLIGA A PRESTAR SUS SERVICIOS PROFESIONALES PARA APOYAR A LA SUBDIRECCIÓN DE PROYECTOS DE INFRAESTRUCTURA RURAL DE LA AGENCIA DE RENOVACIÓN DEL TERRITORIO – ART, EN EL SEGUIMIENTO AL COMPONENTE SOCIAL DE LA ESTRATEGIA OBRAS PDET',25200000,12600000,37800000,'2019-04-23','2019-04-25','2020-01-25',1,3,1156,1,1),</v>
      </c>
    </row>
    <row r="1409" spans="1:17" ht="120">
      <c r="A1409" s="28" t="s">
        <v>6689</v>
      </c>
      <c r="B1409" s="61">
        <v>2019</v>
      </c>
      <c r="C1409" s="28" t="s">
        <v>746</v>
      </c>
      <c r="D1409" s="110">
        <v>38400000</v>
      </c>
      <c r="E1409" s="109">
        <v>19200000</v>
      </c>
      <c r="F1409" s="110">
        <v>57600000</v>
      </c>
      <c r="G1409" s="128">
        <v>43578</v>
      </c>
      <c r="H1409" s="156">
        <v>43580</v>
      </c>
      <c r="I1409" s="156">
        <v>43855</v>
      </c>
      <c r="J1409" s="61">
        <v>1</v>
      </c>
      <c r="K1409" s="61">
        <v>3</v>
      </c>
      <c r="L1409" s="61">
        <v>1157</v>
      </c>
      <c r="M1409" s="61">
        <v>1</v>
      </c>
      <c r="N1409" s="61">
        <v>1</v>
      </c>
      <c r="O1409" s="61">
        <v>1019038000</v>
      </c>
      <c r="P1409" s="154">
        <v>1157</v>
      </c>
      <c r="Q1409" t="str">
        <f t="shared" si="21"/>
        <v>('25-2019',2019,'EL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PDET',38400000,19200000,57600000,'2019-04-23','2019-04-25','2020-01-25',1,3,1157,1,1),</v>
      </c>
    </row>
    <row r="1410" spans="1:17" ht="105">
      <c r="A1410" s="28" t="s">
        <v>6690</v>
      </c>
      <c r="B1410" s="61">
        <v>2019</v>
      </c>
      <c r="C1410" s="28" t="s">
        <v>747</v>
      </c>
      <c r="D1410" s="110">
        <v>50058000</v>
      </c>
      <c r="E1410" s="109">
        <v>25029000</v>
      </c>
      <c r="F1410" s="110">
        <v>75087000</v>
      </c>
      <c r="G1410" s="128">
        <v>43578</v>
      </c>
      <c r="H1410" s="156">
        <v>43581</v>
      </c>
      <c r="I1410" s="156">
        <v>43856</v>
      </c>
      <c r="J1410" s="61">
        <v>1</v>
      </c>
      <c r="K1410" s="61">
        <v>3</v>
      </c>
      <c r="L1410" s="61">
        <v>1158</v>
      </c>
      <c r="M1410" s="61">
        <v>1</v>
      </c>
      <c r="N1410" s="61">
        <v>1</v>
      </c>
      <c r="O1410" s="61">
        <v>53135702</v>
      </c>
      <c r="P1410" s="154">
        <v>1158</v>
      </c>
      <c r="Q1410" t="str">
        <f t="shared" si="21"/>
        <v>('26-2019',2019,'EL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PDET',50058000,25029000,75087000,'2019-04-23','2019-04-26','2020-01-26',1,3,1158,1,1),</v>
      </c>
    </row>
    <row r="1411" spans="1:17" ht="165">
      <c r="A1411" s="28" t="s">
        <v>6691</v>
      </c>
      <c r="B1411" s="61">
        <v>2019</v>
      </c>
      <c r="C1411" s="28" t="s">
        <v>748</v>
      </c>
      <c r="D1411" s="110">
        <v>78280000</v>
      </c>
      <c r="E1411" s="109">
        <v>0</v>
      </c>
      <c r="F1411" s="110">
        <v>78280000</v>
      </c>
      <c r="G1411" s="128">
        <v>43578</v>
      </c>
      <c r="H1411" s="156">
        <v>43580</v>
      </c>
      <c r="I1411" s="156">
        <v>43824</v>
      </c>
      <c r="J1411" s="61">
        <v>2</v>
      </c>
      <c r="K1411" s="61">
        <v>3</v>
      </c>
      <c r="L1411" s="61">
        <v>1159</v>
      </c>
      <c r="M1411" s="61">
        <v>1</v>
      </c>
      <c r="N1411" s="61">
        <v>1</v>
      </c>
      <c r="O1411" s="61">
        <v>80238831</v>
      </c>
      <c r="P1411" s="154">
        <v>1159</v>
      </c>
      <c r="Q1411" t="str">
        <f t="shared" ref="Q1411:Q1472" si="22">_xlfn.CONCAT("('",A1411,"',",B1411,",'",C1411,"',",D1411,",",E1411,",",F1411,",'",TEXT(G1411,"yyyy-mm-dd"),"','",TEXT(H1411,"yyyy-mm-dd"),"','",TEXT(I1411,"yyyy-mm-dd"),"',",J1411,",",K1411,",",L1411,",",M1411,",",N1411,"),")</f>
        <v>('27-2019',2019,'EL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PDET',78280000,0,78280000,'2019-04-23','2019-04-25','2019-12-25',2,3,1159,1,1),</v>
      </c>
    </row>
    <row r="1412" spans="1:17" ht="120">
      <c r="A1412" s="28" t="s">
        <v>6692</v>
      </c>
      <c r="B1412" s="61">
        <v>2019</v>
      </c>
      <c r="C1412" s="28" t="s">
        <v>749</v>
      </c>
      <c r="D1412" s="110">
        <v>71070000</v>
      </c>
      <c r="E1412" s="109">
        <v>35535000</v>
      </c>
      <c r="F1412" s="110">
        <v>106605000</v>
      </c>
      <c r="G1412" s="128">
        <v>43578</v>
      </c>
      <c r="H1412" s="156">
        <v>43580</v>
      </c>
      <c r="I1412" s="156">
        <v>43855</v>
      </c>
      <c r="J1412" s="61">
        <v>1</v>
      </c>
      <c r="K1412" s="61">
        <v>3</v>
      </c>
      <c r="L1412" s="61">
        <v>1160</v>
      </c>
      <c r="M1412" s="61">
        <v>4</v>
      </c>
      <c r="N1412" s="61">
        <v>1</v>
      </c>
      <c r="O1412" s="61">
        <v>7181308</v>
      </c>
      <c r="P1412" s="154">
        <v>1160</v>
      </c>
      <c r="Q1412" t="str">
        <f t="shared" si="22"/>
        <v>('28-2019',2019,'EL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PDET',71070000,35535000,106605000,'2019-04-23','2019-04-25','2020-01-25',1,3,1160,4,1),</v>
      </c>
    </row>
    <row r="1413" spans="1:17" ht="165">
      <c r="A1413" s="28" t="s">
        <v>6693</v>
      </c>
      <c r="B1413" s="61">
        <v>2019</v>
      </c>
      <c r="C1413" s="28" t="s">
        <v>748</v>
      </c>
      <c r="D1413" s="110">
        <v>78280000</v>
      </c>
      <c r="E1413" s="109">
        <v>0</v>
      </c>
      <c r="F1413" s="110">
        <v>78280000</v>
      </c>
      <c r="G1413" s="128">
        <v>43578</v>
      </c>
      <c r="H1413" s="156">
        <v>43580</v>
      </c>
      <c r="I1413" s="156">
        <v>43824</v>
      </c>
      <c r="J1413" s="61">
        <v>1</v>
      </c>
      <c r="K1413" s="61">
        <v>3</v>
      </c>
      <c r="L1413" s="61">
        <v>1161</v>
      </c>
      <c r="M1413" s="61">
        <v>1</v>
      </c>
      <c r="N1413" s="61">
        <v>1</v>
      </c>
      <c r="O1413" s="61">
        <v>79555745</v>
      </c>
      <c r="P1413" s="154">
        <v>1161</v>
      </c>
      <c r="Q1413" t="str">
        <f t="shared" si="22"/>
        <v>('29-2019',2019,'EL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PDET',78280000,0,78280000,'2019-04-23','2019-04-25','2019-12-25',1,3,1161,1,1),</v>
      </c>
    </row>
    <row r="1414" spans="1:17" ht="150">
      <c r="A1414" s="28" t="s">
        <v>6694</v>
      </c>
      <c r="B1414" s="61">
        <v>2019</v>
      </c>
      <c r="C1414" s="28" t="s">
        <v>750</v>
      </c>
      <c r="D1414" s="110">
        <v>56700000</v>
      </c>
      <c r="E1414" s="109">
        <v>19710000</v>
      </c>
      <c r="F1414" s="110">
        <v>76410000</v>
      </c>
      <c r="G1414" s="128">
        <v>43599</v>
      </c>
      <c r="H1414" s="156">
        <v>43601</v>
      </c>
      <c r="I1414" s="156">
        <v>43890</v>
      </c>
      <c r="J1414" s="61">
        <v>2</v>
      </c>
      <c r="K1414" s="61">
        <v>3</v>
      </c>
      <c r="L1414" s="61">
        <v>1162</v>
      </c>
      <c r="M1414" s="61">
        <v>3</v>
      </c>
      <c r="N1414" s="61">
        <v>1</v>
      </c>
      <c r="O1414" s="61">
        <v>52344010</v>
      </c>
      <c r="P1414" s="154">
        <v>1162</v>
      </c>
      <c r="Q1414" t="str">
        <f t="shared" si="22"/>
        <v>('30-2019',2019,'EL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PDET',56700000,19710000,76410000,'2019-05-14','2019-05-16','2020-02-29',2,3,1162,3,1),</v>
      </c>
    </row>
    <row r="1415" spans="1:17" ht="105">
      <c r="A1415" s="28" t="s">
        <v>6695</v>
      </c>
      <c r="B1415" s="61">
        <v>2019</v>
      </c>
      <c r="C1415" s="28" t="s">
        <v>751</v>
      </c>
      <c r="D1415" s="110">
        <v>44000000</v>
      </c>
      <c r="E1415" s="109">
        <v>22000000</v>
      </c>
      <c r="F1415" s="110">
        <v>66000000</v>
      </c>
      <c r="G1415" s="128">
        <v>43578</v>
      </c>
      <c r="H1415" s="156">
        <v>43588</v>
      </c>
      <c r="I1415" s="156">
        <v>43957</v>
      </c>
      <c r="J1415" s="61">
        <v>1</v>
      </c>
      <c r="K1415" s="61">
        <v>3</v>
      </c>
      <c r="L1415" s="61">
        <v>677</v>
      </c>
      <c r="M1415" s="61">
        <v>3</v>
      </c>
      <c r="N1415" s="61">
        <v>1</v>
      </c>
      <c r="O1415" s="61">
        <v>79908264</v>
      </c>
      <c r="P1415" s="154">
        <v>677</v>
      </c>
      <c r="Q1415" t="str">
        <f t="shared" si="22"/>
        <v>('31-2019',2019,'EL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PATR',44000000,22000000,66000000,'2019-04-23','2019-05-03','2020-05-06',1,3,677,3,1),</v>
      </c>
    </row>
    <row r="1416" spans="1:17" ht="105">
      <c r="A1416" s="28" t="s">
        <v>6696</v>
      </c>
      <c r="B1416" s="61">
        <v>2019</v>
      </c>
      <c r="C1416" s="28" t="s">
        <v>752</v>
      </c>
      <c r="D1416" s="110">
        <v>44000000</v>
      </c>
      <c r="E1416" s="109">
        <v>22000000</v>
      </c>
      <c r="F1416" s="110">
        <v>66000000</v>
      </c>
      <c r="G1416" s="128">
        <v>43578</v>
      </c>
      <c r="H1416" s="156">
        <v>43580</v>
      </c>
      <c r="I1416" s="156">
        <v>43953</v>
      </c>
      <c r="J1416" s="61">
        <v>1</v>
      </c>
      <c r="K1416" s="61">
        <v>3</v>
      </c>
      <c r="L1416" s="61">
        <v>1163</v>
      </c>
      <c r="M1416" s="61">
        <v>3</v>
      </c>
      <c r="N1416" s="61">
        <v>1</v>
      </c>
      <c r="O1416" s="61">
        <v>10552548</v>
      </c>
      <c r="P1416" s="154">
        <v>1163</v>
      </c>
      <c r="Q1416" t="str">
        <f t="shared" si="22"/>
        <v>('32-2019',2019,'EL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PATR',44000000,22000000,66000000,'2019-04-23','2019-04-25','2020-05-02',1,3,1163,3,1),</v>
      </c>
    </row>
    <row r="1417" spans="1:17" ht="105">
      <c r="A1417" s="28" t="s">
        <v>6697</v>
      </c>
      <c r="B1417" s="61">
        <v>2019</v>
      </c>
      <c r="C1417" s="28" t="s">
        <v>11230</v>
      </c>
      <c r="D1417" s="110">
        <v>44000000</v>
      </c>
      <c r="E1417" s="109">
        <v>22000000</v>
      </c>
      <c r="F1417" s="110">
        <v>66000000</v>
      </c>
      <c r="G1417" s="128">
        <v>43578</v>
      </c>
      <c r="H1417" s="156">
        <v>43591</v>
      </c>
      <c r="I1417" s="156">
        <v>43957</v>
      </c>
      <c r="J1417" s="61">
        <v>1</v>
      </c>
      <c r="K1417" s="61">
        <v>3</v>
      </c>
      <c r="L1417" s="61">
        <v>421</v>
      </c>
      <c r="M1417" s="61">
        <v>3</v>
      </c>
      <c r="N1417" s="61">
        <v>1</v>
      </c>
      <c r="O1417" s="61">
        <v>30874978</v>
      </c>
      <c r="P1417" s="154">
        <v>421</v>
      </c>
      <c r="Q1417" t="str">
        <f t="shared" si="22"/>
        <v>('33-2019',2019,'EL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',44000000,22000000,66000000,'2019-04-23','2019-05-06','2020-05-06',1,3,421,3,1),</v>
      </c>
    </row>
    <row r="1418" spans="1:17" ht="105">
      <c r="A1418" s="28" t="s">
        <v>6698</v>
      </c>
      <c r="B1418" s="61">
        <v>2019</v>
      </c>
      <c r="C1418" s="28" t="s">
        <v>752</v>
      </c>
      <c r="D1418" s="110">
        <v>44000000</v>
      </c>
      <c r="E1418" s="109">
        <v>22000000</v>
      </c>
      <c r="F1418" s="110">
        <v>66000000</v>
      </c>
      <c r="G1418" s="128">
        <v>43578</v>
      </c>
      <c r="H1418" s="156">
        <v>43580</v>
      </c>
      <c r="I1418" s="156">
        <v>43953</v>
      </c>
      <c r="J1418" s="61">
        <v>1</v>
      </c>
      <c r="K1418" s="61">
        <v>3</v>
      </c>
      <c r="L1418" s="61">
        <v>579</v>
      </c>
      <c r="M1418" s="61">
        <v>3</v>
      </c>
      <c r="N1418" s="61">
        <v>1</v>
      </c>
      <c r="O1418" s="61">
        <v>1128060400</v>
      </c>
      <c r="P1418" s="154">
        <v>579</v>
      </c>
      <c r="Q1418" t="str">
        <f t="shared" si="22"/>
        <v>('35-2019',2019,'EL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PATR',44000000,22000000,66000000,'2019-04-23','2019-04-25','2020-05-02',1,3,579,3,1),</v>
      </c>
    </row>
    <row r="1419" spans="1:17" ht="150">
      <c r="A1419" s="28" t="s">
        <v>6699</v>
      </c>
      <c r="B1419" s="61">
        <v>2019</v>
      </c>
      <c r="C1419" s="28" t="s">
        <v>11231</v>
      </c>
      <c r="D1419" s="110">
        <v>56700000</v>
      </c>
      <c r="E1419" s="109">
        <v>24300000</v>
      </c>
      <c r="F1419" s="110">
        <v>81000000</v>
      </c>
      <c r="G1419" s="128">
        <v>43578</v>
      </c>
      <c r="H1419" s="156">
        <v>43581</v>
      </c>
      <c r="I1419" s="156">
        <v>43890</v>
      </c>
      <c r="J1419" s="61">
        <v>1</v>
      </c>
      <c r="K1419" s="61">
        <v>3</v>
      </c>
      <c r="L1419" s="61">
        <v>1164</v>
      </c>
      <c r="M1419" s="61">
        <v>3</v>
      </c>
      <c r="N1419" s="61">
        <v>1</v>
      </c>
      <c r="O1419" s="61">
        <v>52109346</v>
      </c>
      <c r="P1419" s="154">
        <v>1164</v>
      </c>
      <c r="Q1419" t="str">
        <f t="shared" si="22"/>
        <v>('36-2019',2019,'EL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',56700000,24300000,81000000,'2019-04-23','2019-04-26','2020-02-29',1,3,1164,3,1),</v>
      </c>
    </row>
    <row r="1420" spans="1:17" ht="150">
      <c r="A1420" s="28" t="s">
        <v>6700</v>
      </c>
      <c r="B1420" s="61">
        <v>2019</v>
      </c>
      <c r="C1420" s="28" t="s">
        <v>11232</v>
      </c>
      <c r="D1420" s="110">
        <v>56700000</v>
      </c>
      <c r="E1420" s="109">
        <v>21600000</v>
      </c>
      <c r="F1420" s="110">
        <v>78300000</v>
      </c>
      <c r="G1420" s="128">
        <v>43580</v>
      </c>
      <c r="H1420" s="156">
        <v>43592</v>
      </c>
      <c r="I1420" s="156">
        <v>43890</v>
      </c>
      <c r="J1420" s="61">
        <v>1</v>
      </c>
      <c r="K1420" s="61">
        <v>3</v>
      </c>
      <c r="L1420" s="61">
        <v>1165</v>
      </c>
      <c r="M1420" s="61">
        <v>3</v>
      </c>
      <c r="N1420" s="61">
        <v>1</v>
      </c>
      <c r="O1420" s="61">
        <v>65775405</v>
      </c>
      <c r="P1420" s="154">
        <v>1165</v>
      </c>
      <c r="Q1420" t="str">
        <f t="shared" si="22"/>
        <v>('37-2019',2019,'EL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',56700000,21600000,78300000,'2019-04-25','2019-05-07','2020-02-29',1,3,1165,3,1),</v>
      </c>
    </row>
    <row r="1421" spans="1:17" ht="135">
      <c r="A1421" s="28" t="s">
        <v>6701</v>
      </c>
      <c r="B1421" s="61">
        <v>2019</v>
      </c>
      <c r="C1421" s="28" t="s">
        <v>737</v>
      </c>
      <c r="D1421" s="110">
        <v>44000000</v>
      </c>
      <c r="E1421" s="109">
        <v>22000000</v>
      </c>
      <c r="F1421" s="110">
        <v>66000000</v>
      </c>
      <c r="G1421" s="128">
        <v>43578</v>
      </c>
      <c r="H1421" s="156">
        <v>43591</v>
      </c>
      <c r="I1421" s="156">
        <v>43957</v>
      </c>
      <c r="J1421" s="61">
        <v>1</v>
      </c>
      <c r="K1421" s="61">
        <v>3</v>
      </c>
      <c r="L1421" s="61">
        <v>1079</v>
      </c>
      <c r="M1421" s="61">
        <v>3</v>
      </c>
      <c r="N1421" s="61">
        <v>1</v>
      </c>
      <c r="O1421" s="61">
        <v>12195742</v>
      </c>
      <c r="P1421" s="154">
        <v>1079</v>
      </c>
      <c r="Q1421" t="str">
        <f t="shared" si="22"/>
        <v>('38-2019',2019,'EL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PATR',44000000,22000000,66000000,'2019-04-23','2019-05-06','2020-05-06',1,3,1079,3,1),</v>
      </c>
    </row>
    <row r="1422" spans="1:17" ht="165">
      <c r="A1422" s="28" t="s">
        <v>6702</v>
      </c>
      <c r="B1422" s="61">
        <v>2019</v>
      </c>
      <c r="C1422" s="28" t="s">
        <v>10613</v>
      </c>
      <c r="D1422" s="110">
        <v>56700000</v>
      </c>
      <c r="E1422" s="109">
        <v>24300000</v>
      </c>
      <c r="F1422" s="110">
        <v>81000000</v>
      </c>
      <c r="G1422" s="128">
        <v>43578</v>
      </c>
      <c r="H1422" s="156">
        <v>43580</v>
      </c>
      <c r="I1422" s="156">
        <v>43890</v>
      </c>
      <c r="J1422" s="61">
        <v>1</v>
      </c>
      <c r="K1422" s="61">
        <v>3</v>
      </c>
      <c r="L1422" s="61">
        <v>1166</v>
      </c>
      <c r="M1422" s="61">
        <v>3</v>
      </c>
      <c r="N1422" s="61">
        <v>1</v>
      </c>
      <c r="O1422" s="61">
        <v>1026566837</v>
      </c>
      <c r="P1422" s="154">
        <v>1166</v>
      </c>
      <c r="Q1422" t="str">
        <f t="shared" si="22"/>
        <v>('39-2019',2019,'EL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PDET',56700000,24300000,81000000,'2019-04-23','2019-04-25','2020-02-29',1,3,1166,3,1),</v>
      </c>
    </row>
    <row r="1423" spans="1:17">
      <c r="A1423" s="25" t="s">
        <v>6703</v>
      </c>
      <c r="B1423" s="61">
        <v>2019</v>
      </c>
      <c r="C1423" s="25" t="s">
        <v>756</v>
      </c>
      <c r="D1423" s="110">
        <v>1585254044</v>
      </c>
      <c r="E1423" s="109">
        <v>712810623</v>
      </c>
      <c r="F1423" s="110">
        <v>2298064667</v>
      </c>
      <c r="G1423" s="128">
        <v>43577</v>
      </c>
      <c r="H1423" s="156">
        <v>43603</v>
      </c>
      <c r="I1423" s="156">
        <v>44012</v>
      </c>
      <c r="J1423" s="61">
        <v>1</v>
      </c>
      <c r="K1423" s="61">
        <v>3</v>
      </c>
      <c r="L1423" s="61">
        <v>1167</v>
      </c>
      <c r="M1423" s="61">
        <v>4</v>
      </c>
      <c r="N1423" s="61">
        <v>4</v>
      </c>
      <c r="O1423" s="61">
        <v>900037743</v>
      </c>
      <c r="P1423" s="154">
        <v>1167</v>
      </c>
      <c r="Q1423" t="str">
        <f t="shared" si="22"/>
        <v>('40-2019',2019,'EL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PAZ',1585254044,712810623,2298064667,'2019-04-22','2019-05-18','2020-06-30',1,3,1167,4,4),</v>
      </c>
    </row>
    <row r="1424" spans="1:17" ht="105">
      <c r="A1424" s="28" t="s">
        <v>6704</v>
      </c>
      <c r="B1424" s="61">
        <v>2019</v>
      </c>
      <c r="C1424" s="28" t="s">
        <v>752</v>
      </c>
      <c r="D1424" s="110">
        <v>44000000</v>
      </c>
      <c r="E1424" s="109">
        <v>0</v>
      </c>
      <c r="F1424" s="110">
        <v>44000000</v>
      </c>
      <c r="G1424" s="128">
        <v>43601</v>
      </c>
      <c r="H1424" s="156">
        <v>43603</v>
      </c>
      <c r="I1424" s="156">
        <v>43848</v>
      </c>
      <c r="J1424" s="61">
        <v>2</v>
      </c>
      <c r="K1424" s="61">
        <v>3</v>
      </c>
      <c r="L1424" s="61">
        <v>449</v>
      </c>
      <c r="M1424" s="61">
        <v>1</v>
      </c>
      <c r="N1424" s="61">
        <v>1</v>
      </c>
      <c r="O1424" s="61">
        <v>40764700</v>
      </c>
      <c r="P1424" s="154">
        <v>449</v>
      </c>
      <c r="Q1424" t="str">
        <f t="shared" si="22"/>
        <v>('40A-2019',2019,'EL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PATR',44000000,0,44000000,'2019-05-16','2019-05-18','2020-01-18',2,3,449,1,1),</v>
      </c>
    </row>
    <row r="1425" spans="1:17" ht="135">
      <c r="A1425" s="28" t="s">
        <v>6705</v>
      </c>
      <c r="B1425" s="61">
        <v>2019</v>
      </c>
      <c r="C1425" s="28" t="s">
        <v>737</v>
      </c>
      <c r="D1425" s="110">
        <v>44000000</v>
      </c>
      <c r="E1425" s="109">
        <v>22000000</v>
      </c>
      <c r="F1425" s="110">
        <v>66000000</v>
      </c>
      <c r="G1425" s="128">
        <v>43577</v>
      </c>
      <c r="H1425" s="156">
        <v>43591</v>
      </c>
      <c r="I1425" s="156">
        <v>43957</v>
      </c>
      <c r="J1425" s="61">
        <v>2</v>
      </c>
      <c r="K1425" s="61">
        <v>3</v>
      </c>
      <c r="L1425" s="61">
        <v>1168</v>
      </c>
      <c r="M1425" s="61">
        <v>1</v>
      </c>
      <c r="N1425" s="61">
        <v>1</v>
      </c>
      <c r="O1425" s="61">
        <v>27093976</v>
      </c>
      <c r="P1425" s="154">
        <v>1168</v>
      </c>
      <c r="Q1425" t="str">
        <f t="shared" si="22"/>
        <v>('41-2019',2019,'EL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PATR',44000000,22000000,66000000,'2019-04-22','2019-05-06','2020-05-06',2,3,1168,1,1),</v>
      </c>
    </row>
    <row r="1426" spans="1:17" ht="135">
      <c r="A1426" s="28" t="s">
        <v>6706</v>
      </c>
      <c r="B1426" s="61">
        <v>2019</v>
      </c>
      <c r="C1426" s="28" t="s">
        <v>10826</v>
      </c>
      <c r="D1426" s="110">
        <v>8145691776</v>
      </c>
      <c r="E1426" s="109">
        <v>4072845888</v>
      </c>
      <c r="F1426" s="110">
        <v>12218537664</v>
      </c>
      <c r="G1426" s="128">
        <v>43599</v>
      </c>
      <c r="H1426" s="156">
        <v>43601</v>
      </c>
      <c r="I1426" s="156">
        <v>43762</v>
      </c>
      <c r="J1426" s="61">
        <v>1</v>
      </c>
      <c r="K1426" s="61">
        <v>3</v>
      </c>
      <c r="L1426" s="61">
        <v>1170</v>
      </c>
      <c r="M1426" s="61">
        <v>4</v>
      </c>
      <c r="N1426" s="61">
        <v>2</v>
      </c>
      <c r="O1426" s="61">
        <v>900414529</v>
      </c>
      <c r="P1426" s="154">
        <v>1170</v>
      </c>
      <c r="Q1426" t="str">
        <f t="shared" si="22"/>
        <v>('42-2019',2019,'EL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',8145691776,4072845888,12218537664,'2019-05-14','2019-05-16','2019-10-24',1,3,1170,4,2),</v>
      </c>
    </row>
    <row r="1427" spans="1:17">
      <c r="A1427" s="25" t="s">
        <v>6707</v>
      </c>
      <c r="B1427" s="61">
        <v>2019</v>
      </c>
      <c r="C1427" s="25" t="s">
        <v>758</v>
      </c>
      <c r="D1427" s="110">
        <v>4076145310</v>
      </c>
      <c r="E1427" s="109">
        <v>2038072655</v>
      </c>
      <c r="F1427" s="110">
        <v>6114217965</v>
      </c>
      <c r="G1427" s="129">
        <v>43601</v>
      </c>
      <c r="H1427" s="157">
        <v>43601</v>
      </c>
      <c r="I1427" s="157">
        <v>44012</v>
      </c>
      <c r="J1427" s="61">
        <v>1</v>
      </c>
      <c r="K1427" s="61">
        <v>3</v>
      </c>
      <c r="L1427" s="61">
        <v>1171</v>
      </c>
      <c r="M1427" s="61">
        <v>4</v>
      </c>
      <c r="N1427" s="61">
        <v>4</v>
      </c>
      <c r="O1427" s="61">
        <v>860061140</v>
      </c>
      <c r="P1427" s="154">
        <v>1171</v>
      </c>
      <c r="Q1427" t="str">
        <f t="shared" si="22"/>
        <v>('43-2019',2019,'CONTRATAR CON AUTONOMÍA TÉCNICA Y ADMINISTRATIVA EL SUMINISTRO, ADMINISTRACIÓN Y PAGO DE LA NÓMINA DEL PERSONAL CONTRATADO LABORALMENTE CON CARGO AL PATRIMONIO AUTÓNOMO FONDO COLOMBIA EN PAZ',4076145310,2038072655,6114217965,'2019-05-16','2019-05-16','2020-06-30',1,3,1171,4,4),</v>
      </c>
    </row>
    <row r="1428" spans="1:17">
      <c r="A1428" s="25" t="s">
        <v>6708</v>
      </c>
      <c r="B1428" s="61">
        <v>2019</v>
      </c>
      <c r="C1428" s="25" t="s">
        <v>759</v>
      </c>
      <c r="D1428" s="110">
        <v>79254279</v>
      </c>
      <c r="E1428" s="109">
        <v>55477994</v>
      </c>
      <c r="F1428" s="110">
        <v>134732273</v>
      </c>
      <c r="G1428" s="128">
        <v>43601</v>
      </c>
      <c r="H1428" s="156">
        <v>43601</v>
      </c>
      <c r="I1428" s="156">
        <v>44286</v>
      </c>
      <c r="J1428" s="61">
        <v>2</v>
      </c>
      <c r="K1428" s="61">
        <v>3</v>
      </c>
      <c r="L1428" s="61">
        <v>1172</v>
      </c>
      <c r="M1428" s="61">
        <v>4</v>
      </c>
      <c r="N1428" s="61">
        <v>4</v>
      </c>
      <c r="O1428" s="61">
        <v>830068543</v>
      </c>
      <c r="P1428" s="154">
        <v>1172</v>
      </c>
      <c r="Q1428" t="str">
        <f t="shared" si="22"/>
        <v>('44-2019',2019,'EL CONTRATISTA SE OBLIGA A PRESTAR EL SERVICIO INTEGRAL DE ASEO Y CAFETERÍA, INCLUIDO EL SUMINISTRO DE INSUMOS, ELEMENTOS, MATERIALES Y EQUIPOS REQUERIDOS PARA EL FONDO COLOMBIA EN PAZ, UBICADO EN LA CIUDAD DE BOGOTÁ DC',79254279,55477994,134732273,'2019-05-16','2019-05-16','2021-03-31',2,3,1172,4,4),</v>
      </c>
    </row>
    <row r="1429" spans="1:17" ht="120">
      <c r="A1429" s="28" t="s">
        <v>6709</v>
      </c>
      <c r="B1429" s="61">
        <v>2019</v>
      </c>
      <c r="C1429" s="28" t="s">
        <v>11233</v>
      </c>
      <c r="D1429" s="110">
        <v>46865000</v>
      </c>
      <c r="E1429" s="109">
        <v>16514333</v>
      </c>
      <c r="F1429" s="110">
        <v>63379333</v>
      </c>
      <c r="G1429" s="128">
        <v>43599</v>
      </c>
      <c r="H1429" s="156">
        <v>43600</v>
      </c>
      <c r="I1429" s="156">
        <v>43890</v>
      </c>
      <c r="J1429" s="61">
        <v>2</v>
      </c>
      <c r="K1429" s="61">
        <v>3</v>
      </c>
      <c r="L1429" s="61">
        <v>1173</v>
      </c>
      <c r="M1429" s="61">
        <v>3</v>
      </c>
      <c r="N1429" s="61">
        <v>1</v>
      </c>
      <c r="O1429" s="61">
        <v>28548552</v>
      </c>
      <c r="P1429" s="154">
        <v>1173</v>
      </c>
      <c r="Q1429" t="str">
        <f t="shared" si="22"/>
        <v>('45-2019',2019,'EL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PDET',46865000,16514333,63379333,'2019-05-14','2019-05-15','2020-02-29',2,3,1173,3,1),</v>
      </c>
    </row>
    <row r="1430" spans="1:17" ht="240">
      <c r="A1430" s="28" t="s">
        <v>6710</v>
      </c>
      <c r="B1430" s="61">
        <v>2019</v>
      </c>
      <c r="C1430" s="28" t="s">
        <v>10828</v>
      </c>
      <c r="D1430" s="110">
        <v>25263408</v>
      </c>
      <c r="E1430" s="109">
        <v>0</v>
      </c>
      <c r="F1430" s="110">
        <v>25263408</v>
      </c>
      <c r="G1430" s="128">
        <v>43602</v>
      </c>
      <c r="H1430" s="156">
        <v>43602</v>
      </c>
      <c r="I1430" s="156">
        <v>43847</v>
      </c>
      <c r="J1430" s="61">
        <v>1</v>
      </c>
      <c r="K1430" s="61">
        <v>3</v>
      </c>
      <c r="L1430" s="61">
        <v>1174</v>
      </c>
      <c r="M1430" s="61">
        <v>3</v>
      </c>
      <c r="N1430" s="61">
        <v>6</v>
      </c>
      <c r="O1430" s="61">
        <v>80203654</v>
      </c>
      <c r="P1430" s="154">
        <v>1174</v>
      </c>
      <c r="Q1430" t="str">
        <f t="shared" si="22"/>
        <v>('46-2019',2019,'EL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AL CUMPLIMIENTO DEL PUNTO 65 HERRAMIENTAS DE DIFUSIÓN Y COMUNICACIÓN DEL ACUERDO FINAL Y APROBADAS POR EL COMITÉ CONJUNTO DE COMUNICACIONES DE LA CONSEJERÍA ',25263408,0,25263408,'2019-05-17','2019-05-17','2020-01-17',1,3,1174,3,6),</v>
      </c>
    </row>
    <row r="1431" spans="1:17" ht="165">
      <c r="A1431" s="28" t="s">
        <v>6711</v>
      </c>
      <c r="B1431" s="61">
        <v>2019</v>
      </c>
      <c r="C1431" s="28" t="s">
        <v>762</v>
      </c>
      <c r="D1431" s="110">
        <v>90000000</v>
      </c>
      <c r="E1431" s="109">
        <v>0</v>
      </c>
      <c r="F1431" s="110">
        <v>90000000</v>
      </c>
      <c r="G1431" s="128">
        <v>43615</v>
      </c>
      <c r="H1431" s="156">
        <v>43616</v>
      </c>
      <c r="I1431" s="156">
        <v>43920</v>
      </c>
      <c r="J1431" s="61">
        <v>2</v>
      </c>
      <c r="K1431" s="61">
        <v>3</v>
      </c>
      <c r="L1431" s="61">
        <v>1175</v>
      </c>
      <c r="M1431" s="61">
        <v>3</v>
      </c>
      <c r="N1431" s="61">
        <v>5</v>
      </c>
      <c r="O1431" s="61">
        <v>41949060</v>
      </c>
      <c r="P1431" s="154">
        <v>1175</v>
      </c>
      <c r="Q1431" t="str">
        <f t="shared" si="22"/>
        <v>('47-2019',2019,'EL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INFANCIA',90000000,0,90000000,'2019-05-30','2019-05-31','2020-03-30',2,3,1175,3,5),</v>
      </c>
    </row>
    <row r="1432" spans="1:17" ht="120">
      <c r="A1432" s="28" t="s">
        <v>6712</v>
      </c>
      <c r="B1432" s="61">
        <v>2019</v>
      </c>
      <c r="C1432" s="28" t="s">
        <v>763</v>
      </c>
      <c r="D1432" s="110">
        <v>60000000</v>
      </c>
      <c r="E1432" s="109">
        <v>30000000</v>
      </c>
      <c r="F1432" s="110">
        <v>90000000</v>
      </c>
      <c r="G1432" s="128">
        <v>43608</v>
      </c>
      <c r="H1432" s="156">
        <v>43609</v>
      </c>
      <c r="I1432" s="156">
        <v>44067</v>
      </c>
      <c r="J1432" s="61">
        <v>1</v>
      </c>
      <c r="K1432" s="61">
        <v>3</v>
      </c>
      <c r="L1432" s="61">
        <v>1176</v>
      </c>
      <c r="M1432" s="61">
        <v>3</v>
      </c>
      <c r="N1432" s="61">
        <v>5</v>
      </c>
      <c r="O1432" s="61">
        <v>52827397</v>
      </c>
      <c r="P1432" s="154">
        <v>1176</v>
      </c>
      <c r="Q1432" t="str">
        <f t="shared" si="22"/>
        <v>('48-2019',2019,'EL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NACIONAL',60000000,30000000,90000000,'2019-05-23','2019-05-24','2020-08-24',1,3,1176,3,5),</v>
      </c>
    </row>
    <row r="1433" spans="1:17" ht="120">
      <c r="A1433" s="28" t="s">
        <v>6713</v>
      </c>
      <c r="B1433" s="61">
        <v>2019</v>
      </c>
      <c r="C1433" s="28" t="s">
        <v>764</v>
      </c>
      <c r="D1433" s="110">
        <v>60000000</v>
      </c>
      <c r="E1433" s="109">
        <v>30000000</v>
      </c>
      <c r="F1433" s="110">
        <v>90000000</v>
      </c>
      <c r="G1433" s="128">
        <v>43608</v>
      </c>
      <c r="H1433" s="156">
        <v>43609</v>
      </c>
      <c r="I1433" s="156">
        <v>44067</v>
      </c>
      <c r="J1433" s="61">
        <v>1</v>
      </c>
      <c r="K1433" s="61">
        <v>3</v>
      </c>
      <c r="L1433" s="61">
        <v>1177</v>
      </c>
      <c r="M1433" s="61">
        <v>3</v>
      </c>
      <c r="N1433" s="61">
        <v>5</v>
      </c>
      <c r="O1433" s="61">
        <v>52702631</v>
      </c>
      <c r="P1433" s="154">
        <v>1177</v>
      </c>
      <c r="Q1433" t="str">
        <f t="shared" si="22"/>
        <v>('49-2019',2019,'EL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NACIONAL',60000000,30000000,90000000,'2019-05-23','2019-05-24','2020-08-24',1,3,1177,3,5),</v>
      </c>
    </row>
    <row r="1434" spans="1:17" ht="120">
      <c r="A1434" s="28" t="s">
        <v>6714</v>
      </c>
      <c r="B1434" s="61">
        <v>2019</v>
      </c>
      <c r="C1434" s="28" t="s">
        <v>765</v>
      </c>
      <c r="D1434" s="110">
        <v>74400000</v>
      </c>
      <c r="E1434" s="109">
        <v>37200000</v>
      </c>
      <c r="F1434" s="110">
        <v>111600000</v>
      </c>
      <c r="G1434" s="128">
        <v>43609</v>
      </c>
      <c r="H1434" s="156">
        <v>43612</v>
      </c>
      <c r="I1434" s="156">
        <v>43978</v>
      </c>
      <c r="J1434" s="61">
        <v>2</v>
      </c>
      <c r="K1434" s="61">
        <v>3</v>
      </c>
      <c r="L1434" s="61">
        <v>1178</v>
      </c>
      <c r="M1434" s="61">
        <v>3</v>
      </c>
      <c r="N1434" s="61">
        <v>1</v>
      </c>
      <c r="O1434" s="61">
        <v>80127223</v>
      </c>
      <c r="P1434" s="154">
        <v>1178</v>
      </c>
      <c r="Q1434" t="str">
        <f t="shared" si="22"/>
        <v>('50-2019',2019,'EL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',74400000,37200000,111600000,'2019-05-24','2019-05-27','2020-05-27',2,3,1178,3,1),</v>
      </c>
    </row>
    <row r="1435" spans="1:17" ht="120">
      <c r="A1435" s="28" t="s">
        <v>6715</v>
      </c>
      <c r="B1435" s="61">
        <v>2019</v>
      </c>
      <c r="C1435" s="28" t="s">
        <v>765</v>
      </c>
      <c r="D1435" s="110">
        <v>74400000</v>
      </c>
      <c r="E1435" s="109">
        <v>37200000</v>
      </c>
      <c r="F1435" s="110">
        <v>111600000</v>
      </c>
      <c r="G1435" s="128">
        <v>43609</v>
      </c>
      <c r="H1435" s="156">
        <v>43612</v>
      </c>
      <c r="I1435" s="156">
        <v>43978</v>
      </c>
      <c r="J1435" s="61">
        <v>1</v>
      </c>
      <c r="K1435" s="61">
        <v>3</v>
      </c>
      <c r="L1435" s="61">
        <v>1179</v>
      </c>
      <c r="M1435" s="61">
        <v>3</v>
      </c>
      <c r="N1435" s="61">
        <v>1</v>
      </c>
      <c r="O1435" s="61">
        <v>23508783</v>
      </c>
      <c r="P1435" s="154">
        <v>1179</v>
      </c>
      <c r="Q1435" t="str">
        <f t="shared" si="22"/>
        <v>('51-2019',2019,'EL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',74400000,37200000,111600000,'2019-05-24','2019-05-27','2020-05-27',1,3,1179,3,1),</v>
      </c>
    </row>
    <row r="1436" spans="1:17" ht="120">
      <c r="A1436" s="28" t="s">
        <v>6716</v>
      </c>
      <c r="B1436" s="61">
        <v>2019</v>
      </c>
      <c r="C1436" s="28" t="s">
        <v>765</v>
      </c>
      <c r="D1436" s="110">
        <v>74400000</v>
      </c>
      <c r="E1436" s="109">
        <v>37200000</v>
      </c>
      <c r="F1436" s="110">
        <v>111600000</v>
      </c>
      <c r="G1436" s="128">
        <v>43616</v>
      </c>
      <c r="H1436" s="156">
        <v>43621</v>
      </c>
      <c r="I1436" s="156">
        <v>43987</v>
      </c>
      <c r="J1436" s="61">
        <v>1</v>
      </c>
      <c r="K1436" s="61">
        <v>3</v>
      </c>
      <c r="L1436" s="61">
        <v>1180</v>
      </c>
      <c r="M1436" s="61">
        <v>3</v>
      </c>
      <c r="N1436" s="61">
        <v>1</v>
      </c>
      <c r="O1436" s="61">
        <v>52885876</v>
      </c>
      <c r="P1436" s="154">
        <v>1180</v>
      </c>
      <c r="Q1436" t="str">
        <f t="shared" si="22"/>
        <v>('52-2019',2019,'EL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',74400000,37200000,111600000,'2019-05-31','2019-06-05','2020-06-05',1,3,1180,3,1),</v>
      </c>
    </row>
    <row r="1437" spans="1:17" ht="90">
      <c r="A1437" s="28" t="s">
        <v>6717</v>
      </c>
      <c r="B1437" s="61">
        <v>2019</v>
      </c>
      <c r="C1437" s="28" t="s">
        <v>766</v>
      </c>
      <c r="D1437" s="110">
        <v>33600000</v>
      </c>
      <c r="E1437" s="109">
        <v>0</v>
      </c>
      <c r="F1437" s="110">
        <v>33600000</v>
      </c>
      <c r="G1437" s="128">
        <v>43608</v>
      </c>
      <c r="H1437" s="156">
        <v>43608</v>
      </c>
      <c r="I1437" s="156">
        <v>43822</v>
      </c>
      <c r="J1437" s="61">
        <v>1</v>
      </c>
      <c r="K1437" s="61">
        <v>3</v>
      </c>
      <c r="L1437" s="61">
        <v>340</v>
      </c>
      <c r="M1437" s="61">
        <v>3</v>
      </c>
      <c r="N1437" s="61">
        <v>5</v>
      </c>
      <c r="O1437" s="61">
        <v>66822596</v>
      </c>
      <c r="P1437" s="154">
        <v>340</v>
      </c>
      <c r="Q1437" t="str">
        <f t="shared" si="22"/>
        <v>('53-2019',2019,'EL CONTRATISTA SE OBLIGA A PRESTAR LOS SERVICIOS PROFESIONALES PARA REALIZAR LA COORDINACIÓN DEL PROYECTO “SALAS DE LECTURA”, EN CUANTO A LA FORMULACIÓN, EVALUACIÓN E IMPLEMENTACIÓN DEL PROCESO DE SELECCIÓN DEL PROYECTO ',33600000,0,33600000,'2019-05-23','2019-05-23','2019-12-23',1,3,340,3,5),</v>
      </c>
    </row>
    <row r="1438" spans="1:17" ht="120">
      <c r="A1438" s="28" t="s">
        <v>6718</v>
      </c>
      <c r="B1438" s="61">
        <v>2019</v>
      </c>
      <c r="C1438" s="28" t="s">
        <v>767</v>
      </c>
      <c r="D1438" s="110">
        <v>60000000</v>
      </c>
      <c r="E1438" s="109">
        <v>30000000</v>
      </c>
      <c r="F1438" s="110">
        <v>90000000</v>
      </c>
      <c r="G1438" s="128">
        <v>43609</v>
      </c>
      <c r="H1438" s="156">
        <v>43609</v>
      </c>
      <c r="I1438" s="156">
        <v>44068</v>
      </c>
      <c r="J1438" s="61">
        <v>1</v>
      </c>
      <c r="K1438" s="61">
        <v>3</v>
      </c>
      <c r="L1438" s="61">
        <v>1181</v>
      </c>
      <c r="M1438" s="61">
        <v>3</v>
      </c>
      <c r="N1438" s="61">
        <v>5</v>
      </c>
      <c r="O1438" s="61">
        <v>46387391</v>
      </c>
      <c r="P1438" s="154">
        <v>1181</v>
      </c>
      <c r="Q1438" t="str">
        <f t="shared" si="22"/>
        <v>('54-2019',2019,'EL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NACIONAL',60000000,30000000,90000000,'2019-05-24','2019-05-24','2020-08-25',1,3,1181,3,5),</v>
      </c>
    </row>
    <row r="1439" spans="1:17" ht="120">
      <c r="A1439" s="28" t="s">
        <v>6719</v>
      </c>
      <c r="B1439" s="61">
        <v>2019</v>
      </c>
      <c r="C1439" s="28" t="s">
        <v>768</v>
      </c>
      <c r="D1439" s="110">
        <v>642640698</v>
      </c>
      <c r="E1439" s="109">
        <v>321320349</v>
      </c>
      <c r="F1439" s="110">
        <v>963961047</v>
      </c>
      <c r="G1439" s="128">
        <v>43607</v>
      </c>
      <c r="H1439" s="156">
        <v>43622</v>
      </c>
      <c r="I1439" s="156">
        <v>44110</v>
      </c>
      <c r="J1439" s="61">
        <v>2</v>
      </c>
      <c r="K1439" s="61">
        <v>3</v>
      </c>
      <c r="L1439" s="61">
        <v>1130</v>
      </c>
      <c r="M1439" s="61">
        <v>4</v>
      </c>
      <c r="N1439" s="61">
        <v>4</v>
      </c>
      <c r="O1439" s="61">
        <v>860036884</v>
      </c>
      <c r="P1439" s="154">
        <v>1130</v>
      </c>
      <c r="Q1439" t="str">
        <f t="shared" si="22"/>
        <v>('55-2019',2019,'PRESTAR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FONDO',642640698,321320349,963961047,'2019-05-22','2019-06-06','2020-10-06',2,3,1130,4,4),</v>
      </c>
    </row>
    <row r="1440" spans="1:17">
      <c r="A1440" s="25" t="s">
        <v>6720</v>
      </c>
      <c r="B1440" s="61">
        <v>2019</v>
      </c>
      <c r="C1440" s="25" t="s">
        <v>10829</v>
      </c>
      <c r="D1440" s="110">
        <v>5376220535</v>
      </c>
      <c r="E1440" s="109">
        <v>0</v>
      </c>
      <c r="F1440" s="110">
        <v>5376220535</v>
      </c>
      <c r="G1440" s="128">
        <v>43665</v>
      </c>
      <c r="H1440" s="156">
        <v>43675</v>
      </c>
      <c r="I1440" s="156">
        <v>44681</v>
      </c>
      <c r="J1440" s="61">
        <v>2</v>
      </c>
      <c r="K1440" s="61">
        <v>3</v>
      </c>
      <c r="L1440" s="61">
        <v>1182</v>
      </c>
      <c r="M1440" s="61">
        <v>1</v>
      </c>
      <c r="N1440" s="61">
        <v>7</v>
      </c>
      <c r="O1440" s="61">
        <v>800240660</v>
      </c>
      <c r="P1440" s="154">
        <v>1182</v>
      </c>
      <c r="Q1440" t="str">
        <f t="shared" si="22"/>
        <v>('56-2019',2019,'Contratar la gestión documental y sus servicios conexos bajo modalidad BPO &lt;business process outsourcing&gt;, el licenciamiento e implementación de una herramienta ECM &lt;enterprise content management&gt;, y la consultoría de gestión documental y administración de contenidos, para la jurisdicción especial para la paz, de acuerdo con los procesos estratégicos, misionales, de soporte, de monitoreo y control y su aplicación.',5376220535,0,5376220535,'2019-07-19','2019-07-29','2022-04-30',2,3,1182,1,7),</v>
      </c>
    </row>
    <row r="1441" spans="1:17">
      <c r="A1441" s="25" t="s">
        <v>6721</v>
      </c>
      <c r="B1441" s="61">
        <v>2019</v>
      </c>
      <c r="C1441" s="25" t="s">
        <v>770</v>
      </c>
      <c r="D1441" s="110">
        <v>1099600000</v>
      </c>
      <c r="E1441" s="109">
        <v>694800000</v>
      </c>
      <c r="F1441" s="110">
        <v>1794400000</v>
      </c>
      <c r="G1441" s="128">
        <v>43616</v>
      </c>
      <c r="H1441" s="156">
        <v>43644</v>
      </c>
      <c r="I1441" s="156">
        <v>44834</v>
      </c>
      <c r="J1441" s="61">
        <v>2</v>
      </c>
      <c r="K1441" s="61">
        <v>3</v>
      </c>
      <c r="L1441" s="61">
        <v>1183</v>
      </c>
      <c r="M1441" s="61">
        <v>2</v>
      </c>
      <c r="N1441" s="61">
        <v>14</v>
      </c>
      <c r="O1441" s="61">
        <v>800075003</v>
      </c>
      <c r="P1441" s="154">
        <v>1183</v>
      </c>
      <c r="Q1441" t="str">
        <f t="shared" si="22"/>
        <v>('57-2019',2019,'PRESTAR LOS SERVICIOS DE AGENCIA DE VIAJES Y SUMINISTRAR TIQUETES AÉREOS CON COBERTURA NACIONAL E INTERNACIONAL PARA EL PATRIMONIO AUTÓNOMO FCP',1099600000,694800000,1794400000,'2019-05-31','2019-06-28','2022-09-30',2,3,1183,2,14),</v>
      </c>
    </row>
    <row r="1442" spans="1:17" ht="75">
      <c r="A1442" s="28" t="s">
        <v>6722</v>
      </c>
      <c r="B1442" s="61">
        <v>2019</v>
      </c>
      <c r="C1442" s="28" t="s">
        <v>772</v>
      </c>
      <c r="D1442" s="110">
        <v>24000000</v>
      </c>
      <c r="E1442" s="109">
        <v>12000000</v>
      </c>
      <c r="F1442" s="110">
        <v>36000000</v>
      </c>
      <c r="G1442" s="131">
        <v>43651</v>
      </c>
      <c r="H1442" s="158">
        <v>43652</v>
      </c>
      <c r="I1442" s="158">
        <v>44018</v>
      </c>
      <c r="J1442" s="61">
        <v>2</v>
      </c>
      <c r="K1442" s="61">
        <v>3</v>
      </c>
      <c r="L1442" s="61">
        <v>1184</v>
      </c>
      <c r="M1442" s="61">
        <v>3</v>
      </c>
      <c r="N1442" s="61">
        <v>1</v>
      </c>
      <c r="O1442" s="33">
        <v>1020811497</v>
      </c>
      <c r="P1442" s="154">
        <v>1184</v>
      </c>
      <c r="Q1442" t="str">
        <f t="shared" si="22"/>
        <v>('58-2019',2019,'PRESTAR LOS SERVICIOS TÉCNICOS A LA ART, PARA APOYAR LAS ACTIVIDADES DE LA SUPERVISIÓN EN LA ADMINISTRACIÓN, RECEPCIÓN, REVISIÓN Y ORGANIZACIÓN DEL OPERADOR LOGÍSTICO DE LA ENTIDAD',24000000,12000000,36000000,'2019-07-05','2019-07-06','2020-07-06',2,3,1184,3,1),</v>
      </c>
    </row>
    <row r="1443" spans="1:17">
      <c r="A1443" s="25" t="s">
        <v>6723</v>
      </c>
      <c r="B1443" s="61">
        <v>2019</v>
      </c>
      <c r="C1443" s="25" t="s">
        <v>773</v>
      </c>
      <c r="D1443" s="110">
        <v>5887260</v>
      </c>
      <c r="E1443" s="109">
        <v>0</v>
      </c>
      <c r="F1443" s="110">
        <v>5887260</v>
      </c>
      <c r="G1443" s="128">
        <v>43621</v>
      </c>
      <c r="H1443" s="156">
        <v>43621</v>
      </c>
      <c r="I1443" s="156">
        <v>43622</v>
      </c>
      <c r="J1443" s="61">
        <v>1</v>
      </c>
      <c r="K1443" s="61">
        <v>3</v>
      </c>
      <c r="L1443" s="61">
        <v>1185</v>
      </c>
      <c r="M1443" s="61">
        <v>3</v>
      </c>
      <c r="N1443" s="61">
        <v>4</v>
      </c>
      <c r="O1443" s="61">
        <v>830012169</v>
      </c>
      <c r="P1443" s="154">
        <v>1185</v>
      </c>
      <c r="Q1443" t="str">
        <f t="shared" si="22"/>
        <v>('59-2019',2019,'PRESTAR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2019',5887260,0,5887260,'2019-06-05','2019-06-05','2019-06-06',1,3,1185,3,4),</v>
      </c>
    </row>
    <row r="1444" spans="1:17">
      <c r="A1444" s="25" t="s">
        <v>6724</v>
      </c>
      <c r="B1444" s="61">
        <v>2019</v>
      </c>
      <c r="C1444" s="25" t="s">
        <v>774</v>
      </c>
      <c r="D1444" s="110">
        <v>5295500</v>
      </c>
      <c r="E1444" s="109">
        <v>0</v>
      </c>
      <c r="F1444" s="110">
        <v>5295500</v>
      </c>
      <c r="G1444" s="128">
        <v>43621</v>
      </c>
      <c r="H1444" s="156">
        <v>43621</v>
      </c>
      <c r="I1444" s="156">
        <v>43622</v>
      </c>
      <c r="J1444" s="61">
        <v>1</v>
      </c>
      <c r="K1444" s="61">
        <v>3</v>
      </c>
      <c r="L1444" s="61">
        <v>1186</v>
      </c>
      <c r="M1444" s="61">
        <v>3</v>
      </c>
      <c r="N1444" s="61">
        <v>4</v>
      </c>
      <c r="O1444" s="61">
        <v>900542658</v>
      </c>
      <c r="P1444" s="154">
        <v>1186</v>
      </c>
      <c r="Q1444" t="str">
        <f t="shared" si="22"/>
        <v>('60-2019',2019,'PRESTAR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2019',5295500,0,5295500,'2019-06-05','2019-06-05','2019-06-06',1,3,1186,3,4),</v>
      </c>
    </row>
    <row r="1445" spans="1:17" ht="165">
      <c r="A1445" s="28" t="s">
        <v>6725</v>
      </c>
      <c r="B1445" s="61">
        <v>2019</v>
      </c>
      <c r="C1445" s="28" t="s">
        <v>775</v>
      </c>
      <c r="D1445" s="110">
        <v>77670700</v>
      </c>
      <c r="E1445" s="109">
        <v>0</v>
      </c>
      <c r="F1445" s="110">
        <v>77670700</v>
      </c>
      <c r="G1445" s="128">
        <v>43629</v>
      </c>
      <c r="H1445" s="156">
        <v>43634</v>
      </c>
      <c r="I1445" s="156">
        <v>43934</v>
      </c>
      <c r="J1445" s="61">
        <v>2</v>
      </c>
      <c r="K1445" s="61">
        <v>3</v>
      </c>
      <c r="L1445" s="61">
        <v>1187</v>
      </c>
      <c r="M1445" s="61">
        <v>3</v>
      </c>
      <c r="N1445" s="61">
        <v>7</v>
      </c>
      <c r="O1445" s="61">
        <v>6393659</v>
      </c>
      <c r="P1445" s="154">
        <v>1187</v>
      </c>
      <c r="Q1445" t="str">
        <f t="shared" si="22"/>
        <v>('61-2019',2019,'PRESTAR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2018',77670700,0,77670700,'2019-06-13','2019-06-18','2020-04-13',2,3,1187,3,7),</v>
      </c>
    </row>
    <row r="1446" spans="1:17" ht="195">
      <c r="A1446" s="28" t="s">
        <v>6726</v>
      </c>
      <c r="B1446" s="69">
        <v>2019</v>
      </c>
      <c r="C1446" s="28" t="s">
        <v>11234</v>
      </c>
      <c r="D1446" s="110">
        <v>85437770</v>
      </c>
      <c r="E1446" s="109">
        <v>0</v>
      </c>
      <c r="F1446" s="110">
        <v>85437770</v>
      </c>
      <c r="G1446" s="129">
        <v>43630</v>
      </c>
      <c r="H1446" s="157">
        <v>43631</v>
      </c>
      <c r="I1446" s="157">
        <v>43966</v>
      </c>
      <c r="J1446" s="61">
        <v>2</v>
      </c>
      <c r="K1446" s="61">
        <v>3</v>
      </c>
      <c r="L1446" s="61">
        <v>1188</v>
      </c>
      <c r="M1446" s="69">
        <v>3</v>
      </c>
      <c r="N1446" s="69">
        <v>7</v>
      </c>
      <c r="O1446" s="69">
        <v>79597538</v>
      </c>
      <c r="P1446" s="154">
        <v>1188</v>
      </c>
      <c r="Q1446" t="str">
        <f t="shared" si="22"/>
        <v>('62-2019',2019,'EL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FCP',85437770,0,85437770,'2019-06-14','2019-06-15','2020-05-15',2,3,1188,3,7),</v>
      </c>
    </row>
    <row r="1447" spans="1:17" ht="165">
      <c r="A1447" s="28" t="s">
        <v>6727</v>
      </c>
      <c r="B1447" s="61">
        <v>2019</v>
      </c>
      <c r="C1447" s="28" t="s">
        <v>777</v>
      </c>
      <c r="D1447" s="110">
        <v>85437770</v>
      </c>
      <c r="E1447" s="109">
        <v>0</v>
      </c>
      <c r="F1447" s="110">
        <v>85437770</v>
      </c>
      <c r="G1447" s="128">
        <v>43629</v>
      </c>
      <c r="H1447" s="156">
        <v>43629</v>
      </c>
      <c r="I1447" s="156">
        <v>43964</v>
      </c>
      <c r="J1447" s="61">
        <v>2</v>
      </c>
      <c r="K1447" s="61">
        <v>3</v>
      </c>
      <c r="L1447" s="61">
        <v>1189</v>
      </c>
      <c r="M1447" s="61">
        <v>3</v>
      </c>
      <c r="N1447" s="61">
        <v>7</v>
      </c>
      <c r="O1447" s="61">
        <v>39736758</v>
      </c>
      <c r="P1447" s="154">
        <v>1189</v>
      </c>
      <c r="Q1447" t="str">
        <f t="shared" si="22"/>
        <v>('63-2019',2019,'EL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FCP',85437770,0,85437770,'2019-06-13','2019-06-13','2020-05-13',2,3,1189,3,7),</v>
      </c>
    </row>
    <row r="1448" spans="1:17" ht="195">
      <c r="A1448" s="28" t="s">
        <v>6728</v>
      </c>
      <c r="B1448" s="61">
        <v>2019</v>
      </c>
      <c r="C1448" s="28" t="s">
        <v>778</v>
      </c>
      <c r="D1448" s="110">
        <v>85437770</v>
      </c>
      <c r="E1448" s="109">
        <v>0</v>
      </c>
      <c r="F1448" s="110">
        <v>85437770</v>
      </c>
      <c r="G1448" s="128">
        <v>43630</v>
      </c>
      <c r="H1448" s="156">
        <v>43634</v>
      </c>
      <c r="I1448" s="156">
        <v>43969</v>
      </c>
      <c r="J1448" s="61">
        <v>2</v>
      </c>
      <c r="K1448" s="61">
        <v>3</v>
      </c>
      <c r="L1448" s="61">
        <v>1190</v>
      </c>
      <c r="M1448" s="61">
        <v>3</v>
      </c>
      <c r="N1448" s="61">
        <v>7</v>
      </c>
      <c r="O1448" s="61">
        <v>79516233</v>
      </c>
      <c r="P1448" s="154">
        <v>1190</v>
      </c>
      <c r="Q1448" t="str">
        <f t="shared" si="22"/>
        <v>('64-2019',2019,'EL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FCP',85437770,0,85437770,'2019-06-14','2019-06-18','2020-05-18',2,3,1190,3,7),</v>
      </c>
    </row>
    <row r="1449" spans="1:17" ht="300">
      <c r="A1449" s="28" t="s">
        <v>6729</v>
      </c>
      <c r="B1449" s="61">
        <v>2019</v>
      </c>
      <c r="C1449" s="28" t="s">
        <v>10830</v>
      </c>
      <c r="D1449" s="110">
        <v>139807260</v>
      </c>
      <c r="E1449" s="109">
        <v>0</v>
      </c>
      <c r="F1449" s="110">
        <v>139807260</v>
      </c>
      <c r="G1449" s="128">
        <v>43627</v>
      </c>
      <c r="H1449" s="156">
        <v>43628</v>
      </c>
      <c r="I1449" s="156">
        <v>43902</v>
      </c>
      <c r="J1449" s="61">
        <v>1</v>
      </c>
      <c r="K1449" s="61">
        <v>3</v>
      </c>
      <c r="L1449" s="61">
        <v>1010</v>
      </c>
      <c r="M1449" s="61">
        <v>3</v>
      </c>
      <c r="N1449" s="61">
        <v>7</v>
      </c>
      <c r="O1449" s="61">
        <v>52107153</v>
      </c>
      <c r="P1449" s="154">
        <v>1010</v>
      </c>
      <c r="Q1449" t="str">
        <f t="shared" si="22"/>
        <v>('65-2019',2019,'EL CONTRATISTA SE OBLIGA A PRESTAR SUS SERVICIOS PROFESIONALES DE ASESORÍA JURÍDICA EN EL ACOMPAÑAMIENTO Y RELACIONAMIENTO DE LA JEP CON EL PATRIMONIO AUTÓNOMO - FONDO COLOMBIA EN PAZ &lt;PA-FCP&gt; RESPECTO DE LOS PROCESOS DE CONTRATACIÓN QUE ESTE ADELANTE, ASÍ COMO EN LOS PROYECTOS ESTRATÉGICOS DE TECNOLOGÍAS DE LA INFORMACIÓN &lt;TI&gt;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MATERIA',139807260,0,139807260,'2019-06-11','2019-06-12','2020-03-12',1,3,1010,3,7),</v>
      </c>
    </row>
    <row r="1450" spans="1:17" ht="195">
      <c r="A1450" s="28" t="s">
        <v>6730</v>
      </c>
      <c r="B1450" s="61">
        <v>2019</v>
      </c>
      <c r="C1450" s="28" t="s">
        <v>780</v>
      </c>
      <c r="D1450" s="110">
        <v>85437770</v>
      </c>
      <c r="E1450" s="109">
        <v>0</v>
      </c>
      <c r="F1450" s="110">
        <v>85437770</v>
      </c>
      <c r="G1450" s="131">
        <v>43654</v>
      </c>
      <c r="H1450" s="158">
        <v>43656</v>
      </c>
      <c r="I1450" s="158">
        <v>43990</v>
      </c>
      <c r="J1450" s="61">
        <v>2</v>
      </c>
      <c r="K1450" s="61">
        <v>3</v>
      </c>
      <c r="L1450" s="61">
        <v>1191</v>
      </c>
      <c r="M1450" s="61">
        <v>3</v>
      </c>
      <c r="N1450" s="61">
        <v>7</v>
      </c>
      <c r="O1450" s="33">
        <v>40756342</v>
      </c>
      <c r="P1450" s="154">
        <v>1191</v>
      </c>
      <c r="Q1450" t="str">
        <f t="shared" si="22"/>
        <v>('66-2019',2019,'PRESTAR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FCP',85437770,0,85437770,'2019-07-08','2019-07-10','2020-06-08',2,3,1191,3,7),</v>
      </c>
    </row>
    <row r="1451" spans="1:17" ht="150">
      <c r="A1451" s="28" t="s">
        <v>6731</v>
      </c>
      <c r="B1451" s="61">
        <v>2019</v>
      </c>
      <c r="C1451" s="28" t="s">
        <v>781</v>
      </c>
      <c r="D1451" s="110">
        <v>85437770</v>
      </c>
      <c r="E1451" s="109">
        <v>0</v>
      </c>
      <c r="F1451" s="110">
        <v>85437770</v>
      </c>
      <c r="G1451" s="131">
        <v>43654</v>
      </c>
      <c r="H1451" s="158">
        <v>43654</v>
      </c>
      <c r="I1451" s="158">
        <v>43990</v>
      </c>
      <c r="J1451" s="61">
        <v>2</v>
      </c>
      <c r="K1451" s="61">
        <v>3</v>
      </c>
      <c r="L1451" s="61">
        <v>1192</v>
      </c>
      <c r="M1451" s="61">
        <v>3</v>
      </c>
      <c r="N1451" s="61">
        <v>7</v>
      </c>
      <c r="O1451" s="33">
        <v>1032360661</v>
      </c>
      <c r="P1451" s="154">
        <v>1192</v>
      </c>
      <c r="Q1451" t="str">
        <f t="shared" si="22"/>
        <v>('67-2019',2019,'LIDERAR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SIVJRNR',85437770,0,85437770,'2019-07-08','2019-07-08','2020-06-08',2,3,1192,3,7),</v>
      </c>
    </row>
    <row r="1452" spans="1:17" ht="165">
      <c r="A1452" s="28" t="s">
        <v>6732</v>
      </c>
      <c r="B1452" s="61">
        <v>2019</v>
      </c>
      <c r="C1452" s="28" t="s">
        <v>782</v>
      </c>
      <c r="D1452" s="110">
        <v>85437770</v>
      </c>
      <c r="E1452" s="109">
        <v>0</v>
      </c>
      <c r="F1452" s="110">
        <v>85437770</v>
      </c>
      <c r="G1452" s="128">
        <v>43629</v>
      </c>
      <c r="H1452" s="156">
        <v>43629</v>
      </c>
      <c r="I1452" s="156">
        <v>43964</v>
      </c>
      <c r="J1452" s="61">
        <v>2</v>
      </c>
      <c r="K1452" s="61">
        <v>3</v>
      </c>
      <c r="L1452" s="61">
        <v>1193</v>
      </c>
      <c r="M1452" s="61">
        <v>3</v>
      </c>
      <c r="N1452" s="61">
        <v>7</v>
      </c>
      <c r="O1452" s="61">
        <v>67001394</v>
      </c>
      <c r="P1452" s="154">
        <v>1193</v>
      </c>
      <c r="Q1452" t="str">
        <f t="shared" si="22"/>
        <v>('68-2019',2019,'EL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CONTRATO',85437770,0,85437770,'2019-06-13','2019-06-13','2020-05-13',2,3,1193,3,7),</v>
      </c>
    </row>
    <row r="1453" spans="1:17" ht="150">
      <c r="A1453" s="28" t="s">
        <v>6733</v>
      </c>
      <c r="B1453" s="61">
        <v>2019</v>
      </c>
      <c r="C1453" s="28" t="s">
        <v>783</v>
      </c>
      <c r="D1453" s="110">
        <v>85437770</v>
      </c>
      <c r="E1453" s="109">
        <v>0</v>
      </c>
      <c r="F1453" s="110">
        <v>85437770</v>
      </c>
      <c r="G1453" s="128">
        <v>43628</v>
      </c>
      <c r="H1453" s="156">
        <v>43630</v>
      </c>
      <c r="I1453" s="156">
        <v>43965</v>
      </c>
      <c r="J1453" s="61">
        <v>2</v>
      </c>
      <c r="K1453" s="61">
        <v>3</v>
      </c>
      <c r="L1453" s="61">
        <v>1194</v>
      </c>
      <c r="M1453" s="61">
        <v>3</v>
      </c>
      <c r="N1453" s="61">
        <v>7</v>
      </c>
      <c r="O1453" s="61">
        <v>79416703</v>
      </c>
      <c r="P1453" s="154">
        <v>1194</v>
      </c>
      <c r="Q1453" t="str">
        <f t="shared" si="22"/>
        <v>('69-2019',2019,'EL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CONTRATO',85437770,0,85437770,'2019-06-12','2019-06-14','2020-05-14',2,3,1194,3,7),</v>
      </c>
    </row>
    <row r="1454" spans="1:17" ht="180">
      <c r="A1454" s="28" t="s">
        <v>6734</v>
      </c>
      <c r="B1454" s="61">
        <v>2019</v>
      </c>
      <c r="C1454" s="28" t="s">
        <v>784</v>
      </c>
      <c r="D1454" s="110">
        <v>88000000</v>
      </c>
      <c r="E1454" s="109">
        <v>0</v>
      </c>
      <c r="F1454" s="110">
        <v>88000000</v>
      </c>
      <c r="G1454" s="128">
        <v>43628</v>
      </c>
      <c r="H1454" s="156">
        <v>43629</v>
      </c>
      <c r="I1454" s="156">
        <v>43963</v>
      </c>
      <c r="J1454" s="61">
        <v>1</v>
      </c>
      <c r="K1454" s="61">
        <v>3</v>
      </c>
      <c r="L1454" s="61">
        <v>1195</v>
      </c>
      <c r="M1454" s="61">
        <v>3</v>
      </c>
      <c r="N1454" s="61">
        <v>7</v>
      </c>
      <c r="O1454" s="61">
        <v>42079385</v>
      </c>
      <c r="P1454" s="154">
        <v>1195</v>
      </c>
      <c r="Q1454" t="str">
        <f t="shared" si="22"/>
        <v>('70-2019',2019,'PRESTAR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FCP',88000000,0,88000000,'2019-06-12','2019-06-13','2020-05-12',1,3,1195,3,7),</v>
      </c>
    </row>
    <row r="1455" spans="1:17" ht="150">
      <c r="A1455" s="28" t="s">
        <v>6735</v>
      </c>
      <c r="B1455" s="61">
        <v>2019</v>
      </c>
      <c r="C1455" s="28" t="s">
        <v>785</v>
      </c>
      <c r="D1455" s="110">
        <v>41300000</v>
      </c>
      <c r="E1455" s="109">
        <v>0</v>
      </c>
      <c r="F1455" s="110">
        <v>41300000</v>
      </c>
      <c r="G1455" s="129">
        <v>43644</v>
      </c>
      <c r="H1455" s="157">
        <v>43655</v>
      </c>
      <c r="I1455" s="157">
        <v>43870</v>
      </c>
      <c r="J1455" s="61">
        <v>2</v>
      </c>
      <c r="K1455" s="61">
        <v>3</v>
      </c>
      <c r="L1455" s="61">
        <v>1196</v>
      </c>
      <c r="M1455" s="61">
        <v>3</v>
      </c>
      <c r="N1455" s="61">
        <v>1</v>
      </c>
      <c r="O1455" s="61">
        <v>26261888</v>
      </c>
      <c r="P1455" s="154">
        <v>1196</v>
      </c>
      <c r="Q1455" t="str">
        <f t="shared" si="22"/>
        <v>('71-2019',2019,'EL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-PDET',41300000,0,41300000,'2019-06-28','2019-07-09','2020-02-09',2,3,1196,3,1),</v>
      </c>
    </row>
    <row r="1456" spans="1:17" ht="150">
      <c r="A1456" s="28" t="s">
        <v>6736</v>
      </c>
      <c r="B1456" s="61">
        <v>2019</v>
      </c>
      <c r="C1456" s="28" t="s">
        <v>786</v>
      </c>
      <c r="D1456" s="110">
        <v>41300000</v>
      </c>
      <c r="E1456" s="109">
        <v>0</v>
      </c>
      <c r="F1456" s="110">
        <v>41300000</v>
      </c>
      <c r="G1456" s="129">
        <v>43644</v>
      </c>
      <c r="H1456" s="157">
        <v>43655</v>
      </c>
      <c r="I1456" s="157">
        <v>43870</v>
      </c>
      <c r="J1456" s="61">
        <v>2</v>
      </c>
      <c r="K1456" s="61">
        <v>3</v>
      </c>
      <c r="L1456" s="61">
        <v>399</v>
      </c>
      <c r="M1456" s="61">
        <v>3</v>
      </c>
      <c r="N1456" s="61">
        <v>1</v>
      </c>
      <c r="O1456" s="61">
        <v>22467178</v>
      </c>
      <c r="P1456" s="154">
        <v>399</v>
      </c>
      <c r="Q1456" t="str">
        <f t="shared" si="22"/>
        <v>('72-2019',2019,'EL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-PDET',41300000,0,41300000,'2019-06-28','2019-07-09','2020-02-09',2,3,399,3,1),</v>
      </c>
    </row>
    <row r="1457" spans="1:17" ht="150">
      <c r="A1457" s="28" t="s">
        <v>6737</v>
      </c>
      <c r="B1457" s="61">
        <v>2019</v>
      </c>
      <c r="C1457" s="28" t="s">
        <v>787</v>
      </c>
      <c r="D1457" s="110">
        <v>41300000</v>
      </c>
      <c r="E1457" s="109">
        <v>0</v>
      </c>
      <c r="F1457" s="110">
        <v>41300000</v>
      </c>
      <c r="G1457" s="128">
        <v>43657</v>
      </c>
      <c r="H1457" s="156">
        <v>43665</v>
      </c>
      <c r="I1457" s="156">
        <v>43880</v>
      </c>
      <c r="J1457" s="61">
        <v>2</v>
      </c>
      <c r="K1457" s="61">
        <v>3</v>
      </c>
      <c r="L1457" s="61">
        <v>370</v>
      </c>
      <c r="M1457" s="61">
        <v>3</v>
      </c>
      <c r="N1457" s="61">
        <v>1</v>
      </c>
      <c r="O1457" s="61">
        <v>12995773</v>
      </c>
      <c r="P1457" s="154">
        <v>370</v>
      </c>
      <c r="Q1457" t="str">
        <f t="shared" si="22"/>
        <v>('73-2019',2019,'EL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PDET',41300000,0,41300000,'2019-07-11','2019-07-19','2020-02-19',2,3,370,3,1),</v>
      </c>
    </row>
    <row r="1458" spans="1:17" ht="135">
      <c r="A1458" s="28" t="s">
        <v>6738</v>
      </c>
      <c r="B1458" s="61">
        <v>2019</v>
      </c>
      <c r="C1458" s="28" t="s">
        <v>788</v>
      </c>
      <c r="D1458" s="110">
        <v>41300000</v>
      </c>
      <c r="E1458" s="109">
        <v>0</v>
      </c>
      <c r="F1458" s="110">
        <v>41300000</v>
      </c>
      <c r="G1458" s="128">
        <v>43643</v>
      </c>
      <c r="H1458" s="156">
        <v>43649</v>
      </c>
      <c r="I1458" s="156">
        <v>43864</v>
      </c>
      <c r="J1458" s="61">
        <v>2</v>
      </c>
      <c r="K1458" s="61">
        <v>3</v>
      </c>
      <c r="L1458" s="61">
        <v>1197</v>
      </c>
      <c r="M1458" s="61">
        <v>3</v>
      </c>
      <c r="N1458" s="61">
        <v>1</v>
      </c>
      <c r="O1458" s="61">
        <v>17593840</v>
      </c>
      <c r="P1458" s="154">
        <v>1197</v>
      </c>
      <c r="Q1458" t="str">
        <f t="shared" si="22"/>
        <v>('74-2019',2019,'el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-pdet.',41300000,0,41300000,'2019-06-27','2019-07-03','2020-02-03',2,3,1197,3,1),</v>
      </c>
    </row>
    <row r="1459" spans="1:17" ht="90">
      <c r="A1459" s="28" t="s">
        <v>6739</v>
      </c>
      <c r="B1459" s="61">
        <v>2019</v>
      </c>
      <c r="C1459" s="28" t="s">
        <v>789</v>
      </c>
      <c r="D1459" s="110">
        <v>40170000</v>
      </c>
      <c r="E1459" s="109">
        <v>0</v>
      </c>
      <c r="F1459" s="110">
        <v>40170000</v>
      </c>
      <c r="G1459" s="129">
        <v>43650</v>
      </c>
      <c r="H1459" s="157">
        <v>43651</v>
      </c>
      <c r="I1459" s="157">
        <v>43835</v>
      </c>
      <c r="J1459" s="61">
        <v>1</v>
      </c>
      <c r="K1459" s="61">
        <v>3</v>
      </c>
      <c r="L1459" s="61">
        <v>1198</v>
      </c>
      <c r="M1459" s="61">
        <v>3</v>
      </c>
      <c r="N1459" s="61">
        <v>1</v>
      </c>
      <c r="O1459" s="61">
        <v>1032374823</v>
      </c>
      <c r="P1459" s="154">
        <v>1198</v>
      </c>
      <c r="Q1459" t="str">
        <f t="shared" si="22"/>
        <v>('75-2019',2019,'EL CONTRATISTA SE OBLIGA A PRESTAR SUS SERVICIOS PROFESIONALES PARA APOYAR A LA SUBDIRECCIÓN DE PROYECTOS DE INFRAESTRUCTURA RURAL, EN LA SUPERVISIÓN, SEGUIMIENTO DEFINIDOS PARA LA IMPLEMENTACIÓN DE LA ESTRATEGIA OBRAS PDET',40170000,0,40170000,'2019-07-04','2019-07-05','2020-01-05',1,3,1198,3,1),</v>
      </c>
    </row>
    <row r="1460" spans="1:17" ht="195">
      <c r="A1460" s="28" t="s">
        <v>6740</v>
      </c>
      <c r="B1460" s="68">
        <v>2019</v>
      </c>
      <c r="C1460" s="28" t="s">
        <v>790</v>
      </c>
      <c r="D1460" s="110">
        <v>39200000</v>
      </c>
      <c r="E1460" s="109">
        <v>0</v>
      </c>
      <c r="F1460" s="110">
        <v>39200000</v>
      </c>
      <c r="G1460" s="128">
        <v>43711</v>
      </c>
      <c r="H1460" s="156">
        <v>43712</v>
      </c>
      <c r="I1460" s="156">
        <v>43925</v>
      </c>
      <c r="J1460" s="61">
        <v>2</v>
      </c>
      <c r="K1460" s="61">
        <v>3</v>
      </c>
      <c r="L1460" s="61">
        <v>1199</v>
      </c>
      <c r="M1460" s="68">
        <v>1</v>
      </c>
      <c r="N1460" s="68">
        <v>3</v>
      </c>
      <c r="O1460" s="68">
        <v>66846387</v>
      </c>
      <c r="P1460" s="154">
        <v>1199</v>
      </c>
      <c r="Q1460" t="str">
        <f t="shared" si="22"/>
        <v>('76-2019',2019,'El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PNIS.',39200000,0,39200000,'2019-09-03','2019-09-04','2020-04-04',2,3,1199,1,3),</v>
      </c>
    </row>
    <row r="1461" spans="1:17" ht="165">
      <c r="A1461" s="28" t="s">
        <v>6741</v>
      </c>
      <c r="B1461" s="61">
        <v>2019</v>
      </c>
      <c r="C1461" s="28" t="s">
        <v>791</v>
      </c>
      <c r="D1461" s="110">
        <v>85437770</v>
      </c>
      <c r="E1461" s="109">
        <v>0</v>
      </c>
      <c r="F1461" s="110">
        <v>85437770</v>
      </c>
      <c r="G1461" s="128">
        <v>43627</v>
      </c>
      <c r="H1461" s="156">
        <v>43631</v>
      </c>
      <c r="I1461" s="156">
        <v>43966</v>
      </c>
      <c r="J1461" s="61">
        <v>1</v>
      </c>
      <c r="K1461" s="61">
        <v>3</v>
      </c>
      <c r="L1461" s="61">
        <v>1200</v>
      </c>
      <c r="M1461" s="61">
        <v>3</v>
      </c>
      <c r="N1461" s="61">
        <v>7</v>
      </c>
      <c r="O1461" s="61">
        <v>1049604163</v>
      </c>
      <c r="P1461" s="154">
        <v>1200</v>
      </c>
      <c r="Q1461" t="str">
        <f t="shared" si="22"/>
        <v>('77-2019',2019,'EL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CONTRATO',85437770,0,85437770,'2019-06-11','2019-06-15','2020-05-15',1,3,1200,3,7),</v>
      </c>
    </row>
    <row r="1462" spans="1:17" ht="135">
      <c r="A1462" s="28" t="s">
        <v>6742</v>
      </c>
      <c r="B1462" s="61">
        <v>2019</v>
      </c>
      <c r="C1462" s="28" t="s">
        <v>792</v>
      </c>
      <c r="D1462" s="110">
        <v>41300000</v>
      </c>
      <c r="E1462" s="109">
        <v>0</v>
      </c>
      <c r="F1462" s="110">
        <v>41300000</v>
      </c>
      <c r="G1462" s="128">
        <v>43650</v>
      </c>
      <c r="H1462" s="156">
        <v>43651</v>
      </c>
      <c r="I1462" s="156">
        <v>43866</v>
      </c>
      <c r="J1462" s="61">
        <v>1</v>
      </c>
      <c r="K1462" s="61">
        <v>3</v>
      </c>
      <c r="L1462" s="61">
        <v>1201</v>
      </c>
      <c r="M1462" s="61">
        <v>3</v>
      </c>
      <c r="N1462" s="61">
        <v>1</v>
      </c>
      <c r="O1462" s="61">
        <v>16188859</v>
      </c>
      <c r="P1462" s="154">
        <v>1201</v>
      </c>
      <c r="Q1462" t="str">
        <f t="shared" si="22"/>
        <v>('78-2019',2019,'El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PDET.',41300000,0,41300000,'2019-07-04','2019-07-05','2020-02-05',1,3,1201,3,1),</v>
      </c>
    </row>
    <row r="1463" spans="1:17" ht="75">
      <c r="A1463" s="28" t="s">
        <v>6743</v>
      </c>
      <c r="B1463" s="61">
        <v>2019</v>
      </c>
      <c r="C1463" s="28" t="s">
        <v>793</v>
      </c>
      <c r="D1463" s="110">
        <v>40170000</v>
      </c>
      <c r="E1463" s="109">
        <v>0</v>
      </c>
      <c r="F1463" s="110">
        <v>40170000</v>
      </c>
      <c r="G1463" s="128">
        <v>43650</v>
      </c>
      <c r="H1463" s="156">
        <v>43651</v>
      </c>
      <c r="I1463" s="156">
        <v>43835</v>
      </c>
      <c r="J1463" s="61">
        <v>2</v>
      </c>
      <c r="K1463" s="61">
        <v>3</v>
      </c>
      <c r="L1463" s="61">
        <v>1202</v>
      </c>
      <c r="M1463" s="61">
        <v>3</v>
      </c>
      <c r="N1463" s="61">
        <v>1</v>
      </c>
      <c r="O1463" s="61">
        <v>17583585</v>
      </c>
      <c r="P1463" s="154">
        <v>1202</v>
      </c>
      <c r="Q1463" t="str">
        <f t="shared" si="22"/>
        <v>('79-2019',2019,'El contratista se obliga a prestar servicios profesionales para apoyar a la Subdirección de Proyectos de Infraestructura Rural, en la supervisión, seguimiento definidos para la implementación de la Estrategia OBRAS PDET.',40170000,0,40170000,'2019-07-04','2019-07-05','2020-01-05',2,3,1202,3,1),</v>
      </c>
    </row>
    <row r="1464" spans="1:17" ht="75">
      <c r="A1464" s="28" t="s">
        <v>6744</v>
      </c>
      <c r="B1464" s="61">
        <v>2019</v>
      </c>
      <c r="C1464" s="28" t="s">
        <v>794</v>
      </c>
      <c r="D1464" s="110">
        <v>40170000</v>
      </c>
      <c r="E1464" s="109">
        <v>0</v>
      </c>
      <c r="F1464" s="110">
        <v>40170000</v>
      </c>
      <c r="G1464" s="128">
        <v>43649</v>
      </c>
      <c r="H1464" s="156">
        <v>43650</v>
      </c>
      <c r="I1464" s="156">
        <v>43834</v>
      </c>
      <c r="J1464" s="61">
        <v>1</v>
      </c>
      <c r="K1464" s="61">
        <v>3</v>
      </c>
      <c r="L1464" s="61">
        <v>1203</v>
      </c>
      <c r="M1464" s="61">
        <v>3</v>
      </c>
      <c r="N1464" s="61">
        <v>1</v>
      </c>
      <c r="O1464" s="61">
        <v>88282377</v>
      </c>
      <c r="P1464" s="154">
        <v>1203</v>
      </c>
      <c r="Q1464" t="str">
        <f t="shared" si="22"/>
        <v>('80-2019',2019,'el contratista se obliga a prestar servicios profesionales para apoyar a la subdirección de proyectos de infraestructura rural, en la supervisión, seguimiento definidos para la implementación de la estrategia obras pdet.',40170000,0,40170000,'2019-07-03','2019-07-04','2020-01-04',1,3,1203,3,1),</v>
      </c>
    </row>
    <row r="1465" spans="1:17" ht="150">
      <c r="A1465" s="28" t="s">
        <v>6745</v>
      </c>
      <c r="B1465" s="61">
        <v>2019</v>
      </c>
      <c r="C1465" s="28" t="s">
        <v>795</v>
      </c>
      <c r="D1465" s="110">
        <v>41300000</v>
      </c>
      <c r="E1465" s="109">
        <v>0</v>
      </c>
      <c r="F1465" s="110">
        <v>41300000</v>
      </c>
      <c r="G1465" s="128">
        <v>43642</v>
      </c>
      <c r="H1465" s="156">
        <v>43644</v>
      </c>
      <c r="I1465" s="156">
        <v>43858</v>
      </c>
      <c r="J1465" s="61">
        <v>2</v>
      </c>
      <c r="K1465" s="61">
        <v>3</v>
      </c>
      <c r="L1465" s="61">
        <v>1204</v>
      </c>
      <c r="M1465" s="61">
        <v>3</v>
      </c>
      <c r="N1465" s="61">
        <v>1</v>
      </c>
      <c r="O1465" s="61">
        <v>32151383</v>
      </c>
      <c r="P1465" s="154">
        <v>1204</v>
      </c>
      <c r="Q1465" t="str">
        <f t="shared" si="22"/>
        <v>('81-2019',2019,'EL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',41300000,0,41300000,'2019-06-26','2019-06-28','2020-01-28',2,3,1204,3,1),</v>
      </c>
    </row>
    <row r="1466" spans="1:17" ht="90">
      <c r="A1466" s="28" t="s">
        <v>6746</v>
      </c>
      <c r="B1466" s="61">
        <v>2019</v>
      </c>
      <c r="C1466" s="28" t="s">
        <v>796</v>
      </c>
      <c r="D1466" s="110">
        <v>40170000</v>
      </c>
      <c r="E1466" s="109">
        <v>0</v>
      </c>
      <c r="F1466" s="110">
        <v>40170000</v>
      </c>
      <c r="G1466" s="129">
        <v>43650</v>
      </c>
      <c r="H1466" s="157">
        <v>43651</v>
      </c>
      <c r="I1466" s="157">
        <v>43835</v>
      </c>
      <c r="J1466" s="61">
        <v>2</v>
      </c>
      <c r="K1466" s="61">
        <v>3</v>
      </c>
      <c r="L1466" s="61">
        <v>1205</v>
      </c>
      <c r="M1466" s="61">
        <v>3</v>
      </c>
      <c r="N1466" s="61">
        <v>1</v>
      </c>
      <c r="O1466" s="33">
        <v>76304656</v>
      </c>
      <c r="P1466" s="154">
        <v>1205</v>
      </c>
      <c r="Q1466" t="str">
        <f t="shared" si="22"/>
        <v>('82-2019',2019,'EL CONTRATISTA SE OBLIGA A PRESTAR SUS SERVICIOS PROFESIONALES PARA APOYAR A LA SUBDIRECCIÓN DE PROYECTOS DE INFRAESTRUCTURA RURAL, EN LA SUPERVISIÓN Y SEGUIMIENTO DEFINIDOS PARA LA IMPLEMENTACIÓN DE LA ESTRATEGIA OBRAS PDET',40170000,0,40170000,'2019-07-04','2019-07-05','2020-01-05',2,3,1205,3,1),</v>
      </c>
    </row>
    <row r="1467" spans="1:17" ht="150">
      <c r="A1467" s="28" t="s">
        <v>6747</v>
      </c>
      <c r="B1467" s="61">
        <v>2019</v>
      </c>
      <c r="C1467" s="28" t="s">
        <v>10614</v>
      </c>
      <c r="D1467" s="110">
        <v>41300000</v>
      </c>
      <c r="E1467" s="109">
        <v>0</v>
      </c>
      <c r="F1467" s="110">
        <v>41300000</v>
      </c>
      <c r="G1467" s="129">
        <v>43642</v>
      </c>
      <c r="H1467" s="157">
        <v>43651</v>
      </c>
      <c r="I1467" s="157">
        <v>43866</v>
      </c>
      <c r="J1467" s="61">
        <v>1</v>
      </c>
      <c r="K1467" s="61">
        <v>3</v>
      </c>
      <c r="L1467" s="61">
        <v>51</v>
      </c>
      <c r="M1467" s="61">
        <v>3</v>
      </c>
      <c r="N1467" s="61">
        <v>1</v>
      </c>
      <c r="O1467" s="33">
        <v>37325955</v>
      </c>
      <c r="P1467" s="154">
        <v>51</v>
      </c>
      <c r="Q1467" t="str">
        <f t="shared" si="22"/>
        <v>('83-2019',2019,'EL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PDET',41300000,0,41300000,'2019-06-26','2019-07-05','2020-02-05',1,3,51,3,1),</v>
      </c>
    </row>
    <row r="1468" spans="1:17" ht="150">
      <c r="A1468" s="28" t="s">
        <v>6748</v>
      </c>
      <c r="B1468" s="61">
        <v>2019</v>
      </c>
      <c r="C1468" s="28" t="s">
        <v>797</v>
      </c>
      <c r="D1468" s="110">
        <v>41300000</v>
      </c>
      <c r="E1468" s="109">
        <v>0</v>
      </c>
      <c r="F1468" s="110">
        <v>41300000</v>
      </c>
      <c r="G1468" s="129">
        <v>43644</v>
      </c>
      <c r="H1468" s="157">
        <v>43652</v>
      </c>
      <c r="I1468" s="157">
        <v>43866</v>
      </c>
      <c r="J1468" s="61">
        <v>2</v>
      </c>
      <c r="K1468" s="61">
        <v>3</v>
      </c>
      <c r="L1468" s="61">
        <v>1206</v>
      </c>
      <c r="M1468" s="61">
        <v>3</v>
      </c>
      <c r="N1468" s="61">
        <v>1</v>
      </c>
      <c r="O1468" s="33">
        <v>1047453879</v>
      </c>
      <c r="P1468" s="154">
        <v>1206</v>
      </c>
      <c r="Q1468" t="str">
        <f t="shared" si="22"/>
        <v>('84-2019',2019,'PRESTAR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PDET',41300000,0,41300000,'2019-06-28','2019-07-06','2020-02-05',2,3,1206,3,1),</v>
      </c>
    </row>
    <row r="1469" spans="1:17" ht="150">
      <c r="A1469" s="28" t="s">
        <v>6749</v>
      </c>
      <c r="B1469" s="61">
        <v>2019</v>
      </c>
      <c r="C1469" s="28" t="s">
        <v>798</v>
      </c>
      <c r="D1469" s="110">
        <v>41300000</v>
      </c>
      <c r="E1469" s="109">
        <v>0</v>
      </c>
      <c r="F1469" s="110">
        <v>41300000</v>
      </c>
      <c r="G1469" s="129">
        <v>43644</v>
      </c>
      <c r="H1469" s="157">
        <v>43651</v>
      </c>
      <c r="I1469" s="157">
        <v>43866</v>
      </c>
      <c r="J1469" s="61">
        <v>1</v>
      </c>
      <c r="K1469" s="61">
        <v>3</v>
      </c>
      <c r="L1469" s="61">
        <v>1207</v>
      </c>
      <c r="M1469" s="61">
        <v>3</v>
      </c>
      <c r="N1469" s="61">
        <v>1</v>
      </c>
      <c r="O1469" s="70">
        <v>5819760</v>
      </c>
      <c r="P1469" s="154">
        <v>1207</v>
      </c>
      <c r="Q1469" t="str">
        <f t="shared" si="22"/>
        <v>('85-2019',2019,'EL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',41300000,0,41300000,'2019-06-28','2019-07-05','2020-02-05',1,3,1207,3,1),</v>
      </c>
    </row>
    <row r="1470" spans="1:17" ht="120">
      <c r="A1470" s="28" t="s">
        <v>6750</v>
      </c>
      <c r="B1470" s="61">
        <v>2019</v>
      </c>
      <c r="C1470" s="28" t="s">
        <v>799</v>
      </c>
      <c r="D1470" s="110">
        <v>43200000</v>
      </c>
      <c r="E1470" s="109">
        <v>0</v>
      </c>
      <c r="F1470" s="110">
        <v>43200000</v>
      </c>
      <c r="G1470" s="128">
        <v>43642</v>
      </c>
      <c r="H1470" s="156">
        <v>43643</v>
      </c>
      <c r="I1470" s="156">
        <v>44009</v>
      </c>
      <c r="J1470" s="61">
        <v>1</v>
      </c>
      <c r="K1470" s="61">
        <v>3</v>
      </c>
      <c r="L1470" s="61">
        <v>1129</v>
      </c>
      <c r="M1470" s="61">
        <v>3</v>
      </c>
      <c r="N1470" s="61">
        <v>1</v>
      </c>
      <c r="O1470" s="61">
        <v>1022400807</v>
      </c>
      <c r="P1470" s="154">
        <v>1129</v>
      </c>
      <c r="Q1470" t="str">
        <f t="shared" si="22"/>
        <v>('86-2019',2019,'EL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-PDET',43200000,0,43200000,'2019-06-26','2019-06-27','2020-06-27',1,3,1129,3,1),</v>
      </c>
    </row>
    <row r="1471" spans="1:17" ht="150">
      <c r="A1471" s="28" t="s">
        <v>6751</v>
      </c>
      <c r="B1471" s="61">
        <v>2019</v>
      </c>
      <c r="C1471" s="28" t="s">
        <v>800</v>
      </c>
      <c r="D1471" s="110">
        <v>41300000</v>
      </c>
      <c r="E1471" s="109">
        <v>0</v>
      </c>
      <c r="F1471" s="110">
        <v>41300000</v>
      </c>
      <c r="G1471" s="128">
        <v>43642</v>
      </c>
      <c r="H1471" s="156">
        <v>43650</v>
      </c>
      <c r="I1471" s="156">
        <v>43864</v>
      </c>
      <c r="J1471" s="61">
        <v>2</v>
      </c>
      <c r="K1471" s="61">
        <v>3</v>
      </c>
      <c r="L1471" s="61">
        <v>1208</v>
      </c>
      <c r="M1471" s="61">
        <v>3</v>
      </c>
      <c r="N1471" s="61">
        <v>1</v>
      </c>
      <c r="O1471" s="61">
        <v>1070008499</v>
      </c>
      <c r="P1471" s="154">
        <v>1208</v>
      </c>
      <c r="Q1471" t="str">
        <f t="shared" si="22"/>
        <v>('87-2019',2019,'EL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PDET',41300000,0,41300000,'2019-06-26','2019-07-04','2020-02-03',2,3,1208,3,1),</v>
      </c>
    </row>
    <row r="1472" spans="1:17" ht="120">
      <c r="A1472" s="28" t="s">
        <v>6752</v>
      </c>
      <c r="B1472" s="61">
        <v>2019</v>
      </c>
      <c r="C1472" s="28" t="s">
        <v>801</v>
      </c>
      <c r="D1472" s="110">
        <v>24000000</v>
      </c>
      <c r="E1472" s="109">
        <v>12000000</v>
      </c>
      <c r="F1472" s="110">
        <v>36000000</v>
      </c>
      <c r="G1472" s="131">
        <v>43651</v>
      </c>
      <c r="H1472" s="158">
        <v>43652</v>
      </c>
      <c r="I1472" s="158">
        <v>44018</v>
      </c>
      <c r="J1472" s="61">
        <v>1</v>
      </c>
      <c r="K1472" s="61">
        <v>3</v>
      </c>
      <c r="L1472" s="61">
        <v>1209</v>
      </c>
      <c r="M1472" s="61">
        <v>1</v>
      </c>
      <c r="N1472" s="61">
        <v>1</v>
      </c>
      <c r="O1472" s="33">
        <v>1020793601</v>
      </c>
      <c r="P1472" s="154">
        <v>1209</v>
      </c>
      <c r="Q1472" t="str">
        <f t="shared" si="22"/>
        <v>('88-2019',2019,'PRESTAR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ART-PDET',24000000,12000000,36000000,'2019-07-05','2019-07-06','2020-07-06',1,3,1209,1,1),</v>
      </c>
    </row>
    <row r="1473" spans="1:17" ht="135">
      <c r="A1473" s="28" t="s">
        <v>6753</v>
      </c>
      <c r="B1473" s="61">
        <v>2019</v>
      </c>
      <c r="C1473" s="28" t="s">
        <v>802</v>
      </c>
      <c r="D1473" s="110">
        <v>41300000</v>
      </c>
      <c r="E1473" s="109">
        <v>0</v>
      </c>
      <c r="F1473" s="110">
        <v>41300000</v>
      </c>
      <c r="G1473" s="128">
        <v>43644</v>
      </c>
      <c r="H1473" s="156">
        <v>43645</v>
      </c>
      <c r="I1473" s="156">
        <v>43858</v>
      </c>
      <c r="J1473" s="61">
        <v>1</v>
      </c>
      <c r="K1473" s="61">
        <v>3</v>
      </c>
      <c r="L1473" s="61">
        <v>1210</v>
      </c>
      <c r="M1473" s="61">
        <v>4</v>
      </c>
      <c r="N1473" s="61">
        <v>1</v>
      </c>
      <c r="O1473" s="61">
        <v>1110472235</v>
      </c>
      <c r="P1473" s="154">
        <v>1210</v>
      </c>
      <c r="Q1473" t="str">
        <f t="shared" ref="Q1473:Q1536" si="23">_xlfn.CONCAT("('",A1473,"',",B1473,",'",C1473,"',",D1473,",",E1473,",",F1473,",'",TEXT(G1473,"yyyy-mm-dd"),"','",TEXT(H1473,"yyyy-mm-dd"),"','",TEXT(I1473,"yyyy-mm-dd"),"',",J1473,",",K1473,",",L1473,",",M1473,",",N1473,"),")</f>
        <v>('89-2019',2019,'PRESTAR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PDET',41300000,0,41300000,'2019-06-28','2019-06-29','2020-01-28',1,3,1210,4,1),</v>
      </c>
    </row>
    <row r="1474" spans="1:17" ht="135">
      <c r="A1474" s="28" t="s">
        <v>6754</v>
      </c>
      <c r="B1474" s="61">
        <v>2019</v>
      </c>
      <c r="C1474" s="28" t="s">
        <v>802</v>
      </c>
      <c r="D1474" s="110">
        <v>41300000</v>
      </c>
      <c r="E1474" s="109">
        <v>0</v>
      </c>
      <c r="F1474" s="110">
        <v>41300000</v>
      </c>
      <c r="G1474" s="128">
        <v>43650</v>
      </c>
      <c r="H1474" s="156">
        <v>43656</v>
      </c>
      <c r="I1474" s="156">
        <v>43865</v>
      </c>
      <c r="J1474" s="61">
        <v>1</v>
      </c>
      <c r="K1474" s="61">
        <v>3</v>
      </c>
      <c r="L1474" s="61">
        <v>1211</v>
      </c>
      <c r="M1474" s="61">
        <v>3</v>
      </c>
      <c r="N1474" s="61">
        <v>1</v>
      </c>
      <c r="O1474" s="61">
        <v>11809788</v>
      </c>
      <c r="P1474" s="154">
        <v>1211</v>
      </c>
      <c r="Q1474" t="str">
        <f t="shared" si="23"/>
        <v>('90-2019',2019,'PRESTAR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PDET',41300000,0,41300000,'2019-07-04','2019-07-10','2020-02-04',1,3,1211,3,1),</v>
      </c>
    </row>
    <row r="1475" spans="1:17" ht="150">
      <c r="A1475" s="28" t="s">
        <v>6755</v>
      </c>
      <c r="B1475" s="61">
        <v>2019</v>
      </c>
      <c r="C1475" s="28" t="s">
        <v>803</v>
      </c>
      <c r="D1475" s="110">
        <v>41300000</v>
      </c>
      <c r="E1475" s="109">
        <v>0</v>
      </c>
      <c r="F1475" s="110">
        <v>41300000</v>
      </c>
      <c r="G1475" s="128">
        <v>43650</v>
      </c>
      <c r="H1475" s="156">
        <v>43656</v>
      </c>
      <c r="I1475" s="156">
        <v>43870</v>
      </c>
      <c r="J1475" s="61">
        <v>1</v>
      </c>
      <c r="K1475" s="61">
        <v>3</v>
      </c>
      <c r="L1475" s="61">
        <v>1212</v>
      </c>
      <c r="M1475" s="61">
        <v>3</v>
      </c>
      <c r="N1475" s="61">
        <v>1</v>
      </c>
      <c r="O1475" s="61">
        <v>28980629</v>
      </c>
      <c r="P1475" s="154">
        <v>1212</v>
      </c>
      <c r="Q1475" t="str">
        <f t="shared" si="23"/>
        <v>('91-2019',2019,'PRESTAR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PDET',41300000,0,41300000,'2019-07-04','2019-07-10','2020-02-09',1,3,1212,3,1),</v>
      </c>
    </row>
    <row r="1476" spans="1:17" ht="150">
      <c r="A1476" s="28" t="s">
        <v>6756</v>
      </c>
      <c r="B1476" s="61">
        <v>2019</v>
      </c>
      <c r="C1476" s="28" t="s">
        <v>804</v>
      </c>
      <c r="D1476" s="110">
        <v>41300000</v>
      </c>
      <c r="E1476" s="109">
        <v>0</v>
      </c>
      <c r="F1476" s="110">
        <v>41300000</v>
      </c>
      <c r="G1476" s="128">
        <v>43644</v>
      </c>
      <c r="H1476" s="156">
        <v>43645</v>
      </c>
      <c r="I1476" s="156">
        <v>43858</v>
      </c>
      <c r="J1476" s="61">
        <v>1</v>
      </c>
      <c r="K1476" s="61">
        <v>3</v>
      </c>
      <c r="L1476" s="61">
        <v>1213</v>
      </c>
      <c r="M1476" s="61">
        <v>3</v>
      </c>
      <c r="N1476" s="61">
        <v>1</v>
      </c>
      <c r="O1476" s="61">
        <v>76320603</v>
      </c>
      <c r="P1476" s="154">
        <v>1213</v>
      </c>
      <c r="Q1476" t="str">
        <f t="shared" si="23"/>
        <v>('92-2019',2019,'PRESTAR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PDET',41300000,0,41300000,'2019-06-28','2019-06-29','2020-01-28',1,3,1213,3,1),</v>
      </c>
    </row>
    <row r="1477" spans="1:17" ht="135">
      <c r="A1477" s="28" t="s">
        <v>6757</v>
      </c>
      <c r="B1477" s="61">
        <v>2019</v>
      </c>
      <c r="C1477" s="28" t="s">
        <v>805</v>
      </c>
      <c r="D1477" s="110">
        <v>41300000</v>
      </c>
      <c r="E1477" s="109">
        <v>0</v>
      </c>
      <c r="F1477" s="110">
        <v>41300000</v>
      </c>
      <c r="G1477" s="128">
        <v>43648</v>
      </c>
      <c r="H1477" s="156">
        <v>43649</v>
      </c>
      <c r="I1477" s="156">
        <v>43863</v>
      </c>
      <c r="J1477" s="61">
        <v>2</v>
      </c>
      <c r="K1477" s="61">
        <v>3</v>
      </c>
      <c r="L1477" s="61">
        <v>1214</v>
      </c>
      <c r="M1477" s="61">
        <v>1</v>
      </c>
      <c r="N1477" s="61">
        <v>1</v>
      </c>
      <c r="O1477" s="61">
        <v>40341045</v>
      </c>
      <c r="P1477" s="154">
        <v>1214</v>
      </c>
      <c r="Q1477" t="str">
        <f t="shared" si="23"/>
        <v>('93-2019',2019,'PRESTAR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PDET',41300000,0,41300000,'2019-07-02','2019-07-03','2020-02-02',2,3,1214,1,1),</v>
      </c>
    </row>
    <row r="1478" spans="1:17" ht="105">
      <c r="A1478" s="28" t="s">
        <v>6758</v>
      </c>
      <c r="B1478" s="61">
        <v>2019</v>
      </c>
      <c r="C1478" s="28" t="s">
        <v>806</v>
      </c>
      <c r="D1478" s="110">
        <v>44000000</v>
      </c>
      <c r="E1478" s="109">
        <v>22000000</v>
      </c>
      <c r="F1478" s="110">
        <v>66000000</v>
      </c>
      <c r="G1478" s="128">
        <v>43643</v>
      </c>
      <c r="H1478" s="156">
        <v>43644</v>
      </c>
      <c r="I1478" s="156">
        <v>44010</v>
      </c>
      <c r="J1478" s="61">
        <v>1</v>
      </c>
      <c r="K1478" s="61">
        <v>3</v>
      </c>
      <c r="L1478" s="61">
        <v>1111</v>
      </c>
      <c r="M1478" s="61">
        <v>3</v>
      </c>
      <c r="N1478" s="61">
        <v>1</v>
      </c>
      <c r="O1478" s="69">
        <v>1082944208</v>
      </c>
      <c r="P1478" s="154">
        <v>1111</v>
      </c>
      <c r="Q1478" t="str">
        <f t="shared" si="23"/>
        <v>('94-2019',2019,'EL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PATR',44000000,22000000,66000000,'2019-06-27','2019-06-28','2020-06-28',1,3,1111,3,1),</v>
      </c>
    </row>
    <row r="1479" spans="1:17" ht="240">
      <c r="A1479" s="28" t="s">
        <v>6759</v>
      </c>
      <c r="B1479" s="69">
        <v>2019</v>
      </c>
      <c r="C1479" s="28" t="s">
        <v>807</v>
      </c>
      <c r="D1479" s="110">
        <v>39200000</v>
      </c>
      <c r="E1479" s="109">
        <v>0</v>
      </c>
      <c r="F1479" s="110">
        <v>39200000</v>
      </c>
      <c r="G1479" s="128">
        <v>43718</v>
      </c>
      <c r="H1479" s="156">
        <v>43719</v>
      </c>
      <c r="I1479" s="156">
        <v>43932</v>
      </c>
      <c r="J1479" s="61">
        <v>1</v>
      </c>
      <c r="K1479" s="61">
        <v>3</v>
      </c>
      <c r="L1479" s="61">
        <v>1215</v>
      </c>
      <c r="M1479" s="69">
        <v>3</v>
      </c>
      <c r="N1479" s="69">
        <v>3</v>
      </c>
      <c r="O1479" s="69">
        <v>59668151</v>
      </c>
      <c r="P1479" s="154">
        <v>1215</v>
      </c>
      <c r="Q1479" t="str">
        <f t="shared" si="23"/>
        <v>('95-2019',2019,'El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PAI.',39200000,0,39200000,'2019-09-10','2019-09-11','2020-04-11',1,3,1215,3,3),</v>
      </c>
    </row>
    <row r="1480" spans="1:17" ht="120">
      <c r="A1480" s="28" t="s">
        <v>6760</v>
      </c>
      <c r="B1480" s="61">
        <v>2019</v>
      </c>
      <c r="C1480" s="28" t="s">
        <v>808</v>
      </c>
      <c r="D1480" s="110">
        <v>44000000</v>
      </c>
      <c r="E1480" s="109">
        <v>22000000</v>
      </c>
      <c r="F1480" s="110">
        <v>66000000</v>
      </c>
      <c r="G1480" s="128">
        <v>43665</v>
      </c>
      <c r="H1480" s="156">
        <v>43648</v>
      </c>
      <c r="I1480" s="156">
        <v>43910</v>
      </c>
      <c r="J1480" s="61">
        <v>2</v>
      </c>
      <c r="K1480" s="61">
        <v>3</v>
      </c>
      <c r="L1480" s="61">
        <v>1216</v>
      </c>
      <c r="M1480" s="61">
        <v>1</v>
      </c>
      <c r="N1480" s="61">
        <v>1</v>
      </c>
      <c r="O1480" s="69">
        <v>19380019</v>
      </c>
      <c r="P1480" s="154">
        <v>1216</v>
      </c>
      <c r="Q1480" t="str">
        <f t="shared" si="23"/>
        <v>('96-2019',2019,'El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PATR.',44000000,22000000,66000000,'2019-07-19','2019-07-02','2020-03-20',2,3,1216,1,1),</v>
      </c>
    </row>
    <row r="1481" spans="1:17" ht="105">
      <c r="A1481" s="28" t="s">
        <v>6761</v>
      </c>
      <c r="B1481" s="61">
        <v>2019</v>
      </c>
      <c r="C1481" s="28" t="s">
        <v>809</v>
      </c>
      <c r="D1481" s="110">
        <v>40170000</v>
      </c>
      <c r="E1481" s="109">
        <v>0</v>
      </c>
      <c r="F1481" s="110">
        <v>40170000</v>
      </c>
      <c r="G1481" s="128">
        <v>43649</v>
      </c>
      <c r="H1481" s="156">
        <v>43650</v>
      </c>
      <c r="I1481" s="156">
        <v>43833</v>
      </c>
      <c r="J1481" s="61">
        <v>2</v>
      </c>
      <c r="K1481" s="61">
        <v>3</v>
      </c>
      <c r="L1481" s="61">
        <v>1217</v>
      </c>
      <c r="M1481" s="61">
        <v>3</v>
      </c>
      <c r="N1481" s="61">
        <v>1</v>
      </c>
      <c r="O1481" s="61">
        <v>45770003</v>
      </c>
      <c r="P1481" s="154">
        <v>1217</v>
      </c>
      <c r="Q1481" t="str">
        <f t="shared" si="23"/>
        <v>('97-2019',2019,'EL CONTRATISTA SE OBLIGA A PRESTAR SERVICIOS PROFESIONALES PARA APOYAR, A LA SUBDIRECCION DE PROYECTOS DE INFRAESTRUCTURA RURAL, EN LA SUPERVISION Y SEGUIMIENTO DEFINIDOS PARA LA IMPLEMENTACION DE LA ESTRATEGIA DE OBRAS PDET',40170000,0,40170000,'2019-07-03','2019-07-04','2020-01-03',2,3,1217,3,1),</v>
      </c>
    </row>
    <row r="1482" spans="1:17" ht="135">
      <c r="A1482" s="28" t="s">
        <v>6762</v>
      </c>
      <c r="B1482" s="61">
        <v>2019</v>
      </c>
      <c r="C1482" s="28" t="s">
        <v>810</v>
      </c>
      <c r="D1482" s="110">
        <v>41300000</v>
      </c>
      <c r="E1482" s="109">
        <v>0</v>
      </c>
      <c r="F1482" s="110">
        <v>41300000</v>
      </c>
      <c r="G1482" s="128">
        <v>43644</v>
      </c>
      <c r="H1482" s="156">
        <v>43649</v>
      </c>
      <c r="I1482" s="156">
        <v>43863</v>
      </c>
      <c r="J1482" s="61">
        <v>1</v>
      </c>
      <c r="K1482" s="61">
        <v>3</v>
      </c>
      <c r="L1482" s="61">
        <v>349</v>
      </c>
      <c r="M1482" s="61">
        <v>3</v>
      </c>
      <c r="N1482" s="61">
        <v>1</v>
      </c>
      <c r="O1482" s="61">
        <v>6820062</v>
      </c>
      <c r="P1482" s="154">
        <v>349</v>
      </c>
      <c r="Q1482" t="str">
        <f t="shared" si="23"/>
        <v>('98-2019',2019,'Se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PDET',41300000,0,41300000,'2019-06-28','2019-07-03','2020-02-02',1,3,349,3,1),</v>
      </c>
    </row>
    <row r="1483" spans="1:17" ht="180">
      <c r="A1483" s="28" t="s">
        <v>6763</v>
      </c>
      <c r="B1483" s="61">
        <v>2019</v>
      </c>
      <c r="C1483" s="28" t="s">
        <v>11235</v>
      </c>
      <c r="D1483" s="110">
        <v>85437770</v>
      </c>
      <c r="E1483" s="109">
        <v>0</v>
      </c>
      <c r="F1483" s="110">
        <v>85437770</v>
      </c>
      <c r="G1483" s="128">
        <v>43633</v>
      </c>
      <c r="H1483" s="156">
        <v>43641</v>
      </c>
      <c r="I1483" s="156">
        <v>43976</v>
      </c>
      <c r="J1483" s="61">
        <v>2</v>
      </c>
      <c r="K1483" s="61">
        <v>3</v>
      </c>
      <c r="L1483" s="61">
        <v>1218</v>
      </c>
      <c r="M1483" s="61">
        <v>3</v>
      </c>
      <c r="N1483" s="61">
        <v>7</v>
      </c>
      <c r="O1483" s="61">
        <v>52330149</v>
      </c>
      <c r="P1483" s="154">
        <v>1218</v>
      </c>
      <c r="Q1483" t="str">
        <f t="shared" si="23"/>
        <v>('99-2019',2019,'EL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FCP',85437770,0,85437770,'2019-06-17','2019-06-25','2020-05-25',2,3,1218,3,7),</v>
      </c>
    </row>
    <row r="1484" spans="1:17" ht="165">
      <c r="A1484" s="28" t="s">
        <v>6764</v>
      </c>
      <c r="B1484" s="61">
        <v>2019</v>
      </c>
      <c r="C1484" s="28" t="s">
        <v>812</v>
      </c>
      <c r="D1484" s="110">
        <v>85437770</v>
      </c>
      <c r="E1484" s="109">
        <v>0</v>
      </c>
      <c r="F1484" s="110">
        <v>85437770</v>
      </c>
      <c r="G1484" s="131">
        <v>43650</v>
      </c>
      <c r="H1484" s="158">
        <v>43655</v>
      </c>
      <c r="I1484" s="158">
        <v>43986</v>
      </c>
      <c r="J1484" s="61">
        <v>1</v>
      </c>
      <c r="K1484" s="61">
        <v>3</v>
      </c>
      <c r="L1484" s="61">
        <v>1219</v>
      </c>
      <c r="M1484" s="61">
        <v>4</v>
      </c>
      <c r="N1484" s="61">
        <v>7</v>
      </c>
      <c r="O1484" s="33">
        <v>74323464</v>
      </c>
      <c r="P1484" s="154">
        <v>1219</v>
      </c>
      <c r="Q1484" t="str">
        <f t="shared" si="23"/>
        <v>('100-2019',2019,'PRESTAR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PAZ',85437770,0,85437770,'2019-07-04','2019-07-09','2020-06-04',1,3,1219,4,7),</v>
      </c>
    </row>
    <row r="1485" spans="1:17" ht="165">
      <c r="A1485" s="28" t="s">
        <v>6765</v>
      </c>
      <c r="B1485" s="61">
        <v>2019</v>
      </c>
      <c r="C1485" s="28" t="s">
        <v>813</v>
      </c>
      <c r="D1485" s="110">
        <v>68949782</v>
      </c>
      <c r="E1485" s="109">
        <v>0</v>
      </c>
      <c r="F1485" s="110">
        <v>68949782</v>
      </c>
      <c r="G1485" s="128">
        <v>43629</v>
      </c>
      <c r="H1485" s="156">
        <v>43629</v>
      </c>
      <c r="I1485" s="156">
        <v>43964</v>
      </c>
      <c r="J1485" s="61">
        <v>1</v>
      </c>
      <c r="K1485" s="61">
        <v>3</v>
      </c>
      <c r="L1485" s="61">
        <v>1220</v>
      </c>
      <c r="M1485" s="61">
        <v>3</v>
      </c>
      <c r="N1485" s="61">
        <v>7</v>
      </c>
      <c r="O1485" s="61">
        <v>79503968</v>
      </c>
      <c r="P1485" s="154">
        <v>1220</v>
      </c>
      <c r="Q1485" t="str">
        <f t="shared" si="23"/>
        <v>('101-2019',2019,'EL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SIVJRNR',68949782,0,68949782,'2019-06-13','2019-06-13','2020-05-13',1,3,1220,3,7),</v>
      </c>
    </row>
    <row r="1486" spans="1:17" ht="165">
      <c r="A1486" s="28" t="s">
        <v>6766</v>
      </c>
      <c r="B1486" s="61">
        <v>2019</v>
      </c>
      <c r="C1486" s="28" t="s">
        <v>11236</v>
      </c>
      <c r="D1486" s="110">
        <v>50145296</v>
      </c>
      <c r="E1486" s="109">
        <v>0</v>
      </c>
      <c r="F1486" s="110">
        <v>50145296</v>
      </c>
      <c r="G1486" s="128">
        <v>43629</v>
      </c>
      <c r="H1486" s="156">
        <v>43630</v>
      </c>
      <c r="I1486" s="156">
        <v>43875</v>
      </c>
      <c r="J1486" s="61">
        <v>2</v>
      </c>
      <c r="K1486" s="61">
        <v>3</v>
      </c>
      <c r="L1486" s="61">
        <v>1221</v>
      </c>
      <c r="M1486" s="61">
        <v>3</v>
      </c>
      <c r="N1486" s="61">
        <v>7</v>
      </c>
      <c r="O1486" s="61">
        <v>29127702</v>
      </c>
      <c r="P1486" s="154">
        <v>1221</v>
      </c>
      <c r="Q1486" t="str">
        <f t="shared" si="23"/>
        <v>('102-2019',2019,'EL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FCP',50145296,0,50145296,'2019-06-13','2019-06-14','2020-02-14',2,3,1221,3,7),</v>
      </c>
    </row>
    <row r="1487" spans="1:17" ht="75">
      <c r="A1487" s="28" t="s">
        <v>6767</v>
      </c>
      <c r="B1487" s="61">
        <v>2019</v>
      </c>
      <c r="C1487" s="28" t="s">
        <v>814</v>
      </c>
      <c r="D1487" s="110">
        <v>40170000</v>
      </c>
      <c r="E1487" s="109">
        <v>0</v>
      </c>
      <c r="F1487" s="110">
        <v>40170000</v>
      </c>
      <c r="G1487" s="131">
        <v>43648</v>
      </c>
      <c r="H1487" s="158">
        <v>43649</v>
      </c>
      <c r="I1487" s="158">
        <v>43832</v>
      </c>
      <c r="J1487" s="61">
        <v>1</v>
      </c>
      <c r="K1487" s="61">
        <v>3</v>
      </c>
      <c r="L1487" s="61">
        <v>1222</v>
      </c>
      <c r="M1487" s="61">
        <v>3</v>
      </c>
      <c r="N1487" s="61">
        <v>1</v>
      </c>
      <c r="O1487" s="33">
        <v>73594141</v>
      </c>
      <c r="P1487" s="154">
        <v>1222</v>
      </c>
      <c r="Q1487" t="str">
        <f t="shared" si="23"/>
        <v>('103-2019',2019,'PRESTAR SERVICIOS PROFESIONALES PARA APOYAR A LA SUBDIRECCIÓN DE PROYECTOS DE INFRAESTRUCTURA RURAL, EN LA SUPERVISIÓN Y SEGUIMIENTO DEFINIDOS PARA LA IMPLEMENTACIÓN DE LA ESTRATEGIA OBRAS PDET',40170000,0,40170000,'2019-07-02','2019-07-03','2020-01-02',1,3,1222,3,1),</v>
      </c>
    </row>
    <row r="1488" spans="1:17" ht="75">
      <c r="A1488" s="28" t="s">
        <v>6768</v>
      </c>
      <c r="B1488" s="61">
        <v>2019</v>
      </c>
      <c r="C1488" s="28" t="s">
        <v>814</v>
      </c>
      <c r="D1488" s="110">
        <v>40170000</v>
      </c>
      <c r="E1488" s="109">
        <v>0</v>
      </c>
      <c r="F1488" s="110">
        <v>40170000</v>
      </c>
      <c r="G1488" s="128">
        <v>43644</v>
      </c>
      <c r="H1488" s="156">
        <v>43645</v>
      </c>
      <c r="I1488" s="156">
        <v>43828</v>
      </c>
      <c r="J1488" s="61">
        <v>2</v>
      </c>
      <c r="K1488" s="61">
        <v>3</v>
      </c>
      <c r="L1488" s="61">
        <v>1223</v>
      </c>
      <c r="M1488" s="61">
        <v>3</v>
      </c>
      <c r="N1488" s="61">
        <v>1</v>
      </c>
      <c r="O1488" s="69">
        <v>1121847233</v>
      </c>
      <c r="P1488" s="154">
        <v>1223</v>
      </c>
      <c r="Q1488" t="str">
        <f t="shared" si="23"/>
        <v>('104-2019',2019,'PRESTAR SERVICIOS PROFESIONALES PARA APOYAR A LA SUBDIRECCIÓN DE PROYECTOS DE INFRAESTRUCTURA RURAL, EN LA SUPERVISIÓN Y SEGUIMIENTO DEFINIDOS PARA LA IMPLEMENTACIÓN DE LA ESTRATEGIA OBRAS PDET',40170000,0,40170000,'2019-06-28','2019-06-29','2019-12-29',2,3,1223,3,1),</v>
      </c>
    </row>
    <row r="1489" spans="1:17" ht="105">
      <c r="A1489" s="28" t="s">
        <v>6769</v>
      </c>
      <c r="B1489" s="61">
        <v>2019</v>
      </c>
      <c r="C1489" s="28" t="s">
        <v>815</v>
      </c>
      <c r="D1489" s="110">
        <v>44000000</v>
      </c>
      <c r="E1489" s="109">
        <v>22000000</v>
      </c>
      <c r="F1489" s="110">
        <v>66000000</v>
      </c>
      <c r="G1489" s="128">
        <v>43655</v>
      </c>
      <c r="H1489" s="156">
        <v>43664</v>
      </c>
      <c r="I1489" s="156">
        <v>44029</v>
      </c>
      <c r="J1489" s="61">
        <v>1</v>
      </c>
      <c r="K1489" s="61">
        <v>3</v>
      </c>
      <c r="L1489" s="61">
        <v>1224</v>
      </c>
      <c r="M1489" s="61">
        <v>3</v>
      </c>
      <c r="N1489" s="61">
        <v>1</v>
      </c>
      <c r="O1489" s="33">
        <v>16738762</v>
      </c>
      <c r="P1489" s="154">
        <v>1224</v>
      </c>
      <c r="Q1489" t="str">
        <f t="shared" si="23"/>
        <v>('105-2019',2019,'PRESTAR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PATR',44000000,22000000,66000000,'2019-07-09','2019-07-18','2020-07-17',1,3,1224,3,1),</v>
      </c>
    </row>
    <row r="1490" spans="1:17" ht="105">
      <c r="A1490" s="28" t="s">
        <v>6770</v>
      </c>
      <c r="B1490" s="61">
        <v>2019</v>
      </c>
      <c r="C1490" s="28" t="s">
        <v>815</v>
      </c>
      <c r="D1490" s="110">
        <v>44000000</v>
      </c>
      <c r="E1490" s="109">
        <v>22000000</v>
      </c>
      <c r="F1490" s="110">
        <v>66000000</v>
      </c>
      <c r="G1490" s="128">
        <v>43644</v>
      </c>
      <c r="H1490" s="156">
        <v>43645</v>
      </c>
      <c r="I1490" s="156">
        <v>44011</v>
      </c>
      <c r="J1490" s="61">
        <v>2</v>
      </c>
      <c r="K1490" s="61">
        <v>3</v>
      </c>
      <c r="L1490" s="61">
        <v>1225</v>
      </c>
      <c r="M1490" s="61">
        <v>3</v>
      </c>
      <c r="N1490" s="61">
        <v>1</v>
      </c>
      <c r="O1490" s="69">
        <v>72264186</v>
      </c>
      <c r="P1490" s="154">
        <v>1225</v>
      </c>
      <c r="Q1490" t="str">
        <f t="shared" si="23"/>
        <v>('106-2019',2019,'PRESTAR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PATR',44000000,22000000,66000000,'2019-06-28','2019-06-29','2020-06-29',2,3,1225,3,1),</v>
      </c>
    </row>
    <row r="1491" spans="1:17" ht="120">
      <c r="A1491" s="28" t="s">
        <v>6771</v>
      </c>
      <c r="B1491" s="69">
        <v>2019</v>
      </c>
      <c r="C1491" s="28" t="s">
        <v>816</v>
      </c>
      <c r="D1491" s="110">
        <v>62954144</v>
      </c>
      <c r="E1491" s="109">
        <v>0</v>
      </c>
      <c r="F1491" s="110">
        <v>62954144</v>
      </c>
      <c r="G1491" s="128">
        <v>43635</v>
      </c>
      <c r="H1491" s="156">
        <v>43636</v>
      </c>
      <c r="I1491" s="156">
        <v>43969</v>
      </c>
      <c r="J1491" s="61">
        <v>1</v>
      </c>
      <c r="K1491" s="61">
        <v>3</v>
      </c>
      <c r="L1491" s="61">
        <v>1226</v>
      </c>
      <c r="M1491" s="69">
        <v>3</v>
      </c>
      <c r="N1491" s="69">
        <v>7</v>
      </c>
      <c r="O1491" s="69">
        <v>53051656</v>
      </c>
      <c r="P1491" s="154">
        <v>1226</v>
      </c>
      <c r="Q1491" t="str">
        <f t="shared" si="23"/>
        <v>('107-2019',2019,'PRESTAR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CONTRATO',62954144,0,62954144,'2019-06-19','2019-06-20','2020-05-18',1,3,1226,3,7),</v>
      </c>
    </row>
    <row r="1492" spans="1:17">
      <c r="A1492" s="25" t="s">
        <v>6772</v>
      </c>
      <c r="B1492" s="61">
        <v>2019</v>
      </c>
      <c r="C1492" s="25" t="s">
        <v>817</v>
      </c>
      <c r="D1492" s="110">
        <v>15000000</v>
      </c>
      <c r="E1492" s="109">
        <v>7500000</v>
      </c>
      <c r="F1492" s="110">
        <v>22500000</v>
      </c>
      <c r="G1492" s="128">
        <v>43643</v>
      </c>
      <c r="H1492" s="156">
        <v>43643</v>
      </c>
      <c r="I1492" s="156">
        <v>44230</v>
      </c>
      <c r="J1492" s="61">
        <v>2</v>
      </c>
      <c r="K1492" s="61">
        <v>3</v>
      </c>
      <c r="L1492" s="61">
        <v>1227</v>
      </c>
      <c r="M1492" s="61">
        <v>4</v>
      </c>
      <c r="N1492" s="61">
        <v>4</v>
      </c>
      <c r="O1492" s="69">
        <v>900324690</v>
      </c>
      <c r="P1492" s="154">
        <v>1227</v>
      </c>
      <c r="Q1492" t="str">
        <f t="shared" si="23"/>
        <v>('108-2019',2019,'EL CONTRATISTA SE OBLIGA A PRESTAR SUS SERVICIOS PROFESIONALES PARA REALIZAR TRADUCCIONES DE LOS DOCUMENTOS CORPORATIVOS, LOS CUALES DEBERÁN ESTAR AJUSTADOS FIELMENTE AL ORIGINAL',15000000,7500000,22500000,'2019-06-27','2019-06-27','2021-02-03',2,3,1227,4,4),</v>
      </c>
    </row>
    <row r="1493" spans="1:17" ht="180">
      <c r="A1493" s="28" t="s">
        <v>6773</v>
      </c>
      <c r="B1493" s="69">
        <v>2019</v>
      </c>
      <c r="C1493" s="28" t="s">
        <v>818</v>
      </c>
      <c r="D1493" s="110">
        <v>85437770</v>
      </c>
      <c r="E1493" s="109">
        <v>0</v>
      </c>
      <c r="F1493" s="110">
        <v>85437770</v>
      </c>
      <c r="G1493" s="129">
        <v>43655</v>
      </c>
      <c r="H1493" s="157">
        <v>43655</v>
      </c>
      <c r="I1493" s="157">
        <v>43991</v>
      </c>
      <c r="J1493" s="61">
        <v>1</v>
      </c>
      <c r="K1493" s="61">
        <v>3</v>
      </c>
      <c r="L1493" s="61">
        <v>1228</v>
      </c>
      <c r="M1493" s="69">
        <v>3</v>
      </c>
      <c r="N1493" s="69">
        <v>7</v>
      </c>
      <c r="O1493" s="33">
        <v>79522331</v>
      </c>
      <c r="P1493" s="154">
        <v>1228</v>
      </c>
      <c r="Q1493" t="str">
        <f t="shared" si="23"/>
        <v>('109-2019',2019,'EL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FCP',85437770,0,85437770,'2019-07-09','2019-07-09','2020-06-09',1,3,1228,3,7),</v>
      </c>
    </row>
    <row r="1494" spans="1:17" ht="135">
      <c r="A1494" s="28" t="s">
        <v>6774</v>
      </c>
      <c r="B1494" s="61">
        <v>2019</v>
      </c>
      <c r="C1494" s="28" t="s">
        <v>819</v>
      </c>
      <c r="D1494" s="110">
        <v>111159036</v>
      </c>
      <c r="E1494" s="109">
        <v>0</v>
      </c>
      <c r="F1494" s="110">
        <v>111159036</v>
      </c>
      <c r="G1494" s="128">
        <v>43637</v>
      </c>
      <c r="H1494" s="156">
        <v>43637</v>
      </c>
      <c r="I1494" s="156">
        <v>44003</v>
      </c>
      <c r="J1494" s="61">
        <v>1</v>
      </c>
      <c r="K1494" s="61">
        <v>3</v>
      </c>
      <c r="L1494" s="61">
        <v>1229</v>
      </c>
      <c r="M1494" s="61">
        <v>3</v>
      </c>
      <c r="N1494" s="61">
        <v>6</v>
      </c>
      <c r="O1494" s="69">
        <v>63325543</v>
      </c>
      <c r="P1494" s="154">
        <v>1229</v>
      </c>
      <c r="Q1494" t="str">
        <f t="shared" si="23"/>
        <v>('110-2019',2019,'EL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RECURSOS',111159036,0,111159036,'2019-06-21','2019-06-21','2020-06-21',1,3,1229,3,6),</v>
      </c>
    </row>
    <row r="1495" spans="1:17" ht="75">
      <c r="A1495" s="28" t="s">
        <v>6775</v>
      </c>
      <c r="B1495" s="61">
        <v>2019</v>
      </c>
      <c r="C1495" s="28" t="s">
        <v>820</v>
      </c>
      <c r="D1495" s="110">
        <v>53895264</v>
      </c>
      <c r="E1495" s="109">
        <v>0</v>
      </c>
      <c r="F1495" s="110">
        <v>53895264</v>
      </c>
      <c r="G1495" s="128">
        <v>43798</v>
      </c>
      <c r="H1495" s="156">
        <v>43804</v>
      </c>
      <c r="I1495" s="156">
        <v>44017</v>
      </c>
      <c r="J1495" s="61">
        <v>2</v>
      </c>
      <c r="K1495" s="61">
        <v>3</v>
      </c>
      <c r="L1495" s="61">
        <v>1230</v>
      </c>
      <c r="M1495" s="61">
        <v>3</v>
      </c>
      <c r="N1495" s="61">
        <v>6</v>
      </c>
      <c r="O1495" s="61">
        <v>78021577</v>
      </c>
      <c r="P1495" s="154">
        <v>1230</v>
      </c>
      <c r="Q1495" t="str">
        <f t="shared" si="23"/>
        <v>('111-2019',2019,'EL CONTRATISTA se obliga a prestar sus servicios profesionales para asesorar y brindar el acompañamiento en las actividades que se deriven de la Consejería para apoyar la estrategia y las tácticas de comunicación organizacional.',53895264,0,53895264,'2019-11-29','2019-12-05','2020-07-05',2,3,1230,3,6),</v>
      </c>
    </row>
    <row r="1496" spans="1:17" ht="150">
      <c r="A1496" s="28" t="s">
        <v>6776</v>
      </c>
      <c r="B1496" s="61">
        <v>2019</v>
      </c>
      <c r="C1496" s="28" t="s">
        <v>821</v>
      </c>
      <c r="D1496" s="110">
        <v>41300000</v>
      </c>
      <c r="E1496" s="109">
        <v>0</v>
      </c>
      <c r="F1496" s="110">
        <v>41300000</v>
      </c>
      <c r="G1496" s="128">
        <v>43651</v>
      </c>
      <c r="H1496" s="156">
        <v>43662</v>
      </c>
      <c r="I1496" s="156">
        <v>43877</v>
      </c>
      <c r="J1496" s="61">
        <v>1</v>
      </c>
      <c r="K1496" s="61">
        <v>3</v>
      </c>
      <c r="L1496" s="61">
        <v>1231</v>
      </c>
      <c r="M1496" s="61">
        <v>3</v>
      </c>
      <c r="N1496" s="61">
        <v>1</v>
      </c>
      <c r="O1496" s="69">
        <v>72274175</v>
      </c>
      <c r="P1496" s="154">
        <v>1231</v>
      </c>
      <c r="Q1496" t="str">
        <f t="shared" si="23"/>
        <v>('112-2019',2019,'PRESTAR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PDET.',41300000,0,41300000,'2019-07-05','2019-07-16','2020-02-16',1,3,1231,3,1),</v>
      </c>
    </row>
    <row r="1497" spans="1:17" ht="135">
      <c r="A1497" s="28" t="s">
        <v>6777</v>
      </c>
      <c r="B1497" s="61">
        <v>2019</v>
      </c>
      <c r="C1497" s="28" t="s">
        <v>822</v>
      </c>
      <c r="D1497" s="110">
        <v>41300000</v>
      </c>
      <c r="E1497" s="109">
        <v>0</v>
      </c>
      <c r="F1497" s="110">
        <v>41300000</v>
      </c>
      <c r="G1497" s="131">
        <v>43654</v>
      </c>
      <c r="H1497" s="158">
        <v>43654</v>
      </c>
      <c r="I1497" s="158">
        <v>43869</v>
      </c>
      <c r="J1497" s="61">
        <v>1</v>
      </c>
      <c r="K1497" s="61">
        <v>3</v>
      </c>
      <c r="L1497" s="61">
        <v>1232</v>
      </c>
      <c r="M1497" s="61">
        <v>3</v>
      </c>
      <c r="N1497" s="61">
        <v>1</v>
      </c>
      <c r="O1497" s="33">
        <v>98429845</v>
      </c>
      <c r="P1497" s="154">
        <v>1232</v>
      </c>
      <c r="Q1497" t="str">
        <f t="shared" si="23"/>
        <v>('113-2019',2019,'PRESTAR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PDET',41300000,0,41300000,'2019-07-08','2019-07-08','2020-02-08',1,3,1232,3,1),</v>
      </c>
    </row>
    <row r="1498" spans="1:17" ht="105">
      <c r="A1498" s="28" t="s">
        <v>6778</v>
      </c>
      <c r="B1498" s="61">
        <v>2019</v>
      </c>
      <c r="C1498" s="28" t="s">
        <v>823</v>
      </c>
      <c r="D1498" s="110">
        <v>44000000</v>
      </c>
      <c r="E1498" s="109">
        <v>0</v>
      </c>
      <c r="F1498" s="110">
        <v>44000000</v>
      </c>
      <c r="G1498" s="128">
        <v>43643</v>
      </c>
      <c r="H1498" s="156">
        <v>43665</v>
      </c>
      <c r="I1498" s="156">
        <v>43713</v>
      </c>
      <c r="J1498" s="61">
        <v>1</v>
      </c>
      <c r="K1498" s="61">
        <v>3</v>
      </c>
      <c r="L1498" s="61">
        <v>1233</v>
      </c>
      <c r="M1498" s="61">
        <v>4</v>
      </c>
      <c r="N1498" s="61">
        <v>1</v>
      </c>
      <c r="O1498" s="69">
        <v>35602521</v>
      </c>
      <c r="P1498" s="154">
        <v>1233</v>
      </c>
      <c r="Q1498" t="str">
        <f t="shared" si="23"/>
        <v>('114-2019',2019,'PRESTAR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PATR.',44000000,0,44000000,'2019-06-27','2019-07-19','2019-09-05',1,3,1233,4,1),</v>
      </c>
    </row>
    <row r="1499" spans="1:17" ht="150">
      <c r="A1499" s="28" t="s">
        <v>6779</v>
      </c>
      <c r="B1499" s="61">
        <v>2019</v>
      </c>
      <c r="C1499" s="28" t="s">
        <v>824</v>
      </c>
      <c r="D1499" s="110">
        <v>56700000</v>
      </c>
      <c r="E1499" s="109">
        <v>0</v>
      </c>
      <c r="F1499" s="110">
        <v>56700000</v>
      </c>
      <c r="G1499" s="131">
        <v>43649</v>
      </c>
      <c r="H1499" s="158">
        <v>43649</v>
      </c>
      <c r="I1499" s="158">
        <v>43864</v>
      </c>
      <c r="J1499" s="61">
        <v>1</v>
      </c>
      <c r="K1499" s="61">
        <v>3</v>
      </c>
      <c r="L1499" s="61">
        <v>1234</v>
      </c>
      <c r="M1499" s="61">
        <v>4</v>
      </c>
      <c r="N1499" s="61">
        <v>1</v>
      </c>
      <c r="O1499" s="33">
        <v>1105676013</v>
      </c>
      <c r="P1499" s="154">
        <v>1234</v>
      </c>
      <c r="Q1499" t="str">
        <f t="shared" si="23"/>
        <v>('115-2019',2019,'PRESTAR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-PDET',56700000,0,56700000,'2019-07-03','2019-07-03','2020-02-03',1,3,1234,4,1),</v>
      </c>
    </row>
    <row r="1500" spans="1:17" ht="120">
      <c r="A1500" s="28" t="s">
        <v>6780</v>
      </c>
      <c r="B1500" s="61">
        <v>2019</v>
      </c>
      <c r="C1500" s="28" t="s">
        <v>825</v>
      </c>
      <c r="D1500" s="110">
        <v>53560000</v>
      </c>
      <c r="E1500" s="109">
        <v>0</v>
      </c>
      <c r="F1500" s="110">
        <v>53560000</v>
      </c>
      <c r="G1500" s="128">
        <v>43671</v>
      </c>
      <c r="H1500" s="156">
        <v>43672</v>
      </c>
      <c r="I1500" s="156">
        <v>43916</v>
      </c>
      <c r="J1500" s="61">
        <v>1</v>
      </c>
      <c r="K1500" s="61">
        <v>3</v>
      </c>
      <c r="L1500" s="61">
        <v>1235</v>
      </c>
      <c r="M1500" s="61">
        <v>3</v>
      </c>
      <c r="N1500" s="61">
        <v>1</v>
      </c>
      <c r="O1500" s="69">
        <v>31415744</v>
      </c>
      <c r="P1500" s="154">
        <v>1235</v>
      </c>
      <c r="Q1500" t="str">
        <f t="shared" si="23"/>
        <v>('116-2019',2019,'PRESTAR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CAQUETEÑO',53560000,0,53560000,'2019-07-25','2019-07-26','2020-03-26',1,3,1235,3,1),</v>
      </c>
    </row>
    <row r="1501" spans="1:17" ht="105">
      <c r="A1501" s="28" t="s">
        <v>6781</v>
      </c>
      <c r="B1501" s="61">
        <v>2019</v>
      </c>
      <c r="C1501" s="28" t="s">
        <v>826</v>
      </c>
      <c r="D1501" s="110">
        <v>1499258497</v>
      </c>
      <c r="E1501" s="109">
        <v>0</v>
      </c>
      <c r="F1501" s="110">
        <v>1499258497</v>
      </c>
      <c r="G1501" s="128">
        <v>43700</v>
      </c>
      <c r="H1501" s="156">
        <v>43720</v>
      </c>
      <c r="I1501" s="156">
        <v>44177</v>
      </c>
      <c r="J1501" s="61">
        <v>1</v>
      </c>
      <c r="K1501" s="61">
        <v>3</v>
      </c>
      <c r="L1501" s="61">
        <v>1236</v>
      </c>
      <c r="M1501" s="61">
        <v>4</v>
      </c>
      <c r="N1501" s="61">
        <v>5</v>
      </c>
      <c r="O1501" s="69">
        <v>830061474</v>
      </c>
      <c r="P1501" s="154">
        <v>1236</v>
      </c>
      <c r="Q1501" t="str">
        <f t="shared" si="23"/>
        <v>('117-2019',2019,'El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Infancia',1499258497,0,1499258497,'2019-08-23','2019-09-12','2020-12-12',1,3,1236,4,5),</v>
      </c>
    </row>
    <row r="1502" spans="1:17" ht="105">
      <c r="A1502" s="28" t="s">
        <v>6782</v>
      </c>
      <c r="B1502" s="61">
        <v>2019</v>
      </c>
      <c r="C1502" s="28" t="s">
        <v>823</v>
      </c>
      <c r="D1502" s="110">
        <v>44000000</v>
      </c>
      <c r="E1502" s="109">
        <v>22000000</v>
      </c>
      <c r="F1502" s="110">
        <v>66000000</v>
      </c>
      <c r="G1502" s="128">
        <v>43649</v>
      </c>
      <c r="H1502" s="156">
        <v>43650</v>
      </c>
      <c r="I1502" s="156">
        <v>44016</v>
      </c>
      <c r="J1502" s="61">
        <v>2</v>
      </c>
      <c r="K1502" s="61">
        <v>3</v>
      </c>
      <c r="L1502" s="61">
        <v>612</v>
      </c>
      <c r="M1502" s="61">
        <v>1</v>
      </c>
      <c r="N1502" s="61">
        <v>1</v>
      </c>
      <c r="O1502" s="69">
        <v>1087703907</v>
      </c>
      <c r="P1502" s="154">
        <v>612</v>
      </c>
      <c r="Q1502" t="str">
        <f t="shared" si="23"/>
        <v>('118-2019',2019,'PRESTAR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PATR.',44000000,22000000,66000000,'2019-07-03','2019-07-04','2020-07-04',2,3,612,1,1),</v>
      </c>
    </row>
    <row r="1503" spans="1:17" ht="150">
      <c r="A1503" s="28" t="s">
        <v>6783</v>
      </c>
      <c r="B1503" s="61">
        <v>2019</v>
      </c>
      <c r="C1503" s="28" t="s">
        <v>797</v>
      </c>
      <c r="D1503" s="110">
        <v>41300000</v>
      </c>
      <c r="E1503" s="109">
        <v>0</v>
      </c>
      <c r="F1503" s="110">
        <v>41300000</v>
      </c>
      <c r="G1503" s="131">
        <v>43644</v>
      </c>
      <c r="H1503" s="158">
        <v>43661</v>
      </c>
      <c r="I1503" s="158">
        <v>43876</v>
      </c>
      <c r="J1503" s="61">
        <v>2</v>
      </c>
      <c r="K1503" s="61">
        <v>3</v>
      </c>
      <c r="L1503" s="61">
        <v>1237</v>
      </c>
      <c r="M1503" s="61">
        <v>3</v>
      </c>
      <c r="N1503" s="61">
        <v>1</v>
      </c>
      <c r="O1503" s="33">
        <v>11222013</v>
      </c>
      <c r="P1503" s="154">
        <v>1237</v>
      </c>
      <c r="Q1503" t="str">
        <f t="shared" si="23"/>
        <v>('119-2019',2019,'PRESTAR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PDET',41300000,0,41300000,'2019-06-28','2019-07-15','2020-02-15',2,3,1237,3,1),</v>
      </c>
    </row>
    <row r="1504" spans="1:17" ht="135">
      <c r="A1504" s="28" t="s">
        <v>6784</v>
      </c>
      <c r="B1504" s="61">
        <v>2019</v>
      </c>
      <c r="C1504" s="28" t="s">
        <v>827</v>
      </c>
      <c r="D1504" s="110">
        <v>41300000</v>
      </c>
      <c r="E1504" s="109">
        <v>0</v>
      </c>
      <c r="F1504" s="110">
        <v>41300000</v>
      </c>
      <c r="G1504" s="128">
        <v>43643</v>
      </c>
      <c r="H1504" s="156">
        <v>43664</v>
      </c>
      <c r="I1504" s="156">
        <v>43879</v>
      </c>
      <c r="J1504" s="61">
        <v>2</v>
      </c>
      <c r="K1504" s="61">
        <v>3</v>
      </c>
      <c r="L1504" s="61">
        <v>1238</v>
      </c>
      <c r="M1504" s="61">
        <v>3</v>
      </c>
      <c r="N1504" s="61">
        <v>1</v>
      </c>
      <c r="O1504" s="69">
        <v>16188785</v>
      </c>
      <c r="P1504" s="154">
        <v>1238</v>
      </c>
      <c r="Q1504" t="str">
        <f t="shared" si="23"/>
        <v>('120-2019',2019,'PRESTAR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PDET',41300000,0,41300000,'2019-06-27','2019-07-18','2020-02-18',2,3,1238,3,1),</v>
      </c>
    </row>
    <row r="1505" spans="1:17" ht="105">
      <c r="A1505" s="28" t="s">
        <v>6785</v>
      </c>
      <c r="B1505" s="61">
        <v>2019</v>
      </c>
      <c r="C1505" s="28" t="s">
        <v>828</v>
      </c>
      <c r="D1505" s="110">
        <v>53560000</v>
      </c>
      <c r="E1505" s="109">
        <v>0</v>
      </c>
      <c r="F1505" s="110">
        <v>53560000</v>
      </c>
      <c r="G1505" s="131">
        <v>43651</v>
      </c>
      <c r="H1505" s="158">
        <v>43659</v>
      </c>
      <c r="I1505" s="158">
        <v>43843</v>
      </c>
      <c r="J1505" s="61">
        <v>1</v>
      </c>
      <c r="K1505" s="61">
        <v>3</v>
      </c>
      <c r="L1505" s="61">
        <v>1239</v>
      </c>
      <c r="M1505" s="61">
        <v>4</v>
      </c>
      <c r="N1505" s="61">
        <v>1</v>
      </c>
      <c r="O1505" s="33">
        <v>12969783</v>
      </c>
      <c r="P1505" s="154">
        <v>1239</v>
      </c>
      <c r="Q1505" t="str">
        <f t="shared" si="23"/>
        <v>('121-2019',2019,'PRESTAR SERVICIOS PROFESIONALES PARA APOYAR LA DEFINICIÓN, PLANEACIÓN E IMPLEMENTACIÓN DE LA ESTRATEGIA DE FINANCIACIÓN Y COFINANCIACIÓN, ASÍ COMO EL SEGUIMIENTO DE LOS PROGRAMAS Y PROYECTOS DE INVERSIÓN QUE SE FORMULEN A NIVEL TERRITORIAL, EN LA REGIÓN DE PACIFICO MEDIO',53560000,0,53560000,'2019-07-05','2019-07-13','2020-01-13',1,3,1239,4,1),</v>
      </c>
    </row>
    <row r="1506" spans="1:17" ht="150">
      <c r="A1506" s="28" t="s">
        <v>6786</v>
      </c>
      <c r="B1506" s="61">
        <v>2019</v>
      </c>
      <c r="C1506" s="28" t="s">
        <v>829</v>
      </c>
      <c r="D1506" s="110">
        <v>91200000</v>
      </c>
      <c r="E1506" s="109">
        <v>0</v>
      </c>
      <c r="F1506" s="110">
        <v>91200000</v>
      </c>
      <c r="G1506" s="128">
        <v>43643</v>
      </c>
      <c r="H1506" s="156">
        <v>43644</v>
      </c>
      <c r="I1506" s="156">
        <v>44010</v>
      </c>
      <c r="J1506" s="61">
        <v>2</v>
      </c>
      <c r="K1506" s="61">
        <v>3</v>
      </c>
      <c r="L1506" s="61">
        <v>1240</v>
      </c>
      <c r="M1506" s="61">
        <v>3</v>
      </c>
      <c r="N1506" s="61">
        <v>1</v>
      </c>
      <c r="O1506" s="69">
        <v>79828488</v>
      </c>
      <c r="P1506" s="154">
        <v>1240</v>
      </c>
      <c r="Q1506" t="str">
        <f t="shared" si="23"/>
        <v>('122-2019',2019,'PRESTAR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',91200000,0,91200000,'2019-06-27','2019-06-28','2020-06-28',2,3,1240,3,1),</v>
      </c>
    </row>
    <row r="1507" spans="1:17" ht="135">
      <c r="A1507" s="28" t="s">
        <v>6787</v>
      </c>
      <c r="B1507" s="61">
        <v>2019</v>
      </c>
      <c r="C1507" s="28" t="s">
        <v>830</v>
      </c>
      <c r="D1507" s="110">
        <v>41300000</v>
      </c>
      <c r="E1507" s="109">
        <v>0</v>
      </c>
      <c r="F1507" s="110">
        <v>41300000</v>
      </c>
      <c r="G1507" s="128">
        <v>43648</v>
      </c>
      <c r="H1507" s="156">
        <v>43662</v>
      </c>
      <c r="I1507" s="156">
        <v>43877</v>
      </c>
      <c r="J1507" s="61">
        <v>2</v>
      </c>
      <c r="K1507" s="61">
        <v>3</v>
      </c>
      <c r="L1507" s="61">
        <v>378</v>
      </c>
      <c r="M1507" s="61">
        <v>3</v>
      </c>
      <c r="N1507" s="61">
        <v>1</v>
      </c>
      <c r="O1507" s="69">
        <v>15612055</v>
      </c>
      <c r="P1507" s="154">
        <v>378</v>
      </c>
      <c r="Q1507" t="str">
        <f t="shared" si="23"/>
        <v>('123-2019',2019,'PRESTAR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PDET.',41300000,0,41300000,'2019-07-02','2019-07-16','2020-02-16',2,3,378,3,1),</v>
      </c>
    </row>
    <row r="1508" spans="1:17" ht="105">
      <c r="A1508" s="28" t="s">
        <v>6788</v>
      </c>
      <c r="B1508" s="61">
        <v>2019</v>
      </c>
      <c r="C1508" s="28" t="s">
        <v>831</v>
      </c>
      <c r="D1508" s="110">
        <v>53560000</v>
      </c>
      <c r="E1508" s="109">
        <v>0</v>
      </c>
      <c r="F1508" s="110">
        <v>53560000</v>
      </c>
      <c r="G1508" s="128">
        <v>43664</v>
      </c>
      <c r="H1508" s="156">
        <v>43669</v>
      </c>
      <c r="I1508" s="156">
        <v>43913</v>
      </c>
      <c r="J1508" s="61">
        <v>1</v>
      </c>
      <c r="K1508" s="61">
        <v>3</v>
      </c>
      <c r="L1508" s="61">
        <v>1241</v>
      </c>
      <c r="M1508" s="61">
        <v>3</v>
      </c>
      <c r="N1508" s="61">
        <v>1</v>
      </c>
      <c r="O1508" s="69">
        <v>1116779038</v>
      </c>
      <c r="P1508" s="154">
        <v>1241</v>
      </c>
      <c r="Q1508" t="str">
        <f t="shared" si="23"/>
        <v>('124-2019',2019,'PRESTAR SERVICIOS PROFESIONALES PARA APOYAR LA DEFINICIÓN, PLANEACIÓN E IMPLEMENTACIÓN DE LA ESTRATEGIA DE FINANCIACIÓN Y COFINANCIACIÓN, ASÍ COMO EL SEGUIMIENTO DE LOS PROGRAMAS Y PROYECTOS DE INVERSIÓN QUE SE FORMULEN A NIVEL TERRITORIAL, EN LA REGIÓN DE ARAUCA',53560000,0,53560000,'2019-07-18','2019-07-23','2020-03-23',1,3,1241,3,1),</v>
      </c>
    </row>
    <row r="1509" spans="1:17" ht="135">
      <c r="A1509" s="28" t="s">
        <v>6789</v>
      </c>
      <c r="B1509" s="61">
        <v>2019</v>
      </c>
      <c r="C1509" s="28" t="s">
        <v>832</v>
      </c>
      <c r="D1509" s="110">
        <v>41300000</v>
      </c>
      <c r="E1509" s="109">
        <v>0</v>
      </c>
      <c r="F1509" s="110">
        <v>41300000</v>
      </c>
      <c r="G1509" s="128">
        <v>43649</v>
      </c>
      <c r="H1509" s="156">
        <v>43657</v>
      </c>
      <c r="I1509" s="156">
        <v>43872</v>
      </c>
      <c r="J1509" s="61">
        <v>1</v>
      </c>
      <c r="K1509" s="61">
        <v>3</v>
      </c>
      <c r="L1509" s="61">
        <v>1242</v>
      </c>
      <c r="M1509" s="61">
        <v>1</v>
      </c>
      <c r="N1509" s="61">
        <v>1</v>
      </c>
      <c r="O1509" s="33">
        <v>76295594</v>
      </c>
      <c r="P1509" s="154">
        <v>1242</v>
      </c>
      <c r="Q1509" t="str">
        <f t="shared" si="23"/>
        <v>('125-2019',2019,'PRESTAR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PDET',41300000,0,41300000,'2019-07-03','2019-07-11','2020-02-11',1,3,1242,1,1),</v>
      </c>
    </row>
    <row r="1510" spans="1:17" ht="105">
      <c r="A1510" s="28" t="s">
        <v>6790</v>
      </c>
      <c r="B1510" s="61">
        <v>2019</v>
      </c>
      <c r="C1510" s="28" t="s">
        <v>833</v>
      </c>
      <c r="D1510" s="110">
        <v>53560000</v>
      </c>
      <c r="E1510" s="109">
        <v>0</v>
      </c>
      <c r="F1510" s="110">
        <v>53560000</v>
      </c>
      <c r="G1510" s="128">
        <v>43648</v>
      </c>
      <c r="H1510" s="156">
        <v>43663</v>
      </c>
      <c r="I1510" s="156">
        <v>43907</v>
      </c>
      <c r="J1510" s="61">
        <v>1</v>
      </c>
      <c r="K1510" s="61">
        <v>3</v>
      </c>
      <c r="L1510" s="61">
        <v>1243</v>
      </c>
      <c r="M1510" s="61">
        <v>3</v>
      </c>
      <c r="N1510" s="61">
        <v>1</v>
      </c>
      <c r="O1510" s="69">
        <v>91265979</v>
      </c>
      <c r="P1510" s="154">
        <v>1243</v>
      </c>
      <c r="Q1510" t="str">
        <f t="shared" si="23"/>
        <v>('126-2019',2019,'PRESTAR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BOLÍVAR.',53560000,0,53560000,'2019-07-02','2019-07-17','2020-03-17',1,3,1243,3,1),</v>
      </c>
    </row>
    <row r="1511" spans="1:17" ht="105">
      <c r="A1511" s="28" t="s">
        <v>6791</v>
      </c>
      <c r="B1511" s="61">
        <v>2019</v>
      </c>
      <c r="C1511" s="28" t="s">
        <v>834</v>
      </c>
      <c r="D1511" s="110">
        <v>44000000</v>
      </c>
      <c r="E1511" s="109">
        <v>0</v>
      </c>
      <c r="F1511" s="110">
        <v>44000000</v>
      </c>
      <c r="G1511" s="131">
        <v>43654</v>
      </c>
      <c r="H1511" s="158">
        <v>43657</v>
      </c>
      <c r="I1511" s="158">
        <v>43901</v>
      </c>
      <c r="J1511" s="61">
        <v>1</v>
      </c>
      <c r="K1511" s="61">
        <v>3</v>
      </c>
      <c r="L1511" s="61">
        <v>499</v>
      </c>
      <c r="M1511" s="61">
        <v>1</v>
      </c>
      <c r="N1511" s="61">
        <v>1</v>
      </c>
      <c r="O1511" s="33">
        <v>67011576</v>
      </c>
      <c r="P1511" s="154">
        <v>499</v>
      </c>
      <c r="Q1511" t="str">
        <f t="shared" si="23"/>
        <v>('127-2019',2019,'PRESTAR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PATR',44000000,0,44000000,'2019-07-08','2019-07-11','2020-03-11',1,3,499,1,1),</v>
      </c>
    </row>
    <row r="1512" spans="1:17" ht="135">
      <c r="A1512" s="28" t="s">
        <v>6792</v>
      </c>
      <c r="B1512" s="61">
        <v>2019</v>
      </c>
      <c r="C1512" s="28" t="s">
        <v>822</v>
      </c>
      <c r="D1512" s="110">
        <v>41300000</v>
      </c>
      <c r="E1512" s="109">
        <v>0</v>
      </c>
      <c r="F1512" s="110">
        <v>41300000</v>
      </c>
      <c r="G1512" s="131">
        <v>43655</v>
      </c>
      <c r="H1512" s="158">
        <v>43655</v>
      </c>
      <c r="I1512" s="158">
        <v>43870</v>
      </c>
      <c r="J1512" s="61">
        <v>1</v>
      </c>
      <c r="K1512" s="61">
        <v>3</v>
      </c>
      <c r="L1512" s="61">
        <v>1244</v>
      </c>
      <c r="M1512" s="61">
        <v>4</v>
      </c>
      <c r="N1512" s="61">
        <v>1</v>
      </c>
      <c r="O1512" s="33">
        <v>18879394</v>
      </c>
      <c r="P1512" s="154">
        <v>1244</v>
      </c>
      <c r="Q1512" t="str">
        <f t="shared" si="23"/>
        <v>('128-2019',2019,'PRESTAR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PDET',41300000,0,41300000,'2019-07-09','2019-07-09','2020-02-09',1,3,1244,4,1),</v>
      </c>
    </row>
    <row r="1513" spans="1:17" ht="105">
      <c r="A1513" s="28" t="s">
        <v>6793</v>
      </c>
      <c r="B1513" s="61">
        <v>2019</v>
      </c>
      <c r="C1513" s="28" t="s">
        <v>835</v>
      </c>
      <c r="D1513" s="110">
        <v>53560000</v>
      </c>
      <c r="E1513" s="109">
        <v>0</v>
      </c>
      <c r="F1513" s="110">
        <v>53560000</v>
      </c>
      <c r="G1513" s="128">
        <v>43643</v>
      </c>
      <c r="H1513" s="156">
        <v>43665</v>
      </c>
      <c r="I1513" s="156">
        <v>43909</v>
      </c>
      <c r="J1513" s="61">
        <v>1</v>
      </c>
      <c r="K1513" s="61">
        <v>3</v>
      </c>
      <c r="L1513" s="61">
        <v>1245</v>
      </c>
      <c r="M1513" s="61">
        <v>3</v>
      </c>
      <c r="N1513" s="61">
        <v>1</v>
      </c>
      <c r="O1513" s="69">
        <v>54252745</v>
      </c>
      <c r="P1513" s="154">
        <v>1245</v>
      </c>
      <c r="Q1513" t="str">
        <f t="shared" si="23"/>
        <v>('129-2019',2019,'PRESTAR SERVICIOS PROFESIONALES PARA APOYAR LA DEFINICIÓN, PLANEACIÓN E IMPLEMENTACIÓN DE LA ESTRATEGIA DE FINANCIACIÓN Y COFINANCIACIÓN, ASÍ COMO EL SEGUIMIENTO DE LOS PROGRAMAS Y PROYECTOS DE INVERSIÓN QUE SE FORMULEN A NIVEL TERRITORIAL, EN LA REGIÓN DE CHOCÓ.',53560000,0,53560000,'2019-06-27','2019-07-19','2020-03-19',1,3,1245,3,1),</v>
      </c>
    </row>
    <row r="1514" spans="1:17">
      <c r="A1514" s="25" t="s">
        <v>6794</v>
      </c>
      <c r="B1514" s="61">
        <v>2019</v>
      </c>
      <c r="C1514" s="25" t="s">
        <v>836</v>
      </c>
      <c r="D1514" s="110">
        <v>53560000</v>
      </c>
      <c r="E1514" s="109">
        <v>0</v>
      </c>
      <c r="F1514" s="110">
        <v>53560000</v>
      </c>
      <c r="G1514" s="128">
        <v>43643</v>
      </c>
      <c r="H1514" s="156">
        <v>43657</v>
      </c>
      <c r="I1514" s="156">
        <v>43901</v>
      </c>
      <c r="J1514" s="61">
        <v>1</v>
      </c>
      <c r="K1514" s="61">
        <v>3</v>
      </c>
      <c r="L1514" s="61">
        <v>1246</v>
      </c>
      <c r="M1514" s="61">
        <v>3</v>
      </c>
      <c r="N1514" s="61">
        <v>1</v>
      </c>
      <c r="O1514" s="33">
        <v>71251288</v>
      </c>
      <c r="P1514" s="154">
        <v>1246</v>
      </c>
      <c r="Q1514" t="str">
        <f t="shared" si="23"/>
        <v>('130-2019',2019,'PRESTAR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ANTIOQUEÑO',53560000,0,53560000,'2019-06-27','2019-07-11','2020-03-11',1,3,1246,3,1),</v>
      </c>
    </row>
    <row r="1515" spans="1:17" ht="135">
      <c r="A1515" s="28" t="s">
        <v>6795</v>
      </c>
      <c r="B1515" s="61">
        <v>2019</v>
      </c>
      <c r="C1515" s="28" t="s">
        <v>822</v>
      </c>
      <c r="D1515" s="110">
        <v>41300000</v>
      </c>
      <c r="E1515" s="109">
        <v>0</v>
      </c>
      <c r="F1515" s="110">
        <v>41300000</v>
      </c>
      <c r="G1515" s="131">
        <v>43648</v>
      </c>
      <c r="H1515" s="158">
        <v>43648</v>
      </c>
      <c r="I1515" s="158">
        <v>43863</v>
      </c>
      <c r="J1515" s="61">
        <v>1</v>
      </c>
      <c r="K1515" s="61">
        <v>3</v>
      </c>
      <c r="L1515" s="61">
        <v>1247</v>
      </c>
      <c r="M1515" s="61">
        <v>3</v>
      </c>
      <c r="N1515" s="61">
        <v>1</v>
      </c>
      <c r="O1515" s="33">
        <v>57440970</v>
      </c>
      <c r="P1515" s="154">
        <v>1247</v>
      </c>
      <c r="Q1515" t="str">
        <f t="shared" si="23"/>
        <v>('131-2019',2019,'PRESTAR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PDET',41300000,0,41300000,'2019-07-02','2019-07-02','2020-02-02',1,3,1247,3,1),</v>
      </c>
    </row>
    <row r="1516" spans="1:17" ht="105">
      <c r="A1516" s="28" t="s">
        <v>6796</v>
      </c>
      <c r="B1516" s="61">
        <v>2019</v>
      </c>
      <c r="C1516" s="28" t="s">
        <v>823</v>
      </c>
      <c r="D1516" s="110">
        <v>44000000</v>
      </c>
      <c r="E1516" s="109">
        <v>22000000</v>
      </c>
      <c r="F1516" s="110">
        <v>66000000</v>
      </c>
      <c r="G1516" s="128">
        <v>43665</v>
      </c>
      <c r="H1516" s="156">
        <v>43670</v>
      </c>
      <c r="I1516" s="156">
        <v>44036</v>
      </c>
      <c r="J1516" s="61">
        <v>1</v>
      </c>
      <c r="K1516" s="61">
        <v>3</v>
      </c>
      <c r="L1516" s="61">
        <v>1248</v>
      </c>
      <c r="M1516" s="61">
        <v>1</v>
      </c>
      <c r="N1516" s="61">
        <v>1</v>
      </c>
      <c r="O1516" s="69">
        <v>39407998</v>
      </c>
      <c r="P1516" s="154">
        <v>1248</v>
      </c>
      <c r="Q1516" t="str">
        <f t="shared" si="23"/>
        <v>('132-2019',2019,'PRESTAR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PATR.',44000000,22000000,66000000,'2019-07-19','2019-07-24','2020-07-24',1,3,1248,1,1),</v>
      </c>
    </row>
    <row r="1517" spans="1:17" ht="120">
      <c r="A1517" s="28" t="s">
        <v>6797</v>
      </c>
      <c r="B1517" s="61">
        <v>2019</v>
      </c>
      <c r="C1517" s="28" t="s">
        <v>837</v>
      </c>
      <c r="D1517" s="110">
        <v>53560000</v>
      </c>
      <c r="E1517" s="109">
        <v>0</v>
      </c>
      <c r="F1517" s="110">
        <v>53560000</v>
      </c>
      <c r="G1517" s="131">
        <v>43649</v>
      </c>
      <c r="H1517" s="158">
        <v>43656</v>
      </c>
      <c r="I1517" s="158">
        <v>43900</v>
      </c>
      <c r="J1517" s="61">
        <v>1</v>
      </c>
      <c r="K1517" s="61">
        <v>3</v>
      </c>
      <c r="L1517" s="61">
        <v>1249</v>
      </c>
      <c r="M1517" s="61">
        <v>3</v>
      </c>
      <c r="N1517" s="61">
        <v>1</v>
      </c>
      <c r="O1517" s="33">
        <v>7617788</v>
      </c>
      <c r="P1517" s="154">
        <v>1249</v>
      </c>
      <c r="Q1517" t="str">
        <f t="shared" si="23"/>
        <v>('133-2019',2019,'PRESTAR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',53560000,0,53560000,'2019-07-03','2019-07-10','2020-03-10',1,3,1249,3,1),</v>
      </c>
    </row>
    <row r="1518" spans="1:17" ht="105">
      <c r="A1518" s="28" t="s">
        <v>6798</v>
      </c>
      <c r="B1518" s="61">
        <v>2019</v>
      </c>
      <c r="C1518" s="28" t="s">
        <v>834</v>
      </c>
      <c r="D1518" s="110">
        <v>44000000</v>
      </c>
      <c r="E1518" s="109">
        <v>22000000</v>
      </c>
      <c r="F1518" s="110">
        <v>66000000</v>
      </c>
      <c r="G1518" s="131">
        <v>43649</v>
      </c>
      <c r="H1518" s="158">
        <v>43655</v>
      </c>
      <c r="I1518" s="158">
        <v>44022</v>
      </c>
      <c r="J1518" s="61">
        <v>1</v>
      </c>
      <c r="K1518" s="61">
        <v>3</v>
      </c>
      <c r="L1518" s="61">
        <v>1250</v>
      </c>
      <c r="M1518" s="61">
        <v>3</v>
      </c>
      <c r="N1518" s="61">
        <v>1</v>
      </c>
      <c r="O1518" s="33">
        <v>1116793470</v>
      </c>
      <c r="P1518" s="154">
        <v>1250</v>
      </c>
      <c r="Q1518" t="str">
        <f t="shared" si="23"/>
        <v>('134-2019',2019,'PRESTAR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PATR',44000000,22000000,66000000,'2019-07-03','2019-07-09','2020-07-10',1,3,1250,3,1),</v>
      </c>
    </row>
    <row r="1519" spans="1:17" ht="150">
      <c r="A1519" s="28" t="s">
        <v>6799</v>
      </c>
      <c r="B1519" s="61">
        <v>2019</v>
      </c>
      <c r="C1519" s="28" t="s">
        <v>838</v>
      </c>
      <c r="D1519" s="110">
        <v>41300000</v>
      </c>
      <c r="E1519" s="109">
        <v>0</v>
      </c>
      <c r="F1519" s="110">
        <v>41300000</v>
      </c>
      <c r="G1519" s="129">
        <v>43643</v>
      </c>
      <c r="H1519" s="157">
        <v>43651</v>
      </c>
      <c r="I1519" s="157">
        <v>43866</v>
      </c>
      <c r="J1519" s="61">
        <v>1</v>
      </c>
      <c r="K1519" s="61">
        <v>3</v>
      </c>
      <c r="L1519" s="61">
        <v>593</v>
      </c>
      <c r="M1519" s="61">
        <v>3</v>
      </c>
      <c r="N1519" s="61">
        <v>1</v>
      </c>
      <c r="O1519" s="33">
        <v>40783880</v>
      </c>
      <c r="P1519" s="154">
        <v>593</v>
      </c>
      <c r="Q1519" t="str">
        <f t="shared" si="23"/>
        <v>('135-2019',2019,'EL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PDET',41300000,0,41300000,'2019-06-27','2019-07-05','2020-02-05',1,3,593,3,1),</v>
      </c>
    </row>
    <row r="1520" spans="1:17" ht="150">
      <c r="A1520" s="28" t="s">
        <v>6800</v>
      </c>
      <c r="B1520" s="61">
        <v>2019</v>
      </c>
      <c r="C1520" s="28" t="s">
        <v>839</v>
      </c>
      <c r="D1520" s="110">
        <v>41300000</v>
      </c>
      <c r="E1520" s="109">
        <v>0</v>
      </c>
      <c r="F1520" s="110">
        <v>41300000</v>
      </c>
      <c r="G1520" s="129">
        <v>43642</v>
      </c>
      <c r="H1520" s="157">
        <v>43651</v>
      </c>
      <c r="I1520" s="157">
        <v>43866</v>
      </c>
      <c r="J1520" s="61">
        <v>2</v>
      </c>
      <c r="K1520" s="61">
        <v>3</v>
      </c>
      <c r="L1520" s="61">
        <v>1087</v>
      </c>
      <c r="M1520" s="61">
        <v>3</v>
      </c>
      <c r="N1520" s="61">
        <v>1</v>
      </c>
      <c r="O1520" s="33">
        <v>40329602</v>
      </c>
      <c r="P1520" s="154">
        <v>1087</v>
      </c>
      <c r="Q1520" t="str">
        <f t="shared" si="23"/>
        <v>('136-2019',2019,'EL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PDET',41300000,0,41300000,'2019-06-26','2019-07-05','2020-02-05',2,3,1087,3,1),</v>
      </c>
    </row>
    <row r="1521" spans="1:17" ht="150">
      <c r="A1521" s="28" t="s">
        <v>6801</v>
      </c>
      <c r="B1521" s="61">
        <v>2019</v>
      </c>
      <c r="C1521" s="28" t="s">
        <v>839</v>
      </c>
      <c r="D1521" s="110">
        <v>41300000</v>
      </c>
      <c r="E1521" s="109">
        <v>0</v>
      </c>
      <c r="F1521" s="110">
        <v>41300000</v>
      </c>
      <c r="G1521" s="129">
        <v>43643</v>
      </c>
      <c r="H1521" s="157">
        <v>43651</v>
      </c>
      <c r="I1521" s="157">
        <v>43759</v>
      </c>
      <c r="J1521" s="61">
        <v>2</v>
      </c>
      <c r="K1521" s="61">
        <v>3</v>
      </c>
      <c r="L1521" s="61">
        <v>1251</v>
      </c>
      <c r="M1521" s="61">
        <v>4</v>
      </c>
      <c r="N1521" s="61">
        <v>1</v>
      </c>
      <c r="O1521" s="33">
        <v>76330441</v>
      </c>
      <c r="P1521" s="154">
        <v>1251</v>
      </c>
      <c r="Q1521" t="str">
        <f t="shared" si="23"/>
        <v>('137-2019',2019,'EL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PDET',41300000,0,41300000,'2019-06-27','2019-07-05','2019-10-21',2,3,1251,4,1),</v>
      </c>
    </row>
    <row r="1522" spans="1:17" ht="135">
      <c r="A1522" s="28" t="s">
        <v>6802</v>
      </c>
      <c r="B1522" s="61">
        <v>2019</v>
      </c>
      <c r="C1522" s="28" t="s">
        <v>840</v>
      </c>
      <c r="D1522" s="110">
        <v>41300000</v>
      </c>
      <c r="E1522" s="109">
        <v>0</v>
      </c>
      <c r="F1522" s="110">
        <v>41300000</v>
      </c>
      <c r="G1522" s="128">
        <v>43651</v>
      </c>
      <c r="H1522" s="156">
        <v>43663</v>
      </c>
      <c r="I1522" s="156">
        <v>43878</v>
      </c>
      <c r="J1522" s="61">
        <v>1</v>
      </c>
      <c r="K1522" s="61">
        <v>3</v>
      </c>
      <c r="L1522" s="61">
        <v>603</v>
      </c>
      <c r="M1522" s="61">
        <v>1</v>
      </c>
      <c r="N1522" s="61">
        <v>1</v>
      </c>
      <c r="O1522" s="69">
        <v>76277157</v>
      </c>
      <c r="P1522" s="154">
        <v>603</v>
      </c>
      <c r="Q1522" t="str">
        <f t="shared" si="23"/>
        <v>('138-2019',2019,'El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PDET..',41300000,0,41300000,'2019-07-05','2019-07-17','2020-02-17',1,3,603,1,1),</v>
      </c>
    </row>
    <row r="1523" spans="1:17" ht="150">
      <c r="A1523" s="28" t="s">
        <v>6803</v>
      </c>
      <c r="B1523" s="61">
        <v>2019</v>
      </c>
      <c r="C1523" s="28" t="s">
        <v>839</v>
      </c>
      <c r="D1523" s="110">
        <v>41300000</v>
      </c>
      <c r="E1523" s="109">
        <v>0</v>
      </c>
      <c r="F1523" s="110">
        <v>41300000</v>
      </c>
      <c r="G1523" s="129">
        <v>43648</v>
      </c>
      <c r="H1523" s="157">
        <v>43651</v>
      </c>
      <c r="I1523" s="157">
        <v>43866</v>
      </c>
      <c r="J1523" s="61">
        <v>2</v>
      </c>
      <c r="K1523" s="61">
        <v>3</v>
      </c>
      <c r="L1523" s="61">
        <v>1252</v>
      </c>
      <c r="M1523" s="61">
        <v>3</v>
      </c>
      <c r="N1523" s="61">
        <v>1</v>
      </c>
      <c r="O1523" s="33">
        <v>16702067</v>
      </c>
      <c r="P1523" s="154">
        <v>1252</v>
      </c>
      <c r="Q1523" t="str">
        <f t="shared" si="23"/>
        <v>('139-2019',2019,'EL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PDET',41300000,0,41300000,'2019-07-02','2019-07-05','2020-02-05',2,3,1252,3,1),</v>
      </c>
    </row>
    <row r="1524" spans="1:17" ht="150">
      <c r="A1524" s="28" t="s">
        <v>6804</v>
      </c>
      <c r="B1524" s="61">
        <v>2019</v>
      </c>
      <c r="C1524" s="28" t="s">
        <v>839</v>
      </c>
      <c r="D1524" s="110">
        <v>41300000</v>
      </c>
      <c r="E1524" s="109">
        <v>0</v>
      </c>
      <c r="F1524" s="110">
        <v>41300000</v>
      </c>
      <c r="G1524" s="129">
        <v>43644</v>
      </c>
      <c r="H1524" s="157">
        <v>43651</v>
      </c>
      <c r="I1524" s="157">
        <v>43678</v>
      </c>
      <c r="J1524" s="61">
        <v>1</v>
      </c>
      <c r="K1524" s="61">
        <v>3</v>
      </c>
      <c r="L1524" s="61">
        <v>1253</v>
      </c>
      <c r="M1524" s="61">
        <v>1</v>
      </c>
      <c r="N1524" s="61">
        <v>1</v>
      </c>
      <c r="O1524" s="33">
        <v>88220317</v>
      </c>
      <c r="P1524" s="154">
        <v>1253</v>
      </c>
      <c r="Q1524" t="str">
        <f t="shared" si="23"/>
        <v>('140-2019',2019,'EL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PDET',41300000,0,41300000,'2019-06-28','2019-07-05','2019-08-01',1,3,1253,1,1),</v>
      </c>
    </row>
    <row r="1525" spans="1:17" ht="105">
      <c r="A1525" s="28" t="s">
        <v>6805</v>
      </c>
      <c r="B1525" s="61">
        <v>2019</v>
      </c>
      <c r="C1525" s="28" t="s">
        <v>841</v>
      </c>
      <c r="D1525" s="110">
        <v>44000000</v>
      </c>
      <c r="E1525" s="109">
        <v>22000000</v>
      </c>
      <c r="F1525" s="110">
        <v>66000000</v>
      </c>
      <c r="G1525" s="129">
        <v>43643</v>
      </c>
      <c r="H1525" s="157">
        <v>43656</v>
      </c>
      <c r="I1525" s="157">
        <v>43900</v>
      </c>
      <c r="J1525" s="61">
        <v>1</v>
      </c>
      <c r="K1525" s="61">
        <v>3</v>
      </c>
      <c r="L1525" s="61">
        <v>1254</v>
      </c>
      <c r="M1525" s="61">
        <v>3</v>
      </c>
      <c r="N1525" s="61">
        <v>1</v>
      </c>
      <c r="O1525" s="33">
        <v>19179974</v>
      </c>
      <c r="P1525" s="154">
        <v>1254</v>
      </c>
      <c r="Q1525" t="str">
        <f t="shared" si="23"/>
        <v>('141-2019',2019,'EL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PATR',44000000,22000000,66000000,'2019-06-27','2019-07-10','2020-03-10',1,3,1254,3,1),</v>
      </c>
    </row>
    <row r="1526" spans="1:17">
      <c r="A1526" s="25" t="s">
        <v>6806</v>
      </c>
      <c r="B1526" s="61">
        <v>2019</v>
      </c>
      <c r="C1526" s="25" t="s">
        <v>10831</v>
      </c>
      <c r="D1526" s="109">
        <v>3576268709</v>
      </c>
      <c r="E1526" s="109">
        <v>0</v>
      </c>
      <c r="F1526" s="110">
        <v>3576268709</v>
      </c>
      <c r="G1526" s="128">
        <v>43644</v>
      </c>
      <c r="H1526" s="156">
        <v>43644</v>
      </c>
      <c r="I1526" s="156">
        <v>44071</v>
      </c>
      <c r="J1526" s="61">
        <v>2</v>
      </c>
      <c r="K1526" s="61">
        <v>3</v>
      </c>
      <c r="L1526" s="61">
        <v>1255</v>
      </c>
      <c r="M1526" s="61">
        <v>4</v>
      </c>
      <c r="N1526" s="61">
        <v>2</v>
      </c>
      <c r="O1526" s="69">
        <v>830054060</v>
      </c>
      <c r="P1526" s="154">
        <v>1255</v>
      </c>
      <c r="Q1526" t="str">
        <f t="shared" si="23"/>
        <v>('142-2019',2019,'AUNAR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&lt;ARN&gt;',3576268709,0,3576268709,'2019-06-28','2019-06-28','2020-08-28',2,3,1255,4,2),</v>
      </c>
    </row>
    <row r="1527" spans="1:17" ht="255">
      <c r="A1527" s="28" t="s">
        <v>6807</v>
      </c>
      <c r="B1527" s="61">
        <v>2019</v>
      </c>
      <c r="C1527" s="28" t="s">
        <v>843</v>
      </c>
      <c r="D1527" s="110">
        <v>33600000</v>
      </c>
      <c r="E1527" s="109">
        <v>0</v>
      </c>
      <c r="F1527" s="110">
        <v>33600000</v>
      </c>
      <c r="G1527" s="128">
        <v>43651</v>
      </c>
      <c r="H1527" s="156">
        <v>43652</v>
      </c>
      <c r="I1527" s="156">
        <v>43835</v>
      </c>
      <c r="J1527" s="61">
        <v>2</v>
      </c>
      <c r="K1527" s="61">
        <v>3</v>
      </c>
      <c r="L1527" s="61">
        <v>1256</v>
      </c>
      <c r="M1527" s="61">
        <v>3</v>
      </c>
      <c r="N1527" s="61">
        <v>3</v>
      </c>
      <c r="O1527" s="69">
        <v>11798050</v>
      </c>
      <c r="P1527" s="154">
        <v>1256</v>
      </c>
      <c r="Q1527" t="str">
        <f t="shared" si="23"/>
        <v>('143-2019',2019,'EL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PNIS',33600000,0,33600000,'2019-07-05','2019-07-06','2020-01-05',2,3,1256,3,3),</v>
      </c>
    </row>
    <row r="1528" spans="1:17" ht="90">
      <c r="A1528" s="28" t="s">
        <v>6808</v>
      </c>
      <c r="B1528" s="61">
        <v>2019</v>
      </c>
      <c r="C1528" s="28" t="s">
        <v>11237</v>
      </c>
      <c r="D1528" s="110">
        <v>66108000</v>
      </c>
      <c r="E1528" s="109">
        <v>33054000</v>
      </c>
      <c r="F1528" s="110">
        <v>99162000</v>
      </c>
      <c r="G1528" s="128">
        <v>43644</v>
      </c>
      <c r="H1528" s="156">
        <v>43649</v>
      </c>
      <c r="I1528" s="156">
        <v>43924</v>
      </c>
      <c r="J1528" s="61">
        <v>2</v>
      </c>
      <c r="K1528" s="61">
        <v>3</v>
      </c>
      <c r="L1528" s="61">
        <v>1257</v>
      </c>
      <c r="M1528" s="61">
        <v>3</v>
      </c>
      <c r="N1528" s="61">
        <v>3</v>
      </c>
      <c r="O1528" s="61">
        <v>52819762</v>
      </c>
      <c r="P1528" s="154">
        <v>1257</v>
      </c>
      <c r="Q1528" t="str">
        <f t="shared" si="23"/>
        <v>('144-2019',2019,'EL CONTRATISTA SE OBLIGA A PRESTAR SUS SERVICIOS PROFESIONALES EN LA PLANEACIÓN, EJECUCIÓN Y SEGUIMIENTO FINANCIERO DE LOS RECURSOS ASIGNADOS AL PROGRAMA PNIS, REALIZÁNDOLOS CON AUTONOMÍA E INDEPENDENCIA. ',66108000,33054000,99162000,'2019-06-28','2019-07-03','2020-04-03',2,3,1257,3,3),</v>
      </c>
    </row>
    <row r="1529" spans="1:17" ht="135">
      <c r="A1529" s="28" t="s">
        <v>6809</v>
      </c>
      <c r="B1529" s="61">
        <v>2019</v>
      </c>
      <c r="C1529" s="28" t="s">
        <v>845</v>
      </c>
      <c r="D1529" s="110">
        <v>40200000</v>
      </c>
      <c r="E1529" s="109">
        <v>20100000</v>
      </c>
      <c r="F1529" s="110">
        <v>60300000</v>
      </c>
      <c r="G1529" s="128">
        <v>43644</v>
      </c>
      <c r="H1529" s="156">
        <v>43644</v>
      </c>
      <c r="I1529" s="156">
        <v>43925</v>
      </c>
      <c r="J1529" s="61">
        <v>2</v>
      </c>
      <c r="K1529" s="61">
        <v>3</v>
      </c>
      <c r="L1529" s="61">
        <v>1258</v>
      </c>
      <c r="M1529" s="61">
        <v>3</v>
      </c>
      <c r="N1529" s="61">
        <v>3</v>
      </c>
      <c r="O1529" s="69">
        <v>1061729203</v>
      </c>
      <c r="P1529" s="154">
        <v>1258</v>
      </c>
      <c r="Q1529" t="str">
        <f t="shared" si="23"/>
        <v>('145-2019',2019,'EL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',40200000,20100000,60300000,'2019-06-28','2019-06-28','2020-04-04',2,3,1258,3,3),</v>
      </c>
    </row>
    <row r="1530" spans="1:17" ht="135">
      <c r="A1530" s="28" t="s">
        <v>6810</v>
      </c>
      <c r="B1530" s="61">
        <v>2019</v>
      </c>
      <c r="C1530" s="28" t="s">
        <v>846</v>
      </c>
      <c r="D1530" s="110">
        <v>77400000</v>
      </c>
      <c r="E1530" s="109">
        <v>38700000</v>
      </c>
      <c r="F1530" s="110">
        <v>116100000</v>
      </c>
      <c r="G1530" s="128">
        <v>43644</v>
      </c>
      <c r="H1530" s="156">
        <v>43644</v>
      </c>
      <c r="I1530" s="156">
        <v>43924</v>
      </c>
      <c r="J1530" s="61">
        <v>2</v>
      </c>
      <c r="K1530" s="61">
        <v>3</v>
      </c>
      <c r="L1530" s="61">
        <v>1259</v>
      </c>
      <c r="M1530" s="61">
        <v>3</v>
      </c>
      <c r="N1530" s="61">
        <v>3</v>
      </c>
      <c r="O1530" s="69">
        <v>52622736</v>
      </c>
      <c r="P1530" s="154">
        <v>1259</v>
      </c>
      <c r="Q1530" t="str">
        <f t="shared" si="23"/>
        <v>('146-2019',2019,'EL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INTERNOS',77400000,38700000,116100000,'2019-06-28','2019-06-28','2020-04-03',2,3,1259,3,3),</v>
      </c>
    </row>
    <row r="1531" spans="1:17" ht="120">
      <c r="A1531" s="28" t="s">
        <v>6811</v>
      </c>
      <c r="B1531" s="61">
        <v>2019</v>
      </c>
      <c r="C1531" s="28" t="s">
        <v>847</v>
      </c>
      <c r="D1531" s="110">
        <v>77400000</v>
      </c>
      <c r="E1531" s="109">
        <v>38700000</v>
      </c>
      <c r="F1531" s="110">
        <v>116100000</v>
      </c>
      <c r="G1531" s="128">
        <v>43644</v>
      </c>
      <c r="H1531" s="156">
        <v>43652</v>
      </c>
      <c r="I1531" s="156">
        <v>43927</v>
      </c>
      <c r="J1531" s="61">
        <v>1</v>
      </c>
      <c r="K1531" s="61">
        <v>3</v>
      </c>
      <c r="L1531" s="61">
        <v>1260</v>
      </c>
      <c r="M1531" s="61">
        <v>3</v>
      </c>
      <c r="N1531" s="61">
        <v>3</v>
      </c>
      <c r="O1531" s="69">
        <v>50901141</v>
      </c>
      <c r="P1531" s="154">
        <v>1260</v>
      </c>
      <c r="Q1531" t="str">
        <f t="shared" si="23"/>
        <v>('147-2019',2019,'EL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EXTERNOS.',77400000,38700000,116100000,'2019-06-28','2019-07-06','2020-04-06',1,3,1260,3,3),</v>
      </c>
    </row>
    <row r="1532" spans="1:17" ht="195">
      <c r="A1532" s="28" t="s">
        <v>6812</v>
      </c>
      <c r="B1532" s="61">
        <v>2019</v>
      </c>
      <c r="C1532" s="28" t="s">
        <v>11238</v>
      </c>
      <c r="D1532" s="110">
        <v>43800000</v>
      </c>
      <c r="E1532" s="109">
        <v>21900000</v>
      </c>
      <c r="F1532" s="110">
        <v>65700000</v>
      </c>
      <c r="G1532" s="128">
        <v>43644</v>
      </c>
      <c r="H1532" s="156">
        <v>43644</v>
      </c>
      <c r="I1532" s="156">
        <v>43919</v>
      </c>
      <c r="J1532" s="61">
        <v>1</v>
      </c>
      <c r="K1532" s="61">
        <v>3</v>
      </c>
      <c r="L1532" s="61">
        <v>1261</v>
      </c>
      <c r="M1532" s="61">
        <v>3</v>
      </c>
      <c r="N1532" s="61">
        <v>3</v>
      </c>
      <c r="O1532" s="69">
        <v>79956536</v>
      </c>
      <c r="P1532" s="154">
        <v>1261</v>
      </c>
      <c r="Q1532" t="str">
        <f t="shared" si="23"/>
        <v>('148-2019',2019,'EL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RURAL',43800000,21900000,65700000,'2019-06-28','2019-06-28','2020-03-29',1,3,1261,3,3),</v>
      </c>
    </row>
    <row r="1533" spans="1:17" ht="105">
      <c r="A1533" s="28" t="s">
        <v>6813</v>
      </c>
      <c r="B1533" s="61">
        <v>2019</v>
      </c>
      <c r="C1533" s="28" t="s">
        <v>849</v>
      </c>
      <c r="D1533" s="110">
        <v>50400000</v>
      </c>
      <c r="E1533" s="109">
        <v>25200000</v>
      </c>
      <c r="F1533" s="110">
        <v>75600000</v>
      </c>
      <c r="G1533" s="128">
        <v>43649</v>
      </c>
      <c r="H1533" s="156">
        <v>43651</v>
      </c>
      <c r="I1533" s="156">
        <v>43926</v>
      </c>
      <c r="J1533" s="61">
        <v>1</v>
      </c>
      <c r="K1533" s="61">
        <v>3</v>
      </c>
      <c r="L1533" s="61">
        <v>1262</v>
      </c>
      <c r="M1533" s="61">
        <v>3</v>
      </c>
      <c r="N1533" s="61">
        <v>3</v>
      </c>
      <c r="O1533" s="69">
        <v>14238599</v>
      </c>
      <c r="P1533" s="154">
        <v>1262</v>
      </c>
      <c r="Q1533" t="str">
        <f t="shared" si="23"/>
        <v>('149-2019',2019,'EL CONTRATISTA SE OBLIGA A PRESTAR SUS SERVICIOS PROFESIONALES ESPECIALIZADOS PARA COORDINAR EL DESARROLLO Y EJECUCION DEL PROGRAMA PNIS EN LA REGION DE ARAUCA Y APOYAR LAS ACCIONES DE ARTICULACION EN EL NIVEL TERRITORIAL QUE PERMITAN UN ADECUADO DESARROLLO DEL MISMO',50400000,25200000,75600000,'2019-07-03','2019-07-05','2020-04-05',1,3,1262,3,3),</v>
      </c>
    </row>
    <row r="1534" spans="1:17" ht="150">
      <c r="A1534" s="28" t="s">
        <v>6814</v>
      </c>
      <c r="B1534" s="61">
        <v>2019</v>
      </c>
      <c r="C1534" s="28" t="s">
        <v>850</v>
      </c>
      <c r="D1534" s="110">
        <v>81440802</v>
      </c>
      <c r="E1534" s="109">
        <v>0</v>
      </c>
      <c r="F1534" s="110">
        <v>81440802</v>
      </c>
      <c r="G1534" s="128">
        <v>43644</v>
      </c>
      <c r="H1534" s="156">
        <v>43645</v>
      </c>
      <c r="I1534" s="156">
        <v>43799</v>
      </c>
      <c r="J1534" s="61">
        <v>1</v>
      </c>
      <c r="K1534" s="61">
        <v>3</v>
      </c>
      <c r="L1534" s="61">
        <v>1263</v>
      </c>
      <c r="M1534" s="61">
        <v>1</v>
      </c>
      <c r="N1534" s="61">
        <v>3</v>
      </c>
      <c r="O1534" s="69">
        <v>16270815</v>
      </c>
      <c r="P1534" s="154">
        <v>1263</v>
      </c>
      <c r="Q1534" t="str">
        <f t="shared" si="23"/>
        <v>('150-2019',2019,'EL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PNIS',81440802,0,81440802,'2019-06-28','2019-06-29','2019-11-30',1,3,1263,1,3),</v>
      </c>
    </row>
    <row r="1535" spans="1:17" ht="105">
      <c r="A1535" s="28" t="s">
        <v>6815</v>
      </c>
      <c r="B1535" s="61">
        <v>2019</v>
      </c>
      <c r="C1535" s="28" t="s">
        <v>11239</v>
      </c>
      <c r="D1535" s="110">
        <v>43800000</v>
      </c>
      <c r="E1535" s="109">
        <v>21900000</v>
      </c>
      <c r="F1535" s="110">
        <v>65700000</v>
      </c>
      <c r="G1535" s="128">
        <v>43648</v>
      </c>
      <c r="H1535" s="156">
        <v>43649</v>
      </c>
      <c r="I1535" s="156">
        <v>43924</v>
      </c>
      <c r="J1535" s="61">
        <v>1</v>
      </c>
      <c r="K1535" s="61">
        <v>3</v>
      </c>
      <c r="L1535" s="61">
        <v>1264</v>
      </c>
      <c r="M1535" s="61">
        <v>3</v>
      </c>
      <c r="N1535" s="61">
        <v>3</v>
      </c>
      <c r="O1535" s="69">
        <v>91212860</v>
      </c>
      <c r="P1535" s="154">
        <v>1264</v>
      </c>
      <c r="Q1535" t="str">
        <f t="shared" si="23"/>
        <v>('151-2019',2019,'EL CONTRATISTA SE OBLIGA A PRESTAR SUS SERVICIOS PROFESIONALES EN EL ÁREA PRODUCTIVA Y EN LOS PROCESOS DE INCLUSIÓN PRODUCTIVA GENERADOS DENTRO DEL PROGRAMA PNIS, EN LA FORMULACIÓN, IMPLEMENTACIÓN Y EVALUACIÓN DE PROYECTOS PRODUCTIVOS DE DESARROLLO ALTERNATIVO.',43800000,21900000,65700000,'2019-07-02','2019-07-03','2020-04-03',1,3,1264,3,3),</v>
      </c>
    </row>
    <row r="1536" spans="1:17" ht="60">
      <c r="A1536" s="28" t="s">
        <v>6816</v>
      </c>
      <c r="B1536" s="61">
        <v>2019</v>
      </c>
      <c r="C1536" s="28" t="s">
        <v>852</v>
      </c>
      <c r="D1536" s="110">
        <v>60000000</v>
      </c>
      <c r="E1536" s="109">
        <v>30000000</v>
      </c>
      <c r="F1536" s="110">
        <v>90000000</v>
      </c>
      <c r="G1536" s="128">
        <v>43644</v>
      </c>
      <c r="H1536" s="156">
        <v>43644</v>
      </c>
      <c r="I1536" s="156">
        <v>43919</v>
      </c>
      <c r="J1536" s="61">
        <v>1</v>
      </c>
      <c r="K1536" s="61">
        <v>3</v>
      </c>
      <c r="L1536" s="61">
        <v>1265</v>
      </c>
      <c r="M1536" s="61">
        <v>3</v>
      </c>
      <c r="N1536" s="61">
        <v>3</v>
      </c>
      <c r="O1536" s="69">
        <v>7163886</v>
      </c>
      <c r="P1536" s="154">
        <v>1265</v>
      </c>
      <c r="Q1536" t="str">
        <f t="shared" si="23"/>
        <v>('152-2019',2019,'EL CONTRATISTA SE OBLIGA A PRESTAR SUS SERVICIOS PROFESIONALES COMO SUPERVISOR DE LOS CONTRATOS, CONVENIOS Y ACUERDOS DE FINANCIACIÓN DEL PNIS',60000000,30000000,90000000,'2019-06-28','2019-06-28','2020-03-29',1,3,1265,3,3),</v>
      </c>
    </row>
    <row r="1537" spans="1:17" ht="60">
      <c r="A1537" s="28" t="s">
        <v>6817</v>
      </c>
      <c r="B1537" s="61">
        <v>2019</v>
      </c>
      <c r="C1537" s="28" t="s">
        <v>853</v>
      </c>
      <c r="D1537" s="110">
        <v>60000000</v>
      </c>
      <c r="E1537" s="109">
        <v>30000000</v>
      </c>
      <c r="F1537" s="110">
        <v>90000000</v>
      </c>
      <c r="G1537" s="128">
        <v>43644</v>
      </c>
      <c r="H1537" s="156">
        <v>43644</v>
      </c>
      <c r="I1537" s="156">
        <v>43919</v>
      </c>
      <c r="J1537" s="61">
        <v>2</v>
      </c>
      <c r="K1537" s="61">
        <v>3</v>
      </c>
      <c r="L1537" s="61">
        <v>1266</v>
      </c>
      <c r="M1537" s="61">
        <v>3</v>
      </c>
      <c r="N1537" s="61">
        <v>3</v>
      </c>
      <c r="O1537" s="69">
        <v>16260844</v>
      </c>
      <c r="P1537" s="154">
        <v>1266</v>
      </c>
      <c r="Q1537" t="str">
        <f t="shared" ref="Q1537:Q1600" si="24">_xlfn.CONCAT("('",A1537,"',",B1537,",'",C1537,"',",D1537,",",E1537,",",F1537,",'",TEXT(G1537,"yyyy-mm-dd"),"','",TEXT(H1537,"yyyy-mm-dd"),"','",TEXT(I1537,"yyyy-mm-dd"),"',",J1537,",",K1537,",",L1537,",",M1537,",",N1537,"),")</f>
        <v>('153-2019',2019,'EL CONTRATISTA SE OBLIGA A PRESTAR SUS SERVICIOS PROFESIONALES SOMO SUPERVISOR DE LOS CONTRATOS, CONVENIOS Y ACUERDOS DEL PROGRAMA PNIS ',60000000,30000000,90000000,'2019-06-28','2019-06-28','2020-03-29',2,3,1266,3,3),</v>
      </c>
    </row>
    <row r="1538" spans="1:17" ht="60">
      <c r="A1538" s="28" t="s">
        <v>6818</v>
      </c>
      <c r="B1538" s="61">
        <v>2019</v>
      </c>
      <c r="C1538" s="28" t="s">
        <v>854</v>
      </c>
      <c r="D1538" s="110">
        <v>60000000</v>
      </c>
      <c r="E1538" s="109">
        <v>30000000</v>
      </c>
      <c r="F1538" s="110">
        <v>90000000</v>
      </c>
      <c r="G1538" s="128">
        <v>43644</v>
      </c>
      <c r="H1538" s="156">
        <v>43644</v>
      </c>
      <c r="I1538" s="156">
        <v>43919</v>
      </c>
      <c r="J1538" s="61">
        <v>2</v>
      </c>
      <c r="K1538" s="61">
        <v>3</v>
      </c>
      <c r="L1538" s="61">
        <v>1267</v>
      </c>
      <c r="M1538" s="61">
        <v>3</v>
      </c>
      <c r="N1538" s="61">
        <v>3</v>
      </c>
      <c r="O1538" s="69">
        <v>51890288</v>
      </c>
      <c r="P1538" s="154">
        <v>1267</v>
      </c>
      <c r="Q1538" t="str">
        <f t="shared" si="24"/>
        <v>('154-2019',2019,'EL CONTRATISTA SE OBLIGA A PRESTAR SUS SERVICIOS PROFESIONALES COMO SUPERVISOR DE LOS CONTRATOS, CONVENIOS Y ACUERDOS DEL PROGRAMA PNIS ',60000000,30000000,90000000,'2019-06-28','2019-06-28','2020-03-29',2,3,1267,3,3),</v>
      </c>
    </row>
    <row r="1539" spans="1:17" ht="45">
      <c r="A1539" s="28" t="s">
        <v>6819</v>
      </c>
      <c r="B1539" s="61">
        <v>2019</v>
      </c>
      <c r="C1539" s="28" t="s">
        <v>11240</v>
      </c>
      <c r="D1539" s="110">
        <v>13200000</v>
      </c>
      <c r="E1539" s="109">
        <v>6600000</v>
      </c>
      <c r="F1539" s="110">
        <v>19800000</v>
      </c>
      <c r="G1539" s="128">
        <v>43644</v>
      </c>
      <c r="H1539" s="156">
        <v>43644</v>
      </c>
      <c r="I1539" s="156">
        <v>43919</v>
      </c>
      <c r="J1539" s="61">
        <v>1</v>
      </c>
      <c r="K1539" s="61">
        <v>3</v>
      </c>
      <c r="L1539" s="61">
        <v>1268</v>
      </c>
      <c r="M1539" s="61">
        <v>3</v>
      </c>
      <c r="N1539" s="61">
        <v>3</v>
      </c>
      <c r="O1539" s="69">
        <v>1033818018</v>
      </c>
      <c r="P1539" s="154">
        <v>1268</v>
      </c>
      <c r="Q1539" t="str">
        <f t="shared" si="24"/>
        <v>('155-2019',2019,'EL CONTRATISTA PRESTARÁ SUS SERVICIOS TÉCNICOS COMO AUXILIAR ADMINISTRATIVA EN LA EJECUCIÓN DEL PROGRAMA PNIS',13200000,6600000,19800000,'2019-06-28','2019-06-28','2020-03-29',1,3,1268,3,3),</v>
      </c>
    </row>
    <row r="1540" spans="1:17" ht="45">
      <c r="A1540" s="28" t="s">
        <v>6820</v>
      </c>
      <c r="B1540" s="61">
        <v>2019</v>
      </c>
      <c r="C1540" s="28" t="s">
        <v>11381</v>
      </c>
      <c r="D1540" s="110">
        <v>15600000</v>
      </c>
      <c r="E1540" s="109">
        <v>7800000</v>
      </c>
      <c r="F1540" s="110">
        <v>23400000</v>
      </c>
      <c r="G1540" s="128">
        <v>43644</v>
      </c>
      <c r="H1540" s="156">
        <v>43644</v>
      </c>
      <c r="I1540" s="156">
        <v>43919</v>
      </c>
      <c r="J1540" s="61">
        <v>1</v>
      </c>
      <c r="K1540" s="61">
        <v>3</v>
      </c>
      <c r="L1540" s="61">
        <v>1269</v>
      </c>
      <c r="M1540" s="61">
        <v>3</v>
      </c>
      <c r="N1540" s="61">
        <v>3</v>
      </c>
      <c r="O1540" s="69">
        <v>22548846</v>
      </c>
      <c r="P1540" s="154">
        <v>1269</v>
      </c>
      <c r="Q1540" t="str">
        <f t="shared" si="24"/>
        <v>('156-2019',2019,'EL CONTRATISTA PRESTARA SUS SERVICIOS TÉCNICOS COMO AUXILIAR ADMINISTRATIVO EN LA EJECUCIÓN DEL PROGRAMA PNIS ',15600000,7800000,23400000,'2019-06-28','2019-06-28','2020-03-29',1,3,1269,3,3),</v>
      </c>
    </row>
    <row r="1541" spans="1:17">
      <c r="A1541" s="25" t="s">
        <v>6821</v>
      </c>
      <c r="B1541" s="61">
        <v>2019</v>
      </c>
      <c r="C1541" s="25" t="s">
        <v>857</v>
      </c>
      <c r="D1541" s="110">
        <v>5186819269</v>
      </c>
      <c r="E1541" s="109">
        <v>2593409634</v>
      </c>
      <c r="F1541" s="110">
        <v>7780228903</v>
      </c>
      <c r="G1541" s="128">
        <v>43663</v>
      </c>
      <c r="H1541" s="156">
        <v>43665</v>
      </c>
      <c r="I1541" s="156">
        <v>44195</v>
      </c>
      <c r="J1541" s="61">
        <v>1</v>
      </c>
      <c r="K1541" s="61">
        <v>3</v>
      </c>
      <c r="L1541" s="61">
        <v>1270</v>
      </c>
      <c r="M1541" s="61">
        <v>4</v>
      </c>
      <c r="N1541" s="61">
        <v>1</v>
      </c>
      <c r="O1541" s="69">
        <v>860006543</v>
      </c>
      <c r="P1541" s="154">
        <v>1270</v>
      </c>
      <c r="Q1541" t="str">
        <f t="shared" si="24"/>
        <v>('157-2019',2019,'Prestar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requiera.',5186819269,2593409634,7780228903,'2019-07-17','2019-07-19','2020-12-30',1,3,1270,4,1),</v>
      </c>
    </row>
    <row r="1542" spans="1:17" ht="60">
      <c r="A1542" s="28" t="s">
        <v>6822</v>
      </c>
      <c r="B1542" s="61">
        <v>2019</v>
      </c>
      <c r="C1542" s="28" t="s">
        <v>858</v>
      </c>
      <c r="D1542" s="110">
        <v>60000000</v>
      </c>
      <c r="E1542" s="109">
        <v>0</v>
      </c>
      <c r="F1542" s="110">
        <v>60000000</v>
      </c>
      <c r="G1542" s="132">
        <v>43649</v>
      </c>
      <c r="H1542" s="159">
        <v>43649</v>
      </c>
      <c r="I1542" s="159">
        <v>43833</v>
      </c>
      <c r="J1542" s="61">
        <v>1</v>
      </c>
      <c r="K1542" s="61">
        <v>3</v>
      </c>
      <c r="L1542" s="61">
        <v>1001</v>
      </c>
      <c r="M1542" s="61">
        <v>1</v>
      </c>
      <c r="N1542" s="61">
        <v>3</v>
      </c>
      <c r="O1542" s="69">
        <v>14238035</v>
      </c>
      <c r="P1542" s="154">
        <v>1001</v>
      </c>
      <c r="Q1542" t="str">
        <f t="shared" si="24"/>
        <v>('158-2019',2019,'EL CONTRATISTA SE OBLIGA A PRESTAR SUS SERVICIOS PROFESIONALES COMO SUPERVISOR DE LOS CONTRATOS, CONVENIOS Y ACUERDOS DEL PROGRAMA PNIS.',60000000,0,60000000,'2019-07-03','2019-07-03','2020-01-03',1,3,1001,1,3),</v>
      </c>
    </row>
    <row r="1543" spans="1:17" ht="195">
      <c r="A1543" s="28" t="s">
        <v>6823</v>
      </c>
      <c r="B1543" s="68">
        <v>2019</v>
      </c>
      <c r="C1543" s="28" t="s">
        <v>11241</v>
      </c>
      <c r="D1543" s="110">
        <v>39200000</v>
      </c>
      <c r="E1543" s="109">
        <v>0</v>
      </c>
      <c r="F1543" s="110">
        <v>39200000</v>
      </c>
      <c r="G1543" s="128">
        <v>43711</v>
      </c>
      <c r="H1543" s="156">
        <v>43712</v>
      </c>
      <c r="I1543" s="156">
        <v>43925</v>
      </c>
      <c r="J1543" s="61">
        <v>1</v>
      </c>
      <c r="K1543" s="61">
        <v>3</v>
      </c>
      <c r="L1543" s="61">
        <v>1271</v>
      </c>
      <c r="M1543" s="68">
        <v>3</v>
      </c>
      <c r="N1543" s="68">
        <v>3</v>
      </c>
      <c r="O1543" s="68">
        <v>51683946</v>
      </c>
      <c r="P1543" s="154">
        <v>1271</v>
      </c>
      <c r="Q1543" t="str">
        <f t="shared" si="24"/>
        <v>('159-2019',2019,'El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PNIS.',39200000,0,39200000,'2019-09-03','2019-09-04','2020-04-04',1,3,1271,3,3),</v>
      </c>
    </row>
    <row r="1544" spans="1:17">
      <c r="A1544" s="25" t="s">
        <v>6824</v>
      </c>
      <c r="B1544" s="61">
        <v>2019</v>
      </c>
      <c r="C1544" s="25" t="s">
        <v>10832</v>
      </c>
      <c r="D1544" s="110">
        <v>1915985292</v>
      </c>
      <c r="E1544" s="109">
        <v>0</v>
      </c>
      <c r="F1544" s="110">
        <v>1915985292</v>
      </c>
      <c r="G1544" s="132">
        <v>43657</v>
      </c>
      <c r="H1544" s="159">
        <v>43661</v>
      </c>
      <c r="I1544" s="159">
        <v>44027</v>
      </c>
      <c r="J1544" s="61">
        <v>1</v>
      </c>
      <c r="K1544" s="61">
        <v>3</v>
      </c>
      <c r="L1544" s="61">
        <v>1272</v>
      </c>
      <c r="M1544" s="61">
        <v>4</v>
      </c>
      <c r="N1544" s="61">
        <v>1</v>
      </c>
      <c r="O1544" s="33">
        <v>900051050</v>
      </c>
      <c r="P1544" s="154">
        <v>1272</v>
      </c>
      <c r="Q1544" t="str">
        <f t="shared" si="24"/>
        <v>('160-2019',2019,'el ARRENDADOR entrega a título de arrendamiento al ARRENDATARIO, cinco &lt;5&gt;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Barrancabermeja',1915985292,0,1915985292,'2019-07-11','2019-07-15','2020-07-15',1,3,1272,4,1),</v>
      </c>
    </row>
    <row r="1545" spans="1:17" ht="90">
      <c r="A1545" s="28" t="s">
        <v>6825</v>
      </c>
      <c r="B1545" s="61">
        <v>2019</v>
      </c>
      <c r="C1545" s="28" t="s">
        <v>861</v>
      </c>
      <c r="D1545" s="110">
        <v>40170000</v>
      </c>
      <c r="E1545" s="109">
        <v>0</v>
      </c>
      <c r="F1545" s="110">
        <v>40170000</v>
      </c>
      <c r="G1545" s="132">
        <v>43662</v>
      </c>
      <c r="H1545" s="159">
        <v>43663</v>
      </c>
      <c r="I1545" s="159">
        <v>43847</v>
      </c>
      <c r="J1545" s="61">
        <v>2</v>
      </c>
      <c r="K1545" s="61">
        <v>3</v>
      </c>
      <c r="L1545" s="61">
        <v>1273</v>
      </c>
      <c r="M1545" s="61">
        <v>3</v>
      </c>
      <c r="N1545" s="61">
        <v>1</v>
      </c>
      <c r="O1545" s="33">
        <v>73429095</v>
      </c>
      <c r="P1545" s="154">
        <v>1273</v>
      </c>
      <c r="Q1545" t="str">
        <f t="shared" si="24"/>
        <v>('161-2019',2019,'EL CONTRATISTA SE OBLIGA A PRESTAR SUS SERVICIOS PROFESIONALES PARA APOYAR A LA SUBDIRECCION DE PROYECTOS DE INFRAESTRUCTURA RURAL, EN LA SUPERVISION, SEGUIMIENTO DEFINIDOS PARA LA IMPLEMENTACION DE LA ESTRATEGIA OBRAS PDET',40170000,0,40170000,'2019-07-16','2019-07-17','2020-01-17',2,3,1273,3,1),</v>
      </c>
    </row>
    <row r="1546" spans="1:17">
      <c r="A1546" s="25" t="s">
        <v>6826</v>
      </c>
      <c r="B1546" s="61">
        <v>2019</v>
      </c>
      <c r="C1546" s="25" t="s">
        <v>789</v>
      </c>
      <c r="D1546" s="110">
        <v>35340000</v>
      </c>
      <c r="E1546" s="109">
        <v>0</v>
      </c>
      <c r="F1546" s="110">
        <v>35340000</v>
      </c>
      <c r="G1546" s="129">
        <v>43655</v>
      </c>
      <c r="H1546" s="157">
        <v>43656</v>
      </c>
      <c r="I1546" s="157">
        <v>43840</v>
      </c>
      <c r="J1546" s="61">
        <v>2</v>
      </c>
      <c r="K1546" s="61">
        <v>3</v>
      </c>
      <c r="L1546" s="61">
        <v>1274</v>
      </c>
      <c r="M1546" s="61">
        <v>3</v>
      </c>
      <c r="N1546" s="61">
        <v>1</v>
      </c>
      <c r="O1546" s="33">
        <v>1019085338</v>
      </c>
      <c r="P1546" s="154">
        <v>1274</v>
      </c>
      <c r="Q1546" t="str">
        <f t="shared" si="24"/>
        <v>('162-2019',2019,'EL CONTRATISTA SE OBLIGA A PRESTAR SUS SERVICIOS PROFESIONALES PARA APOYAR A LA SUBDIRECCIÓN DE PROYECTOS DE INFRAESTRUCTURA RURAL, EN LA SUPERVISIÓN, SEGUIMIENTO DEFINIDOS PARA LA IMPLEMENTACIÓN DE LA ESTRATEGIA OBRAS PDET',35340000,0,35340000,'2019-07-09','2019-07-10','2020-01-10',2,3,1274,3,1),</v>
      </c>
    </row>
    <row r="1547" spans="1:17" ht="105">
      <c r="A1547" s="28" t="s">
        <v>6827</v>
      </c>
      <c r="B1547" s="72">
        <v>2019</v>
      </c>
      <c r="C1547" s="28" t="s">
        <v>862</v>
      </c>
      <c r="D1547" s="110">
        <v>74400000</v>
      </c>
      <c r="E1547" s="109">
        <v>37200000</v>
      </c>
      <c r="F1547" s="110">
        <v>111600000</v>
      </c>
      <c r="G1547" s="132">
        <v>43798</v>
      </c>
      <c r="H1547" s="159">
        <v>43799</v>
      </c>
      <c r="I1547" s="159">
        <v>44021</v>
      </c>
      <c r="J1547" s="61">
        <v>1</v>
      </c>
      <c r="K1547" s="61">
        <v>3</v>
      </c>
      <c r="L1547" s="61">
        <v>1275</v>
      </c>
      <c r="M1547" s="72">
        <v>1</v>
      </c>
      <c r="N1547" s="72">
        <v>1</v>
      </c>
      <c r="O1547" s="33">
        <v>1026253658</v>
      </c>
      <c r="P1547" s="154">
        <v>1275</v>
      </c>
      <c r="Q1547" t="str">
        <f t="shared" si="24"/>
        <v>('163-2019',2019,'Prestar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',74400000,37200000,111600000,'2019-11-29','2019-11-30','2020-07-09',1,3,1275,1,1),</v>
      </c>
    </row>
    <row r="1548" spans="1:17" ht="90">
      <c r="A1548" s="28" t="s">
        <v>6828</v>
      </c>
      <c r="B1548" s="61">
        <v>2019</v>
      </c>
      <c r="C1548" s="28" t="s">
        <v>11242</v>
      </c>
      <c r="D1548" s="110">
        <v>24000000</v>
      </c>
      <c r="E1548" s="109">
        <v>12000000</v>
      </c>
      <c r="F1548" s="110">
        <v>36000000</v>
      </c>
      <c r="G1548" s="132">
        <v>43657</v>
      </c>
      <c r="H1548" s="159">
        <v>43658</v>
      </c>
      <c r="I1548" s="159">
        <v>44024</v>
      </c>
      <c r="J1548" s="61">
        <v>1</v>
      </c>
      <c r="K1548" s="61">
        <v>3</v>
      </c>
      <c r="L1548" s="61">
        <v>1276</v>
      </c>
      <c r="M1548" s="61">
        <v>3</v>
      </c>
      <c r="N1548" s="61">
        <v>1</v>
      </c>
      <c r="O1548" s="33">
        <v>1016083481</v>
      </c>
      <c r="P1548" s="154">
        <v>1276</v>
      </c>
      <c r="Q1548" t="str">
        <f t="shared" si="24"/>
        <v>('164-2019',2019,'EL CONTRATISTA SE OBLIGA A PRESTAR SUS SERVICIOS TECNICOS A LA ART, PARA APOYAR ACTIVIDADES DE LA SUPERVISION EN LA ADMINISTRACION, RECEPCION, REVISION Y ORGANIZACIÓN DE OPERADOR LOGISTICO DE LA ENTIDAD',24000000,12000000,36000000,'2019-07-11','2019-07-12','2020-07-12',1,3,1276,3,1),</v>
      </c>
    </row>
    <row r="1549" spans="1:17" ht="165">
      <c r="A1549" s="28" t="s">
        <v>6829</v>
      </c>
      <c r="B1549" s="61">
        <v>2019</v>
      </c>
      <c r="C1549" s="28" t="s">
        <v>864</v>
      </c>
      <c r="D1549" s="110">
        <v>78280000</v>
      </c>
      <c r="E1549" s="109">
        <v>0</v>
      </c>
      <c r="F1549" s="110">
        <v>78280000</v>
      </c>
      <c r="G1549" s="132">
        <v>43656</v>
      </c>
      <c r="H1549" s="159">
        <v>43657</v>
      </c>
      <c r="I1549" s="159">
        <v>43901</v>
      </c>
      <c r="J1549" s="61">
        <v>1</v>
      </c>
      <c r="K1549" s="61">
        <v>3</v>
      </c>
      <c r="L1549" s="61">
        <v>1277</v>
      </c>
      <c r="M1549" s="61">
        <v>3</v>
      </c>
      <c r="N1549" s="61">
        <v>1</v>
      </c>
      <c r="O1549" s="33">
        <v>6771990</v>
      </c>
      <c r="P1549" s="154">
        <v>1277</v>
      </c>
      <c r="Q1549" t="str">
        <f t="shared" si="24"/>
        <v>('165-2019',2019,'EL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PDET',78280000,0,78280000,'2019-07-10','2019-07-11','2020-03-11',1,3,1277,3,1),</v>
      </c>
    </row>
    <row r="1550" spans="1:17" ht="150">
      <c r="A1550" s="28" t="s">
        <v>6830</v>
      </c>
      <c r="B1550" s="61">
        <v>2019</v>
      </c>
      <c r="C1550" s="28" t="s">
        <v>865</v>
      </c>
      <c r="D1550" s="110">
        <v>68000000</v>
      </c>
      <c r="E1550" s="109">
        <v>34000000</v>
      </c>
      <c r="F1550" s="110">
        <v>102000000</v>
      </c>
      <c r="G1550" s="132">
        <v>43665</v>
      </c>
      <c r="H1550" s="159">
        <v>43666</v>
      </c>
      <c r="I1550" s="159">
        <v>44032</v>
      </c>
      <c r="J1550" s="61">
        <v>1</v>
      </c>
      <c r="K1550" s="61">
        <v>3</v>
      </c>
      <c r="L1550" s="61">
        <v>1278</v>
      </c>
      <c r="M1550" s="61">
        <v>3</v>
      </c>
      <c r="N1550" s="61">
        <v>1</v>
      </c>
      <c r="O1550" s="33">
        <v>63547152</v>
      </c>
      <c r="P1550" s="154">
        <v>1278</v>
      </c>
      <c r="Q1550" t="str">
        <f t="shared" si="24"/>
        <v>('167-2019',2019,'EL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ART',68000000,34000000,102000000,'2019-07-19','2019-07-20','2020-07-20',1,3,1278,3,1),</v>
      </c>
    </row>
    <row r="1551" spans="1:17" ht="60">
      <c r="A1551" s="28" t="s">
        <v>6831</v>
      </c>
      <c r="B1551" s="61">
        <v>2019</v>
      </c>
      <c r="C1551" s="28" t="s">
        <v>866</v>
      </c>
      <c r="D1551" s="110">
        <v>9139248044</v>
      </c>
      <c r="E1551" s="109">
        <v>0</v>
      </c>
      <c r="F1551" s="110">
        <v>9139248044</v>
      </c>
      <c r="G1551" s="132">
        <v>43679</v>
      </c>
      <c r="H1551" s="159">
        <v>43693</v>
      </c>
      <c r="I1551" s="159">
        <v>44227</v>
      </c>
      <c r="J1551" s="61">
        <v>2</v>
      </c>
      <c r="K1551" s="61">
        <v>3</v>
      </c>
      <c r="L1551" s="61">
        <v>1279</v>
      </c>
      <c r="M1551" s="61">
        <v>4</v>
      </c>
      <c r="N1551" s="61">
        <v>7</v>
      </c>
      <c r="O1551" s="33">
        <v>901144436</v>
      </c>
      <c r="P1551" s="154">
        <v>1279</v>
      </c>
      <c r="Q1551" t="str">
        <f t="shared" si="24"/>
        <v>('168-2019',2019,'Contratar el diseño, implementación, licenciamiento y soporte técnico del sistema de gestión judicial para la Jurisdicción Especial para la Paz - JEP',9139248044,0,9139248044,'2019-08-02','2019-08-16','2021-01-31',2,3,1279,4,7),</v>
      </c>
    </row>
    <row r="1552" spans="1:17" ht="135">
      <c r="A1552" s="28" t="s">
        <v>6832</v>
      </c>
      <c r="B1552" s="61">
        <v>2019</v>
      </c>
      <c r="C1552" s="28" t="s">
        <v>867</v>
      </c>
      <c r="D1552" s="110">
        <v>53053176</v>
      </c>
      <c r="E1552" s="109">
        <v>0</v>
      </c>
      <c r="F1552" s="110">
        <v>53053176</v>
      </c>
      <c r="G1552" s="132">
        <v>43670</v>
      </c>
      <c r="H1552" s="159">
        <v>43678</v>
      </c>
      <c r="I1552" s="159">
        <v>43862</v>
      </c>
      <c r="J1552" s="61">
        <v>1</v>
      </c>
      <c r="K1552" s="61">
        <v>3</v>
      </c>
      <c r="L1552" s="61">
        <v>1280</v>
      </c>
      <c r="M1552" s="61">
        <v>3</v>
      </c>
      <c r="N1552" s="61">
        <v>6</v>
      </c>
      <c r="O1552" s="33">
        <v>52124831</v>
      </c>
      <c r="P1552" s="154">
        <v>1280</v>
      </c>
      <c r="Q1552" t="str">
        <f t="shared" si="24"/>
        <v>('169-2019',2019,'EL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FINAL',53053176,0,53053176,'2019-07-24','2019-08-01','2020-02-01',1,3,1280,3,6),</v>
      </c>
    </row>
    <row r="1553" spans="1:17" ht="90">
      <c r="A1553" s="28" t="s">
        <v>6833</v>
      </c>
      <c r="B1553" s="61">
        <v>2019</v>
      </c>
      <c r="C1553" s="28" t="s">
        <v>868</v>
      </c>
      <c r="D1553" s="110">
        <v>33600000</v>
      </c>
      <c r="E1553" s="109">
        <v>16800000</v>
      </c>
      <c r="F1553" s="110">
        <v>50400000</v>
      </c>
      <c r="G1553" s="132">
        <v>43670</v>
      </c>
      <c r="H1553" s="159">
        <v>43671</v>
      </c>
      <c r="I1553" s="159">
        <v>43946</v>
      </c>
      <c r="J1553" s="61">
        <v>1</v>
      </c>
      <c r="K1553" s="61">
        <v>3</v>
      </c>
      <c r="L1553" s="61">
        <v>1281</v>
      </c>
      <c r="M1553" s="61">
        <v>3</v>
      </c>
      <c r="N1553" s="61">
        <v>3</v>
      </c>
      <c r="O1553" s="33">
        <v>30564006</v>
      </c>
      <c r="P1553" s="154">
        <v>1281</v>
      </c>
      <c r="Q1553" t="str">
        <f t="shared" si="24"/>
        <v>('170-2019',2019,'EL CONTRATISTA SE OBLIGA A PRESTAR SUS SERVICIOS PROFESIONALES EN EL AREA PRODUCTIVA Y EN LOS PROCESOS DE INCLUSION GENERADOS DENTRO DEL PROGRAMA PNIS, EN LA IMPLEMENTACIÓN Y EVALUACIÓN DE PROYECTOS DE DESARROLLO ALTERNATIVO',33600000,16800000,50400000,'2019-07-24','2019-07-25','2020-04-25',1,3,1281,3,3),</v>
      </c>
    </row>
    <row r="1554" spans="1:17" ht="210">
      <c r="A1554" s="28" t="s">
        <v>6834</v>
      </c>
      <c r="B1554" s="61">
        <v>2019</v>
      </c>
      <c r="C1554" s="28" t="s">
        <v>869</v>
      </c>
      <c r="D1554" s="110">
        <v>33600000</v>
      </c>
      <c r="E1554" s="109">
        <v>16800000</v>
      </c>
      <c r="F1554" s="110">
        <v>50400000</v>
      </c>
      <c r="G1554" s="132">
        <v>43675</v>
      </c>
      <c r="H1554" s="159">
        <v>43676</v>
      </c>
      <c r="I1554" s="159">
        <v>43951</v>
      </c>
      <c r="J1554" s="61">
        <v>1</v>
      </c>
      <c r="K1554" s="61">
        <v>3</v>
      </c>
      <c r="L1554" s="61">
        <v>1282</v>
      </c>
      <c r="M1554" s="61">
        <v>3</v>
      </c>
      <c r="N1554" s="61">
        <v>3</v>
      </c>
      <c r="O1554" s="33">
        <v>10769921</v>
      </c>
      <c r="P1554" s="154">
        <v>1282</v>
      </c>
      <c r="Q1554" t="str">
        <f t="shared" si="24"/>
        <v>('171-2019',2019,'EL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PNIS',33600000,16800000,50400000,'2019-07-29','2019-07-30','2020-04-30',1,3,1282,3,3),</v>
      </c>
    </row>
    <row r="1555" spans="1:17" ht="135">
      <c r="A1555" s="28" t="s">
        <v>6835</v>
      </c>
      <c r="B1555" s="61">
        <v>2019</v>
      </c>
      <c r="C1555" s="28" t="s">
        <v>870</v>
      </c>
      <c r="D1555" s="110">
        <v>65400000</v>
      </c>
      <c r="E1555" s="109">
        <v>0</v>
      </c>
      <c r="F1555" s="110">
        <v>65400000</v>
      </c>
      <c r="G1555" s="132">
        <v>43675</v>
      </c>
      <c r="H1555" s="159">
        <v>43677</v>
      </c>
      <c r="I1555" s="159">
        <v>43861</v>
      </c>
      <c r="J1555" s="61">
        <v>2</v>
      </c>
      <c r="K1555" s="61">
        <v>3</v>
      </c>
      <c r="L1555" s="61">
        <v>1283</v>
      </c>
      <c r="M1555" s="61">
        <v>3</v>
      </c>
      <c r="N1555" s="61">
        <v>3</v>
      </c>
      <c r="O1555" s="33">
        <v>91428325</v>
      </c>
      <c r="P1555" s="154">
        <v>1283</v>
      </c>
      <c r="Q1555" t="str">
        <f t="shared" si="24"/>
        <v>('172-2019',2019,'EL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MISMO.',65400000,0,65400000,'2019-07-29','2019-07-31','2020-01-31',2,3,1283,3,3),</v>
      </c>
    </row>
    <row r="1556" spans="1:17" ht="135">
      <c r="A1556" s="28" t="s">
        <v>6836</v>
      </c>
      <c r="B1556" s="61">
        <v>2019</v>
      </c>
      <c r="C1556" s="28" t="s">
        <v>871</v>
      </c>
      <c r="D1556" s="110">
        <v>50400000</v>
      </c>
      <c r="E1556" s="109">
        <v>25200000</v>
      </c>
      <c r="F1556" s="110">
        <v>75600000</v>
      </c>
      <c r="G1556" s="132">
        <v>43670</v>
      </c>
      <c r="H1556" s="159">
        <v>43671</v>
      </c>
      <c r="I1556" s="159">
        <v>43946</v>
      </c>
      <c r="J1556" s="61">
        <v>2</v>
      </c>
      <c r="K1556" s="61">
        <v>3</v>
      </c>
      <c r="L1556" s="61">
        <v>1284</v>
      </c>
      <c r="M1556" s="61">
        <v>3</v>
      </c>
      <c r="N1556" s="61">
        <v>3</v>
      </c>
      <c r="O1556" s="33">
        <v>1015411299</v>
      </c>
      <c r="P1556" s="154">
        <v>1284</v>
      </c>
      <c r="Q1556" t="str">
        <f t="shared" si="24"/>
        <v>('173-2019',2019,'EL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GERENCIA.',50400000,25200000,75600000,'2019-07-24','2019-07-25','2020-04-25',2,3,1284,3,3),</v>
      </c>
    </row>
    <row r="1557" spans="1:17" ht="120">
      <c r="A1557" s="28" t="s">
        <v>6837</v>
      </c>
      <c r="B1557" s="61">
        <v>2019</v>
      </c>
      <c r="C1557" s="28" t="s">
        <v>872</v>
      </c>
      <c r="D1557" s="110">
        <v>33600000</v>
      </c>
      <c r="E1557" s="109">
        <v>0</v>
      </c>
      <c r="F1557" s="110">
        <v>33600000</v>
      </c>
      <c r="G1557" s="132">
        <v>43670</v>
      </c>
      <c r="H1557" s="159">
        <v>43671</v>
      </c>
      <c r="I1557" s="159">
        <v>43854</v>
      </c>
      <c r="J1557" s="61">
        <v>1</v>
      </c>
      <c r="K1557" s="61">
        <v>3</v>
      </c>
      <c r="L1557" s="61">
        <v>1285</v>
      </c>
      <c r="M1557" s="61">
        <v>4</v>
      </c>
      <c r="N1557" s="61">
        <v>3</v>
      </c>
      <c r="O1557" s="61">
        <v>75105416</v>
      </c>
      <c r="P1557" s="154">
        <v>1285</v>
      </c>
      <c r="Q1557" t="str">
        <f t="shared" si="24"/>
        <v>('174-2019',2019,'PRESTAR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RURAL',33600000,0,33600000,'2019-07-24','2019-07-25','2020-01-24',1,3,1285,4,3),</v>
      </c>
    </row>
    <row r="1558" spans="1:17" ht="120">
      <c r="A1558" s="28" t="s">
        <v>6838</v>
      </c>
      <c r="B1558" s="61">
        <v>2019</v>
      </c>
      <c r="C1558" s="28" t="s">
        <v>873</v>
      </c>
      <c r="D1558" s="110">
        <v>65400000</v>
      </c>
      <c r="E1558" s="109">
        <v>0</v>
      </c>
      <c r="F1558" s="110">
        <v>65400000</v>
      </c>
      <c r="G1558" s="132">
        <v>43677</v>
      </c>
      <c r="H1558" s="159">
        <v>43680</v>
      </c>
      <c r="I1558" s="159">
        <v>43863</v>
      </c>
      <c r="J1558" s="61">
        <v>1</v>
      </c>
      <c r="K1558" s="61">
        <v>3</v>
      </c>
      <c r="L1558" s="61">
        <v>1286</v>
      </c>
      <c r="M1558" s="61">
        <v>3</v>
      </c>
      <c r="N1558" s="61">
        <v>3</v>
      </c>
      <c r="O1558" s="61">
        <v>13178301</v>
      </c>
      <c r="P1558" s="154">
        <v>1286</v>
      </c>
      <c r="Q1558" t="str">
        <f t="shared" si="24"/>
        <v>('175-2019',2019,'EL CONTRATISTA SE OBLIGA A PRESTAR SUS SERVICIOS PROFESIONALES ESPECIALIZADOS PARA COORDINAR EL DESARROLLO Y EJECUCION DEL PROGRAMA PNIS EN LA REGION DE NORTE DE SANTANDER Y APOYAR LAS ACCIONES DE ARTICULACION EN EL NIVEL TERRITORIAL QUE PERMITAN UN ADECUADO DESARROLLO DEL MISMO.',65400000,0,65400000,'2019-07-31','2019-08-03','2020-02-02',1,3,1286,3,3),</v>
      </c>
    </row>
    <row r="1559" spans="1:17" ht="135">
      <c r="A1559" s="28" t="s">
        <v>6839</v>
      </c>
      <c r="B1559" s="61">
        <v>2019</v>
      </c>
      <c r="C1559" s="28" t="s">
        <v>874</v>
      </c>
      <c r="D1559" s="110">
        <v>44000000</v>
      </c>
      <c r="E1559" s="109">
        <v>22000000</v>
      </c>
      <c r="F1559" s="110">
        <v>66000000</v>
      </c>
      <c r="G1559" s="132">
        <v>43675</v>
      </c>
      <c r="H1559" s="159">
        <v>43679</v>
      </c>
      <c r="I1559" s="159">
        <v>44045</v>
      </c>
      <c r="J1559" s="61">
        <v>2</v>
      </c>
      <c r="K1559" s="61">
        <v>3</v>
      </c>
      <c r="L1559" s="61">
        <v>561</v>
      </c>
      <c r="M1559" s="61">
        <v>1</v>
      </c>
      <c r="N1559" s="61">
        <v>1</v>
      </c>
      <c r="O1559" s="33">
        <v>1065625931</v>
      </c>
      <c r="P1559" s="154">
        <v>561</v>
      </c>
      <c r="Q1559" t="str">
        <f t="shared" si="24"/>
        <v>('176-2019',2019,'EL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SUELO',44000000,22000000,66000000,'2019-07-29','2019-08-02','2020-08-02',2,3,561,1,1),</v>
      </c>
    </row>
    <row r="1560" spans="1:17" ht="135">
      <c r="A1560" s="28" t="s">
        <v>6840</v>
      </c>
      <c r="B1560" s="61">
        <v>2019</v>
      </c>
      <c r="C1560" s="28" t="s">
        <v>874</v>
      </c>
      <c r="D1560" s="110">
        <v>44000000</v>
      </c>
      <c r="E1560" s="109">
        <v>0</v>
      </c>
      <c r="F1560" s="110">
        <v>44000000</v>
      </c>
      <c r="G1560" s="132">
        <v>43676</v>
      </c>
      <c r="H1560" s="159">
        <v>43679</v>
      </c>
      <c r="I1560" s="159">
        <v>43923</v>
      </c>
      <c r="J1560" s="61">
        <v>2</v>
      </c>
      <c r="K1560" s="61">
        <v>3</v>
      </c>
      <c r="L1560" s="61">
        <v>1287</v>
      </c>
      <c r="M1560" s="61">
        <v>1</v>
      </c>
      <c r="N1560" s="61">
        <v>1</v>
      </c>
      <c r="O1560" s="33">
        <v>11814131</v>
      </c>
      <c r="P1560" s="154">
        <v>1287</v>
      </c>
      <c r="Q1560" t="str">
        <f t="shared" si="24"/>
        <v>('177-2019',2019,'EL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SUELO',44000000,0,44000000,'2019-07-30','2019-08-02','2020-04-02',2,3,1287,1,1),</v>
      </c>
    </row>
    <row r="1561" spans="1:17" ht="120">
      <c r="A1561" s="28" t="s">
        <v>6841</v>
      </c>
      <c r="B1561" s="61">
        <v>2019</v>
      </c>
      <c r="C1561" s="28" t="s">
        <v>875</v>
      </c>
      <c r="D1561" s="110">
        <v>44000000</v>
      </c>
      <c r="E1561" s="109">
        <v>22000000</v>
      </c>
      <c r="F1561" s="110">
        <v>66000000</v>
      </c>
      <c r="G1561" s="132">
        <v>43676</v>
      </c>
      <c r="H1561" s="159">
        <v>43690</v>
      </c>
      <c r="I1561" s="159">
        <v>44056</v>
      </c>
      <c r="J1561" s="61">
        <v>2</v>
      </c>
      <c r="K1561" s="61">
        <v>3</v>
      </c>
      <c r="L1561" s="61">
        <v>1288</v>
      </c>
      <c r="M1561" s="61">
        <v>4</v>
      </c>
      <c r="N1561" s="61">
        <v>1</v>
      </c>
      <c r="O1561" s="33">
        <v>35850834</v>
      </c>
      <c r="P1561" s="154">
        <v>1288</v>
      </c>
      <c r="Q1561" t="str">
        <f t="shared" si="24"/>
        <v>('178-2019',2019,'EL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',44000000,22000000,66000000,'2019-07-30','2019-08-13','2020-08-13',2,3,1288,4,1),</v>
      </c>
    </row>
    <row r="1562" spans="1:17" ht="120">
      <c r="A1562" s="28" t="s">
        <v>6842</v>
      </c>
      <c r="B1562" s="61">
        <v>2019</v>
      </c>
      <c r="C1562" s="28" t="s">
        <v>876</v>
      </c>
      <c r="D1562" s="110">
        <v>44000000</v>
      </c>
      <c r="E1562" s="109">
        <v>22000000</v>
      </c>
      <c r="F1562" s="110">
        <v>66000000</v>
      </c>
      <c r="G1562" s="132">
        <v>43673</v>
      </c>
      <c r="H1562" s="159">
        <v>43684</v>
      </c>
      <c r="I1562" s="159">
        <v>44050</v>
      </c>
      <c r="J1562" s="61">
        <v>2</v>
      </c>
      <c r="K1562" s="61">
        <v>3</v>
      </c>
      <c r="L1562" s="61">
        <v>1289</v>
      </c>
      <c r="M1562" s="61">
        <v>3</v>
      </c>
      <c r="N1562" s="61">
        <v>1</v>
      </c>
      <c r="O1562" s="61">
        <v>11811595</v>
      </c>
      <c r="P1562" s="154">
        <v>1289</v>
      </c>
      <c r="Q1562" t="str">
        <f t="shared" si="24"/>
        <v>('179-2019',2019,'El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Infancia.',44000000,22000000,66000000,'2019-07-27','2019-08-07','2020-08-07',2,3,1289,3,1),</v>
      </c>
    </row>
    <row r="1563" spans="1:17" ht="225">
      <c r="A1563" s="28" t="s">
        <v>6843</v>
      </c>
      <c r="B1563" s="61">
        <v>2019</v>
      </c>
      <c r="C1563" s="28" t="s">
        <v>877</v>
      </c>
      <c r="D1563" s="110">
        <v>115088890</v>
      </c>
      <c r="E1563" s="109">
        <v>0</v>
      </c>
      <c r="F1563" s="110">
        <v>115088890</v>
      </c>
      <c r="G1563" s="132">
        <v>43680</v>
      </c>
      <c r="H1563" s="159">
        <v>43680</v>
      </c>
      <c r="I1563" s="159">
        <v>43985</v>
      </c>
      <c r="J1563" s="61">
        <v>1</v>
      </c>
      <c r="K1563" s="61">
        <v>3</v>
      </c>
      <c r="L1563" s="61">
        <v>1290</v>
      </c>
      <c r="M1563" s="61">
        <v>3</v>
      </c>
      <c r="N1563" s="61">
        <v>6</v>
      </c>
      <c r="O1563" s="33">
        <v>79876883</v>
      </c>
      <c r="P1563" s="154">
        <v>1290</v>
      </c>
      <c r="Q1563" t="str">
        <f t="shared" si="24"/>
        <v>('180-2019',2019,'EL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LEGALIDAD',115088890,0,115088890,'2019-08-03','2019-08-03','2020-06-03',1,3,1290,3,6),</v>
      </c>
    </row>
    <row r="1564" spans="1:17" ht="225">
      <c r="A1564" s="28" t="s">
        <v>6844</v>
      </c>
      <c r="B1564" s="61">
        <v>2019</v>
      </c>
      <c r="C1564" s="28" t="s">
        <v>878</v>
      </c>
      <c r="D1564" s="110">
        <v>111159036</v>
      </c>
      <c r="E1564" s="109">
        <v>0</v>
      </c>
      <c r="F1564" s="110">
        <v>111159036</v>
      </c>
      <c r="G1564" s="132">
        <v>43677</v>
      </c>
      <c r="H1564" s="159">
        <v>43679</v>
      </c>
      <c r="I1564" s="159">
        <v>44045</v>
      </c>
      <c r="J1564" s="61">
        <v>1</v>
      </c>
      <c r="K1564" s="61">
        <v>3</v>
      </c>
      <c r="L1564" s="61">
        <v>1142</v>
      </c>
      <c r="M1564" s="61">
        <v>3</v>
      </c>
      <c r="N1564" s="61">
        <v>6</v>
      </c>
      <c r="O1564" s="33">
        <v>52888131</v>
      </c>
      <c r="P1564" s="154">
        <v>1142</v>
      </c>
      <c r="Q1564" t="str">
        <f t="shared" si="24"/>
        <v>('181-2019',2019,'El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Regalías.',111159036,0,111159036,'2019-07-31','2019-08-02','2020-08-02',1,3,1142,3,6),</v>
      </c>
    </row>
    <row r="1565" spans="1:17" ht="120">
      <c r="A1565" s="28" t="s">
        <v>6845</v>
      </c>
      <c r="B1565" s="61">
        <v>2019</v>
      </c>
      <c r="C1565" s="28" t="s">
        <v>879</v>
      </c>
      <c r="D1565" s="110">
        <v>44000000</v>
      </c>
      <c r="E1565" s="109">
        <v>22000000</v>
      </c>
      <c r="F1565" s="110">
        <v>66000000</v>
      </c>
      <c r="G1565" s="132">
        <v>43682</v>
      </c>
      <c r="H1565" s="159">
        <v>43683</v>
      </c>
      <c r="I1565" s="159">
        <v>44049</v>
      </c>
      <c r="J1565" s="61">
        <v>2</v>
      </c>
      <c r="K1565" s="61">
        <v>3</v>
      </c>
      <c r="L1565" s="61">
        <v>544</v>
      </c>
      <c r="M1565" s="61">
        <v>3</v>
      </c>
      <c r="N1565" s="61">
        <v>1</v>
      </c>
      <c r="O1565" s="33">
        <v>1002439416</v>
      </c>
      <c r="P1565" s="154">
        <v>544</v>
      </c>
      <c r="Q1565" t="str">
        <f t="shared" si="24"/>
        <v>('182-2019',2019,'El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Suelo.',44000000,22000000,66000000,'2019-08-05','2019-08-06','2020-08-06',2,3,544,3,1),</v>
      </c>
    </row>
    <row r="1566" spans="1:17" ht="105">
      <c r="A1566" s="28" t="s">
        <v>6846</v>
      </c>
      <c r="B1566" s="61">
        <v>2019</v>
      </c>
      <c r="C1566" s="28" t="s">
        <v>880</v>
      </c>
      <c r="D1566" s="110">
        <v>64000000</v>
      </c>
      <c r="E1566" s="109">
        <v>0</v>
      </c>
      <c r="F1566" s="110">
        <v>64000000</v>
      </c>
      <c r="G1566" s="132">
        <v>43675</v>
      </c>
      <c r="H1566" s="159">
        <v>43676</v>
      </c>
      <c r="I1566" s="159">
        <v>43920</v>
      </c>
      <c r="J1566" s="61">
        <v>1</v>
      </c>
      <c r="K1566" s="61">
        <v>3</v>
      </c>
      <c r="L1566" s="61">
        <v>1291</v>
      </c>
      <c r="M1566" s="61">
        <v>3</v>
      </c>
      <c r="N1566" s="61">
        <v>1</v>
      </c>
      <c r="O1566" s="33">
        <v>77020940</v>
      </c>
      <c r="P1566" s="154">
        <v>1291</v>
      </c>
      <c r="Q1566" t="str">
        <f t="shared" si="24"/>
        <v>('183-2019',2019,'el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patr.',64000000,0,64000000,'2019-07-29','2019-07-30','2020-03-30',1,3,1291,3,1),</v>
      </c>
    </row>
    <row r="1567" spans="1:17" ht="120">
      <c r="A1567" s="28" t="s">
        <v>6847</v>
      </c>
      <c r="B1567" s="61">
        <v>2019</v>
      </c>
      <c r="C1567" s="28" t="s">
        <v>11243</v>
      </c>
      <c r="D1567" s="110">
        <v>44000000</v>
      </c>
      <c r="E1567" s="109">
        <v>22000000</v>
      </c>
      <c r="F1567" s="110">
        <v>66000000</v>
      </c>
      <c r="G1567" s="132">
        <v>43686</v>
      </c>
      <c r="H1567" s="159">
        <v>43694</v>
      </c>
      <c r="I1567" s="159">
        <v>44060</v>
      </c>
      <c r="J1567" s="61">
        <v>2</v>
      </c>
      <c r="K1567" s="61">
        <v>3</v>
      </c>
      <c r="L1567" s="61">
        <v>1292</v>
      </c>
      <c r="M1567" s="61">
        <v>3</v>
      </c>
      <c r="N1567" s="61">
        <v>1</v>
      </c>
      <c r="O1567" s="33">
        <v>49729646</v>
      </c>
      <c r="P1567" s="154">
        <v>1292</v>
      </c>
      <c r="Q1567" t="str">
        <f t="shared" si="24"/>
        <v>('186-2019',2019,'El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Infancia.',44000000,22000000,66000000,'2019-08-09','2019-08-17','2020-08-17',2,3,1292,3,1),</v>
      </c>
    </row>
    <row r="1568" spans="1:17" ht="150">
      <c r="A1568" s="28" t="s">
        <v>6848</v>
      </c>
      <c r="B1568" s="61">
        <v>2019</v>
      </c>
      <c r="C1568" s="28" t="s">
        <v>882</v>
      </c>
      <c r="D1568" s="110">
        <v>44000000</v>
      </c>
      <c r="E1568" s="109">
        <v>22000000</v>
      </c>
      <c r="F1568" s="110">
        <v>66000000</v>
      </c>
      <c r="G1568" s="132">
        <v>43678</v>
      </c>
      <c r="H1568" s="159">
        <v>43683</v>
      </c>
      <c r="I1568" s="159">
        <v>44055</v>
      </c>
      <c r="J1568" s="61">
        <v>1</v>
      </c>
      <c r="K1568" s="61">
        <v>3</v>
      </c>
      <c r="L1568" s="61">
        <v>217</v>
      </c>
      <c r="M1568" s="61">
        <v>3</v>
      </c>
      <c r="N1568" s="61">
        <v>1</v>
      </c>
      <c r="O1568" s="33">
        <v>1050918463</v>
      </c>
      <c r="P1568" s="154">
        <v>217</v>
      </c>
      <c r="Q1568" t="str">
        <f t="shared" si="24"/>
        <v>('187-2019',2019,'EL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SUELO',44000000,22000000,66000000,'2019-08-01','2019-08-06','2020-08-12',1,3,217,3,1),</v>
      </c>
    </row>
    <row r="1569" spans="1:17" ht="255">
      <c r="A1569" s="28" t="s">
        <v>6849</v>
      </c>
      <c r="B1569" s="61">
        <v>2019</v>
      </c>
      <c r="C1569" s="28" t="s">
        <v>883</v>
      </c>
      <c r="D1569" s="110">
        <v>33600000</v>
      </c>
      <c r="E1569" s="109">
        <v>0</v>
      </c>
      <c r="F1569" s="110">
        <v>33600000</v>
      </c>
      <c r="G1569" s="132">
        <v>43682</v>
      </c>
      <c r="H1569" s="159">
        <v>43683</v>
      </c>
      <c r="I1569" s="159">
        <v>43867</v>
      </c>
      <c r="J1569" s="61">
        <v>2</v>
      </c>
      <c r="K1569" s="61">
        <v>3</v>
      </c>
      <c r="L1569" s="61">
        <v>526</v>
      </c>
      <c r="M1569" s="61">
        <v>3</v>
      </c>
      <c r="N1569" s="61">
        <v>3</v>
      </c>
      <c r="O1569" s="33">
        <v>86061164</v>
      </c>
      <c r="P1569" s="154">
        <v>526</v>
      </c>
      <c r="Q1569" t="str">
        <f t="shared" si="24"/>
        <v>('188-2019',2019,'El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PAI.',33600000,0,33600000,'2019-08-05','2019-08-06','2020-02-06',2,3,526,3,3),</v>
      </c>
    </row>
    <row r="1570" spans="1:17" ht="255">
      <c r="A1570" s="28" t="s">
        <v>6850</v>
      </c>
      <c r="B1570" s="61">
        <v>2019</v>
      </c>
      <c r="C1570" s="28" t="s">
        <v>884</v>
      </c>
      <c r="D1570" s="110">
        <v>33600000</v>
      </c>
      <c r="E1570" s="109">
        <v>0</v>
      </c>
      <c r="F1570" s="110">
        <v>33600000</v>
      </c>
      <c r="G1570" s="132">
        <v>43682</v>
      </c>
      <c r="H1570" s="159">
        <v>43683</v>
      </c>
      <c r="I1570" s="159">
        <v>43867</v>
      </c>
      <c r="J1570" s="61">
        <v>1</v>
      </c>
      <c r="K1570" s="61">
        <v>3</v>
      </c>
      <c r="L1570" s="61">
        <v>1293</v>
      </c>
      <c r="M1570" s="61">
        <v>3</v>
      </c>
      <c r="N1570" s="61">
        <v>3</v>
      </c>
      <c r="O1570" s="33">
        <v>1121826254</v>
      </c>
      <c r="P1570" s="154">
        <v>1293</v>
      </c>
      <c r="Q1570" t="str">
        <f t="shared" si="24"/>
        <v>('189-2019',2019,'El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PAI..',33600000,0,33600000,'2019-08-05','2019-08-06','2020-02-06',1,3,1293,3,3),</v>
      </c>
    </row>
    <row r="1571" spans="1:17" ht="240">
      <c r="A1571" s="28" t="s">
        <v>6851</v>
      </c>
      <c r="B1571" s="61">
        <v>2019</v>
      </c>
      <c r="C1571" s="28" t="s">
        <v>885</v>
      </c>
      <c r="D1571" s="110">
        <v>33600000</v>
      </c>
      <c r="E1571" s="109">
        <v>0</v>
      </c>
      <c r="F1571" s="110">
        <v>33600000</v>
      </c>
      <c r="G1571" s="132">
        <v>43682</v>
      </c>
      <c r="H1571" s="159">
        <v>43683</v>
      </c>
      <c r="I1571" s="159">
        <v>43867</v>
      </c>
      <c r="J1571" s="61">
        <v>2</v>
      </c>
      <c r="K1571" s="61">
        <v>3</v>
      </c>
      <c r="L1571" s="61">
        <v>1294</v>
      </c>
      <c r="M1571" s="61">
        <v>3</v>
      </c>
      <c r="N1571" s="61">
        <v>3</v>
      </c>
      <c r="O1571" s="33">
        <v>11433878</v>
      </c>
      <c r="P1571" s="154">
        <v>1294</v>
      </c>
      <c r="Q1571" t="str">
        <f t="shared" si="24"/>
        <v>('190-2019',2019,'El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PAI.',33600000,0,33600000,'2019-08-05','2019-08-06','2020-02-06',2,3,1294,3,3),</v>
      </c>
    </row>
    <row r="1572" spans="1:17" ht="255">
      <c r="A1572" s="28" t="s">
        <v>6852</v>
      </c>
      <c r="B1572" s="61">
        <v>2019</v>
      </c>
      <c r="C1572" s="28" t="s">
        <v>886</v>
      </c>
      <c r="D1572" s="110">
        <v>33600000</v>
      </c>
      <c r="E1572" s="109">
        <v>16800000</v>
      </c>
      <c r="F1572" s="110">
        <v>50400000</v>
      </c>
      <c r="G1572" s="132">
        <v>43682</v>
      </c>
      <c r="H1572" s="159">
        <v>43683</v>
      </c>
      <c r="I1572" s="159">
        <v>43954</v>
      </c>
      <c r="J1572" s="61">
        <v>1</v>
      </c>
      <c r="K1572" s="61">
        <v>3</v>
      </c>
      <c r="L1572" s="61">
        <v>1295</v>
      </c>
      <c r="M1572" s="61">
        <v>3</v>
      </c>
      <c r="N1572" s="61">
        <v>3</v>
      </c>
      <c r="O1572" s="33">
        <v>1090366552</v>
      </c>
      <c r="P1572" s="154">
        <v>1295</v>
      </c>
      <c r="Q1572" t="str">
        <f t="shared" si="24"/>
        <v>('191-2019',2019,'El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PAI.',33600000,16800000,50400000,'2019-08-05','2019-08-06','2020-05-03',1,3,1295,3,3),</v>
      </c>
    </row>
    <row r="1573" spans="1:17" ht="255">
      <c r="A1573" s="28" t="s">
        <v>6853</v>
      </c>
      <c r="B1573" s="61">
        <v>2019</v>
      </c>
      <c r="C1573" s="28" t="s">
        <v>11244</v>
      </c>
      <c r="D1573" s="110">
        <v>33600000</v>
      </c>
      <c r="E1573" s="109">
        <v>0</v>
      </c>
      <c r="F1573" s="110">
        <v>33600000</v>
      </c>
      <c r="G1573" s="132">
        <v>43682</v>
      </c>
      <c r="H1573" s="159">
        <v>43683</v>
      </c>
      <c r="I1573" s="159">
        <v>43867</v>
      </c>
      <c r="J1573" s="61">
        <v>1</v>
      </c>
      <c r="K1573" s="61">
        <v>3</v>
      </c>
      <c r="L1573" s="61">
        <v>1296</v>
      </c>
      <c r="M1573" s="61">
        <v>3</v>
      </c>
      <c r="N1573" s="61">
        <v>3</v>
      </c>
      <c r="O1573" s="33">
        <v>76317153</v>
      </c>
      <c r="P1573" s="154">
        <v>1296</v>
      </c>
      <c r="Q1573" t="str">
        <f t="shared" si="24"/>
        <v>('192-2019',2019,'El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PAI.',33600000,0,33600000,'2019-08-05','2019-08-06','2020-02-06',1,3,1296,3,3),</v>
      </c>
    </row>
    <row r="1574" spans="1:17" ht="255">
      <c r="A1574" s="28" t="s">
        <v>6854</v>
      </c>
      <c r="B1574" s="61">
        <v>2019</v>
      </c>
      <c r="C1574" s="28" t="s">
        <v>888</v>
      </c>
      <c r="D1574" s="110">
        <v>33600000</v>
      </c>
      <c r="E1574" s="109">
        <v>0</v>
      </c>
      <c r="F1574" s="110">
        <v>33600000</v>
      </c>
      <c r="G1574" s="132">
        <v>43682</v>
      </c>
      <c r="H1574" s="159">
        <v>43683</v>
      </c>
      <c r="I1574" s="159">
        <v>43867</v>
      </c>
      <c r="J1574" s="61">
        <v>1</v>
      </c>
      <c r="K1574" s="61">
        <v>3</v>
      </c>
      <c r="L1574" s="61">
        <v>1297</v>
      </c>
      <c r="M1574" s="61">
        <v>4</v>
      </c>
      <c r="N1574" s="61">
        <v>3</v>
      </c>
      <c r="O1574" s="33">
        <v>98378639</v>
      </c>
      <c r="P1574" s="154">
        <v>1297</v>
      </c>
      <c r="Q1574" t="str">
        <f t="shared" si="24"/>
        <v>('193-2019',2019,'El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PAI.',33600000,0,33600000,'2019-08-05','2019-08-06','2020-02-06',1,3,1297,4,3),</v>
      </c>
    </row>
    <row r="1575" spans="1:17" ht="180">
      <c r="A1575" s="28" t="s">
        <v>6855</v>
      </c>
      <c r="B1575" s="61">
        <v>2019</v>
      </c>
      <c r="C1575" s="28" t="s">
        <v>10833</v>
      </c>
      <c r="D1575" s="110">
        <v>27600000</v>
      </c>
      <c r="E1575" s="109">
        <v>0</v>
      </c>
      <c r="F1575" s="110">
        <v>27600000</v>
      </c>
      <c r="G1575" s="132">
        <v>43683</v>
      </c>
      <c r="H1575" s="159">
        <v>43683</v>
      </c>
      <c r="I1575" s="159">
        <v>43868</v>
      </c>
      <c r="J1575" s="61">
        <v>1</v>
      </c>
      <c r="K1575" s="61">
        <v>3</v>
      </c>
      <c r="L1575" s="61">
        <v>1298</v>
      </c>
      <c r="M1575" s="61">
        <v>3</v>
      </c>
      <c r="N1575" s="61">
        <v>3</v>
      </c>
      <c r="O1575" s="33">
        <v>1087046533</v>
      </c>
      <c r="P1575" s="154">
        <v>1298</v>
      </c>
      <c r="Q1575" t="str">
        <f t="shared" si="24"/>
        <v>('194-2019',2019,'Se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privadas',27600000,0,27600000,'2019-08-06','2019-08-06','2020-02-07',1,3,1298,3,3),</v>
      </c>
    </row>
    <row r="1576" spans="1:17" ht="225">
      <c r="A1576" s="28" t="s">
        <v>6856</v>
      </c>
      <c r="B1576" s="61">
        <v>2019</v>
      </c>
      <c r="C1576" s="28" t="s">
        <v>10834</v>
      </c>
      <c r="D1576" s="110">
        <v>27600000</v>
      </c>
      <c r="E1576" s="109">
        <v>0</v>
      </c>
      <c r="F1576" s="110">
        <v>27600000</v>
      </c>
      <c r="G1576" s="132">
        <v>43679</v>
      </c>
      <c r="H1576" s="159">
        <v>43679</v>
      </c>
      <c r="I1576" s="159">
        <v>43864</v>
      </c>
      <c r="J1576" s="61">
        <v>1</v>
      </c>
      <c r="K1576" s="61">
        <v>3</v>
      </c>
      <c r="L1576" s="61">
        <v>1299</v>
      </c>
      <c r="M1576" s="61">
        <v>3</v>
      </c>
      <c r="N1576" s="61">
        <v>3</v>
      </c>
      <c r="O1576" s="33">
        <v>10932232</v>
      </c>
      <c r="P1576" s="154">
        <v>1299</v>
      </c>
      <c r="Q1576" t="str">
        <f t="shared" si="24"/>
        <v>('195-2019',2019,'EL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COMERCIALIZACION&lt;NEGOCIOS INCLUSIVOS&gt; Y LAS ALIANZAS PUBLICO - PRIVADAS',27600000,0,27600000,'2019-08-02','2019-08-02','2020-02-03',1,3,1299,3,3),</v>
      </c>
    </row>
    <row r="1577" spans="1:17" ht="180">
      <c r="A1577" s="28" t="s">
        <v>6857</v>
      </c>
      <c r="B1577" s="61">
        <v>2019</v>
      </c>
      <c r="C1577" s="28" t="s">
        <v>10835</v>
      </c>
      <c r="D1577" s="110">
        <v>27600000</v>
      </c>
      <c r="E1577" s="109">
        <v>0</v>
      </c>
      <c r="F1577" s="110">
        <v>27600000</v>
      </c>
      <c r="G1577" s="132">
        <v>43683</v>
      </c>
      <c r="H1577" s="159">
        <v>43684</v>
      </c>
      <c r="I1577" s="159">
        <v>43868</v>
      </c>
      <c r="J1577" s="61">
        <v>2</v>
      </c>
      <c r="K1577" s="61">
        <v>3</v>
      </c>
      <c r="L1577" s="61">
        <v>1300</v>
      </c>
      <c r="M1577" s="61">
        <v>3</v>
      </c>
      <c r="N1577" s="61">
        <v>3</v>
      </c>
      <c r="O1577" s="33">
        <v>1087115048</v>
      </c>
      <c r="P1577" s="154">
        <v>1300</v>
      </c>
      <c r="Q1577" t="str">
        <f t="shared" si="24"/>
        <v>('196-2019',2019,'Se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privadas',27600000,0,27600000,'2019-08-06','2019-08-07','2020-02-07',2,3,1300,3,3),</v>
      </c>
    </row>
    <row r="1578" spans="1:17" ht="195">
      <c r="A1578" s="28" t="s">
        <v>6858</v>
      </c>
      <c r="B1578" s="61">
        <v>2019</v>
      </c>
      <c r="C1578" s="28" t="s">
        <v>10836</v>
      </c>
      <c r="D1578" s="110">
        <v>27600000</v>
      </c>
      <c r="E1578" s="109">
        <v>0</v>
      </c>
      <c r="F1578" s="110">
        <v>27600000</v>
      </c>
      <c r="G1578" s="132">
        <v>43682</v>
      </c>
      <c r="H1578" s="159">
        <v>43683</v>
      </c>
      <c r="I1578" s="159">
        <v>43867</v>
      </c>
      <c r="J1578" s="61">
        <v>1</v>
      </c>
      <c r="K1578" s="61">
        <v>3</v>
      </c>
      <c r="L1578" s="61">
        <v>670</v>
      </c>
      <c r="M1578" s="61">
        <v>3</v>
      </c>
      <c r="N1578" s="61">
        <v>3</v>
      </c>
      <c r="O1578" s="61">
        <v>8827473</v>
      </c>
      <c r="P1578" s="154">
        <v>670</v>
      </c>
      <c r="Q1578" t="str">
        <f t="shared" si="24"/>
        <v>('197-2019',2019,'El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privadas',27600000,0,27600000,'2019-08-05','2019-08-06','2020-02-06',1,3,670,3,3),</v>
      </c>
    </row>
    <row r="1579" spans="1:17" ht="195">
      <c r="A1579" s="28" t="s">
        <v>6859</v>
      </c>
      <c r="B1579" s="61">
        <v>2019</v>
      </c>
      <c r="C1579" s="28" t="s">
        <v>10837</v>
      </c>
      <c r="D1579" s="110">
        <v>32200000</v>
      </c>
      <c r="E1579" s="109">
        <v>0</v>
      </c>
      <c r="F1579" s="110">
        <v>32200000</v>
      </c>
      <c r="G1579" s="132">
        <v>43679</v>
      </c>
      <c r="H1579" s="159">
        <v>43680</v>
      </c>
      <c r="I1579" s="159">
        <v>43893</v>
      </c>
      <c r="J1579" s="61">
        <v>1</v>
      </c>
      <c r="K1579" s="61">
        <v>3</v>
      </c>
      <c r="L1579" s="61">
        <v>1301</v>
      </c>
      <c r="M1579" s="61">
        <v>3</v>
      </c>
      <c r="N1579" s="61">
        <v>3</v>
      </c>
      <c r="O1579" s="61">
        <v>12272845</v>
      </c>
      <c r="P1579" s="154">
        <v>1301</v>
      </c>
      <c r="Q1579" t="str">
        <f t="shared" si="24"/>
        <v>('198-2019',2019,'El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privadas',32200000,0,32200000,'2019-08-02','2019-08-03','2020-03-03',1,3,1301,3,3),</v>
      </c>
    </row>
    <row r="1580" spans="1:17" ht="240">
      <c r="A1580" s="28" t="s">
        <v>6860</v>
      </c>
      <c r="B1580" s="61">
        <v>2019</v>
      </c>
      <c r="C1580" s="28" t="s">
        <v>10838</v>
      </c>
      <c r="D1580" s="110">
        <v>27600000</v>
      </c>
      <c r="E1580" s="109">
        <v>0</v>
      </c>
      <c r="F1580" s="110">
        <v>27600000</v>
      </c>
      <c r="G1580" s="132">
        <v>43682</v>
      </c>
      <c r="H1580" s="159">
        <v>43682</v>
      </c>
      <c r="I1580" s="159">
        <v>43866</v>
      </c>
      <c r="J1580" s="61">
        <v>1</v>
      </c>
      <c r="K1580" s="61">
        <v>3</v>
      </c>
      <c r="L1580" s="61">
        <v>1302</v>
      </c>
      <c r="M1580" s="61">
        <v>3</v>
      </c>
      <c r="N1580" s="61">
        <v>3</v>
      </c>
      <c r="O1580" s="33">
        <v>91200872</v>
      </c>
      <c r="P1580" s="154">
        <v>1302</v>
      </c>
      <c r="Q1580" t="str">
        <f t="shared" si="24"/>
        <v>('199-2019',2019,'EL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PRIVADAS.',27600000,0,27600000,'2019-08-05','2019-08-05','2020-02-05',1,3,1302,3,3),</v>
      </c>
    </row>
    <row r="1581" spans="1:17" ht="150">
      <c r="A1581" s="28" t="s">
        <v>6861</v>
      </c>
      <c r="B1581" s="61">
        <v>2019</v>
      </c>
      <c r="C1581" s="28" t="s">
        <v>895</v>
      </c>
      <c r="D1581" s="110">
        <v>96000984</v>
      </c>
      <c r="E1581" s="109">
        <v>0</v>
      </c>
      <c r="F1581" s="110">
        <v>96000984</v>
      </c>
      <c r="G1581" s="132">
        <v>43682</v>
      </c>
      <c r="H1581" s="159">
        <v>43693</v>
      </c>
      <c r="I1581" s="159">
        <v>44059</v>
      </c>
      <c r="J1581" s="61">
        <v>2</v>
      </c>
      <c r="K1581" s="61">
        <v>3</v>
      </c>
      <c r="L1581" s="61">
        <v>1303</v>
      </c>
      <c r="M1581" s="61">
        <v>3</v>
      </c>
      <c r="N1581" s="61">
        <v>6</v>
      </c>
      <c r="O1581" s="61">
        <v>1020750290</v>
      </c>
      <c r="P1581" s="154">
        <v>1303</v>
      </c>
      <c r="Q1581" t="str">
        <f t="shared" si="24"/>
        <v>('200-2019',2019,'PRESTAR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CONSOLIDACION',96000984,0,96000984,'2019-08-05','2019-08-16','2020-08-16',2,3,1303,3,6),</v>
      </c>
    </row>
    <row r="1582" spans="1:17" ht="180">
      <c r="A1582" s="28" t="s">
        <v>6862</v>
      </c>
      <c r="B1582" s="61">
        <v>2019</v>
      </c>
      <c r="C1582" s="28" t="s">
        <v>896</v>
      </c>
      <c r="D1582" s="110">
        <v>138106668</v>
      </c>
      <c r="E1582" s="109">
        <v>0</v>
      </c>
      <c r="F1582" s="110">
        <v>138106668</v>
      </c>
      <c r="G1582" s="132">
        <v>43686</v>
      </c>
      <c r="H1582" s="159">
        <v>43687</v>
      </c>
      <c r="I1582" s="159">
        <v>44053</v>
      </c>
      <c r="J1582" s="61">
        <v>1</v>
      </c>
      <c r="K1582" s="61">
        <v>3</v>
      </c>
      <c r="L1582" s="61">
        <v>859</v>
      </c>
      <c r="M1582" s="61">
        <v>3</v>
      </c>
      <c r="N1582" s="61">
        <v>6</v>
      </c>
      <c r="O1582" s="33">
        <v>30284708</v>
      </c>
      <c r="P1582" s="154">
        <v>859</v>
      </c>
      <c r="Q1582" t="str">
        <f t="shared" si="24"/>
        <v>('201-2019',2019,'PRESTAR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SIGEPRE.',138106668,0,138106668,'2019-08-09','2019-08-10','2020-08-10',1,3,859,3,6),</v>
      </c>
    </row>
    <row r="1583" spans="1:17" ht="90">
      <c r="A1583" s="28" t="s">
        <v>6863</v>
      </c>
      <c r="B1583" s="33">
        <v>2019</v>
      </c>
      <c r="C1583" s="28" t="s">
        <v>897</v>
      </c>
      <c r="D1583" s="110">
        <v>76300000</v>
      </c>
      <c r="E1583" s="109">
        <v>0</v>
      </c>
      <c r="F1583" s="110">
        <v>76300000</v>
      </c>
      <c r="G1583" s="129">
        <v>43685</v>
      </c>
      <c r="H1583" s="157">
        <v>43700</v>
      </c>
      <c r="I1583" s="157">
        <v>43913</v>
      </c>
      <c r="J1583" s="61">
        <v>1</v>
      </c>
      <c r="K1583" s="61">
        <v>3</v>
      </c>
      <c r="L1583" s="61">
        <v>1304</v>
      </c>
      <c r="M1583" s="33">
        <v>3</v>
      </c>
      <c r="N1583" s="33">
        <v>3</v>
      </c>
      <c r="O1583" s="33">
        <v>17333379</v>
      </c>
      <c r="P1583" s="154">
        <v>1304</v>
      </c>
      <c r="Q1583" t="str">
        <f t="shared" si="24"/>
        <v>('202-2019',2019,'El CONTRATISTA se obliga a prestar sus servicios profesionales especializados para liderar el desarrollo y ejecución del programa PNIS en la región de Meta y apoyar las acciones de articulación en el nivel territorial que permitan un adecuado desarrollo del mismo.',76300000,0,76300000,'2019-08-08','2019-08-23','2020-03-23',1,3,1304,3,3),</v>
      </c>
    </row>
    <row r="1584" spans="1:17" ht="225">
      <c r="A1584" s="28" t="s">
        <v>6864</v>
      </c>
      <c r="B1584" s="61">
        <v>2019</v>
      </c>
      <c r="C1584" s="28" t="s">
        <v>11245</v>
      </c>
      <c r="D1584" s="110">
        <v>32200000</v>
      </c>
      <c r="E1584" s="109">
        <v>0</v>
      </c>
      <c r="F1584" s="110">
        <v>32200000</v>
      </c>
      <c r="G1584" s="132">
        <v>43693</v>
      </c>
      <c r="H1584" s="159">
        <v>43694</v>
      </c>
      <c r="I1584" s="159">
        <v>43907</v>
      </c>
      <c r="J1584" s="61">
        <v>1</v>
      </c>
      <c r="K1584" s="61">
        <v>3</v>
      </c>
      <c r="L1584" s="61">
        <v>1305</v>
      </c>
      <c r="M1584" s="61">
        <v>3</v>
      </c>
      <c r="N1584" s="61">
        <v>3</v>
      </c>
      <c r="O1584" s="61">
        <v>1122782047</v>
      </c>
      <c r="P1584" s="154">
        <v>1305</v>
      </c>
      <c r="Q1584" t="str">
        <f t="shared" si="24"/>
        <v>('203-2019',2019,'EL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PRIVADAS.',32200000,0,32200000,'2019-08-16','2019-08-17','2020-03-17',1,3,1305,3,3),</v>
      </c>
    </row>
    <row r="1585" spans="1:17" ht="225">
      <c r="A1585" s="28" t="s">
        <v>6865</v>
      </c>
      <c r="B1585" s="61">
        <v>2019</v>
      </c>
      <c r="C1585" s="28" t="s">
        <v>11246</v>
      </c>
      <c r="D1585" s="110">
        <v>32200000</v>
      </c>
      <c r="E1585" s="109">
        <v>0</v>
      </c>
      <c r="F1585" s="110">
        <v>32200000</v>
      </c>
      <c r="G1585" s="132">
        <v>43690</v>
      </c>
      <c r="H1585" s="159">
        <v>43691</v>
      </c>
      <c r="I1585" s="159">
        <v>43904</v>
      </c>
      <c r="J1585" s="61">
        <v>1</v>
      </c>
      <c r="K1585" s="61">
        <v>3</v>
      </c>
      <c r="L1585" s="61">
        <v>1306</v>
      </c>
      <c r="M1585" s="61">
        <v>3</v>
      </c>
      <c r="N1585" s="61">
        <v>3</v>
      </c>
      <c r="O1585" s="61">
        <v>1121820414</v>
      </c>
      <c r="P1585" s="154">
        <v>1306</v>
      </c>
      <c r="Q1585" t="str">
        <f t="shared" si="24"/>
        <v>('204-2019',2019,'EL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&lt;NEGOCIOS INCLUSIVOS&gt; Y LAS ALIANZAS PUBLICO-PRIVADAS',32200000,0,32200000,'2019-08-13','2019-08-14','2020-03-14',1,3,1306,3,3),</v>
      </c>
    </row>
    <row r="1586" spans="1:17" ht="195">
      <c r="A1586" s="28" t="s">
        <v>6866</v>
      </c>
      <c r="B1586" s="61">
        <v>2019</v>
      </c>
      <c r="C1586" s="28" t="s">
        <v>11247</v>
      </c>
      <c r="D1586" s="110">
        <v>32200000</v>
      </c>
      <c r="E1586" s="109">
        <v>0</v>
      </c>
      <c r="F1586" s="110">
        <v>32200000</v>
      </c>
      <c r="G1586" s="132">
        <v>43699</v>
      </c>
      <c r="H1586" s="159">
        <v>43700</v>
      </c>
      <c r="I1586" s="159">
        <v>43913</v>
      </c>
      <c r="J1586" s="61">
        <v>2</v>
      </c>
      <c r="K1586" s="61">
        <v>3</v>
      </c>
      <c r="L1586" s="61">
        <v>1307</v>
      </c>
      <c r="M1586" s="61">
        <v>1</v>
      </c>
      <c r="N1586" s="61">
        <v>3</v>
      </c>
      <c r="O1586" s="61">
        <v>14315959</v>
      </c>
      <c r="P1586" s="154">
        <v>1307</v>
      </c>
      <c r="Q1586" t="str">
        <f t="shared" si="24"/>
        <v>('205-2019',2019,'El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privadas.',32200000,0,32200000,'2019-08-22','2019-08-23','2020-03-23',2,3,1307,1,3),</v>
      </c>
    </row>
    <row r="1587" spans="1:17" ht="60">
      <c r="A1587" s="28" t="s">
        <v>6867</v>
      </c>
      <c r="B1587" s="61">
        <v>2019</v>
      </c>
      <c r="C1587" s="28" t="s">
        <v>901</v>
      </c>
      <c r="D1587" s="110">
        <v>60000000</v>
      </c>
      <c r="E1587" s="109">
        <v>0</v>
      </c>
      <c r="F1587" s="110">
        <v>60000000</v>
      </c>
      <c r="G1587" s="132">
        <v>43693</v>
      </c>
      <c r="H1587" s="159">
        <v>43694</v>
      </c>
      <c r="I1587" s="159">
        <v>43878</v>
      </c>
      <c r="J1587" s="61">
        <v>2</v>
      </c>
      <c r="K1587" s="61">
        <v>3</v>
      </c>
      <c r="L1587" s="61">
        <v>1308</v>
      </c>
      <c r="M1587" s="61">
        <v>3</v>
      </c>
      <c r="N1587" s="61">
        <v>3</v>
      </c>
      <c r="O1587" s="61">
        <v>80154770</v>
      </c>
      <c r="P1587" s="154">
        <v>1308</v>
      </c>
      <c r="Q1587" t="str">
        <f t="shared" si="24"/>
        <v>('206-2019',2019,'El CONTRATISTA se obliga a prestar sus servicios profesionales como supervisor jurídico de los contratos, convenios y acuerdos de financiación del PNIS.',60000000,0,60000000,'2019-08-16','2019-08-17','2020-02-17',2,3,1308,3,3),</v>
      </c>
    </row>
    <row r="1588" spans="1:17" ht="90">
      <c r="A1588" s="28" t="s">
        <v>6868</v>
      </c>
      <c r="B1588" s="61">
        <v>2019</v>
      </c>
      <c r="C1588" s="28" t="s">
        <v>902</v>
      </c>
      <c r="D1588" s="110">
        <v>76300000</v>
      </c>
      <c r="E1588" s="109">
        <v>0</v>
      </c>
      <c r="F1588" s="110">
        <v>76300000</v>
      </c>
      <c r="G1588" s="132">
        <v>43686</v>
      </c>
      <c r="H1588" s="159">
        <v>43692</v>
      </c>
      <c r="I1588" s="159">
        <v>43905</v>
      </c>
      <c r="J1588" s="61">
        <v>1</v>
      </c>
      <c r="K1588" s="61">
        <v>3</v>
      </c>
      <c r="L1588" s="61">
        <v>1309</v>
      </c>
      <c r="M1588" s="61">
        <v>4</v>
      </c>
      <c r="N1588" s="61">
        <v>3</v>
      </c>
      <c r="O1588" s="61">
        <v>12992015</v>
      </c>
      <c r="P1588" s="154">
        <v>1309</v>
      </c>
      <c r="Q1588" t="str">
        <f t="shared" si="24"/>
        <v>('207-2019',2019,'Prestara sus servicios profesionales especializados para liderar el desarrollo y ejecución del programa PNIS en la región de Nariño y apoyara las acciones de articulación en el nivel territorial que permitan un adecuado desarrollo del mismo  ',76300000,0,76300000,'2019-08-09','2019-08-15','2020-03-15',1,3,1309,4,3),</v>
      </c>
    </row>
    <row r="1589" spans="1:17" ht="225">
      <c r="A1589" s="28" t="s">
        <v>6869</v>
      </c>
      <c r="B1589" s="61">
        <v>2019</v>
      </c>
      <c r="C1589" s="28" t="s">
        <v>903</v>
      </c>
      <c r="D1589" s="110">
        <v>39200000</v>
      </c>
      <c r="E1589" s="109">
        <v>0</v>
      </c>
      <c r="F1589" s="110">
        <v>39200000</v>
      </c>
      <c r="G1589" s="132">
        <v>43690</v>
      </c>
      <c r="H1589" s="159">
        <v>43691</v>
      </c>
      <c r="I1589" s="159">
        <v>43904</v>
      </c>
      <c r="J1589" s="61">
        <v>1</v>
      </c>
      <c r="K1589" s="61">
        <v>3</v>
      </c>
      <c r="L1589" s="61">
        <v>1310</v>
      </c>
      <c r="M1589" s="61">
        <v>3</v>
      </c>
      <c r="N1589" s="61">
        <v>3</v>
      </c>
      <c r="O1589" s="61">
        <v>12986526</v>
      </c>
      <c r="P1589" s="154">
        <v>1310</v>
      </c>
      <c r="Q1589" t="str">
        <f t="shared" si="24"/>
        <v>('208-2019',2019,'Se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PAI.',39200000,0,39200000,'2019-08-13','2019-08-14','2020-03-14',1,3,1310,3,3),</v>
      </c>
    </row>
    <row r="1590" spans="1:17">
      <c r="A1590" s="25" t="s">
        <v>6870</v>
      </c>
      <c r="B1590" s="61">
        <v>2019</v>
      </c>
      <c r="C1590" s="25" t="s">
        <v>904</v>
      </c>
      <c r="D1590" s="110">
        <v>1964550000</v>
      </c>
      <c r="E1590" s="109">
        <v>0</v>
      </c>
      <c r="F1590" s="110">
        <v>1964550000</v>
      </c>
      <c r="G1590" s="132">
        <v>43698</v>
      </c>
      <c r="H1590" s="159">
        <v>43706</v>
      </c>
      <c r="I1590" s="159">
        <v>43951</v>
      </c>
      <c r="J1590" s="61">
        <v>1</v>
      </c>
      <c r="K1590" s="61">
        <v>3</v>
      </c>
      <c r="L1590" s="61">
        <v>1311</v>
      </c>
      <c r="M1590" s="61">
        <v>4</v>
      </c>
      <c r="N1590" s="61">
        <v>1</v>
      </c>
      <c r="O1590" s="61">
        <v>860519556</v>
      </c>
      <c r="P1590" s="154">
        <v>1311</v>
      </c>
      <c r="Q1590" t="str">
        <f t="shared" si="24"/>
        <v>('209-2019',2019,'Elaborar el diseño metodológico para la construcción de las hojas de ruta de las subregiones PDET y realizar una prueba piloto en la subregión del Catatumbo.',1964550000,0,1964550000,'2019-08-21','2019-08-29','2020-04-30',1,3,1311,4,1),</v>
      </c>
    </row>
    <row r="1591" spans="1:17" ht="105">
      <c r="A1591" s="28" t="s">
        <v>6871</v>
      </c>
      <c r="B1591" s="61">
        <v>2019</v>
      </c>
      <c r="C1591" s="28" t="s">
        <v>905</v>
      </c>
      <c r="D1591" s="110">
        <v>49000000</v>
      </c>
      <c r="E1591" s="109">
        <v>21000000</v>
      </c>
      <c r="F1591" s="110">
        <v>70000000</v>
      </c>
      <c r="G1591" s="132">
        <v>43690</v>
      </c>
      <c r="H1591" s="159">
        <v>43694</v>
      </c>
      <c r="I1591" s="159">
        <v>43999</v>
      </c>
      <c r="J1591" s="61">
        <v>2</v>
      </c>
      <c r="K1591" s="61">
        <v>3</v>
      </c>
      <c r="L1591" s="61">
        <v>1312</v>
      </c>
      <c r="M1591" s="61">
        <v>3</v>
      </c>
      <c r="N1591" s="61">
        <v>5</v>
      </c>
      <c r="O1591" s="61">
        <v>52371700</v>
      </c>
      <c r="P1591" s="154">
        <v>1312</v>
      </c>
      <c r="Q1591" t="str">
        <f t="shared" si="24"/>
        <v>('210-2019',2019,'Prestar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Infancia.',49000000,21000000,70000000,'2019-08-13','2019-08-17','2020-06-17',2,3,1312,3,5),</v>
      </c>
    </row>
    <row r="1592" spans="1:17">
      <c r="A1592" s="25" t="s">
        <v>6872</v>
      </c>
      <c r="B1592" s="61">
        <v>2019</v>
      </c>
      <c r="C1592" s="25" t="s">
        <v>906</v>
      </c>
      <c r="D1592" s="110">
        <v>1096040575</v>
      </c>
      <c r="E1592" s="109">
        <v>293792707</v>
      </c>
      <c r="F1592" s="110">
        <v>1389833282</v>
      </c>
      <c r="G1592" s="132">
        <v>43705</v>
      </c>
      <c r="H1592" s="159">
        <v>43731</v>
      </c>
      <c r="I1592" s="159">
        <v>44069</v>
      </c>
      <c r="J1592" s="61">
        <v>1</v>
      </c>
      <c r="K1592" s="61">
        <v>3</v>
      </c>
      <c r="L1592" s="61">
        <v>1313</v>
      </c>
      <c r="M1592" s="61">
        <v>4</v>
      </c>
      <c r="N1592" s="61">
        <v>5</v>
      </c>
      <c r="O1592" s="61">
        <v>890481163</v>
      </c>
      <c r="P1592" s="154">
        <v>1313</v>
      </c>
      <c r="Q1592" t="str">
        <f t="shared" si="24"/>
        <v>('211-2019',2019,'Prestar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Siempre”.',1096040575,293792707,1389833282,'2019-08-28','2019-09-23','2020-08-26',1,3,1313,4,5),</v>
      </c>
    </row>
    <row r="1593" spans="1:17" ht="90">
      <c r="A1593" s="28" t="s">
        <v>6873</v>
      </c>
      <c r="B1593" s="61">
        <v>2019</v>
      </c>
      <c r="C1593" s="28" t="s">
        <v>907</v>
      </c>
      <c r="D1593" s="110">
        <v>21000000</v>
      </c>
      <c r="E1593" s="109">
        <v>0</v>
      </c>
      <c r="F1593" s="110">
        <v>21000000</v>
      </c>
      <c r="G1593" s="132">
        <v>43733</v>
      </c>
      <c r="H1593" s="159">
        <v>43848</v>
      </c>
      <c r="I1593" s="159">
        <v>44030</v>
      </c>
      <c r="J1593" s="61">
        <v>2</v>
      </c>
      <c r="K1593" s="61">
        <v>3</v>
      </c>
      <c r="L1593" s="61">
        <v>309</v>
      </c>
      <c r="M1593" s="61">
        <v>3</v>
      </c>
      <c r="N1593" s="61">
        <v>5</v>
      </c>
      <c r="O1593" s="61">
        <v>1023873719</v>
      </c>
      <c r="P1593" s="154">
        <v>309</v>
      </c>
      <c r="Q1593" t="str">
        <f t="shared" si="24"/>
        <v>('212-2019',2019,'Se obliga a prestar servicios profesionales para brindar apoyo administrativo y operativo transversal a la ejecución de los procesos relacionados con oferta cultutal en el marco de la Subcuenta de Primera Infancia del Fondo Colombia en Paz.',21000000,0,21000000,'2019-09-25','2020-01-18','2020-07-18',2,3,309,3,5),</v>
      </c>
    </row>
    <row r="1594" spans="1:17">
      <c r="A1594" s="25" t="s">
        <v>6874</v>
      </c>
      <c r="B1594" s="61">
        <v>2019</v>
      </c>
      <c r="C1594" s="25" t="s">
        <v>908</v>
      </c>
      <c r="D1594" s="110">
        <v>1846456535</v>
      </c>
      <c r="E1594" s="109">
        <v>229074845</v>
      </c>
      <c r="F1594" s="110">
        <v>2075531380</v>
      </c>
      <c r="G1594" s="132">
        <v>43705</v>
      </c>
      <c r="H1594" s="159">
        <v>43731</v>
      </c>
      <c r="I1594" s="159">
        <v>44053</v>
      </c>
      <c r="J1594" s="61">
        <v>2</v>
      </c>
      <c r="K1594" s="61">
        <v>3</v>
      </c>
      <c r="L1594" s="61">
        <v>1314</v>
      </c>
      <c r="M1594" s="61">
        <v>4</v>
      </c>
      <c r="N1594" s="61">
        <v>5</v>
      </c>
      <c r="O1594" s="61">
        <v>890905179</v>
      </c>
      <c r="P1594" s="154">
        <v>1314</v>
      </c>
      <c r="Q1594" t="str">
        <f t="shared" si="24"/>
        <v>('213-2019',2019,'Prestar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Siempre”.',1846456535,229074845,2075531380,'2019-08-28','2019-09-23','2020-08-10',2,3,1314,4,5),</v>
      </c>
    </row>
    <row r="1595" spans="1:17" ht="60">
      <c r="A1595" s="28" t="s">
        <v>6875</v>
      </c>
      <c r="B1595" s="61">
        <v>2019</v>
      </c>
      <c r="C1595" s="28" t="s">
        <v>909</v>
      </c>
      <c r="D1595" s="110">
        <v>93000000</v>
      </c>
      <c r="E1595" s="109">
        <v>0</v>
      </c>
      <c r="F1595" s="110">
        <v>93000000</v>
      </c>
      <c r="G1595" s="132">
        <v>43700</v>
      </c>
      <c r="H1595" s="159">
        <v>43703</v>
      </c>
      <c r="I1595" s="159">
        <v>44983</v>
      </c>
      <c r="J1595" s="61">
        <v>1</v>
      </c>
      <c r="K1595" s="61">
        <v>3</v>
      </c>
      <c r="L1595" s="61">
        <v>1183</v>
      </c>
      <c r="M1595" s="61">
        <v>2</v>
      </c>
      <c r="N1595" s="61">
        <v>16</v>
      </c>
      <c r="O1595" s="61">
        <v>800075003</v>
      </c>
      <c r="P1595" s="154">
        <v>1183</v>
      </c>
      <c r="Q1595" t="str">
        <f t="shared" si="24"/>
        <v>('214-2019',2019,'Prestar los servicios de agencia de viajes y suministro de tiquetes aéreos con cobertura nacional e internacional para el Patrimonio Autónomo FCP Subcuenta BID-Préstamo.',93000000,0,93000000,'2019-08-23','2019-08-26','2023-02-26',1,3,1183,2,16),</v>
      </c>
    </row>
    <row r="1596" spans="1:17" ht="60">
      <c r="A1596" s="28" t="s">
        <v>6876</v>
      </c>
      <c r="B1596" s="33">
        <v>2019</v>
      </c>
      <c r="C1596" s="28" t="s">
        <v>10616</v>
      </c>
      <c r="D1596" s="110">
        <v>45500000</v>
      </c>
      <c r="E1596" s="109">
        <v>0</v>
      </c>
      <c r="F1596" s="110">
        <v>45500000</v>
      </c>
      <c r="G1596" s="129">
        <v>43703</v>
      </c>
      <c r="H1596" s="157">
        <v>43704</v>
      </c>
      <c r="I1596" s="157">
        <v>43861</v>
      </c>
      <c r="J1596" s="61">
        <v>1</v>
      </c>
      <c r="K1596" s="61">
        <v>3</v>
      </c>
      <c r="L1596" s="61">
        <v>1315</v>
      </c>
      <c r="M1596" s="33">
        <v>3</v>
      </c>
      <c r="N1596" s="33">
        <v>13</v>
      </c>
      <c r="O1596" s="33">
        <v>1121864522</v>
      </c>
      <c r="P1596" s="154">
        <v>1315</v>
      </c>
      <c r="Q1596" t="str">
        <f t="shared" si="24"/>
        <v>('215-2019',2019,'Realizar la redacción y gestión de contenidos periodísticos, elaboración e implementación de estrategias de comunicación y manejo de redes sociales para el Fondo Colombia Sostenible.',45500000,0,45500000,'2019-08-26','2019-08-27','2020-01-31',1,3,1315,3,13),</v>
      </c>
    </row>
    <row r="1597" spans="1:17" ht="105">
      <c r="A1597" s="28" t="s">
        <v>6877</v>
      </c>
      <c r="B1597" s="33">
        <v>2019</v>
      </c>
      <c r="C1597" s="28" t="s">
        <v>911</v>
      </c>
      <c r="D1597" s="110">
        <v>76300000</v>
      </c>
      <c r="E1597" s="109">
        <v>0</v>
      </c>
      <c r="F1597" s="110">
        <v>76300000</v>
      </c>
      <c r="G1597" s="129">
        <v>43707</v>
      </c>
      <c r="H1597" s="157">
        <v>43708</v>
      </c>
      <c r="I1597" s="157">
        <v>43921</v>
      </c>
      <c r="J1597" s="61">
        <v>2</v>
      </c>
      <c r="K1597" s="61">
        <v>3</v>
      </c>
      <c r="L1597" s="61">
        <v>1316</v>
      </c>
      <c r="M1597" s="33">
        <v>4</v>
      </c>
      <c r="N1597" s="33">
        <v>3</v>
      </c>
      <c r="O1597" s="33">
        <v>51831480</v>
      </c>
      <c r="P1597" s="154">
        <v>1316</v>
      </c>
      <c r="Q1597" t="str">
        <f t="shared" si="24"/>
        <v>('216-2019',2019,'El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internos.',76300000,0,76300000,'2019-08-30','2019-08-31','2020-03-31',2,3,1316,4,3),</v>
      </c>
    </row>
    <row r="1598" spans="1:17" ht="180">
      <c r="A1598" s="28" t="s">
        <v>6878</v>
      </c>
      <c r="B1598" s="68">
        <v>2019</v>
      </c>
      <c r="C1598" s="28" t="s">
        <v>912</v>
      </c>
      <c r="D1598" s="110">
        <v>58800000</v>
      </c>
      <c r="E1598" s="109">
        <v>0</v>
      </c>
      <c r="F1598" s="110">
        <v>58800000</v>
      </c>
      <c r="G1598" s="128">
        <v>43712</v>
      </c>
      <c r="H1598" s="156">
        <v>43712</v>
      </c>
      <c r="I1598" s="156">
        <v>43925</v>
      </c>
      <c r="J1598" s="61">
        <v>1</v>
      </c>
      <c r="K1598" s="61">
        <v>3</v>
      </c>
      <c r="L1598" s="61">
        <v>1317</v>
      </c>
      <c r="M1598" s="68">
        <v>3</v>
      </c>
      <c r="N1598" s="68">
        <v>3</v>
      </c>
      <c r="O1598" s="68">
        <v>5833111</v>
      </c>
      <c r="P1598" s="154">
        <v>1317</v>
      </c>
      <c r="Q1598" t="str">
        <f t="shared" si="24"/>
        <v>('217-2019',2019,'El CONTRATISTA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ilícitos.',58800000,0,58800000,'2019-09-04','2019-09-04','2020-04-04',1,3,1317,3,3),</v>
      </c>
    </row>
    <row r="1599" spans="1:17" ht="60">
      <c r="A1599" s="28" t="s">
        <v>6879</v>
      </c>
      <c r="B1599" s="68">
        <v>2019</v>
      </c>
      <c r="C1599" s="28" t="s">
        <v>913</v>
      </c>
      <c r="D1599" s="110">
        <v>70000000</v>
      </c>
      <c r="E1599" s="109">
        <v>0</v>
      </c>
      <c r="F1599" s="110">
        <v>70000000</v>
      </c>
      <c r="G1599" s="128">
        <v>43726</v>
      </c>
      <c r="H1599" s="156">
        <v>43727</v>
      </c>
      <c r="I1599" s="156">
        <v>43940</v>
      </c>
      <c r="J1599" s="61">
        <v>2</v>
      </c>
      <c r="K1599" s="61">
        <v>3</v>
      </c>
      <c r="L1599" s="61">
        <v>590</v>
      </c>
      <c r="M1599" s="68">
        <v>3</v>
      </c>
      <c r="N1599" s="68">
        <v>3</v>
      </c>
      <c r="O1599" s="69">
        <v>80198776</v>
      </c>
      <c r="P1599" s="154">
        <v>590</v>
      </c>
      <c r="Q1599" t="str">
        <f t="shared" si="24"/>
        <v>('218-2019',2019,'El CONTRATISTA se obliga a prestar sus servicios profesionales como supervisor financiero de los contratos, convenios y acuerdos de financiación del PNIS.',70000000,0,70000000,'2019-09-18','2019-09-19','2020-04-19',2,3,590,3,3),</v>
      </c>
    </row>
    <row r="1600" spans="1:17" ht="195">
      <c r="A1600" s="28" t="s">
        <v>6880</v>
      </c>
      <c r="B1600" s="69">
        <v>2019</v>
      </c>
      <c r="C1600" s="28" t="s">
        <v>10839</v>
      </c>
      <c r="D1600" s="110">
        <v>32200000</v>
      </c>
      <c r="E1600" s="109">
        <v>0</v>
      </c>
      <c r="F1600" s="110">
        <v>32200000</v>
      </c>
      <c r="G1600" s="128">
        <v>43718</v>
      </c>
      <c r="H1600" s="156">
        <v>43719</v>
      </c>
      <c r="I1600" s="156">
        <v>43932</v>
      </c>
      <c r="J1600" s="61">
        <v>2</v>
      </c>
      <c r="K1600" s="61">
        <v>3</v>
      </c>
      <c r="L1600" s="61">
        <v>1318</v>
      </c>
      <c r="M1600" s="69">
        <v>3</v>
      </c>
      <c r="N1600" s="69">
        <v>3</v>
      </c>
      <c r="O1600" s="69">
        <v>98428605</v>
      </c>
      <c r="P1600" s="154">
        <v>1318</v>
      </c>
      <c r="Q1600" t="str">
        <f t="shared" si="24"/>
        <v>('219-2019',2019,'El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privadas.',32200000,0,32200000,'2019-09-10','2019-09-11','2020-04-11',2,3,1318,3,3),</v>
      </c>
    </row>
    <row r="1601" spans="1:17" ht="180">
      <c r="A1601" s="28" t="s">
        <v>6881</v>
      </c>
      <c r="B1601" s="68">
        <v>2019</v>
      </c>
      <c r="C1601" s="28" t="s">
        <v>10840</v>
      </c>
      <c r="D1601" s="110">
        <v>32200000</v>
      </c>
      <c r="E1601" s="109">
        <v>0</v>
      </c>
      <c r="F1601" s="110">
        <v>32200000</v>
      </c>
      <c r="G1601" s="128">
        <v>43717</v>
      </c>
      <c r="H1601" s="156">
        <v>43718</v>
      </c>
      <c r="I1601" s="156">
        <v>43931</v>
      </c>
      <c r="J1601" s="61">
        <v>2</v>
      </c>
      <c r="K1601" s="61">
        <v>3</v>
      </c>
      <c r="L1601" s="61">
        <v>1319</v>
      </c>
      <c r="M1601" s="68">
        <v>3</v>
      </c>
      <c r="N1601" s="68">
        <v>3</v>
      </c>
      <c r="O1601" s="68">
        <v>40612932</v>
      </c>
      <c r="P1601" s="154">
        <v>1319</v>
      </c>
      <c r="Q1601" t="str">
        <f t="shared" ref="Q1601:Q1664" si="25">_xlfn.CONCAT("('",A1601,"',",B1601,",'",C1601,"',",D1601,",",E1601,",",F1601,",'",TEXT(G1601,"yyyy-mm-dd"),"','",TEXT(H1601,"yyyy-mm-dd"),"','",TEXT(I1601,"yyyy-mm-dd"),"',",J1601,",",K1601,",",L1601,",",M1601,",",N1601,"),")</f>
        <v>('220-2019',2019,'El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&lt;negocios inclusivos&gt; y las alianzas publico-privadas.',32200000,0,32200000,'2019-09-09','2019-09-10','2020-04-10',2,3,1319,3,3),</v>
      </c>
    </row>
    <row r="1602" spans="1:17" ht="150">
      <c r="A1602" s="28" t="s">
        <v>6882</v>
      </c>
      <c r="B1602" s="69">
        <v>2019</v>
      </c>
      <c r="C1602" s="28" t="s">
        <v>916</v>
      </c>
      <c r="D1602" s="110">
        <v>25200000</v>
      </c>
      <c r="E1602" s="109">
        <v>0</v>
      </c>
      <c r="F1602" s="110">
        <v>25200000</v>
      </c>
      <c r="G1602" s="128">
        <v>43710</v>
      </c>
      <c r="H1602" s="156">
        <v>43710</v>
      </c>
      <c r="I1602" s="156">
        <v>43923</v>
      </c>
      <c r="J1602" s="61">
        <v>2</v>
      </c>
      <c r="K1602" s="61">
        <v>3</v>
      </c>
      <c r="L1602" s="61">
        <v>1320</v>
      </c>
      <c r="M1602" s="69">
        <v>1</v>
      </c>
      <c r="N1602" s="69">
        <v>3</v>
      </c>
      <c r="O1602" s="69">
        <v>1022390364</v>
      </c>
      <c r="P1602" s="154">
        <v>1320</v>
      </c>
      <c r="Q1602" t="str">
        <f t="shared" si="25"/>
        <v>('221-2019',2019,'El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PNIS.',25200000,0,25200000,'2019-09-02','2019-09-02','2020-04-02',2,3,1320,1,3),</v>
      </c>
    </row>
    <row r="1603" spans="1:17" ht="195">
      <c r="A1603" s="28" t="s">
        <v>6883</v>
      </c>
      <c r="B1603" s="69">
        <v>2019</v>
      </c>
      <c r="C1603" s="28" t="s">
        <v>10841</v>
      </c>
      <c r="D1603" s="110">
        <v>32200000</v>
      </c>
      <c r="E1603" s="109">
        <v>0</v>
      </c>
      <c r="F1603" s="110">
        <v>32200000</v>
      </c>
      <c r="G1603" s="128">
        <v>43717</v>
      </c>
      <c r="H1603" s="156">
        <v>43718</v>
      </c>
      <c r="I1603" s="156">
        <v>43931</v>
      </c>
      <c r="J1603" s="61">
        <v>1</v>
      </c>
      <c r="K1603" s="61">
        <v>3</v>
      </c>
      <c r="L1603" s="61">
        <v>1321</v>
      </c>
      <c r="M1603" s="69">
        <v>3</v>
      </c>
      <c r="N1603" s="69">
        <v>3</v>
      </c>
      <c r="O1603" s="69">
        <v>6804627</v>
      </c>
      <c r="P1603" s="154">
        <v>1321</v>
      </c>
      <c r="Q1603" t="str">
        <f t="shared" si="25"/>
        <v>('222-2019',2019,'El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&lt;negocios inclusivos&gt; y las alianzas publico-privadas.',32200000,0,32200000,'2019-09-09','2019-09-10','2020-04-10',1,3,1321,3,3),</v>
      </c>
    </row>
    <row r="1604" spans="1:17" ht="150">
      <c r="A1604" s="28" t="s">
        <v>6884</v>
      </c>
      <c r="B1604" s="69">
        <v>2019</v>
      </c>
      <c r="C1604" s="28" t="s">
        <v>916</v>
      </c>
      <c r="D1604" s="110">
        <v>25200000</v>
      </c>
      <c r="E1604" s="109">
        <v>0</v>
      </c>
      <c r="F1604" s="110">
        <v>25200000</v>
      </c>
      <c r="G1604" s="128">
        <v>43710</v>
      </c>
      <c r="H1604" s="156">
        <v>43710</v>
      </c>
      <c r="I1604" s="156">
        <v>43923</v>
      </c>
      <c r="J1604" s="61">
        <v>1</v>
      </c>
      <c r="K1604" s="61">
        <v>3</v>
      </c>
      <c r="L1604" s="61">
        <v>1322</v>
      </c>
      <c r="M1604" s="69">
        <v>3</v>
      </c>
      <c r="N1604" s="69">
        <v>3</v>
      </c>
      <c r="O1604" s="33">
        <v>53029106</v>
      </c>
      <c r="P1604" s="154">
        <v>1322</v>
      </c>
      <c r="Q1604" t="str">
        <f t="shared" si="25"/>
        <v>('223-2019',2019,'El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PNIS.',25200000,0,25200000,'2019-09-02','2019-09-02','2020-04-02',1,3,1322,3,3),</v>
      </c>
    </row>
    <row r="1605" spans="1:17" ht="195">
      <c r="A1605" s="28" t="s">
        <v>6885</v>
      </c>
      <c r="B1605" s="69">
        <v>2019</v>
      </c>
      <c r="C1605" s="28" t="s">
        <v>10839</v>
      </c>
      <c r="D1605" s="110">
        <v>32200000</v>
      </c>
      <c r="E1605" s="109">
        <v>0</v>
      </c>
      <c r="F1605" s="110">
        <v>32200000</v>
      </c>
      <c r="G1605" s="128">
        <v>43718</v>
      </c>
      <c r="H1605" s="156">
        <v>43719</v>
      </c>
      <c r="I1605" s="156">
        <v>43932</v>
      </c>
      <c r="J1605" s="61">
        <v>1</v>
      </c>
      <c r="K1605" s="61">
        <v>3</v>
      </c>
      <c r="L1605" s="61">
        <v>300</v>
      </c>
      <c r="M1605" s="69">
        <v>3</v>
      </c>
      <c r="N1605" s="69">
        <v>3</v>
      </c>
      <c r="O1605" s="69">
        <v>1087126265</v>
      </c>
      <c r="P1605" s="154">
        <v>300</v>
      </c>
      <c r="Q1605" t="str">
        <f t="shared" si="25"/>
        <v>('224-2019',2019,'El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privadas.',32200000,0,32200000,'2019-09-10','2019-09-11','2020-04-11',1,3,300,3,3),</v>
      </c>
    </row>
    <row r="1606" spans="1:17" ht="45">
      <c r="A1606" s="28" t="s">
        <v>6886</v>
      </c>
      <c r="B1606" s="61">
        <v>2019</v>
      </c>
      <c r="C1606" s="28" t="s">
        <v>918</v>
      </c>
      <c r="D1606" s="110">
        <v>18200000</v>
      </c>
      <c r="E1606" s="109">
        <v>0</v>
      </c>
      <c r="F1606" s="110">
        <v>18200000</v>
      </c>
      <c r="G1606" s="132">
        <v>43713</v>
      </c>
      <c r="H1606" s="159">
        <v>43714</v>
      </c>
      <c r="I1606" s="159">
        <v>43926</v>
      </c>
      <c r="J1606" s="61">
        <v>1</v>
      </c>
      <c r="K1606" s="61">
        <v>3</v>
      </c>
      <c r="L1606" s="61">
        <v>1323</v>
      </c>
      <c r="M1606" s="61">
        <v>3</v>
      </c>
      <c r="N1606" s="61">
        <v>3</v>
      </c>
      <c r="O1606" s="61">
        <v>1095800978</v>
      </c>
      <c r="P1606" s="154">
        <v>1323</v>
      </c>
      <c r="Q1606" t="str">
        <f t="shared" si="25"/>
        <v>('225-2019',2019,'El contratista se obliga a prestar sus tecnicos como auxiliar administrativo en la ejecucion del programa PNIS en el sur de Bolivar',18200000,0,18200000,'2019-09-05','2019-09-06','2020-04-05',1,3,1323,3,3),</v>
      </c>
    </row>
    <row r="1607" spans="1:17" ht="150">
      <c r="A1607" s="28" t="s">
        <v>6887</v>
      </c>
      <c r="B1607" s="61">
        <v>2019</v>
      </c>
      <c r="C1607" s="28" t="s">
        <v>919</v>
      </c>
      <c r="D1607" s="110">
        <v>25200000</v>
      </c>
      <c r="E1607" s="109">
        <v>0</v>
      </c>
      <c r="F1607" s="110">
        <v>25200000</v>
      </c>
      <c r="G1607" s="132">
        <v>43710</v>
      </c>
      <c r="H1607" s="159">
        <v>43711</v>
      </c>
      <c r="I1607" s="159">
        <v>43923</v>
      </c>
      <c r="J1607" s="61">
        <v>2</v>
      </c>
      <c r="K1607" s="61">
        <v>3</v>
      </c>
      <c r="L1607" s="61">
        <v>1324</v>
      </c>
      <c r="M1607" s="61">
        <v>3</v>
      </c>
      <c r="N1607" s="61">
        <v>3</v>
      </c>
      <c r="O1607" s="61">
        <v>1085037669</v>
      </c>
      <c r="P1607" s="154">
        <v>1324</v>
      </c>
      <c r="Q1607" t="str">
        <f t="shared" si="25"/>
        <v>('226-2019',2019,'El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PNIS',25200000,0,25200000,'2019-09-02','2019-09-03','2020-04-02',2,3,1324,3,3),</v>
      </c>
    </row>
    <row r="1608" spans="1:17" ht="195">
      <c r="A1608" s="28" t="s">
        <v>6888</v>
      </c>
      <c r="B1608" s="61">
        <v>2019</v>
      </c>
      <c r="C1608" s="28" t="s">
        <v>920</v>
      </c>
      <c r="D1608" s="110">
        <v>33600000</v>
      </c>
      <c r="E1608" s="109">
        <v>0</v>
      </c>
      <c r="F1608" s="110">
        <v>33600000</v>
      </c>
      <c r="G1608" s="132">
        <v>43711</v>
      </c>
      <c r="H1608" s="159">
        <v>43712</v>
      </c>
      <c r="I1608" s="159">
        <v>43894</v>
      </c>
      <c r="J1608" s="61">
        <v>1</v>
      </c>
      <c r="K1608" s="61">
        <v>3</v>
      </c>
      <c r="L1608" s="61">
        <v>1325</v>
      </c>
      <c r="M1608" s="61">
        <v>3</v>
      </c>
      <c r="N1608" s="61">
        <v>3</v>
      </c>
      <c r="O1608" s="61">
        <v>69007327</v>
      </c>
      <c r="P1608" s="154">
        <v>1325</v>
      </c>
      <c r="Q1608" t="str">
        <f t="shared" si="25"/>
        <v>('227-2019',2019,'El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PNIS.',33600000,0,33600000,'2019-09-03','2019-09-04','2020-03-04',1,3,1325,3,3),</v>
      </c>
    </row>
    <row r="1609" spans="1:17" ht="195">
      <c r="A1609" s="28" t="s">
        <v>6889</v>
      </c>
      <c r="B1609" s="61">
        <v>2019</v>
      </c>
      <c r="C1609" s="28" t="s">
        <v>921</v>
      </c>
      <c r="D1609" s="110">
        <v>39200000</v>
      </c>
      <c r="E1609" s="109">
        <v>0</v>
      </c>
      <c r="F1609" s="110">
        <v>39200000</v>
      </c>
      <c r="G1609" s="132">
        <v>43710</v>
      </c>
      <c r="H1609" s="159">
        <v>43711</v>
      </c>
      <c r="I1609" s="159">
        <v>43923</v>
      </c>
      <c r="J1609" s="61">
        <v>2</v>
      </c>
      <c r="K1609" s="61">
        <v>3</v>
      </c>
      <c r="L1609" s="61">
        <v>1326</v>
      </c>
      <c r="M1609" s="61">
        <v>3</v>
      </c>
      <c r="N1609" s="61">
        <v>3</v>
      </c>
      <c r="O1609" s="61">
        <v>22867459</v>
      </c>
      <c r="P1609" s="154">
        <v>1326</v>
      </c>
      <c r="Q1609" t="str">
        <f t="shared" si="25"/>
        <v>('228-2019',2019,'El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PNIS.',39200000,0,39200000,'2019-09-02','2019-09-03','2020-04-02',2,3,1326,3,3),</v>
      </c>
    </row>
    <row r="1610" spans="1:17" ht="120">
      <c r="A1610" s="28" t="s">
        <v>6890</v>
      </c>
      <c r="B1610" s="68">
        <v>2019</v>
      </c>
      <c r="C1610" s="28" t="s">
        <v>922</v>
      </c>
      <c r="D1610" s="110">
        <v>39000000</v>
      </c>
      <c r="E1610" s="109">
        <v>19500000</v>
      </c>
      <c r="F1610" s="110">
        <v>58500000</v>
      </c>
      <c r="G1610" s="128">
        <v>43707</v>
      </c>
      <c r="H1610" s="156">
        <v>43709</v>
      </c>
      <c r="I1610" s="156">
        <v>43983</v>
      </c>
      <c r="J1610" s="61">
        <v>1</v>
      </c>
      <c r="K1610" s="61">
        <v>3</v>
      </c>
      <c r="L1610" s="61">
        <v>314</v>
      </c>
      <c r="M1610" s="68">
        <v>3</v>
      </c>
      <c r="N1610" s="68">
        <v>5</v>
      </c>
      <c r="O1610" s="68">
        <v>79951992</v>
      </c>
      <c r="P1610" s="154">
        <v>314</v>
      </c>
      <c r="Q1610" t="str">
        <f t="shared" si="25"/>
        <v>('229-2019',2019,'El CONTRATISTA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',39000000,19500000,58500000,'2019-08-30','2019-09-01','2020-06-01',1,3,314,3,5),</v>
      </c>
    </row>
    <row r="1611" spans="1:17" ht="180">
      <c r="A1611" s="28" t="s">
        <v>6891</v>
      </c>
      <c r="B1611" s="68">
        <v>2019</v>
      </c>
      <c r="C1611" s="28" t="s">
        <v>923</v>
      </c>
      <c r="D1611" s="110">
        <v>62136560</v>
      </c>
      <c r="E1611" s="109">
        <v>0</v>
      </c>
      <c r="F1611" s="110">
        <v>62136560</v>
      </c>
      <c r="G1611" s="128">
        <v>43717</v>
      </c>
      <c r="H1611" s="156">
        <v>43718</v>
      </c>
      <c r="I1611" s="156">
        <v>43961</v>
      </c>
      <c r="J1611" s="61">
        <v>2</v>
      </c>
      <c r="K1611" s="61">
        <v>3</v>
      </c>
      <c r="L1611" s="61">
        <v>1327</v>
      </c>
      <c r="M1611" s="68">
        <v>3</v>
      </c>
      <c r="N1611" s="68">
        <v>7</v>
      </c>
      <c r="O1611" s="68">
        <v>79714136</v>
      </c>
      <c r="P1611" s="154">
        <v>1327</v>
      </c>
      <c r="Q1611" t="str">
        <f t="shared" si="25"/>
        <v>('231-2019',2019,'El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FCP',62136560,0,62136560,'2019-09-09','2019-09-10','2020-05-10',2,3,1327,3,7),</v>
      </c>
    </row>
    <row r="1612" spans="1:17" ht="135">
      <c r="A1612" s="28" t="s">
        <v>6892</v>
      </c>
      <c r="B1612" s="69">
        <v>2019</v>
      </c>
      <c r="C1612" s="28" t="s">
        <v>924</v>
      </c>
      <c r="D1612" s="110">
        <v>85437770</v>
      </c>
      <c r="E1612" s="109">
        <v>0</v>
      </c>
      <c r="F1612" s="110">
        <v>85437770</v>
      </c>
      <c r="G1612" s="128">
        <v>43717</v>
      </c>
      <c r="H1612" s="156">
        <v>43717</v>
      </c>
      <c r="I1612" s="156">
        <v>44052</v>
      </c>
      <c r="J1612" s="61">
        <v>2</v>
      </c>
      <c r="K1612" s="61">
        <v>3</v>
      </c>
      <c r="L1612" s="61">
        <v>1328</v>
      </c>
      <c r="M1612" s="69">
        <v>3</v>
      </c>
      <c r="N1612" s="69">
        <v>7</v>
      </c>
      <c r="O1612" s="33">
        <v>1026261093</v>
      </c>
      <c r="P1612" s="154">
        <v>1328</v>
      </c>
      <c r="Q1612" t="str">
        <f t="shared" si="25"/>
        <v>('232-2019',2019,'El CONTRATISTA 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SIVJRNR.',85437770,0,85437770,'2019-09-09','2019-09-09','2020-08-09',2,3,1328,3,7),</v>
      </c>
    </row>
    <row r="1613" spans="1:17">
      <c r="A1613" s="25" t="s">
        <v>6893</v>
      </c>
      <c r="B1613" s="69">
        <v>2019</v>
      </c>
      <c r="C1613" s="25" t="s">
        <v>925</v>
      </c>
      <c r="D1613" s="110">
        <v>2674813677</v>
      </c>
      <c r="E1613" s="109">
        <v>399380782</v>
      </c>
      <c r="F1613" s="110">
        <v>3074194459</v>
      </c>
      <c r="G1613" s="128">
        <v>43727</v>
      </c>
      <c r="H1613" s="156">
        <v>43753</v>
      </c>
      <c r="I1613" s="156">
        <v>44165</v>
      </c>
      <c r="J1613" s="61">
        <v>1</v>
      </c>
      <c r="K1613" s="61">
        <v>3</v>
      </c>
      <c r="L1613" s="61">
        <v>1329</v>
      </c>
      <c r="M1613" s="69">
        <v>4</v>
      </c>
      <c r="N1613" s="69">
        <v>5</v>
      </c>
      <c r="O1613" s="33">
        <v>901317594</v>
      </c>
      <c r="P1613" s="154">
        <v>1329</v>
      </c>
      <c r="Q1613" t="str">
        <f t="shared" si="25"/>
        <v>('233-2019',2019,'El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infancia',2674813677,399380782,3074194459,'2019-09-19','2019-10-15','2020-11-30',1,3,1329,4,5),</v>
      </c>
    </row>
    <row r="1614" spans="1:17" ht="210">
      <c r="A1614" s="28" t="s">
        <v>6894</v>
      </c>
      <c r="B1614" s="68">
        <v>2019</v>
      </c>
      <c r="C1614" s="28" t="s">
        <v>11248</v>
      </c>
      <c r="D1614" s="110">
        <v>39200000</v>
      </c>
      <c r="E1614" s="109">
        <v>0</v>
      </c>
      <c r="F1614" s="110">
        <v>39200000</v>
      </c>
      <c r="G1614" s="128">
        <v>43714</v>
      </c>
      <c r="H1614" s="156">
        <v>43715</v>
      </c>
      <c r="I1614" s="156">
        <v>43925</v>
      </c>
      <c r="J1614" s="61">
        <v>1</v>
      </c>
      <c r="K1614" s="61">
        <v>3</v>
      </c>
      <c r="L1614" s="61">
        <v>1330</v>
      </c>
      <c r="M1614" s="68">
        <v>3</v>
      </c>
      <c r="N1614" s="68">
        <v>3</v>
      </c>
      <c r="O1614" s="68">
        <v>1114818693</v>
      </c>
      <c r="P1614" s="154">
        <v>1330</v>
      </c>
      <c r="Q1614" t="str">
        <f t="shared" si="25"/>
        <v>('234-2019',2019,'El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PNIS.',39200000,0,39200000,'2019-09-06','2019-09-07','2020-04-04',1,3,1330,3,3),</v>
      </c>
    </row>
    <row r="1615" spans="1:17" ht="180">
      <c r="A1615" s="28" t="s">
        <v>6895</v>
      </c>
      <c r="B1615" s="68">
        <v>2019</v>
      </c>
      <c r="C1615" s="28" t="s">
        <v>927</v>
      </c>
      <c r="D1615" s="110">
        <v>154948968</v>
      </c>
      <c r="E1615" s="109">
        <v>0</v>
      </c>
      <c r="F1615" s="110">
        <v>154948968</v>
      </c>
      <c r="G1615" s="130">
        <v>43714</v>
      </c>
      <c r="H1615" s="160">
        <v>43714</v>
      </c>
      <c r="I1615" s="160">
        <v>44080</v>
      </c>
      <c r="J1615" s="61">
        <v>2</v>
      </c>
      <c r="K1615" s="61">
        <v>3</v>
      </c>
      <c r="L1615" s="61">
        <v>1137</v>
      </c>
      <c r="M1615" s="68">
        <v>3</v>
      </c>
      <c r="N1615" s="68">
        <v>6</v>
      </c>
      <c r="O1615" s="68">
        <v>39800668</v>
      </c>
      <c r="P1615" s="154">
        <v>1137</v>
      </c>
      <c r="Q1615" t="str">
        <f t="shared" si="25"/>
        <v>('235-2019',2019,'El CONTRATISTA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estabilización.',154948968,0,154948968,'2019-09-06','2019-09-06','2020-09-06',2,3,1137,3,6),</v>
      </c>
    </row>
    <row r="1616" spans="1:17" ht="180">
      <c r="A1616" s="28" t="s">
        <v>6896</v>
      </c>
      <c r="B1616" s="68">
        <v>2019</v>
      </c>
      <c r="C1616" s="28" t="s">
        <v>928</v>
      </c>
      <c r="D1616" s="110">
        <v>154948968</v>
      </c>
      <c r="E1616" s="109">
        <v>0</v>
      </c>
      <c r="F1616" s="110">
        <v>154948968</v>
      </c>
      <c r="G1616" s="130">
        <v>43714</v>
      </c>
      <c r="H1616" s="160">
        <v>43714</v>
      </c>
      <c r="I1616" s="160">
        <v>44080</v>
      </c>
      <c r="J1616" s="61">
        <v>2</v>
      </c>
      <c r="K1616" s="61">
        <v>3</v>
      </c>
      <c r="L1616" s="61">
        <v>1134</v>
      </c>
      <c r="M1616" s="68">
        <v>3</v>
      </c>
      <c r="N1616" s="68">
        <v>6</v>
      </c>
      <c r="O1616" s="68">
        <v>51831542</v>
      </c>
      <c r="P1616" s="154">
        <v>1134</v>
      </c>
      <c r="Q1616" t="str">
        <f t="shared" si="25"/>
        <v>('236-2019',2019,'El CONTRATISTA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grupo.',154948968,0,154948968,'2019-09-06','2019-09-06','2020-09-06',2,3,1134,3,6),</v>
      </c>
    </row>
    <row r="1617" spans="1:17" ht="105">
      <c r="A1617" s="28" t="s">
        <v>6897</v>
      </c>
      <c r="B1617" s="69">
        <v>2019</v>
      </c>
      <c r="C1617" s="28" t="s">
        <v>929</v>
      </c>
      <c r="D1617" s="110">
        <v>15000000</v>
      </c>
      <c r="E1617" s="109">
        <v>10000000</v>
      </c>
      <c r="F1617" s="110">
        <v>25000000</v>
      </c>
      <c r="G1617" s="128">
        <v>43717</v>
      </c>
      <c r="H1617" s="156">
        <v>43717</v>
      </c>
      <c r="I1617" s="156">
        <v>43753</v>
      </c>
      <c r="J1617" s="61">
        <v>1</v>
      </c>
      <c r="K1617" s="61">
        <v>3</v>
      </c>
      <c r="L1617" s="61">
        <v>1331</v>
      </c>
      <c r="M1617" s="69">
        <v>3</v>
      </c>
      <c r="N1617" s="69">
        <v>16</v>
      </c>
      <c r="O1617" s="69">
        <v>70038451</v>
      </c>
      <c r="P1617" s="154">
        <v>1331</v>
      </c>
      <c r="Q1617" t="str">
        <f t="shared" si="25"/>
        <v>('237-2019',2019,'Apoyar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climático',15000000,10000000,25000000,'2019-09-09','2019-09-09','2019-10-15',1,3,1331,3,16),</v>
      </c>
    </row>
    <row r="1618" spans="1:17" ht="105">
      <c r="A1618" s="28" t="s">
        <v>6898</v>
      </c>
      <c r="B1618" s="69">
        <v>2019</v>
      </c>
      <c r="C1618" s="28" t="s">
        <v>929</v>
      </c>
      <c r="D1618" s="110">
        <v>15000000</v>
      </c>
      <c r="E1618" s="109">
        <v>10000000</v>
      </c>
      <c r="F1618" s="110">
        <v>25000000</v>
      </c>
      <c r="G1618" s="128">
        <v>43717</v>
      </c>
      <c r="H1618" s="156">
        <v>43717</v>
      </c>
      <c r="I1618" s="156">
        <v>43753</v>
      </c>
      <c r="J1618" s="61">
        <v>2</v>
      </c>
      <c r="K1618" s="61">
        <v>3</v>
      </c>
      <c r="L1618" s="61">
        <v>1332</v>
      </c>
      <c r="M1618" s="69">
        <v>3</v>
      </c>
      <c r="N1618" s="69">
        <v>16</v>
      </c>
      <c r="O1618" s="33">
        <v>13810532</v>
      </c>
      <c r="P1618" s="154">
        <v>1332</v>
      </c>
      <c r="Q1618" t="str">
        <f t="shared" si="25"/>
        <v>('238-2019',2019,'Apoyar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climático',15000000,10000000,25000000,'2019-09-09','2019-09-09','2019-10-15',2,3,1332,3,16),</v>
      </c>
    </row>
    <row r="1619" spans="1:17" ht="105">
      <c r="A1619" s="28" t="s">
        <v>6899</v>
      </c>
      <c r="B1619" s="69">
        <v>2019</v>
      </c>
      <c r="C1619" s="28" t="s">
        <v>929</v>
      </c>
      <c r="D1619" s="110">
        <v>15000000</v>
      </c>
      <c r="E1619" s="109">
        <v>10000000</v>
      </c>
      <c r="F1619" s="110">
        <v>25000000</v>
      </c>
      <c r="G1619" s="128">
        <v>43717</v>
      </c>
      <c r="H1619" s="156">
        <v>43717</v>
      </c>
      <c r="I1619" s="156">
        <v>43753</v>
      </c>
      <c r="J1619" s="61">
        <v>2</v>
      </c>
      <c r="K1619" s="61">
        <v>3</v>
      </c>
      <c r="L1619" s="61">
        <v>1333</v>
      </c>
      <c r="M1619" s="69">
        <v>3</v>
      </c>
      <c r="N1619" s="69">
        <v>16</v>
      </c>
      <c r="O1619" s="33">
        <v>19280978</v>
      </c>
      <c r="P1619" s="154">
        <v>1333</v>
      </c>
      <c r="Q1619" t="str">
        <f t="shared" si="25"/>
        <v>('239-2019',2019,'Apoyar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climático',15000000,10000000,25000000,'2019-09-09','2019-09-09','2019-10-15',2,3,1333,3,16),</v>
      </c>
    </row>
    <row r="1620" spans="1:17" ht="105">
      <c r="A1620" s="28" t="s">
        <v>6900</v>
      </c>
      <c r="B1620" s="69">
        <v>2019</v>
      </c>
      <c r="C1620" s="28" t="s">
        <v>929</v>
      </c>
      <c r="D1620" s="110">
        <v>17850000</v>
      </c>
      <c r="E1620" s="109">
        <v>11900000</v>
      </c>
      <c r="F1620" s="110">
        <v>29750000</v>
      </c>
      <c r="G1620" s="128">
        <v>43717</v>
      </c>
      <c r="H1620" s="156">
        <v>43717</v>
      </c>
      <c r="I1620" s="156">
        <v>43753</v>
      </c>
      <c r="J1620" s="61">
        <v>2</v>
      </c>
      <c r="K1620" s="61">
        <v>3</v>
      </c>
      <c r="L1620" s="61">
        <v>1334</v>
      </c>
      <c r="M1620" s="69">
        <v>4</v>
      </c>
      <c r="N1620" s="69">
        <v>16</v>
      </c>
      <c r="O1620" s="33">
        <v>51702191</v>
      </c>
      <c r="P1620" s="154">
        <v>1334</v>
      </c>
      <c r="Q1620" t="str">
        <f t="shared" si="25"/>
        <v>('240-2019',2019,'Apoyar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climático',17850000,11900000,29750000,'2019-09-09','2019-09-09','2019-10-15',2,3,1334,4,16),</v>
      </c>
    </row>
    <row r="1621" spans="1:17" ht="105">
      <c r="A1621" s="28" t="s">
        <v>6901</v>
      </c>
      <c r="B1621" s="69">
        <v>2019</v>
      </c>
      <c r="C1621" s="28" t="s">
        <v>929</v>
      </c>
      <c r="D1621" s="110">
        <v>15000000</v>
      </c>
      <c r="E1621" s="109">
        <v>0</v>
      </c>
      <c r="F1621" s="110">
        <v>15000000</v>
      </c>
      <c r="G1621" s="128">
        <v>43717</v>
      </c>
      <c r="H1621" s="156">
        <v>43717</v>
      </c>
      <c r="I1621" s="156">
        <v>43738</v>
      </c>
      <c r="J1621" s="61">
        <v>2</v>
      </c>
      <c r="K1621" s="61">
        <v>3</v>
      </c>
      <c r="L1621" s="61">
        <v>1335</v>
      </c>
      <c r="M1621" s="69">
        <v>3</v>
      </c>
      <c r="N1621" s="69">
        <v>16</v>
      </c>
      <c r="O1621" s="33">
        <v>38235760</v>
      </c>
      <c r="P1621" s="154">
        <v>1335</v>
      </c>
      <c r="Q1621" t="str">
        <f t="shared" si="25"/>
        <v>('241-2019',2019,'Apoyar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climático',15000000,0,15000000,'2019-09-09','2019-09-09','2019-09-30',2,3,1335,3,16),</v>
      </c>
    </row>
    <row r="1622" spans="1:17" ht="105">
      <c r="A1622" s="28" t="s">
        <v>6902</v>
      </c>
      <c r="B1622" s="69">
        <v>2019</v>
      </c>
      <c r="C1622" s="28" t="s">
        <v>929</v>
      </c>
      <c r="D1622" s="110">
        <v>17850000</v>
      </c>
      <c r="E1622" s="109">
        <v>11900000</v>
      </c>
      <c r="F1622" s="110">
        <v>29750000</v>
      </c>
      <c r="G1622" s="128">
        <v>43717</v>
      </c>
      <c r="H1622" s="156">
        <v>43717</v>
      </c>
      <c r="I1622" s="156">
        <v>43753</v>
      </c>
      <c r="J1622" s="61">
        <v>1</v>
      </c>
      <c r="K1622" s="61">
        <v>3</v>
      </c>
      <c r="L1622" s="61">
        <v>1336</v>
      </c>
      <c r="M1622" s="69">
        <v>4</v>
      </c>
      <c r="N1622" s="69">
        <v>16</v>
      </c>
      <c r="O1622" s="33">
        <v>88160374</v>
      </c>
      <c r="P1622" s="154">
        <v>1336</v>
      </c>
      <c r="Q1622" t="str">
        <f t="shared" si="25"/>
        <v>('242-2019',2019,'Apoyar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climático',17850000,11900000,29750000,'2019-09-09','2019-09-09','2019-10-15',1,3,1336,4,16),</v>
      </c>
    </row>
    <row r="1623" spans="1:17" ht="105">
      <c r="A1623" s="28" t="s">
        <v>6903</v>
      </c>
      <c r="B1623" s="69">
        <v>2019</v>
      </c>
      <c r="C1623" s="28" t="s">
        <v>929</v>
      </c>
      <c r="D1623" s="110">
        <v>15000000</v>
      </c>
      <c r="E1623" s="109">
        <v>10000000</v>
      </c>
      <c r="F1623" s="110">
        <v>25000000</v>
      </c>
      <c r="G1623" s="128">
        <v>43717</v>
      </c>
      <c r="H1623" s="156">
        <v>43717</v>
      </c>
      <c r="I1623" s="156">
        <v>43753</v>
      </c>
      <c r="J1623" s="61">
        <v>2</v>
      </c>
      <c r="K1623" s="61">
        <v>3</v>
      </c>
      <c r="L1623" s="61">
        <v>1337</v>
      </c>
      <c r="M1623" s="69">
        <v>3</v>
      </c>
      <c r="N1623" s="69">
        <v>16</v>
      </c>
      <c r="O1623" s="33">
        <v>19439765</v>
      </c>
      <c r="P1623" s="154">
        <v>1337</v>
      </c>
      <c r="Q1623" t="str">
        <f t="shared" si="25"/>
        <v>('243-2019',2019,'Apoyar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climático',15000000,10000000,25000000,'2019-09-09','2019-09-09','2019-10-15',2,3,1337,3,16),</v>
      </c>
    </row>
    <row r="1624" spans="1:17" ht="105">
      <c r="A1624" s="28" t="s">
        <v>6904</v>
      </c>
      <c r="B1624" s="69">
        <v>2019</v>
      </c>
      <c r="C1624" s="28" t="s">
        <v>929</v>
      </c>
      <c r="D1624" s="110">
        <v>17850000</v>
      </c>
      <c r="E1624" s="109">
        <v>11900000</v>
      </c>
      <c r="F1624" s="110">
        <v>29750000</v>
      </c>
      <c r="G1624" s="128">
        <v>43718</v>
      </c>
      <c r="H1624" s="156">
        <v>43718</v>
      </c>
      <c r="I1624" s="156">
        <v>43753</v>
      </c>
      <c r="J1624" s="61">
        <v>2</v>
      </c>
      <c r="K1624" s="61">
        <v>3</v>
      </c>
      <c r="L1624" s="61">
        <v>1338</v>
      </c>
      <c r="M1624" s="69">
        <v>3</v>
      </c>
      <c r="N1624" s="69">
        <v>16</v>
      </c>
      <c r="O1624" s="33">
        <v>66708909</v>
      </c>
      <c r="P1624" s="154">
        <v>1338</v>
      </c>
      <c r="Q1624" t="str">
        <f t="shared" si="25"/>
        <v>('244-2019',2019,'Apoyar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climático',17850000,11900000,29750000,'2019-09-10','2019-09-10','2019-10-15',2,3,1338,3,16),</v>
      </c>
    </row>
    <row r="1625" spans="1:17" ht="105">
      <c r="A1625" s="28" t="s">
        <v>6905</v>
      </c>
      <c r="B1625" s="69">
        <v>2019</v>
      </c>
      <c r="C1625" s="28" t="s">
        <v>929</v>
      </c>
      <c r="D1625" s="110">
        <v>15000000</v>
      </c>
      <c r="E1625" s="109">
        <v>10000000</v>
      </c>
      <c r="F1625" s="110">
        <v>25000000</v>
      </c>
      <c r="G1625" s="128">
        <v>43717</v>
      </c>
      <c r="H1625" s="156">
        <v>43717</v>
      </c>
      <c r="I1625" s="156">
        <v>43753</v>
      </c>
      <c r="J1625" s="61">
        <v>2</v>
      </c>
      <c r="K1625" s="61">
        <v>3</v>
      </c>
      <c r="L1625" s="61">
        <v>1339</v>
      </c>
      <c r="M1625" s="69">
        <v>3</v>
      </c>
      <c r="N1625" s="69">
        <v>16</v>
      </c>
      <c r="O1625" s="33">
        <v>52395825</v>
      </c>
      <c r="P1625" s="154">
        <v>1339</v>
      </c>
      <c r="Q1625" t="str">
        <f t="shared" si="25"/>
        <v>('245-2019',2019,'Apoyar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climático',15000000,10000000,25000000,'2019-09-09','2019-09-09','2019-10-15',2,3,1339,3,16),</v>
      </c>
    </row>
    <row r="1626" spans="1:17" ht="105">
      <c r="A1626" s="28" t="s">
        <v>6906</v>
      </c>
      <c r="B1626" s="69">
        <v>2019</v>
      </c>
      <c r="C1626" s="28" t="s">
        <v>929</v>
      </c>
      <c r="D1626" s="110">
        <v>17850000</v>
      </c>
      <c r="E1626" s="109">
        <v>11900000</v>
      </c>
      <c r="F1626" s="110">
        <v>29750000</v>
      </c>
      <c r="G1626" s="128">
        <v>43717</v>
      </c>
      <c r="H1626" s="156">
        <v>43717</v>
      </c>
      <c r="I1626" s="156">
        <v>43753</v>
      </c>
      <c r="J1626" s="61">
        <v>1</v>
      </c>
      <c r="K1626" s="61">
        <v>3</v>
      </c>
      <c r="L1626" s="61">
        <v>1340</v>
      </c>
      <c r="M1626" s="69">
        <v>3</v>
      </c>
      <c r="N1626" s="69">
        <v>16</v>
      </c>
      <c r="O1626" s="33">
        <v>52378773</v>
      </c>
      <c r="P1626" s="154">
        <v>1340</v>
      </c>
      <c r="Q1626" t="str">
        <f t="shared" si="25"/>
        <v>('246-2019',2019,'Apoyar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climático',17850000,11900000,29750000,'2019-09-09','2019-09-09','2019-10-15',1,3,1340,3,16),</v>
      </c>
    </row>
    <row r="1627" spans="1:17" ht="105">
      <c r="A1627" s="28" t="s">
        <v>6907</v>
      </c>
      <c r="B1627" s="69">
        <v>2019</v>
      </c>
      <c r="C1627" s="28" t="s">
        <v>929</v>
      </c>
      <c r="D1627" s="110">
        <v>15000000</v>
      </c>
      <c r="E1627" s="109">
        <v>10000000</v>
      </c>
      <c r="F1627" s="110">
        <v>25000000</v>
      </c>
      <c r="G1627" s="128">
        <v>43717</v>
      </c>
      <c r="H1627" s="156">
        <v>43717</v>
      </c>
      <c r="I1627" s="156">
        <v>43753</v>
      </c>
      <c r="J1627" s="61">
        <v>1</v>
      </c>
      <c r="K1627" s="61">
        <v>3</v>
      </c>
      <c r="L1627" s="61">
        <v>1341</v>
      </c>
      <c r="M1627" s="69">
        <v>3</v>
      </c>
      <c r="N1627" s="69">
        <v>16</v>
      </c>
      <c r="O1627" s="33">
        <v>52818879</v>
      </c>
      <c r="P1627" s="154">
        <v>1341</v>
      </c>
      <c r="Q1627" t="str">
        <f t="shared" si="25"/>
        <v>('247-2019',2019,'Apoyar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climático',15000000,10000000,25000000,'2019-09-09','2019-09-09','2019-10-15',1,3,1341,3,16),</v>
      </c>
    </row>
    <row r="1628" spans="1:17" ht="105">
      <c r="A1628" s="28" t="s">
        <v>6908</v>
      </c>
      <c r="B1628" s="69">
        <v>2019</v>
      </c>
      <c r="C1628" s="28" t="s">
        <v>929</v>
      </c>
      <c r="D1628" s="110">
        <v>15000000</v>
      </c>
      <c r="E1628" s="109">
        <v>10000000</v>
      </c>
      <c r="F1628" s="110">
        <v>25000000</v>
      </c>
      <c r="G1628" s="128">
        <v>43717</v>
      </c>
      <c r="H1628" s="156">
        <v>43717</v>
      </c>
      <c r="I1628" s="156">
        <v>43753</v>
      </c>
      <c r="J1628" s="61">
        <v>1</v>
      </c>
      <c r="K1628" s="61">
        <v>3</v>
      </c>
      <c r="L1628" s="61">
        <v>1342</v>
      </c>
      <c r="M1628" s="69">
        <v>3</v>
      </c>
      <c r="N1628" s="69">
        <v>16</v>
      </c>
      <c r="O1628" s="33">
        <v>35456732</v>
      </c>
      <c r="P1628" s="154">
        <v>1342</v>
      </c>
      <c r="Q1628" t="str">
        <f t="shared" si="25"/>
        <v>('248-2019',2019,'Apoyar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climático',15000000,10000000,25000000,'2019-09-09','2019-09-09','2019-10-15',1,3,1342,3,16),</v>
      </c>
    </row>
    <row r="1629" spans="1:17" ht="105">
      <c r="A1629" s="28" t="s">
        <v>6909</v>
      </c>
      <c r="B1629" s="69">
        <v>2019</v>
      </c>
      <c r="C1629" s="28" t="s">
        <v>929</v>
      </c>
      <c r="D1629" s="110">
        <v>15000000</v>
      </c>
      <c r="E1629" s="109">
        <v>10000000</v>
      </c>
      <c r="F1629" s="110">
        <v>25000000</v>
      </c>
      <c r="G1629" s="128">
        <v>43717</v>
      </c>
      <c r="H1629" s="156">
        <v>43717</v>
      </c>
      <c r="I1629" s="156">
        <v>43753</v>
      </c>
      <c r="J1629" s="61">
        <v>2</v>
      </c>
      <c r="K1629" s="61">
        <v>3</v>
      </c>
      <c r="L1629" s="61">
        <v>1343</v>
      </c>
      <c r="M1629" s="69">
        <v>3</v>
      </c>
      <c r="N1629" s="69">
        <v>16</v>
      </c>
      <c r="O1629" s="33">
        <v>98670537</v>
      </c>
      <c r="P1629" s="154">
        <v>1343</v>
      </c>
      <c r="Q1629" t="str">
        <f t="shared" si="25"/>
        <v>('249-2019',2019,'Apoyar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climático',15000000,10000000,25000000,'2019-09-09','2019-09-09','2019-10-15',2,3,1343,3,16),</v>
      </c>
    </row>
    <row r="1630" spans="1:17" ht="105">
      <c r="A1630" s="28" t="s">
        <v>6910</v>
      </c>
      <c r="B1630" s="69">
        <v>2019</v>
      </c>
      <c r="C1630" s="28" t="s">
        <v>929</v>
      </c>
      <c r="D1630" s="110">
        <v>17850000</v>
      </c>
      <c r="E1630" s="109">
        <v>0</v>
      </c>
      <c r="F1630" s="110">
        <v>17850000</v>
      </c>
      <c r="G1630" s="128">
        <v>43718</v>
      </c>
      <c r="H1630" s="156">
        <v>43718</v>
      </c>
      <c r="I1630" s="156">
        <v>43738</v>
      </c>
      <c r="J1630" s="61">
        <v>2</v>
      </c>
      <c r="K1630" s="61">
        <v>3</v>
      </c>
      <c r="L1630" s="61">
        <v>1344</v>
      </c>
      <c r="M1630" s="69">
        <v>3</v>
      </c>
      <c r="N1630" s="69">
        <v>16</v>
      </c>
      <c r="O1630" s="33">
        <v>94521063</v>
      </c>
      <c r="P1630" s="154">
        <v>1344</v>
      </c>
      <c r="Q1630" t="str">
        <f t="shared" si="25"/>
        <v>('250-2019',2019,'Apoyar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climático',17850000,0,17850000,'2019-09-10','2019-09-10','2019-09-30',2,3,1344,3,16),</v>
      </c>
    </row>
    <row r="1631" spans="1:17" ht="105">
      <c r="A1631" s="28" t="s">
        <v>6911</v>
      </c>
      <c r="B1631" s="69">
        <v>2019</v>
      </c>
      <c r="C1631" s="28" t="s">
        <v>929</v>
      </c>
      <c r="D1631" s="110">
        <v>17850000</v>
      </c>
      <c r="E1631" s="109">
        <v>11900000</v>
      </c>
      <c r="F1631" s="110">
        <v>29750000</v>
      </c>
      <c r="G1631" s="128">
        <v>43718</v>
      </c>
      <c r="H1631" s="156">
        <v>43718</v>
      </c>
      <c r="I1631" s="156">
        <v>43753</v>
      </c>
      <c r="J1631" s="61">
        <v>1</v>
      </c>
      <c r="K1631" s="61">
        <v>3</v>
      </c>
      <c r="L1631" s="61">
        <v>1345</v>
      </c>
      <c r="M1631" s="69">
        <v>3</v>
      </c>
      <c r="N1631" s="69">
        <v>16</v>
      </c>
      <c r="O1631" s="33">
        <v>79694634</v>
      </c>
      <c r="P1631" s="154">
        <v>1345</v>
      </c>
      <c r="Q1631" t="str">
        <f t="shared" si="25"/>
        <v>('251-2019',2019,'Apoyar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climático',17850000,11900000,29750000,'2019-09-10','2019-09-10','2019-10-15',1,3,1345,3,16),</v>
      </c>
    </row>
    <row r="1632" spans="1:17" ht="120">
      <c r="A1632" s="28" t="s">
        <v>6912</v>
      </c>
      <c r="B1632" s="71">
        <v>2019</v>
      </c>
      <c r="C1632" s="28" t="s">
        <v>930</v>
      </c>
      <c r="D1632" s="110">
        <v>96000984</v>
      </c>
      <c r="E1632" s="109">
        <v>0</v>
      </c>
      <c r="F1632" s="110">
        <v>96000984</v>
      </c>
      <c r="G1632" s="133">
        <v>43721</v>
      </c>
      <c r="H1632" s="161">
        <v>43722</v>
      </c>
      <c r="I1632" s="161">
        <v>44088</v>
      </c>
      <c r="J1632" s="61">
        <v>1</v>
      </c>
      <c r="K1632" s="61">
        <v>3</v>
      </c>
      <c r="L1632" s="61">
        <v>1346</v>
      </c>
      <c r="M1632" s="71">
        <v>3</v>
      </c>
      <c r="N1632" s="71">
        <v>6</v>
      </c>
      <c r="O1632" s="71">
        <v>52728378</v>
      </c>
      <c r="P1632" s="154">
        <v>1346</v>
      </c>
      <c r="Q1632" t="str">
        <f t="shared" si="25"/>
        <v>('252-2019',2019,'El CONTRATISTA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República.',96000984,0,96000984,'2019-09-13','2019-09-14','2020-09-14',1,3,1346,3,6),</v>
      </c>
    </row>
    <row r="1633" spans="1:17" ht="195">
      <c r="A1633" s="28" t="s">
        <v>6913</v>
      </c>
      <c r="B1633" s="69">
        <v>2019</v>
      </c>
      <c r="C1633" s="28" t="s">
        <v>931</v>
      </c>
      <c r="D1633" s="110">
        <v>154948968</v>
      </c>
      <c r="E1633" s="109">
        <v>0</v>
      </c>
      <c r="F1633" s="110">
        <v>154948968</v>
      </c>
      <c r="G1633" s="133">
        <v>43720</v>
      </c>
      <c r="H1633" s="161">
        <v>43720</v>
      </c>
      <c r="I1633" s="161">
        <v>44086</v>
      </c>
      <c r="J1633" s="61">
        <v>1</v>
      </c>
      <c r="K1633" s="61">
        <v>3</v>
      </c>
      <c r="L1633" s="61">
        <v>1133</v>
      </c>
      <c r="M1633" s="69">
        <v>3</v>
      </c>
      <c r="N1633" s="69">
        <v>6</v>
      </c>
      <c r="O1633" s="69">
        <v>79967344</v>
      </c>
      <c r="P1633" s="154">
        <v>1133</v>
      </c>
      <c r="Q1633" t="str">
        <f t="shared" si="25"/>
        <v>('253-2019',2019,'El CONTRATISTA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acuerdos.',154948968,0,154948968,'2019-09-12','2019-09-12','2020-09-12',1,3,1133,3,6),</v>
      </c>
    </row>
    <row r="1634" spans="1:17" ht="150">
      <c r="A1634" s="28" t="s">
        <v>6914</v>
      </c>
      <c r="B1634" s="69">
        <v>2019</v>
      </c>
      <c r="C1634" s="28" t="s">
        <v>932</v>
      </c>
      <c r="D1634" s="110">
        <v>2944834416</v>
      </c>
      <c r="E1634" s="109">
        <v>55951860</v>
      </c>
      <c r="F1634" s="110">
        <v>3000786276</v>
      </c>
      <c r="G1634" s="133">
        <v>43725</v>
      </c>
      <c r="H1634" s="161">
        <v>43753</v>
      </c>
      <c r="I1634" s="161">
        <v>44484</v>
      </c>
      <c r="J1634" s="61">
        <v>1</v>
      </c>
      <c r="K1634" s="61">
        <v>3</v>
      </c>
      <c r="L1634" s="61">
        <v>1272</v>
      </c>
      <c r="M1634" s="69">
        <v>4</v>
      </c>
      <c r="N1634" s="69">
        <v>3</v>
      </c>
      <c r="O1634" s="69">
        <v>900051050</v>
      </c>
      <c r="P1634" s="154">
        <v>1272</v>
      </c>
      <c r="Q1634" t="str">
        <f t="shared" si="25"/>
        <v>('254-2019',2019,'El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contrato.',2944834416,55951860,3000786276,'2019-09-17','2019-10-15','2021-10-15',1,3,1272,4,3),</v>
      </c>
    </row>
    <row r="1635" spans="1:17">
      <c r="A1635" s="25" t="s">
        <v>6915</v>
      </c>
      <c r="B1635" s="69">
        <v>2019</v>
      </c>
      <c r="C1635" s="25" t="s">
        <v>933</v>
      </c>
      <c r="D1635" s="110">
        <v>34237988</v>
      </c>
      <c r="E1635" s="109">
        <v>0</v>
      </c>
      <c r="F1635" s="110">
        <v>34237988</v>
      </c>
      <c r="G1635" s="132">
        <v>43738</v>
      </c>
      <c r="H1635" s="159">
        <v>43809</v>
      </c>
      <c r="I1635" s="159">
        <v>43830</v>
      </c>
      <c r="J1635" s="61">
        <v>2</v>
      </c>
      <c r="K1635" s="61">
        <v>3</v>
      </c>
      <c r="L1635" s="61">
        <v>99</v>
      </c>
      <c r="M1635" s="69">
        <v>4</v>
      </c>
      <c r="N1635" s="69">
        <v>4</v>
      </c>
      <c r="O1635" s="69">
        <v>900554752</v>
      </c>
      <c r="P1635" s="154">
        <v>99</v>
      </c>
      <c r="Q1635" t="str">
        <f t="shared" si="25"/>
        <v>('255-2019',2019,'El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presentada.',34237988,0,34237988,'2019-09-30','2019-12-10','2019-12-31',2,3,99,4,4),</v>
      </c>
    </row>
    <row r="1636" spans="1:17" ht="105">
      <c r="A1636" s="28" t="s">
        <v>6916</v>
      </c>
      <c r="B1636" s="71">
        <v>2019</v>
      </c>
      <c r="C1636" s="28" t="s">
        <v>929</v>
      </c>
      <c r="D1636" s="110">
        <v>15000000</v>
      </c>
      <c r="E1636" s="109">
        <v>0</v>
      </c>
      <c r="F1636" s="110">
        <v>15000000</v>
      </c>
      <c r="G1636" s="133">
        <v>43731</v>
      </c>
      <c r="H1636" s="161">
        <v>43731</v>
      </c>
      <c r="I1636" s="161">
        <v>43753</v>
      </c>
      <c r="J1636" s="61">
        <v>2</v>
      </c>
      <c r="K1636" s="61">
        <v>3</v>
      </c>
      <c r="L1636" s="61">
        <v>1347</v>
      </c>
      <c r="M1636" s="71">
        <v>3</v>
      </c>
      <c r="N1636" s="71">
        <v>16</v>
      </c>
      <c r="O1636" s="33">
        <v>19150507</v>
      </c>
      <c r="P1636" s="154">
        <v>1347</v>
      </c>
      <c r="Q1636" t="str">
        <f t="shared" si="25"/>
        <v>('256-2019',2019,'Apoyar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climático',15000000,0,15000000,'2019-09-23','2019-09-23','2019-10-15',2,3,1347,3,16),</v>
      </c>
    </row>
    <row r="1637" spans="1:17" ht="105">
      <c r="A1637" s="28" t="s">
        <v>6917</v>
      </c>
      <c r="B1637" s="71">
        <v>2019</v>
      </c>
      <c r="C1637" s="28" t="s">
        <v>929</v>
      </c>
      <c r="D1637" s="110">
        <v>15000000</v>
      </c>
      <c r="E1637" s="109">
        <v>0</v>
      </c>
      <c r="F1637" s="110">
        <v>15000000</v>
      </c>
      <c r="G1637" s="133">
        <v>43732</v>
      </c>
      <c r="H1637" s="161">
        <v>43732</v>
      </c>
      <c r="I1637" s="161">
        <v>43753</v>
      </c>
      <c r="J1637" s="61">
        <v>2</v>
      </c>
      <c r="K1637" s="61">
        <v>3</v>
      </c>
      <c r="L1637" s="61">
        <v>1348</v>
      </c>
      <c r="M1637" s="71">
        <v>3</v>
      </c>
      <c r="N1637" s="71">
        <v>16</v>
      </c>
      <c r="O1637" s="33">
        <v>53106972</v>
      </c>
      <c r="P1637" s="154">
        <v>1348</v>
      </c>
      <c r="Q1637" t="str">
        <f t="shared" si="25"/>
        <v>('257-2019',2019,'Apoyar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climático',15000000,0,15000000,'2019-09-24','2019-09-24','2019-10-15',2,3,1348,3,16),</v>
      </c>
    </row>
    <row r="1638" spans="1:17" ht="105">
      <c r="A1638" s="28" t="s">
        <v>6918</v>
      </c>
      <c r="B1638" s="71">
        <v>2019</v>
      </c>
      <c r="C1638" s="28" t="s">
        <v>929</v>
      </c>
      <c r="D1638" s="110">
        <v>15000000</v>
      </c>
      <c r="E1638" s="109">
        <v>0</v>
      </c>
      <c r="F1638" s="110">
        <v>15000000</v>
      </c>
      <c r="G1638" s="133">
        <v>43731</v>
      </c>
      <c r="H1638" s="161">
        <v>43731</v>
      </c>
      <c r="I1638" s="161">
        <v>43753</v>
      </c>
      <c r="J1638" s="61">
        <v>1</v>
      </c>
      <c r="K1638" s="61">
        <v>3</v>
      </c>
      <c r="L1638" s="61">
        <v>1349</v>
      </c>
      <c r="M1638" s="71">
        <v>3</v>
      </c>
      <c r="N1638" s="71">
        <v>16</v>
      </c>
      <c r="O1638" s="33">
        <v>52353270</v>
      </c>
      <c r="P1638" s="154">
        <v>1349</v>
      </c>
      <c r="Q1638" t="str">
        <f t="shared" si="25"/>
        <v>('258-2019',2019,'Apoyar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climático',15000000,0,15000000,'2019-09-23','2019-09-23','2019-10-15',1,3,1349,3,16),</v>
      </c>
    </row>
    <row r="1639" spans="1:17" ht="105">
      <c r="A1639" s="28" t="s">
        <v>6919</v>
      </c>
      <c r="B1639" s="71">
        <v>2019</v>
      </c>
      <c r="C1639" s="28" t="s">
        <v>929</v>
      </c>
      <c r="D1639" s="110">
        <v>15000000</v>
      </c>
      <c r="E1639" s="109">
        <v>0</v>
      </c>
      <c r="F1639" s="110">
        <v>15000000</v>
      </c>
      <c r="G1639" s="133">
        <v>43731</v>
      </c>
      <c r="H1639" s="161">
        <v>43731</v>
      </c>
      <c r="I1639" s="161">
        <v>43753</v>
      </c>
      <c r="J1639" s="61">
        <v>2</v>
      </c>
      <c r="K1639" s="61">
        <v>3</v>
      </c>
      <c r="L1639" s="61">
        <v>1350</v>
      </c>
      <c r="M1639" s="71">
        <v>3</v>
      </c>
      <c r="N1639" s="71">
        <v>16</v>
      </c>
      <c r="O1639" s="33">
        <v>79783666</v>
      </c>
      <c r="P1639" s="154">
        <v>1350</v>
      </c>
      <c r="Q1639" t="str">
        <f t="shared" si="25"/>
        <v>('259-2019',2019,'Apoyar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climático',15000000,0,15000000,'2019-09-23','2019-09-23','2019-10-15',2,3,1350,3,16),</v>
      </c>
    </row>
    <row r="1640" spans="1:17" ht="105">
      <c r="A1640" s="28" t="s">
        <v>6920</v>
      </c>
      <c r="B1640" s="71">
        <v>2019</v>
      </c>
      <c r="C1640" s="28" t="s">
        <v>929</v>
      </c>
      <c r="D1640" s="110">
        <v>15000000</v>
      </c>
      <c r="E1640" s="109">
        <v>0</v>
      </c>
      <c r="F1640" s="110">
        <v>15000000</v>
      </c>
      <c r="G1640" s="133">
        <v>43731</v>
      </c>
      <c r="H1640" s="161">
        <v>43731</v>
      </c>
      <c r="I1640" s="161">
        <v>43753</v>
      </c>
      <c r="J1640" s="61">
        <v>1</v>
      </c>
      <c r="K1640" s="61">
        <v>3</v>
      </c>
      <c r="L1640" s="61">
        <v>1351</v>
      </c>
      <c r="M1640" s="71">
        <v>3</v>
      </c>
      <c r="N1640" s="71">
        <v>16</v>
      </c>
      <c r="O1640" s="33">
        <v>14397801</v>
      </c>
      <c r="P1640" s="154">
        <v>1351</v>
      </c>
      <c r="Q1640" t="str">
        <f t="shared" si="25"/>
        <v>('260-2019',2019,'Apoyar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climático',15000000,0,15000000,'2019-09-23','2019-09-23','2019-10-15',1,3,1351,3,16),</v>
      </c>
    </row>
    <row r="1641" spans="1:17" ht="105">
      <c r="A1641" s="28" t="s">
        <v>6921</v>
      </c>
      <c r="B1641" s="71">
        <v>2019</v>
      </c>
      <c r="C1641" s="28" t="s">
        <v>929</v>
      </c>
      <c r="D1641" s="110">
        <v>17850000</v>
      </c>
      <c r="E1641" s="109">
        <v>0</v>
      </c>
      <c r="F1641" s="110">
        <v>17850000</v>
      </c>
      <c r="G1641" s="133">
        <v>43731</v>
      </c>
      <c r="H1641" s="161">
        <v>43731</v>
      </c>
      <c r="I1641" s="161">
        <v>43753</v>
      </c>
      <c r="J1641" s="61">
        <v>2</v>
      </c>
      <c r="K1641" s="61">
        <v>3</v>
      </c>
      <c r="L1641" s="61">
        <v>1352</v>
      </c>
      <c r="M1641" s="71">
        <v>3</v>
      </c>
      <c r="N1641" s="71">
        <v>16</v>
      </c>
      <c r="O1641" s="33">
        <v>80564043</v>
      </c>
      <c r="P1641" s="154">
        <v>1352</v>
      </c>
      <c r="Q1641" t="str">
        <f t="shared" si="25"/>
        <v>('261-2019',2019,'Apoyar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climático',17850000,0,17850000,'2019-09-23','2019-09-23','2019-10-15',2,3,1352,3,16),</v>
      </c>
    </row>
    <row r="1642" spans="1:17" ht="105">
      <c r="A1642" s="28" t="s">
        <v>6922</v>
      </c>
      <c r="B1642" s="71">
        <v>2019</v>
      </c>
      <c r="C1642" s="28" t="s">
        <v>929</v>
      </c>
      <c r="D1642" s="110">
        <v>15000000</v>
      </c>
      <c r="E1642" s="109">
        <v>0</v>
      </c>
      <c r="F1642" s="110">
        <v>15000000</v>
      </c>
      <c r="G1642" s="133">
        <v>43731</v>
      </c>
      <c r="H1642" s="161">
        <v>43731</v>
      </c>
      <c r="I1642" s="161">
        <v>43753</v>
      </c>
      <c r="J1642" s="61">
        <v>2</v>
      </c>
      <c r="K1642" s="61">
        <v>3</v>
      </c>
      <c r="L1642" s="61">
        <v>1353</v>
      </c>
      <c r="M1642" s="71">
        <v>3</v>
      </c>
      <c r="N1642" s="71">
        <v>16</v>
      </c>
      <c r="O1642" s="33">
        <v>52419515</v>
      </c>
      <c r="P1642" s="154">
        <v>1353</v>
      </c>
      <c r="Q1642" t="str">
        <f t="shared" si="25"/>
        <v>('262-2019',2019,'Apoyar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climático',15000000,0,15000000,'2019-09-23','2019-09-23','2019-10-15',2,3,1353,3,16),</v>
      </c>
    </row>
    <row r="1643" spans="1:17" ht="105">
      <c r="A1643" s="28" t="s">
        <v>6923</v>
      </c>
      <c r="B1643" s="71">
        <v>2019</v>
      </c>
      <c r="C1643" s="28" t="s">
        <v>929</v>
      </c>
      <c r="D1643" s="110">
        <v>17850000</v>
      </c>
      <c r="E1643" s="109">
        <v>0</v>
      </c>
      <c r="F1643" s="110">
        <v>17850000</v>
      </c>
      <c r="G1643" s="133">
        <v>43731</v>
      </c>
      <c r="H1643" s="161">
        <v>43731</v>
      </c>
      <c r="I1643" s="161">
        <v>43753</v>
      </c>
      <c r="J1643" s="61">
        <v>1</v>
      </c>
      <c r="K1643" s="61">
        <v>3</v>
      </c>
      <c r="L1643" s="61">
        <v>1354</v>
      </c>
      <c r="M1643" s="71">
        <v>3</v>
      </c>
      <c r="N1643" s="71">
        <v>16</v>
      </c>
      <c r="O1643" s="33">
        <v>51838243</v>
      </c>
      <c r="P1643" s="154">
        <v>1354</v>
      </c>
      <c r="Q1643" t="str">
        <f t="shared" si="25"/>
        <v>('263-2019',2019,'Apoyar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climático',17850000,0,17850000,'2019-09-23','2019-09-23','2019-10-15',1,3,1354,3,16),</v>
      </c>
    </row>
    <row r="1644" spans="1:17" ht="105">
      <c r="A1644" s="28" t="s">
        <v>6924</v>
      </c>
      <c r="B1644" s="71">
        <v>2019</v>
      </c>
      <c r="C1644" s="28" t="s">
        <v>929</v>
      </c>
      <c r="D1644" s="110">
        <v>15000000</v>
      </c>
      <c r="E1644" s="109">
        <v>0</v>
      </c>
      <c r="F1644" s="110">
        <v>15000000</v>
      </c>
      <c r="G1644" s="133">
        <v>43731</v>
      </c>
      <c r="H1644" s="161">
        <v>43731</v>
      </c>
      <c r="I1644" s="161">
        <v>43753</v>
      </c>
      <c r="J1644" s="61">
        <v>2</v>
      </c>
      <c r="K1644" s="61">
        <v>3</v>
      </c>
      <c r="L1644" s="61">
        <v>1355</v>
      </c>
      <c r="M1644" s="71">
        <v>3</v>
      </c>
      <c r="N1644" s="71">
        <v>16</v>
      </c>
      <c r="O1644" s="33">
        <v>1127582162</v>
      </c>
      <c r="P1644" s="154">
        <v>1355</v>
      </c>
      <c r="Q1644" t="str">
        <f t="shared" si="25"/>
        <v>('264-2019',2019,'Apoyar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climático',15000000,0,15000000,'2019-09-23','2019-09-23','2019-10-15',2,3,1355,3,16),</v>
      </c>
    </row>
    <row r="1645" spans="1:17" ht="105">
      <c r="A1645" s="28" t="s">
        <v>6925</v>
      </c>
      <c r="B1645" s="71">
        <v>2019</v>
      </c>
      <c r="C1645" s="28" t="s">
        <v>929</v>
      </c>
      <c r="D1645" s="110">
        <v>15000000</v>
      </c>
      <c r="E1645" s="109">
        <v>0</v>
      </c>
      <c r="F1645" s="110">
        <v>15000000</v>
      </c>
      <c r="G1645" s="133">
        <v>43731</v>
      </c>
      <c r="H1645" s="161">
        <v>43731</v>
      </c>
      <c r="I1645" s="161">
        <v>43753</v>
      </c>
      <c r="J1645" s="61">
        <v>1</v>
      </c>
      <c r="K1645" s="61">
        <v>3</v>
      </c>
      <c r="L1645" s="61">
        <v>1356</v>
      </c>
      <c r="M1645" s="71">
        <v>3</v>
      </c>
      <c r="N1645" s="71">
        <v>16</v>
      </c>
      <c r="O1645" s="33">
        <v>79389157</v>
      </c>
      <c r="P1645" s="154">
        <v>1356</v>
      </c>
      <c r="Q1645" t="str">
        <f t="shared" si="25"/>
        <v>('266-2019',2019,'Apoyar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climático',15000000,0,15000000,'2019-09-23','2019-09-23','2019-10-15',1,3,1356,3,16),</v>
      </c>
    </row>
    <row r="1646" spans="1:17" ht="105">
      <c r="A1646" s="28" t="s">
        <v>6926</v>
      </c>
      <c r="B1646" s="71">
        <v>2019</v>
      </c>
      <c r="C1646" s="28" t="s">
        <v>929</v>
      </c>
      <c r="D1646" s="110">
        <v>15000000</v>
      </c>
      <c r="E1646" s="109">
        <v>0</v>
      </c>
      <c r="F1646" s="110">
        <v>15000000</v>
      </c>
      <c r="G1646" s="133">
        <v>43731</v>
      </c>
      <c r="H1646" s="161">
        <v>43731</v>
      </c>
      <c r="I1646" s="161">
        <v>43753</v>
      </c>
      <c r="J1646" s="61">
        <v>1</v>
      </c>
      <c r="K1646" s="61">
        <v>3</v>
      </c>
      <c r="L1646" s="61">
        <v>1357</v>
      </c>
      <c r="M1646" s="71">
        <v>3</v>
      </c>
      <c r="N1646" s="71">
        <v>16</v>
      </c>
      <c r="O1646" s="33">
        <v>42143757</v>
      </c>
      <c r="P1646" s="154">
        <v>1357</v>
      </c>
      <c r="Q1646" t="str">
        <f t="shared" si="25"/>
        <v>('268-2019',2019,'Apoyar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climático',15000000,0,15000000,'2019-09-23','2019-09-23','2019-10-15',1,3,1357,3,16),</v>
      </c>
    </row>
    <row r="1647" spans="1:17" ht="105">
      <c r="A1647" s="28" t="s">
        <v>6927</v>
      </c>
      <c r="B1647" s="71">
        <v>2019</v>
      </c>
      <c r="C1647" s="28" t="s">
        <v>929</v>
      </c>
      <c r="D1647" s="110">
        <v>15000000</v>
      </c>
      <c r="E1647" s="109">
        <v>0</v>
      </c>
      <c r="F1647" s="110">
        <v>15000000</v>
      </c>
      <c r="G1647" s="133">
        <v>43731</v>
      </c>
      <c r="H1647" s="161">
        <v>43731</v>
      </c>
      <c r="I1647" s="161">
        <v>43753</v>
      </c>
      <c r="J1647" s="61">
        <v>1</v>
      </c>
      <c r="K1647" s="61">
        <v>3</v>
      </c>
      <c r="L1647" s="61">
        <v>1358</v>
      </c>
      <c r="M1647" s="71">
        <v>4</v>
      </c>
      <c r="N1647" s="71">
        <v>16</v>
      </c>
      <c r="O1647" s="33">
        <v>98668949</v>
      </c>
      <c r="P1647" s="154">
        <v>1358</v>
      </c>
      <c r="Q1647" t="str">
        <f t="shared" si="25"/>
        <v>('269-2019',2019,'Apoyar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climático',15000000,0,15000000,'2019-09-23','2019-09-23','2019-10-15',1,3,1358,4,16),</v>
      </c>
    </row>
    <row r="1648" spans="1:17" ht="105">
      <c r="A1648" s="28" t="s">
        <v>6928</v>
      </c>
      <c r="B1648" s="71">
        <v>2019</v>
      </c>
      <c r="C1648" s="28" t="s">
        <v>929</v>
      </c>
      <c r="D1648" s="110">
        <v>15000000</v>
      </c>
      <c r="E1648" s="109">
        <v>0</v>
      </c>
      <c r="F1648" s="110">
        <v>15000000</v>
      </c>
      <c r="G1648" s="133">
        <v>43731</v>
      </c>
      <c r="H1648" s="161">
        <v>43731</v>
      </c>
      <c r="I1648" s="161">
        <v>43753</v>
      </c>
      <c r="J1648" s="61">
        <v>1</v>
      </c>
      <c r="K1648" s="61">
        <v>3</v>
      </c>
      <c r="L1648" s="61">
        <v>1359</v>
      </c>
      <c r="M1648" s="71">
        <v>3</v>
      </c>
      <c r="N1648" s="71">
        <v>16</v>
      </c>
      <c r="O1648" s="33">
        <v>36172854</v>
      </c>
      <c r="P1648" s="154">
        <v>1359</v>
      </c>
      <c r="Q1648" t="str">
        <f t="shared" si="25"/>
        <v>('270-2019',2019,'Apoyar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climático',15000000,0,15000000,'2019-09-23','2019-09-23','2019-10-15',1,3,1359,3,16),</v>
      </c>
    </row>
    <row r="1649" spans="1:17" ht="105">
      <c r="A1649" s="28" t="s">
        <v>6929</v>
      </c>
      <c r="B1649" s="71">
        <v>2019</v>
      </c>
      <c r="C1649" s="28" t="s">
        <v>929</v>
      </c>
      <c r="D1649" s="110">
        <v>15000000</v>
      </c>
      <c r="E1649" s="109">
        <v>0</v>
      </c>
      <c r="F1649" s="110">
        <v>15000000</v>
      </c>
      <c r="G1649" s="133">
        <v>43731</v>
      </c>
      <c r="H1649" s="161">
        <v>43731</v>
      </c>
      <c r="I1649" s="161">
        <v>43753</v>
      </c>
      <c r="J1649" s="61">
        <v>2</v>
      </c>
      <c r="K1649" s="61">
        <v>3</v>
      </c>
      <c r="L1649" s="61">
        <v>1360</v>
      </c>
      <c r="M1649" s="71">
        <v>3</v>
      </c>
      <c r="N1649" s="71">
        <v>16</v>
      </c>
      <c r="O1649" s="33">
        <v>51614771</v>
      </c>
      <c r="P1649" s="154">
        <v>1360</v>
      </c>
      <c r="Q1649" t="str">
        <f t="shared" si="25"/>
        <v>('271-2019',2019,'Apoyar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climático',15000000,0,15000000,'2019-09-23','2019-09-23','2019-10-15',2,3,1360,3,16),</v>
      </c>
    </row>
    <row r="1650" spans="1:17" ht="105">
      <c r="A1650" s="28" t="s">
        <v>6930</v>
      </c>
      <c r="B1650" s="71">
        <v>2019</v>
      </c>
      <c r="C1650" s="28" t="s">
        <v>929</v>
      </c>
      <c r="D1650" s="110">
        <v>15000000</v>
      </c>
      <c r="E1650" s="109">
        <v>0</v>
      </c>
      <c r="F1650" s="110">
        <v>15000000</v>
      </c>
      <c r="G1650" s="133">
        <v>43731</v>
      </c>
      <c r="H1650" s="161">
        <v>43731</v>
      </c>
      <c r="I1650" s="161">
        <v>43753</v>
      </c>
      <c r="J1650" s="61">
        <v>2</v>
      </c>
      <c r="K1650" s="61">
        <v>3</v>
      </c>
      <c r="L1650" s="61">
        <v>1361</v>
      </c>
      <c r="M1650" s="71">
        <v>3</v>
      </c>
      <c r="N1650" s="71">
        <v>16</v>
      </c>
      <c r="O1650" s="33">
        <v>79732276</v>
      </c>
      <c r="P1650" s="154">
        <v>1361</v>
      </c>
      <c r="Q1650" t="str">
        <f t="shared" si="25"/>
        <v>('272-2019',2019,'Apoyar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climático',15000000,0,15000000,'2019-09-23','2019-09-23','2019-10-15',2,3,1361,3,16),</v>
      </c>
    </row>
    <row r="1651" spans="1:17" ht="105">
      <c r="A1651" s="28" t="s">
        <v>6931</v>
      </c>
      <c r="B1651" s="71">
        <v>2019</v>
      </c>
      <c r="C1651" s="28" t="s">
        <v>929</v>
      </c>
      <c r="D1651" s="110">
        <v>15000000</v>
      </c>
      <c r="E1651" s="109">
        <v>0</v>
      </c>
      <c r="F1651" s="110">
        <v>15000000</v>
      </c>
      <c r="G1651" s="133">
        <v>43731</v>
      </c>
      <c r="H1651" s="161">
        <v>43731</v>
      </c>
      <c r="I1651" s="161">
        <v>43753</v>
      </c>
      <c r="J1651" s="61">
        <v>2</v>
      </c>
      <c r="K1651" s="61">
        <v>3</v>
      </c>
      <c r="L1651" s="61">
        <v>1362</v>
      </c>
      <c r="M1651" s="71">
        <v>3</v>
      </c>
      <c r="N1651" s="71">
        <v>16</v>
      </c>
      <c r="O1651" s="33">
        <v>46452507</v>
      </c>
      <c r="P1651" s="154">
        <v>1362</v>
      </c>
      <c r="Q1651" t="str">
        <f t="shared" si="25"/>
        <v>('273-2019',2019,'Apoyar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climático',15000000,0,15000000,'2019-09-23','2019-09-23','2019-10-15',2,3,1362,3,16),</v>
      </c>
    </row>
    <row r="1652" spans="1:17" ht="105">
      <c r="A1652" s="28" t="s">
        <v>6932</v>
      </c>
      <c r="B1652" s="71">
        <v>2019</v>
      </c>
      <c r="C1652" s="28" t="s">
        <v>929</v>
      </c>
      <c r="D1652" s="110">
        <v>15000000</v>
      </c>
      <c r="E1652" s="109">
        <v>0</v>
      </c>
      <c r="F1652" s="110">
        <v>15000000</v>
      </c>
      <c r="G1652" s="133">
        <v>43731</v>
      </c>
      <c r="H1652" s="161">
        <v>43731</v>
      </c>
      <c r="I1652" s="161">
        <v>43753</v>
      </c>
      <c r="J1652" s="61">
        <v>1</v>
      </c>
      <c r="K1652" s="61">
        <v>3</v>
      </c>
      <c r="L1652" s="61">
        <v>1363</v>
      </c>
      <c r="M1652" s="71">
        <v>3</v>
      </c>
      <c r="N1652" s="71">
        <v>16</v>
      </c>
      <c r="O1652" s="33">
        <v>14236996</v>
      </c>
      <c r="P1652" s="154">
        <v>1363</v>
      </c>
      <c r="Q1652" t="str">
        <f t="shared" si="25"/>
        <v>('274-2019',2019,'Apoyar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climático',15000000,0,15000000,'2019-09-23','2019-09-23','2019-10-15',1,3,1363,3,16),</v>
      </c>
    </row>
    <row r="1653" spans="1:17" ht="105">
      <c r="A1653" s="28" t="s">
        <v>6933</v>
      </c>
      <c r="B1653" s="71">
        <v>2019</v>
      </c>
      <c r="C1653" s="28" t="s">
        <v>929</v>
      </c>
      <c r="D1653" s="110">
        <v>15000000</v>
      </c>
      <c r="E1653" s="109">
        <v>0</v>
      </c>
      <c r="F1653" s="110">
        <v>15000000</v>
      </c>
      <c r="G1653" s="133">
        <v>43731</v>
      </c>
      <c r="H1653" s="161">
        <v>43731</v>
      </c>
      <c r="I1653" s="161">
        <v>43753</v>
      </c>
      <c r="J1653" s="61">
        <v>2</v>
      </c>
      <c r="K1653" s="61">
        <v>3</v>
      </c>
      <c r="L1653" s="61">
        <v>1364</v>
      </c>
      <c r="M1653" s="71">
        <v>3</v>
      </c>
      <c r="N1653" s="71">
        <v>16</v>
      </c>
      <c r="O1653" s="33">
        <v>53123148</v>
      </c>
      <c r="P1653" s="154">
        <v>1364</v>
      </c>
      <c r="Q1653" t="str">
        <f t="shared" si="25"/>
        <v>('275-2019',2019,'Apoyar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climático',15000000,0,15000000,'2019-09-23','2019-09-23','2019-10-15',2,3,1364,3,16),</v>
      </c>
    </row>
    <row r="1654" spans="1:17" ht="105">
      <c r="A1654" s="28" t="s">
        <v>6934</v>
      </c>
      <c r="B1654" s="71">
        <v>2019</v>
      </c>
      <c r="C1654" s="28" t="s">
        <v>929</v>
      </c>
      <c r="D1654" s="110">
        <v>15000000</v>
      </c>
      <c r="E1654" s="109">
        <v>0</v>
      </c>
      <c r="F1654" s="110">
        <v>15000000</v>
      </c>
      <c r="G1654" s="133">
        <v>43731</v>
      </c>
      <c r="H1654" s="161">
        <v>43731</v>
      </c>
      <c r="I1654" s="161">
        <v>43753</v>
      </c>
      <c r="J1654" s="61">
        <v>2</v>
      </c>
      <c r="K1654" s="61">
        <v>3</v>
      </c>
      <c r="L1654" s="61">
        <v>1365</v>
      </c>
      <c r="M1654" s="71">
        <v>3</v>
      </c>
      <c r="N1654" s="71">
        <v>16</v>
      </c>
      <c r="O1654" s="33">
        <v>52385164</v>
      </c>
      <c r="P1654" s="154">
        <v>1365</v>
      </c>
      <c r="Q1654" t="str">
        <f t="shared" si="25"/>
        <v>('276-2019',2019,'Apoyar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climático',15000000,0,15000000,'2019-09-23','2019-09-23','2019-10-15',2,3,1365,3,16),</v>
      </c>
    </row>
    <row r="1655" spans="1:17" ht="105">
      <c r="A1655" s="28" t="s">
        <v>6935</v>
      </c>
      <c r="B1655" s="71">
        <v>2019</v>
      </c>
      <c r="C1655" s="28" t="s">
        <v>929</v>
      </c>
      <c r="D1655" s="110">
        <v>15000000</v>
      </c>
      <c r="E1655" s="109">
        <v>0</v>
      </c>
      <c r="F1655" s="110">
        <v>15000000</v>
      </c>
      <c r="G1655" s="133">
        <v>43733</v>
      </c>
      <c r="H1655" s="161">
        <v>43733</v>
      </c>
      <c r="I1655" s="161">
        <v>43753</v>
      </c>
      <c r="J1655" s="61">
        <v>2</v>
      </c>
      <c r="K1655" s="61">
        <v>3</v>
      </c>
      <c r="L1655" s="61">
        <v>1366</v>
      </c>
      <c r="M1655" s="71">
        <v>3</v>
      </c>
      <c r="N1655" s="71">
        <v>16</v>
      </c>
      <c r="O1655" s="33">
        <v>25290554</v>
      </c>
      <c r="P1655" s="154">
        <v>1366</v>
      </c>
      <c r="Q1655" t="str">
        <f t="shared" si="25"/>
        <v>('277-2019',2019,'Apoyar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climático',15000000,0,15000000,'2019-09-25','2019-09-25','2019-10-15',2,3,1366,3,16),</v>
      </c>
    </row>
    <row r="1656" spans="1:17" ht="105">
      <c r="A1656" s="28" t="s">
        <v>6936</v>
      </c>
      <c r="B1656" s="71">
        <v>2019</v>
      </c>
      <c r="C1656" s="28" t="s">
        <v>929</v>
      </c>
      <c r="D1656" s="110">
        <v>17850000</v>
      </c>
      <c r="E1656" s="109">
        <v>0</v>
      </c>
      <c r="F1656" s="110">
        <v>17850000</v>
      </c>
      <c r="G1656" s="133">
        <v>43731</v>
      </c>
      <c r="H1656" s="161">
        <v>43731</v>
      </c>
      <c r="I1656" s="161">
        <v>43753</v>
      </c>
      <c r="J1656" s="61">
        <v>2</v>
      </c>
      <c r="K1656" s="61">
        <v>3</v>
      </c>
      <c r="L1656" s="61">
        <v>1367</v>
      </c>
      <c r="M1656" s="71">
        <v>3</v>
      </c>
      <c r="N1656" s="71">
        <v>16</v>
      </c>
      <c r="O1656" s="33">
        <v>39774433</v>
      </c>
      <c r="P1656" s="154">
        <v>1367</v>
      </c>
      <c r="Q1656" t="str">
        <f t="shared" si="25"/>
        <v>('278-2019',2019,'Apoyar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climático',17850000,0,17850000,'2019-09-23','2019-09-23','2019-10-15',2,3,1367,3,16),</v>
      </c>
    </row>
    <row r="1657" spans="1:17" ht="105">
      <c r="A1657" s="28" t="s">
        <v>6937</v>
      </c>
      <c r="B1657" s="69">
        <v>2019</v>
      </c>
      <c r="C1657" s="28" t="s">
        <v>929</v>
      </c>
      <c r="D1657" s="110">
        <v>17850000</v>
      </c>
      <c r="E1657" s="109">
        <v>0</v>
      </c>
      <c r="F1657" s="110">
        <v>17850000</v>
      </c>
      <c r="G1657" s="128">
        <v>43733</v>
      </c>
      <c r="H1657" s="156">
        <v>43733</v>
      </c>
      <c r="I1657" s="156">
        <v>43753</v>
      </c>
      <c r="J1657" s="61">
        <v>2</v>
      </c>
      <c r="K1657" s="61">
        <v>3</v>
      </c>
      <c r="L1657" s="61">
        <v>1368</v>
      </c>
      <c r="M1657" s="69">
        <v>3</v>
      </c>
      <c r="N1657" s="69">
        <v>16</v>
      </c>
      <c r="O1657" s="33">
        <v>42888009</v>
      </c>
      <c r="P1657" s="154">
        <v>1368</v>
      </c>
      <c r="Q1657" t="str">
        <f t="shared" si="25"/>
        <v>('279-2019',2019,'Apoyar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climático',17850000,0,17850000,'2019-09-25','2019-09-25','2019-10-15',2,3,1368,3,16),</v>
      </c>
    </row>
    <row r="1658" spans="1:17" ht="105">
      <c r="A1658" s="28" t="s">
        <v>6938</v>
      </c>
      <c r="B1658" s="69">
        <v>2019</v>
      </c>
      <c r="C1658" s="28" t="s">
        <v>934</v>
      </c>
      <c r="D1658" s="110">
        <v>16800000</v>
      </c>
      <c r="E1658" s="109">
        <v>0</v>
      </c>
      <c r="F1658" s="110">
        <v>16800000</v>
      </c>
      <c r="G1658" s="128">
        <v>43745</v>
      </c>
      <c r="H1658" s="156">
        <v>43746</v>
      </c>
      <c r="I1658" s="156">
        <v>43777</v>
      </c>
      <c r="J1658" s="61">
        <v>2</v>
      </c>
      <c r="K1658" s="61">
        <v>3</v>
      </c>
      <c r="L1658" s="61">
        <v>1369</v>
      </c>
      <c r="M1658" s="69">
        <v>5</v>
      </c>
      <c r="N1658" s="69">
        <v>3</v>
      </c>
      <c r="O1658" s="33">
        <v>1121859397</v>
      </c>
      <c r="P1658" s="154">
        <v>1369</v>
      </c>
      <c r="Q1658" t="str">
        <f t="shared" si="25"/>
        <v>('280A-2019',2019,'Prestar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',16800000,0,16800000,'2019-10-07','2019-10-08','2019-11-08',2,3,1369,5,3),</v>
      </c>
    </row>
    <row r="1659" spans="1:17" ht="90">
      <c r="A1659" s="28" t="s">
        <v>6939</v>
      </c>
      <c r="B1659" s="69">
        <v>2019</v>
      </c>
      <c r="C1659" s="28" t="s">
        <v>935</v>
      </c>
      <c r="D1659" s="110">
        <v>6950680</v>
      </c>
      <c r="E1659" s="109">
        <v>0</v>
      </c>
      <c r="F1659" s="110">
        <v>6950680</v>
      </c>
      <c r="G1659" s="128">
        <v>43735</v>
      </c>
      <c r="H1659" s="156">
        <v>43735</v>
      </c>
      <c r="I1659" s="156">
        <v>43736</v>
      </c>
      <c r="J1659" s="61">
        <v>2</v>
      </c>
      <c r="K1659" s="61">
        <v>3</v>
      </c>
      <c r="L1659" s="61">
        <v>1370</v>
      </c>
      <c r="M1659" s="69">
        <v>4</v>
      </c>
      <c r="N1659" s="69">
        <v>4</v>
      </c>
      <c r="O1659" s="33">
        <v>891700612</v>
      </c>
      <c r="P1659" s="154">
        <v>1370</v>
      </c>
      <c r="Q1659" t="str">
        <f t="shared" si="25"/>
        <v>('280-2019',2019,'Prestar el servicio logístico en el Hotel Irotama Resort de Santa Marta para la sesión de lanzamiento de la alianza del sector privado para la estabilización de la subregión Sierra Nevada y Perijá, que se realizará el día 27 de septiembre de 2019.',6950680,0,6950680,'2019-09-27','2019-09-27','2019-09-28',2,3,1370,4,4),</v>
      </c>
    </row>
    <row r="1660" spans="1:17" ht="105">
      <c r="A1660" s="28" t="s">
        <v>6940</v>
      </c>
      <c r="B1660" s="69">
        <v>2019</v>
      </c>
      <c r="C1660" s="28" t="s">
        <v>936</v>
      </c>
      <c r="D1660" s="110">
        <v>16800000</v>
      </c>
      <c r="E1660" s="109">
        <v>5600000</v>
      </c>
      <c r="F1660" s="110">
        <v>22400000</v>
      </c>
      <c r="G1660" s="128">
        <v>43742</v>
      </c>
      <c r="H1660" s="156">
        <v>43742</v>
      </c>
      <c r="I1660" s="156">
        <v>43866</v>
      </c>
      <c r="J1660" s="61">
        <v>2</v>
      </c>
      <c r="K1660" s="61">
        <v>3</v>
      </c>
      <c r="L1660" s="61">
        <v>1371</v>
      </c>
      <c r="M1660" s="69">
        <v>3</v>
      </c>
      <c r="N1660" s="69">
        <v>3</v>
      </c>
      <c r="O1660" s="33">
        <v>1075257613</v>
      </c>
      <c r="P1660" s="154">
        <v>1371</v>
      </c>
      <c r="Q1660" t="str">
        <f t="shared" si="25"/>
        <v>('281-2019',2019,'Prestar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territorio',16800000,5600000,22400000,'2019-10-04','2019-10-04','2020-02-05',2,3,1371,3,3),</v>
      </c>
    </row>
    <row r="1661" spans="1:17" ht="105">
      <c r="A1661" s="28" t="s">
        <v>6941</v>
      </c>
      <c r="B1661" s="69">
        <v>2019</v>
      </c>
      <c r="C1661" s="28" t="s">
        <v>934</v>
      </c>
      <c r="D1661" s="110">
        <v>16800000</v>
      </c>
      <c r="E1661" s="109">
        <v>5600000</v>
      </c>
      <c r="F1661" s="110">
        <v>22400000</v>
      </c>
      <c r="G1661" s="133">
        <v>43742</v>
      </c>
      <c r="H1661" s="161">
        <v>43742</v>
      </c>
      <c r="I1661" s="161">
        <v>43866</v>
      </c>
      <c r="J1661" s="61">
        <v>2</v>
      </c>
      <c r="K1661" s="61">
        <v>3</v>
      </c>
      <c r="L1661" s="61">
        <v>1372</v>
      </c>
      <c r="M1661" s="69">
        <v>3</v>
      </c>
      <c r="N1661" s="69">
        <v>3</v>
      </c>
      <c r="O1661" s="33">
        <v>35493417</v>
      </c>
      <c r="P1661" s="154">
        <v>1372</v>
      </c>
      <c r="Q1661" t="str">
        <f t="shared" si="25"/>
        <v>('282-2019',2019,'Prestar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',16800000,5600000,22400000,'2019-10-04','2019-10-04','2020-02-05',2,3,1372,3,3),</v>
      </c>
    </row>
    <row r="1662" spans="1:17" ht="120">
      <c r="A1662" s="28" t="s">
        <v>6942</v>
      </c>
      <c r="B1662" s="69">
        <v>2019</v>
      </c>
      <c r="C1662" s="28" t="s">
        <v>937</v>
      </c>
      <c r="D1662" s="110">
        <v>16800000</v>
      </c>
      <c r="E1662" s="109">
        <v>0</v>
      </c>
      <c r="F1662" s="110">
        <v>16800000</v>
      </c>
      <c r="G1662" s="133">
        <v>43745</v>
      </c>
      <c r="H1662" s="161">
        <v>43746</v>
      </c>
      <c r="I1662" s="161">
        <v>43837</v>
      </c>
      <c r="J1662" s="61">
        <v>2</v>
      </c>
      <c r="K1662" s="61">
        <v>3</v>
      </c>
      <c r="L1662" s="61">
        <v>1373</v>
      </c>
      <c r="M1662" s="69">
        <v>3</v>
      </c>
      <c r="N1662" s="69">
        <v>3</v>
      </c>
      <c r="O1662" s="33">
        <v>1057593015</v>
      </c>
      <c r="P1662" s="154">
        <v>1373</v>
      </c>
      <c r="Q1662" t="str">
        <f t="shared" si="25"/>
        <v>('283-2019',2019,'El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territorio.',16800000,0,16800000,'2019-10-07','2019-10-08','2020-01-07',2,3,1373,3,3),</v>
      </c>
    </row>
    <row r="1663" spans="1:17" ht="120">
      <c r="A1663" s="28" t="s">
        <v>6943</v>
      </c>
      <c r="B1663" s="69">
        <v>2019</v>
      </c>
      <c r="C1663" s="28" t="s">
        <v>938</v>
      </c>
      <c r="D1663" s="110">
        <v>30000000</v>
      </c>
      <c r="E1663" s="109">
        <v>10000000</v>
      </c>
      <c r="F1663" s="110">
        <v>40000000</v>
      </c>
      <c r="G1663" s="133">
        <v>43746</v>
      </c>
      <c r="H1663" s="161">
        <v>43747</v>
      </c>
      <c r="I1663" s="161">
        <v>43870</v>
      </c>
      <c r="J1663" s="61">
        <v>1</v>
      </c>
      <c r="K1663" s="61">
        <v>3</v>
      </c>
      <c r="L1663" s="61">
        <v>1374</v>
      </c>
      <c r="M1663" s="69">
        <v>3</v>
      </c>
      <c r="N1663" s="69">
        <v>3</v>
      </c>
      <c r="O1663" s="33">
        <v>22586033</v>
      </c>
      <c r="P1663" s="154">
        <v>1374</v>
      </c>
      <c r="Q1663" t="str">
        <f t="shared" si="25"/>
        <v>('284-2019',2019,'Prestar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documnetos.',30000000,10000000,40000000,'2019-10-08','2019-10-09','2020-02-09',1,3,1374,3,3),</v>
      </c>
    </row>
    <row r="1664" spans="1:17" ht="120">
      <c r="A1664" s="28" t="s">
        <v>6944</v>
      </c>
      <c r="B1664" s="69">
        <v>2019</v>
      </c>
      <c r="C1664" s="28" t="s">
        <v>937</v>
      </c>
      <c r="D1664" s="110">
        <v>16800000</v>
      </c>
      <c r="E1664" s="109">
        <v>5600000</v>
      </c>
      <c r="F1664" s="110">
        <v>22400000</v>
      </c>
      <c r="G1664" s="133">
        <v>43745</v>
      </c>
      <c r="H1664" s="161">
        <v>43746</v>
      </c>
      <c r="I1664" s="161">
        <v>43869</v>
      </c>
      <c r="J1664" s="61">
        <v>2</v>
      </c>
      <c r="K1664" s="61">
        <v>3</v>
      </c>
      <c r="L1664" s="61">
        <v>1375</v>
      </c>
      <c r="M1664" s="69">
        <v>3</v>
      </c>
      <c r="N1664" s="69">
        <v>3</v>
      </c>
      <c r="O1664" s="33">
        <v>52797226</v>
      </c>
      <c r="P1664" s="154">
        <v>1375</v>
      </c>
      <c r="Q1664" t="str">
        <f t="shared" si="25"/>
        <v>('285-2019',2019,'El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territorio.',16800000,5600000,22400000,'2019-10-07','2019-10-08','2020-02-08',2,3,1375,3,3),</v>
      </c>
    </row>
    <row r="1665" spans="1:17" ht="135">
      <c r="A1665" s="28" t="s">
        <v>6945</v>
      </c>
      <c r="B1665" s="69">
        <v>2019</v>
      </c>
      <c r="C1665" s="28" t="s">
        <v>939</v>
      </c>
      <c r="D1665" s="110">
        <v>22800000</v>
      </c>
      <c r="E1665" s="109">
        <v>0</v>
      </c>
      <c r="F1665" s="110">
        <v>22800000</v>
      </c>
      <c r="G1665" s="133">
        <v>43745</v>
      </c>
      <c r="H1665" s="161">
        <v>43746</v>
      </c>
      <c r="I1665" s="161">
        <v>43838</v>
      </c>
      <c r="J1665" s="61">
        <v>1</v>
      </c>
      <c r="K1665" s="61">
        <v>3</v>
      </c>
      <c r="L1665" s="61">
        <v>1376</v>
      </c>
      <c r="M1665" s="69">
        <v>4</v>
      </c>
      <c r="N1665" s="69">
        <v>3</v>
      </c>
      <c r="O1665" s="33">
        <v>66856836</v>
      </c>
      <c r="P1665" s="154">
        <v>1376</v>
      </c>
      <c r="Q1665" t="str">
        <f t="shared" ref="Q1665:Q1728" si="26">_xlfn.CONCAT("('",A1665,"',",B1665,",'",C1665,"',",D1665,",",E1665,",",F1665,",'",TEXT(G1665,"yyyy-mm-dd"),"','",TEXT(H1665,"yyyy-mm-dd"),"','",TEXT(I1665,"yyyy-mm-dd"),"',",J1665,",",K1665,",",L1665,",",M1665,",",N1665,"),")</f>
        <v>('286-2019',2019,'EL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documentos.',22800000,0,22800000,'2019-10-07','2019-10-08','2020-01-08',1,3,1376,4,3),</v>
      </c>
    </row>
    <row r="1666" spans="1:17" ht="120">
      <c r="A1666" s="28" t="s">
        <v>6946</v>
      </c>
      <c r="B1666" s="69">
        <v>2019</v>
      </c>
      <c r="C1666" s="28" t="s">
        <v>940</v>
      </c>
      <c r="D1666" s="110">
        <v>16800000</v>
      </c>
      <c r="E1666" s="109">
        <v>5600000</v>
      </c>
      <c r="F1666" s="110">
        <v>22400000</v>
      </c>
      <c r="G1666" s="133">
        <v>43746</v>
      </c>
      <c r="H1666" s="161">
        <v>43747</v>
      </c>
      <c r="I1666" s="161">
        <v>43870</v>
      </c>
      <c r="J1666" s="61">
        <v>2</v>
      </c>
      <c r="K1666" s="61">
        <v>3</v>
      </c>
      <c r="L1666" s="61">
        <v>1377</v>
      </c>
      <c r="M1666" s="69">
        <v>3</v>
      </c>
      <c r="N1666" s="69">
        <v>3</v>
      </c>
      <c r="O1666" s="33">
        <v>1018428879</v>
      </c>
      <c r="P1666" s="154">
        <v>1377</v>
      </c>
      <c r="Q1666" t="str">
        <f t="shared" si="26"/>
        <v>('287-2019',2019,'El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territorio.',16800000,5600000,22400000,'2019-10-08','2019-10-09','2020-02-09',2,3,1377,3,3),</v>
      </c>
    </row>
    <row r="1667" spans="1:17" ht="120">
      <c r="A1667" s="28" t="s">
        <v>6947</v>
      </c>
      <c r="B1667" s="69">
        <v>2019</v>
      </c>
      <c r="C1667" s="28" t="s">
        <v>941</v>
      </c>
      <c r="D1667" s="110">
        <v>16800000</v>
      </c>
      <c r="E1667" s="109">
        <v>5600000</v>
      </c>
      <c r="F1667" s="110">
        <v>22400000</v>
      </c>
      <c r="G1667" s="133">
        <v>43745</v>
      </c>
      <c r="H1667" s="161">
        <v>43746</v>
      </c>
      <c r="I1667" s="161">
        <v>43869</v>
      </c>
      <c r="J1667" s="61">
        <v>2</v>
      </c>
      <c r="K1667" s="61">
        <v>3</v>
      </c>
      <c r="L1667" s="61">
        <v>1378</v>
      </c>
      <c r="M1667" s="69">
        <v>3</v>
      </c>
      <c r="N1667" s="69">
        <v>3</v>
      </c>
      <c r="O1667" s="33">
        <v>79795088</v>
      </c>
      <c r="P1667" s="154">
        <v>1378</v>
      </c>
      <c r="Q1667" t="str">
        <f t="shared" si="26"/>
        <v>('288-2019',2019,'El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terriotorio',16800000,5600000,22400000,'2019-10-07','2019-10-08','2020-02-08',2,3,1378,3,3),</v>
      </c>
    </row>
    <row r="1668" spans="1:17" ht="105">
      <c r="A1668" s="28" t="s">
        <v>6948</v>
      </c>
      <c r="B1668" s="69">
        <v>2019</v>
      </c>
      <c r="C1668" s="28" t="s">
        <v>942</v>
      </c>
      <c r="D1668" s="110">
        <v>15300000</v>
      </c>
      <c r="E1668" s="109">
        <v>5100000</v>
      </c>
      <c r="F1668" s="110">
        <v>20400000</v>
      </c>
      <c r="G1668" s="133">
        <v>43742</v>
      </c>
      <c r="H1668" s="161">
        <v>43743</v>
      </c>
      <c r="I1668" s="161">
        <v>43866</v>
      </c>
      <c r="J1668" s="61">
        <v>2</v>
      </c>
      <c r="K1668" s="61">
        <v>3</v>
      </c>
      <c r="L1668" s="61">
        <v>1379</v>
      </c>
      <c r="M1668" s="69">
        <v>1</v>
      </c>
      <c r="N1668" s="69">
        <v>3</v>
      </c>
      <c r="O1668" s="33">
        <v>1090420045</v>
      </c>
      <c r="P1668" s="154">
        <v>1379</v>
      </c>
      <c r="Q1668" t="str">
        <f t="shared" si="26"/>
        <v>('289-2019',2019,'Prestar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territorio.',15300000,5100000,20400000,'2019-10-04','2019-10-05','2020-02-05',2,3,1379,1,3),</v>
      </c>
    </row>
    <row r="1669" spans="1:17" ht="120">
      <c r="A1669" s="28" t="s">
        <v>6949</v>
      </c>
      <c r="B1669" s="69">
        <v>2019</v>
      </c>
      <c r="C1669" s="28" t="s">
        <v>943</v>
      </c>
      <c r="D1669" s="110">
        <v>22800000</v>
      </c>
      <c r="E1669" s="109">
        <v>0</v>
      </c>
      <c r="F1669" s="110">
        <v>22800000</v>
      </c>
      <c r="G1669" s="133">
        <v>43742</v>
      </c>
      <c r="H1669" s="161">
        <v>43743</v>
      </c>
      <c r="I1669" s="161">
        <v>43835</v>
      </c>
      <c r="J1669" s="61">
        <v>2</v>
      </c>
      <c r="K1669" s="61">
        <v>3</v>
      </c>
      <c r="L1669" s="61">
        <v>1380</v>
      </c>
      <c r="M1669" s="69">
        <v>3</v>
      </c>
      <c r="N1669" s="69">
        <v>3</v>
      </c>
      <c r="O1669" s="33">
        <v>38144346</v>
      </c>
      <c r="P1669" s="154">
        <v>1380</v>
      </c>
      <c r="Q1669" t="str">
        <f t="shared" si="26"/>
        <v>('290-2019',2019,'Prestar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documentos.',22800000,0,22800000,'2019-10-04','2019-10-05','2020-01-05',2,3,1380,3,3),</v>
      </c>
    </row>
    <row r="1670" spans="1:17" ht="90">
      <c r="A1670" s="28" t="s">
        <v>6950</v>
      </c>
      <c r="B1670" s="69">
        <v>2019</v>
      </c>
      <c r="C1670" s="28" t="s">
        <v>944</v>
      </c>
      <c r="D1670" s="110">
        <v>7800000</v>
      </c>
      <c r="E1670" s="109">
        <v>2600000</v>
      </c>
      <c r="F1670" s="110">
        <v>10400000</v>
      </c>
      <c r="G1670" s="133">
        <v>43742</v>
      </c>
      <c r="H1670" s="161">
        <v>43743</v>
      </c>
      <c r="I1670" s="161">
        <v>43866</v>
      </c>
      <c r="J1670" s="61">
        <v>2</v>
      </c>
      <c r="K1670" s="61">
        <v>3</v>
      </c>
      <c r="L1670" s="61">
        <v>1381</v>
      </c>
      <c r="M1670" s="69">
        <v>3</v>
      </c>
      <c r="N1670" s="69">
        <v>3</v>
      </c>
      <c r="O1670" s="33">
        <v>1069732625</v>
      </c>
      <c r="P1670" s="154">
        <v>1381</v>
      </c>
      <c r="Q1670" t="str">
        <f t="shared" si="26"/>
        <v>('291-2019',2019,'Prestar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programa.',7800000,2600000,10400000,'2019-10-04','2019-10-05','2020-02-05',2,3,1381,3,3),</v>
      </c>
    </row>
    <row r="1671" spans="1:17">
      <c r="A1671" s="25" t="s">
        <v>6951</v>
      </c>
      <c r="B1671" s="95">
        <v>2019</v>
      </c>
      <c r="C1671" s="25" t="s">
        <v>945</v>
      </c>
      <c r="D1671" s="110">
        <v>2103792192</v>
      </c>
      <c r="E1671" s="109">
        <v>1051896096</v>
      </c>
      <c r="F1671" s="110">
        <v>3155688288</v>
      </c>
      <c r="G1671" s="133">
        <v>43749</v>
      </c>
      <c r="H1671" s="161">
        <v>43763</v>
      </c>
      <c r="I1671" s="161">
        <v>44301</v>
      </c>
      <c r="J1671" s="61">
        <v>1</v>
      </c>
      <c r="K1671" s="61">
        <v>3</v>
      </c>
      <c r="L1671" s="61">
        <v>1382</v>
      </c>
      <c r="M1671" s="95">
        <v>4</v>
      </c>
      <c r="N1671" s="95">
        <v>1</v>
      </c>
      <c r="O1671" s="33">
        <v>830033581</v>
      </c>
      <c r="P1671" s="154">
        <v>1382</v>
      </c>
      <c r="Q1671" t="str">
        <f t="shared" si="26"/>
        <v>('292-2019',2019,'Prestación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PDET.',2103792192,1051896096,3155688288,'2019-10-11','2019-10-25','2021-04-15',1,3,1382,4,1),</v>
      </c>
    </row>
    <row r="1672" spans="1:17" ht="90">
      <c r="A1672" s="28" t="s">
        <v>6952</v>
      </c>
      <c r="B1672" s="69">
        <v>2019</v>
      </c>
      <c r="C1672" s="28" t="s">
        <v>944</v>
      </c>
      <c r="D1672" s="110">
        <v>7800000</v>
      </c>
      <c r="E1672" s="109">
        <v>2600000</v>
      </c>
      <c r="F1672" s="110">
        <v>10400000</v>
      </c>
      <c r="G1672" s="133">
        <v>43742</v>
      </c>
      <c r="H1672" s="161">
        <v>43746</v>
      </c>
      <c r="I1672" s="161">
        <v>43869</v>
      </c>
      <c r="J1672" s="61">
        <v>1</v>
      </c>
      <c r="K1672" s="61">
        <v>3</v>
      </c>
      <c r="L1672" s="61">
        <v>1383</v>
      </c>
      <c r="M1672" s="69">
        <v>3</v>
      </c>
      <c r="N1672" s="69">
        <v>3</v>
      </c>
      <c r="O1672" s="33">
        <v>1073689658</v>
      </c>
      <c r="P1672" s="154">
        <v>1383</v>
      </c>
      <c r="Q1672" t="str">
        <f t="shared" si="26"/>
        <v>('293-2019',2019,'Prestar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programa.',7800000,2600000,10400000,'2019-10-04','2019-10-08','2020-02-08',1,3,1383,3,3),</v>
      </c>
    </row>
    <row r="1673" spans="1:17" ht="105">
      <c r="A1673" s="28" t="s">
        <v>6953</v>
      </c>
      <c r="B1673" s="69">
        <v>2019</v>
      </c>
      <c r="C1673" s="28" t="s">
        <v>942</v>
      </c>
      <c r="D1673" s="110">
        <v>16800000</v>
      </c>
      <c r="E1673" s="109">
        <v>5600000</v>
      </c>
      <c r="F1673" s="110">
        <v>22400000</v>
      </c>
      <c r="G1673" s="133">
        <v>43745</v>
      </c>
      <c r="H1673" s="161">
        <v>43746</v>
      </c>
      <c r="I1673" s="161">
        <v>43869</v>
      </c>
      <c r="J1673" s="61">
        <v>1</v>
      </c>
      <c r="K1673" s="61">
        <v>3</v>
      </c>
      <c r="L1673" s="61">
        <v>1384</v>
      </c>
      <c r="M1673" s="69">
        <v>1</v>
      </c>
      <c r="N1673" s="69">
        <v>3</v>
      </c>
      <c r="O1673" s="33">
        <v>1054093348</v>
      </c>
      <c r="P1673" s="154">
        <v>1384</v>
      </c>
      <c r="Q1673" t="str">
        <f t="shared" si="26"/>
        <v>('294-2019',2019,'Prestar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territorio.',16800000,5600000,22400000,'2019-10-07','2019-10-08','2020-02-08',1,3,1384,1,3),</v>
      </c>
    </row>
    <row r="1674" spans="1:17" ht="105">
      <c r="A1674" s="28" t="s">
        <v>6954</v>
      </c>
      <c r="B1674" s="69">
        <v>2019</v>
      </c>
      <c r="C1674" s="28" t="s">
        <v>934</v>
      </c>
      <c r="D1674" s="110">
        <v>16800000</v>
      </c>
      <c r="E1674" s="109">
        <v>5600000</v>
      </c>
      <c r="F1674" s="110">
        <v>22400000</v>
      </c>
      <c r="G1674" s="133">
        <v>43746</v>
      </c>
      <c r="H1674" s="161">
        <v>43747</v>
      </c>
      <c r="I1674" s="161">
        <v>43870</v>
      </c>
      <c r="J1674" s="61">
        <v>1</v>
      </c>
      <c r="K1674" s="61">
        <v>3</v>
      </c>
      <c r="L1674" s="61">
        <v>1385</v>
      </c>
      <c r="M1674" s="69">
        <v>3</v>
      </c>
      <c r="N1674" s="69">
        <v>3</v>
      </c>
      <c r="O1674" s="33">
        <v>52987251</v>
      </c>
      <c r="P1674" s="154">
        <v>1385</v>
      </c>
      <c r="Q1674" t="str">
        <f t="shared" si="26"/>
        <v>('295-2019',2019,'Prestar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',16800000,5600000,22400000,'2019-10-08','2019-10-09','2020-02-09',1,3,1385,3,3),</v>
      </c>
    </row>
    <row r="1675" spans="1:17" ht="105">
      <c r="A1675" s="28" t="s">
        <v>6955</v>
      </c>
      <c r="B1675" s="69">
        <v>2019</v>
      </c>
      <c r="C1675" s="28" t="s">
        <v>942</v>
      </c>
      <c r="D1675" s="110">
        <v>16800000</v>
      </c>
      <c r="E1675" s="109">
        <v>5600000</v>
      </c>
      <c r="F1675" s="110">
        <v>22400000</v>
      </c>
      <c r="G1675" s="133">
        <v>43745</v>
      </c>
      <c r="H1675" s="161">
        <v>43746</v>
      </c>
      <c r="I1675" s="161">
        <v>43869</v>
      </c>
      <c r="J1675" s="61">
        <v>1</v>
      </c>
      <c r="K1675" s="61">
        <v>3</v>
      </c>
      <c r="L1675" s="61">
        <v>1386</v>
      </c>
      <c r="M1675" s="69">
        <v>3</v>
      </c>
      <c r="N1675" s="69">
        <v>3</v>
      </c>
      <c r="O1675" s="33">
        <v>1121833160</v>
      </c>
      <c r="P1675" s="154">
        <v>1386</v>
      </c>
      <c r="Q1675" t="str">
        <f t="shared" si="26"/>
        <v>('296-2019',2019,'Prestar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territorio.',16800000,5600000,22400000,'2019-10-07','2019-10-08','2020-02-08',1,3,1386,3,3),</v>
      </c>
    </row>
    <row r="1676" spans="1:17" ht="105">
      <c r="A1676" s="28" t="s">
        <v>6956</v>
      </c>
      <c r="B1676" s="69">
        <v>2019</v>
      </c>
      <c r="C1676" s="28" t="s">
        <v>934</v>
      </c>
      <c r="D1676" s="110">
        <v>16800000</v>
      </c>
      <c r="E1676" s="109">
        <v>0</v>
      </c>
      <c r="F1676" s="110">
        <v>16800000</v>
      </c>
      <c r="G1676" s="133">
        <v>43746</v>
      </c>
      <c r="H1676" s="161">
        <v>43747</v>
      </c>
      <c r="I1676" s="161">
        <v>43839</v>
      </c>
      <c r="J1676" s="61">
        <v>1</v>
      </c>
      <c r="K1676" s="61">
        <v>3</v>
      </c>
      <c r="L1676" s="61">
        <v>1387</v>
      </c>
      <c r="M1676" s="69">
        <v>4</v>
      </c>
      <c r="N1676" s="69">
        <v>3</v>
      </c>
      <c r="O1676" s="33">
        <v>40327462</v>
      </c>
      <c r="P1676" s="154">
        <v>1387</v>
      </c>
      <c r="Q1676" t="str">
        <f t="shared" si="26"/>
        <v>('297-2019',2019,'Prestar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',16800000,0,16800000,'2019-10-08','2019-10-09','2020-01-09',1,3,1387,4,3),</v>
      </c>
    </row>
    <row r="1677" spans="1:17" ht="120">
      <c r="A1677" s="28" t="s">
        <v>6957</v>
      </c>
      <c r="B1677" s="69">
        <v>2019</v>
      </c>
      <c r="C1677" s="28" t="s">
        <v>946</v>
      </c>
      <c r="D1677" s="110">
        <v>32500000</v>
      </c>
      <c r="E1677" s="109">
        <v>0</v>
      </c>
      <c r="F1677" s="110">
        <v>32500000</v>
      </c>
      <c r="G1677" s="133">
        <v>43746</v>
      </c>
      <c r="H1677" s="161">
        <v>43747</v>
      </c>
      <c r="I1677" s="161">
        <v>43899</v>
      </c>
      <c r="J1677" s="61">
        <v>2</v>
      </c>
      <c r="K1677" s="61">
        <v>3</v>
      </c>
      <c r="L1677" s="61">
        <v>1388</v>
      </c>
      <c r="M1677" s="69">
        <v>3</v>
      </c>
      <c r="N1677" s="69">
        <v>5</v>
      </c>
      <c r="O1677" s="33">
        <v>1013581425</v>
      </c>
      <c r="P1677" s="154">
        <v>1388</v>
      </c>
      <c r="Q1677" t="str">
        <f t="shared" si="26"/>
        <v>('298-2019',2019,'Se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priorizados.',32500000,0,32500000,'2019-10-08','2019-10-09','2020-03-09',2,3,1388,3,5),</v>
      </c>
    </row>
    <row r="1678" spans="1:17" ht="135">
      <c r="A1678" s="28" t="s">
        <v>6958</v>
      </c>
      <c r="B1678" s="69">
        <v>2019</v>
      </c>
      <c r="C1678" s="28" t="s">
        <v>947</v>
      </c>
      <c r="D1678" s="110">
        <v>32500000</v>
      </c>
      <c r="E1678" s="109">
        <v>13000000</v>
      </c>
      <c r="F1678" s="110">
        <v>45500000</v>
      </c>
      <c r="G1678" s="133">
        <v>43745</v>
      </c>
      <c r="H1678" s="161">
        <v>43746</v>
      </c>
      <c r="I1678" s="161">
        <v>43959</v>
      </c>
      <c r="J1678" s="61">
        <v>1</v>
      </c>
      <c r="K1678" s="61">
        <v>3</v>
      </c>
      <c r="L1678" s="61">
        <v>1389</v>
      </c>
      <c r="M1678" s="69">
        <v>3</v>
      </c>
      <c r="N1678" s="69">
        <v>5</v>
      </c>
      <c r="O1678" s="33">
        <v>1032368867</v>
      </c>
      <c r="P1678" s="154">
        <v>1389</v>
      </c>
      <c r="Q1678" t="str">
        <f t="shared" si="26"/>
        <v>('299-2019',2019,'Se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acciones.',32500000,13000000,45500000,'2019-10-07','2019-10-08','2020-05-08',1,3,1389,3,5),</v>
      </c>
    </row>
    <row r="1679" spans="1:17" ht="90">
      <c r="A1679" s="28" t="s">
        <v>6959</v>
      </c>
      <c r="B1679" s="69">
        <v>2019</v>
      </c>
      <c r="C1679" s="28" t="s">
        <v>948</v>
      </c>
      <c r="D1679" s="110">
        <v>21000000</v>
      </c>
      <c r="E1679" s="109">
        <v>0</v>
      </c>
      <c r="F1679" s="110">
        <v>21000000</v>
      </c>
      <c r="G1679" s="133">
        <v>43745</v>
      </c>
      <c r="H1679" s="161">
        <v>43746</v>
      </c>
      <c r="I1679" s="161">
        <v>43929</v>
      </c>
      <c r="J1679" s="61">
        <v>2</v>
      </c>
      <c r="K1679" s="61">
        <v>3</v>
      </c>
      <c r="L1679" s="61">
        <v>308</v>
      </c>
      <c r="M1679" s="69">
        <v>3</v>
      </c>
      <c r="N1679" s="69">
        <v>5</v>
      </c>
      <c r="O1679" s="33">
        <v>53052992</v>
      </c>
      <c r="P1679" s="154">
        <v>308</v>
      </c>
      <c r="Q1679" t="str">
        <f t="shared" si="26"/>
        <v>('300-2019',2019,'Se obliga a prestar sus servicios profesionales para brindar apoyo técnico, administrativo y de gestión al proyecto "Cuerpo Sonoro: Expresiones Artisticas y primera Infancia" en cuanto a la formulacion, evaluación e implementación del proceso de selección del proyecto.',21000000,0,21000000,'2019-10-07','2019-10-08','2020-04-08',2,3,308,3,5),</v>
      </c>
    </row>
    <row r="1680" spans="1:17" ht="105">
      <c r="A1680" s="28" t="s">
        <v>6960</v>
      </c>
      <c r="B1680" s="69">
        <v>2019</v>
      </c>
      <c r="C1680" s="28" t="s">
        <v>949</v>
      </c>
      <c r="D1680" s="110">
        <v>90000000</v>
      </c>
      <c r="E1680" s="109">
        <v>0</v>
      </c>
      <c r="F1680" s="110">
        <v>90000000</v>
      </c>
      <c r="G1680" s="133">
        <v>43745</v>
      </c>
      <c r="H1680" s="161">
        <v>43746</v>
      </c>
      <c r="I1680" s="161">
        <v>44112</v>
      </c>
      <c r="J1680" s="61">
        <v>1</v>
      </c>
      <c r="K1680" s="61">
        <v>3</v>
      </c>
      <c r="L1680" s="61">
        <v>336</v>
      </c>
      <c r="M1680" s="69">
        <v>3</v>
      </c>
      <c r="N1680" s="69">
        <v>5</v>
      </c>
      <c r="O1680" s="33">
        <v>52705888</v>
      </c>
      <c r="P1680" s="154">
        <v>336</v>
      </c>
      <c r="Q1680" t="str">
        <f t="shared" si="26"/>
        <v>('301-2019',2019,'Se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',90000000,0,90000000,'2019-10-07','2019-10-08','2020-10-08',1,3,336,3,5),</v>
      </c>
    </row>
    <row r="1681" spans="1:17" ht="90">
      <c r="A1681" s="28" t="s">
        <v>6961</v>
      </c>
      <c r="B1681" s="69">
        <v>2019</v>
      </c>
      <c r="C1681" s="28" t="s">
        <v>950</v>
      </c>
      <c r="D1681" s="110">
        <v>42000000</v>
      </c>
      <c r="E1681" s="109">
        <v>14000000</v>
      </c>
      <c r="F1681" s="110">
        <v>56000000</v>
      </c>
      <c r="G1681" s="133">
        <v>43745</v>
      </c>
      <c r="H1681" s="161">
        <v>43746</v>
      </c>
      <c r="I1681" s="161">
        <v>43990</v>
      </c>
      <c r="J1681" s="61">
        <v>2</v>
      </c>
      <c r="K1681" s="61">
        <v>3</v>
      </c>
      <c r="L1681" s="61">
        <v>1390</v>
      </c>
      <c r="M1681" s="69">
        <v>3</v>
      </c>
      <c r="N1681" s="69">
        <v>5</v>
      </c>
      <c r="O1681" s="33">
        <v>52775558</v>
      </c>
      <c r="P1681" s="154">
        <v>1390</v>
      </c>
      <c r="Q1681" t="str">
        <f t="shared" si="26"/>
        <v>('302-2019',2019,'Se obliga a desarrollar el liderazgo, gestión y acompañamiento técnico, para el optimo desarrollo del Plan Intersectorial del Acuerdo dePaz para la Atención Integral de la Primera Infancia desde el Sector Salud, profundizando la gestión en los 1000 primeros dias de vida.',42000000,14000000,56000000,'2019-10-07','2019-10-08','2020-06-08',2,3,1390,3,5),</v>
      </c>
    </row>
    <row r="1682" spans="1:17" ht="120">
      <c r="A1682" s="28" t="s">
        <v>6962</v>
      </c>
      <c r="B1682" s="69">
        <v>2019</v>
      </c>
      <c r="C1682" s="28" t="s">
        <v>951</v>
      </c>
      <c r="D1682" s="110">
        <v>32500000</v>
      </c>
      <c r="E1682" s="109">
        <v>13000000</v>
      </c>
      <c r="F1682" s="110">
        <v>45500000</v>
      </c>
      <c r="G1682" s="133">
        <v>43747</v>
      </c>
      <c r="H1682" s="161">
        <v>43748</v>
      </c>
      <c r="I1682" s="161">
        <v>43961</v>
      </c>
      <c r="J1682" s="61">
        <v>1</v>
      </c>
      <c r="K1682" s="61">
        <v>3</v>
      </c>
      <c r="L1682" s="61">
        <v>713</v>
      </c>
      <c r="M1682" s="69">
        <v>3</v>
      </c>
      <c r="N1682" s="69">
        <v>5</v>
      </c>
      <c r="O1682" s="33">
        <v>41182982</v>
      </c>
      <c r="P1682" s="154">
        <v>713</v>
      </c>
      <c r="Q1682" t="str">
        <f t="shared" si="26"/>
        <v>('303-2019',2019,'Se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acciones.',32500000,13000000,45500000,'2019-10-09','2019-10-10','2020-05-10',1,3,713,3,5),</v>
      </c>
    </row>
    <row r="1683" spans="1:17" ht="150">
      <c r="A1683" s="28" t="s">
        <v>6963</v>
      </c>
      <c r="B1683" s="69">
        <v>2019</v>
      </c>
      <c r="C1683" s="28" t="s">
        <v>952</v>
      </c>
      <c r="D1683" s="110">
        <v>51100000</v>
      </c>
      <c r="E1683" s="109">
        <v>0</v>
      </c>
      <c r="F1683" s="110">
        <v>51100000</v>
      </c>
      <c r="G1683" s="133">
        <v>43746</v>
      </c>
      <c r="H1683" s="161">
        <v>43748</v>
      </c>
      <c r="I1683" s="161">
        <v>43961</v>
      </c>
      <c r="J1683" s="61">
        <v>2</v>
      </c>
      <c r="K1683" s="61">
        <v>3</v>
      </c>
      <c r="L1683" s="61">
        <v>1391</v>
      </c>
      <c r="M1683" s="69">
        <v>3</v>
      </c>
      <c r="N1683" s="69">
        <v>3</v>
      </c>
      <c r="O1683" s="33">
        <v>53121297</v>
      </c>
      <c r="P1683" s="154">
        <v>1391</v>
      </c>
      <c r="Q1683" t="str">
        <f t="shared" si="26"/>
        <v>('304-2019',2019,'Prestar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PNIS.',51100000,0,51100000,'2019-10-08','2019-10-10','2020-05-10',2,3,1391,3,3),</v>
      </c>
    </row>
    <row r="1684" spans="1:17" ht="60">
      <c r="A1684" s="28" t="s">
        <v>6964</v>
      </c>
      <c r="B1684" s="69">
        <v>2019</v>
      </c>
      <c r="C1684" s="28" t="s">
        <v>953</v>
      </c>
      <c r="D1684" s="110">
        <v>18200000</v>
      </c>
      <c r="E1684" s="109">
        <v>0</v>
      </c>
      <c r="F1684" s="110">
        <v>18200000</v>
      </c>
      <c r="G1684" s="133">
        <v>43748</v>
      </c>
      <c r="H1684" s="161">
        <v>43748</v>
      </c>
      <c r="I1684" s="161">
        <v>43961</v>
      </c>
      <c r="J1684" s="61">
        <v>1</v>
      </c>
      <c r="K1684" s="61">
        <v>3</v>
      </c>
      <c r="L1684" s="61">
        <v>1392</v>
      </c>
      <c r="M1684" s="69">
        <v>3</v>
      </c>
      <c r="N1684" s="69">
        <v>3</v>
      </c>
      <c r="O1684" s="33">
        <v>80850650</v>
      </c>
      <c r="P1684" s="154">
        <v>1392</v>
      </c>
      <c r="Q1684" t="str">
        <f t="shared" si="26"/>
        <v>('306-2019',2019,'Prestar servicios como auxiliar en Bogotá D.C., brindando apoyo integral y oportuno, en lo referente a las gestiones administrativas, a fin de lograr los resultados propuestos por el PNIS.',18200000,0,18200000,'2019-10-10','2019-10-10','2020-05-10',1,3,1392,3,3),</v>
      </c>
    </row>
    <row r="1685" spans="1:17" ht="135">
      <c r="A1685" s="28" t="s">
        <v>6965</v>
      </c>
      <c r="B1685" s="69">
        <v>2019</v>
      </c>
      <c r="C1685" s="28" t="s">
        <v>954</v>
      </c>
      <c r="D1685" s="110">
        <v>44000000</v>
      </c>
      <c r="E1685" s="109">
        <v>0</v>
      </c>
      <c r="F1685" s="110">
        <v>44000000</v>
      </c>
      <c r="G1685" s="133">
        <v>43749</v>
      </c>
      <c r="H1685" s="161">
        <v>43756</v>
      </c>
      <c r="I1685" s="161">
        <v>44000</v>
      </c>
      <c r="J1685" s="61">
        <v>1</v>
      </c>
      <c r="K1685" s="61">
        <v>3</v>
      </c>
      <c r="L1685" s="61">
        <v>1393</v>
      </c>
      <c r="M1685" s="69">
        <v>3</v>
      </c>
      <c r="N1685" s="69">
        <v>1</v>
      </c>
      <c r="O1685" s="33">
        <v>30050950</v>
      </c>
      <c r="P1685" s="154">
        <v>1393</v>
      </c>
      <c r="Q1685" t="str">
        <f t="shared" si="26"/>
        <v>('307-2019',2019,'EL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Catatumbo.',44000000,0,44000000,'2019-10-11','2019-10-18','2020-06-18',1,3,1393,3,1),</v>
      </c>
    </row>
    <row r="1686" spans="1:17" ht="105">
      <c r="A1686" s="28" t="s">
        <v>6966</v>
      </c>
      <c r="B1686" s="69">
        <v>2019</v>
      </c>
      <c r="C1686" s="28" t="s">
        <v>955</v>
      </c>
      <c r="D1686" s="110">
        <v>192001980</v>
      </c>
      <c r="E1686" s="109">
        <v>0</v>
      </c>
      <c r="F1686" s="110">
        <v>192001980</v>
      </c>
      <c r="G1686" s="133">
        <v>43749</v>
      </c>
      <c r="H1686" s="161">
        <v>43750</v>
      </c>
      <c r="I1686" s="161">
        <v>44116</v>
      </c>
      <c r="J1686" s="61">
        <v>1</v>
      </c>
      <c r="K1686" s="61">
        <v>3</v>
      </c>
      <c r="L1686" s="61">
        <v>1394</v>
      </c>
      <c r="M1686" s="69">
        <v>3</v>
      </c>
      <c r="N1686" s="69">
        <v>6</v>
      </c>
      <c r="O1686" s="33">
        <v>10527370</v>
      </c>
      <c r="P1686" s="154">
        <v>1394</v>
      </c>
      <c r="Q1686" t="str">
        <f t="shared" si="26"/>
        <v>('308-2019',2019,'Se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',192001980,0,192001980,'2019-10-11','2019-10-12','2020-10-12',1,3,1394,3,6),</v>
      </c>
    </row>
    <row r="1687" spans="1:17" ht="135">
      <c r="A1687" s="28" t="s">
        <v>6967</v>
      </c>
      <c r="B1687" s="69">
        <v>2019</v>
      </c>
      <c r="C1687" s="28" t="s">
        <v>956</v>
      </c>
      <c r="D1687" s="110">
        <v>41300000</v>
      </c>
      <c r="E1687" s="109">
        <v>0</v>
      </c>
      <c r="F1687" s="110">
        <v>41300000</v>
      </c>
      <c r="G1687" s="133">
        <v>43748</v>
      </c>
      <c r="H1687" s="161">
        <v>43749</v>
      </c>
      <c r="I1687" s="161">
        <v>43962</v>
      </c>
      <c r="J1687" s="61">
        <v>1</v>
      </c>
      <c r="K1687" s="61">
        <v>3</v>
      </c>
      <c r="L1687" s="61">
        <v>1395</v>
      </c>
      <c r="M1687" s="69">
        <v>1</v>
      </c>
      <c r="N1687" s="69">
        <v>1</v>
      </c>
      <c r="O1687" s="33">
        <v>36723308</v>
      </c>
      <c r="P1687" s="154">
        <v>1395</v>
      </c>
      <c r="Q1687" t="str">
        <f t="shared" si="26"/>
        <v>('309-2019',2019,'Se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Perijá.',41300000,0,41300000,'2019-10-10','2019-10-11','2020-05-11',1,3,1395,1,1),</v>
      </c>
    </row>
    <row r="1688" spans="1:17" ht="195">
      <c r="A1688" s="28" t="s">
        <v>6968</v>
      </c>
      <c r="B1688" s="69">
        <v>2019</v>
      </c>
      <c r="C1688" s="28" t="s">
        <v>10842</v>
      </c>
      <c r="D1688" s="110">
        <v>32200000</v>
      </c>
      <c r="E1688" s="109">
        <v>0</v>
      </c>
      <c r="F1688" s="110">
        <v>32200000</v>
      </c>
      <c r="G1688" s="133">
        <v>43756</v>
      </c>
      <c r="H1688" s="161">
        <v>43757</v>
      </c>
      <c r="I1688" s="161">
        <v>43970</v>
      </c>
      <c r="J1688" s="61">
        <v>1</v>
      </c>
      <c r="K1688" s="61">
        <v>3</v>
      </c>
      <c r="L1688" s="61">
        <v>1396</v>
      </c>
      <c r="M1688" s="69">
        <v>3</v>
      </c>
      <c r="N1688" s="69">
        <v>3</v>
      </c>
      <c r="O1688" s="33">
        <v>80009150</v>
      </c>
      <c r="P1688" s="154">
        <v>1396</v>
      </c>
      <c r="Q1688" t="str">
        <f t="shared" si="26"/>
        <v>('310-2019',2019,'Se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',32200000,0,32200000,'2019-10-18','2019-10-19','2020-05-19',1,3,1396,3,3),</v>
      </c>
    </row>
    <row r="1689" spans="1:17" ht="195">
      <c r="A1689" s="28" t="s">
        <v>6969</v>
      </c>
      <c r="B1689" s="69">
        <v>2019</v>
      </c>
      <c r="C1689" s="28" t="s">
        <v>10843</v>
      </c>
      <c r="D1689" s="110">
        <v>32200000</v>
      </c>
      <c r="E1689" s="109">
        <v>0</v>
      </c>
      <c r="F1689" s="110">
        <v>32200000</v>
      </c>
      <c r="G1689" s="133">
        <v>43756</v>
      </c>
      <c r="H1689" s="161">
        <v>43760</v>
      </c>
      <c r="I1689" s="161">
        <v>43974</v>
      </c>
      <c r="J1689" s="61">
        <v>2</v>
      </c>
      <c r="K1689" s="61">
        <v>3</v>
      </c>
      <c r="L1689" s="61">
        <v>1397</v>
      </c>
      <c r="M1689" s="69">
        <v>3</v>
      </c>
      <c r="N1689" s="69">
        <v>3</v>
      </c>
      <c r="O1689" s="33">
        <v>10298742</v>
      </c>
      <c r="P1689" s="154">
        <v>1397</v>
      </c>
      <c r="Q1689" t="str">
        <f t="shared" si="26"/>
        <v>('311-2019',2019,'Se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',32200000,0,32200000,'2019-10-18','2019-10-22','2020-05-23',2,3,1397,3,3),</v>
      </c>
    </row>
    <row r="1690" spans="1:17" ht="75">
      <c r="A1690" s="28" t="s">
        <v>6970</v>
      </c>
      <c r="B1690" s="69">
        <v>2019</v>
      </c>
      <c r="C1690" s="28" t="s">
        <v>959</v>
      </c>
      <c r="D1690" s="110">
        <v>18200000</v>
      </c>
      <c r="E1690" s="109">
        <v>0</v>
      </c>
      <c r="F1690" s="110">
        <v>18200000</v>
      </c>
      <c r="G1690" s="133">
        <v>43756</v>
      </c>
      <c r="H1690" s="161">
        <v>43760</v>
      </c>
      <c r="I1690" s="161">
        <v>43973</v>
      </c>
      <c r="J1690" s="61">
        <v>1</v>
      </c>
      <c r="K1690" s="61">
        <v>3</v>
      </c>
      <c r="L1690" s="61">
        <v>1398</v>
      </c>
      <c r="M1690" s="69">
        <v>3</v>
      </c>
      <c r="N1690" s="69">
        <v>3</v>
      </c>
      <c r="O1690" s="33">
        <v>1117527373</v>
      </c>
      <c r="P1690" s="154">
        <v>1398</v>
      </c>
      <c r="Q1690" t="str">
        <f t="shared" si="26"/>
        <v>('312-2019',2019,'Se obliga a prestar servicios como auxiliar Administrativo en el Departamento del Caqueta, brindando apoyo integral y oportuno, en lo referente a las gestiones administrativas, a fin de lograr los resultados propuestos por el PNIS. ',18200000,0,18200000,'2019-10-18','2019-10-22','2020-05-22',1,3,1398,3,3),</v>
      </c>
    </row>
    <row r="1691" spans="1:17" ht="60">
      <c r="A1691" s="28" t="s">
        <v>6971</v>
      </c>
      <c r="B1691" s="69">
        <v>2019</v>
      </c>
      <c r="C1691" s="28" t="s">
        <v>960</v>
      </c>
      <c r="D1691" s="110">
        <v>18200000</v>
      </c>
      <c r="E1691" s="109">
        <v>0</v>
      </c>
      <c r="F1691" s="110">
        <v>18200000</v>
      </c>
      <c r="G1691" s="133">
        <v>43747</v>
      </c>
      <c r="H1691" s="161">
        <v>43748</v>
      </c>
      <c r="I1691" s="161">
        <v>43961</v>
      </c>
      <c r="J1691" s="61">
        <v>2</v>
      </c>
      <c r="K1691" s="61">
        <v>3</v>
      </c>
      <c r="L1691" s="61">
        <v>1399</v>
      </c>
      <c r="M1691" s="69">
        <v>3</v>
      </c>
      <c r="N1691" s="69">
        <v>3</v>
      </c>
      <c r="O1691" s="33">
        <v>1116257023</v>
      </c>
      <c r="P1691" s="154">
        <v>1399</v>
      </c>
      <c r="Q1691" t="str">
        <f t="shared" si="26"/>
        <v>('313-2019',2019,'Prestar servicios como Auxiliar Administrativo en Bogotá brindando apoyo integral y oportuno, en lo referente a las gestiones administrativas, a fin de lograr los resultados propuestos por el PNIS. ',18200000,0,18200000,'2019-10-09','2019-10-10','2020-05-10',2,3,1399,3,3),</v>
      </c>
    </row>
    <row r="1692" spans="1:17" ht="195">
      <c r="A1692" s="28" t="s">
        <v>6972</v>
      </c>
      <c r="B1692" s="69">
        <v>2019</v>
      </c>
      <c r="C1692" s="28" t="s">
        <v>10844</v>
      </c>
      <c r="D1692" s="110">
        <v>32200000</v>
      </c>
      <c r="E1692" s="109">
        <v>0</v>
      </c>
      <c r="F1692" s="110">
        <v>32200000</v>
      </c>
      <c r="G1692" s="133">
        <v>43747</v>
      </c>
      <c r="H1692" s="161">
        <v>43747</v>
      </c>
      <c r="I1692" s="161">
        <v>43960</v>
      </c>
      <c r="J1692" s="61">
        <v>2</v>
      </c>
      <c r="K1692" s="61">
        <v>3</v>
      </c>
      <c r="L1692" s="61">
        <v>1400</v>
      </c>
      <c r="M1692" s="69">
        <v>3</v>
      </c>
      <c r="N1692" s="69">
        <v>3</v>
      </c>
      <c r="O1692" s="33">
        <v>1125551119</v>
      </c>
      <c r="P1692" s="154">
        <v>1400</v>
      </c>
      <c r="Q1692" t="str">
        <f t="shared" si="26"/>
        <v>('314-2019',2019,'El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privadas.',32200000,0,32200000,'2019-10-09','2019-10-09','2020-05-09',2,3,1400,3,3),</v>
      </c>
    </row>
    <row r="1693" spans="1:17" ht="195">
      <c r="A1693" s="28" t="s">
        <v>6973</v>
      </c>
      <c r="B1693" s="69">
        <v>2019</v>
      </c>
      <c r="C1693" s="28" t="s">
        <v>10845</v>
      </c>
      <c r="D1693" s="110">
        <v>32200000</v>
      </c>
      <c r="E1693" s="109">
        <v>0</v>
      </c>
      <c r="F1693" s="110">
        <v>32200000</v>
      </c>
      <c r="G1693" s="133">
        <v>43753</v>
      </c>
      <c r="H1693" s="161">
        <v>43754</v>
      </c>
      <c r="I1693" s="161">
        <v>43966</v>
      </c>
      <c r="J1693" s="61">
        <v>2</v>
      </c>
      <c r="K1693" s="61">
        <v>3</v>
      </c>
      <c r="L1693" s="61">
        <v>1401</v>
      </c>
      <c r="M1693" s="69">
        <v>1</v>
      </c>
      <c r="N1693" s="69">
        <v>3</v>
      </c>
      <c r="O1693" s="33">
        <v>1067894513</v>
      </c>
      <c r="P1693" s="154">
        <v>1401</v>
      </c>
      <c r="Q1693" t="str">
        <f t="shared" si="26"/>
        <v>('315-2019',2019,'El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&lt;negocios inclusivos&gt; y las alianzas publico-privadas.',32200000,0,32200000,'2019-10-15','2019-10-16','2020-05-15',2,3,1401,1,3),</v>
      </c>
    </row>
    <row r="1694" spans="1:17" ht="195">
      <c r="A1694" s="28" t="s">
        <v>6974</v>
      </c>
      <c r="B1694" s="69">
        <v>2019</v>
      </c>
      <c r="C1694" s="28" t="s">
        <v>10846</v>
      </c>
      <c r="D1694" s="110">
        <v>32200000</v>
      </c>
      <c r="E1694" s="109">
        <v>0</v>
      </c>
      <c r="F1694" s="110">
        <v>32200000</v>
      </c>
      <c r="G1694" s="133">
        <v>43749</v>
      </c>
      <c r="H1694" s="161">
        <v>43753</v>
      </c>
      <c r="I1694" s="161">
        <v>43966</v>
      </c>
      <c r="J1694" s="61">
        <v>1</v>
      </c>
      <c r="K1694" s="61">
        <v>3</v>
      </c>
      <c r="L1694" s="61">
        <v>1402</v>
      </c>
      <c r="M1694" s="69">
        <v>3</v>
      </c>
      <c r="N1694" s="69">
        <v>3</v>
      </c>
      <c r="O1694" s="33">
        <v>4613344</v>
      </c>
      <c r="P1694" s="154">
        <v>1402</v>
      </c>
      <c r="Q1694" t="str">
        <f t="shared" si="26"/>
        <v>('316-2019',2019,'El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privadas.',32200000,0,32200000,'2019-10-11','2019-10-15','2020-05-15',1,3,1402,3,3),</v>
      </c>
    </row>
    <row r="1695" spans="1:17" ht="120">
      <c r="A1695" s="28" t="s">
        <v>6975</v>
      </c>
      <c r="B1695" s="69">
        <v>2019</v>
      </c>
      <c r="C1695" s="28" t="s">
        <v>963</v>
      </c>
      <c r="D1695" s="110">
        <v>76300000</v>
      </c>
      <c r="E1695" s="109">
        <v>0</v>
      </c>
      <c r="F1695" s="110">
        <v>76300000</v>
      </c>
      <c r="G1695" s="133">
        <v>43747</v>
      </c>
      <c r="H1695" s="161">
        <v>43750</v>
      </c>
      <c r="I1695" s="161">
        <v>43962</v>
      </c>
      <c r="J1695" s="61">
        <v>2</v>
      </c>
      <c r="K1695" s="61">
        <v>3</v>
      </c>
      <c r="L1695" s="61">
        <v>1403</v>
      </c>
      <c r="M1695" s="69">
        <v>3</v>
      </c>
      <c r="N1695" s="69">
        <v>3</v>
      </c>
      <c r="O1695" s="33">
        <v>19001515</v>
      </c>
      <c r="P1695" s="154">
        <v>1403</v>
      </c>
      <c r="Q1695" t="str">
        <f t="shared" si="26"/>
        <v>('317-2019',2019,'EL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ingresos',76300000,0,76300000,'2019-10-09','2019-10-12','2020-05-11',2,3,1403,3,3),</v>
      </c>
    </row>
    <row r="1696" spans="1:17" ht="120">
      <c r="A1696" s="28" t="s">
        <v>6976</v>
      </c>
      <c r="B1696" s="69">
        <v>2019</v>
      </c>
      <c r="C1696" s="28" t="s">
        <v>964</v>
      </c>
      <c r="D1696" s="110">
        <v>44000000</v>
      </c>
      <c r="E1696" s="109">
        <v>0</v>
      </c>
      <c r="F1696" s="110">
        <v>44000000</v>
      </c>
      <c r="G1696" s="133">
        <v>43749</v>
      </c>
      <c r="H1696" s="161">
        <v>43756</v>
      </c>
      <c r="I1696" s="161">
        <v>44000</v>
      </c>
      <c r="J1696" s="61">
        <v>2</v>
      </c>
      <c r="K1696" s="61">
        <v>3</v>
      </c>
      <c r="L1696" s="61">
        <v>253</v>
      </c>
      <c r="M1696" s="69">
        <v>3</v>
      </c>
      <c r="N1696" s="69">
        <v>1</v>
      </c>
      <c r="O1696" s="33">
        <v>88207816</v>
      </c>
      <c r="P1696" s="154">
        <v>253</v>
      </c>
      <c r="Q1696" t="str">
        <f t="shared" si="26"/>
        <v>('318-2019',2019,'EL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Catatumbo.',44000000,0,44000000,'2019-10-11','2019-10-18','2020-06-18',2,3,253,3,1),</v>
      </c>
    </row>
    <row r="1697" spans="1:17" ht="60">
      <c r="A1697" s="28" t="s">
        <v>6977</v>
      </c>
      <c r="B1697" s="69">
        <v>2019</v>
      </c>
      <c r="C1697" s="28" t="s">
        <v>953</v>
      </c>
      <c r="D1697" s="110">
        <v>18200000</v>
      </c>
      <c r="E1697" s="109">
        <v>0</v>
      </c>
      <c r="F1697" s="110">
        <v>18200000</v>
      </c>
      <c r="G1697" s="133">
        <v>43748</v>
      </c>
      <c r="H1697" s="161">
        <v>43749</v>
      </c>
      <c r="I1697" s="161">
        <v>43962</v>
      </c>
      <c r="J1697" s="61">
        <v>1</v>
      </c>
      <c r="K1697" s="61">
        <v>3</v>
      </c>
      <c r="L1697" s="61">
        <v>1404</v>
      </c>
      <c r="M1697" s="69">
        <v>3</v>
      </c>
      <c r="N1697" s="69">
        <v>3</v>
      </c>
      <c r="O1697" s="33">
        <v>1030634283</v>
      </c>
      <c r="P1697" s="154">
        <v>1404</v>
      </c>
      <c r="Q1697" t="str">
        <f t="shared" si="26"/>
        <v>('319-2019',2019,'Prestar servicios como auxiliar en Bogotá D.C., brindando apoyo integral y oportuno, en lo referente a las gestiones administrativas, a fin de lograr los resultados propuestos por el PNIS.',18200000,0,18200000,'2019-10-10','2019-10-11','2020-05-11',1,3,1404,3,3),</v>
      </c>
    </row>
    <row r="1698" spans="1:17" ht="195">
      <c r="A1698" s="28" t="s">
        <v>6978</v>
      </c>
      <c r="B1698" s="69">
        <v>2019</v>
      </c>
      <c r="C1698" s="28" t="s">
        <v>965</v>
      </c>
      <c r="D1698" s="110">
        <v>39200000</v>
      </c>
      <c r="E1698" s="109">
        <v>0</v>
      </c>
      <c r="F1698" s="110">
        <v>39200000</v>
      </c>
      <c r="G1698" s="133">
        <v>43763</v>
      </c>
      <c r="H1698" s="161">
        <v>43764</v>
      </c>
      <c r="I1698" s="161">
        <v>43977</v>
      </c>
      <c r="J1698" s="61">
        <v>2</v>
      </c>
      <c r="K1698" s="61">
        <v>3</v>
      </c>
      <c r="L1698" s="61">
        <v>1405</v>
      </c>
      <c r="M1698" s="69">
        <v>1</v>
      </c>
      <c r="N1698" s="69">
        <v>3</v>
      </c>
      <c r="O1698" s="33">
        <v>1130630654</v>
      </c>
      <c r="P1698" s="154">
        <v>1405</v>
      </c>
      <c r="Q1698" t="str">
        <f t="shared" si="26"/>
        <v>('320-2019',2019,'Prestar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PNIS.',39200000,0,39200000,'2019-10-25','2019-10-26','2020-05-26',2,3,1405,1,3),</v>
      </c>
    </row>
    <row r="1699" spans="1:17" ht="135">
      <c r="A1699" s="28" t="s">
        <v>6979</v>
      </c>
      <c r="B1699" s="69">
        <v>2019</v>
      </c>
      <c r="C1699" s="28" t="s">
        <v>966</v>
      </c>
      <c r="D1699" s="110">
        <v>35400000</v>
      </c>
      <c r="E1699" s="109">
        <v>0</v>
      </c>
      <c r="F1699" s="110">
        <v>35400000</v>
      </c>
      <c r="G1699" s="133">
        <v>43749</v>
      </c>
      <c r="H1699" s="161">
        <v>43754</v>
      </c>
      <c r="I1699" s="161">
        <v>43937</v>
      </c>
      <c r="J1699" s="61">
        <v>2</v>
      </c>
      <c r="K1699" s="61">
        <v>3</v>
      </c>
      <c r="L1699" s="61">
        <v>128</v>
      </c>
      <c r="M1699" s="69">
        <v>3</v>
      </c>
      <c r="N1699" s="69">
        <v>1</v>
      </c>
      <c r="O1699" s="33">
        <v>37320438</v>
      </c>
      <c r="P1699" s="154">
        <v>128</v>
      </c>
      <c r="Q1699" t="str">
        <f t="shared" si="26"/>
        <v>('321-2019',2019,'El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Catatumbo.',35400000,0,35400000,'2019-10-11','2019-10-16','2020-04-16',2,3,128,3,1),</v>
      </c>
    </row>
    <row r="1700" spans="1:17" ht="135">
      <c r="A1700" s="28" t="s">
        <v>6980</v>
      </c>
      <c r="B1700" s="69">
        <v>2019</v>
      </c>
      <c r="C1700" s="28" t="s">
        <v>967</v>
      </c>
      <c r="D1700" s="110">
        <v>41300000</v>
      </c>
      <c r="E1700" s="109">
        <v>0</v>
      </c>
      <c r="F1700" s="110">
        <v>41300000</v>
      </c>
      <c r="G1700" s="133">
        <v>43749</v>
      </c>
      <c r="H1700" s="161">
        <v>43754</v>
      </c>
      <c r="I1700" s="161">
        <v>43967</v>
      </c>
      <c r="J1700" s="61">
        <v>2</v>
      </c>
      <c r="K1700" s="61">
        <v>3</v>
      </c>
      <c r="L1700" s="61">
        <v>1406</v>
      </c>
      <c r="M1700" s="69">
        <v>3</v>
      </c>
      <c r="N1700" s="69">
        <v>1</v>
      </c>
      <c r="O1700" s="33">
        <v>1088246104</v>
      </c>
      <c r="P1700" s="154">
        <v>1406</v>
      </c>
      <c r="Q1700" t="str">
        <f t="shared" si="26"/>
        <v>('322-2019',2019,'El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choco',41300000,0,41300000,'2019-10-11','2019-10-16','2020-05-16',2,3,1406,3,1),</v>
      </c>
    </row>
    <row r="1701" spans="1:17" ht="150">
      <c r="A1701" s="28" t="s">
        <v>6981</v>
      </c>
      <c r="B1701" s="69">
        <v>2019</v>
      </c>
      <c r="C1701" s="28" t="s">
        <v>968</v>
      </c>
      <c r="D1701" s="110">
        <v>41300000</v>
      </c>
      <c r="E1701" s="109">
        <v>0</v>
      </c>
      <c r="F1701" s="110">
        <v>41300000</v>
      </c>
      <c r="G1701" s="133">
        <v>43749</v>
      </c>
      <c r="H1701" s="161">
        <v>43754</v>
      </c>
      <c r="I1701" s="161">
        <v>43967</v>
      </c>
      <c r="J1701" s="61">
        <v>1</v>
      </c>
      <c r="K1701" s="61">
        <v>3</v>
      </c>
      <c r="L1701" s="61">
        <v>1407</v>
      </c>
      <c r="M1701" s="69">
        <v>3</v>
      </c>
      <c r="N1701" s="69">
        <v>1</v>
      </c>
      <c r="O1701" s="33">
        <v>1020399410</v>
      </c>
      <c r="P1701" s="154">
        <v>1407</v>
      </c>
      <c r="Q1701" t="str">
        <f t="shared" si="26"/>
        <v>('323-2019',2019,'El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antioqueño',41300000,0,41300000,'2019-10-11','2019-10-16','2020-05-16',1,3,1407,3,1),</v>
      </c>
    </row>
    <row r="1702" spans="1:17" ht="150">
      <c r="A1702" s="28" t="s">
        <v>6982</v>
      </c>
      <c r="B1702" s="69">
        <v>2019</v>
      </c>
      <c r="C1702" s="28" t="s">
        <v>969</v>
      </c>
      <c r="D1702" s="110">
        <v>41300000</v>
      </c>
      <c r="E1702" s="109">
        <v>0</v>
      </c>
      <c r="F1702" s="110">
        <v>41300000</v>
      </c>
      <c r="G1702" s="133">
        <v>43749</v>
      </c>
      <c r="H1702" s="161">
        <v>43754</v>
      </c>
      <c r="I1702" s="161">
        <v>43967</v>
      </c>
      <c r="J1702" s="61">
        <v>1</v>
      </c>
      <c r="K1702" s="61">
        <v>3</v>
      </c>
      <c r="L1702" s="61">
        <v>1408</v>
      </c>
      <c r="M1702" s="69">
        <v>1</v>
      </c>
      <c r="N1702" s="69">
        <v>1</v>
      </c>
      <c r="O1702" s="33">
        <v>43612337</v>
      </c>
      <c r="P1702" s="154">
        <v>1408</v>
      </c>
      <c r="Q1702" t="str">
        <f t="shared" si="26"/>
        <v>('324-2019',2019,'El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antioqueño.',41300000,0,41300000,'2019-10-11','2019-10-16','2020-05-16',1,3,1408,1,1),</v>
      </c>
    </row>
    <row r="1703" spans="1:17" ht="90">
      <c r="A1703" s="28" t="s">
        <v>6983</v>
      </c>
      <c r="B1703" s="69">
        <v>2019</v>
      </c>
      <c r="C1703" s="28" t="s">
        <v>970</v>
      </c>
      <c r="D1703" s="110">
        <v>18200000</v>
      </c>
      <c r="E1703" s="109">
        <v>0</v>
      </c>
      <c r="F1703" s="110">
        <v>18200000</v>
      </c>
      <c r="G1703" s="133">
        <v>43749</v>
      </c>
      <c r="H1703" s="161">
        <v>43750</v>
      </c>
      <c r="I1703" s="161">
        <v>43830</v>
      </c>
      <c r="J1703" s="61">
        <v>2</v>
      </c>
      <c r="K1703" s="61">
        <v>3</v>
      </c>
      <c r="L1703" s="61">
        <v>1409</v>
      </c>
      <c r="M1703" s="69">
        <v>1</v>
      </c>
      <c r="N1703" s="69">
        <v>3</v>
      </c>
      <c r="O1703" s="33">
        <v>52955063</v>
      </c>
      <c r="P1703" s="154">
        <v>1409</v>
      </c>
      <c r="Q1703" t="str">
        <f t="shared" si="26"/>
        <v>('325-2019',2019,'el CONTRATISTA se obliga a prestar servicios como Auxiliar Administrativo en el Departamento del Guaviare, brindando apoyo integral y oportuno, en lo referente a las gestiones administrativas, a fin de lograr los resultados propuestos por el PNIS.',18200000,0,18200000,'2019-10-11','2019-10-12','2019-12-31',2,3,1409,1,3),</v>
      </c>
    </row>
    <row r="1704" spans="1:17" ht="75">
      <c r="A1704" s="28" t="s">
        <v>6984</v>
      </c>
      <c r="B1704" s="69">
        <v>2019</v>
      </c>
      <c r="C1704" s="28" t="s">
        <v>971</v>
      </c>
      <c r="D1704" s="110">
        <v>18200000</v>
      </c>
      <c r="E1704" s="109">
        <v>0</v>
      </c>
      <c r="F1704" s="110">
        <v>18200000</v>
      </c>
      <c r="G1704" s="133">
        <v>43749</v>
      </c>
      <c r="H1704" s="161">
        <v>43754</v>
      </c>
      <c r="I1704" s="161">
        <v>43967</v>
      </c>
      <c r="J1704" s="61">
        <v>2</v>
      </c>
      <c r="K1704" s="61">
        <v>3</v>
      </c>
      <c r="L1704" s="61">
        <v>1410</v>
      </c>
      <c r="M1704" s="69">
        <v>3</v>
      </c>
      <c r="N1704" s="69">
        <v>3</v>
      </c>
      <c r="O1704" s="33">
        <v>1020736951</v>
      </c>
      <c r="P1704" s="154">
        <v>1410</v>
      </c>
      <c r="Q1704" t="str">
        <f t="shared" si="26"/>
        <v>('326-2019',2019,'el CONTRATISTA se obliga a prestar servicios como Auxiliar Administrativo en el Departamento del Meta, brindando apoyo integral y oportuno, en lo referente a las gestiones administrativas, a fin de lograr los resultados propuestos por el PNIS.',18200000,0,18200000,'2019-10-11','2019-10-16','2020-05-16',2,3,1410,3,3),</v>
      </c>
    </row>
    <row r="1705" spans="1:17" ht="75">
      <c r="A1705" s="28" t="s">
        <v>6985</v>
      </c>
      <c r="B1705" s="69">
        <v>2019</v>
      </c>
      <c r="C1705" s="28" t="s">
        <v>972</v>
      </c>
      <c r="D1705" s="110">
        <v>18200000</v>
      </c>
      <c r="E1705" s="109">
        <v>0</v>
      </c>
      <c r="F1705" s="110">
        <v>18200000</v>
      </c>
      <c r="G1705" s="133">
        <v>43748</v>
      </c>
      <c r="H1705" s="161">
        <v>43750</v>
      </c>
      <c r="I1705" s="161">
        <v>43963</v>
      </c>
      <c r="J1705" s="61">
        <v>2</v>
      </c>
      <c r="K1705" s="61">
        <v>3</v>
      </c>
      <c r="L1705" s="61">
        <v>1411</v>
      </c>
      <c r="M1705" s="69">
        <v>3</v>
      </c>
      <c r="N1705" s="69">
        <v>3</v>
      </c>
      <c r="O1705" s="33">
        <v>1020845021</v>
      </c>
      <c r="P1705" s="154">
        <v>1411</v>
      </c>
      <c r="Q1705" t="str">
        <f t="shared" si="26"/>
        <v>('327-2019',2019,'el CONTRATISTA se obliga a prestar servicios como Auxiliar en Bogotá D.C., brindando apoyo integral y oportuno, en lo referente a las gestiones financieras, a fin de lograr los resultados propuestos por el PNIS.',18200000,0,18200000,'2019-10-10','2019-10-12','2020-05-12',2,3,1411,3,3),</v>
      </c>
    </row>
    <row r="1706" spans="1:17" ht="75">
      <c r="A1706" s="28" t="s">
        <v>6986</v>
      </c>
      <c r="B1706" s="69">
        <v>2019</v>
      </c>
      <c r="C1706" s="28" t="s">
        <v>973</v>
      </c>
      <c r="D1706" s="110">
        <v>18200000</v>
      </c>
      <c r="E1706" s="109">
        <v>0</v>
      </c>
      <c r="F1706" s="110">
        <v>18200000</v>
      </c>
      <c r="G1706" s="133">
        <v>43749</v>
      </c>
      <c r="H1706" s="161">
        <v>43754</v>
      </c>
      <c r="I1706" s="161">
        <v>43967</v>
      </c>
      <c r="J1706" s="61">
        <v>1</v>
      </c>
      <c r="K1706" s="61">
        <v>3</v>
      </c>
      <c r="L1706" s="61">
        <v>1412</v>
      </c>
      <c r="M1706" s="69">
        <v>3</v>
      </c>
      <c r="N1706" s="69">
        <v>3</v>
      </c>
      <c r="O1706" s="33">
        <v>1026573583</v>
      </c>
      <c r="P1706" s="154">
        <v>1412</v>
      </c>
      <c r="Q1706" t="str">
        <f t="shared" si="26"/>
        <v>('328-2019',2019,'el CONTRATISTA se obliga a prestar servicios como Auxiliar en el Departamento del Cauca, brindando apoyo integral y oportuno, en lo referente a las gestiones administrativas, a fin de lograr los resultados propuestos por el PNIS.',18200000,0,18200000,'2019-10-11','2019-10-16','2020-05-16',1,3,1412,3,3),</v>
      </c>
    </row>
    <row r="1707" spans="1:17" ht="195">
      <c r="A1707" s="28" t="s">
        <v>6987</v>
      </c>
      <c r="B1707" s="69">
        <v>2019</v>
      </c>
      <c r="C1707" s="28" t="s">
        <v>11249</v>
      </c>
      <c r="D1707" s="110">
        <v>58800000</v>
      </c>
      <c r="E1707" s="109">
        <v>0</v>
      </c>
      <c r="F1707" s="110">
        <v>58800000</v>
      </c>
      <c r="G1707" s="133">
        <v>43748</v>
      </c>
      <c r="H1707" s="161">
        <v>43750</v>
      </c>
      <c r="I1707" s="161">
        <v>43963</v>
      </c>
      <c r="J1707" s="61">
        <v>2</v>
      </c>
      <c r="K1707" s="61">
        <v>3</v>
      </c>
      <c r="L1707" s="61">
        <v>1413</v>
      </c>
      <c r="M1707" s="69">
        <v>3</v>
      </c>
      <c r="N1707" s="69">
        <v>3</v>
      </c>
      <c r="O1707" s="33">
        <v>59312721</v>
      </c>
      <c r="P1707" s="154">
        <v>1413</v>
      </c>
      <c r="Q1707" t="str">
        <f t="shared" si="26"/>
        <v>('329-2019',2019,'el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PNIS.',58800000,0,58800000,'2019-10-10','2019-10-12','2020-05-12',2,3,1413,3,3),</v>
      </c>
    </row>
    <row r="1708" spans="1:17" ht="195">
      <c r="A1708" s="28" t="s">
        <v>6988</v>
      </c>
      <c r="B1708" s="69">
        <v>2019</v>
      </c>
      <c r="C1708" s="28" t="s">
        <v>10847</v>
      </c>
      <c r="D1708" s="110">
        <v>32200000</v>
      </c>
      <c r="E1708" s="109">
        <v>0</v>
      </c>
      <c r="F1708" s="110">
        <v>32200000</v>
      </c>
      <c r="G1708" s="133">
        <v>43748</v>
      </c>
      <c r="H1708" s="161">
        <v>43750</v>
      </c>
      <c r="I1708" s="161">
        <v>43963</v>
      </c>
      <c r="J1708" s="61">
        <v>2</v>
      </c>
      <c r="K1708" s="61">
        <v>3</v>
      </c>
      <c r="L1708" s="61">
        <v>1414</v>
      </c>
      <c r="M1708" s="69">
        <v>4</v>
      </c>
      <c r="N1708" s="69">
        <v>3</v>
      </c>
      <c r="O1708" s="33">
        <v>1018422289</v>
      </c>
      <c r="P1708" s="154">
        <v>1414</v>
      </c>
      <c r="Q1708" t="str">
        <f t="shared" si="26"/>
        <v>('330-2019',2019,'el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',32200000,0,32200000,'2019-10-10','2019-10-12','2020-05-12',2,3,1414,4,3),</v>
      </c>
    </row>
    <row r="1709" spans="1:17" ht="75">
      <c r="A1709" s="28" t="s">
        <v>6989</v>
      </c>
      <c r="B1709" s="69">
        <v>2019</v>
      </c>
      <c r="C1709" s="28" t="s">
        <v>976</v>
      </c>
      <c r="D1709" s="110">
        <v>18200000</v>
      </c>
      <c r="E1709" s="109">
        <v>0</v>
      </c>
      <c r="F1709" s="110">
        <v>18200000</v>
      </c>
      <c r="G1709" s="133">
        <v>43749</v>
      </c>
      <c r="H1709" s="161">
        <v>43754</v>
      </c>
      <c r="I1709" s="161">
        <v>43967</v>
      </c>
      <c r="J1709" s="61">
        <v>1</v>
      </c>
      <c r="K1709" s="61">
        <v>3</v>
      </c>
      <c r="L1709" s="61">
        <v>1415</v>
      </c>
      <c r="M1709" s="69">
        <v>3</v>
      </c>
      <c r="N1709" s="69">
        <v>3</v>
      </c>
      <c r="O1709" s="33">
        <v>59682491</v>
      </c>
      <c r="P1709" s="154">
        <v>1415</v>
      </c>
      <c r="Q1709" t="str">
        <f t="shared" si="26"/>
        <v>('331-2019',2019,'Prestar servicios como Auxiliar Administrativo en el Departamento de Nariño, brindando apoyo integral y oportuno, en lo referente a las gestiones administrativas, a fin de lograr los resultados propuestos por el PNIS',18200000,0,18200000,'2019-10-11','2019-10-16','2020-05-16',1,3,1415,3,3),</v>
      </c>
    </row>
    <row r="1710" spans="1:17" ht="195">
      <c r="A1710" s="28" t="s">
        <v>6990</v>
      </c>
      <c r="B1710" s="69">
        <v>2019</v>
      </c>
      <c r="C1710" s="28" t="s">
        <v>977</v>
      </c>
      <c r="D1710" s="110">
        <v>39200000</v>
      </c>
      <c r="E1710" s="109">
        <v>0</v>
      </c>
      <c r="F1710" s="110">
        <v>39200000</v>
      </c>
      <c r="G1710" s="133">
        <v>43748</v>
      </c>
      <c r="H1710" s="161">
        <v>43749</v>
      </c>
      <c r="I1710" s="161">
        <v>43962</v>
      </c>
      <c r="J1710" s="61">
        <v>1</v>
      </c>
      <c r="K1710" s="61">
        <v>3</v>
      </c>
      <c r="L1710" s="61">
        <v>1416</v>
      </c>
      <c r="M1710" s="69">
        <v>3</v>
      </c>
      <c r="N1710" s="69">
        <v>3</v>
      </c>
      <c r="O1710" s="33">
        <v>52486064</v>
      </c>
      <c r="P1710" s="154">
        <v>1416</v>
      </c>
      <c r="Q1710" t="str">
        <f t="shared" si="26"/>
        <v>('332-2019',2019,'Prestar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',39200000,0,39200000,'2019-10-10','2019-10-11','2020-05-11',1,3,1416,3,3),</v>
      </c>
    </row>
    <row r="1711" spans="1:17" ht="165">
      <c r="A1711" s="28" t="s">
        <v>6991</v>
      </c>
      <c r="B1711" s="69">
        <v>2019</v>
      </c>
      <c r="C1711" s="28" t="s">
        <v>978</v>
      </c>
      <c r="D1711" s="110">
        <v>58800000</v>
      </c>
      <c r="E1711" s="109">
        <v>0</v>
      </c>
      <c r="F1711" s="110">
        <v>58800000</v>
      </c>
      <c r="G1711" s="133">
        <v>43747</v>
      </c>
      <c r="H1711" s="161">
        <v>43747</v>
      </c>
      <c r="I1711" s="161">
        <v>43962</v>
      </c>
      <c r="J1711" s="61">
        <v>1</v>
      </c>
      <c r="K1711" s="61">
        <v>3</v>
      </c>
      <c r="L1711" s="61">
        <v>1417</v>
      </c>
      <c r="M1711" s="69">
        <v>3</v>
      </c>
      <c r="N1711" s="69">
        <v>3</v>
      </c>
      <c r="O1711" s="33">
        <v>1072655141</v>
      </c>
      <c r="P1711" s="154">
        <v>1417</v>
      </c>
      <c r="Q1711" t="str">
        <f t="shared" si="26"/>
        <v>('333-2019',2019,'Prestar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ilícitos',58800000,0,58800000,'2019-10-09','2019-10-09','2020-05-11',1,3,1417,3,3),</v>
      </c>
    </row>
    <row r="1712" spans="1:17" ht="75">
      <c r="A1712" s="28" t="s">
        <v>6992</v>
      </c>
      <c r="B1712" s="69">
        <v>2019</v>
      </c>
      <c r="C1712" s="28" t="s">
        <v>979</v>
      </c>
      <c r="D1712" s="110">
        <v>76300000</v>
      </c>
      <c r="E1712" s="109">
        <v>0</v>
      </c>
      <c r="F1712" s="110">
        <v>76300000</v>
      </c>
      <c r="G1712" s="133">
        <v>43749</v>
      </c>
      <c r="H1712" s="161">
        <v>43760</v>
      </c>
      <c r="I1712" s="161">
        <v>43973</v>
      </c>
      <c r="J1712" s="61">
        <v>1</v>
      </c>
      <c r="K1712" s="61">
        <v>3</v>
      </c>
      <c r="L1712" s="61">
        <v>1418</v>
      </c>
      <c r="M1712" s="69">
        <v>3</v>
      </c>
      <c r="N1712" s="69">
        <v>3</v>
      </c>
      <c r="O1712" s="33">
        <v>8757556</v>
      </c>
      <c r="P1712" s="154">
        <v>1418</v>
      </c>
      <c r="Q1712" t="str">
        <f t="shared" si="26"/>
        <v>('334-2019',2019,'El contratista prestará sus servicios profesionales para liderar el desarrollo y ejecución del programa PNIS en la Región de Guaviare y apoyar las acciones de articulación en el nivel territorial que permitan un adecuado desarrollo del mismo',76300000,0,76300000,'2019-10-11','2019-10-22','2020-05-22',1,3,1418,3,3),</v>
      </c>
    </row>
    <row r="1713" spans="1:17" ht="90">
      <c r="A1713" s="28" t="s">
        <v>6993</v>
      </c>
      <c r="B1713" s="69">
        <v>2019</v>
      </c>
      <c r="C1713" s="28" t="s">
        <v>980</v>
      </c>
      <c r="D1713" s="110">
        <v>76300000</v>
      </c>
      <c r="E1713" s="109">
        <v>0</v>
      </c>
      <c r="F1713" s="110">
        <v>76300000</v>
      </c>
      <c r="G1713" s="133">
        <v>43747</v>
      </c>
      <c r="H1713" s="161">
        <v>43748</v>
      </c>
      <c r="I1713" s="161">
        <v>43961</v>
      </c>
      <c r="J1713" s="61">
        <v>1</v>
      </c>
      <c r="K1713" s="61">
        <v>3</v>
      </c>
      <c r="L1713" s="61">
        <v>1419</v>
      </c>
      <c r="M1713" s="69">
        <v>3</v>
      </c>
      <c r="N1713" s="69">
        <v>3</v>
      </c>
      <c r="O1713" s="33">
        <v>73199723</v>
      </c>
      <c r="P1713" s="154">
        <v>1419</v>
      </c>
      <c r="Q1713" t="str">
        <f t="shared" si="26"/>
        <v>('335-2019',2019,'El contratista prestará sus servicios profesionales especializados para liderar el desarrollo y ejecución del programa PNIS en la región de Córdoba y apoyar las acciones de articulación en el nivel territorial que permitan un adecuado desarrollo del mismo. ',76300000,0,76300000,'2019-10-09','2019-10-10','2020-05-10',1,3,1419,3,3),</v>
      </c>
    </row>
    <row r="1714" spans="1:17" ht="60">
      <c r="A1714" s="28" t="s">
        <v>6994</v>
      </c>
      <c r="B1714" s="69">
        <v>2019</v>
      </c>
      <c r="C1714" s="28" t="s">
        <v>981</v>
      </c>
      <c r="D1714" s="110">
        <v>40170000</v>
      </c>
      <c r="E1714" s="109">
        <v>0</v>
      </c>
      <c r="F1714" s="110">
        <v>40170000</v>
      </c>
      <c r="G1714" s="133">
        <v>43759</v>
      </c>
      <c r="H1714" s="161">
        <v>43760</v>
      </c>
      <c r="I1714" s="161">
        <v>43942</v>
      </c>
      <c r="J1714" s="61">
        <v>1</v>
      </c>
      <c r="K1714" s="61">
        <v>3</v>
      </c>
      <c r="L1714" s="61">
        <v>1420</v>
      </c>
      <c r="M1714" s="69">
        <v>3</v>
      </c>
      <c r="N1714" s="69">
        <v>1</v>
      </c>
      <c r="O1714" s="33">
        <v>18130427</v>
      </c>
      <c r="P1714" s="154">
        <v>1420</v>
      </c>
      <c r="Q1714" t="str">
        <f t="shared" si="26"/>
        <v>('336-2019',2019,'Prestar servicios profesionales para apoyar a la Subdirección de Proyectos de Infraestructura Rural, en la supervisión, seguimiento definidos para la implementación de la Estrategia PIC fase II.',40170000,0,40170000,'2019-10-21','2019-10-22','2020-04-21',1,3,1420,3,1),</v>
      </c>
    </row>
    <row r="1715" spans="1:17" ht="90">
      <c r="A1715" s="28" t="s">
        <v>6995</v>
      </c>
      <c r="B1715" s="69">
        <v>2019</v>
      </c>
      <c r="C1715" s="28" t="s">
        <v>982</v>
      </c>
      <c r="D1715" s="110">
        <v>18200000</v>
      </c>
      <c r="E1715" s="109">
        <v>0</v>
      </c>
      <c r="F1715" s="110">
        <v>18200000</v>
      </c>
      <c r="G1715" s="133">
        <v>43749</v>
      </c>
      <c r="H1715" s="161">
        <v>43754</v>
      </c>
      <c r="I1715" s="161">
        <v>43966</v>
      </c>
      <c r="J1715" s="61">
        <v>2</v>
      </c>
      <c r="K1715" s="61">
        <v>3</v>
      </c>
      <c r="L1715" s="61">
        <v>1421</v>
      </c>
      <c r="M1715" s="69">
        <v>3</v>
      </c>
      <c r="N1715" s="69">
        <v>3</v>
      </c>
      <c r="O1715" s="33">
        <v>52813421</v>
      </c>
      <c r="P1715" s="154">
        <v>1421</v>
      </c>
      <c r="Q1715" t="str">
        <f t="shared" si="26"/>
        <v>('337-2019',2019,'El contratista se obliga a prestar sus servicios como auxiliar administrativo en el departamento de antioquia, brindando apoyo integral y oportuno en lo referente a las gestiones administrativas, a fin de lograr los resultados propuestos por el PNIS',18200000,0,18200000,'2019-10-11','2019-10-16','2020-05-15',2,3,1421,3,3),</v>
      </c>
    </row>
    <row r="1716" spans="1:17" ht="240">
      <c r="A1716" s="28" t="s">
        <v>6996</v>
      </c>
      <c r="B1716" s="69">
        <v>2019</v>
      </c>
      <c r="C1716" s="28" t="s">
        <v>983</v>
      </c>
      <c r="D1716" s="110">
        <v>39200000</v>
      </c>
      <c r="E1716" s="109">
        <v>0</v>
      </c>
      <c r="F1716" s="110">
        <v>39200000</v>
      </c>
      <c r="G1716" s="133">
        <v>43749</v>
      </c>
      <c r="H1716" s="161">
        <v>43754</v>
      </c>
      <c r="I1716" s="161">
        <v>43966</v>
      </c>
      <c r="J1716" s="61">
        <v>2</v>
      </c>
      <c r="K1716" s="61">
        <v>3</v>
      </c>
      <c r="L1716" s="61">
        <v>1422</v>
      </c>
      <c r="M1716" s="69">
        <v>3</v>
      </c>
      <c r="N1716" s="69">
        <v>3</v>
      </c>
      <c r="O1716" s="33">
        <v>94450021</v>
      </c>
      <c r="P1716" s="154">
        <v>1422</v>
      </c>
      <c r="Q1716" t="str">
        <f t="shared" si="26"/>
        <v>('338-2019',2019,'El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PAI',39200000,0,39200000,'2019-10-11','2019-10-16','2020-05-15',2,3,1422,3,3),</v>
      </c>
    </row>
    <row r="1717" spans="1:17" ht="240">
      <c r="A1717" s="28" t="s">
        <v>6997</v>
      </c>
      <c r="B1717" s="69">
        <v>2019</v>
      </c>
      <c r="C1717" s="28" t="s">
        <v>11250</v>
      </c>
      <c r="D1717" s="110">
        <v>39200000</v>
      </c>
      <c r="E1717" s="109">
        <v>0</v>
      </c>
      <c r="F1717" s="110">
        <v>39200000</v>
      </c>
      <c r="G1717" s="133">
        <v>43749</v>
      </c>
      <c r="H1717" s="161">
        <v>43754</v>
      </c>
      <c r="I1717" s="161">
        <v>43967</v>
      </c>
      <c r="J1717" s="61">
        <v>2</v>
      </c>
      <c r="K1717" s="61">
        <v>3</v>
      </c>
      <c r="L1717" s="61">
        <v>1423</v>
      </c>
      <c r="M1717" s="69">
        <v>3</v>
      </c>
      <c r="N1717" s="69">
        <v>3</v>
      </c>
      <c r="O1717" s="33">
        <v>19409121</v>
      </c>
      <c r="P1717" s="154">
        <v>1423</v>
      </c>
      <c r="Q1717" t="str">
        <f t="shared" si="26"/>
        <v>('339-2019',2019,'Prestar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PAI.',39200000,0,39200000,'2019-10-11','2019-10-16','2020-05-16',2,3,1423,3,3),</v>
      </c>
    </row>
    <row r="1718" spans="1:17" ht="75">
      <c r="A1718" s="28" t="s">
        <v>6998</v>
      </c>
      <c r="B1718" s="69">
        <v>2019</v>
      </c>
      <c r="C1718" s="28" t="s">
        <v>985</v>
      </c>
      <c r="D1718" s="110">
        <v>76300000</v>
      </c>
      <c r="E1718" s="109">
        <v>0</v>
      </c>
      <c r="F1718" s="110">
        <v>76300000</v>
      </c>
      <c r="G1718" s="133">
        <v>43748</v>
      </c>
      <c r="H1718" s="161">
        <v>43754</v>
      </c>
      <c r="I1718" s="161">
        <v>43967</v>
      </c>
      <c r="J1718" s="61">
        <v>2</v>
      </c>
      <c r="K1718" s="61">
        <v>3</v>
      </c>
      <c r="L1718" s="61">
        <v>1424</v>
      </c>
      <c r="M1718" s="69">
        <v>3</v>
      </c>
      <c r="N1718" s="69">
        <v>3</v>
      </c>
      <c r="O1718" s="33">
        <v>19458630</v>
      </c>
      <c r="P1718" s="154">
        <v>1424</v>
      </c>
      <c r="Q1718" t="str">
        <f t="shared" si="26"/>
        <v>('340-2019',2019,'El contratista prestará sus servicios profesionales para liderar el desarrollo y ejecución del programa PNIS en la Región de Vichada y apoyar las acciones de articulación en el nivel territorial que permitan un adecuado desarrollo del mismo.',76300000,0,76300000,'2019-10-10','2019-10-16','2020-05-16',2,3,1424,3,3),</v>
      </c>
    </row>
    <row r="1719" spans="1:17" ht="90">
      <c r="A1719" s="28" t="s">
        <v>6999</v>
      </c>
      <c r="B1719" s="69">
        <v>2019</v>
      </c>
      <c r="C1719" s="28" t="s">
        <v>986</v>
      </c>
      <c r="D1719" s="110">
        <v>76300000</v>
      </c>
      <c r="E1719" s="109">
        <v>0</v>
      </c>
      <c r="F1719" s="110">
        <v>76300000</v>
      </c>
      <c r="G1719" s="133">
        <v>43749</v>
      </c>
      <c r="H1719" s="161">
        <v>43756</v>
      </c>
      <c r="I1719" s="161">
        <v>43969</v>
      </c>
      <c r="J1719" s="61">
        <v>1</v>
      </c>
      <c r="K1719" s="61">
        <v>3</v>
      </c>
      <c r="L1719" s="61">
        <v>1425</v>
      </c>
      <c r="M1719" s="69">
        <v>3</v>
      </c>
      <c r="N1719" s="69">
        <v>3</v>
      </c>
      <c r="O1719" s="33">
        <v>70072375</v>
      </c>
      <c r="P1719" s="154">
        <v>1425</v>
      </c>
      <c r="Q1719" t="str">
        <f t="shared" si="26"/>
        <v>('341-2019',2019,'El contratista prestará sus servicios profesionales especializados para liderar el desarrollo y ejecución del programa PNIS en la región de Antioquia y apoyar las acciones de articulación en el nivel territorial que permitan un adecuado desarrollo del mismo.',76300000,0,76300000,'2019-10-11','2019-10-18','2020-05-18',1,3,1425,3,3),</v>
      </c>
    </row>
    <row r="1720" spans="1:17" ht="165">
      <c r="A1720" s="28" t="s">
        <v>7000</v>
      </c>
      <c r="B1720" s="69">
        <v>2019</v>
      </c>
      <c r="C1720" s="28" t="s">
        <v>987</v>
      </c>
      <c r="D1720" s="110">
        <v>58800000</v>
      </c>
      <c r="E1720" s="109">
        <v>0</v>
      </c>
      <c r="F1720" s="110">
        <v>58800000</v>
      </c>
      <c r="G1720" s="132">
        <v>43747</v>
      </c>
      <c r="H1720" s="159">
        <v>43748</v>
      </c>
      <c r="I1720" s="159">
        <v>43961</v>
      </c>
      <c r="J1720" s="61">
        <v>2</v>
      </c>
      <c r="K1720" s="61">
        <v>3</v>
      </c>
      <c r="L1720" s="61">
        <v>883</v>
      </c>
      <c r="M1720" s="69">
        <v>3</v>
      </c>
      <c r="N1720" s="69">
        <v>3</v>
      </c>
      <c r="O1720" s="33">
        <v>79452296</v>
      </c>
      <c r="P1720" s="154">
        <v>883</v>
      </c>
      <c r="Q1720" t="str">
        <f t="shared" si="26"/>
        <v>('342-2019',2019,'Prestar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',58800000,0,58800000,'2019-10-09','2019-10-10','2020-05-10',2,3,883,3,3),</v>
      </c>
    </row>
    <row r="1721" spans="1:17" ht="240">
      <c r="A1721" s="28" t="s">
        <v>7001</v>
      </c>
      <c r="B1721" s="69">
        <v>2019</v>
      </c>
      <c r="C1721" s="28" t="s">
        <v>11251</v>
      </c>
      <c r="D1721" s="110">
        <v>39200000</v>
      </c>
      <c r="E1721" s="109">
        <v>0</v>
      </c>
      <c r="F1721" s="110">
        <v>39200000</v>
      </c>
      <c r="G1721" s="132">
        <v>43754</v>
      </c>
      <c r="H1721" s="159">
        <v>43755</v>
      </c>
      <c r="I1721" s="159">
        <v>43968</v>
      </c>
      <c r="J1721" s="61">
        <v>1</v>
      </c>
      <c r="K1721" s="61">
        <v>3</v>
      </c>
      <c r="L1721" s="61">
        <v>1426</v>
      </c>
      <c r="M1721" s="69">
        <v>3</v>
      </c>
      <c r="N1721" s="69">
        <v>3</v>
      </c>
      <c r="O1721" s="33">
        <v>98592660</v>
      </c>
      <c r="P1721" s="154">
        <v>1426</v>
      </c>
      <c r="Q1721" t="str">
        <f t="shared" si="26"/>
        <v>('343-2019',2019,'Prestar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',39200000,0,39200000,'2019-10-16','2019-10-17','2020-05-17',1,3,1426,3,3),</v>
      </c>
    </row>
    <row r="1722" spans="1:17" ht="195">
      <c r="A1722" s="28" t="s">
        <v>7002</v>
      </c>
      <c r="B1722" s="69">
        <v>2019</v>
      </c>
      <c r="C1722" s="28" t="s">
        <v>11252</v>
      </c>
      <c r="D1722" s="110">
        <v>32200000</v>
      </c>
      <c r="E1722" s="109">
        <v>0</v>
      </c>
      <c r="F1722" s="110">
        <v>32200000</v>
      </c>
      <c r="G1722" s="132">
        <v>43748</v>
      </c>
      <c r="H1722" s="159">
        <v>43748</v>
      </c>
      <c r="I1722" s="159">
        <v>43961</v>
      </c>
      <c r="J1722" s="61">
        <v>1</v>
      </c>
      <c r="K1722" s="61">
        <v>3</v>
      </c>
      <c r="L1722" s="61">
        <v>1427</v>
      </c>
      <c r="M1722" s="69">
        <v>3</v>
      </c>
      <c r="N1722" s="69">
        <v>3</v>
      </c>
      <c r="O1722" s="33">
        <v>14468795</v>
      </c>
      <c r="P1722" s="154">
        <v>1427</v>
      </c>
      <c r="Q1722" t="str">
        <f t="shared" si="26"/>
        <v>('344-2019',2019,'Prestar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privadas.',32200000,0,32200000,'2019-10-10','2019-10-10','2020-05-10',1,3,1427,3,3),</v>
      </c>
    </row>
    <row r="1723" spans="1:17" ht="75">
      <c r="A1723" s="28" t="s">
        <v>7003</v>
      </c>
      <c r="B1723" s="69">
        <v>2019</v>
      </c>
      <c r="C1723" s="28" t="s">
        <v>990</v>
      </c>
      <c r="D1723" s="110">
        <v>18200000</v>
      </c>
      <c r="E1723" s="109">
        <v>0</v>
      </c>
      <c r="F1723" s="110">
        <v>18200000</v>
      </c>
      <c r="G1723" s="132">
        <v>43749</v>
      </c>
      <c r="H1723" s="159">
        <v>43755</v>
      </c>
      <c r="I1723" s="159">
        <v>43968</v>
      </c>
      <c r="J1723" s="61">
        <v>1</v>
      </c>
      <c r="K1723" s="61">
        <v>3</v>
      </c>
      <c r="L1723" s="61">
        <v>1428</v>
      </c>
      <c r="M1723" s="69">
        <v>3</v>
      </c>
      <c r="N1723" s="69">
        <v>3</v>
      </c>
      <c r="O1723" s="33">
        <v>1093771296</v>
      </c>
      <c r="P1723" s="154">
        <v>1428</v>
      </c>
      <c r="Q1723" t="str">
        <f t="shared" si="26"/>
        <v>('345-2019',2019,'Prestar servicios como auxiliar Administrativo en el Departamento de Norte de Santander, brindando apoyo integral y oportuno, en lo referente a las gestiones administrativas, a fin de lograr los resultados propuestos por el PNIS.',18200000,0,18200000,'2019-10-11','2019-10-17','2020-05-17',1,3,1428,3,3),</v>
      </c>
    </row>
    <row r="1724" spans="1:17" ht="195">
      <c r="A1724" s="28" t="s">
        <v>7004</v>
      </c>
      <c r="B1724" s="69">
        <v>2019</v>
      </c>
      <c r="C1724" s="28" t="s">
        <v>10848</v>
      </c>
      <c r="D1724" s="110">
        <v>32200000</v>
      </c>
      <c r="E1724" s="109">
        <v>0</v>
      </c>
      <c r="F1724" s="110">
        <v>32200000</v>
      </c>
      <c r="G1724" s="132">
        <v>43759</v>
      </c>
      <c r="H1724" s="159">
        <v>43760</v>
      </c>
      <c r="I1724" s="159">
        <v>43972</v>
      </c>
      <c r="J1724" s="61">
        <v>2</v>
      </c>
      <c r="K1724" s="61">
        <v>3</v>
      </c>
      <c r="L1724" s="61">
        <v>1429</v>
      </c>
      <c r="M1724" s="69">
        <v>3</v>
      </c>
      <c r="N1724" s="69">
        <v>3</v>
      </c>
      <c r="O1724" s="33">
        <v>40334135</v>
      </c>
      <c r="P1724" s="154">
        <v>1429</v>
      </c>
      <c r="Q1724" t="str">
        <f t="shared" si="26"/>
        <v>('346-2019',2019,'Se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',32200000,0,32200000,'2019-10-21','2019-10-22','2020-05-21',2,3,1429,3,3),</v>
      </c>
    </row>
    <row r="1725" spans="1:17" ht="90">
      <c r="A1725" s="28" t="s">
        <v>7005</v>
      </c>
      <c r="B1725" s="69">
        <v>2019</v>
      </c>
      <c r="C1725" s="28" t="s">
        <v>992</v>
      </c>
      <c r="D1725" s="110">
        <v>32500000</v>
      </c>
      <c r="E1725" s="109">
        <v>0</v>
      </c>
      <c r="F1725" s="110">
        <v>32500000</v>
      </c>
      <c r="G1725" s="132">
        <v>43759</v>
      </c>
      <c r="H1725" s="159">
        <v>43760</v>
      </c>
      <c r="I1725" s="159">
        <v>43873</v>
      </c>
      <c r="J1725" s="61">
        <v>2</v>
      </c>
      <c r="K1725" s="61">
        <v>3</v>
      </c>
      <c r="L1725" s="61">
        <v>1430</v>
      </c>
      <c r="M1725" s="69">
        <v>4</v>
      </c>
      <c r="N1725" s="69">
        <v>5</v>
      </c>
      <c r="O1725" s="33">
        <v>1090375884</v>
      </c>
      <c r="P1725" s="154">
        <v>1430</v>
      </c>
      <c r="Q1725" t="str">
        <f t="shared" si="26"/>
        <v>('347-2019',2019,'Se obliga a liderar el proceso de planeación nacional y municipal para desarrollo de capacidades territoriales y comunitarias para la promoción de la atención integral en salud materna e infantil en los 30 municipios PEDT priorizados.',32500000,0,32500000,'2019-10-21','2019-10-22','2020-02-12',2,3,1430,4,5),</v>
      </c>
    </row>
    <row r="1726" spans="1:17" ht="150">
      <c r="A1726" s="28" t="s">
        <v>7006</v>
      </c>
      <c r="B1726" s="77">
        <v>2019</v>
      </c>
      <c r="C1726" s="28" t="s">
        <v>993</v>
      </c>
      <c r="D1726" s="110">
        <v>25200000</v>
      </c>
      <c r="E1726" s="109">
        <v>0</v>
      </c>
      <c r="F1726" s="110">
        <v>25200000</v>
      </c>
      <c r="G1726" s="132">
        <v>43770</v>
      </c>
      <c r="H1726" s="159">
        <v>43770</v>
      </c>
      <c r="I1726" s="159">
        <v>43983</v>
      </c>
      <c r="J1726" s="61">
        <v>1</v>
      </c>
      <c r="K1726" s="61">
        <v>3</v>
      </c>
      <c r="L1726" s="61">
        <v>1431</v>
      </c>
      <c r="M1726" s="77">
        <v>3</v>
      </c>
      <c r="N1726" s="77">
        <v>3</v>
      </c>
      <c r="O1726" s="33">
        <v>1032460717</v>
      </c>
      <c r="P1726" s="154">
        <v>1431</v>
      </c>
      <c r="Q1726" t="str">
        <f t="shared" si="26"/>
        <v>('348-2019',2019,'El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PNIS.',25200000,0,25200000,'2019-11-01','2019-11-01','2020-06-01',1,3,1431,3,3),</v>
      </c>
    </row>
    <row r="1727" spans="1:17" ht="255">
      <c r="A1727" s="28" t="s">
        <v>7007</v>
      </c>
      <c r="B1727" s="69">
        <v>2019</v>
      </c>
      <c r="C1727" s="28" t="s">
        <v>994</v>
      </c>
      <c r="D1727" s="110">
        <v>39200000</v>
      </c>
      <c r="E1727" s="109">
        <v>0</v>
      </c>
      <c r="F1727" s="110">
        <v>39200000</v>
      </c>
      <c r="G1727" s="132">
        <v>43760</v>
      </c>
      <c r="H1727" s="159">
        <v>43760</v>
      </c>
      <c r="I1727" s="159">
        <v>43973</v>
      </c>
      <c r="J1727" s="61">
        <v>2</v>
      </c>
      <c r="K1727" s="61">
        <v>3</v>
      </c>
      <c r="L1727" s="61">
        <v>1432</v>
      </c>
      <c r="M1727" s="69">
        <v>4</v>
      </c>
      <c r="N1727" s="69">
        <v>3</v>
      </c>
      <c r="O1727" s="33">
        <v>60435579</v>
      </c>
      <c r="P1727" s="154">
        <v>1432</v>
      </c>
      <c r="Q1727" t="str">
        <f t="shared" si="26"/>
        <v>('349-2019',2019,'El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PAI.',39200000,0,39200000,'2019-10-22','2019-10-22','2020-05-22',2,3,1432,4,3),</v>
      </c>
    </row>
    <row r="1728" spans="1:17" ht="195">
      <c r="A1728" s="28" t="s">
        <v>7008</v>
      </c>
      <c r="B1728" s="69">
        <v>2019</v>
      </c>
      <c r="C1728" s="28" t="s">
        <v>11253</v>
      </c>
      <c r="D1728" s="110">
        <v>32200000</v>
      </c>
      <c r="E1728" s="109">
        <v>0</v>
      </c>
      <c r="F1728" s="110">
        <v>32200000</v>
      </c>
      <c r="G1728" s="132">
        <v>43760</v>
      </c>
      <c r="H1728" s="159">
        <v>43760</v>
      </c>
      <c r="I1728" s="159">
        <v>43973</v>
      </c>
      <c r="J1728" s="61">
        <v>2</v>
      </c>
      <c r="K1728" s="61">
        <v>3</v>
      </c>
      <c r="L1728" s="61">
        <v>1433</v>
      </c>
      <c r="M1728" s="69">
        <v>4</v>
      </c>
      <c r="N1728" s="69">
        <v>3</v>
      </c>
      <c r="O1728" s="33">
        <v>41214057</v>
      </c>
      <c r="P1728" s="154">
        <v>1433</v>
      </c>
      <c r="Q1728" t="str">
        <f t="shared" si="26"/>
        <v>('350-2019',2019,'El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privadas.',32200000,0,32200000,'2019-10-22','2019-10-22','2020-05-22',2,3,1433,4,3),</v>
      </c>
    </row>
    <row r="1729" spans="1:17" ht="90">
      <c r="A1729" s="28" t="s">
        <v>7009</v>
      </c>
      <c r="B1729" s="69">
        <v>2019</v>
      </c>
      <c r="C1729" s="28" t="s">
        <v>996</v>
      </c>
      <c r="D1729" s="110">
        <v>18200000</v>
      </c>
      <c r="E1729" s="109">
        <v>0</v>
      </c>
      <c r="F1729" s="110">
        <v>18200000</v>
      </c>
      <c r="G1729" s="132">
        <v>43759</v>
      </c>
      <c r="H1729" s="159">
        <v>43760</v>
      </c>
      <c r="I1729" s="159">
        <v>43973</v>
      </c>
      <c r="J1729" s="61">
        <v>1</v>
      </c>
      <c r="K1729" s="61">
        <v>3</v>
      </c>
      <c r="L1729" s="61">
        <v>1434</v>
      </c>
      <c r="M1729" s="69">
        <v>3</v>
      </c>
      <c r="N1729" s="69">
        <v>3</v>
      </c>
      <c r="O1729" s="33">
        <v>1125183988</v>
      </c>
      <c r="P1729" s="154">
        <v>1434</v>
      </c>
      <c r="Q1729" t="str">
        <f t="shared" ref="Q1729:Q1792" si="27">_xlfn.CONCAT("('",A1729,"',",B1729,",'",C1729,"',",D1729,",",E1729,",",F1729,",'",TEXT(G1729,"yyyy-mm-dd"),"','",TEXT(H1729,"yyyy-mm-dd"),"','",TEXT(I1729,"yyyy-mm-dd"),"',",J1729,",",K1729,",",L1729,",",M1729,",",N1729,"),")</f>
        <v>('351-2019',2019,'El contratista se obliga a prestar sus servicios como auxiliar administrativo en el departamento de Putumayo, brindando apoyo integral y oportuno, en lo referente a las gestiones administrativas, a fin de lograr los resultados propuestos por el PNIS.',18200000,0,18200000,'2019-10-21','2019-10-22','2020-05-22',1,3,1434,3,3),</v>
      </c>
    </row>
    <row r="1730" spans="1:17" ht="195">
      <c r="A1730" s="28" t="s">
        <v>7010</v>
      </c>
      <c r="B1730" s="69">
        <v>2019</v>
      </c>
      <c r="C1730" s="28" t="s">
        <v>11254</v>
      </c>
      <c r="D1730" s="110">
        <v>32200000</v>
      </c>
      <c r="E1730" s="109">
        <v>0</v>
      </c>
      <c r="F1730" s="110">
        <v>32200000</v>
      </c>
      <c r="G1730" s="132">
        <v>43759</v>
      </c>
      <c r="H1730" s="159">
        <v>43760</v>
      </c>
      <c r="I1730" s="159">
        <v>43973</v>
      </c>
      <c r="J1730" s="61">
        <v>1</v>
      </c>
      <c r="K1730" s="61">
        <v>3</v>
      </c>
      <c r="L1730" s="61">
        <v>1435</v>
      </c>
      <c r="M1730" s="69">
        <v>3</v>
      </c>
      <c r="N1730" s="69">
        <v>3</v>
      </c>
      <c r="O1730" s="33">
        <v>76311705</v>
      </c>
      <c r="P1730" s="154">
        <v>1435</v>
      </c>
      <c r="Q1730" t="str">
        <f t="shared" si="27"/>
        <v>('352-2019',2019,'El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privadas.',32200000,0,32200000,'2019-10-21','2019-10-22','2020-05-22',1,3,1435,3,3),</v>
      </c>
    </row>
    <row r="1731" spans="1:17" ht="240">
      <c r="A1731" s="28" t="s">
        <v>7011</v>
      </c>
      <c r="B1731" s="69">
        <v>2019</v>
      </c>
      <c r="C1731" s="28" t="s">
        <v>998</v>
      </c>
      <c r="D1731" s="110">
        <v>39200000</v>
      </c>
      <c r="E1731" s="109">
        <v>0</v>
      </c>
      <c r="F1731" s="110">
        <v>39200000</v>
      </c>
      <c r="G1731" s="132">
        <v>43761</v>
      </c>
      <c r="H1731" s="159">
        <v>43762</v>
      </c>
      <c r="I1731" s="159">
        <v>43975</v>
      </c>
      <c r="J1731" s="61">
        <v>1</v>
      </c>
      <c r="K1731" s="61">
        <v>3</v>
      </c>
      <c r="L1731" s="61">
        <v>1436</v>
      </c>
      <c r="M1731" s="69">
        <v>3</v>
      </c>
      <c r="N1731" s="69">
        <v>3</v>
      </c>
      <c r="O1731" s="33">
        <v>91519910</v>
      </c>
      <c r="P1731" s="154">
        <v>1436</v>
      </c>
      <c r="Q1731" t="str">
        <f t="shared" si="27"/>
        <v>('353-2019',2019,'El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',39200000,0,39200000,'2019-10-23','2019-10-24','2020-05-24',1,3,1436,3,3),</v>
      </c>
    </row>
    <row r="1732" spans="1:17" ht="195">
      <c r="A1732" s="28" t="s">
        <v>7012</v>
      </c>
      <c r="B1732" s="69">
        <v>2019</v>
      </c>
      <c r="C1732" s="28" t="s">
        <v>10849</v>
      </c>
      <c r="D1732" s="110">
        <v>32200000</v>
      </c>
      <c r="E1732" s="109">
        <v>0</v>
      </c>
      <c r="F1732" s="110">
        <v>32200000</v>
      </c>
      <c r="G1732" s="132">
        <v>43759</v>
      </c>
      <c r="H1732" s="159">
        <v>43760</v>
      </c>
      <c r="I1732" s="159">
        <v>43972</v>
      </c>
      <c r="J1732" s="61">
        <v>1</v>
      </c>
      <c r="K1732" s="61">
        <v>3</v>
      </c>
      <c r="L1732" s="61">
        <v>1437</v>
      </c>
      <c r="M1732" s="69">
        <v>3</v>
      </c>
      <c r="N1732" s="69">
        <v>3</v>
      </c>
      <c r="O1732" s="33">
        <v>1120569977</v>
      </c>
      <c r="P1732" s="154">
        <v>1437</v>
      </c>
      <c r="Q1732" t="str">
        <f t="shared" si="27"/>
        <v>('354-2019',2019,'Se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',32200000,0,32200000,'2019-10-21','2019-10-22','2020-05-21',1,3,1437,3,3),</v>
      </c>
    </row>
    <row r="1733" spans="1:17" ht="195">
      <c r="A1733" s="28" t="s">
        <v>7013</v>
      </c>
      <c r="B1733" s="69">
        <v>2019</v>
      </c>
      <c r="C1733" s="28" t="s">
        <v>10850</v>
      </c>
      <c r="D1733" s="110">
        <v>32200000</v>
      </c>
      <c r="E1733" s="109">
        <v>0</v>
      </c>
      <c r="F1733" s="110">
        <v>32200000</v>
      </c>
      <c r="G1733" s="132">
        <v>43759</v>
      </c>
      <c r="H1733" s="159">
        <v>43760</v>
      </c>
      <c r="I1733" s="159">
        <v>43973</v>
      </c>
      <c r="J1733" s="61">
        <v>1</v>
      </c>
      <c r="K1733" s="61">
        <v>3</v>
      </c>
      <c r="L1733" s="61">
        <v>1438</v>
      </c>
      <c r="M1733" s="69">
        <v>3</v>
      </c>
      <c r="N1733" s="69">
        <v>3</v>
      </c>
      <c r="O1733" s="33">
        <v>35602226</v>
      </c>
      <c r="P1733" s="154">
        <v>1438</v>
      </c>
      <c r="Q1733" t="str">
        <f t="shared" si="27"/>
        <v>('355-2019',2019,'Se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',32200000,0,32200000,'2019-10-21','2019-10-22','2020-05-22',1,3,1438,3,3),</v>
      </c>
    </row>
    <row r="1734" spans="1:17" ht="120">
      <c r="A1734" s="28" t="s">
        <v>7014</v>
      </c>
      <c r="B1734" s="69">
        <v>2019</v>
      </c>
      <c r="C1734" s="28" t="s">
        <v>1001</v>
      </c>
      <c r="D1734" s="110">
        <v>7800000</v>
      </c>
      <c r="E1734" s="109">
        <v>0</v>
      </c>
      <c r="F1734" s="110">
        <v>7800000</v>
      </c>
      <c r="G1734" s="132">
        <v>43759</v>
      </c>
      <c r="H1734" s="159">
        <v>43760</v>
      </c>
      <c r="I1734" s="159">
        <v>43852</v>
      </c>
      <c r="J1734" s="61">
        <v>2</v>
      </c>
      <c r="K1734" s="61">
        <v>3</v>
      </c>
      <c r="L1734" s="61">
        <v>1439</v>
      </c>
      <c r="M1734" s="69">
        <v>3</v>
      </c>
      <c r="N1734" s="69">
        <v>3</v>
      </c>
      <c r="O1734" s="33">
        <v>1022931682</v>
      </c>
      <c r="P1734" s="154">
        <v>1439</v>
      </c>
      <c r="Q1734" t="str">
        <f t="shared" si="27"/>
        <v>('356-2019',2019,'Se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PNIS.',7800000,0,7800000,'2019-10-21','2019-10-22','2020-01-22',2,3,1439,3,3),</v>
      </c>
    </row>
    <row r="1735" spans="1:17" ht="60">
      <c r="A1735" s="28" t="s">
        <v>7015</v>
      </c>
      <c r="B1735" s="69">
        <v>2019</v>
      </c>
      <c r="C1735" s="28" t="s">
        <v>1002</v>
      </c>
      <c r="D1735" s="110">
        <v>18200000</v>
      </c>
      <c r="E1735" s="109">
        <v>0</v>
      </c>
      <c r="F1735" s="110">
        <v>18200000</v>
      </c>
      <c r="G1735" s="132">
        <v>43755</v>
      </c>
      <c r="H1735" s="159">
        <v>43757</v>
      </c>
      <c r="I1735" s="159">
        <v>43970</v>
      </c>
      <c r="J1735" s="61">
        <v>2</v>
      </c>
      <c r="K1735" s="61">
        <v>3</v>
      </c>
      <c r="L1735" s="61">
        <v>1440</v>
      </c>
      <c r="M1735" s="69">
        <v>3</v>
      </c>
      <c r="N1735" s="69">
        <v>3</v>
      </c>
      <c r="O1735" s="33">
        <v>1012406589</v>
      </c>
      <c r="P1735" s="154">
        <v>1440</v>
      </c>
      <c r="Q1735" t="str">
        <f t="shared" si="27"/>
        <v>('357-2019',2019,'Prestar servicios como auxiliar administrativo en Bogota, brindando apoyo integral y oportuno en lo referente a las gestiones administrativas, a fin de lograr los resultados propuestos por el PNIS',18200000,0,18200000,'2019-10-17','2019-10-19','2020-05-19',2,3,1440,3,3),</v>
      </c>
    </row>
    <row r="1736" spans="1:17" ht="75">
      <c r="A1736" s="28" t="s">
        <v>7016</v>
      </c>
      <c r="B1736" s="69">
        <v>2019</v>
      </c>
      <c r="C1736" s="28" t="s">
        <v>1003</v>
      </c>
      <c r="D1736" s="110">
        <v>51100000</v>
      </c>
      <c r="E1736" s="109">
        <v>0</v>
      </c>
      <c r="F1736" s="110">
        <v>51100000</v>
      </c>
      <c r="G1736" s="132">
        <v>43830</v>
      </c>
      <c r="H1736" s="159">
        <v>43770</v>
      </c>
      <c r="I1736" s="159">
        <v>43983</v>
      </c>
      <c r="J1736" s="61">
        <v>2</v>
      </c>
      <c r="K1736" s="61">
        <v>3</v>
      </c>
      <c r="L1736" s="61">
        <v>1441</v>
      </c>
      <c r="M1736" s="69">
        <v>3</v>
      </c>
      <c r="N1736" s="69">
        <v>3</v>
      </c>
      <c r="O1736" s="33">
        <v>52991433</v>
      </c>
      <c r="P1736" s="154">
        <v>1441</v>
      </c>
      <c r="Q1736" t="str">
        <f t="shared" si="27"/>
        <v>('358-2019',2019,'Prestar servicios profesionales para apoyar al Programa Nacional Integral de Sustitución - PNIS, en el desarrollo de actividades de planeación y seguimiento a nivel territorial y técnico para la implementación del programa.',51100000,0,51100000,'2019-12-31','2019-11-01','2020-06-01',2,3,1441,3,3),</v>
      </c>
    </row>
    <row r="1737" spans="1:17" ht="45">
      <c r="A1737" s="28" t="s">
        <v>7017</v>
      </c>
      <c r="B1737" s="69">
        <v>2019</v>
      </c>
      <c r="C1737" s="28" t="s">
        <v>1004</v>
      </c>
      <c r="D1737" s="110">
        <v>51100000</v>
      </c>
      <c r="E1737" s="109">
        <v>0</v>
      </c>
      <c r="F1737" s="110">
        <v>51100000</v>
      </c>
      <c r="G1737" s="132">
        <v>43755</v>
      </c>
      <c r="H1737" s="159">
        <v>43757</v>
      </c>
      <c r="I1737" s="159">
        <v>43970</v>
      </c>
      <c r="J1737" s="61">
        <v>1</v>
      </c>
      <c r="K1737" s="61">
        <v>3</v>
      </c>
      <c r="L1737" s="61">
        <v>1442</v>
      </c>
      <c r="M1737" s="69">
        <v>3</v>
      </c>
      <c r="N1737" s="69">
        <v>3</v>
      </c>
      <c r="O1737" s="33">
        <v>80503689</v>
      </c>
      <c r="P1737" s="154">
        <v>1442</v>
      </c>
      <c r="Q1737" t="str">
        <f t="shared" si="27"/>
        <v>('359-2019',2019,'Prestar servicios profesionales apoyando planeación, ejecución y seguimiento financiero de los recursos asignados al programa PNIS.',51100000,0,51100000,'2019-10-17','2019-10-19','2020-05-19',1,3,1442,3,3),</v>
      </c>
    </row>
    <row r="1738" spans="1:17" ht="195">
      <c r="A1738" s="28" t="s">
        <v>7018</v>
      </c>
      <c r="B1738" s="69">
        <v>2019</v>
      </c>
      <c r="C1738" s="28" t="s">
        <v>1005</v>
      </c>
      <c r="D1738" s="110">
        <v>39200000</v>
      </c>
      <c r="E1738" s="109">
        <v>0</v>
      </c>
      <c r="F1738" s="110">
        <v>39200000</v>
      </c>
      <c r="G1738" s="132">
        <v>43759</v>
      </c>
      <c r="H1738" s="159">
        <v>43760</v>
      </c>
      <c r="I1738" s="159">
        <v>43973</v>
      </c>
      <c r="J1738" s="61">
        <v>2</v>
      </c>
      <c r="K1738" s="61">
        <v>3</v>
      </c>
      <c r="L1738" s="61">
        <v>1115</v>
      </c>
      <c r="M1738" s="69">
        <v>3</v>
      </c>
      <c r="N1738" s="69">
        <v>3</v>
      </c>
      <c r="O1738" s="33">
        <v>3273918</v>
      </c>
      <c r="P1738" s="154">
        <v>1115</v>
      </c>
      <c r="Q1738" t="str">
        <f t="shared" si="27"/>
        <v>('360-2019',2019,'Prestar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',39200000,0,39200000,'2019-10-21','2019-10-22','2020-05-22',2,3,1115,3,3),</v>
      </c>
    </row>
    <row r="1739" spans="1:17" ht="90">
      <c r="A1739" s="28" t="s">
        <v>7019</v>
      </c>
      <c r="B1739" s="69">
        <v>2019</v>
      </c>
      <c r="C1739" s="28" t="s">
        <v>11255</v>
      </c>
      <c r="D1739" s="110">
        <v>76300000</v>
      </c>
      <c r="E1739" s="109">
        <v>0</v>
      </c>
      <c r="F1739" s="110">
        <v>76300000</v>
      </c>
      <c r="G1739" s="132">
        <v>43766</v>
      </c>
      <c r="H1739" s="159">
        <v>43775</v>
      </c>
      <c r="I1739" s="159">
        <v>43988</v>
      </c>
      <c r="J1739" s="61">
        <v>2</v>
      </c>
      <c r="K1739" s="61">
        <v>3</v>
      </c>
      <c r="L1739" s="61">
        <v>1443</v>
      </c>
      <c r="M1739" s="69">
        <v>3</v>
      </c>
      <c r="N1739" s="69">
        <v>3</v>
      </c>
      <c r="O1739" s="33">
        <v>10489726</v>
      </c>
      <c r="P1739" s="154">
        <v>1443</v>
      </c>
      <c r="Q1739" t="str">
        <f t="shared" si="27"/>
        <v>('361-2019',2019,'el CONTRATISTA se obliga a prestar sus servicios profesionales para liderar el desarrollo y ejecución del programa PNIS en la región de Cauca y apoyar las acciones de articulación en el nivel territorial que permitan un adecuado desarrollo del mismo. ',76300000,0,76300000,'2019-10-28','2019-11-06','2020-06-06',2,3,1443,3,3),</v>
      </c>
    </row>
    <row r="1740" spans="1:17" ht="195">
      <c r="A1740" s="28" t="s">
        <v>7020</v>
      </c>
      <c r="B1740" s="69">
        <v>2019</v>
      </c>
      <c r="C1740" s="28" t="s">
        <v>1007</v>
      </c>
      <c r="D1740" s="110">
        <v>39200000</v>
      </c>
      <c r="E1740" s="109">
        <v>0</v>
      </c>
      <c r="F1740" s="110">
        <v>39200000</v>
      </c>
      <c r="G1740" s="132">
        <v>43759</v>
      </c>
      <c r="H1740" s="159">
        <v>43760</v>
      </c>
      <c r="I1740" s="159">
        <v>43973</v>
      </c>
      <c r="J1740" s="61">
        <v>1</v>
      </c>
      <c r="K1740" s="61">
        <v>3</v>
      </c>
      <c r="L1740" s="61">
        <v>1444</v>
      </c>
      <c r="M1740" s="69">
        <v>3</v>
      </c>
      <c r="N1740" s="69">
        <v>3</v>
      </c>
      <c r="O1740" s="33">
        <v>1026251277</v>
      </c>
      <c r="P1740" s="154">
        <v>1444</v>
      </c>
      <c r="Q1740" t="str">
        <f t="shared" si="27"/>
        <v>('362-2019',2019,'el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',39200000,0,39200000,'2019-10-21','2019-10-22','2020-05-22',1,3,1444,3,3),</v>
      </c>
    </row>
    <row r="1741" spans="1:17" ht="210">
      <c r="A1741" s="28" t="s">
        <v>7021</v>
      </c>
      <c r="B1741" s="69">
        <v>2019</v>
      </c>
      <c r="C1741" s="28" t="s">
        <v>1008</v>
      </c>
      <c r="D1741" s="110">
        <v>17700000</v>
      </c>
      <c r="E1741" s="109">
        <v>0</v>
      </c>
      <c r="F1741" s="110">
        <v>17700000</v>
      </c>
      <c r="G1741" s="132">
        <v>43759</v>
      </c>
      <c r="H1741" s="159">
        <v>43760</v>
      </c>
      <c r="I1741" s="159">
        <v>43852</v>
      </c>
      <c r="J1741" s="61">
        <v>2</v>
      </c>
      <c r="K1741" s="61">
        <v>3</v>
      </c>
      <c r="L1741" s="61">
        <v>1445</v>
      </c>
      <c r="M1741" s="69">
        <v>3</v>
      </c>
      <c r="N1741" s="69">
        <v>3</v>
      </c>
      <c r="O1741" s="33">
        <v>40045885</v>
      </c>
      <c r="P1741" s="154">
        <v>1445</v>
      </c>
      <c r="Q1741" t="str">
        <f t="shared" si="27"/>
        <v>('363-2019',2019,'el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Consolidación.',17700000,0,17700000,'2019-10-21','2019-10-22','2020-01-22',2,3,1445,3,3),</v>
      </c>
    </row>
    <row r="1742" spans="1:17" ht="240">
      <c r="A1742" s="28" t="s">
        <v>7022</v>
      </c>
      <c r="B1742" s="69">
        <v>2019</v>
      </c>
      <c r="C1742" s="28" t="s">
        <v>11256</v>
      </c>
      <c r="D1742" s="110">
        <v>39200000</v>
      </c>
      <c r="E1742" s="109">
        <v>0</v>
      </c>
      <c r="F1742" s="110">
        <v>39200000</v>
      </c>
      <c r="G1742" s="132">
        <v>43766</v>
      </c>
      <c r="H1742" s="159">
        <v>43767</v>
      </c>
      <c r="I1742" s="159">
        <v>43980</v>
      </c>
      <c r="J1742" s="61">
        <v>1</v>
      </c>
      <c r="K1742" s="61">
        <v>3</v>
      </c>
      <c r="L1742" s="61">
        <v>1446</v>
      </c>
      <c r="M1742" s="69">
        <v>3</v>
      </c>
      <c r="N1742" s="69">
        <v>3</v>
      </c>
      <c r="O1742" s="33">
        <v>40400590</v>
      </c>
      <c r="P1742" s="154">
        <v>1446</v>
      </c>
      <c r="Q1742" t="str">
        <f t="shared" si="27"/>
        <v>('364-2019',2019,'El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PAI.',39200000,0,39200000,'2019-10-28','2019-10-29','2020-05-29',1,3,1446,3,3),</v>
      </c>
    </row>
    <row r="1743" spans="1:17" ht="90">
      <c r="A1743" s="28" t="s">
        <v>7023</v>
      </c>
      <c r="B1743" s="69">
        <v>2019</v>
      </c>
      <c r="C1743" s="28" t="s">
        <v>1010</v>
      </c>
      <c r="D1743" s="110">
        <v>76300000</v>
      </c>
      <c r="E1743" s="109">
        <v>0</v>
      </c>
      <c r="F1743" s="110">
        <v>76300000</v>
      </c>
      <c r="G1743" s="132">
        <v>43766</v>
      </c>
      <c r="H1743" s="159">
        <v>43767</v>
      </c>
      <c r="I1743" s="159">
        <v>43980</v>
      </c>
      <c r="J1743" s="61">
        <v>2</v>
      </c>
      <c r="K1743" s="61">
        <v>3</v>
      </c>
      <c r="L1743" s="61">
        <v>1447</v>
      </c>
      <c r="M1743" s="69">
        <v>3</v>
      </c>
      <c r="N1743" s="69">
        <v>3</v>
      </c>
      <c r="O1743" s="33">
        <v>16275620</v>
      </c>
      <c r="P1743" s="154">
        <v>1447</v>
      </c>
      <c r="Q1743" t="str">
        <f t="shared" si="27"/>
        <v>('365-2019',2019,'El CONTRATISTA se obliga a prestar sus servicios profesionales para liderar el desarrollo y ejecución del programa PNIS en la región de Valle del Cauca y apoyar las acciones de articulación en el nivel territorial que permitan un adecuado desarrollo del mismo.',76300000,0,76300000,'2019-10-28','2019-10-29','2020-05-29',2,3,1447,3,3),</v>
      </c>
    </row>
    <row r="1744" spans="1:17" ht="195">
      <c r="A1744" s="28" t="s">
        <v>7024</v>
      </c>
      <c r="B1744" s="69">
        <v>2019</v>
      </c>
      <c r="C1744" s="28" t="s">
        <v>11257</v>
      </c>
      <c r="D1744" s="110">
        <v>32200000</v>
      </c>
      <c r="E1744" s="109">
        <v>0</v>
      </c>
      <c r="F1744" s="110">
        <v>32200000</v>
      </c>
      <c r="G1744" s="132">
        <v>43766</v>
      </c>
      <c r="H1744" s="159">
        <v>43767</v>
      </c>
      <c r="I1744" s="159">
        <v>43980</v>
      </c>
      <c r="J1744" s="61">
        <v>1</v>
      </c>
      <c r="K1744" s="61">
        <v>3</v>
      </c>
      <c r="L1744" s="61">
        <v>1448</v>
      </c>
      <c r="M1744" s="69">
        <v>1</v>
      </c>
      <c r="N1744" s="69">
        <v>3</v>
      </c>
      <c r="O1744" s="33">
        <v>96191222</v>
      </c>
      <c r="P1744" s="154">
        <v>1448</v>
      </c>
      <c r="Q1744" t="str">
        <f t="shared" si="27"/>
        <v>('366-2019',2019,'El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privadas.',32200000,0,32200000,'2019-10-28','2019-10-29','2020-05-29',1,3,1448,1,3),</v>
      </c>
    </row>
    <row r="1745" spans="1:17" ht="195">
      <c r="A1745" s="28" t="s">
        <v>7025</v>
      </c>
      <c r="B1745" s="69">
        <v>2019</v>
      </c>
      <c r="C1745" s="28" t="s">
        <v>1012</v>
      </c>
      <c r="D1745" s="110">
        <v>39200000</v>
      </c>
      <c r="E1745" s="109">
        <v>0</v>
      </c>
      <c r="F1745" s="110">
        <v>39200000</v>
      </c>
      <c r="G1745" s="132">
        <v>43767</v>
      </c>
      <c r="H1745" s="159">
        <v>43768</v>
      </c>
      <c r="I1745" s="159">
        <v>43981</v>
      </c>
      <c r="J1745" s="61">
        <v>2</v>
      </c>
      <c r="K1745" s="61">
        <v>3</v>
      </c>
      <c r="L1745" s="61">
        <v>1449</v>
      </c>
      <c r="M1745" s="69">
        <v>3</v>
      </c>
      <c r="N1745" s="69">
        <v>3</v>
      </c>
      <c r="O1745" s="33">
        <v>74358508</v>
      </c>
      <c r="P1745" s="154">
        <v>1449</v>
      </c>
      <c r="Q1745" t="str">
        <f t="shared" si="27"/>
        <v>('367-2019',2019,'Prestar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',39200000,0,39200000,'2019-10-29','2019-10-30','2020-05-30',2,3,1449,3,3),</v>
      </c>
    </row>
    <row r="1746" spans="1:17" ht="180">
      <c r="A1746" s="28" t="s">
        <v>7026</v>
      </c>
      <c r="B1746" s="69">
        <v>2019</v>
      </c>
      <c r="C1746" s="28" t="s">
        <v>11258</v>
      </c>
      <c r="D1746" s="110">
        <v>32200000</v>
      </c>
      <c r="E1746" s="109">
        <v>0</v>
      </c>
      <c r="F1746" s="110">
        <v>32200000</v>
      </c>
      <c r="G1746" s="132">
        <v>43761</v>
      </c>
      <c r="H1746" s="159">
        <v>43762</v>
      </c>
      <c r="I1746" s="159">
        <v>43975</v>
      </c>
      <c r="J1746" s="61">
        <v>2</v>
      </c>
      <c r="K1746" s="61">
        <v>3</v>
      </c>
      <c r="L1746" s="61">
        <v>1450</v>
      </c>
      <c r="M1746" s="69">
        <v>3</v>
      </c>
      <c r="N1746" s="69">
        <v>3</v>
      </c>
      <c r="O1746" s="33">
        <v>86014551</v>
      </c>
      <c r="P1746" s="154">
        <v>1450</v>
      </c>
      <c r="Q1746" t="str">
        <f t="shared" si="27"/>
        <v>('368-2019',2019,'Prestar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',32200000,0,32200000,'2019-10-23','2019-10-24','2020-05-24',2,3,1450,3,3),</v>
      </c>
    </row>
    <row r="1747" spans="1:17" ht="180">
      <c r="A1747" s="28" t="s">
        <v>7027</v>
      </c>
      <c r="B1747" s="72">
        <v>2019</v>
      </c>
      <c r="C1747" s="28" t="s">
        <v>11259</v>
      </c>
      <c r="D1747" s="110">
        <v>32200000</v>
      </c>
      <c r="E1747" s="109">
        <v>0</v>
      </c>
      <c r="F1747" s="110">
        <v>32200000</v>
      </c>
      <c r="G1747" s="132">
        <v>43759</v>
      </c>
      <c r="H1747" s="159">
        <v>43760</v>
      </c>
      <c r="I1747" s="159">
        <v>43973</v>
      </c>
      <c r="J1747" s="61">
        <v>1</v>
      </c>
      <c r="K1747" s="61">
        <v>3</v>
      </c>
      <c r="L1747" s="61">
        <v>1451</v>
      </c>
      <c r="M1747" s="72">
        <v>3</v>
      </c>
      <c r="N1747" s="72">
        <v>3</v>
      </c>
      <c r="O1747" s="33">
        <v>1116546940</v>
      </c>
      <c r="P1747" s="154">
        <v>1451</v>
      </c>
      <c r="Q1747" t="str">
        <f t="shared" si="27"/>
        <v>('369-2019',2019,'Prestar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',32200000,0,32200000,'2019-10-21','2019-10-22','2020-05-22',1,3,1451,3,3),</v>
      </c>
    </row>
    <row r="1748" spans="1:17" ht="210">
      <c r="A1748" s="28" t="s">
        <v>7028</v>
      </c>
      <c r="B1748" s="72">
        <v>2019</v>
      </c>
      <c r="C1748" s="28" t="s">
        <v>1015</v>
      </c>
      <c r="D1748" s="110">
        <v>17700000</v>
      </c>
      <c r="E1748" s="109">
        <v>0</v>
      </c>
      <c r="F1748" s="110">
        <v>17700000</v>
      </c>
      <c r="G1748" s="132">
        <v>43768</v>
      </c>
      <c r="H1748" s="159">
        <v>43768</v>
      </c>
      <c r="I1748" s="159">
        <v>43860</v>
      </c>
      <c r="J1748" s="61">
        <v>2</v>
      </c>
      <c r="K1748" s="61">
        <v>3</v>
      </c>
      <c r="L1748" s="61">
        <v>1452</v>
      </c>
      <c r="M1748" s="72">
        <v>3</v>
      </c>
      <c r="N1748" s="72">
        <v>3</v>
      </c>
      <c r="O1748" s="33">
        <v>80818211</v>
      </c>
      <c r="P1748" s="154">
        <v>1452</v>
      </c>
      <c r="Q1748" t="str">
        <f t="shared" si="27"/>
        <v>('370-2019',2019,'El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Consolidación.',17700000,0,17700000,'2019-10-30','2019-10-30','2020-01-30',2,3,1452,3,3),</v>
      </c>
    </row>
    <row r="1749" spans="1:17" ht="195">
      <c r="A1749" s="28" t="s">
        <v>7029</v>
      </c>
      <c r="B1749" s="72">
        <v>2019</v>
      </c>
      <c r="C1749" s="28" t="s">
        <v>11260</v>
      </c>
      <c r="D1749" s="110">
        <v>32200000</v>
      </c>
      <c r="E1749" s="109">
        <v>0</v>
      </c>
      <c r="F1749" s="110">
        <v>32200000</v>
      </c>
      <c r="G1749" s="132">
        <v>43774</v>
      </c>
      <c r="H1749" s="159">
        <v>43774</v>
      </c>
      <c r="I1749" s="159">
        <v>43987</v>
      </c>
      <c r="J1749" s="61">
        <v>2</v>
      </c>
      <c r="K1749" s="61">
        <v>3</v>
      </c>
      <c r="L1749" s="61">
        <v>1453</v>
      </c>
      <c r="M1749" s="72">
        <v>3</v>
      </c>
      <c r="N1749" s="72">
        <v>3</v>
      </c>
      <c r="O1749" s="33">
        <v>80206143</v>
      </c>
      <c r="P1749" s="154">
        <v>1453</v>
      </c>
      <c r="Q1749" t="str">
        <f t="shared" si="27"/>
        <v>('371-2019',2019,'El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privadas.',32200000,0,32200000,'2019-11-05','2019-11-05','2020-06-05',2,3,1453,3,3),</v>
      </c>
    </row>
    <row r="1750" spans="1:17" ht="255">
      <c r="A1750" s="28" t="s">
        <v>7030</v>
      </c>
      <c r="B1750" s="72">
        <v>2019</v>
      </c>
      <c r="C1750" s="28" t="s">
        <v>1017</v>
      </c>
      <c r="D1750" s="110">
        <v>39200000</v>
      </c>
      <c r="E1750" s="109">
        <v>0</v>
      </c>
      <c r="F1750" s="110">
        <v>39200000</v>
      </c>
      <c r="G1750" s="132">
        <v>43776</v>
      </c>
      <c r="H1750" s="159">
        <v>43776</v>
      </c>
      <c r="I1750" s="159">
        <v>43989</v>
      </c>
      <c r="J1750" s="61">
        <v>2</v>
      </c>
      <c r="K1750" s="61">
        <v>3</v>
      </c>
      <c r="L1750" s="61">
        <v>1454</v>
      </c>
      <c r="M1750" s="72">
        <v>3</v>
      </c>
      <c r="N1750" s="72">
        <v>3</v>
      </c>
      <c r="O1750" s="33">
        <v>18195323</v>
      </c>
      <c r="P1750" s="154">
        <v>1454</v>
      </c>
      <c r="Q1750" t="str">
        <f t="shared" si="27"/>
        <v>('372-2019',2019,'El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PAI.',39200000,0,39200000,'2019-11-07','2019-11-07','2020-06-07',2,3,1454,3,3),</v>
      </c>
    </row>
    <row r="1751" spans="1:17" ht="135">
      <c r="A1751" s="28" t="s">
        <v>7031</v>
      </c>
      <c r="B1751" s="72">
        <v>2019</v>
      </c>
      <c r="C1751" s="28" t="s">
        <v>1018</v>
      </c>
      <c r="D1751" s="110">
        <v>68949782</v>
      </c>
      <c r="E1751" s="109">
        <v>0</v>
      </c>
      <c r="F1751" s="110">
        <v>68949782</v>
      </c>
      <c r="G1751" s="132">
        <v>43767</v>
      </c>
      <c r="H1751" s="159">
        <v>43768</v>
      </c>
      <c r="I1751" s="159">
        <v>44103</v>
      </c>
      <c r="J1751" s="61">
        <v>1</v>
      </c>
      <c r="K1751" s="61">
        <v>3</v>
      </c>
      <c r="L1751" s="61">
        <v>1455</v>
      </c>
      <c r="M1751" s="72">
        <v>3</v>
      </c>
      <c r="N1751" s="72">
        <v>7</v>
      </c>
      <c r="O1751" s="33">
        <v>80207451</v>
      </c>
      <c r="P1751" s="154">
        <v>1455</v>
      </c>
      <c r="Q1751" t="str">
        <f t="shared" si="27"/>
        <v>('373-2019',2019,'El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SIVJRNR.',68949782,0,68949782,'2019-10-29','2019-10-30','2020-09-29',1,3,1455,3,7),</v>
      </c>
    </row>
    <row r="1752" spans="1:17" ht="75">
      <c r="A1752" s="28" t="s">
        <v>7032</v>
      </c>
      <c r="B1752" s="77">
        <v>2019</v>
      </c>
      <c r="C1752" s="28" t="s">
        <v>10851</v>
      </c>
      <c r="D1752" s="110">
        <v>11782487500</v>
      </c>
      <c r="E1752" s="109">
        <v>2119341900</v>
      </c>
      <c r="F1752" s="110">
        <v>13901829400</v>
      </c>
      <c r="G1752" s="132">
        <v>43763</v>
      </c>
      <c r="H1752" s="159">
        <v>43767</v>
      </c>
      <c r="I1752" s="159">
        <v>43921</v>
      </c>
      <c r="J1752" s="61">
        <v>1</v>
      </c>
      <c r="K1752" s="61">
        <v>3</v>
      </c>
      <c r="L1752" s="61">
        <v>1456</v>
      </c>
      <c r="M1752" s="77">
        <v>4</v>
      </c>
      <c r="N1752" s="77">
        <v>2</v>
      </c>
      <c r="O1752" s="33">
        <v>901334335</v>
      </c>
      <c r="P1752" s="154">
        <v>1456</v>
      </c>
      <c r="Q1752" t="str">
        <f t="shared" si="27"/>
        <v>('374-2019',2019,'EL CONTRATISTA se obliga a suministrar víveres secos y frescos a los exintegrantes de las FARC-EP en proceso de reincorporación, en los lugares que la Agencia para la Reincorporación y la Normalización &lt;ARN&gt; determine.',11782487500,2119341900,13901829400,'2019-10-25','2019-10-29','2020-03-31',1,3,1456,4,2),</v>
      </c>
    </row>
    <row r="1753" spans="1:17">
      <c r="A1753" s="25" t="s">
        <v>7033</v>
      </c>
      <c r="B1753" s="72">
        <v>2019</v>
      </c>
      <c r="C1753" s="25" t="s">
        <v>1020</v>
      </c>
      <c r="D1753" s="110">
        <v>5402600</v>
      </c>
      <c r="E1753" s="109">
        <v>0</v>
      </c>
      <c r="F1753" s="110">
        <v>5402600</v>
      </c>
      <c r="G1753" s="132">
        <v>43768</v>
      </c>
      <c r="H1753" s="159">
        <v>43768</v>
      </c>
      <c r="I1753" s="159">
        <v>43772</v>
      </c>
      <c r="J1753" s="61">
        <v>2</v>
      </c>
      <c r="K1753" s="61">
        <v>3</v>
      </c>
      <c r="L1753" s="61">
        <v>1457</v>
      </c>
      <c r="M1753" s="72">
        <v>3</v>
      </c>
      <c r="N1753" s="72">
        <v>4</v>
      </c>
      <c r="O1753" s="33">
        <v>900439597</v>
      </c>
      <c r="P1753" s="154">
        <v>1457</v>
      </c>
      <c r="Q1753" t="str">
        <f t="shared" si="27"/>
        <v>('375-2019',2019,'Prestar el servicio de transporte en vehículo blindado nivel III-A al Director Ejecutivo del Fondo Colombia en Paz para los trayectos de Puerto Asís, Mocoa y Valle del Guamuez en Putumayo.',5402600,0,5402600,'2019-10-30','2019-10-30','2019-11-03',2,3,1457,3,4),</v>
      </c>
    </row>
    <row r="1754" spans="1:17" ht="225">
      <c r="A1754" s="28" t="s">
        <v>7034</v>
      </c>
      <c r="B1754" s="72">
        <v>2019</v>
      </c>
      <c r="C1754" s="28" t="s">
        <v>11261</v>
      </c>
      <c r="D1754" s="110">
        <v>41300000</v>
      </c>
      <c r="E1754" s="109">
        <v>0</v>
      </c>
      <c r="F1754" s="110">
        <v>41300000</v>
      </c>
      <c r="G1754" s="132">
        <v>43769</v>
      </c>
      <c r="H1754" s="159">
        <v>43770</v>
      </c>
      <c r="I1754" s="159">
        <v>43983</v>
      </c>
      <c r="J1754" s="61">
        <v>2</v>
      </c>
      <c r="K1754" s="61">
        <v>3</v>
      </c>
      <c r="L1754" s="61">
        <v>1458</v>
      </c>
      <c r="M1754" s="72">
        <v>3</v>
      </c>
      <c r="N1754" s="72">
        <v>3</v>
      </c>
      <c r="O1754" s="33">
        <v>80161770</v>
      </c>
      <c r="P1754" s="154">
        <v>1458</v>
      </c>
      <c r="Q1754" t="str">
        <f t="shared" si="27"/>
        <v>('376-2019',2019,'Se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',41300000,0,41300000,'2019-10-31','2019-11-01','2020-06-01',2,3,1458,3,3),</v>
      </c>
    </row>
    <row r="1755" spans="1:17" ht="135">
      <c r="A1755" s="28" t="s">
        <v>7035</v>
      </c>
      <c r="B1755" s="72">
        <v>2019</v>
      </c>
      <c r="C1755" s="28" t="s">
        <v>1022</v>
      </c>
      <c r="D1755" s="110">
        <v>25200000</v>
      </c>
      <c r="E1755" s="109">
        <v>0</v>
      </c>
      <c r="F1755" s="110">
        <v>25200000</v>
      </c>
      <c r="G1755" s="132">
        <v>43830</v>
      </c>
      <c r="H1755" s="159">
        <v>43770</v>
      </c>
      <c r="I1755" s="159">
        <v>43983</v>
      </c>
      <c r="J1755" s="61">
        <v>1</v>
      </c>
      <c r="K1755" s="61">
        <v>3</v>
      </c>
      <c r="L1755" s="61">
        <v>1459</v>
      </c>
      <c r="M1755" s="72">
        <v>3</v>
      </c>
      <c r="N1755" s="72">
        <v>3</v>
      </c>
      <c r="O1755" s="33">
        <v>1094166568</v>
      </c>
      <c r="P1755" s="154">
        <v>1459</v>
      </c>
      <c r="Q1755" t="str">
        <f t="shared" si="27"/>
        <v>('377-2019',2019,'Prestar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',25200000,0,25200000,'2019-12-31','2019-11-01','2020-06-01',1,3,1459,3,3),</v>
      </c>
    </row>
    <row r="1756" spans="1:17" ht="135">
      <c r="A1756" s="28" t="s">
        <v>7036</v>
      </c>
      <c r="B1756" s="72">
        <v>2019</v>
      </c>
      <c r="C1756" s="28" t="s">
        <v>1023</v>
      </c>
      <c r="D1756" s="110">
        <v>18200000</v>
      </c>
      <c r="E1756" s="109">
        <v>0</v>
      </c>
      <c r="F1756" s="110">
        <v>18200000</v>
      </c>
      <c r="G1756" s="132">
        <v>43830</v>
      </c>
      <c r="H1756" s="159">
        <v>43770</v>
      </c>
      <c r="I1756" s="159">
        <v>43983</v>
      </c>
      <c r="J1756" s="61">
        <v>1</v>
      </c>
      <c r="K1756" s="61">
        <v>3</v>
      </c>
      <c r="L1756" s="61">
        <v>1460</v>
      </c>
      <c r="M1756" s="72">
        <v>3</v>
      </c>
      <c r="N1756" s="72">
        <v>3</v>
      </c>
      <c r="O1756" s="33">
        <v>1052396771</v>
      </c>
      <c r="P1756" s="154">
        <v>1460</v>
      </c>
      <c r="Q1756" t="str">
        <f t="shared" si="27"/>
        <v>('378-2019',2019,'Prestar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PNIS',18200000,0,18200000,'2019-12-31','2019-11-01','2020-06-01',1,3,1460,3,3),</v>
      </c>
    </row>
    <row r="1757" spans="1:17" ht="210">
      <c r="A1757" s="28" t="s">
        <v>7037</v>
      </c>
      <c r="B1757" s="72">
        <v>2019</v>
      </c>
      <c r="C1757" s="28" t="s">
        <v>1024</v>
      </c>
      <c r="D1757" s="110">
        <v>39200000</v>
      </c>
      <c r="E1757" s="109">
        <v>0</v>
      </c>
      <c r="F1757" s="110">
        <v>39200000</v>
      </c>
      <c r="G1757" s="132">
        <v>43776</v>
      </c>
      <c r="H1757" s="159">
        <v>43776</v>
      </c>
      <c r="I1757" s="159">
        <v>43983</v>
      </c>
      <c r="J1757" s="61">
        <v>2</v>
      </c>
      <c r="K1757" s="61">
        <v>3</v>
      </c>
      <c r="L1757" s="61">
        <v>1461</v>
      </c>
      <c r="M1757" s="72">
        <v>3</v>
      </c>
      <c r="N1757" s="72">
        <v>3</v>
      </c>
      <c r="O1757" s="33">
        <v>80205151</v>
      </c>
      <c r="P1757" s="154">
        <v>1461</v>
      </c>
      <c r="Q1757" t="str">
        <f t="shared" si="27"/>
        <v>('379-2019',2019,'El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PNIS.',39200000,0,39200000,'2019-11-07','2019-11-07','2020-06-01',2,3,1461,3,3),</v>
      </c>
    </row>
    <row r="1758" spans="1:17" ht="255">
      <c r="A1758" s="28" t="s">
        <v>7038</v>
      </c>
      <c r="B1758" s="69">
        <v>2019</v>
      </c>
      <c r="C1758" s="28" t="s">
        <v>1017</v>
      </c>
      <c r="D1758" s="110">
        <v>39200000</v>
      </c>
      <c r="E1758" s="109">
        <v>0</v>
      </c>
      <c r="F1758" s="110">
        <v>39200000</v>
      </c>
      <c r="G1758" s="132">
        <v>43776</v>
      </c>
      <c r="H1758" s="159">
        <v>43776</v>
      </c>
      <c r="I1758" s="159">
        <v>43983</v>
      </c>
      <c r="J1758" s="61">
        <v>2</v>
      </c>
      <c r="K1758" s="61">
        <v>3</v>
      </c>
      <c r="L1758" s="61">
        <v>1462</v>
      </c>
      <c r="M1758" s="69">
        <v>3</v>
      </c>
      <c r="N1758" s="69">
        <v>3</v>
      </c>
      <c r="O1758" s="33">
        <v>18125195</v>
      </c>
      <c r="P1758" s="154">
        <v>1462</v>
      </c>
      <c r="Q1758" t="str">
        <f t="shared" si="27"/>
        <v>('380-2019',2019,'El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PAI.',39200000,0,39200000,'2019-11-07','2019-11-07','2020-06-01',2,3,1462,3,3),</v>
      </c>
    </row>
    <row r="1759" spans="1:17" ht="165">
      <c r="A1759" s="28" t="s">
        <v>7039</v>
      </c>
      <c r="B1759" s="69">
        <v>2019</v>
      </c>
      <c r="C1759" s="28" t="s">
        <v>1026</v>
      </c>
      <c r="D1759" s="110">
        <v>51100000</v>
      </c>
      <c r="E1759" s="109">
        <v>0</v>
      </c>
      <c r="F1759" s="110">
        <v>51100000</v>
      </c>
      <c r="G1759" s="132">
        <v>43769</v>
      </c>
      <c r="H1759" s="159">
        <v>43770</v>
      </c>
      <c r="I1759" s="159">
        <v>43983</v>
      </c>
      <c r="J1759" s="61">
        <v>2</v>
      </c>
      <c r="K1759" s="61">
        <v>3</v>
      </c>
      <c r="L1759" s="61">
        <v>1463</v>
      </c>
      <c r="M1759" s="69">
        <v>3</v>
      </c>
      <c r="N1759" s="69">
        <v>3</v>
      </c>
      <c r="O1759" s="33">
        <v>79646352</v>
      </c>
      <c r="P1759" s="154">
        <v>1463</v>
      </c>
      <c r="Q1759" t="str">
        <f t="shared" si="27"/>
        <v>('381-2019',2019,'el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Ilícito.',51100000,0,51100000,'2019-10-31','2019-11-01','2020-06-01',2,3,1463,3,3),</v>
      </c>
    </row>
    <row r="1760" spans="1:17" ht="195">
      <c r="A1760" s="28" t="s">
        <v>7040</v>
      </c>
      <c r="B1760" s="69">
        <v>2019</v>
      </c>
      <c r="C1760" s="28" t="s">
        <v>1027</v>
      </c>
      <c r="D1760" s="110">
        <v>39200000</v>
      </c>
      <c r="E1760" s="109">
        <v>0</v>
      </c>
      <c r="F1760" s="110">
        <v>39200000</v>
      </c>
      <c r="G1760" s="132">
        <v>43769</v>
      </c>
      <c r="H1760" s="159">
        <v>43770</v>
      </c>
      <c r="I1760" s="159">
        <v>43983</v>
      </c>
      <c r="J1760" s="61">
        <v>1</v>
      </c>
      <c r="K1760" s="61">
        <v>3</v>
      </c>
      <c r="L1760" s="61">
        <v>1464</v>
      </c>
      <c r="M1760" s="69">
        <v>3</v>
      </c>
      <c r="N1760" s="69">
        <v>3</v>
      </c>
      <c r="O1760" s="33">
        <v>1097390728</v>
      </c>
      <c r="P1760" s="154">
        <v>1464</v>
      </c>
      <c r="Q1760" t="str">
        <f t="shared" si="27"/>
        <v>('382-2019',2019,'el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PNIS.',39200000,0,39200000,'2019-10-31','2019-11-01','2020-06-01',1,3,1464,3,3),</v>
      </c>
    </row>
    <row r="1761" spans="1:17" ht="180">
      <c r="A1761" s="28" t="s">
        <v>7041</v>
      </c>
      <c r="B1761" s="69">
        <v>2019</v>
      </c>
      <c r="C1761" s="28" t="s">
        <v>1028</v>
      </c>
      <c r="D1761" s="110">
        <v>51100000</v>
      </c>
      <c r="E1761" s="109">
        <v>0</v>
      </c>
      <c r="F1761" s="110">
        <v>51100000</v>
      </c>
      <c r="G1761" s="132">
        <v>43769</v>
      </c>
      <c r="H1761" s="159">
        <v>43770</v>
      </c>
      <c r="I1761" s="159">
        <v>43983</v>
      </c>
      <c r="J1761" s="61">
        <v>2</v>
      </c>
      <c r="K1761" s="61">
        <v>3</v>
      </c>
      <c r="L1761" s="61">
        <v>1465</v>
      </c>
      <c r="M1761" s="69">
        <v>3</v>
      </c>
      <c r="N1761" s="69">
        <v>3</v>
      </c>
      <c r="O1761" s="33">
        <v>79683960</v>
      </c>
      <c r="P1761" s="154">
        <v>1465</v>
      </c>
      <c r="Q1761" t="str">
        <f t="shared" si="27"/>
        <v>('383-2019',2019,'El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ilicito',51100000,0,51100000,'2019-10-31','2019-11-01','2020-06-01',2,3,1465,3,3),</v>
      </c>
    </row>
    <row r="1762" spans="1:17" ht="210">
      <c r="A1762" s="28" t="s">
        <v>7042</v>
      </c>
      <c r="B1762" s="69">
        <v>2019</v>
      </c>
      <c r="C1762" s="28" t="s">
        <v>11262</v>
      </c>
      <c r="D1762" s="110">
        <v>39200000</v>
      </c>
      <c r="E1762" s="109">
        <v>0</v>
      </c>
      <c r="F1762" s="110">
        <v>39200000</v>
      </c>
      <c r="G1762" s="132">
        <v>43770</v>
      </c>
      <c r="H1762" s="159">
        <v>43770</v>
      </c>
      <c r="I1762" s="159">
        <v>43983</v>
      </c>
      <c r="J1762" s="61">
        <v>1</v>
      </c>
      <c r="K1762" s="61">
        <v>3</v>
      </c>
      <c r="L1762" s="61">
        <v>1466</v>
      </c>
      <c r="M1762" s="69">
        <v>3</v>
      </c>
      <c r="N1762" s="69">
        <v>3</v>
      </c>
      <c r="O1762" s="33">
        <v>1075280324</v>
      </c>
      <c r="P1762" s="154">
        <v>1466</v>
      </c>
      <c r="Q1762" t="str">
        <f t="shared" si="27"/>
        <v>('384-2019',2019,'El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PNIS.',39200000,0,39200000,'2019-11-01','2019-11-01','2020-06-01',1,3,1466,3,3),</v>
      </c>
    </row>
    <row r="1763" spans="1:17" ht="195">
      <c r="A1763" s="28" t="s">
        <v>7043</v>
      </c>
      <c r="B1763" s="72">
        <v>2019</v>
      </c>
      <c r="C1763" s="28" t="s">
        <v>1030</v>
      </c>
      <c r="D1763" s="110">
        <v>15000000</v>
      </c>
      <c r="E1763" s="109">
        <v>0</v>
      </c>
      <c r="F1763" s="110">
        <v>15000000</v>
      </c>
      <c r="G1763" s="132">
        <v>43770</v>
      </c>
      <c r="H1763" s="159">
        <v>43770</v>
      </c>
      <c r="I1763" s="159">
        <v>43789</v>
      </c>
      <c r="J1763" s="61">
        <v>2</v>
      </c>
      <c r="K1763" s="61">
        <v>3</v>
      </c>
      <c r="L1763" s="61">
        <v>1359</v>
      </c>
      <c r="M1763" s="72">
        <v>3</v>
      </c>
      <c r="N1763" s="72">
        <v>13</v>
      </c>
      <c r="O1763" s="33">
        <v>36172854</v>
      </c>
      <c r="P1763" s="154">
        <v>1359</v>
      </c>
      <c r="Q1763" t="str">
        <f t="shared" si="27"/>
        <v>('385-2019',2019,'Realizar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Caquetá”.',15000000,0,15000000,'2019-11-01','2019-11-01','2019-11-20',2,3,1359,3,13),</v>
      </c>
    </row>
    <row r="1764" spans="1:17" ht="150">
      <c r="A1764" s="28" t="s">
        <v>7044</v>
      </c>
      <c r="B1764" s="72">
        <v>2019</v>
      </c>
      <c r="C1764" s="28" t="s">
        <v>1031</v>
      </c>
      <c r="D1764" s="110">
        <v>17850000</v>
      </c>
      <c r="E1764" s="109">
        <v>0</v>
      </c>
      <c r="F1764" s="110">
        <v>17850000</v>
      </c>
      <c r="G1764" s="132">
        <v>43770</v>
      </c>
      <c r="H1764" s="159">
        <v>43770</v>
      </c>
      <c r="I1764" s="159">
        <v>43789</v>
      </c>
      <c r="J1764" s="61">
        <v>1</v>
      </c>
      <c r="K1764" s="61">
        <v>3</v>
      </c>
      <c r="L1764" s="61">
        <v>1345</v>
      </c>
      <c r="M1764" s="72">
        <v>3</v>
      </c>
      <c r="N1764" s="72">
        <v>13</v>
      </c>
      <c r="O1764" s="33">
        <v>79694634</v>
      </c>
      <c r="P1764" s="154">
        <v>1345</v>
      </c>
      <c r="Q1764" t="str">
        <f t="shared" si="27"/>
        <v>('386-2019',2019,'Realizar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emprendimiento.”.',17850000,0,17850000,'2019-11-01','2019-11-01','2019-11-20',1,3,1345,3,13),</v>
      </c>
    </row>
    <row r="1765" spans="1:17" ht="210">
      <c r="A1765" s="28" t="s">
        <v>7045</v>
      </c>
      <c r="B1765" s="72">
        <v>2019</v>
      </c>
      <c r="C1765" s="28" t="s">
        <v>1032</v>
      </c>
      <c r="D1765" s="110">
        <v>30000000</v>
      </c>
      <c r="E1765" s="109">
        <v>0</v>
      </c>
      <c r="F1765" s="110">
        <v>30000000</v>
      </c>
      <c r="G1765" s="132">
        <v>43770</v>
      </c>
      <c r="H1765" s="159">
        <v>43770</v>
      </c>
      <c r="I1765" s="159">
        <v>43789</v>
      </c>
      <c r="J1765" s="61">
        <v>1</v>
      </c>
      <c r="K1765" s="61">
        <v>3</v>
      </c>
      <c r="L1765" s="61">
        <v>1366</v>
      </c>
      <c r="M1765" s="72">
        <v>3</v>
      </c>
      <c r="N1765" s="72">
        <v>13</v>
      </c>
      <c r="O1765" s="33">
        <v>25290554</v>
      </c>
      <c r="P1765" s="154">
        <v>1366</v>
      </c>
      <c r="Q1765" t="str">
        <f t="shared" si="27"/>
        <v>('387-2019',2019,'Realizar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Nariño”.',30000000,0,30000000,'2019-11-01','2019-11-01','2019-11-20',1,3,1366,3,13),</v>
      </c>
    </row>
    <row r="1766" spans="1:17" ht="150">
      <c r="A1766" s="28" t="s">
        <v>7046</v>
      </c>
      <c r="B1766" s="72">
        <v>2019</v>
      </c>
      <c r="C1766" s="28" t="s">
        <v>1033</v>
      </c>
      <c r="D1766" s="110">
        <v>15000000</v>
      </c>
      <c r="E1766" s="109">
        <v>0</v>
      </c>
      <c r="F1766" s="110">
        <v>15000000</v>
      </c>
      <c r="G1766" s="132">
        <v>43770</v>
      </c>
      <c r="H1766" s="159">
        <v>43770</v>
      </c>
      <c r="I1766" s="159">
        <v>43789</v>
      </c>
      <c r="J1766" s="61">
        <v>2</v>
      </c>
      <c r="K1766" s="61">
        <v>3</v>
      </c>
      <c r="L1766" s="61">
        <v>1362</v>
      </c>
      <c r="M1766" s="72">
        <v>3</v>
      </c>
      <c r="N1766" s="72">
        <v>13</v>
      </c>
      <c r="O1766" s="33">
        <v>46452507</v>
      </c>
      <c r="P1766" s="154">
        <v>1362</v>
      </c>
      <c r="Q1766" t="str">
        <f t="shared" si="27"/>
        <v>('388-2019',2019,'Realizar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Nariño”.',15000000,0,15000000,'2019-11-01','2019-11-01','2019-11-20',2,3,1362,3,13),</v>
      </c>
    </row>
    <row r="1767" spans="1:17" ht="165">
      <c r="A1767" s="28" t="s">
        <v>7047</v>
      </c>
      <c r="B1767" s="72">
        <v>2019</v>
      </c>
      <c r="C1767" s="28" t="s">
        <v>10852</v>
      </c>
      <c r="D1767" s="110">
        <v>20000000</v>
      </c>
      <c r="E1767" s="109">
        <v>0</v>
      </c>
      <c r="F1767" s="110">
        <v>20000000</v>
      </c>
      <c r="G1767" s="132">
        <v>43770</v>
      </c>
      <c r="H1767" s="159">
        <v>43770</v>
      </c>
      <c r="I1767" s="159">
        <v>43789</v>
      </c>
      <c r="J1767" s="61">
        <v>2</v>
      </c>
      <c r="K1767" s="61">
        <v>3</v>
      </c>
      <c r="L1767" s="61">
        <v>1360</v>
      </c>
      <c r="M1767" s="72">
        <v>3</v>
      </c>
      <c r="N1767" s="72">
        <v>13</v>
      </c>
      <c r="O1767" s="33">
        <v>51614771</v>
      </c>
      <c r="P1767" s="154">
        <v>1360</v>
      </c>
      <c r="Q1767" t="str">
        <f t="shared" si="27"/>
        <v>('389-2019',2019,'Realizar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&lt;Coco nucífera&gt; de la sostenibilidad del mercado local y nacional en los municipios de Tumaco y Francisco Pizarro - Nariño”.',20000000,0,20000000,'2019-11-01','2019-11-01','2019-11-20',2,3,1360,3,13),</v>
      </c>
    </row>
    <row r="1768" spans="1:17" ht="210">
      <c r="A1768" s="28" t="s">
        <v>7048</v>
      </c>
      <c r="B1768" s="72">
        <v>2019</v>
      </c>
      <c r="C1768" s="28" t="s">
        <v>10853</v>
      </c>
      <c r="D1768" s="110">
        <v>30000000</v>
      </c>
      <c r="E1768" s="109">
        <v>0</v>
      </c>
      <c r="F1768" s="110">
        <v>30000000</v>
      </c>
      <c r="G1768" s="132">
        <v>43770</v>
      </c>
      <c r="H1768" s="159">
        <v>43770</v>
      </c>
      <c r="I1768" s="159">
        <v>43789</v>
      </c>
      <c r="J1768" s="61">
        <v>2</v>
      </c>
      <c r="K1768" s="61">
        <v>3</v>
      </c>
      <c r="L1768" s="61">
        <v>1467</v>
      </c>
      <c r="M1768" s="72">
        <v>3</v>
      </c>
      <c r="N1768" s="72">
        <v>13</v>
      </c>
      <c r="O1768" s="33">
        <v>19336561</v>
      </c>
      <c r="P1768" s="154">
        <v>1467</v>
      </c>
      <c r="Q1768" t="str">
        <f t="shared" si="27"/>
        <v>('390-2019',2019,'Realizar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&lt;Anadara tuberculosa y Anadara similis&gt; a través de la implementación y comercialización bajo criterios de inclusión y sostenibilidad resiliente al cambio climático en el municipio de Tumaco – Nariño“',30000000,0,30000000,'2019-11-01','2019-11-01','2019-11-20',2,3,1467,3,13),</v>
      </c>
    </row>
    <row r="1769" spans="1:17" ht="180">
      <c r="A1769" s="28" t="s">
        <v>7049</v>
      </c>
      <c r="B1769" s="72">
        <v>2019</v>
      </c>
      <c r="C1769" s="28" t="s">
        <v>1036</v>
      </c>
      <c r="D1769" s="110">
        <v>15000000</v>
      </c>
      <c r="E1769" s="109">
        <v>0</v>
      </c>
      <c r="F1769" s="110">
        <v>15000000</v>
      </c>
      <c r="G1769" s="132">
        <v>43770</v>
      </c>
      <c r="H1769" s="159">
        <v>43770</v>
      </c>
      <c r="I1769" s="159">
        <v>43789</v>
      </c>
      <c r="J1769" s="61">
        <v>1</v>
      </c>
      <c r="K1769" s="61">
        <v>3</v>
      </c>
      <c r="L1769" s="61">
        <v>1332</v>
      </c>
      <c r="M1769" s="72">
        <v>3</v>
      </c>
      <c r="N1769" s="72">
        <v>13</v>
      </c>
      <c r="O1769" s="33">
        <v>13810532</v>
      </c>
      <c r="P1769" s="154">
        <v>1332</v>
      </c>
      <c r="Q1769" t="str">
        <f t="shared" si="27"/>
        <v>('391-2019',2019,'Realizar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mundial”.',15000000,0,15000000,'2019-11-01','2019-11-01','2019-11-20',1,3,1332,3,13),</v>
      </c>
    </row>
    <row r="1770" spans="1:17" ht="210">
      <c r="A1770" s="28" t="s">
        <v>7050</v>
      </c>
      <c r="B1770" s="72">
        <v>2019</v>
      </c>
      <c r="C1770" s="28" t="s">
        <v>1037</v>
      </c>
      <c r="D1770" s="110">
        <v>15000000</v>
      </c>
      <c r="E1770" s="109">
        <v>0</v>
      </c>
      <c r="F1770" s="110">
        <v>15000000</v>
      </c>
      <c r="G1770" s="132">
        <v>43770</v>
      </c>
      <c r="H1770" s="159">
        <v>43770</v>
      </c>
      <c r="I1770" s="159">
        <v>43789</v>
      </c>
      <c r="J1770" s="61">
        <v>1</v>
      </c>
      <c r="K1770" s="61">
        <v>3</v>
      </c>
      <c r="L1770" s="61">
        <v>1347</v>
      </c>
      <c r="M1770" s="72">
        <v>3</v>
      </c>
      <c r="N1770" s="72">
        <v>13</v>
      </c>
      <c r="O1770" s="33">
        <v>19150507</v>
      </c>
      <c r="P1770" s="154">
        <v>1347</v>
      </c>
      <c r="Q1770" t="str">
        <f t="shared" si="27"/>
        <v>('392-2019',2019,'Realizar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”.',15000000,0,15000000,'2019-11-01','2019-11-01','2019-11-20',1,3,1347,3,13),</v>
      </c>
    </row>
    <row r="1771" spans="1:17" ht="210">
      <c r="A1771" s="28" t="s">
        <v>7051</v>
      </c>
      <c r="B1771" s="72">
        <v>2019</v>
      </c>
      <c r="C1771" s="28" t="s">
        <v>1038</v>
      </c>
      <c r="D1771" s="110">
        <v>15000000</v>
      </c>
      <c r="E1771" s="109">
        <v>0</v>
      </c>
      <c r="F1771" s="110">
        <v>15000000</v>
      </c>
      <c r="G1771" s="132">
        <v>43770</v>
      </c>
      <c r="H1771" s="159">
        <v>43770</v>
      </c>
      <c r="I1771" s="159">
        <v>43789</v>
      </c>
      <c r="J1771" s="61">
        <v>1</v>
      </c>
      <c r="K1771" s="61">
        <v>3</v>
      </c>
      <c r="L1771" s="61">
        <v>1353</v>
      </c>
      <c r="M1771" s="72">
        <v>3</v>
      </c>
      <c r="N1771" s="72">
        <v>13</v>
      </c>
      <c r="O1771" s="33">
        <v>52419515</v>
      </c>
      <c r="P1771" s="154">
        <v>1353</v>
      </c>
      <c r="Q1771" t="str">
        <f t="shared" si="27"/>
        <v>('393-2019',2019,'Realizar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impacto.”.',15000000,0,15000000,'2019-11-01','2019-11-01','2019-11-20',1,3,1353,3,13),</v>
      </c>
    </row>
    <row r="1772" spans="1:17" ht="165">
      <c r="A1772" s="28" t="s">
        <v>7052</v>
      </c>
      <c r="B1772" s="72">
        <v>2019</v>
      </c>
      <c r="C1772" s="28" t="s">
        <v>1039</v>
      </c>
      <c r="D1772" s="110">
        <v>15000000</v>
      </c>
      <c r="E1772" s="109">
        <v>0</v>
      </c>
      <c r="F1772" s="110">
        <v>15000000</v>
      </c>
      <c r="G1772" s="132">
        <v>43770</v>
      </c>
      <c r="H1772" s="159">
        <v>43770</v>
      </c>
      <c r="I1772" s="159">
        <v>43789</v>
      </c>
      <c r="J1772" s="61">
        <v>2</v>
      </c>
      <c r="K1772" s="61">
        <v>3</v>
      </c>
      <c r="L1772" s="61">
        <v>1337</v>
      </c>
      <c r="M1772" s="72">
        <v>3</v>
      </c>
      <c r="N1772" s="72">
        <v>13</v>
      </c>
      <c r="O1772" s="33">
        <v>19439765</v>
      </c>
      <c r="P1772" s="154">
        <v>1337</v>
      </c>
      <c r="Q1772" t="str">
        <f t="shared" si="27"/>
        <v>('394-2019',2019,'Realizar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Putumayo”.',15000000,0,15000000,'2019-11-01','2019-11-01','2019-11-20',2,3,1337,3,13),</v>
      </c>
    </row>
    <row r="1773" spans="1:17" ht="165">
      <c r="A1773" s="28" t="s">
        <v>7053</v>
      </c>
      <c r="B1773" s="69">
        <v>2019</v>
      </c>
      <c r="C1773" s="28" t="s">
        <v>10854</v>
      </c>
      <c r="D1773" s="110">
        <v>15000000</v>
      </c>
      <c r="E1773" s="109">
        <v>0</v>
      </c>
      <c r="F1773" s="110">
        <v>15000000</v>
      </c>
      <c r="G1773" s="132">
        <v>43770</v>
      </c>
      <c r="H1773" s="159">
        <v>43770</v>
      </c>
      <c r="I1773" s="159">
        <v>43789</v>
      </c>
      <c r="J1773" s="61">
        <v>2</v>
      </c>
      <c r="K1773" s="61">
        <v>3</v>
      </c>
      <c r="L1773" s="61">
        <v>1357</v>
      </c>
      <c r="M1773" s="69">
        <v>3</v>
      </c>
      <c r="N1773" s="69">
        <v>13</v>
      </c>
      <c r="O1773" s="33">
        <v>42143757</v>
      </c>
      <c r="P1773" s="154">
        <v>1357</v>
      </c>
      <c r="Q1773" t="str">
        <f t="shared" si="27"/>
        <v>('395-2019',2019,'Realizar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&lt;Caryodendron orinocense&gt; y otras especies forestales y agrícolas como estrategia económica y ambiental para comunidades organizadas del Putumayo..”.',15000000,0,15000000,'2019-11-01','2019-11-01','2019-11-20',2,3,1357,3,13),</v>
      </c>
    </row>
    <row r="1774" spans="1:17">
      <c r="A1774" s="25" t="s">
        <v>7054</v>
      </c>
      <c r="B1774" s="72">
        <v>2019</v>
      </c>
      <c r="C1774" s="25" t="s">
        <v>1041</v>
      </c>
      <c r="D1774" s="109">
        <v>0</v>
      </c>
      <c r="E1774" s="109">
        <v>0</v>
      </c>
      <c r="F1774" s="110">
        <v>0</v>
      </c>
      <c r="G1774" s="132">
        <v>43777</v>
      </c>
      <c r="H1774" s="159">
        <v>43783</v>
      </c>
      <c r="I1774" s="159">
        <v>44879</v>
      </c>
      <c r="J1774" s="61">
        <v>2</v>
      </c>
      <c r="K1774" s="61">
        <v>3</v>
      </c>
      <c r="L1774" s="61">
        <v>1468</v>
      </c>
      <c r="M1774" s="72">
        <v>2</v>
      </c>
      <c r="N1774" s="72">
        <v>4</v>
      </c>
      <c r="O1774" s="33">
        <v>901137450</v>
      </c>
      <c r="P1774" s="154">
        <v>1468</v>
      </c>
      <c r="Q1774" t="str">
        <f t="shared" si="27"/>
        <v>('396-2019',2019,'Contratar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subcuentas.',0,0,0,'2019-11-08','2019-11-14','2022-11-14',2,3,1468,2,4),</v>
      </c>
    </row>
    <row r="1775" spans="1:17" ht="180">
      <c r="A1775" s="28" t="s">
        <v>7055</v>
      </c>
      <c r="B1775" s="72">
        <v>2019</v>
      </c>
      <c r="C1775" s="28" t="s">
        <v>11263</v>
      </c>
      <c r="D1775" s="110">
        <v>1928765280</v>
      </c>
      <c r="E1775" s="109">
        <v>0</v>
      </c>
      <c r="F1775" s="110">
        <v>1928765280</v>
      </c>
      <c r="G1775" s="132">
        <v>43777</v>
      </c>
      <c r="H1775" s="159">
        <v>43789</v>
      </c>
      <c r="I1775" s="159">
        <v>43951</v>
      </c>
      <c r="J1775" s="61">
        <v>1</v>
      </c>
      <c r="K1775" s="61">
        <v>3</v>
      </c>
      <c r="L1775" s="61">
        <v>1469</v>
      </c>
      <c r="M1775" s="72">
        <v>4</v>
      </c>
      <c r="N1775" s="72">
        <v>16</v>
      </c>
      <c r="O1775" s="33">
        <v>830094405</v>
      </c>
      <c r="P1775" s="154">
        <v>1469</v>
      </c>
      <c r="Q1775" t="str">
        <f t="shared" si="27"/>
        <v>('397-2019',2019,'Consultoría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Pacífica',1928765280,0,1928765280,'2019-11-08','2019-11-20','2020-04-30',1,3,1469,4,16),</v>
      </c>
    </row>
    <row r="1776" spans="1:17" ht="105">
      <c r="A1776" s="28" t="s">
        <v>7056</v>
      </c>
      <c r="B1776" s="72">
        <v>2019</v>
      </c>
      <c r="C1776" s="28" t="s">
        <v>1043</v>
      </c>
      <c r="D1776" s="110">
        <v>882406658</v>
      </c>
      <c r="E1776" s="109">
        <v>176000000</v>
      </c>
      <c r="F1776" s="110">
        <v>1058406658</v>
      </c>
      <c r="G1776" s="132">
        <v>43776</v>
      </c>
      <c r="H1776" s="159">
        <v>43783</v>
      </c>
      <c r="I1776" s="159">
        <v>44027</v>
      </c>
      <c r="J1776" s="61">
        <v>2</v>
      </c>
      <c r="K1776" s="61">
        <v>3</v>
      </c>
      <c r="L1776" s="61">
        <v>1470</v>
      </c>
      <c r="M1776" s="72">
        <v>4</v>
      </c>
      <c r="N1776" s="72">
        <v>16</v>
      </c>
      <c r="O1776" s="33">
        <v>901334752</v>
      </c>
      <c r="P1776" s="154">
        <v>1470</v>
      </c>
      <c r="Q1776" t="str">
        <f t="shared" si="27"/>
        <v>('398-2019',2019,'Realizar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agropecuarios.',882406658,176000000,1058406658,'2019-11-07','2019-11-14','2020-07-15',2,3,1470,4,16),</v>
      </c>
    </row>
    <row r="1777" spans="1:17" ht="180">
      <c r="A1777" s="28" t="s">
        <v>7057</v>
      </c>
      <c r="B1777" s="72">
        <v>2019</v>
      </c>
      <c r="C1777" s="28" t="s">
        <v>11264</v>
      </c>
      <c r="D1777" s="110">
        <v>2031107803</v>
      </c>
      <c r="E1777" s="109">
        <v>0</v>
      </c>
      <c r="F1777" s="110">
        <v>2031107803</v>
      </c>
      <c r="G1777" s="132">
        <v>43776</v>
      </c>
      <c r="H1777" s="159">
        <v>43783</v>
      </c>
      <c r="I1777" s="159">
        <v>43941</v>
      </c>
      <c r="J1777" s="61">
        <v>2</v>
      </c>
      <c r="K1777" s="61">
        <v>3</v>
      </c>
      <c r="L1777" s="61">
        <v>1471</v>
      </c>
      <c r="M1777" s="72">
        <v>4</v>
      </c>
      <c r="N1777" s="72">
        <v>16</v>
      </c>
      <c r="O1777" s="33">
        <v>800186585</v>
      </c>
      <c r="P1777" s="154">
        <v>1471</v>
      </c>
      <c r="Q1777" t="str">
        <f t="shared" si="27"/>
        <v>('399-2019',2019,'Consultoría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Pacífica',2031107803,0,2031107803,'2019-11-07','2019-11-14','2020-04-20',2,3,1471,4,16),</v>
      </c>
    </row>
    <row r="1778" spans="1:17" ht="240">
      <c r="A1778" s="28" t="s">
        <v>7058</v>
      </c>
      <c r="B1778" s="72">
        <v>2019</v>
      </c>
      <c r="C1778" s="28" t="s">
        <v>11265</v>
      </c>
      <c r="D1778" s="110">
        <v>39200000</v>
      </c>
      <c r="E1778" s="109">
        <v>0</v>
      </c>
      <c r="F1778" s="110">
        <v>39200000</v>
      </c>
      <c r="G1778" s="132">
        <v>43784</v>
      </c>
      <c r="H1778" s="159">
        <v>43785</v>
      </c>
      <c r="I1778" s="159">
        <v>43998</v>
      </c>
      <c r="J1778" s="61">
        <v>2</v>
      </c>
      <c r="K1778" s="61">
        <v>3</v>
      </c>
      <c r="L1778" s="61">
        <v>1472</v>
      </c>
      <c r="M1778" s="72">
        <v>3</v>
      </c>
      <c r="N1778" s="72">
        <v>3</v>
      </c>
      <c r="O1778" s="33">
        <v>73083361</v>
      </c>
      <c r="P1778" s="154">
        <v>1472</v>
      </c>
      <c r="Q1778" t="str">
        <f t="shared" si="27"/>
        <v>('400-2019',2019,'El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',39200000,0,39200000,'2019-11-15','2019-11-16','2020-06-16',2,3,1472,3,3),</v>
      </c>
    </row>
    <row r="1779" spans="1:17" ht="105">
      <c r="A1779" s="28" t="s">
        <v>7059</v>
      </c>
      <c r="B1779" s="72">
        <v>2019</v>
      </c>
      <c r="C1779" s="28" t="s">
        <v>1046</v>
      </c>
      <c r="D1779" s="110">
        <v>58800000</v>
      </c>
      <c r="E1779" s="109">
        <v>0</v>
      </c>
      <c r="F1779" s="110">
        <v>58800000</v>
      </c>
      <c r="G1779" s="132">
        <v>43777</v>
      </c>
      <c r="H1779" s="159">
        <v>43778</v>
      </c>
      <c r="I1779" s="159">
        <v>43991</v>
      </c>
      <c r="J1779" s="61">
        <v>2</v>
      </c>
      <c r="K1779" s="61">
        <v>3</v>
      </c>
      <c r="L1779" s="61">
        <v>1473</v>
      </c>
      <c r="M1779" s="72">
        <v>3</v>
      </c>
      <c r="N1779" s="72">
        <v>3</v>
      </c>
      <c r="O1779" s="33">
        <v>47441183</v>
      </c>
      <c r="P1779" s="154">
        <v>1473</v>
      </c>
      <c r="Q1779" t="str">
        <f t="shared" si="27"/>
        <v>('401-2019',2019,'El CONTRATISTA se obliga a prestar sus servicios profesionales asesorando, estableciendo y proyectando la programación de los pagos mensuales y anuales respecto a la Asistencia Alimentaria Inmediata – A.A.I., de las familias vinculadas al Programa Nacional Integral de Sustitución – PNIS.',58800000,0,58800000,'2019-11-08','2019-11-09','2020-06-09',2,3,1473,3,3),</v>
      </c>
    </row>
    <row r="1780" spans="1:17" ht="210">
      <c r="A1780" s="28" t="s">
        <v>7060</v>
      </c>
      <c r="B1780" s="72">
        <v>2019</v>
      </c>
      <c r="C1780" s="28" t="s">
        <v>11266</v>
      </c>
      <c r="D1780" s="110">
        <v>39200000</v>
      </c>
      <c r="E1780" s="109">
        <v>0</v>
      </c>
      <c r="F1780" s="110">
        <v>39200000</v>
      </c>
      <c r="G1780" s="132">
        <v>43784</v>
      </c>
      <c r="H1780" s="159">
        <v>43785</v>
      </c>
      <c r="I1780" s="159">
        <v>43998</v>
      </c>
      <c r="J1780" s="61">
        <v>2</v>
      </c>
      <c r="K1780" s="61">
        <v>3</v>
      </c>
      <c r="L1780" s="61">
        <v>1474</v>
      </c>
      <c r="M1780" s="72">
        <v>3</v>
      </c>
      <c r="N1780" s="72">
        <v>3</v>
      </c>
      <c r="O1780" s="33">
        <v>76319660</v>
      </c>
      <c r="P1780" s="154">
        <v>1474</v>
      </c>
      <c r="Q1780" t="str">
        <f t="shared" si="27"/>
        <v>('402-2019',2019,'El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PNIS.',39200000,0,39200000,'2019-11-15','2019-11-16','2020-06-16',2,3,1474,3,3),</v>
      </c>
    </row>
    <row r="1781" spans="1:17" ht="105">
      <c r="A1781" s="28" t="s">
        <v>7061</v>
      </c>
      <c r="B1781" s="72">
        <v>2019</v>
      </c>
      <c r="C1781" s="28" t="s">
        <v>1048</v>
      </c>
      <c r="D1781" s="110">
        <v>76300000</v>
      </c>
      <c r="E1781" s="109">
        <v>8866666</v>
      </c>
      <c r="F1781" s="110">
        <v>85166666</v>
      </c>
      <c r="G1781" s="132">
        <v>43782</v>
      </c>
      <c r="H1781" s="159">
        <v>43782</v>
      </c>
      <c r="I1781" s="159">
        <v>43995</v>
      </c>
      <c r="J1781" s="61">
        <v>1</v>
      </c>
      <c r="K1781" s="61">
        <v>3</v>
      </c>
      <c r="L1781" s="61">
        <v>1475</v>
      </c>
      <c r="M1781" s="72">
        <v>3</v>
      </c>
      <c r="N1781" s="72">
        <v>3</v>
      </c>
      <c r="O1781" s="33">
        <v>6891563</v>
      </c>
      <c r="P1781" s="154">
        <v>1475</v>
      </c>
      <c r="Q1781" t="str">
        <f t="shared" si="27"/>
        <v>('403-2019',2019,'El CONTRATISTA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programa.',76300000,8866666,85166666,'2019-11-13','2019-11-13','2020-06-13',1,3,1475,3,3),</v>
      </c>
    </row>
    <row r="1782" spans="1:17" ht="180">
      <c r="A1782" s="28" t="s">
        <v>7062</v>
      </c>
      <c r="B1782" s="72">
        <v>2019</v>
      </c>
      <c r="C1782" s="28" t="s">
        <v>10855</v>
      </c>
      <c r="D1782" s="110">
        <v>32200000</v>
      </c>
      <c r="E1782" s="109">
        <v>0</v>
      </c>
      <c r="F1782" s="110">
        <v>32200000</v>
      </c>
      <c r="G1782" s="132">
        <v>43783</v>
      </c>
      <c r="H1782" s="159">
        <v>43784</v>
      </c>
      <c r="I1782" s="159">
        <v>43997</v>
      </c>
      <c r="J1782" s="61">
        <v>1</v>
      </c>
      <c r="K1782" s="61">
        <v>3</v>
      </c>
      <c r="L1782" s="61">
        <v>1476</v>
      </c>
      <c r="M1782" s="72">
        <v>3</v>
      </c>
      <c r="N1782" s="72">
        <v>3</v>
      </c>
      <c r="O1782" s="33">
        <v>13054511</v>
      </c>
      <c r="P1782" s="154">
        <v>1476</v>
      </c>
      <c r="Q1782" t="str">
        <f t="shared" si="27"/>
        <v>('404-2019',2019,'Prestar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público-privadas. ',32200000,0,32200000,'2019-11-14','2019-11-15','2020-06-15',1,3,1476,3,3),</v>
      </c>
    </row>
    <row r="1783" spans="1:17" ht="195">
      <c r="A1783" s="28" t="s">
        <v>7063</v>
      </c>
      <c r="B1783" s="72">
        <v>2019</v>
      </c>
      <c r="C1783" s="28" t="s">
        <v>1050</v>
      </c>
      <c r="D1783" s="110">
        <v>39200000</v>
      </c>
      <c r="E1783" s="109">
        <v>0</v>
      </c>
      <c r="F1783" s="110">
        <v>39200000</v>
      </c>
      <c r="G1783" s="132">
        <v>43781</v>
      </c>
      <c r="H1783" s="159">
        <v>43782</v>
      </c>
      <c r="I1783" s="159">
        <v>43995</v>
      </c>
      <c r="J1783" s="61">
        <v>2</v>
      </c>
      <c r="K1783" s="61">
        <v>3</v>
      </c>
      <c r="L1783" s="61">
        <v>1477</v>
      </c>
      <c r="M1783" s="72">
        <v>3</v>
      </c>
      <c r="N1783" s="72">
        <v>3</v>
      </c>
      <c r="O1783" s="33">
        <v>1020798506</v>
      </c>
      <c r="P1783" s="154">
        <v>1477</v>
      </c>
      <c r="Q1783" t="str">
        <f t="shared" si="27"/>
        <v>('405-2019',2019,'Prestar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',39200000,0,39200000,'2019-11-12','2019-11-13','2020-06-13',2,3,1477,3,3),</v>
      </c>
    </row>
    <row r="1784" spans="1:17" ht="90">
      <c r="A1784" s="28" t="s">
        <v>7064</v>
      </c>
      <c r="B1784" s="72">
        <v>2019</v>
      </c>
      <c r="C1784" s="28" t="s">
        <v>1051</v>
      </c>
      <c r="D1784" s="110">
        <v>58800000</v>
      </c>
      <c r="E1784" s="109">
        <v>0</v>
      </c>
      <c r="F1784" s="110">
        <v>58800000</v>
      </c>
      <c r="G1784" s="132">
        <v>43777</v>
      </c>
      <c r="H1784" s="159">
        <v>43778</v>
      </c>
      <c r="I1784" s="159">
        <v>43991</v>
      </c>
      <c r="J1784" s="61">
        <v>1</v>
      </c>
      <c r="K1784" s="61">
        <v>3</v>
      </c>
      <c r="L1784" s="61">
        <v>1478</v>
      </c>
      <c r="M1784" s="72">
        <v>3</v>
      </c>
      <c r="N1784" s="72">
        <v>3</v>
      </c>
      <c r="O1784" s="33">
        <v>51558691</v>
      </c>
      <c r="P1784" s="154">
        <v>1478</v>
      </c>
      <c r="Q1784" t="str">
        <f t="shared" si="27"/>
        <v>('406-2019',2019,'Prestar servicios profesionales asesorando, estableciendo y proyectando la programación de los pagos mensuales y anuales respecto a la Asistencia Alimentaria Inmediata - A.A.I., de las familias vinculadas al Programa Nacional Integral de Sustitución -PNIS. ',58800000,0,58800000,'2019-11-08','2019-11-09','2020-06-09',1,3,1478,3,3),</v>
      </c>
    </row>
    <row r="1785" spans="1:17" ht="240">
      <c r="A1785" s="28" t="s">
        <v>7065</v>
      </c>
      <c r="B1785" s="72">
        <v>2019</v>
      </c>
      <c r="C1785" s="28" t="s">
        <v>11267</v>
      </c>
      <c r="D1785" s="110">
        <v>39200000</v>
      </c>
      <c r="E1785" s="109">
        <v>0</v>
      </c>
      <c r="F1785" s="110">
        <v>39200000</v>
      </c>
      <c r="G1785" s="132">
        <v>43782</v>
      </c>
      <c r="H1785" s="159">
        <v>43784</v>
      </c>
      <c r="I1785" s="159">
        <v>43997</v>
      </c>
      <c r="J1785" s="61">
        <v>2</v>
      </c>
      <c r="K1785" s="61">
        <v>3</v>
      </c>
      <c r="L1785" s="61">
        <v>1479</v>
      </c>
      <c r="M1785" s="72">
        <v>3</v>
      </c>
      <c r="N1785" s="72">
        <v>3</v>
      </c>
      <c r="O1785" s="33">
        <v>79901593</v>
      </c>
      <c r="P1785" s="154">
        <v>1479</v>
      </c>
      <c r="Q1785" t="str">
        <f t="shared" si="27"/>
        <v>('407-2019',2019,'el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',39200000,0,39200000,'2019-11-13','2019-11-15','2020-06-15',2,3,1479,3,3),</v>
      </c>
    </row>
    <row r="1786" spans="1:17" ht="240">
      <c r="A1786" s="28" t="s">
        <v>7066</v>
      </c>
      <c r="B1786" s="72">
        <v>2019</v>
      </c>
      <c r="C1786" s="28" t="s">
        <v>11268</v>
      </c>
      <c r="D1786" s="110">
        <v>39200000</v>
      </c>
      <c r="E1786" s="109">
        <v>0</v>
      </c>
      <c r="F1786" s="110">
        <v>39200000</v>
      </c>
      <c r="G1786" s="132">
        <v>43782</v>
      </c>
      <c r="H1786" s="159">
        <v>43784</v>
      </c>
      <c r="I1786" s="159">
        <v>43997</v>
      </c>
      <c r="J1786" s="61">
        <v>2</v>
      </c>
      <c r="K1786" s="61">
        <v>3</v>
      </c>
      <c r="L1786" s="61">
        <v>1480</v>
      </c>
      <c r="M1786" s="72">
        <v>3</v>
      </c>
      <c r="N1786" s="72">
        <v>3</v>
      </c>
      <c r="O1786" s="33">
        <v>1121822211</v>
      </c>
      <c r="P1786" s="154">
        <v>1480</v>
      </c>
      <c r="Q1786" t="str">
        <f t="shared" si="27"/>
        <v>('409-2019',2019,'el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PAI.',39200000,0,39200000,'2019-11-13','2019-11-15','2020-06-15',2,3,1480,3,3),</v>
      </c>
    </row>
    <row r="1787" spans="1:17" ht="90">
      <c r="A1787" s="28" t="s">
        <v>7067</v>
      </c>
      <c r="B1787" s="72">
        <v>2019</v>
      </c>
      <c r="C1787" s="28" t="s">
        <v>11269</v>
      </c>
      <c r="D1787" s="110">
        <v>39200000</v>
      </c>
      <c r="E1787" s="109">
        <v>0</v>
      </c>
      <c r="F1787" s="110">
        <v>39200000</v>
      </c>
      <c r="G1787" s="132">
        <v>43783</v>
      </c>
      <c r="H1787" s="159">
        <v>43784</v>
      </c>
      <c r="I1787" s="159">
        <v>43997</v>
      </c>
      <c r="J1787" s="61">
        <v>2</v>
      </c>
      <c r="K1787" s="61">
        <v>3</v>
      </c>
      <c r="L1787" s="61">
        <v>1481</v>
      </c>
      <c r="M1787" s="72">
        <v>3</v>
      </c>
      <c r="N1787" s="72">
        <v>3</v>
      </c>
      <c r="O1787" s="33">
        <v>1016029823</v>
      </c>
      <c r="P1787" s="154">
        <v>1481</v>
      </c>
      <c r="Q1787" t="str">
        <f t="shared" si="27"/>
        <v>('410-2019',2019,'el CONTRATISTA se obliga a prestar servicios profesionales en el área productiva y los procesos de inclusión productiva generados dentro del programa PNIS, en la formulación, implementación y evaluación de proyectos productivos de desarrollo alternativo.',39200000,0,39200000,'2019-11-14','2019-11-15','2020-06-15',2,3,1481,3,3),</v>
      </c>
    </row>
    <row r="1788" spans="1:17" ht="180">
      <c r="A1788" s="28" t="s">
        <v>7068</v>
      </c>
      <c r="B1788" s="72">
        <v>2019</v>
      </c>
      <c r="C1788" s="28" t="s">
        <v>11270</v>
      </c>
      <c r="D1788" s="110">
        <v>1538432095</v>
      </c>
      <c r="E1788" s="109">
        <v>0</v>
      </c>
      <c r="F1788" s="110">
        <v>1538432095</v>
      </c>
      <c r="G1788" s="132">
        <v>43781</v>
      </c>
      <c r="H1788" s="159">
        <v>43783</v>
      </c>
      <c r="I1788" s="159">
        <v>43934</v>
      </c>
      <c r="J1788" s="61">
        <v>2</v>
      </c>
      <c r="K1788" s="61">
        <v>3</v>
      </c>
      <c r="L1788" s="61">
        <v>1482</v>
      </c>
      <c r="M1788" s="72">
        <v>4</v>
      </c>
      <c r="N1788" s="72">
        <v>16</v>
      </c>
      <c r="O1788" s="33">
        <v>800194842</v>
      </c>
      <c r="P1788" s="154">
        <v>1482</v>
      </c>
      <c r="Q1788" t="str">
        <f t="shared" si="27"/>
        <v>('411-2019',2019,'Consultoría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Caribe',1538432095,0,1538432095,'2019-11-12','2019-11-14','2020-04-13',2,3,1482,4,16),</v>
      </c>
    </row>
    <row r="1789" spans="1:17" ht="90">
      <c r="A1789" s="28" t="s">
        <v>7069</v>
      </c>
      <c r="B1789" s="72">
        <v>2019</v>
      </c>
      <c r="C1789" s="28" t="s">
        <v>1056</v>
      </c>
      <c r="D1789" s="110">
        <v>47600000</v>
      </c>
      <c r="E1789" s="109">
        <v>0</v>
      </c>
      <c r="F1789" s="110">
        <v>47600000</v>
      </c>
      <c r="G1789" s="132">
        <v>43781</v>
      </c>
      <c r="H1789" s="159">
        <v>43789</v>
      </c>
      <c r="I1789" s="159">
        <v>44477</v>
      </c>
      <c r="J1789" s="61">
        <v>2</v>
      </c>
      <c r="K1789" s="61">
        <v>3</v>
      </c>
      <c r="L1789" s="61">
        <v>1183</v>
      </c>
      <c r="M1789" s="72">
        <v>4</v>
      </c>
      <c r="N1789" s="72">
        <v>13</v>
      </c>
      <c r="O1789" s="33">
        <v>800075003</v>
      </c>
      <c r="P1789" s="154">
        <v>1183</v>
      </c>
      <c r="Q1789" t="str">
        <f t="shared" si="27"/>
        <v>('412-2019',2019,'Prestar los servicios de agencia de viajes y suministro de tiquetes aéreos con cobertura nacional e internacional para el Patrimonio Autónomo FCP Subcuenta BID-Facilidad- Cooperación Técnica No Reembolsable No. ATN/CM-17285-CO.',47600000,0,47600000,'2019-11-12','2019-11-20','2021-10-08',2,3,1183,4,13),</v>
      </c>
    </row>
    <row r="1790" spans="1:17" ht="90">
      <c r="A1790" s="28" t="s">
        <v>7070</v>
      </c>
      <c r="B1790" s="72">
        <v>2019</v>
      </c>
      <c r="C1790" s="28" t="s">
        <v>1057</v>
      </c>
      <c r="D1790" s="110">
        <v>51000000</v>
      </c>
      <c r="E1790" s="109">
        <v>0</v>
      </c>
      <c r="F1790" s="110">
        <v>51000000</v>
      </c>
      <c r="G1790" s="132">
        <v>43781</v>
      </c>
      <c r="H1790" s="159">
        <v>43789</v>
      </c>
      <c r="I1790" s="159">
        <v>44965</v>
      </c>
      <c r="J1790" s="61">
        <v>1</v>
      </c>
      <c r="K1790" s="61">
        <v>3</v>
      </c>
      <c r="L1790" s="61">
        <v>1183</v>
      </c>
      <c r="M1790" s="72">
        <v>2</v>
      </c>
      <c r="N1790" s="72">
        <v>13</v>
      </c>
      <c r="O1790" s="33">
        <v>800075003</v>
      </c>
      <c r="P1790" s="154">
        <v>1183</v>
      </c>
      <c r="Q1790" t="str">
        <f t="shared" si="27"/>
        <v>('413-2019',2019,'Prestar los servicios de agencia de viajes y suministro de tiquetes aéreos con cobertura nacional e internacional para el Patrimonio Autónomo FCP Subcuenta BID-Facilidad- Convenio de Financiamiento No Reembolsable de Inversión No. GRT/CM-17262-CO.',51000000,0,51000000,'2019-11-12','2019-11-20','2023-02-08',1,3,1183,2,13),</v>
      </c>
    </row>
    <row r="1791" spans="1:17" ht="105">
      <c r="A1791" s="28" t="s">
        <v>7071</v>
      </c>
      <c r="B1791" s="72">
        <v>2019</v>
      </c>
      <c r="C1791" s="28" t="s">
        <v>1058</v>
      </c>
      <c r="D1791" s="110">
        <v>24500000</v>
      </c>
      <c r="E1791" s="109">
        <v>0</v>
      </c>
      <c r="F1791" s="110">
        <v>24500000</v>
      </c>
      <c r="G1791" s="132">
        <v>43788</v>
      </c>
      <c r="H1791" s="159">
        <v>43789</v>
      </c>
      <c r="I1791" s="159">
        <v>44002</v>
      </c>
      <c r="J1791" s="61">
        <v>2</v>
      </c>
      <c r="K1791" s="61">
        <v>3</v>
      </c>
      <c r="L1791" s="61">
        <v>1483</v>
      </c>
      <c r="M1791" s="72">
        <v>3</v>
      </c>
      <c r="N1791" s="72">
        <v>3</v>
      </c>
      <c r="O1791" s="33">
        <v>18182299</v>
      </c>
      <c r="P1791" s="154">
        <v>1483</v>
      </c>
      <c r="Q1791" t="str">
        <f t="shared" si="27"/>
        <v>('414-2019',2019,'Prestar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',24500000,0,24500000,'2019-11-19','2019-11-20','2020-06-20',2,3,1483,3,3),</v>
      </c>
    </row>
    <row r="1792" spans="1:17" ht="75">
      <c r="A1792" s="28" t="s">
        <v>7072</v>
      </c>
      <c r="B1792" s="72">
        <v>2019</v>
      </c>
      <c r="C1792" s="28" t="s">
        <v>1059</v>
      </c>
      <c r="D1792" s="110">
        <v>76300000</v>
      </c>
      <c r="E1792" s="109">
        <v>0</v>
      </c>
      <c r="F1792" s="110">
        <v>76300000</v>
      </c>
      <c r="G1792" s="132">
        <v>43790</v>
      </c>
      <c r="H1792" s="159">
        <v>43791</v>
      </c>
      <c r="I1792" s="159">
        <v>44004</v>
      </c>
      <c r="J1792" s="61">
        <v>1</v>
      </c>
      <c r="K1792" s="61">
        <v>3</v>
      </c>
      <c r="L1792" s="61">
        <v>1484</v>
      </c>
      <c r="M1792" s="72">
        <v>3</v>
      </c>
      <c r="N1792" s="72">
        <v>3</v>
      </c>
      <c r="O1792" s="33">
        <v>79635841</v>
      </c>
      <c r="P1792" s="154">
        <v>1484</v>
      </c>
      <c r="Q1792" t="str">
        <f t="shared" si="27"/>
        <v>('415-2019',2019,'El contratista prestará sus servicios profesionales para liderar el desarrollo y ejecución del programa PNIS en la región de Caquetá y apoyar las acciones de articulación en el nivel territorial que permitan un adecuado desarrollo del mismo.',76300000,0,76300000,'2019-11-21','2019-11-22','2020-06-22',1,3,1484,3,3),</v>
      </c>
    </row>
    <row r="1793" spans="1:17" ht="120">
      <c r="A1793" s="28" t="s">
        <v>7073</v>
      </c>
      <c r="B1793" s="72">
        <v>2019</v>
      </c>
      <c r="C1793" s="28" t="s">
        <v>1060</v>
      </c>
      <c r="D1793" s="110">
        <v>24500000</v>
      </c>
      <c r="E1793" s="109">
        <v>0</v>
      </c>
      <c r="F1793" s="110">
        <v>24500000</v>
      </c>
      <c r="G1793" s="132">
        <v>43795</v>
      </c>
      <c r="H1793" s="159">
        <v>43796</v>
      </c>
      <c r="I1793" s="159">
        <v>44009</v>
      </c>
      <c r="J1793" s="61">
        <v>2</v>
      </c>
      <c r="K1793" s="61">
        <v>3</v>
      </c>
      <c r="L1793" s="61">
        <v>1485</v>
      </c>
      <c r="M1793" s="72">
        <v>3</v>
      </c>
      <c r="N1793" s="72">
        <v>3</v>
      </c>
      <c r="O1793" s="33">
        <v>1122726560</v>
      </c>
      <c r="P1793" s="154">
        <v>1485</v>
      </c>
      <c r="Q1793" t="str">
        <f t="shared" ref="Q1793:Q1856" si="28">_xlfn.CONCAT("('",A1793,"',",B1793,",'",C1793,"',",D1793,",",E1793,",",F1793,",'",TEXT(G1793,"yyyy-mm-dd"),"','",TEXT(H1793,"yyyy-mm-dd"),"','",TEXT(I1793,"yyyy-mm-dd"),"',",J1793,",",K1793,",",L1793,",",M1793,",",N1793,"),")</f>
        <v>('416-2019',2019,'el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organizacional.',24500000,0,24500000,'2019-11-26','2019-11-27','2020-06-27',2,3,1485,3,3),</v>
      </c>
    </row>
    <row r="1794" spans="1:17" ht="75">
      <c r="A1794" s="28" t="s">
        <v>7074</v>
      </c>
      <c r="B1794" s="72">
        <v>2019</v>
      </c>
      <c r="C1794" s="28" t="s">
        <v>10856</v>
      </c>
      <c r="D1794" s="110">
        <v>90300000</v>
      </c>
      <c r="E1794" s="109">
        <v>0</v>
      </c>
      <c r="F1794" s="110">
        <v>90300000</v>
      </c>
      <c r="G1794" s="132">
        <v>43784</v>
      </c>
      <c r="H1794" s="159">
        <v>43785</v>
      </c>
      <c r="I1794" s="159">
        <v>43998</v>
      </c>
      <c r="J1794" s="61">
        <v>2</v>
      </c>
      <c r="K1794" s="61">
        <v>3</v>
      </c>
      <c r="L1794" s="61">
        <v>1486</v>
      </c>
      <c r="M1794" s="72">
        <v>1</v>
      </c>
      <c r="N1794" s="72">
        <v>3</v>
      </c>
      <c r="O1794" s="33">
        <v>12188058</v>
      </c>
      <c r="P1794" s="154">
        <v>1486</v>
      </c>
      <c r="Q1794" t="str">
        <f t="shared" si="28"/>
        <v>('417-2019',2019,'el CONTRATISTA se obliga a prestar sus servicios profesionales, tendientes a asesorar al área Financiera y Administrativa del nivel central &lt;Bogotá&gt; del Programa Nacional Integral de Sustitución de Cultivos de Uso Ilícito.',90300000,0,90300000,'2019-11-15','2019-11-16','2020-06-16',2,3,1486,1,3),</v>
      </c>
    </row>
    <row r="1795" spans="1:17" ht="195">
      <c r="A1795" s="28" t="s">
        <v>7075</v>
      </c>
      <c r="B1795" s="77">
        <v>2019</v>
      </c>
      <c r="C1795" s="28" t="s">
        <v>11271</v>
      </c>
      <c r="D1795" s="110">
        <v>39200000</v>
      </c>
      <c r="E1795" s="109">
        <v>0</v>
      </c>
      <c r="F1795" s="110">
        <v>39200000</v>
      </c>
      <c r="G1795" s="132">
        <v>43794</v>
      </c>
      <c r="H1795" s="159">
        <v>43795</v>
      </c>
      <c r="I1795" s="159">
        <v>44009</v>
      </c>
      <c r="J1795" s="61">
        <v>2</v>
      </c>
      <c r="K1795" s="61">
        <v>3</v>
      </c>
      <c r="L1795" s="61">
        <v>1487</v>
      </c>
      <c r="M1795" s="77">
        <v>3</v>
      </c>
      <c r="N1795" s="77">
        <v>3</v>
      </c>
      <c r="O1795" s="33">
        <v>13055796</v>
      </c>
      <c r="P1795" s="154">
        <v>1487</v>
      </c>
      <c r="Q1795" t="str">
        <f t="shared" si="28"/>
        <v>('418-2019',2019,'El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PNIS.',39200000,0,39200000,'2019-11-25','2019-11-26','2020-06-27',2,3,1487,3,3),</v>
      </c>
    </row>
    <row r="1796" spans="1:17" ht="60">
      <c r="A1796" s="28" t="s">
        <v>7076</v>
      </c>
      <c r="B1796" s="77">
        <v>2019</v>
      </c>
      <c r="C1796" s="28" t="s">
        <v>1063</v>
      </c>
      <c r="D1796" s="110">
        <v>76300000</v>
      </c>
      <c r="E1796" s="109">
        <v>0</v>
      </c>
      <c r="F1796" s="110">
        <v>76300000</v>
      </c>
      <c r="G1796" s="132">
        <v>43801</v>
      </c>
      <c r="H1796" s="159">
        <v>43801</v>
      </c>
      <c r="I1796" s="159">
        <v>44014</v>
      </c>
      <c r="J1796" s="61">
        <v>2</v>
      </c>
      <c r="K1796" s="61">
        <v>3</v>
      </c>
      <c r="L1796" s="61">
        <v>1488</v>
      </c>
      <c r="M1796" s="77">
        <v>3</v>
      </c>
      <c r="N1796" s="77">
        <v>3</v>
      </c>
      <c r="O1796" s="33">
        <v>63548879</v>
      </c>
      <c r="P1796" s="154">
        <v>1488</v>
      </c>
      <c r="Q1796" t="str">
        <f t="shared" si="28"/>
        <v>('419-2019',2019,'El CONTRATISTA prestará sus servicios profesionales como Líder Administrativo del Programa Nacional Integral de Sustitución de Cultivos de Uso ilícito.',76300000,0,76300000,'2019-12-02','2019-12-02','2020-07-02',2,3,1488,3,3),</v>
      </c>
    </row>
    <row r="1797" spans="1:17" ht="135">
      <c r="A1797" s="28" t="s">
        <v>7077</v>
      </c>
      <c r="B1797" s="72">
        <v>2019</v>
      </c>
      <c r="C1797" s="28" t="s">
        <v>1064</v>
      </c>
      <c r="D1797" s="110">
        <v>48842604</v>
      </c>
      <c r="E1797" s="109">
        <v>0</v>
      </c>
      <c r="F1797" s="110">
        <v>48842604</v>
      </c>
      <c r="G1797" s="132">
        <v>43787</v>
      </c>
      <c r="H1797" s="159">
        <v>43788</v>
      </c>
      <c r="I1797" s="159">
        <v>44154</v>
      </c>
      <c r="J1797" s="61">
        <v>2</v>
      </c>
      <c r="K1797" s="61">
        <v>3</v>
      </c>
      <c r="L1797" s="61">
        <v>1132</v>
      </c>
      <c r="M1797" s="72">
        <v>3</v>
      </c>
      <c r="N1797" s="72">
        <v>6</v>
      </c>
      <c r="O1797" s="33">
        <v>1037633108</v>
      </c>
      <c r="P1797" s="154">
        <v>1132</v>
      </c>
      <c r="Q1797" t="str">
        <f t="shared" si="28"/>
        <v>('420-2019',2019,'El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Final.',48842604,0,48842604,'2019-11-18','2019-11-19','2020-11-19',2,3,1132,3,6),</v>
      </c>
    </row>
    <row r="1798" spans="1:17" ht="180">
      <c r="A1798" s="28" t="s">
        <v>7078</v>
      </c>
      <c r="B1798" s="72">
        <v>2019</v>
      </c>
      <c r="C1798" s="28" t="s">
        <v>11272</v>
      </c>
      <c r="D1798" s="110">
        <v>1527312545</v>
      </c>
      <c r="E1798" s="109">
        <v>0</v>
      </c>
      <c r="F1798" s="110">
        <v>1527312545</v>
      </c>
      <c r="G1798" s="132">
        <v>43789</v>
      </c>
      <c r="H1798" s="159">
        <v>43791</v>
      </c>
      <c r="I1798" s="159">
        <v>43941</v>
      </c>
      <c r="J1798" s="61">
        <v>1</v>
      </c>
      <c r="K1798" s="61">
        <v>3</v>
      </c>
      <c r="L1798" s="61">
        <v>1489</v>
      </c>
      <c r="M1798" s="72">
        <v>4</v>
      </c>
      <c r="N1798" s="72">
        <v>16</v>
      </c>
      <c r="O1798" s="33">
        <v>901337956</v>
      </c>
      <c r="P1798" s="154">
        <v>1489</v>
      </c>
      <c r="Q1798" t="str">
        <f t="shared" si="28"/>
        <v>('421-2019',2019,'Consultoría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Andina',1527312545,0,1527312545,'2019-11-20','2019-11-22','2020-04-20',1,3,1489,4,16),</v>
      </c>
    </row>
    <row r="1799" spans="1:17" ht="180">
      <c r="A1799" s="28" t="s">
        <v>7079</v>
      </c>
      <c r="B1799" s="72">
        <v>2019</v>
      </c>
      <c r="C1799" s="28" t="s">
        <v>11263</v>
      </c>
      <c r="D1799" s="110">
        <v>1926501662</v>
      </c>
      <c r="E1799" s="109">
        <v>0</v>
      </c>
      <c r="F1799" s="110">
        <v>1926501662</v>
      </c>
      <c r="G1799" s="132">
        <v>43788</v>
      </c>
      <c r="H1799" s="159">
        <v>43796</v>
      </c>
      <c r="I1799" s="159">
        <v>43957</v>
      </c>
      <c r="J1799" s="61">
        <v>1</v>
      </c>
      <c r="K1799" s="61">
        <v>3</v>
      </c>
      <c r="L1799" s="61">
        <v>1490</v>
      </c>
      <c r="M1799" s="72">
        <v>4</v>
      </c>
      <c r="N1799" s="72">
        <v>16</v>
      </c>
      <c r="O1799" s="33">
        <v>901338784</v>
      </c>
      <c r="P1799" s="154">
        <v>1490</v>
      </c>
      <c r="Q1799" t="str">
        <f t="shared" si="28"/>
        <v>('422-2019',2019,'Consultoría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Pacífica',1926501662,0,1926501662,'2019-11-19','2019-11-27','2020-05-06',1,3,1490,4,16),</v>
      </c>
    </row>
    <row r="1800" spans="1:17" ht="180">
      <c r="A1800" s="28" t="s">
        <v>7080</v>
      </c>
      <c r="B1800" s="72">
        <v>2019</v>
      </c>
      <c r="C1800" s="28" t="s">
        <v>11273</v>
      </c>
      <c r="D1800" s="110">
        <v>1437996000</v>
      </c>
      <c r="E1800" s="109">
        <v>0</v>
      </c>
      <c r="F1800" s="110">
        <v>1437996000</v>
      </c>
      <c r="G1800" s="132">
        <v>43789</v>
      </c>
      <c r="H1800" s="159">
        <v>43796</v>
      </c>
      <c r="I1800" s="159">
        <v>43951</v>
      </c>
      <c r="J1800" s="61">
        <v>2</v>
      </c>
      <c r="K1800" s="61">
        <v>3</v>
      </c>
      <c r="L1800" s="61">
        <v>1491</v>
      </c>
      <c r="M1800" s="72">
        <v>4</v>
      </c>
      <c r="N1800" s="72">
        <v>16</v>
      </c>
      <c r="O1800" s="33">
        <v>901340426</v>
      </c>
      <c r="P1800" s="154">
        <v>1491</v>
      </c>
      <c r="Q1800" t="str">
        <f t="shared" si="28"/>
        <v>('423-2019',2019,'Consultoría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Amazonas.',1437996000,0,1437996000,'2019-11-20','2019-11-27','2020-04-30',2,3,1491,4,16),</v>
      </c>
    </row>
    <row r="1801" spans="1:17" ht="90">
      <c r="A1801" s="28" t="s">
        <v>7081</v>
      </c>
      <c r="B1801" s="72">
        <v>2019</v>
      </c>
      <c r="C1801" s="28" t="s">
        <v>1067</v>
      </c>
      <c r="D1801" s="110">
        <v>76300000</v>
      </c>
      <c r="E1801" s="109">
        <v>0</v>
      </c>
      <c r="F1801" s="110">
        <v>76300000</v>
      </c>
      <c r="G1801" s="132">
        <v>43795</v>
      </c>
      <c r="H1801" s="159">
        <v>43796</v>
      </c>
      <c r="I1801" s="159">
        <v>44009</v>
      </c>
      <c r="J1801" s="61">
        <v>1</v>
      </c>
      <c r="K1801" s="61">
        <v>3</v>
      </c>
      <c r="L1801" s="61">
        <v>1492</v>
      </c>
      <c r="M1801" s="72">
        <v>3</v>
      </c>
      <c r="N1801" s="72">
        <v>3</v>
      </c>
      <c r="O1801" s="33">
        <v>40399706</v>
      </c>
      <c r="P1801" s="154">
        <v>1492</v>
      </c>
      <c r="Q1801" t="str">
        <f t="shared" si="28"/>
        <v>('424-2019',2019,'El CONTRATISTA se obliga a prestar sus servicios profesionales, liderando el equipo de recolectores del PNIS, planeando las acciones a desarrollar en los procesos de inclusión productiva generados dentro la ejecución del programa.',76300000,0,76300000,'2019-11-26','2019-11-27','2020-06-27',1,3,1492,3,3),</v>
      </c>
    </row>
    <row r="1802" spans="1:17" ht="240">
      <c r="A1802" s="28" t="s">
        <v>7082</v>
      </c>
      <c r="B1802" s="72">
        <v>2019</v>
      </c>
      <c r="C1802" s="28" t="s">
        <v>11274</v>
      </c>
      <c r="D1802" s="110">
        <v>39200000</v>
      </c>
      <c r="E1802" s="109">
        <v>0</v>
      </c>
      <c r="F1802" s="110">
        <v>39200000</v>
      </c>
      <c r="G1802" s="132">
        <v>43795</v>
      </c>
      <c r="H1802" s="159">
        <v>43796</v>
      </c>
      <c r="I1802" s="159">
        <v>44009</v>
      </c>
      <c r="J1802" s="61">
        <v>2</v>
      </c>
      <c r="K1802" s="61">
        <v>3</v>
      </c>
      <c r="L1802" s="61">
        <v>1493</v>
      </c>
      <c r="M1802" s="72">
        <v>3</v>
      </c>
      <c r="N1802" s="72">
        <v>3</v>
      </c>
      <c r="O1802" s="33">
        <v>79323715</v>
      </c>
      <c r="P1802" s="154">
        <v>1493</v>
      </c>
      <c r="Q1802" t="str">
        <f t="shared" si="28"/>
        <v>('425-2019',2019,'El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PAI.',39200000,0,39200000,'2019-11-26','2019-11-27','2020-06-27',2,3,1493,3,3),</v>
      </c>
    </row>
    <row r="1803" spans="1:17" ht="195">
      <c r="A1803" s="28" t="s">
        <v>7083</v>
      </c>
      <c r="B1803" s="72">
        <v>2019</v>
      </c>
      <c r="C1803" s="28" t="s">
        <v>11275</v>
      </c>
      <c r="D1803" s="110">
        <v>39200000</v>
      </c>
      <c r="E1803" s="109">
        <v>0</v>
      </c>
      <c r="F1803" s="110">
        <v>39200000</v>
      </c>
      <c r="G1803" s="132">
        <v>43798</v>
      </c>
      <c r="H1803" s="159">
        <v>43799</v>
      </c>
      <c r="I1803" s="159">
        <v>44012</v>
      </c>
      <c r="J1803" s="61">
        <v>2</v>
      </c>
      <c r="K1803" s="61">
        <v>3</v>
      </c>
      <c r="L1803" s="61">
        <v>862</v>
      </c>
      <c r="M1803" s="72">
        <v>3</v>
      </c>
      <c r="N1803" s="72">
        <v>3</v>
      </c>
      <c r="O1803" s="33">
        <v>63536466</v>
      </c>
      <c r="P1803" s="154">
        <v>862</v>
      </c>
      <c r="Q1803" t="str">
        <f t="shared" si="28"/>
        <v>('426-2019',2019,'El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',39200000,0,39200000,'2019-11-29','2019-11-30','2020-06-30',2,3,862,3,3),</v>
      </c>
    </row>
    <row r="1804" spans="1:17" ht="150">
      <c r="A1804" s="28" t="s">
        <v>7084</v>
      </c>
      <c r="B1804" s="72">
        <v>2019</v>
      </c>
      <c r="C1804" s="28" t="s">
        <v>11276</v>
      </c>
      <c r="D1804" s="110">
        <v>25200000</v>
      </c>
      <c r="E1804" s="109">
        <v>0</v>
      </c>
      <c r="F1804" s="110">
        <v>25200000</v>
      </c>
      <c r="G1804" s="132">
        <v>43795</v>
      </c>
      <c r="H1804" s="159">
        <v>43796</v>
      </c>
      <c r="I1804" s="159">
        <v>44009</v>
      </c>
      <c r="J1804" s="61">
        <v>1</v>
      </c>
      <c r="K1804" s="61">
        <v>3</v>
      </c>
      <c r="L1804" s="61">
        <v>1494</v>
      </c>
      <c r="M1804" s="72">
        <v>3</v>
      </c>
      <c r="N1804" s="72">
        <v>3</v>
      </c>
      <c r="O1804" s="33">
        <v>53102062</v>
      </c>
      <c r="P1804" s="154">
        <v>1494</v>
      </c>
      <c r="Q1804" t="str">
        <f t="shared" si="28"/>
        <v>('427-2019',2019,'El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',25200000,0,25200000,'2019-11-26','2019-11-27','2020-06-27',1,3,1494,3,3),</v>
      </c>
    </row>
    <row r="1805" spans="1:17" ht="150">
      <c r="A1805" s="28" t="s">
        <v>7085</v>
      </c>
      <c r="B1805" s="72">
        <v>2019</v>
      </c>
      <c r="C1805" s="28" t="s">
        <v>11276</v>
      </c>
      <c r="D1805" s="110">
        <v>25200000</v>
      </c>
      <c r="E1805" s="109">
        <v>0</v>
      </c>
      <c r="F1805" s="110">
        <v>25200000</v>
      </c>
      <c r="G1805" s="132">
        <v>43795</v>
      </c>
      <c r="H1805" s="159">
        <v>43796</v>
      </c>
      <c r="I1805" s="159">
        <v>44009</v>
      </c>
      <c r="J1805" s="61">
        <v>1</v>
      </c>
      <c r="K1805" s="61">
        <v>3</v>
      </c>
      <c r="L1805" s="61">
        <v>1495</v>
      </c>
      <c r="M1805" s="72">
        <v>3</v>
      </c>
      <c r="N1805" s="72">
        <v>3</v>
      </c>
      <c r="O1805" s="33">
        <v>1018488376</v>
      </c>
      <c r="P1805" s="154">
        <v>1495</v>
      </c>
      <c r="Q1805" t="str">
        <f t="shared" si="28"/>
        <v>('428-2019',2019,'El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',25200000,0,25200000,'2019-11-26','2019-11-27','2020-06-27',1,3,1495,3,3),</v>
      </c>
    </row>
    <row r="1806" spans="1:17" ht="240">
      <c r="A1806" s="28" t="s">
        <v>7086</v>
      </c>
      <c r="B1806" s="72">
        <v>2019</v>
      </c>
      <c r="C1806" s="28" t="s">
        <v>11265</v>
      </c>
      <c r="D1806" s="110">
        <v>70000000</v>
      </c>
      <c r="E1806" s="109">
        <v>0</v>
      </c>
      <c r="F1806" s="110">
        <v>70000000</v>
      </c>
      <c r="G1806" s="132">
        <v>43790</v>
      </c>
      <c r="H1806" s="159">
        <v>43792</v>
      </c>
      <c r="I1806" s="159">
        <v>44005</v>
      </c>
      <c r="J1806" s="61">
        <v>2</v>
      </c>
      <c r="K1806" s="61">
        <v>3</v>
      </c>
      <c r="L1806" s="61">
        <v>1496</v>
      </c>
      <c r="M1806" s="72">
        <v>3</v>
      </c>
      <c r="N1806" s="72">
        <v>3</v>
      </c>
      <c r="O1806" s="33">
        <v>20793610</v>
      </c>
      <c r="P1806" s="154">
        <v>1496</v>
      </c>
      <c r="Q1806" t="str">
        <f t="shared" si="28"/>
        <v>('429-2019',2019,'El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',70000000,0,70000000,'2019-11-21','2019-11-23','2020-06-23',2,3,1496,3,3),</v>
      </c>
    </row>
    <row r="1807" spans="1:17" ht="105">
      <c r="A1807" s="28" t="s">
        <v>7087</v>
      </c>
      <c r="B1807" s="72">
        <v>2019</v>
      </c>
      <c r="C1807" s="28" t="s">
        <v>1072</v>
      </c>
      <c r="D1807" s="110">
        <v>95000000</v>
      </c>
      <c r="E1807" s="109">
        <v>0</v>
      </c>
      <c r="F1807" s="110">
        <v>95000000</v>
      </c>
      <c r="G1807" s="132">
        <v>43791</v>
      </c>
      <c r="H1807" s="159">
        <v>43792</v>
      </c>
      <c r="I1807" s="159">
        <v>44103</v>
      </c>
      <c r="J1807" s="61">
        <v>2</v>
      </c>
      <c r="K1807" s="61">
        <v>3</v>
      </c>
      <c r="L1807" s="61">
        <v>1497</v>
      </c>
      <c r="M1807" s="72">
        <v>3</v>
      </c>
      <c r="N1807" s="72">
        <v>5</v>
      </c>
      <c r="O1807" s="33">
        <v>80815189</v>
      </c>
      <c r="P1807" s="154">
        <v>1497</v>
      </c>
      <c r="Q1807" t="str">
        <f t="shared" si="28"/>
        <v>('430-2019',2019,'El CONTRATISTA se obliga a prestar sus servicios profesionales mediante el apoyo a la Consejería Presidencial para la Niñez y Adolescencia, en acciones de tipo jurídico y contractual relacionadas con los procesos que se implementan desde la Subcuenta de Primera Infancia.',95000000,0,95000000,'2019-11-22','2019-11-23','2020-09-29',2,3,1497,3,5),</v>
      </c>
    </row>
    <row r="1808" spans="1:17" ht="240">
      <c r="A1808" s="28" t="s">
        <v>7088</v>
      </c>
      <c r="B1808" s="77">
        <v>2019</v>
      </c>
      <c r="C1808" s="28" t="s">
        <v>11277</v>
      </c>
      <c r="D1808" s="110">
        <v>39200000</v>
      </c>
      <c r="E1808" s="109">
        <v>0</v>
      </c>
      <c r="F1808" s="110">
        <v>39200000</v>
      </c>
      <c r="G1808" s="132">
        <v>43794</v>
      </c>
      <c r="H1808" s="159">
        <v>43795</v>
      </c>
      <c r="I1808" s="159">
        <v>44008</v>
      </c>
      <c r="J1808" s="61">
        <v>2</v>
      </c>
      <c r="K1808" s="61">
        <v>3</v>
      </c>
      <c r="L1808" s="61">
        <v>1498</v>
      </c>
      <c r="M1808" s="77">
        <v>3</v>
      </c>
      <c r="N1808" s="77">
        <v>3</v>
      </c>
      <c r="O1808" s="33">
        <v>79429050</v>
      </c>
      <c r="P1808" s="154">
        <v>1498</v>
      </c>
      <c r="Q1808" t="str">
        <f t="shared" si="28"/>
        <v>('431-2019',2019,'EL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PAI',39200000,0,39200000,'2019-11-25','2019-11-26','2020-06-26',2,3,1498,3,3),</v>
      </c>
    </row>
    <row r="1809" spans="1:17" ht="255">
      <c r="A1809" s="28" t="s">
        <v>7089</v>
      </c>
      <c r="B1809" s="77">
        <v>2019</v>
      </c>
      <c r="C1809" s="28" t="s">
        <v>11278</v>
      </c>
      <c r="D1809" s="110">
        <v>39200000</v>
      </c>
      <c r="E1809" s="109">
        <v>0</v>
      </c>
      <c r="F1809" s="110">
        <v>39200000</v>
      </c>
      <c r="G1809" s="132">
        <v>43797</v>
      </c>
      <c r="H1809" s="159">
        <v>43798</v>
      </c>
      <c r="I1809" s="159">
        <v>44011</v>
      </c>
      <c r="J1809" s="61">
        <v>2</v>
      </c>
      <c r="K1809" s="61">
        <v>3</v>
      </c>
      <c r="L1809" s="61">
        <v>1499</v>
      </c>
      <c r="M1809" s="77">
        <v>3</v>
      </c>
      <c r="N1809" s="77">
        <v>3</v>
      </c>
      <c r="O1809" s="33">
        <v>18103506</v>
      </c>
      <c r="P1809" s="154">
        <v>1499</v>
      </c>
      <c r="Q1809" t="str">
        <f t="shared" si="28"/>
        <v>('432-2019',2019,'EL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PAI.',39200000,0,39200000,'2019-11-28','2019-11-29','2020-06-29',2,3,1499,3,3),</v>
      </c>
    </row>
    <row r="1810" spans="1:17" ht="195">
      <c r="A1810" s="28" t="s">
        <v>7090</v>
      </c>
      <c r="B1810" s="72">
        <v>2019</v>
      </c>
      <c r="C1810" s="28" t="s">
        <v>11279</v>
      </c>
      <c r="D1810" s="110">
        <v>32200000</v>
      </c>
      <c r="E1810" s="109">
        <v>0</v>
      </c>
      <c r="F1810" s="110">
        <v>32200000</v>
      </c>
      <c r="G1810" s="132">
        <v>43794</v>
      </c>
      <c r="H1810" s="159">
        <v>43795</v>
      </c>
      <c r="I1810" s="159">
        <v>44008</v>
      </c>
      <c r="J1810" s="61">
        <v>1</v>
      </c>
      <c r="K1810" s="61">
        <v>3</v>
      </c>
      <c r="L1810" s="61">
        <v>1500</v>
      </c>
      <c r="M1810" s="72">
        <v>3</v>
      </c>
      <c r="N1810" s="72">
        <v>3</v>
      </c>
      <c r="O1810" s="33">
        <v>17638080</v>
      </c>
      <c r="P1810" s="154">
        <v>1500</v>
      </c>
      <c r="Q1810" t="str">
        <f t="shared" si="28"/>
        <v>('433-2019',2019,'EL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privadas.',32200000,0,32200000,'2019-11-25','2019-11-26','2020-06-26',1,3,1500,3,3),</v>
      </c>
    </row>
    <row r="1811" spans="1:17">
      <c r="A1811" s="25" t="s">
        <v>7091</v>
      </c>
      <c r="B1811" s="72">
        <v>2019</v>
      </c>
      <c r="C1811" s="25" t="s">
        <v>1076</v>
      </c>
      <c r="D1811" s="110">
        <v>1800000000</v>
      </c>
      <c r="E1811" s="109">
        <v>900000000</v>
      </c>
      <c r="F1811" s="110">
        <v>2700000000</v>
      </c>
      <c r="G1811" s="132">
        <v>43796</v>
      </c>
      <c r="H1811" s="159">
        <v>43805</v>
      </c>
      <c r="I1811" s="159">
        <v>44804</v>
      </c>
      <c r="J1811" s="61">
        <v>1</v>
      </c>
      <c r="K1811" s="61">
        <v>3</v>
      </c>
      <c r="L1811" s="61">
        <v>1501</v>
      </c>
      <c r="M1811" s="72">
        <v>2</v>
      </c>
      <c r="N1811" s="72">
        <v>6</v>
      </c>
      <c r="O1811" s="33">
        <v>900075108</v>
      </c>
      <c r="P1811" s="154">
        <v>1501</v>
      </c>
      <c r="Q1811" t="str">
        <f t="shared" si="28"/>
        <v>('434-2019',2019,'El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República.',1800000000,900000000,2700000000,'2019-11-27','2019-12-06','2022-08-31',1,3,1501,2,6),</v>
      </c>
    </row>
    <row r="1812" spans="1:17" ht="75">
      <c r="A1812" s="28" t="s">
        <v>7092</v>
      </c>
      <c r="B1812" s="77">
        <v>2019</v>
      </c>
      <c r="C1812" s="28" t="s">
        <v>1077</v>
      </c>
      <c r="D1812" s="110">
        <v>70000000</v>
      </c>
      <c r="E1812" s="109">
        <v>4500000</v>
      </c>
      <c r="F1812" s="110">
        <v>74500000</v>
      </c>
      <c r="G1812" s="132">
        <v>43798</v>
      </c>
      <c r="H1812" s="159">
        <v>43799</v>
      </c>
      <c r="I1812" s="159">
        <v>44012</v>
      </c>
      <c r="J1812" s="61">
        <v>2</v>
      </c>
      <c r="K1812" s="61">
        <v>3</v>
      </c>
      <c r="L1812" s="61">
        <v>1502</v>
      </c>
      <c r="M1812" s="77">
        <v>3</v>
      </c>
      <c r="N1812" s="77">
        <v>3</v>
      </c>
      <c r="O1812" s="33">
        <v>80413007</v>
      </c>
      <c r="P1812" s="154">
        <v>1502</v>
      </c>
      <c r="Q1812" t="str">
        <f t="shared" si="28"/>
        <v>('435-2019',2019,'Prestar servicios profesionales para liderar el proceso de formulación, estructuración, presentación y seguimiento de proyectos productivos de desarrollo alternativo, ciclo corto y largo plazo. ',70000000,4500000,74500000,'2019-11-29','2019-11-30','2020-06-30',2,3,1502,3,3),</v>
      </c>
    </row>
    <row r="1813" spans="1:17">
      <c r="A1813" s="25" t="s">
        <v>7093</v>
      </c>
      <c r="B1813" s="77">
        <v>2019</v>
      </c>
      <c r="C1813" s="25" t="s">
        <v>1078</v>
      </c>
      <c r="D1813" s="110">
        <v>27589392331</v>
      </c>
      <c r="E1813" s="109">
        <v>0</v>
      </c>
      <c r="F1813" s="110">
        <v>27589392331</v>
      </c>
      <c r="G1813" s="132">
        <v>43803</v>
      </c>
      <c r="H1813" s="159">
        <v>43866</v>
      </c>
      <c r="I1813" s="159">
        <v>44834</v>
      </c>
      <c r="J1813" s="61">
        <v>2</v>
      </c>
      <c r="K1813" s="61">
        <v>3</v>
      </c>
      <c r="L1813" s="61">
        <v>1503</v>
      </c>
      <c r="M1813" s="77">
        <v>2</v>
      </c>
      <c r="N1813" s="77">
        <v>1</v>
      </c>
      <c r="O1813" s="33">
        <v>900097588</v>
      </c>
      <c r="P1813" s="154">
        <v>1503</v>
      </c>
      <c r="Q1813" t="str">
        <f t="shared" si="28"/>
        <v>('436-2019',2019,'EL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Cauca.',27589392331,0,27589392331,'2019-12-04','2020-02-05','2022-09-30',2,3,1503,2,1),</v>
      </c>
    </row>
    <row r="1814" spans="1:17" ht="135">
      <c r="A1814" s="28" t="s">
        <v>7094</v>
      </c>
      <c r="B1814" s="77">
        <v>2019</v>
      </c>
      <c r="C1814" s="28" t="s">
        <v>1079</v>
      </c>
      <c r="D1814" s="110">
        <v>4135892901</v>
      </c>
      <c r="E1814" s="109">
        <v>0</v>
      </c>
      <c r="F1814" s="110">
        <v>4135892901</v>
      </c>
      <c r="G1814" s="132">
        <v>43809</v>
      </c>
      <c r="H1814" s="159">
        <v>43866</v>
      </c>
      <c r="I1814" s="159">
        <v>44711</v>
      </c>
      <c r="J1814" s="61">
        <v>2</v>
      </c>
      <c r="K1814" s="61">
        <v>3</v>
      </c>
      <c r="L1814" s="61">
        <v>1504</v>
      </c>
      <c r="M1814" s="77">
        <v>2</v>
      </c>
      <c r="N1814" s="77">
        <v>1</v>
      </c>
      <c r="O1814" s="33">
        <v>901343040</v>
      </c>
      <c r="P1814" s="154">
        <v>1504</v>
      </c>
      <c r="Q1814" t="str">
        <f t="shared" si="28"/>
        <v>('437-2019',2019,'EL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Arauca.',4135892901,0,4135892901,'2019-12-10','2020-02-05','2022-05-30',2,3,1504,2,1),</v>
      </c>
    </row>
    <row r="1815" spans="1:17">
      <c r="A1815" s="25" t="s">
        <v>7095</v>
      </c>
      <c r="B1815" s="77">
        <v>2019</v>
      </c>
      <c r="C1815" s="25" t="s">
        <v>1080</v>
      </c>
      <c r="D1815" s="110">
        <v>8098008831</v>
      </c>
      <c r="E1815" s="109">
        <v>0</v>
      </c>
      <c r="F1815" s="110">
        <v>8098008831</v>
      </c>
      <c r="G1815" s="132">
        <v>43803</v>
      </c>
      <c r="H1815" s="159">
        <v>43864</v>
      </c>
      <c r="I1815" s="159">
        <v>44735</v>
      </c>
      <c r="J1815" s="61">
        <v>2</v>
      </c>
      <c r="K1815" s="61">
        <v>3</v>
      </c>
      <c r="L1815" s="61">
        <v>1505</v>
      </c>
      <c r="M1815" s="77">
        <v>2</v>
      </c>
      <c r="N1815" s="77">
        <v>1</v>
      </c>
      <c r="O1815" s="33">
        <v>901342865</v>
      </c>
      <c r="P1815" s="154">
        <v>1505</v>
      </c>
      <c r="Q1815" t="str">
        <f t="shared" si="28"/>
        <v>('438-2019',2019,'EL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Antioqueño.',8098008831,0,8098008831,'2019-12-04','2020-02-03','2022-06-23',2,3,1505,2,1),</v>
      </c>
    </row>
    <row r="1816" spans="1:17">
      <c r="A1816" s="25" t="s">
        <v>7096</v>
      </c>
      <c r="B1816" s="72">
        <v>2019</v>
      </c>
      <c r="C1816" s="25" t="s">
        <v>1081</v>
      </c>
      <c r="D1816" s="110">
        <v>15017122491</v>
      </c>
      <c r="E1816" s="109">
        <v>0</v>
      </c>
      <c r="F1816" s="110">
        <v>15017122491</v>
      </c>
      <c r="G1816" s="132">
        <v>43804</v>
      </c>
      <c r="H1816" s="159">
        <v>43867</v>
      </c>
      <c r="I1816" s="159">
        <v>44773</v>
      </c>
      <c r="J1816" s="61">
        <v>2</v>
      </c>
      <c r="K1816" s="61">
        <v>3</v>
      </c>
      <c r="L1816" s="61">
        <v>1506</v>
      </c>
      <c r="M1816" s="72">
        <v>2</v>
      </c>
      <c r="N1816" s="72">
        <v>1</v>
      </c>
      <c r="O1816" s="33">
        <v>901343809</v>
      </c>
      <c r="P1816" s="154">
        <v>1506</v>
      </c>
      <c r="Q1816" t="str">
        <f t="shared" si="28"/>
        <v>('439-2019',2019,'El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5-Choco',15017122491,0,15017122491,'2019-12-05','2020-02-06','2022-07-31',2,3,1506,2,1),</v>
      </c>
    </row>
    <row r="1817" spans="1:17" ht="135">
      <c r="A1817" s="28" t="s">
        <v>7097</v>
      </c>
      <c r="B1817" s="61">
        <v>2019</v>
      </c>
      <c r="C1817" s="28" t="s">
        <v>1082</v>
      </c>
      <c r="D1817" s="110">
        <v>5645606458</v>
      </c>
      <c r="E1817" s="109">
        <v>0</v>
      </c>
      <c r="F1817" s="110">
        <v>5645606458</v>
      </c>
      <c r="G1817" s="128">
        <v>43804</v>
      </c>
      <c r="H1817" s="156">
        <v>43871</v>
      </c>
      <c r="I1817" s="156">
        <v>44711</v>
      </c>
      <c r="J1817" s="61">
        <v>2</v>
      </c>
      <c r="K1817" s="61">
        <v>3</v>
      </c>
      <c r="L1817" s="61">
        <v>1506</v>
      </c>
      <c r="M1817" s="61">
        <v>1</v>
      </c>
      <c r="N1817" s="61">
        <v>1</v>
      </c>
      <c r="O1817" s="33">
        <v>901343809</v>
      </c>
      <c r="P1817" s="154">
        <v>1506</v>
      </c>
      <c r="Q1817" t="str">
        <f t="shared" si="28"/>
        <v>('440-2019',2019,'EL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Medio.',5645606458,0,5645606458,'2019-12-05','2020-02-10','2022-05-30',2,3,1506,1,1),</v>
      </c>
    </row>
    <row r="1818" spans="1:17" ht="75">
      <c r="A1818" s="28" t="s">
        <v>7098</v>
      </c>
      <c r="B1818" s="61">
        <v>2019</v>
      </c>
      <c r="C1818" s="28" t="s">
        <v>1083</v>
      </c>
      <c r="D1818" s="110">
        <v>18200000</v>
      </c>
      <c r="E1818" s="109">
        <v>0</v>
      </c>
      <c r="F1818" s="110">
        <v>18200000</v>
      </c>
      <c r="G1818" s="128">
        <v>43782</v>
      </c>
      <c r="H1818" s="156">
        <v>43813</v>
      </c>
      <c r="I1818" s="156">
        <v>44026</v>
      </c>
      <c r="J1818" s="61">
        <v>2</v>
      </c>
      <c r="K1818" s="61">
        <v>3</v>
      </c>
      <c r="L1818" s="61">
        <v>1507</v>
      </c>
      <c r="M1818" s="61">
        <v>4</v>
      </c>
      <c r="N1818" s="61">
        <v>3</v>
      </c>
      <c r="O1818" s="33">
        <v>1144085691</v>
      </c>
      <c r="P1818" s="154">
        <v>1507</v>
      </c>
      <c r="Q1818" t="str">
        <f t="shared" si="28"/>
        <v>('441-2019',2019,'Se obliga a prestar sus servicios como auxiliar administrativo en Valle del Cauca, brindando apoyo integral y oportuno, en lo referente a las gestiones administrativas, a fin de lograr los resultados propuestos por el PNIS.',18200000,0,18200000,'2019-11-13','2019-12-14','2020-07-14',2,3,1507,4,3),</v>
      </c>
    </row>
    <row r="1819" spans="1:17" ht="75">
      <c r="A1819" s="28" t="s">
        <v>7099</v>
      </c>
      <c r="B1819" s="77">
        <v>2019</v>
      </c>
      <c r="C1819" s="28" t="s">
        <v>1084</v>
      </c>
      <c r="D1819" s="110">
        <v>19600000</v>
      </c>
      <c r="E1819" s="109">
        <v>0</v>
      </c>
      <c r="F1819" s="110">
        <v>19600000</v>
      </c>
      <c r="G1819" s="132">
        <v>43802</v>
      </c>
      <c r="H1819" s="159">
        <v>43803</v>
      </c>
      <c r="I1819" s="159">
        <v>44016</v>
      </c>
      <c r="J1819" s="61">
        <v>2</v>
      </c>
      <c r="K1819" s="61">
        <v>3</v>
      </c>
      <c r="L1819" s="61">
        <v>1508</v>
      </c>
      <c r="M1819" s="77">
        <v>3</v>
      </c>
      <c r="N1819" s="77">
        <v>3</v>
      </c>
      <c r="O1819" s="33">
        <v>1057305134</v>
      </c>
      <c r="P1819" s="154">
        <v>1508</v>
      </c>
      <c r="Q1819" t="str">
        <f t="shared" si="28"/>
        <v>('442-2019',2019,'Se obliga a Prestar servicios como auxiliar administrativo en Bogotá D.C., brindando apoyo integral y oportuno, en lo referente a las gestiones administrativas, a fin de lograr los resultados propuestos por el PNIS.',19600000,0,19600000,'2019-12-03','2019-12-04','2020-07-04',2,3,1508,3,3),</v>
      </c>
    </row>
    <row r="1820" spans="1:17" ht="240">
      <c r="A1820" s="28" t="s">
        <v>7100</v>
      </c>
      <c r="B1820" s="72">
        <v>2019</v>
      </c>
      <c r="C1820" s="28" t="s">
        <v>11280</v>
      </c>
      <c r="D1820" s="110">
        <v>39200000</v>
      </c>
      <c r="E1820" s="109">
        <v>0</v>
      </c>
      <c r="F1820" s="110">
        <v>39200000</v>
      </c>
      <c r="G1820" s="132">
        <v>43804</v>
      </c>
      <c r="H1820" s="159">
        <v>43805</v>
      </c>
      <c r="I1820" s="159">
        <v>44018</v>
      </c>
      <c r="J1820" s="61">
        <v>2</v>
      </c>
      <c r="K1820" s="61">
        <v>3</v>
      </c>
      <c r="L1820" s="61">
        <v>1509</v>
      </c>
      <c r="M1820" s="72">
        <v>3</v>
      </c>
      <c r="N1820" s="72">
        <v>3</v>
      </c>
      <c r="O1820" s="33">
        <v>12997115</v>
      </c>
      <c r="P1820" s="154">
        <v>1509</v>
      </c>
      <c r="Q1820" t="str">
        <f t="shared" si="28"/>
        <v>('443-2019',2019,'se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',39200000,0,39200000,'2019-12-05','2019-12-06','2020-07-06',2,3,1509,3,3),</v>
      </c>
    </row>
    <row r="1821" spans="1:17" ht="240">
      <c r="A1821" s="28" t="s">
        <v>7101</v>
      </c>
      <c r="B1821" s="72">
        <v>2019</v>
      </c>
      <c r="C1821" s="28" t="s">
        <v>11281</v>
      </c>
      <c r="D1821" s="110">
        <v>39200000</v>
      </c>
      <c r="E1821" s="109">
        <v>0</v>
      </c>
      <c r="F1821" s="110">
        <v>39200000</v>
      </c>
      <c r="G1821" s="132">
        <v>43804</v>
      </c>
      <c r="H1821" s="159">
        <v>43805</v>
      </c>
      <c r="I1821" s="159">
        <v>44018</v>
      </c>
      <c r="J1821" s="61">
        <v>2</v>
      </c>
      <c r="K1821" s="61">
        <v>3</v>
      </c>
      <c r="L1821" s="61">
        <v>1510</v>
      </c>
      <c r="M1821" s="72">
        <v>3</v>
      </c>
      <c r="N1821" s="72">
        <v>3</v>
      </c>
      <c r="O1821" s="33">
        <v>1121871165</v>
      </c>
      <c r="P1821" s="154">
        <v>1510</v>
      </c>
      <c r="Q1821" t="str">
        <f t="shared" si="28"/>
        <v>('444-2019',2019,'se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',39200000,0,39200000,'2019-12-05','2019-12-06','2020-07-06',2,3,1510,3,3),</v>
      </c>
    </row>
    <row r="1822" spans="1:17" ht="255">
      <c r="A1822" s="28" t="s">
        <v>7102</v>
      </c>
      <c r="B1822" s="61">
        <v>2019</v>
      </c>
      <c r="C1822" s="28" t="s">
        <v>1087</v>
      </c>
      <c r="D1822" s="110">
        <v>39200000</v>
      </c>
      <c r="E1822" s="109">
        <v>0</v>
      </c>
      <c r="F1822" s="110">
        <v>39200000</v>
      </c>
      <c r="G1822" s="128">
        <v>43804</v>
      </c>
      <c r="H1822" s="156">
        <v>43805</v>
      </c>
      <c r="I1822" s="156">
        <v>44018</v>
      </c>
      <c r="J1822" s="61">
        <v>1</v>
      </c>
      <c r="K1822" s="61">
        <v>3</v>
      </c>
      <c r="L1822" s="61">
        <v>1511</v>
      </c>
      <c r="M1822" s="61">
        <v>3</v>
      </c>
      <c r="N1822" s="61">
        <v>3</v>
      </c>
      <c r="O1822" s="33">
        <v>1018417285</v>
      </c>
      <c r="P1822" s="154">
        <v>1511</v>
      </c>
      <c r="Q1822" t="str">
        <f t="shared" si="28"/>
        <v>('445-2019',2019,'se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 ',39200000,0,39200000,'2019-12-05','2019-12-06','2020-07-06',1,3,1511,3,3),</v>
      </c>
    </row>
    <row r="1823" spans="1:17" ht="195">
      <c r="A1823" s="28" t="s">
        <v>7103</v>
      </c>
      <c r="B1823" s="72">
        <v>2019</v>
      </c>
      <c r="C1823" s="28" t="s">
        <v>10857</v>
      </c>
      <c r="D1823" s="110">
        <v>32200000</v>
      </c>
      <c r="E1823" s="109">
        <v>0</v>
      </c>
      <c r="F1823" s="110">
        <v>32200000</v>
      </c>
      <c r="G1823" s="132">
        <v>43803</v>
      </c>
      <c r="H1823" s="159">
        <v>43804</v>
      </c>
      <c r="I1823" s="159">
        <v>44017</v>
      </c>
      <c r="J1823" s="61">
        <v>2</v>
      </c>
      <c r="K1823" s="61">
        <v>3</v>
      </c>
      <c r="L1823" s="61">
        <v>1512</v>
      </c>
      <c r="M1823" s="72">
        <v>3</v>
      </c>
      <c r="N1823" s="72">
        <v>3</v>
      </c>
      <c r="O1823" s="33">
        <v>86071543</v>
      </c>
      <c r="P1823" s="154">
        <v>1512</v>
      </c>
      <c r="Q1823" t="str">
        <f t="shared" si="28"/>
        <v>('446-2019',2019,'El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exclusivos&gt; y las alianzas Público – Privadas.',32200000,0,32200000,'2019-12-04','2019-12-05','2020-07-05',2,3,1512,3,3),</v>
      </c>
    </row>
    <row r="1824" spans="1:17" ht="135">
      <c r="A1824" s="28" t="s">
        <v>7104</v>
      </c>
      <c r="B1824" s="72">
        <v>2019</v>
      </c>
      <c r="C1824" s="28" t="s">
        <v>1089</v>
      </c>
      <c r="D1824" s="110">
        <v>44000000</v>
      </c>
      <c r="E1824" s="109">
        <v>0</v>
      </c>
      <c r="F1824" s="110">
        <v>44000000</v>
      </c>
      <c r="G1824" s="132">
        <v>43805</v>
      </c>
      <c r="H1824" s="159">
        <v>43817</v>
      </c>
      <c r="I1824" s="159">
        <v>44061</v>
      </c>
      <c r="J1824" s="61">
        <v>1</v>
      </c>
      <c r="K1824" s="61">
        <v>3</v>
      </c>
      <c r="L1824" s="61">
        <v>1513</v>
      </c>
      <c r="M1824" s="72">
        <v>3</v>
      </c>
      <c r="N1824" s="72">
        <v>1</v>
      </c>
      <c r="O1824" s="33">
        <v>86010219</v>
      </c>
      <c r="P1824" s="154">
        <v>1513</v>
      </c>
      <c r="Q1824" t="str">
        <f t="shared" si="28"/>
        <v>('447-2019',2019,'El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Catatumbo.',44000000,0,44000000,'2019-12-06','2019-12-18','2020-08-18',1,3,1513,3,1),</v>
      </c>
    </row>
    <row r="1825" spans="1:17" ht="150">
      <c r="A1825" s="28" t="s">
        <v>7105</v>
      </c>
      <c r="B1825" s="72">
        <v>2019</v>
      </c>
      <c r="C1825" s="28" t="s">
        <v>1090</v>
      </c>
      <c r="D1825" s="110">
        <v>44000000</v>
      </c>
      <c r="E1825" s="109">
        <v>0</v>
      </c>
      <c r="F1825" s="110">
        <v>44000000</v>
      </c>
      <c r="G1825" s="132">
        <v>43813</v>
      </c>
      <c r="H1825" s="159">
        <v>43817</v>
      </c>
      <c r="I1825" s="159">
        <v>44061</v>
      </c>
      <c r="J1825" s="61">
        <v>1</v>
      </c>
      <c r="K1825" s="61">
        <v>3</v>
      </c>
      <c r="L1825" s="61">
        <v>1514</v>
      </c>
      <c r="M1825" s="72">
        <v>3</v>
      </c>
      <c r="N1825" s="72">
        <v>1</v>
      </c>
      <c r="O1825" s="33">
        <v>25286814</v>
      </c>
      <c r="P1825" s="154">
        <v>1514</v>
      </c>
      <c r="Q1825" t="str">
        <f t="shared" si="28"/>
        <v>('448-2019',2019,'El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',44000000,0,44000000,'2019-12-14','2019-12-18','2020-08-18',1,3,1514,3,1),</v>
      </c>
    </row>
    <row r="1826" spans="1:17" ht="135">
      <c r="A1826" s="28" t="s">
        <v>7106</v>
      </c>
      <c r="B1826" s="72">
        <v>2019</v>
      </c>
      <c r="C1826" s="28" t="s">
        <v>10618</v>
      </c>
      <c r="D1826" s="110">
        <v>44000000</v>
      </c>
      <c r="E1826" s="109">
        <v>0</v>
      </c>
      <c r="F1826" s="110">
        <v>44000000</v>
      </c>
      <c r="G1826" s="132">
        <v>43804</v>
      </c>
      <c r="H1826" s="159">
        <v>43810</v>
      </c>
      <c r="I1826" s="159">
        <v>44053</v>
      </c>
      <c r="J1826" s="61">
        <v>1</v>
      </c>
      <c r="K1826" s="61">
        <v>3</v>
      </c>
      <c r="L1826" s="61">
        <v>1515</v>
      </c>
      <c r="M1826" s="72">
        <v>3</v>
      </c>
      <c r="N1826" s="72">
        <v>1</v>
      </c>
      <c r="O1826" s="33">
        <v>17589119</v>
      </c>
      <c r="P1826" s="154">
        <v>1515</v>
      </c>
      <c r="Q1826" t="str">
        <f t="shared" si="28"/>
        <v>('449-2019',2019,'El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Arauca.',44000000,0,44000000,'2019-12-05','2019-12-11','2020-08-10',1,3,1515,3,1),</v>
      </c>
    </row>
    <row r="1827" spans="1:17" ht="135">
      <c r="A1827" s="28" t="s">
        <v>7107</v>
      </c>
      <c r="B1827" s="72">
        <v>2019</v>
      </c>
      <c r="C1827" s="28" t="s">
        <v>11282</v>
      </c>
      <c r="D1827" s="110">
        <v>44000000</v>
      </c>
      <c r="E1827" s="109">
        <v>0</v>
      </c>
      <c r="F1827" s="110">
        <v>44000000</v>
      </c>
      <c r="G1827" s="132">
        <v>43805</v>
      </c>
      <c r="H1827" s="159">
        <v>43826</v>
      </c>
      <c r="I1827" s="159">
        <v>44070</v>
      </c>
      <c r="J1827" s="61">
        <v>2</v>
      </c>
      <c r="K1827" s="61">
        <v>3</v>
      </c>
      <c r="L1827" s="61">
        <v>1516</v>
      </c>
      <c r="M1827" s="72">
        <v>1</v>
      </c>
      <c r="N1827" s="72">
        <v>1</v>
      </c>
      <c r="O1827" s="33">
        <v>82363470</v>
      </c>
      <c r="P1827" s="154">
        <v>1516</v>
      </c>
      <c r="Q1827" t="str">
        <f t="shared" si="28"/>
        <v>('450-2019',2019,'El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choco',44000000,0,44000000,'2019-12-06','2019-12-27','2020-08-27',2,3,1516,1,1),</v>
      </c>
    </row>
    <row r="1828" spans="1:17" ht="135">
      <c r="A1828" s="28" t="s">
        <v>7108</v>
      </c>
      <c r="B1828" s="72">
        <v>2019</v>
      </c>
      <c r="C1828" s="28" t="s">
        <v>1092</v>
      </c>
      <c r="D1828" s="110">
        <v>44000000</v>
      </c>
      <c r="E1828" s="109">
        <v>0</v>
      </c>
      <c r="F1828" s="110">
        <v>44000000</v>
      </c>
      <c r="G1828" s="132">
        <v>43812</v>
      </c>
      <c r="H1828" s="159">
        <v>43834</v>
      </c>
      <c r="I1828" s="159">
        <v>44078</v>
      </c>
      <c r="J1828" s="61">
        <v>2</v>
      </c>
      <c r="K1828" s="61">
        <v>3</v>
      </c>
      <c r="L1828" s="61">
        <v>1517</v>
      </c>
      <c r="M1828" s="72">
        <v>3</v>
      </c>
      <c r="N1828" s="72">
        <v>1</v>
      </c>
      <c r="O1828" s="33">
        <v>73430415</v>
      </c>
      <c r="P1828" s="154">
        <v>1517</v>
      </c>
      <c r="Q1828" t="str">
        <f t="shared" si="28"/>
        <v>('451-2019',2019,'El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María.',44000000,0,44000000,'2019-12-13','2020-01-04','2020-09-04',2,3,1517,3,1),</v>
      </c>
    </row>
    <row r="1829" spans="1:17" ht="135">
      <c r="A1829" s="28" t="s">
        <v>7109</v>
      </c>
      <c r="B1829" s="72">
        <v>2019</v>
      </c>
      <c r="C1829" s="28" t="s">
        <v>1093</v>
      </c>
      <c r="D1829" s="110">
        <v>44000000</v>
      </c>
      <c r="E1829" s="109">
        <v>0</v>
      </c>
      <c r="F1829" s="110">
        <v>44000000</v>
      </c>
      <c r="G1829" s="132">
        <v>43802</v>
      </c>
      <c r="H1829" s="159">
        <v>43826</v>
      </c>
      <c r="I1829" s="159">
        <v>44070</v>
      </c>
      <c r="J1829" s="61">
        <v>1</v>
      </c>
      <c r="K1829" s="61">
        <v>3</v>
      </c>
      <c r="L1829" s="61">
        <v>507</v>
      </c>
      <c r="M1829" s="72">
        <v>3</v>
      </c>
      <c r="N1829" s="72">
        <v>1</v>
      </c>
      <c r="O1829" s="33">
        <v>71797384</v>
      </c>
      <c r="P1829" s="154">
        <v>507</v>
      </c>
      <c r="Q1829" t="str">
        <f t="shared" si="28"/>
        <v>('452-2019',2019,'El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Antioqueño.',44000000,0,44000000,'2019-12-03','2019-12-27','2020-08-27',1,3,507,3,1),</v>
      </c>
    </row>
    <row r="1830" spans="1:17" ht="120">
      <c r="A1830" s="28" t="s">
        <v>7110</v>
      </c>
      <c r="B1830" s="72">
        <v>2019</v>
      </c>
      <c r="C1830" s="28" t="s">
        <v>1094</v>
      </c>
      <c r="D1830" s="110">
        <v>44000000</v>
      </c>
      <c r="E1830" s="109">
        <v>0</v>
      </c>
      <c r="F1830" s="110">
        <v>44000000</v>
      </c>
      <c r="G1830" s="132">
        <v>43812</v>
      </c>
      <c r="H1830" s="159">
        <v>43840</v>
      </c>
      <c r="I1830" s="159">
        <v>44084</v>
      </c>
      <c r="J1830" s="61">
        <v>2</v>
      </c>
      <c r="K1830" s="61">
        <v>3</v>
      </c>
      <c r="L1830" s="61">
        <v>1518</v>
      </c>
      <c r="M1830" s="72">
        <v>1</v>
      </c>
      <c r="N1830" s="72">
        <v>1</v>
      </c>
      <c r="O1830" s="33">
        <v>71946108</v>
      </c>
      <c r="P1830" s="154">
        <v>1518</v>
      </c>
      <c r="Q1830" t="str">
        <f t="shared" si="28"/>
        <v>('453-2019',2019,'EL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Urabá.',44000000,0,44000000,'2019-12-13','2020-01-10','2020-09-10',2,3,1518,1,1),</v>
      </c>
    </row>
    <row r="1831" spans="1:17" ht="135">
      <c r="A1831" s="28" t="s">
        <v>7111</v>
      </c>
      <c r="B1831" s="72">
        <v>2019</v>
      </c>
      <c r="C1831" s="28" t="s">
        <v>1095</v>
      </c>
      <c r="D1831" s="110">
        <v>44000000</v>
      </c>
      <c r="E1831" s="109">
        <v>0</v>
      </c>
      <c r="F1831" s="110">
        <v>44000000</v>
      </c>
      <c r="G1831" s="132">
        <v>43812</v>
      </c>
      <c r="H1831" s="159">
        <v>43827</v>
      </c>
      <c r="I1831" s="159">
        <v>44071</v>
      </c>
      <c r="J1831" s="61">
        <v>2</v>
      </c>
      <c r="K1831" s="61">
        <v>3</v>
      </c>
      <c r="L1831" s="61">
        <v>1519</v>
      </c>
      <c r="M1831" s="72">
        <v>3</v>
      </c>
      <c r="N1831" s="72">
        <v>1</v>
      </c>
      <c r="O1831" s="33">
        <v>92509136</v>
      </c>
      <c r="P1831" s="154">
        <v>1519</v>
      </c>
      <c r="Q1831" t="str">
        <f t="shared" si="28"/>
        <v>('454-2019',2019,'EL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Bolívar.',44000000,0,44000000,'2019-12-13','2019-12-28','2020-08-28',2,3,1519,3,1),</v>
      </c>
    </row>
    <row r="1832" spans="1:17" ht="150">
      <c r="A1832" s="28" t="s">
        <v>7112</v>
      </c>
      <c r="B1832" s="72">
        <v>2019</v>
      </c>
      <c r="C1832" s="28" t="s">
        <v>1096</v>
      </c>
      <c r="D1832" s="110">
        <v>44000000</v>
      </c>
      <c r="E1832" s="109">
        <v>0</v>
      </c>
      <c r="F1832" s="110">
        <v>44000000</v>
      </c>
      <c r="G1832" s="132">
        <v>43809</v>
      </c>
      <c r="H1832" s="159">
        <v>43827</v>
      </c>
      <c r="I1832" s="159">
        <v>44071</v>
      </c>
      <c r="J1832" s="61">
        <v>1</v>
      </c>
      <c r="K1832" s="61">
        <v>3</v>
      </c>
      <c r="L1832" s="61">
        <v>1520</v>
      </c>
      <c r="M1832" s="72">
        <v>4</v>
      </c>
      <c r="N1832" s="72">
        <v>1</v>
      </c>
      <c r="O1832" s="33">
        <v>96357600</v>
      </c>
      <c r="P1832" s="154">
        <v>1520</v>
      </c>
      <c r="Q1832" t="str">
        <f t="shared" si="28"/>
        <v>('456-2019',2019,'EL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',44000000,0,44000000,'2019-12-10','2019-12-28','2020-08-28',1,3,1520,4,1),</v>
      </c>
    </row>
    <row r="1833" spans="1:17" ht="135">
      <c r="A1833" s="28" t="s">
        <v>7113</v>
      </c>
      <c r="B1833" s="72">
        <v>2019</v>
      </c>
      <c r="C1833" s="28" t="s">
        <v>1097</v>
      </c>
      <c r="D1833" s="110">
        <v>44000000</v>
      </c>
      <c r="E1833" s="109">
        <v>0</v>
      </c>
      <c r="F1833" s="110">
        <v>44000000</v>
      </c>
      <c r="G1833" s="132">
        <v>43805</v>
      </c>
      <c r="H1833" s="159">
        <v>43818</v>
      </c>
      <c r="I1833" s="159">
        <v>44062</v>
      </c>
      <c r="J1833" s="61">
        <v>1</v>
      </c>
      <c r="K1833" s="61">
        <v>3</v>
      </c>
      <c r="L1833" s="61">
        <v>472</v>
      </c>
      <c r="M1833" s="72">
        <v>3</v>
      </c>
      <c r="N1833" s="72">
        <v>1</v>
      </c>
      <c r="O1833" s="33">
        <v>45526800</v>
      </c>
      <c r="P1833" s="154">
        <v>472</v>
      </c>
      <c r="Q1833" t="str">
        <f t="shared" si="28"/>
        <v>('457-2019',2019,'EL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María.',44000000,0,44000000,'2019-12-06','2019-12-19','2020-08-19',1,3,472,3,1),</v>
      </c>
    </row>
    <row r="1834" spans="1:17" ht="135">
      <c r="A1834" s="28" t="s">
        <v>7114</v>
      </c>
      <c r="B1834" s="72">
        <v>2019</v>
      </c>
      <c r="C1834" s="28" t="s">
        <v>1098</v>
      </c>
      <c r="D1834" s="110">
        <v>44000000</v>
      </c>
      <c r="E1834" s="109">
        <v>0</v>
      </c>
      <c r="F1834" s="110">
        <v>44000000</v>
      </c>
      <c r="G1834" s="132">
        <v>43804</v>
      </c>
      <c r="H1834" s="159">
        <v>43818</v>
      </c>
      <c r="I1834" s="159">
        <v>44062</v>
      </c>
      <c r="J1834" s="61">
        <v>1</v>
      </c>
      <c r="K1834" s="61">
        <v>3</v>
      </c>
      <c r="L1834" s="61">
        <v>1521</v>
      </c>
      <c r="M1834" s="72">
        <v>3</v>
      </c>
      <c r="N1834" s="72">
        <v>1</v>
      </c>
      <c r="O1834" s="33">
        <v>1110513862</v>
      </c>
      <c r="P1834" s="154">
        <v>1521</v>
      </c>
      <c r="Q1834" t="str">
        <f t="shared" si="28"/>
        <v>('458-2019',2019,'EL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Tolima.',44000000,0,44000000,'2019-12-05','2019-12-19','2020-08-19',1,3,1521,3,1),</v>
      </c>
    </row>
    <row r="1835" spans="1:17" ht="90">
      <c r="A1835" s="28" t="s">
        <v>7115</v>
      </c>
      <c r="B1835" s="72">
        <v>2019</v>
      </c>
      <c r="C1835" s="28" t="s">
        <v>1099</v>
      </c>
      <c r="D1835" s="110">
        <v>35383333</v>
      </c>
      <c r="E1835" s="109">
        <v>0</v>
      </c>
      <c r="F1835" s="110">
        <v>35383333</v>
      </c>
      <c r="G1835" s="132">
        <v>43809</v>
      </c>
      <c r="H1835" s="159">
        <v>43810</v>
      </c>
      <c r="I1835" s="159">
        <v>44006</v>
      </c>
      <c r="J1835" s="61">
        <v>1</v>
      </c>
      <c r="K1835" s="61">
        <v>3</v>
      </c>
      <c r="L1835" s="61">
        <v>1522</v>
      </c>
      <c r="M1835" s="72">
        <v>3</v>
      </c>
      <c r="N1835" s="72">
        <v>1</v>
      </c>
      <c r="O1835" s="33">
        <v>54259088</v>
      </c>
      <c r="P1835" s="154">
        <v>1522</v>
      </c>
      <c r="Q1835" t="str">
        <f t="shared" si="28"/>
        <v>('459-2019',2019,'Prestar servicios profesionales para apoyar la coordinación inter e intrasectorial a nivel territorial que permita la formulación y la gestión de la financiación, implementación y seguimiento de los Planes de Acción de Transformación Regional-PATR.',35383333,0,35383333,'2019-12-10','2019-12-11','2020-06-24',1,3,1522,3,1),</v>
      </c>
    </row>
    <row r="1836" spans="1:17" ht="135">
      <c r="A1836" s="28" t="s">
        <v>7116</v>
      </c>
      <c r="B1836" s="72">
        <v>2019</v>
      </c>
      <c r="C1836" s="28" t="s">
        <v>1100</v>
      </c>
      <c r="D1836" s="110">
        <v>44000000</v>
      </c>
      <c r="E1836" s="109">
        <v>0</v>
      </c>
      <c r="F1836" s="110">
        <v>44000000</v>
      </c>
      <c r="G1836" s="132">
        <v>43810</v>
      </c>
      <c r="H1836" s="159">
        <v>43822</v>
      </c>
      <c r="I1836" s="159">
        <v>44066</v>
      </c>
      <c r="J1836" s="61">
        <v>1</v>
      </c>
      <c r="K1836" s="61">
        <v>3</v>
      </c>
      <c r="L1836" s="61">
        <v>1523</v>
      </c>
      <c r="M1836" s="72">
        <v>3</v>
      </c>
      <c r="N1836" s="72">
        <v>1</v>
      </c>
      <c r="O1836" s="33">
        <v>18124977</v>
      </c>
      <c r="P1836" s="154">
        <v>1523</v>
      </c>
      <c r="Q1836" t="str">
        <f t="shared" si="28"/>
        <v>('460-2019',2019,'El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',44000000,0,44000000,'2019-12-11','2019-12-23','2020-08-23',1,3,1523,3,1),</v>
      </c>
    </row>
    <row r="1837" spans="1:17" ht="135">
      <c r="A1837" s="28" t="s">
        <v>7117</v>
      </c>
      <c r="B1837" s="72">
        <v>2019</v>
      </c>
      <c r="C1837" s="28" t="s">
        <v>1101</v>
      </c>
      <c r="D1837" s="110">
        <v>44000000</v>
      </c>
      <c r="E1837" s="109">
        <v>0</v>
      </c>
      <c r="F1837" s="110">
        <v>44000000</v>
      </c>
      <c r="G1837" s="132">
        <v>43803</v>
      </c>
      <c r="H1837" s="159">
        <v>43804</v>
      </c>
      <c r="I1837" s="159">
        <v>44048</v>
      </c>
      <c r="J1837" s="61">
        <v>2</v>
      </c>
      <c r="K1837" s="61">
        <v>3</v>
      </c>
      <c r="L1837" s="61">
        <v>1524</v>
      </c>
      <c r="M1837" s="72">
        <v>3</v>
      </c>
      <c r="N1837" s="72">
        <v>1</v>
      </c>
      <c r="O1837" s="33">
        <v>79120990</v>
      </c>
      <c r="P1837" s="154">
        <v>1524</v>
      </c>
      <c r="Q1837" t="str">
        <f t="shared" si="28"/>
        <v>('461-2019',2019,'El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',44000000,0,44000000,'2019-12-04','2019-12-05','2020-08-05',2,3,1524,3,1),</v>
      </c>
    </row>
    <row r="1838" spans="1:17" ht="135">
      <c r="A1838" s="28" t="s">
        <v>7118</v>
      </c>
      <c r="B1838" s="72">
        <v>2019</v>
      </c>
      <c r="C1838" s="28" t="s">
        <v>1102</v>
      </c>
      <c r="D1838" s="110">
        <v>44000000</v>
      </c>
      <c r="E1838" s="109">
        <v>0</v>
      </c>
      <c r="F1838" s="110">
        <v>44000000</v>
      </c>
      <c r="G1838" s="132">
        <v>43809</v>
      </c>
      <c r="H1838" s="159">
        <v>43825</v>
      </c>
      <c r="I1838" s="159">
        <v>44069</v>
      </c>
      <c r="J1838" s="61">
        <v>1</v>
      </c>
      <c r="K1838" s="61">
        <v>3</v>
      </c>
      <c r="L1838" s="61">
        <v>1525</v>
      </c>
      <c r="M1838" s="72">
        <v>3</v>
      </c>
      <c r="N1838" s="72">
        <v>1</v>
      </c>
      <c r="O1838" s="33">
        <v>63490251</v>
      </c>
      <c r="P1838" s="154">
        <v>1525</v>
      </c>
      <c r="Q1838" t="str">
        <f t="shared" si="28"/>
        <v>('462-2019',2019,'La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',44000000,0,44000000,'2019-12-10','2019-12-26','2020-08-26',1,3,1525,3,1),</v>
      </c>
    </row>
    <row r="1839" spans="1:17" ht="75">
      <c r="A1839" s="28" t="s">
        <v>7119</v>
      </c>
      <c r="B1839" s="72">
        <v>2019</v>
      </c>
      <c r="C1839" s="28" t="s">
        <v>1103</v>
      </c>
      <c r="D1839" s="110">
        <v>50400000</v>
      </c>
      <c r="E1839" s="109">
        <v>0</v>
      </c>
      <c r="F1839" s="110">
        <v>50400000</v>
      </c>
      <c r="G1839" s="132">
        <v>43812</v>
      </c>
      <c r="H1839" s="159">
        <v>43813</v>
      </c>
      <c r="I1839" s="159">
        <v>43996</v>
      </c>
      <c r="J1839" s="61">
        <v>2</v>
      </c>
      <c r="K1839" s="61">
        <v>3</v>
      </c>
      <c r="L1839" s="61">
        <v>1526</v>
      </c>
      <c r="M1839" s="72">
        <v>1</v>
      </c>
      <c r="N1839" s="72">
        <v>1</v>
      </c>
      <c r="O1839" s="33">
        <v>16074725</v>
      </c>
      <c r="P1839" s="154">
        <v>1526</v>
      </c>
      <c r="Q1839" t="str">
        <f t="shared" si="28"/>
        <v>('463-2019',2019,'Prestar servicios profesionales para realizar el análisis de datos, automatización de cruces de información y presentación mediante tableros de control de la información de los Programas de Desarrollo con Enfoque Territorial - PDET.',50400000,0,50400000,'2019-12-13','2019-12-14','2020-06-14',2,3,1526,1,1),</v>
      </c>
    </row>
    <row r="1840" spans="1:17" ht="120">
      <c r="A1840" s="28" t="s">
        <v>7120</v>
      </c>
      <c r="B1840" s="72">
        <v>2019</v>
      </c>
      <c r="C1840" s="28" t="s">
        <v>1104</v>
      </c>
      <c r="D1840" s="110">
        <v>93500000</v>
      </c>
      <c r="E1840" s="109">
        <v>0</v>
      </c>
      <c r="F1840" s="110">
        <v>93500000</v>
      </c>
      <c r="G1840" s="132">
        <v>43809</v>
      </c>
      <c r="H1840" s="159">
        <v>43819</v>
      </c>
      <c r="I1840" s="159">
        <v>44155</v>
      </c>
      <c r="J1840" s="61">
        <v>2</v>
      </c>
      <c r="K1840" s="61">
        <v>3</v>
      </c>
      <c r="L1840" s="61">
        <v>1527</v>
      </c>
      <c r="M1840" s="72">
        <v>1</v>
      </c>
      <c r="N1840" s="72">
        <v>1</v>
      </c>
      <c r="O1840" s="33">
        <v>52348400</v>
      </c>
      <c r="P1840" s="154">
        <v>1527</v>
      </c>
      <c r="Q1840" t="str">
        <f t="shared" si="28"/>
        <v>('464-2019',2019,'Prestar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PDET',93500000,0,93500000,'2019-12-10','2019-12-20','2020-11-20',2,3,1527,1,1),</v>
      </c>
    </row>
    <row r="1841" spans="1:17" ht="150">
      <c r="A1841" s="28" t="s">
        <v>7121</v>
      </c>
      <c r="B1841" s="72">
        <v>2019</v>
      </c>
      <c r="C1841" s="28" t="s">
        <v>1105</v>
      </c>
      <c r="D1841" s="110">
        <v>44000000</v>
      </c>
      <c r="E1841" s="109">
        <v>0</v>
      </c>
      <c r="F1841" s="110">
        <v>44000000</v>
      </c>
      <c r="G1841" s="132">
        <v>43852</v>
      </c>
      <c r="H1841" s="159">
        <v>43853</v>
      </c>
      <c r="I1841" s="159">
        <v>44097</v>
      </c>
      <c r="J1841" s="61">
        <v>2</v>
      </c>
      <c r="K1841" s="61">
        <v>3</v>
      </c>
      <c r="L1841" s="61">
        <v>1528</v>
      </c>
      <c r="M1841" s="72">
        <v>3</v>
      </c>
      <c r="N1841" s="72">
        <v>1</v>
      </c>
      <c r="O1841" s="33">
        <v>7629696</v>
      </c>
      <c r="P1841" s="154">
        <v>1528</v>
      </c>
      <c r="Q1841" t="str">
        <f t="shared" si="28"/>
        <v>('465-2019',2019,'EL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Nevada-Perijá.',44000000,0,44000000,'2020-01-22','2020-01-23','2020-09-23',2,3,1528,3,1),</v>
      </c>
    </row>
    <row r="1842" spans="1:17" ht="135">
      <c r="A1842" s="28" t="s">
        <v>7122</v>
      </c>
      <c r="B1842" s="72">
        <v>2019</v>
      </c>
      <c r="C1842" s="28" t="s">
        <v>1106</v>
      </c>
      <c r="D1842" s="110">
        <v>44000000</v>
      </c>
      <c r="E1842" s="109">
        <v>0</v>
      </c>
      <c r="F1842" s="110">
        <v>44000000</v>
      </c>
      <c r="G1842" s="132">
        <v>43852</v>
      </c>
      <c r="H1842" s="159">
        <v>43853</v>
      </c>
      <c r="I1842" s="159">
        <v>44097</v>
      </c>
      <c r="J1842" s="61">
        <v>2</v>
      </c>
      <c r="K1842" s="61">
        <v>3</v>
      </c>
      <c r="L1842" s="61">
        <v>1529</v>
      </c>
      <c r="M1842" s="72">
        <v>3</v>
      </c>
      <c r="N1842" s="72">
        <v>1</v>
      </c>
      <c r="O1842" s="33">
        <v>16497154</v>
      </c>
      <c r="P1842" s="154">
        <v>1529</v>
      </c>
      <c r="Q1842" t="str">
        <f t="shared" si="28"/>
        <v>('466-2019',2019,'EL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Medio.',44000000,0,44000000,'2020-01-22','2020-01-23','2020-09-23',2,3,1529,3,1),</v>
      </c>
    </row>
    <row r="1843" spans="1:17" ht="120">
      <c r="A1843" s="28" t="s">
        <v>7123</v>
      </c>
      <c r="B1843" s="72">
        <v>2019</v>
      </c>
      <c r="C1843" s="28" t="s">
        <v>1107</v>
      </c>
      <c r="D1843" s="110">
        <v>44000000</v>
      </c>
      <c r="E1843" s="109">
        <v>0</v>
      </c>
      <c r="F1843" s="110">
        <v>44000000</v>
      </c>
      <c r="G1843" s="132">
        <v>43805</v>
      </c>
      <c r="H1843" s="159">
        <v>43805</v>
      </c>
      <c r="I1843" s="159">
        <v>44049</v>
      </c>
      <c r="J1843" s="61">
        <v>2</v>
      </c>
      <c r="K1843" s="61">
        <v>3</v>
      </c>
      <c r="L1843" s="61">
        <v>1530</v>
      </c>
      <c r="M1843" s="72">
        <v>3</v>
      </c>
      <c r="N1843" s="72">
        <v>1</v>
      </c>
      <c r="O1843" s="33">
        <v>91341455</v>
      </c>
      <c r="P1843" s="154">
        <v>1530</v>
      </c>
      <c r="Q1843" t="str">
        <f t="shared" si="28"/>
        <v>('467-2019',2019,'EL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Bolívar.',44000000,0,44000000,'2019-12-06','2019-12-06','2020-08-06',2,3,1530,3,1),</v>
      </c>
    </row>
    <row r="1844" spans="1:17" ht="240">
      <c r="A1844" s="28" t="s">
        <v>7124</v>
      </c>
      <c r="B1844" s="72">
        <v>2019</v>
      </c>
      <c r="C1844" s="28" t="s">
        <v>11283</v>
      </c>
      <c r="D1844" s="110">
        <v>39200000</v>
      </c>
      <c r="E1844" s="109">
        <v>0</v>
      </c>
      <c r="F1844" s="110">
        <v>39200000</v>
      </c>
      <c r="G1844" s="132">
        <v>43810</v>
      </c>
      <c r="H1844" s="159">
        <v>43811</v>
      </c>
      <c r="I1844" s="159">
        <v>44024</v>
      </c>
      <c r="J1844" s="61">
        <v>2</v>
      </c>
      <c r="K1844" s="61">
        <v>3</v>
      </c>
      <c r="L1844" s="61">
        <v>1531</v>
      </c>
      <c r="M1844" s="72">
        <v>3</v>
      </c>
      <c r="N1844" s="72">
        <v>3</v>
      </c>
      <c r="O1844" s="33">
        <v>97613058</v>
      </c>
      <c r="P1844" s="154">
        <v>1531</v>
      </c>
      <c r="Q1844" t="str">
        <f t="shared" si="28"/>
        <v>('468-2019',2019,'El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',39200000,0,39200000,'2019-12-11','2019-12-12','2020-07-12',2,3,1531,3,3),</v>
      </c>
    </row>
    <row r="1845" spans="1:17" ht="90">
      <c r="A1845" s="28" t="s">
        <v>7125</v>
      </c>
      <c r="B1845" s="72">
        <v>2019</v>
      </c>
      <c r="C1845" s="28" t="s">
        <v>1109</v>
      </c>
      <c r="D1845" s="110">
        <v>76300000</v>
      </c>
      <c r="E1845" s="109">
        <v>0</v>
      </c>
      <c r="F1845" s="110">
        <v>76300000</v>
      </c>
      <c r="G1845" s="132">
        <v>43805</v>
      </c>
      <c r="H1845" s="159">
        <v>43805</v>
      </c>
      <c r="I1845" s="159">
        <v>44018</v>
      </c>
      <c r="J1845" s="61">
        <v>2</v>
      </c>
      <c r="K1845" s="61">
        <v>3</v>
      </c>
      <c r="L1845" s="61">
        <v>1532</v>
      </c>
      <c r="M1845" s="72">
        <v>3</v>
      </c>
      <c r="N1845" s="72">
        <v>3</v>
      </c>
      <c r="O1845" s="33">
        <v>1085269806</v>
      </c>
      <c r="P1845" s="154">
        <v>1532</v>
      </c>
      <c r="Q1845" t="str">
        <f t="shared" si="28"/>
        <v>('469-2019',2019,'El CONTRATISTA se obliga a prestar sus servicios profesionales para liderar el desarrollo y ejecución del programa PNIS en la región de Putumayo y apoyar las acciones de articulación en el nivel territorial que permitan un adecuado desarrollo del mismo.',76300000,0,76300000,'2019-12-06','2019-12-06','2020-07-06',2,3,1532,3,3),</v>
      </c>
    </row>
    <row r="1846" spans="1:17">
      <c r="A1846" s="25" t="s">
        <v>7126</v>
      </c>
      <c r="B1846" s="72">
        <v>2019</v>
      </c>
      <c r="C1846" s="25" t="s">
        <v>1110</v>
      </c>
      <c r="D1846" s="110">
        <v>881454000</v>
      </c>
      <c r="E1846" s="109">
        <v>0</v>
      </c>
      <c r="F1846" s="110">
        <v>881454000</v>
      </c>
      <c r="G1846" s="132">
        <v>43808</v>
      </c>
      <c r="H1846" s="159">
        <v>43817</v>
      </c>
      <c r="I1846" s="159">
        <v>44926</v>
      </c>
      <c r="J1846" s="61">
        <v>2</v>
      </c>
      <c r="K1846" s="61">
        <v>3</v>
      </c>
      <c r="L1846" s="61">
        <v>1533</v>
      </c>
      <c r="M1846" s="72">
        <v>2</v>
      </c>
      <c r="N1846" s="72">
        <v>3</v>
      </c>
      <c r="O1846" s="33">
        <v>800193221</v>
      </c>
      <c r="P1846" s="154">
        <v>1533</v>
      </c>
      <c r="Q1846" t="str">
        <f t="shared" si="28"/>
        <v>('470-2019',2019,'EL CONTRATISTA se obliga a prestar los servicios de agencia de viajes, para el suministro de tiquetes aéreos con cobertura nacional e internacional para el Programa Nacional Integral de Sustitución de Cultivos de Uso Ilícito - PNIS.',881454000,0,881454000,'2019-12-09','2019-12-18','2022-12-31',2,3,1533,2,3),</v>
      </c>
    </row>
    <row r="1847" spans="1:17">
      <c r="A1847" s="25" t="s">
        <v>7127</v>
      </c>
      <c r="B1847" s="72">
        <v>2019</v>
      </c>
      <c r="C1847" s="25" t="s">
        <v>11284</v>
      </c>
      <c r="D1847" s="110">
        <v>1004023447</v>
      </c>
      <c r="E1847" s="109">
        <v>399967067</v>
      </c>
      <c r="F1847" s="110">
        <v>1403990514</v>
      </c>
      <c r="G1847" s="132">
        <v>43809</v>
      </c>
      <c r="H1847" s="159">
        <v>43815</v>
      </c>
      <c r="I1847" s="159">
        <v>44151</v>
      </c>
      <c r="J1847" s="61">
        <v>2</v>
      </c>
      <c r="K1847" s="61">
        <v>3</v>
      </c>
      <c r="L1847" s="61">
        <v>1534</v>
      </c>
      <c r="M1847" s="72">
        <v>4</v>
      </c>
      <c r="N1847" s="72">
        <v>5</v>
      </c>
      <c r="O1847" s="33">
        <v>860024041</v>
      </c>
      <c r="P1847" s="154">
        <v>1534</v>
      </c>
      <c r="Q1847" t="str">
        <f t="shared" si="28"/>
        <v>('471-2019',2019,'El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infancia.',1004023447,399967067,1403990514,'2019-12-10','2019-12-16','2020-11-16',2,3,1534,4,5),</v>
      </c>
    </row>
    <row r="1848" spans="1:17" ht="75">
      <c r="A1848" s="28" t="s">
        <v>7128</v>
      </c>
      <c r="B1848" s="72">
        <v>2019</v>
      </c>
      <c r="C1848" s="28" t="s">
        <v>1112</v>
      </c>
      <c r="D1848" s="110">
        <v>30000000</v>
      </c>
      <c r="E1848" s="109">
        <v>0</v>
      </c>
      <c r="F1848" s="110">
        <v>30000000</v>
      </c>
      <c r="G1848" s="132">
        <v>43812</v>
      </c>
      <c r="H1848" s="159">
        <v>43813</v>
      </c>
      <c r="I1848" s="159">
        <v>44179</v>
      </c>
      <c r="J1848" s="61">
        <v>2</v>
      </c>
      <c r="K1848" s="61">
        <v>3</v>
      </c>
      <c r="L1848" s="61">
        <v>1535</v>
      </c>
      <c r="M1848" s="72">
        <v>3</v>
      </c>
      <c r="N1848" s="72">
        <v>1</v>
      </c>
      <c r="O1848" s="33">
        <v>35893444</v>
      </c>
      <c r="P1848" s="154">
        <v>1535</v>
      </c>
      <c r="Q1848" t="str">
        <f t="shared" si="28"/>
        <v>('472-2019',2019,'Se obliga a prestar servicios tecnicos a la ART, para apoyar las actividades de gestion operativa, documental y archivo requerida en el GTI Regional Bajo Cauca y Noreste Antioqueño y Choco con sede en Quibdo.',30000000,0,30000000,'2019-12-13','2019-12-14','2020-12-14',2,3,1535,3,1),</v>
      </c>
    </row>
    <row r="1849" spans="1:17" ht="75">
      <c r="A1849" s="28" t="s">
        <v>7129</v>
      </c>
      <c r="B1849" s="72">
        <v>2019</v>
      </c>
      <c r="C1849" s="28" t="s">
        <v>1113</v>
      </c>
      <c r="D1849" s="110">
        <v>30000000</v>
      </c>
      <c r="E1849" s="109">
        <v>0</v>
      </c>
      <c r="F1849" s="110">
        <v>30000000</v>
      </c>
      <c r="G1849" s="132">
        <v>43809</v>
      </c>
      <c r="H1849" s="159">
        <v>43810</v>
      </c>
      <c r="I1849" s="159">
        <v>44176</v>
      </c>
      <c r="J1849" s="61">
        <v>1</v>
      </c>
      <c r="K1849" s="61">
        <v>3</v>
      </c>
      <c r="L1849" s="61">
        <v>1536</v>
      </c>
      <c r="M1849" s="72">
        <v>3</v>
      </c>
      <c r="N1849" s="72">
        <v>1</v>
      </c>
      <c r="O1849" s="33">
        <v>29231278</v>
      </c>
      <c r="P1849" s="154">
        <v>1536</v>
      </c>
      <c r="Q1849" t="str">
        <f t="shared" si="28"/>
        <v>('473-2019',2019,'Se obliga a prestar los servicios técnicos a la ART, para apoyar las actividades de gestión operativa, documental y archivo requerida en el GIT Regional Alto Patía – Norte del Cauca y Pacifico Medio con sede en Buenaventura.',30000000,0,30000000,'2019-12-10','2019-12-11','2020-12-11',1,3,1536,3,1),</v>
      </c>
    </row>
    <row r="1850" spans="1:17" ht="75">
      <c r="A1850" s="28" t="s">
        <v>7130</v>
      </c>
      <c r="B1850" s="72">
        <v>2019</v>
      </c>
      <c r="C1850" s="28" t="s">
        <v>1114</v>
      </c>
      <c r="D1850" s="110">
        <v>30000000</v>
      </c>
      <c r="E1850" s="109">
        <v>0</v>
      </c>
      <c r="F1850" s="110">
        <v>30000000</v>
      </c>
      <c r="G1850" s="132">
        <v>43812</v>
      </c>
      <c r="H1850" s="159">
        <v>43813</v>
      </c>
      <c r="I1850" s="159">
        <v>44179</v>
      </c>
      <c r="J1850" s="61">
        <v>2</v>
      </c>
      <c r="K1850" s="61">
        <v>3</v>
      </c>
      <c r="L1850" s="61">
        <v>1537</v>
      </c>
      <c r="M1850" s="72">
        <v>1</v>
      </c>
      <c r="N1850" s="72">
        <v>1</v>
      </c>
      <c r="O1850" s="33">
        <v>1042212446</v>
      </c>
      <c r="P1850" s="154">
        <v>1537</v>
      </c>
      <c r="Q1850" t="str">
        <f t="shared" si="28"/>
        <v>('474-2019',2019,'Se obliga a prestar servicios tecnicos a la ART, para apoyar las actividades de gestion operativa, documental y archivo requerida en el GTI sede Regional Montes de María - Sur Bolivar con sede en Barrancabermeja.',30000000,0,30000000,'2019-12-13','2019-12-14','2020-12-14',2,3,1537,1,1),</v>
      </c>
    </row>
    <row r="1851" spans="1:17" ht="75">
      <c r="A1851" s="28" t="s">
        <v>7131</v>
      </c>
      <c r="B1851" s="72">
        <v>2019</v>
      </c>
      <c r="C1851" s="28" t="s">
        <v>1115</v>
      </c>
      <c r="D1851" s="110">
        <v>30000000</v>
      </c>
      <c r="E1851" s="109">
        <v>0</v>
      </c>
      <c r="F1851" s="110">
        <v>30000000</v>
      </c>
      <c r="G1851" s="132">
        <v>43810</v>
      </c>
      <c r="H1851" s="159">
        <v>43811</v>
      </c>
      <c r="I1851" s="159">
        <v>44177</v>
      </c>
      <c r="J1851" s="61">
        <v>1</v>
      </c>
      <c r="K1851" s="61">
        <v>3</v>
      </c>
      <c r="L1851" s="61">
        <v>1538</v>
      </c>
      <c r="M1851" s="72">
        <v>1</v>
      </c>
      <c r="N1851" s="72">
        <v>1</v>
      </c>
      <c r="O1851" s="33">
        <v>39157978</v>
      </c>
      <c r="P1851" s="154">
        <v>1538</v>
      </c>
      <c r="Q1851" t="str">
        <f t="shared" si="28"/>
        <v>('475-2019',2019,'Se obliga a prestar servicios tecnicos a la ART, para apoyar las actividades de gestion operativa, documental y archivo requerida en el GTI Regional Sur de Cordoba - Uraba Antioqueño con sede en Apartado.',30000000,0,30000000,'2019-12-11','2019-12-12','2020-12-12',1,3,1538,1,1),</v>
      </c>
    </row>
    <row r="1852" spans="1:17" ht="240">
      <c r="A1852" s="28" t="s">
        <v>7132</v>
      </c>
      <c r="B1852" s="72">
        <v>2019</v>
      </c>
      <c r="C1852" s="28" t="s">
        <v>1116</v>
      </c>
      <c r="D1852" s="110">
        <v>58800000</v>
      </c>
      <c r="E1852" s="109">
        <v>0</v>
      </c>
      <c r="F1852" s="110">
        <v>58800000</v>
      </c>
      <c r="G1852" s="132">
        <v>43811</v>
      </c>
      <c r="H1852" s="159">
        <v>43811</v>
      </c>
      <c r="I1852" s="159">
        <v>44024</v>
      </c>
      <c r="J1852" s="61">
        <v>2</v>
      </c>
      <c r="K1852" s="61">
        <v>3</v>
      </c>
      <c r="L1852" s="61">
        <v>1539</v>
      </c>
      <c r="M1852" s="72">
        <v>3</v>
      </c>
      <c r="N1852" s="72">
        <v>3</v>
      </c>
      <c r="O1852" s="33">
        <v>42658560</v>
      </c>
      <c r="P1852" s="154">
        <v>1539</v>
      </c>
      <c r="Q1852" t="str">
        <f t="shared" si="28"/>
        <v>('476-2019',2019,'El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PAI.',58800000,0,58800000,'2019-12-12','2019-12-12','2020-07-12',2,3,1539,3,3),</v>
      </c>
    </row>
    <row r="1853" spans="1:17" ht="105">
      <c r="A1853" s="28" t="s">
        <v>7133</v>
      </c>
      <c r="B1853" s="72">
        <v>2019</v>
      </c>
      <c r="C1853" s="28" t="s">
        <v>1117</v>
      </c>
      <c r="D1853" s="110">
        <v>51100000</v>
      </c>
      <c r="E1853" s="109">
        <v>0</v>
      </c>
      <c r="F1853" s="110">
        <v>51100000</v>
      </c>
      <c r="G1853" s="132">
        <v>43801</v>
      </c>
      <c r="H1853" s="159">
        <v>43809</v>
      </c>
      <c r="I1853" s="159">
        <v>44022</v>
      </c>
      <c r="J1853" s="61">
        <v>2</v>
      </c>
      <c r="K1853" s="61">
        <v>3</v>
      </c>
      <c r="L1853" s="61">
        <v>350</v>
      </c>
      <c r="M1853" s="72">
        <v>3</v>
      </c>
      <c r="N1853" s="72">
        <v>3</v>
      </c>
      <c r="O1853" s="33">
        <v>8436816</v>
      </c>
      <c r="P1853" s="154">
        <v>350</v>
      </c>
      <c r="Q1853" t="str">
        <f t="shared" si="28"/>
        <v>('477-2019',2019,'El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plazo.',51100000,0,51100000,'2019-12-02','2019-12-10','2020-07-10',2,3,350,3,3),</v>
      </c>
    </row>
    <row r="1854" spans="1:17" ht="240">
      <c r="A1854" s="28" t="s">
        <v>7134</v>
      </c>
      <c r="B1854" s="72">
        <v>2019</v>
      </c>
      <c r="C1854" s="28" t="s">
        <v>1118</v>
      </c>
      <c r="D1854" s="110">
        <v>39200000</v>
      </c>
      <c r="E1854" s="109">
        <v>0</v>
      </c>
      <c r="F1854" s="110">
        <v>39200000</v>
      </c>
      <c r="G1854" s="132">
        <v>43809</v>
      </c>
      <c r="H1854" s="159">
        <v>43810</v>
      </c>
      <c r="I1854" s="159">
        <v>44023</v>
      </c>
      <c r="J1854" s="61">
        <v>2</v>
      </c>
      <c r="K1854" s="61">
        <v>3</v>
      </c>
      <c r="L1854" s="61">
        <v>1540</v>
      </c>
      <c r="M1854" s="72">
        <v>3</v>
      </c>
      <c r="N1854" s="72">
        <v>3</v>
      </c>
      <c r="O1854" s="33">
        <v>3840186</v>
      </c>
      <c r="P1854" s="154">
        <v>1540</v>
      </c>
      <c r="Q1854" t="str">
        <f t="shared" si="28"/>
        <v>('478-2019',2019,'El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PAI.',39200000,0,39200000,'2019-12-10','2019-12-11','2020-07-11',2,3,1540,3,3),</v>
      </c>
    </row>
    <row r="1855" spans="1:17" ht="240">
      <c r="A1855" s="28" t="s">
        <v>7135</v>
      </c>
      <c r="B1855" s="72">
        <v>2019</v>
      </c>
      <c r="C1855" s="28" t="s">
        <v>1116</v>
      </c>
      <c r="D1855" s="110">
        <v>39200000</v>
      </c>
      <c r="E1855" s="109">
        <v>0</v>
      </c>
      <c r="F1855" s="110">
        <v>39200000</v>
      </c>
      <c r="G1855" s="132">
        <v>43810</v>
      </c>
      <c r="H1855" s="159">
        <v>43811</v>
      </c>
      <c r="I1855" s="159">
        <v>44024</v>
      </c>
      <c r="J1855" s="61">
        <v>2</v>
      </c>
      <c r="K1855" s="61">
        <v>3</v>
      </c>
      <c r="L1855" s="61">
        <v>1541</v>
      </c>
      <c r="M1855" s="72">
        <v>3</v>
      </c>
      <c r="N1855" s="72">
        <v>3</v>
      </c>
      <c r="O1855" s="33">
        <v>27356310</v>
      </c>
      <c r="P1855" s="154">
        <v>1541</v>
      </c>
      <c r="Q1855" t="str">
        <f t="shared" si="28"/>
        <v>('479-2019',2019,'El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PAI.',39200000,0,39200000,'2019-12-11','2019-12-12','2020-07-12',2,3,1541,3,3),</v>
      </c>
    </row>
    <row r="1856" spans="1:17" ht="240">
      <c r="A1856" s="28" t="s">
        <v>7136</v>
      </c>
      <c r="B1856" s="72">
        <v>2019</v>
      </c>
      <c r="C1856" s="28" t="s">
        <v>1119</v>
      </c>
      <c r="D1856" s="110">
        <v>39200000</v>
      </c>
      <c r="E1856" s="109">
        <v>0</v>
      </c>
      <c r="F1856" s="110">
        <v>39200000</v>
      </c>
      <c r="G1856" s="132">
        <v>43809</v>
      </c>
      <c r="H1856" s="159">
        <v>43810</v>
      </c>
      <c r="I1856" s="159">
        <v>44023</v>
      </c>
      <c r="J1856" s="61">
        <v>1</v>
      </c>
      <c r="K1856" s="61">
        <v>3</v>
      </c>
      <c r="L1856" s="61">
        <v>1542</v>
      </c>
      <c r="M1856" s="72">
        <v>4</v>
      </c>
      <c r="N1856" s="72">
        <v>3</v>
      </c>
      <c r="O1856" s="33">
        <v>13893239</v>
      </c>
      <c r="P1856" s="154">
        <v>1542</v>
      </c>
      <c r="Q1856" t="str">
        <f t="shared" si="28"/>
        <v>('480-2019',2019,'El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PAI.',39200000,0,39200000,'2019-12-10','2019-12-11','2020-07-11',1,3,1542,4,3),</v>
      </c>
    </row>
    <row r="1857" spans="1:17" ht="120">
      <c r="A1857" s="28" t="s">
        <v>7137</v>
      </c>
      <c r="B1857" s="72">
        <v>2019</v>
      </c>
      <c r="C1857" s="28" t="s">
        <v>1120</v>
      </c>
      <c r="D1857" s="110">
        <v>66666000</v>
      </c>
      <c r="E1857" s="109">
        <v>0</v>
      </c>
      <c r="F1857" s="110">
        <v>66666000</v>
      </c>
      <c r="G1857" s="132">
        <v>43816</v>
      </c>
      <c r="H1857" s="159">
        <v>43841</v>
      </c>
      <c r="I1857" s="159">
        <v>44023</v>
      </c>
      <c r="J1857" s="61">
        <v>1</v>
      </c>
      <c r="K1857" s="61">
        <v>3</v>
      </c>
      <c r="L1857" s="61">
        <v>1543</v>
      </c>
      <c r="M1857" s="72">
        <v>3</v>
      </c>
      <c r="N1857" s="72">
        <v>1</v>
      </c>
      <c r="O1857" s="33">
        <v>19426206</v>
      </c>
      <c r="P1857" s="154">
        <v>1543</v>
      </c>
      <c r="Q1857" t="str">
        <f t="shared" ref="Q1857:Q1919" si="29">_xlfn.CONCAT("('",A1857,"',",B1857,",'",C1857,"',",D1857,",",E1857,",",F1857,",'",TEXT(G1857,"yyyy-mm-dd"),"','",TEXT(H1857,"yyyy-mm-dd"),"','",TEXT(I1857,"yyyy-mm-dd"),"',",J1857,",",K1857,",",L1857,",",M1857,",",N1857,"),")</f>
        <v>('481-2019',2019,'EL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Desarrollo.',66666000,0,66666000,'2019-12-17','2020-01-11','2020-07-11',1,3,1543,3,1),</v>
      </c>
    </row>
    <row r="1858" spans="1:17" ht="135">
      <c r="A1858" s="28" t="s">
        <v>7138</v>
      </c>
      <c r="B1858" s="72">
        <v>2019</v>
      </c>
      <c r="C1858" s="28" t="s">
        <v>1121</v>
      </c>
      <c r="D1858" s="110">
        <v>44000000</v>
      </c>
      <c r="E1858" s="109">
        <v>0</v>
      </c>
      <c r="F1858" s="110">
        <v>44000000</v>
      </c>
      <c r="G1858" s="132">
        <v>43838</v>
      </c>
      <c r="H1858" s="159">
        <v>43839</v>
      </c>
      <c r="I1858" s="159">
        <v>44083</v>
      </c>
      <c r="J1858" s="61">
        <v>1</v>
      </c>
      <c r="K1858" s="61">
        <v>3</v>
      </c>
      <c r="L1858" s="61">
        <v>1544</v>
      </c>
      <c r="M1858" s="72">
        <v>1</v>
      </c>
      <c r="N1858" s="72">
        <v>1</v>
      </c>
      <c r="O1858" s="33">
        <v>41211341</v>
      </c>
      <c r="P1858" s="154">
        <v>1544</v>
      </c>
      <c r="Q1858" t="str">
        <f t="shared" si="29"/>
        <v>('482-2019',2019,'Se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guaviare.',44000000,0,44000000,'2020-01-08','2020-01-09','2020-09-09',1,3,1544,1,1),</v>
      </c>
    </row>
    <row r="1859" spans="1:17" ht="135">
      <c r="A1859" s="28" t="s">
        <v>7139</v>
      </c>
      <c r="B1859" s="72">
        <v>2019</v>
      </c>
      <c r="C1859" s="28" t="s">
        <v>1122</v>
      </c>
      <c r="D1859" s="110">
        <v>44000000</v>
      </c>
      <c r="E1859" s="109">
        <v>0</v>
      </c>
      <c r="F1859" s="110">
        <v>44000000</v>
      </c>
      <c r="G1859" s="132">
        <v>43819</v>
      </c>
      <c r="H1859" s="159">
        <v>43820</v>
      </c>
      <c r="I1859" s="159">
        <v>44064</v>
      </c>
      <c r="J1859" s="61">
        <v>2</v>
      </c>
      <c r="K1859" s="61">
        <v>3</v>
      </c>
      <c r="L1859" s="61">
        <v>1545</v>
      </c>
      <c r="M1859" s="72">
        <v>3</v>
      </c>
      <c r="N1859" s="72">
        <v>1</v>
      </c>
      <c r="O1859" s="33">
        <v>11796822</v>
      </c>
      <c r="P1859" s="154">
        <v>1545</v>
      </c>
      <c r="Q1859" t="str">
        <f t="shared" si="29"/>
        <v>('483-2019',2019,'se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Chocó.',44000000,0,44000000,'2019-12-20','2019-12-21','2020-08-21',2,3,1545,3,1),</v>
      </c>
    </row>
    <row r="1860" spans="1:17" ht="135">
      <c r="A1860" s="28" t="s">
        <v>7140</v>
      </c>
      <c r="B1860" s="72">
        <v>2019</v>
      </c>
      <c r="C1860" s="28" t="s">
        <v>1123</v>
      </c>
      <c r="D1860" s="110">
        <v>44000000</v>
      </c>
      <c r="E1860" s="109">
        <v>0</v>
      </c>
      <c r="F1860" s="110">
        <v>44000000</v>
      </c>
      <c r="G1860" s="132">
        <v>43816</v>
      </c>
      <c r="H1860" s="159">
        <v>43817</v>
      </c>
      <c r="I1860" s="159">
        <v>44061</v>
      </c>
      <c r="J1860" s="61">
        <v>1</v>
      </c>
      <c r="K1860" s="61">
        <v>3</v>
      </c>
      <c r="L1860" s="61">
        <v>1546</v>
      </c>
      <c r="M1860" s="72">
        <v>3</v>
      </c>
      <c r="N1860" s="72">
        <v>1</v>
      </c>
      <c r="O1860" s="33">
        <v>43872299</v>
      </c>
      <c r="P1860" s="154">
        <v>1546</v>
      </c>
      <c r="Q1860" t="str">
        <f t="shared" si="29"/>
        <v>('484-2019',2019,'se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Antioqueño.',44000000,0,44000000,'2019-12-17','2019-12-18','2020-08-18',1,3,1546,3,1),</v>
      </c>
    </row>
    <row r="1861" spans="1:17" ht="120">
      <c r="A1861" s="28" t="s">
        <v>7141</v>
      </c>
      <c r="B1861" s="72">
        <v>2019</v>
      </c>
      <c r="C1861" s="28" t="s">
        <v>1124</v>
      </c>
      <c r="D1861" s="110">
        <v>34800000</v>
      </c>
      <c r="E1861" s="109">
        <v>0</v>
      </c>
      <c r="F1861" s="110">
        <v>34800000</v>
      </c>
      <c r="G1861" s="132">
        <v>43845</v>
      </c>
      <c r="H1861" s="159">
        <v>43845</v>
      </c>
      <c r="I1861" s="159">
        <v>44028</v>
      </c>
      <c r="J1861" s="61">
        <v>1</v>
      </c>
      <c r="K1861" s="61">
        <v>3</v>
      </c>
      <c r="L1861" s="61">
        <v>340</v>
      </c>
      <c r="M1861" s="72">
        <v>3</v>
      </c>
      <c r="N1861" s="72">
        <v>5</v>
      </c>
      <c r="O1861" s="33">
        <v>66822596</v>
      </c>
      <c r="P1861" s="154">
        <v>340</v>
      </c>
      <c r="Q1861" t="str">
        <f t="shared" si="29"/>
        <v>('485-2019',2019,'El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',34800000,0,34800000,'2020-01-15','2020-01-15','2020-07-16',1,3,340,3,5),</v>
      </c>
    </row>
    <row r="1862" spans="1:17" ht="135">
      <c r="A1862" s="28" t="s">
        <v>7142</v>
      </c>
      <c r="B1862" s="72">
        <v>2019</v>
      </c>
      <c r="C1862" s="28" t="s">
        <v>1125</v>
      </c>
      <c r="D1862" s="110">
        <v>37080000</v>
      </c>
      <c r="E1862" s="109">
        <v>0</v>
      </c>
      <c r="F1862" s="110">
        <v>37080000</v>
      </c>
      <c r="G1862" s="132">
        <v>43817</v>
      </c>
      <c r="H1862" s="159">
        <v>43818</v>
      </c>
      <c r="I1862" s="159">
        <v>43973</v>
      </c>
      <c r="J1862" s="61">
        <v>2</v>
      </c>
      <c r="K1862" s="61">
        <v>3</v>
      </c>
      <c r="L1862" s="61">
        <v>772</v>
      </c>
      <c r="M1862" s="72">
        <v>1</v>
      </c>
      <c r="N1862" s="72">
        <v>5</v>
      </c>
      <c r="O1862" s="33">
        <v>11255431</v>
      </c>
      <c r="P1862" s="154">
        <v>772</v>
      </c>
      <c r="Q1862" t="str">
        <f t="shared" si="29"/>
        <v>('486-2019',2019,'El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pais.',37080000,0,37080000,'2019-12-18','2019-12-19','2020-05-22',2,3,772,1,5),</v>
      </c>
    </row>
    <row r="1863" spans="1:17" ht="150">
      <c r="A1863" s="28" t="s">
        <v>7143</v>
      </c>
      <c r="B1863" s="72">
        <v>2019</v>
      </c>
      <c r="C1863" s="28" t="s">
        <v>1126</v>
      </c>
      <c r="D1863" s="110">
        <v>90000000</v>
      </c>
      <c r="E1863" s="109">
        <v>0</v>
      </c>
      <c r="F1863" s="110">
        <v>90000000</v>
      </c>
      <c r="G1863" s="132">
        <v>43815</v>
      </c>
      <c r="H1863" s="159">
        <v>43816</v>
      </c>
      <c r="I1863" s="159">
        <v>44182</v>
      </c>
      <c r="J1863" s="61">
        <v>1</v>
      </c>
      <c r="K1863" s="61">
        <v>3</v>
      </c>
      <c r="L1863" s="61">
        <v>1547</v>
      </c>
      <c r="M1863" s="72">
        <v>3</v>
      </c>
      <c r="N1863" s="72">
        <v>5</v>
      </c>
      <c r="O1863" s="33">
        <v>79954352</v>
      </c>
      <c r="P1863" s="154">
        <v>1547</v>
      </c>
      <c r="Q1863" t="str">
        <f t="shared" si="29"/>
        <v>('487-2019',2019,'El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PDET',90000000,0,90000000,'2019-12-16','2019-12-17','2020-12-17',1,3,1547,3,5),</v>
      </c>
    </row>
    <row r="1864" spans="1:17" ht="135">
      <c r="A1864" s="28" t="s">
        <v>7144</v>
      </c>
      <c r="B1864" s="72">
        <v>2019</v>
      </c>
      <c r="C1864" s="28" t="s">
        <v>1127</v>
      </c>
      <c r="D1864" s="110">
        <v>15200000</v>
      </c>
      <c r="E1864" s="109">
        <v>0</v>
      </c>
      <c r="F1864" s="110">
        <v>15200000</v>
      </c>
      <c r="G1864" s="132">
        <v>43812</v>
      </c>
      <c r="H1864" s="159">
        <v>43813</v>
      </c>
      <c r="I1864" s="159">
        <v>43875</v>
      </c>
      <c r="J1864" s="61">
        <v>1</v>
      </c>
      <c r="K1864" s="61">
        <v>3</v>
      </c>
      <c r="L1864" s="61">
        <v>1548</v>
      </c>
      <c r="M1864" s="72">
        <v>1</v>
      </c>
      <c r="N1864" s="72">
        <v>3</v>
      </c>
      <c r="O1864" s="33">
        <v>12995252</v>
      </c>
      <c r="P1864" s="154">
        <v>1548</v>
      </c>
      <c r="Q1864" t="str">
        <f t="shared" si="29"/>
        <v>('488-2019',2019,'El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documentos.',15200000,0,15200000,'2019-12-13','2019-12-14','2020-02-14',1,3,1548,1,3),</v>
      </c>
    </row>
    <row r="1865" spans="1:17" ht="60">
      <c r="A1865" s="28" t="s">
        <v>7145</v>
      </c>
      <c r="B1865" s="72">
        <v>2019</v>
      </c>
      <c r="C1865" s="28" t="s">
        <v>1128</v>
      </c>
      <c r="D1865" s="110">
        <v>983999580</v>
      </c>
      <c r="E1865" s="109">
        <v>245999895</v>
      </c>
      <c r="F1865" s="110">
        <v>1229999475</v>
      </c>
      <c r="G1865" s="132">
        <v>43837</v>
      </c>
      <c r="H1865" s="159">
        <v>43846</v>
      </c>
      <c r="I1865" s="159">
        <v>44302</v>
      </c>
      <c r="J1865" s="61">
        <v>1</v>
      </c>
      <c r="K1865" s="61">
        <v>3</v>
      </c>
      <c r="L1865" s="61">
        <v>1549</v>
      </c>
      <c r="M1865" s="72">
        <v>4</v>
      </c>
      <c r="N1865" s="72">
        <v>1</v>
      </c>
      <c r="O1865" s="33">
        <v>830117735</v>
      </c>
      <c r="P1865" s="154">
        <v>1549</v>
      </c>
      <c r="Q1865" t="str">
        <f t="shared" si="29"/>
        <v>('489-2019',2019,'el ARRENDADOR entrega a título de arrendamiento al ARRENDATARIO, el piso No. 35 del Edificio San Martín, ubicado en la carrera 7 No. 32 - 24 de la torre sur de la ciudad de Bogotá D.C.',983999580,245999895,1229999475,'2020-01-07','2020-01-16','2021-04-16',1,3,1549,4,1),</v>
      </c>
    </row>
    <row r="1866" spans="1:17" ht="195">
      <c r="A1866" s="28" t="s">
        <v>7146</v>
      </c>
      <c r="B1866" s="72">
        <v>2019</v>
      </c>
      <c r="C1866" s="28" t="s">
        <v>10858</v>
      </c>
      <c r="D1866" s="109">
        <v>32200000</v>
      </c>
      <c r="E1866" s="109">
        <v>0</v>
      </c>
      <c r="F1866" s="110">
        <v>32200000</v>
      </c>
      <c r="G1866" s="132">
        <v>43817</v>
      </c>
      <c r="H1866" s="159">
        <v>43818</v>
      </c>
      <c r="I1866" s="159">
        <v>44031</v>
      </c>
      <c r="J1866" s="61">
        <v>1</v>
      </c>
      <c r="K1866" s="61">
        <v>3</v>
      </c>
      <c r="L1866" s="61">
        <v>1550</v>
      </c>
      <c r="M1866" s="72">
        <v>3</v>
      </c>
      <c r="N1866" s="72">
        <v>3</v>
      </c>
      <c r="O1866" s="33">
        <v>10776747</v>
      </c>
      <c r="P1866" s="154">
        <v>1550</v>
      </c>
      <c r="Q1866" t="str">
        <f t="shared" si="29"/>
        <v>('490-2019',2019,'El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privadas.',32200000,0,32200000,'2019-12-18','2019-12-19','2020-07-19',1,3,1550,3,3),</v>
      </c>
    </row>
    <row r="1867" spans="1:17" ht="195">
      <c r="A1867" s="28" t="s">
        <v>7147</v>
      </c>
      <c r="B1867" s="72">
        <v>2019</v>
      </c>
      <c r="C1867" s="28" t="s">
        <v>11285</v>
      </c>
      <c r="D1867" s="109">
        <v>32200000</v>
      </c>
      <c r="E1867" s="109">
        <v>0</v>
      </c>
      <c r="F1867" s="110">
        <v>32200000</v>
      </c>
      <c r="G1867" s="132">
        <v>43818</v>
      </c>
      <c r="H1867" s="159">
        <v>43819</v>
      </c>
      <c r="I1867" s="159">
        <v>44032</v>
      </c>
      <c r="J1867" s="61">
        <v>2</v>
      </c>
      <c r="K1867" s="61">
        <v>3</v>
      </c>
      <c r="L1867" s="61">
        <v>1551</v>
      </c>
      <c r="M1867" s="72">
        <v>3</v>
      </c>
      <c r="N1867" s="72">
        <v>3</v>
      </c>
      <c r="O1867" s="33">
        <v>13537152</v>
      </c>
      <c r="P1867" s="154">
        <v>1551</v>
      </c>
      <c r="Q1867" t="str">
        <f t="shared" si="29"/>
        <v>('491-2019',2019,'El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privadas.',32200000,0,32200000,'2019-12-19','2019-12-20','2020-07-20',2,3,1551,3,3),</v>
      </c>
    </row>
    <row r="1868" spans="1:17" ht="195">
      <c r="A1868" s="28" t="s">
        <v>7148</v>
      </c>
      <c r="B1868" s="72">
        <v>2019</v>
      </c>
      <c r="C1868" s="28" t="s">
        <v>10859</v>
      </c>
      <c r="D1868" s="109">
        <v>32200000</v>
      </c>
      <c r="E1868" s="109">
        <v>0</v>
      </c>
      <c r="F1868" s="110">
        <v>32200000</v>
      </c>
      <c r="G1868" s="132">
        <v>43817</v>
      </c>
      <c r="H1868" s="159">
        <v>43818</v>
      </c>
      <c r="I1868" s="159">
        <v>44031</v>
      </c>
      <c r="J1868" s="61">
        <v>1</v>
      </c>
      <c r="K1868" s="61">
        <v>3</v>
      </c>
      <c r="L1868" s="61">
        <v>1552</v>
      </c>
      <c r="M1868" s="72">
        <v>3</v>
      </c>
      <c r="N1868" s="72">
        <v>3</v>
      </c>
      <c r="O1868" s="33">
        <v>14879610</v>
      </c>
      <c r="P1868" s="154">
        <v>1552</v>
      </c>
      <c r="Q1868" t="str">
        <f t="shared" si="29"/>
        <v>('492-2019',2019,'El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privadas..',32200000,0,32200000,'2019-12-18','2019-12-19','2020-07-19',1,3,1552,3,3),</v>
      </c>
    </row>
    <row r="1869" spans="1:17" ht="90">
      <c r="A1869" s="28" t="s">
        <v>7149</v>
      </c>
      <c r="B1869" s="72">
        <v>2019</v>
      </c>
      <c r="C1869" s="28" t="s">
        <v>1132</v>
      </c>
      <c r="D1869" s="109">
        <v>58800000</v>
      </c>
      <c r="E1869" s="109">
        <v>0</v>
      </c>
      <c r="F1869" s="110">
        <v>58800000</v>
      </c>
      <c r="G1869" s="132">
        <v>43817</v>
      </c>
      <c r="H1869" s="159">
        <v>43818</v>
      </c>
      <c r="I1869" s="159">
        <v>44031</v>
      </c>
      <c r="J1869" s="61">
        <v>1</v>
      </c>
      <c r="K1869" s="61">
        <v>3</v>
      </c>
      <c r="L1869" s="61">
        <v>1553</v>
      </c>
      <c r="M1869" s="72">
        <v>4</v>
      </c>
      <c r="N1869" s="72">
        <v>3</v>
      </c>
      <c r="O1869" s="33">
        <v>79986060</v>
      </c>
      <c r="P1869" s="154">
        <v>1553</v>
      </c>
      <c r="Q1869" t="str">
        <f t="shared" si="29"/>
        <v>('493-2019',2019,'El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programa',58800000,0,58800000,'2019-12-18','2019-12-19','2020-07-19',1,3,1553,4,3),</v>
      </c>
    </row>
    <row r="1870" spans="1:17" ht="105">
      <c r="A1870" s="28" t="s">
        <v>7150</v>
      </c>
      <c r="B1870" s="72">
        <v>2019</v>
      </c>
      <c r="C1870" s="28" t="s">
        <v>10860</v>
      </c>
      <c r="D1870" s="109">
        <v>5800000</v>
      </c>
      <c r="E1870" s="109">
        <v>0</v>
      </c>
      <c r="F1870" s="110">
        <v>5800000</v>
      </c>
      <c r="G1870" s="132">
        <v>43818</v>
      </c>
      <c r="H1870" s="159">
        <v>43818</v>
      </c>
      <c r="I1870" s="159">
        <v>43830</v>
      </c>
      <c r="J1870" s="61">
        <v>1</v>
      </c>
      <c r="K1870" s="61">
        <v>3</v>
      </c>
      <c r="L1870" s="61">
        <v>1554</v>
      </c>
      <c r="M1870" s="72">
        <v>3</v>
      </c>
      <c r="N1870" s="72">
        <v>3</v>
      </c>
      <c r="O1870" s="33">
        <v>1013589422</v>
      </c>
      <c r="P1870" s="154">
        <v>1554</v>
      </c>
      <c r="Q1870" t="str">
        <f t="shared" si="29"/>
        <v>('494-2019',2019,'Prestación del servicio de Traslado de 1500 cajas X200 y 90.000 carpetas blancas 4 aletas para archivo, desde la Cra 7 # 29-34 Pisos &lt;2-5-6&gt; sin ascensor, hasta la Cra 7# 26 – 20 Piso 32 Edificio Tequendama, correspondiente al Programa Nacional Integral para la Sustitución de Cultivos de uso Ilícito. ',5800000,0,5800000,'2019-12-19','2019-12-19','2019-12-31',1,3,1554,3,3),</v>
      </c>
    </row>
    <row r="1871" spans="1:17">
      <c r="A1871" s="25" t="s">
        <v>7151</v>
      </c>
      <c r="B1871" s="72">
        <v>2019</v>
      </c>
      <c r="C1871" s="25" t="s">
        <v>1134</v>
      </c>
      <c r="D1871" s="109">
        <v>6923703703</v>
      </c>
      <c r="E1871" s="109">
        <v>0</v>
      </c>
      <c r="F1871" s="110">
        <v>6923703703</v>
      </c>
      <c r="G1871" s="132">
        <v>43832</v>
      </c>
      <c r="H1871" s="159">
        <v>43857</v>
      </c>
      <c r="I1871" s="159">
        <v>44834</v>
      </c>
      <c r="J1871" s="61">
        <v>2</v>
      </c>
      <c r="K1871" s="61">
        <v>3</v>
      </c>
      <c r="L1871" s="61">
        <v>1555</v>
      </c>
      <c r="M1871" s="72">
        <v>2</v>
      </c>
      <c r="N1871" s="72">
        <v>1</v>
      </c>
      <c r="O1871" s="33">
        <v>901347777</v>
      </c>
      <c r="P1871" s="154">
        <v>1555</v>
      </c>
      <c r="Q1871" t="str">
        <f t="shared" si="29"/>
        <v>('495-2019',2019,'Realizar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ART.',6923703703,0,6923703703,'2020-01-02','2020-01-27','2022-09-30',2,3,1555,2,1),</v>
      </c>
    </row>
    <row r="1872" spans="1:17" ht="180">
      <c r="A1872" s="28" t="s">
        <v>7152</v>
      </c>
      <c r="B1872" s="72">
        <v>2019</v>
      </c>
      <c r="C1872" s="28" t="s">
        <v>1134</v>
      </c>
      <c r="D1872" s="110">
        <v>7447919284</v>
      </c>
      <c r="E1872" s="109">
        <v>0</v>
      </c>
      <c r="F1872" s="110">
        <v>7447919284</v>
      </c>
      <c r="G1872" s="132">
        <v>43832</v>
      </c>
      <c r="H1872" s="159">
        <v>44026</v>
      </c>
      <c r="I1872" s="159">
        <v>44918</v>
      </c>
      <c r="J1872" s="61">
        <v>2</v>
      </c>
      <c r="K1872" s="61">
        <v>3</v>
      </c>
      <c r="L1872" s="61">
        <v>1556</v>
      </c>
      <c r="M1872" s="72">
        <v>2</v>
      </c>
      <c r="N1872" s="72">
        <v>1</v>
      </c>
      <c r="O1872" s="33">
        <v>901348892</v>
      </c>
      <c r="P1872" s="154">
        <v>1556</v>
      </c>
      <c r="Q1872" t="str">
        <f t="shared" si="29"/>
        <v>('496-2019',2019,'Realizar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ART.',7447919284,0,7447919284,'2020-01-02','2020-07-14','2022-12-23',2,3,1556,2,1),</v>
      </c>
    </row>
    <row r="1873" spans="1:17">
      <c r="A1873" s="25" t="s">
        <v>7153</v>
      </c>
      <c r="B1873" s="72">
        <v>2019</v>
      </c>
      <c r="C1873" s="25" t="s">
        <v>1134</v>
      </c>
      <c r="D1873" s="109">
        <v>7805202524</v>
      </c>
      <c r="E1873" s="109">
        <v>0</v>
      </c>
      <c r="F1873" s="110">
        <v>7805202524</v>
      </c>
      <c r="G1873" s="132">
        <v>43832</v>
      </c>
      <c r="H1873" s="159">
        <v>43858</v>
      </c>
      <c r="I1873" s="159">
        <v>44772</v>
      </c>
      <c r="J1873" s="61">
        <v>2</v>
      </c>
      <c r="K1873" s="61">
        <v>3</v>
      </c>
      <c r="L1873" s="61">
        <v>1557</v>
      </c>
      <c r="M1873" s="72">
        <v>2</v>
      </c>
      <c r="N1873" s="72">
        <v>1</v>
      </c>
      <c r="O1873" s="33">
        <v>901349701</v>
      </c>
      <c r="P1873" s="154">
        <v>1557</v>
      </c>
      <c r="Q1873" t="str">
        <f t="shared" si="29"/>
        <v>('497-2019',2019,'Realizar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ART.',7805202524,0,7805202524,'2020-01-02','2020-01-28','2022-07-30',2,3,1557,2,1),</v>
      </c>
    </row>
    <row r="1874" spans="1:17">
      <c r="A1874" s="25" t="s">
        <v>7154</v>
      </c>
      <c r="B1874" s="72">
        <v>2019</v>
      </c>
      <c r="C1874" s="25" t="s">
        <v>10861</v>
      </c>
      <c r="D1874" s="109">
        <v>1550000000</v>
      </c>
      <c r="E1874" s="109">
        <v>0</v>
      </c>
      <c r="F1874" s="110">
        <v>1550000000</v>
      </c>
      <c r="G1874" s="132">
        <v>43868</v>
      </c>
      <c r="H1874" s="159">
        <v>43879</v>
      </c>
      <c r="I1874" s="159">
        <v>44469</v>
      </c>
      <c r="J1874" s="61">
        <v>2</v>
      </c>
      <c r="K1874" s="61">
        <v>3</v>
      </c>
      <c r="L1874" s="61">
        <v>1558</v>
      </c>
      <c r="M1874" s="72">
        <v>4</v>
      </c>
      <c r="N1874" s="72">
        <v>7</v>
      </c>
      <c r="O1874" s="33">
        <v>800128835</v>
      </c>
      <c r="P1874" s="154">
        <v>1558</v>
      </c>
      <c r="Q1874" t="str">
        <f t="shared" si="29"/>
        <v>('498-2019',2019,'EL CONTRATISTA se obliga prestar servicios integrales para el levantamiento de inventarios documentales del Departamento Administrativo de Seguridad &lt;extinto DAS&gt;, la organización de documentos electrónicos, apoyo técnico y digitalización de documentos en entidades externas a la JEP',1550000000,0,1550000000,'2020-02-07','2020-02-18','2021-09-30',2,3,1558,4,7),</v>
      </c>
    </row>
    <row r="1875" spans="1:17" ht="135">
      <c r="A1875" s="28" t="s">
        <v>7155</v>
      </c>
      <c r="B1875" s="72">
        <v>2019</v>
      </c>
      <c r="C1875" s="28" t="s">
        <v>1136</v>
      </c>
      <c r="D1875" s="109">
        <v>44000000</v>
      </c>
      <c r="E1875" s="109">
        <v>0</v>
      </c>
      <c r="F1875" s="110">
        <v>44000000</v>
      </c>
      <c r="G1875" s="132">
        <v>43825</v>
      </c>
      <c r="H1875" s="159">
        <v>43841</v>
      </c>
      <c r="I1875" s="159">
        <v>44085</v>
      </c>
      <c r="J1875" s="61">
        <v>2</v>
      </c>
      <c r="K1875" s="61">
        <v>3</v>
      </c>
      <c r="L1875" s="61">
        <v>1559</v>
      </c>
      <c r="M1875" s="72">
        <v>4</v>
      </c>
      <c r="N1875" s="72">
        <v>1</v>
      </c>
      <c r="O1875" s="33">
        <v>72272764</v>
      </c>
      <c r="P1875" s="154">
        <v>1559</v>
      </c>
      <c r="Q1875" t="str">
        <f t="shared" si="29"/>
        <v>('499-2019',2019,'EL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Bolívar.',44000000,0,44000000,'2019-12-26','2020-01-11','2020-09-11',2,3,1559,4,1),</v>
      </c>
    </row>
    <row r="1876" spans="1:17">
      <c r="A1876" s="25" t="s">
        <v>7156</v>
      </c>
      <c r="B1876" s="72">
        <v>2019</v>
      </c>
      <c r="C1876" s="25" t="s">
        <v>1137</v>
      </c>
      <c r="D1876" s="109">
        <v>3477493020</v>
      </c>
      <c r="E1876" s="109">
        <v>399838572</v>
      </c>
      <c r="F1876" s="110">
        <v>3877331592</v>
      </c>
      <c r="G1876" s="132">
        <v>43822</v>
      </c>
      <c r="H1876" s="159">
        <v>43845</v>
      </c>
      <c r="I1876" s="159">
        <v>44150</v>
      </c>
      <c r="J1876" s="61">
        <v>1</v>
      </c>
      <c r="K1876" s="61">
        <v>3</v>
      </c>
      <c r="L1876" s="61">
        <v>1560</v>
      </c>
      <c r="M1876" s="72">
        <v>4</v>
      </c>
      <c r="N1876" s="72">
        <v>5</v>
      </c>
      <c r="O1876" s="33">
        <v>830085820</v>
      </c>
      <c r="P1876" s="154">
        <v>1560</v>
      </c>
      <c r="Q1876" t="str">
        <f t="shared" si="29"/>
        <v>('500-2019',2019,'El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PDET',3477493020,399838572,3877331592,'2019-12-23','2020-01-15','2020-11-15',1,3,1560,4,5),</v>
      </c>
    </row>
    <row r="1877" spans="1:17" ht="240">
      <c r="A1877" s="28" t="s">
        <v>7157</v>
      </c>
      <c r="B1877" s="72">
        <v>2019</v>
      </c>
      <c r="C1877" s="28" t="s">
        <v>11286</v>
      </c>
      <c r="D1877" s="109">
        <v>39200000</v>
      </c>
      <c r="E1877" s="109">
        <v>0</v>
      </c>
      <c r="F1877" s="110">
        <v>39200000</v>
      </c>
      <c r="G1877" s="132">
        <v>43837</v>
      </c>
      <c r="H1877" s="159">
        <v>43838</v>
      </c>
      <c r="I1877" s="159">
        <v>44051</v>
      </c>
      <c r="J1877" s="61">
        <v>1</v>
      </c>
      <c r="K1877" s="61">
        <v>3</v>
      </c>
      <c r="L1877" s="61">
        <v>1561</v>
      </c>
      <c r="M1877" s="72">
        <v>3</v>
      </c>
      <c r="N1877" s="72">
        <v>3</v>
      </c>
      <c r="O1877" s="33">
        <v>10489918</v>
      </c>
      <c r="P1877" s="154">
        <v>1561</v>
      </c>
      <c r="Q1877" t="str">
        <f t="shared" si="29"/>
        <v>('501-2019',2019,'El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PAI.',39200000,0,39200000,'2020-01-07','2020-01-08','2020-08-08',1,3,1561,3,3),</v>
      </c>
    </row>
    <row r="1878" spans="1:17" ht="240">
      <c r="A1878" s="28" t="s">
        <v>7158</v>
      </c>
      <c r="B1878" s="72">
        <v>2019</v>
      </c>
      <c r="C1878" s="28" t="s">
        <v>11287</v>
      </c>
      <c r="D1878" s="109">
        <v>39200000</v>
      </c>
      <c r="E1878" s="109">
        <v>0</v>
      </c>
      <c r="F1878" s="110">
        <v>39200000</v>
      </c>
      <c r="G1878" s="132">
        <v>43832</v>
      </c>
      <c r="H1878" s="159">
        <v>43834</v>
      </c>
      <c r="I1878" s="159">
        <v>44047</v>
      </c>
      <c r="J1878" s="61">
        <v>2</v>
      </c>
      <c r="K1878" s="61">
        <v>3</v>
      </c>
      <c r="L1878" s="61">
        <v>1562</v>
      </c>
      <c r="M1878" s="72">
        <v>3</v>
      </c>
      <c r="N1878" s="72">
        <v>3</v>
      </c>
      <c r="O1878" s="33">
        <v>34570860</v>
      </c>
      <c r="P1878" s="154">
        <v>1562</v>
      </c>
      <c r="Q1878" t="str">
        <f t="shared" si="29"/>
        <v>('502-2019',2019,'El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',39200000,0,39200000,'2020-01-02','2020-01-04','2020-08-04',2,3,1562,3,3),</v>
      </c>
    </row>
    <row r="1879" spans="1:17" ht="240">
      <c r="A1879" s="28" t="s">
        <v>7159</v>
      </c>
      <c r="B1879" s="72">
        <v>2019</v>
      </c>
      <c r="C1879" s="28" t="s">
        <v>11288</v>
      </c>
      <c r="D1879" s="109">
        <v>39200000</v>
      </c>
      <c r="E1879" s="109">
        <v>0</v>
      </c>
      <c r="F1879" s="110">
        <v>39200000</v>
      </c>
      <c r="G1879" s="132">
        <v>43832</v>
      </c>
      <c r="H1879" s="159">
        <v>43834</v>
      </c>
      <c r="I1879" s="159">
        <v>44047</v>
      </c>
      <c r="J1879" s="61">
        <v>2</v>
      </c>
      <c r="K1879" s="61">
        <v>3</v>
      </c>
      <c r="L1879" s="61">
        <v>1563</v>
      </c>
      <c r="M1879" s="72">
        <v>3</v>
      </c>
      <c r="N1879" s="72">
        <v>3</v>
      </c>
      <c r="O1879" s="33">
        <v>71604125</v>
      </c>
      <c r="P1879" s="154">
        <v>1563</v>
      </c>
      <c r="Q1879" t="str">
        <f t="shared" si="29"/>
        <v>('503-2019',2019,'El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PAI.',39200000,0,39200000,'2020-01-02','2020-01-04','2020-08-04',2,3,1563,3,3),</v>
      </c>
    </row>
    <row r="1880" spans="1:17" ht="240">
      <c r="A1880" s="28" t="s">
        <v>7160</v>
      </c>
      <c r="B1880" s="72">
        <v>2019</v>
      </c>
      <c r="C1880" s="28" t="s">
        <v>11289</v>
      </c>
      <c r="D1880" s="109">
        <v>39200000</v>
      </c>
      <c r="E1880" s="109">
        <v>0</v>
      </c>
      <c r="F1880" s="110">
        <v>39200000</v>
      </c>
      <c r="G1880" s="132">
        <v>43832</v>
      </c>
      <c r="H1880" s="159">
        <v>43834</v>
      </c>
      <c r="I1880" s="159">
        <v>44047</v>
      </c>
      <c r="J1880" s="61">
        <v>1</v>
      </c>
      <c r="K1880" s="61">
        <v>3</v>
      </c>
      <c r="L1880" s="61">
        <v>494</v>
      </c>
      <c r="M1880" s="72">
        <v>3</v>
      </c>
      <c r="N1880" s="72">
        <v>3</v>
      </c>
      <c r="O1880" s="33">
        <v>59685269</v>
      </c>
      <c r="P1880" s="154">
        <v>494</v>
      </c>
      <c r="Q1880" t="str">
        <f t="shared" si="29"/>
        <v>('504-2019',2019,'El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PAI.',39200000,0,39200000,'2020-01-02','2020-01-04','2020-08-04',1,3,494,3,3),</v>
      </c>
    </row>
    <row r="1881" spans="1:17" ht="195">
      <c r="A1881" s="28" t="s">
        <v>7161</v>
      </c>
      <c r="B1881" s="72">
        <v>2019</v>
      </c>
      <c r="C1881" s="28" t="s">
        <v>11290</v>
      </c>
      <c r="D1881" s="109">
        <v>32200000</v>
      </c>
      <c r="E1881" s="109">
        <v>0</v>
      </c>
      <c r="F1881" s="110">
        <v>32200000</v>
      </c>
      <c r="G1881" s="132">
        <v>43832</v>
      </c>
      <c r="H1881" s="159">
        <v>43834</v>
      </c>
      <c r="I1881" s="159">
        <v>44047</v>
      </c>
      <c r="J1881" s="61">
        <v>1</v>
      </c>
      <c r="K1881" s="61">
        <v>3</v>
      </c>
      <c r="L1881" s="61">
        <v>1564</v>
      </c>
      <c r="M1881" s="72">
        <v>3</v>
      </c>
      <c r="N1881" s="72">
        <v>3</v>
      </c>
      <c r="O1881" s="33">
        <v>18128062</v>
      </c>
      <c r="P1881" s="154">
        <v>1564</v>
      </c>
      <c r="Q1881" t="str">
        <f t="shared" si="29"/>
        <v>('506-2019',2019,'El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privadas.',32200000,0,32200000,'2020-01-02','2020-01-04','2020-08-04',1,3,1564,3,3),</v>
      </c>
    </row>
    <row r="1882" spans="1:17" ht="195">
      <c r="A1882" s="28" t="s">
        <v>7162</v>
      </c>
      <c r="B1882" s="72">
        <v>2019</v>
      </c>
      <c r="C1882" s="28" t="s">
        <v>10862</v>
      </c>
      <c r="D1882" s="109">
        <v>32200000</v>
      </c>
      <c r="E1882" s="109">
        <v>0</v>
      </c>
      <c r="F1882" s="110">
        <v>32200000</v>
      </c>
      <c r="G1882" s="132">
        <v>43832</v>
      </c>
      <c r="H1882" s="159">
        <v>43834</v>
      </c>
      <c r="I1882" s="159">
        <v>44047</v>
      </c>
      <c r="J1882" s="61">
        <v>2</v>
      </c>
      <c r="K1882" s="61">
        <v>3</v>
      </c>
      <c r="L1882" s="61">
        <v>1565</v>
      </c>
      <c r="M1882" s="72">
        <v>3</v>
      </c>
      <c r="N1882" s="72">
        <v>3</v>
      </c>
      <c r="O1882" s="33">
        <v>1003049493</v>
      </c>
      <c r="P1882" s="154">
        <v>1565</v>
      </c>
      <c r="Q1882" t="str">
        <f t="shared" si="29"/>
        <v>('507-2019',2019,'El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privadas.',32200000,0,32200000,'2020-01-02','2020-01-04','2020-08-04',2,3,1565,3,3),</v>
      </c>
    </row>
    <row r="1883" spans="1:17" ht="195">
      <c r="A1883" s="28" t="s">
        <v>7163</v>
      </c>
      <c r="B1883" s="72">
        <v>2019</v>
      </c>
      <c r="C1883" s="28" t="s">
        <v>10863</v>
      </c>
      <c r="D1883" s="109">
        <v>32200000</v>
      </c>
      <c r="E1883" s="109">
        <v>0</v>
      </c>
      <c r="F1883" s="110">
        <v>32200000</v>
      </c>
      <c r="G1883" s="132">
        <v>43832</v>
      </c>
      <c r="H1883" s="159">
        <v>43834</v>
      </c>
      <c r="I1883" s="159">
        <v>44047</v>
      </c>
      <c r="J1883" s="61">
        <v>2</v>
      </c>
      <c r="K1883" s="61">
        <v>3</v>
      </c>
      <c r="L1883" s="61">
        <v>1566</v>
      </c>
      <c r="M1883" s="72">
        <v>3</v>
      </c>
      <c r="N1883" s="72">
        <v>3</v>
      </c>
      <c r="O1883" s="33">
        <v>13843611</v>
      </c>
      <c r="P1883" s="154">
        <v>1566</v>
      </c>
      <c r="Q1883" t="str">
        <f t="shared" si="29"/>
        <v>('508-2019',2019,'El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privadas.',32200000,0,32200000,'2020-01-02','2020-01-04','2020-08-04',2,3,1566,3,3),</v>
      </c>
    </row>
    <row r="1884" spans="1:17" ht="195">
      <c r="A1884" s="28" t="s">
        <v>7164</v>
      </c>
      <c r="B1884" s="72">
        <v>2019</v>
      </c>
      <c r="C1884" s="28" t="s">
        <v>10864</v>
      </c>
      <c r="D1884" s="109">
        <v>32200000</v>
      </c>
      <c r="E1884" s="109">
        <v>0</v>
      </c>
      <c r="F1884" s="110">
        <v>32200000</v>
      </c>
      <c r="G1884" s="132">
        <v>43832</v>
      </c>
      <c r="H1884" s="159">
        <v>43834</v>
      </c>
      <c r="I1884" s="159">
        <v>44047</v>
      </c>
      <c r="J1884" s="61">
        <v>2</v>
      </c>
      <c r="K1884" s="61">
        <v>3</v>
      </c>
      <c r="L1884" s="61">
        <v>1567</v>
      </c>
      <c r="M1884" s="72">
        <v>3</v>
      </c>
      <c r="N1884" s="72">
        <v>3</v>
      </c>
      <c r="O1884" s="33">
        <v>1053805917</v>
      </c>
      <c r="P1884" s="154">
        <v>1567</v>
      </c>
      <c r="Q1884" t="str">
        <f t="shared" si="29"/>
        <v>('509-2019',2019,'El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privadas.',32200000,0,32200000,'2020-01-02','2020-01-04','2020-08-04',2,3,1567,3,3),</v>
      </c>
    </row>
    <row r="1885" spans="1:17" ht="240">
      <c r="A1885" s="28" t="s">
        <v>7165</v>
      </c>
      <c r="B1885" s="72">
        <v>2019</v>
      </c>
      <c r="C1885" s="28" t="s">
        <v>11291</v>
      </c>
      <c r="D1885" s="109">
        <v>39200000</v>
      </c>
      <c r="E1885" s="109">
        <v>0</v>
      </c>
      <c r="F1885" s="110">
        <v>39200000</v>
      </c>
      <c r="G1885" s="132">
        <v>43832</v>
      </c>
      <c r="H1885" s="159">
        <v>43834</v>
      </c>
      <c r="I1885" s="159">
        <v>44047</v>
      </c>
      <c r="J1885" s="61">
        <v>2</v>
      </c>
      <c r="K1885" s="61">
        <v>3</v>
      </c>
      <c r="L1885" s="61">
        <v>1568</v>
      </c>
      <c r="M1885" s="72">
        <v>3</v>
      </c>
      <c r="N1885" s="72">
        <v>3</v>
      </c>
      <c r="O1885" s="33">
        <v>55117459</v>
      </c>
      <c r="P1885" s="154">
        <v>1568</v>
      </c>
      <c r="Q1885" t="str">
        <f t="shared" si="29"/>
        <v>('510-2019',2019,'El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',39200000,0,39200000,'2020-01-02','2020-01-04','2020-08-04',2,3,1568,3,3),</v>
      </c>
    </row>
    <row r="1886" spans="1:17" ht="240">
      <c r="A1886" s="28" t="s">
        <v>7166</v>
      </c>
      <c r="B1886" s="72">
        <v>2019</v>
      </c>
      <c r="C1886" s="28" t="s">
        <v>11292</v>
      </c>
      <c r="D1886" s="109">
        <v>39200000</v>
      </c>
      <c r="E1886" s="109">
        <v>0</v>
      </c>
      <c r="F1886" s="110">
        <v>39200000</v>
      </c>
      <c r="G1886" s="132">
        <v>43832</v>
      </c>
      <c r="H1886" s="159">
        <v>43834</v>
      </c>
      <c r="I1886" s="159">
        <v>44047</v>
      </c>
      <c r="J1886" s="61">
        <v>2</v>
      </c>
      <c r="K1886" s="61">
        <v>3</v>
      </c>
      <c r="L1886" s="61">
        <v>1569</v>
      </c>
      <c r="M1886" s="72">
        <v>3</v>
      </c>
      <c r="N1886" s="72">
        <v>3</v>
      </c>
      <c r="O1886" s="33">
        <v>79646971</v>
      </c>
      <c r="P1886" s="154">
        <v>1569</v>
      </c>
      <c r="Q1886" t="str">
        <f t="shared" si="29"/>
        <v>('511-2019',2019,'El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',39200000,0,39200000,'2020-01-02','2020-01-04','2020-08-04',2,3,1569,3,3),</v>
      </c>
    </row>
    <row r="1887" spans="1:17" ht="105">
      <c r="A1887" s="28" t="s">
        <v>7167</v>
      </c>
      <c r="B1887" s="72">
        <v>2019</v>
      </c>
      <c r="C1887" s="28" t="s">
        <v>1148</v>
      </c>
      <c r="D1887" s="109">
        <v>39200000</v>
      </c>
      <c r="E1887" s="109">
        <v>0</v>
      </c>
      <c r="F1887" s="110">
        <v>39200000</v>
      </c>
      <c r="G1887" s="132">
        <v>43826</v>
      </c>
      <c r="H1887" s="159">
        <v>43832</v>
      </c>
      <c r="I1887" s="159">
        <v>44045</v>
      </c>
      <c r="J1887" s="61">
        <v>2</v>
      </c>
      <c r="K1887" s="61">
        <v>3</v>
      </c>
      <c r="L1887" s="61">
        <v>1570</v>
      </c>
      <c r="M1887" s="72">
        <v>3</v>
      </c>
      <c r="N1887" s="72">
        <v>3</v>
      </c>
      <c r="O1887" s="33">
        <v>79656156</v>
      </c>
      <c r="P1887" s="154">
        <v>1570</v>
      </c>
      <c r="Q1887" t="str">
        <f t="shared" si="29"/>
        <v>('512-2019',2019,'El CONTRATISTA se obliga a prestar servicios profesionales en el área productiva y los procesos de inclusión productiva generados dentro del programa PNIS, en la formulación, implementación y evaluación de proyectos productivos de desarrollo alternativo y de comercialización.',39200000,0,39200000,'2019-12-27','2020-01-02','2020-08-02',2,3,1570,3,3),</v>
      </c>
    </row>
    <row r="1888" spans="1:17" ht="240">
      <c r="A1888" s="28" t="s">
        <v>7168</v>
      </c>
      <c r="B1888" s="72">
        <v>2019</v>
      </c>
      <c r="C1888" s="28" t="s">
        <v>11293</v>
      </c>
      <c r="D1888" s="109">
        <v>39200000</v>
      </c>
      <c r="E1888" s="109">
        <v>0</v>
      </c>
      <c r="F1888" s="110">
        <v>39200000</v>
      </c>
      <c r="G1888" s="132">
        <v>43839</v>
      </c>
      <c r="H1888" s="159">
        <v>43840</v>
      </c>
      <c r="I1888" s="159">
        <v>44053</v>
      </c>
      <c r="J1888" s="61">
        <v>1</v>
      </c>
      <c r="K1888" s="61">
        <v>3</v>
      </c>
      <c r="L1888" s="61">
        <v>1571</v>
      </c>
      <c r="M1888" s="72">
        <v>3</v>
      </c>
      <c r="N1888" s="72">
        <v>3</v>
      </c>
      <c r="O1888" s="33">
        <v>80852330</v>
      </c>
      <c r="P1888" s="154">
        <v>1571</v>
      </c>
      <c r="Q1888" t="str">
        <f t="shared" si="29"/>
        <v>('513-2019',2019,'Prestar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',39200000,0,39200000,'2020-01-09','2020-01-10','2020-08-10',1,3,1571,3,3),</v>
      </c>
    </row>
    <row r="1889" spans="1:17" ht="195">
      <c r="A1889" s="28" t="s">
        <v>7169</v>
      </c>
      <c r="B1889" s="72">
        <v>2019</v>
      </c>
      <c r="C1889" s="28" t="s">
        <v>11294</v>
      </c>
      <c r="D1889" s="109">
        <v>39200000</v>
      </c>
      <c r="E1889" s="109">
        <v>0</v>
      </c>
      <c r="F1889" s="110">
        <v>39200000</v>
      </c>
      <c r="G1889" s="132">
        <v>43852</v>
      </c>
      <c r="H1889" s="159">
        <v>43853</v>
      </c>
      <c r="I1889" s="159">
        <v>44066</v>
      </c>
      <c r="J1889" s="61">
        <v>1</v>
      </c>
      <c r="K1889" s="61">
        <v>3</v>
      </c>
      <c r="L1889" s="61">
        <v>1409</v>
      </c>
      <c r="M1889" s="72">
        <v>3</v>
      </c>
      <c r="N1889" s="72">
        <v>3</v>
      </c>
      <c r="O1889" s="33">
        <v>52955063</v>
      </c>
      <c r="P1889" s="154">
        <v>1409</v>
      </c>
      <c r="Q1889" t="str">
        <f t="shared" si="29"/>
        <v>('514-2019',2019,'El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PNIS.',39200000,0,39200000,'2020-01-22','2020-01-23','2020-08-23',1,3,1409,3,3),</v>
      </c>
    </row>
    <row r="1890" spans="1:17" ht="90">
      <c r="A1890" s="28" t="s">
        <v>7170</v>
      </c>
      <c r="B1890" s="72">
        <v>2019</v>
      </c>
      <c r="C1890" s="28" t="s">
        <v>1151</v>
      </c>
      <c r="D1890" s="109">
        <v>76300000</v>
      </c>
      <c r="E1890" s="109">
        <v>0</v>
      </c>
      <c r="F1890" s="110">
        <v>76300000</v>
      </c>
      <c r="G1890" s="132">
        <v>43829</v>
      </c>
      <c r="H1890" s="159">
        <v>43839</v>
      </c>
      <c r="I1890" s="159">
        <v>44052</v>
      </c>
      <c r="J1890" s="61">
        <v>2</v>
      </c>
      <c r="K1890" s="61">
        <v>3</v>
      </c>
      <c r="L1890" s="61">
        <v>1572</v>
      </c>
      <c r="M1890" s="72">
        <v>3</v>
      </c>
      <c r="N1890" s="72">
        <v>3</v>
      </c>
      <c r="O1890" s="33">
        <v>13070744</v>
      </c>
      <c r="P1890" s="154">
        <v>1572</v>
      </c>
      <c r="Q1890" t="str">
        <f t="shared" si="29"/>
        <v>('515-2019',2019,'El CONTRATISTA se obliga a prestar servicios profesionales para liderar el desarrollo y ejecución del programa PNIS en la región de Nariño y apoyar las acciones de articulación en el nivel territorial que permitan un adecuado desarrollo del mismo.',76300000,0,76300000,'2019-12-30','2020-01-09','2020-08-09',2,3,1572,3,3),</v>
      </c>
    </row>
    <row r="1891" spans="1:17" ht="255">
      <c r="A1891" s="28" t="s">
        <v>7171</v>
      </c>
      <c r="B1891" s="72">
        <v>2019</v>
      </c>
      <c r="C1891" s="28" t="s">
        <v>1152</v>
      </c>
      <c r="D1891" s="109">
        <v>39200000</v>
      </c>
      <c r="E1891" s="109">
        <v>0</v>
      </c>
      <c r="F1891" s="110">
        <v>39200000</v>
      </c>
      <c r="G1891" s="132">
        <v>43832</v>
      </c>
      <c r="H1891" s="159">
        <v>43834</v>
      </c>
      <c r="I1891" s="159">
        <v>44047</v>
      </c>
      <c r="J1891" s="61">
        <v>2</v>
      </c>
      <c r="K1891" s="61">
        <v>3</v>
      </c>
      <c r="L1891" s="61">
        <v>1573</v>
      </c>
      <c r="M1891" s="72">
        <v>3</v>
      </c>
      <c r="N1891" s="72">
        <v>3</v>
      </c>
      <c r="O1891" s="33">
        <v>52248002</v>
      </c>
      <c r="P1891" s="154">
        <v>1573</v>
      </c>
      <c r="Q1891" t="str">
        <f t="shared" si="29"/>
        <v>('516-2019',2019,'El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PAI.',39200000,0,39200000,'2020-01-02','2020-01-04','2020-08-04',2,3,1573,3,3),</v>
      </c>
    </row>
    <row r="1892" spans="1:17" ht="240">
      <c r="A1892" s="28" t="s">
        <v>7172</v>
      </c>
      <c r="B1892" s="72">
        <v>2019</v>
      </c>
      <c r="C1892" s="28" t="s">
        <v>11295</v>
      </c>
      <c r="D1892" s="109">
        <v>39200000</v>
      </c>
      <c r="E1892" s="109">
        <v>0</v>
      </c>
      <c r="F1892" s="110">
        <v>39200000</v>
      </c>
      <c r="G1892" s="132">
        <v>43832</v>
      </c>
      <c r="H1892" s="159">
        <v>43834</v>
      </c>
      <c r="I1892" s="159">
        <v>44047</v>
      </c>
      <c r="J1892" s="61">
        <v>2</v>
      </c>
      <c r="K1892" s="61">
        <v>3</v>
      </c>
      <c r="L1892" s="61">
        <v>1574</v>
      </c>
      <c r="M1892" s="72">
        <v>3</v>
      </c>
      <c r="N1892" s="72">
        <v>3</v>
      </c>
      <c r="O1892" s="33">
        <v>12983182</v>
      </c>
      <c r="P1892" s="154">
        <v>1574</v>
      </c>
      <c r="Q1892" t="str">
        <f t="shared" si="29"/>
        <v>('517-2019',2019,'EL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',39200000,0,39200000,'2020-01-02','2020-01-04','2020-08-04',2,3,1574,3,3),</v>
      </c>
    </row>
    <row r="1893" spans="1:17" ht="195">
      <c r="A1893" s="28" t="s">
        <v>7173</v>
      </c>
      <c r="B1893" s="72">
        <v>2019</v>
      </c>
      <c r="C1893" s="28" t="s">
        <v>11296</v>
      </c>
      <c r="D1893" s="109">
        <v>32200000</v>
      </c>
      <c r="E1893" s="109">
        <v>0</v>
      </c>
      <c r="F1893" s="110">
        <v>32200000</v>
      </c>
      <c r="G1893" s="132">
        <v>43832</v>
      </c>
      <c r="H1893" s="159">
        <v>43834</v>
      </c>
      <c r="I1893" s="159">
        <v>44047</v>
      </c>
      <c r="J1893" s="61">
        <v>1</v>
      </c>
      <c r="K1893" s="61">
        <v>3</v>
      </c>
      <c r="L1893" s="61">
        <v>1575</v>
      </c>
      <c r="M1893" s="72">
        <v>3</v>
      </c>
      <c r="N1893" s="72">
        <v>3</v>
      </c>
      <c r="O1893" s="33">
        <v>88239013</v>
      </c>
      <c r="P1893" s="154">
        <v>1575</v>
      </c>
      <c r="Q1893" t="str">
        <f t="shared" si="29"/>
        <v>('518-2019',2019,'EL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privadas.',32200000,0,32200000,'2020-01-02','2020-01-04','2020-08-04',1,3,1575,3,3),</v>
      </c>
    </row>
    <row r="1894" spans="1:17">
      <c r="A1894" s="25" t="s">
        <v>7174</v>
      </c>
      <c r="B1894" s="72">
        <v>2019</v>
      </c>
      <c r="C1894" s="25" t="s">
        <v>1155</v>
      </c>
      <c r="D1894" s="109">
        <v>1078332000</v>
      </c>
      <c r="E1894" s="109">
        <v>63320100</v>
      </c>
      <c r="F1894" s="110">
        <v>1141652100</v>
      </c>
      <c r="G1894" s="132">
        <v>43832</v>
      </c>
      <c r="H1894" s="159">
        <v>43852</v>
      </c>
      <c r="I1894" s="159">
        <v>44227</v>
      </c>
      <c r="J1894" s="61">
        <v>1</v>
      </c>
      <c r="K1894" s="61">
        <v>3</v>
      </c>
      <c r="L1894" s="61">
        <v>586</v>
      </c>
      <c r="M1894" s="72">
        <v>4</v>
      </c>
      <c r="N1894" s="72">
        <v>1</v>
      </c>
      <c r="O1894" s="33">
        <v>800250713</v>
      </c>
      <c r="P1894" s="154">
        <v>586</v>
      </c>
      <c r="Q1894" t="str">
        <f t="shared" si="29"/>
        <v>('519-2019',2019,'EL CONTRATISTA se compromete a formular y estructurar los Planes Turísticos que contribuyan al desarrollo de los municipios PDET, mediante el fortalecimiento de estrategias y proyectos de reactivación económica asociados al turismo sostenible. ',1078332000,63320100,1141652100,'2020-01-02','2020-01-22','2021-01-31',1,3,586,4,1),</v>
      </c>
    </row>
    <row r="1895" spans="1:17">
      <c r="A1895" s="29" t="s">
        <v>7175</v>
      </c>
      <c r="B1895" s="72">
        <v>2019</v>
      </c>
      <c r="C1895" s="29" t="s">
        <v>1156</v>
      </c>
      <c r="D1895" s="109">
        <v>34646625</v>
      </c>
      <c r="E1895" s="109">
        <v>0</v>
      </c>
      <c r="F1895" s="110">
        <v>34646625</v>
      </c>
      <c r="G1895" s="132">
        <v>43832</v>
      </c>
      <c r="H1895" s="159">
        <v>43834</v>
      </c>
      <c r="I1895" s="159">
        <v>43986</v>
      </c>
      <c r="J1895" s="61">
        <v>2</v>
      </c>
      <c r="K1895" s="61">
        <v>3</v>
      </c>
      <c r="L1895" s="61">
        <v>1048</v>
      </c>
      <c r="M1895" s="72">
        <v>3</v>
      </c>
      <c r="N1895" s="72">
        <v>1</v>
      </c>
      <c r="O1895" s="33">
        <v>40381850</v>
      </c>
      <c r="P1895" s="154">
        <v>1048</v>
      </c>
      <c r="Q1895" t="str">
        <f t="shared" si="29"/>
        <v>('520-2019',2019,'LA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Guaviare.',34646625,0,34646625,'2020-01-02','2020-01-04','2020-06-04',2,3,1048,3,1),</v>
      </c>
    </row>
    <row r="1896" spans="1:17">
      <c r="A1896" s="29" t="s">
        <v>7176</v>
      </c>
      <c r="B1896" s="72">
        <v>2019</v>
      </c>
      <c r="C1896" s="29" t="s">
        <v>1157</v>
      </c>
      <c r="D1896" s="109">
        <v>34646625</v>
      </c>
      <c r="E1896" s="109">
        <v>0</v>
      </c>
      <c r="F1896" s="110">
        <v>34646625</v>
      </c>
      <c r="G1896" s="132">
        <v>43833</v>
      </c>
      <c r="H1896" s="159">
        <v>43834</v>
      </c>
      <c r="I1896" s="159">
        <v>43986</v>
      </c>
      <c r="J1896" s="61">
        <v>1</v>
      </c>
      <c r="K1896" s="61">
        <v>3</v>
      </c>
      <c r="L1896" s="61">
        <v>1049</v>
      </c>
      <c r="M1896" s="72">
        <v>3</v>
      </c>
      <c r="N1896" s="72">
        <v>1</v>
      </c>
      <c r="O1896" s="33">
        <v>1050543727</v>
      </c>
      <c r="P1896" s="154">
        <v>1049</v>
      </c>
      <c r="Q1896" t="str">
        <f t="shared" si="29"/>
        <v>('522-2019',2019,'EL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Bolívar.',34646625,0,34646625,'2020-01-03','2020-01-04','2020-06-04',1,3,1049,3,1),</v>
      </c>
    </row>
    <row r="1897" spans="1:17">
      <c r="A1897" s="29" t="s">
        <v>7177</v>
      </c>
      <c r="B1897" s="72">
        <v>2019</v>
      </c>
      <c r="C1897" s="29" t="s">
        <v>1158</v>
      </c>
      <c r="D1897" s="109">
        <v>34362000</v>
      </c>
      <c r="E1897" s="109">
        <v>0</v>
      </c>
      <c r="F1897" s="110">
        <v>34362000</v>
      </c>
      <c r="G1897" s="132">
        <v>43832</v>
      </c>
      <c r="H1897" s="159">
        <v>43834</v>
      </c>
      <c r="I1897" s="159">
        <v>43986</v>
      </c>
      <c r="J1897" s="61">
        <v>2</v>
      </c>
      <c r="K1897" s="61">
        <v>3</v>
      </c>
      <c r="L1897" s="61">
        <v>1576</v>
      </c>
      <c r="M1897" s="72">
        <v>1</v>
      </c>
      <c r="N1897" s="72">
        <v>1</v>
      </c>
      <c r="O1897" s="33">
        <v>1061717343</v>
      </c>
      <c r="P1897" s="154">
        <v>1576</v>
      </c>
      <c r="Q1897" t="str">
        <f t="shared" si="29"/>
        <v>('523-2019',2019,'EL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Cauca.',34362000,0,34362000,'2020-01-02','2020-01-04','2020-06-04',2,3,1576,1,1),</v>
      </c>
    </row>
    <row r="1898" spans="1:17">
      <c r="A1898" s="29" t="s">
        <v>7178</v>
      </c>
      <c r="B1898" s="72">
        <v>2019</v>
      </c>
      <c r="C1898" s="29" t="s">
        <v>1159</v>
      </c>
      <c r="D1898" s="109">
        <v>29187000</v>
      </c>
      <c r="E1898" s="109">
        <v>0</v>
      </c>
      <c r="F1898" s="110">
        <v>29187000</v>
      </c>
      <c r="G1898" s="132">
        <v>43832</v>
      </c>
      <c r="H1898" s="159">
        <v>43834</v>
      </c>
      <c r="I1898" s="159">
        <v>43986</v>
      </c>
      <c r="J1898" s="61">
        <v>2</v>
      </c>
      <c r="K1898" s="61">
        <v>3</v>
      </c>
      <c r="L1898" s="61">
        <v>1577</v>
      </c>
      <c r="M1898" s="72">
        <v>1</v>
      </c>
      <c r="N1898" s="72">
        <v>1</v>
      </c>
      <c r="O1898" s="33">
        <v>4852376</v>
      </c>
      <c r="P1898" s="154">
        <v>1577</v>
      </c>
      <c r="Q1898" t="str">
        <f t="shared" si="29"/>
        <v>('524-2019',2019,'EL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Medio.',29187000,0,29187000,'2020-01-02','2020-01-04','2020-06-04',2,3,1577,1,1),</v>
      </c>
    </row>
    <row r="1899" spans="1:17">
      <c r="A1899" s="29" t="s">
        <v>7179</v>
      </c>
      <c r="B1899" s="72">
        <v>2019</v>
      </c>
      <c r="C1899" s="29" t="s">
        <v>1160</v>
      </c>
      <c r="D1899" s="109">
        <v>30532500</v>
      </c>
      <c r="E1899" s="109">
        <v>0</v>
      </c>
      <c r="F1899" s="110">
        <v>30532500</v>
      </c>
      <c r="G1899" s="132">
        <v>43832</v>
      </c>
      <c r="H1899" s="159">
        <v>43834</v>
      </c>
      <c r="I1899" s="159">
        <v>43986</v>
      </c>
      <c r="J1899" s="61">
        <v>1</v>
      </c>
      <c r="K1899" s="61">
        <v>3</v>
      </c>
      <c r="L1899" s="61">
        <v>1578</v>
      </c>
      <c r="M1899" s="72">
        <v>1</v>
      </c>
      <c r="N1899" s="72">
        <v>1</v>
      </c>
      <c r="O1899" s="33">
        <v>57436222</v>
      </c>
      <c r="P1899" s="154">
        <v>1578</v>
      </c>
      <c r="Q1899" t="str">
        <f t="shared" si="29"/>
        <v>('525-2019',2019,'LA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Perijá.',30532500,0,30532500,'2020-01-02','2020-01-04','2020-06-04',1,3,1578,1,1),</v>
      </c>
    </row>
    <row r="1900" spans="1:17">
      <c r="A1900" s="29" t="s">
        <v>7180</v>
      </c>
      <c r="B1900" s="72">
        <v>2019</v>
      </c>
      <c r="C1900" s="29" t="s">
        <v>1161</v>
      </c>
      <c r="D1900" s="109">
        <v>34646625</v>
      </c>
      <c r="E1900" s="109">
        <v>0</v>
      </c>
      <c r="F1900" s="110">
        <v>34646625</v>
      </c>
      <c r="G1900" s="132">
        <v>43832</v>
      </c>
      <c r="H1900" s="159">
        <v>43834</v>
      </c>
      <c r="I1900" s="159">
        <v>43986</v>
      </c>
      <c r="J1900" s="61">
        <v>1</v>
      </c>
      <c r="K1900" s="61">
        <v>3</v>
      </c>
      <c r="L1900" s="61">
        <v>1050</v>
      </c>
      <c r="M1900" s="72">
        <v>1</v>
      </c>
      <c r="N1900" s="72">
        <v>1</v>
      </c>
      <c r="O1900" s="33">
        <v>2230717</v>
      </c>
      <c r="P1900" s="154">
        <v>1050</v>
      </c>
      <c r="Q1900" t="str">
        <f t="shared" si="29"/>
        <v>('526-2019',2019,'EL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Urabá.',34646625,0,34646625,'2020-01-02','2020-01-04','2020-06-04',1,3,1050,1,1),</v>
      </c>
    </row>
    <row r="1901" spans="1:17">
      <c r="A1901" s="29" t="s">
        <v>7181</v>
      </c>
      <c r="B1901" s="72">
        <v>2019</v>
      </c>
      <c r="C1901" s="29" t="s">
        <v>1162</v>
      </c>
      <c r="D1901" s="109">
        <v>34646625</v>
      </c>
      <c r="E1901" s="109">
        <v>0</v>
      </c>
      <c r="F1901" s="110">
        <v>34646625</v>
      </c>
      <c r="G1901" s="132">
        <v>43832</v>
      </c>
      <c r="H1901" s="159">
        <v>43834</v>
      </c>
      <c r="I1901" s="159">
        <v>43986</v>
      </c>
      <c r="J1901" s="61">
        <v>1</v>
      </c>
      <c r="K1901" s="61">
        <v>3</v>
      </c>
      <c r="L1901" s="61">
        <v>1026</v>
      </c>
      <c r="M1901" s="72">
        <v>3</v>
      </c>
      <c r="N1901" s="72">
        <v>1</v>
      </c>
      <c r="O1901" s="33">
        <v>40613470</v>
      </c>
      <c r="P1901" s="154">
        <v>1026</v>
      </c>
      <c r="Q1901" t="str">
        <f t="shared" si="29"/>
        <v>('527-2019',2019,'LA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Caqueteño.',34646625,0,34646625,'2020-01-02','2020-01-04','2020-06-04',1,3,1026,3,1),</v>
      </c>
    </row>
    <row r="1902" spans="1:17">
      <c r="A1902" s="29" t="s">
        <v>7182</v>
      </c>
      <c r="B1902" s="72">
        <v>2019</v>
      </c>
      <c r="C1902" s="29" t="s">
        <v>1163</v>
      </c>
      <c r="D1902" s="109">
        <v>20700000</v>
      </c>
      <c r="E1902" s="109">
        <v>0</v>
      </c>
      <c r="F1902" s="110">
        <v>20700000</v>
      </c>
      <c r="G1902" s="132">
        <v>43832</v>
      </c>
      <c r="H1902" s="159">
        <v>43834</v>
      </c>
      <c r="I1902" s="159">
        <v>43986</v>
      </c>
      <c r="J1902" s="61">
        <v>1</v>
      </c>
      <c r="K1902" s="61">
        <v>3</v>
      </c>
      <c r="L1902" s="61">
        <v>1579</v>
      </c>
      <c r="M1902" s="72">
        <v>3</v>
      </c>
      <c r="N1902" s="72">
        <v>1</v>
      </c>
      <c r="O1902" s="33">
        <v>1061748297</v>
      </c>
      <c r="P1902" s="154">
        <v>1579</v>
      </c>
      <c r="Q1902" t="str">
        <f t="shared" si="29"/>
        <v>('528-2019',2019,'EL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Cauca.',20700000,0,20700000,'2020-01-02','2020-01-04','2020-06-04',1,3,1579,3,1),</v>
      </c>
    </row>
    <row r="1903" spans="1:17">
      <c r="A1903" s="29" t="s">
        <v>7183</v>
      </c>
      <c r="B1903" s="72">
        <v>2019</v>
      </c>
      <c r="C1903" s="29" t="s">
        <v>1164</v>
      </c>
      <c r="D1903" s="109">
        <v>34646625</v>
      </c>
      <c r="E1903" s="109">
        <v>0</v>
      </c>
      <c r="F1903" s="110">
        <v>34646625</v>
      </c>
      <c r="G1903" s="132">
        <v>43832</v>
      </c>
      <c r="H1903" s="159">
        <v>43834</v>
      </c>
      <c r="I1903" s="159">
        <v>43986</v>
      </c>
      <c r="J1903" s="61">
        <v>2</v>
      </c>
      <c r="K1903" s="61">
        <v>3</v>
      </c>
      <c r="L1903" s="61">
        <v>1075</v>
      </c>
      <c r="M1903" s="72">
        <v>3</v>
      </c>
      <c r="N1903" s="72">
        <v>1</v>
      </c>
      <c r="O1903" s="33">
        <v>93376605</v>
      </c>
      <c r="P1903" s="154">
        <v>1075</v>
      </c>
      <c r="Q1903" t="str">
        <f t="shared" si="29"/>
        <v>('529-2019',2019,'EL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Nariñense.',34646625,0,34646625,'2020-01-02','2020-01-04','2020-06-04',2,3,1075,3,1),</v>
      </c>
    </row>
    <row r="1904" spans="1:17">
      <c r="A1904" s="29" t="s">
        <v>7184</v>
      </c>
      <c r="B1904" s="72">
        <v>2019</v>
      </c>
      <c r="C1904" s="29" t="s">
        <v>1165</v>
      </c>
      <c r="D1904" s="109">
        <v>140990000</v>
      </c>
      <c r="E1904" s="109">
        <v>32284667</v>
      </c>
      <c r="F1904" s="110">
        <v>173274667</v>
      </c>
      <c r="G1904" s="132">
        <v>43826</v>
      </c>
      <c r="H1904" s="159">
        <v>43827</v>
      </c>
      <c r="I1904" s="159">
        <v>44255</v>
      </c>
      <c r="J1904" s="61">
        <v>2</v>
      </c>
      <c r="K1904" s="61">
        <v>3</v>
      </c>
      <c r="L1904" s="61">
        <v>1022</v>
      </c>
      <c r="M1904" s="72">
        <v>3</v>
      </c>
      <c r="N1904" s="72">
        <v>1</v>
      </c>
      <c r="O1904" s="33">
        <v>41057101</v>
      </c>
      <c r="P1904" s="154">
        <v>1022</v>
      </c>
      <c r="Q1904" t="str">
        <f t="shared" si="29"/>
        <v>('531-2019',2019,'LA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PDET.',140990000,32284667,173274667,'2019-12-27','2019-12-28','2021-02-28',2,3,1022,3,1),</v>
      </c>
    </row>
    <row r="1905" spans="1:17">
      <c r="A1905" s="29" t="s">
        <v>7185</v>
      </c>
      <c r="B1905" s="72">
        <v>2019</v>
      </c>
      <c r="C1905" s="29" t="s">
        <v>1166</v>
      </c>
      <c r="D1905" s="109">
        <v>63650000</v>
      </c>
      <c r="E1905" s="109">
        <v>0</v>
      </c>
      <c r="F1905" s="110">
        <v>63650000</v>
      </c>
      <c r="G1905" s="132">
        <v>43826</v>
      </c>
      <c r="H1905" s="159">
        <v>43830</v>
      </c>
      <c r="I1905" s="159">
        <v>43984</v>
      </c>
      <c r="J1905" s="61">
        <v>1</v>
      </c>
      <c r="K1905" s="61">
        <v>3</v>
      </c>
      <c r="L1905" s="61">
        <v>1021</v>
      </c>
      <c r="M1905" s="72">
        <v>3</v>
      </c>
      <c r="N1905" s="72">
        <v>1</v>
      </c>
      <c r="O1905" s="33">
        <v>42164495</v>
      </c>
      <c r="P1905" s="154">
        <v>1021</v>
      </c>
      <c r="Q1905" t="str">
        <f t="shared" si="29"/>
        <v>('532-2019',2019,'LA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PDET.',63650000,0,63650000,'2019-12-27','2019-12-31','2020-06-02',1,3,1021,3,1),</v>
      </c>
    </row>
    <row r="1906" spans="1:17">
      <c r="A1906" s="29" t="s">
        <v>7186</v>
      </c>
      <c r="B1906" s="72">
        <v>2019</v>
      </c>
      <c r="C1906" s="29" t="s">
        <v>1167</v>
      </c>
      <c r="D1906" s="109">
        <v>43175000</v>
      </c>
      <c r="E1906" s="109">
        <v>0</v>
      </c>
      <c r="F1906" s="110">
        <v>43175000</v>
      </c>
      <c r="G1906" s="132">
        <v>43826</v>
      </c>
      <c r="H1906" s="159">
        <v>43833</v>
      </c>
      <c r="I1906" s="159">
        <v>43986</v>
      </c>
      <c r="J1906" s="61">
        <v>1</v>
      </c>
      <c r="K1906" s="61">
        <v>3</v>
      </c>
      <c r="L1906" s="61">
        <v>1014</v>
      </c>
      <c r="M1906" s="72">
        <v>3</v>
      </c>
      <c r="N1906" s="72">
        <v>1</v>
      </c>
      <c r="O1906" s="33">
        <v>1010184706</v>
      </c>
      <c r="P1906" s="154">
        <v>1014</v>
      </c>
      <c r="Q1906" t="str">
        <f t="shared" si="29"/>
        <v>('533-2019',2019,'EL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fin.',43175000,0,43175000,'2019-12-27','2020-01-03','2020-06-04',1,3,1014,3,1),</v>
      </c>
    </row>
    <row r="1907" spans="1:17" ht="135">
      <c r="A1907" s="30" t="s">
        <v>7187</v>
      </c>
      <c r="B1907" s="72">
        <v>2019</v>
      </c>
      <c r="C1907" s="30" t="s">
        <v>1168</v>
      </c>
      <c r="D1907" s="109">
        <v>34645000</v>
      </c>
      <c r="E1907" s="109">
        <v>0</v>
      </c>
      <c r="F1907" s="110">
        <v>34645000</v>
      </c>
      <c r="G1907" s="132">
        <v>43826</v>
      </c>
      <c r="H1907" s="159">
        <v>43830</v>
      </c>
      <c r="I1907" s="159">
        <v>43982</v>
      </c>
      <c r="J1907" s="61">
        <v>1</v>
      </c>
      <c r="K1907" s="61">
        <v>3</v>
      </c>
      <c r="L1907" s="61">
        <v>1013</v>
      </c>
      <c r="M1907" s="72">
        <v>3</v>
      </c>
      <c r="N1907" s="72">
        <v>1</v>
      </c>
      <c r="O1907" s="33">
        <v>1124850549</v>
      </c>
      <c r="P1907" s="154">
        <v>1013</v>
      </c>
      <c r="Q1907" t="str">
        <f t="shared" si="29"/>
        <v>('534-2019',2019,'El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PDET.',34645000,0,34645000,'2019-12-27','2019-12-31','2020-05-31',1,3,1013,3,1),</v>
      </c>
    </row>
    <row r="1908" spans="1:17">
      <c r="A1908" s="29" t="s">
        <v>7188</v>
      </c>
      <c r="B1908" s="72">
        <v>2019</v>
      </c>
      <c r="C1908" s="29" t="s">
        <v>1169</v>
      </c>
      <c r="D1908" s="109">
        <v>89110000</v>
      </c>
      <c r="E1908" s="109">
        <v>0</v>
      </c>
      <c r="F1908" s="110">
        <v>89110000</v>
      </c>
      <c r="G1908" s="132">
        <v>43826</v>
      </c>
      <c r="H1908" s="159">
        <v>43833</v>
      </c>
      <c r="I1908" s="159">
        <v>44046</v>
      </c>
      <c r="J1908" s="61">
        <v>2</v>
      </c>
      <c r="K1908" s="61">
        <v>3</v>
      </c>
      <c r="L1908" s="61">
        <v>1040</v>
      </c>
      <c r="M1908" s="72">
        <v>3</v>
      </c>
      <c r="N1908" s="72">
        <v>1</v>
      </c>
      <c r="O1908" s="33">
        <v>79566669</v>
      </c>
      <c r="P1908" s="154">
        <v>1040</v>
      </c>
      <c r="Q1908" t="str">
        <f t="shared" si="29"/>
        <v>('535-2019',2019,'El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Proyectos.',89110000,0,89110000,'2019-12-27','2020-01-03','2020-08-03',2,3,1040,3,1),</v>
      </c>
    </row>
    <row r="1909" spans="1:17">
      <c r="A1909" s="29" t="s">
        <v>7189</v>
      </c>
      <c r="B1909" s="72">
        <v>2019</v>
      </c>
      <c r="C1909" s="29" t="s">
        <v>1170</v>
      </c>
      <c r="D1909" s="109">
        <v>60762000</v>
      </c>
      <c r="E1909" s="109">
        <v>0</v>
      </c>
      <c r="F1909" s="110">
        <v>60762000</v>
      </c>
      <c r="G1909" s="132">
        <v>43826</v>
      </c>
      <c r="H1909" s="159">
        <v>43833</v>
      </c>
      <c r="I1909" s="159">
        <v>44015</v>
      </c>
      <c r="J1909" s="61">
        <v>2</v>
      </c>
      <c r="K1909" s="61">
        <v>3</v>
      </c>
      <c r="L1909" s="61">
        <v>1016</v>
      </c>
      <c r="M1909" s="72">
        <v>3</v>
      </c>
      <c r="N1909" s="72">
        <v>1</v>
      </c>
      <c r="O1909" s="33">
        <v>60370666</v>
      </c>
      <c r="P1909" s="154">
        <v>1016</v>
      </c>
      <c r="Q1909" t="str">
        <f t="shared" si="29"/>
        <v>('536-2019',2019,'El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PDET.',60762000,0,60762000,'2019-12-27','2020-01-03','2020-07-03',2,3,1016,3,1),</v>
      </c>
    </row>
    <row r="1910" spans="1:17">
      <c r="A1910" s="29" t="s">
        <v>7190</v>
      </c>
      <c r="B1910" s="72">
        <v>2019</v>
      </c>
      <c r="C1910" s="29" t="s">
        <v>1170</v>
      </c>
      <c r="D1910" s="109">
        <v>60762000</v>
      </c>
      <c r="E1910" s="109">
        <v>0</v>
      </c>
      <c r="F1910" s="110">
        <v>60762000</v>
      </c>
      <c r="G1910" s="132">
        <v>43826</v>
      </c>
      <c r="H1910" s="159">
        <v>43833</v>
      </c>
      <c r="I1910" s="159">
        <v>44015</v>
      </c>
      <c r="J1910" s="61">
        <v>2</v>
      </c>
      <c r="K1910" s="61">
        <v>3</v>
      </c>
      <c r="L1910" s="61">
        <v>1580</v>
      </c>
      <c r="M1910" s="72">
        <v>3</v>
      </c>
      <c r="N1910" s="72">
        <v>1</v>
      </c>
      <c r="O1910" s="33">
        <v>80418568</v>
      </c>
      <c r="P1910" s="154">
        <v>1580</v>
      </c>
      <c r="Q1910" t="str">
        <f t="shared" si="29"/>
        <v>('537-2019',2019,'El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PDET.',60762000,0,60762000,'2019-12-27','2020-01-03','2020-07-03',2,3,1580,3,1),</v>
      </c>
    </row>
    <row r="1911" spans="1:17">
      <c r="A1911" s="29" t="s">
        <v>7191</v>
      </c>
      <c r="B1911" s="72">
        <v>2019</v>
      </c>
      <c r="C1911" s="29" t="s">
        <v>1171</v>
      </c>
      <c r="D1911" s="109">
        <v>60762000</v>
      </c>
      <c r="E1911" s="109">
        <v>0</v>
      </c>
      <c r="F1911" s="110">
        <v>60762000</v>
      </c>
      <c r="G1911" s="132">
        <v>43922</v>
      </c>
      <c r="H1911" s="159">
        <v>43922</v>
      </c>
      <c r="I1911" s="159">
        <v>44015</v>
      </c>
      <c r="J1911" s="61">
        <v>1</v>
      </c>
      <c r="K1911" s="61">
        <v>3</v>
      </c>
      <c r="L1911" s="61">
        <v>1581</v>
      </c>
      <c r="M1911" s="72">
        <v>1</v>
      </c>
      <c r="N1911" s="72">
        <v>1</v>
      </c>
      <c r="O1911" s="33">
        <v>79730602</v>
      </c>
      <c r="P1911" s="154">
        <v>1581</v>
      </c>
      <c r="Q1911" t="str">
        <f t="shared" si="29"/>
        <v>('538-2019',2019,'El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PDET’',60762000,0,60762000,'2020-04-01','2020-04-01','2020-07-03',1,3,1581,1,1),</v>
      </c>
    </row>
    <row r="1912" spans="1:17">
      <c r="A1912" s="29" t="s">
        <v>7192</v>
      </c>
      <c r="B1912" s="72">
        <v>2019</v>
      </c>
      <c r="C1912" s="29" t="s">
        <v>1170</v>
      </c>
      <c r="D1912" s="109">
        <v>60762000</v>
      </c>
      <c r="E1912" s="109">
        <v>0</v>
      </c>
      <c r="F1912" s="110">
        <v>60762000</v>
      </c>
      <c r="G1912" s="132">
        <v>43826</v>
      </c>
      <c r="H1912" s="159">
        <v>43833</v>
      </c>
      <c r="I1912" s="159">
        <v>44015</v>
      </c>
      <c r="J1912" s="61">
        <v>2</v>
      </c>
      <c r="K1912" s="61">
        <v>3</v>
      </c>
      <c r="L1912" s="61">
        <v>1020</v>
      </c>
      <c r="M1912" s="72">
        <v>3</v>
      </c>
      <c r="N1912" s="72">
        <v>1</v>
      </c>
      <c r="O1912" s="33">
        <v>52349047</v>
      </c>
      <c r="P1912" s="154">
        <v>1020</v>
      </c>
      <c r="Q1912" t="str">
        <f t="shared" si="29"/>
        <v>('539-2019',2019,'El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PDET.',60762000,0,60762000,'2019-12-27','2020-01-03','2020-07-03',2,3,1020,3,1),</v>
      </c>
    </row>
    <row r="1913" spans="1:17">
      <c r="A1913" s="29" t="s">
        <v>7193</v>
      </c>
      <c r="B1913" s="72">
        <v>2019</v>
      </c>
      <c r="C1913" s="29" t="s">
        <v>10619</v>
      </c>
      <c r="D1913" s="109">
        <v>60762000</v>
      </c>
      <c r="E1913" s="109">
        <v>0</v>
      </c>
      <c r="F1913" s="110">
        <v>60762000</v>
      </c>
      <c r="G1913" s="132">
        <v>43826</v>
      </c>
      <c r="H1913" s="159">
        <v>43833</v>
      </c>
      <c r="I1913" s="159">
        <v>44015</v>
      </c>
      <c r="J1913" s="61">
        <v>1</v>
      </c>
      <c r="K1913" s="61">
        <v>3</v>
      </c>
      <c r="L1913" s="61">
        <v>1582</v>
      </c>
      <c r="M1913" s="72">
        <v>3</v>
      </c>
      <c r="N1913" s="72">
        <v>1</v>
      </c>
      <c r="O1913" s="33">
        <v>60410350</v>
      </c>
      <c r="P1913" s="154">
        <v>1582</v>
      </c>
      <c r="Q1913" t="str">
        <f t="shared" si="29"/>
        <v>('540-2019',2019,'El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PDET.',60762000,0,60762000,'2019-12-27','2020-01-03','2020-07-03',1,3,1582,3,1),</v>
      </c>
    </row>
    <row r="1914" spans="1:17">
      <c r="A1914" s="29" t="s">
        <v>7194</v>
      </c>
      <c r="B1914" s="72">
        <v>2019</v>
      </c>
      <c r="C1914" s="29" t="s">
        <v>1172</v>
      </c>
      <c r="D1914" s="109">
        <v>70889000</v>
      </c>
      <c r="E1914" s="109">
        <v>0</v>
      </c>
      <c r="F1914" s="110">
        <v>70889000</v>
      </c>
      <c r="G1914" s="132">
        <v>43832</v>
      </c>
      <c r="H1914" s="159">
        <v>43833</v>
      </c>
      <c r="I1914" s="159">
        <v>44046</v>
      </c>
      <c r="J1914" s="61">
        <v>1</v>
      </c>
      <c r="K1914" s="61">
        <v>3</v>
      </c>
      <c r="L1914" s="61">
        <v>1161</v>
      </c>
      <c r="M1914" s="72">
        <v>3</v>
      </c>
      <c r="N1914" s="72">
        <v>1</v>
      </c>
      <c r="O1914" s="33">
        <v>79555745</v>
      </c>
      <c r="P1914" s="154">
        <v>1161</v>
      </c>
      <c r="Q1914" t="str">
        <f t="shared" si="29"/>
        <v>('541-2019',2019,'EL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PDET.',70889000,0,70889000,'2020-01-02','2020-01-03','2020-08-03',1,3,1161,3,1),</v>
      </c>
    </row>
    <row r="1915" spans="1:17">
      <c r="A1915" s="29" t="s">
        <v>7195</v>
      </c>
      <c r="B1915" s="72">
        <v>2019</v>
      </c>
      <c r="C1915" s="29" t="s">
        <v>11382</v>
      </c>
      <c r="D1915" s="109">
        <v>70889000</v>
      </c>
      <c r="E1915" s="109">
        <v>0</v>
      </c>
      <c r="F1915" s="110">
        <v>70889000</v>
      </c>
      <c r="G1915" s="132">
        <v>43832</v>
      </c>
      <c r="H1915" s="159">
        <v>43833</v>
      </c>
      <c r="I1915" s="159">
        <v>44046</v>
      </c>
      <c r="J1915" s="61">
        <v>2</v>
      </c>
      <c r="K1915" s="61">
        <v>3</v>
      </c>
      <c r="L1915" s="61">
        <v>1159</v>
      </c>
      <c r="M1915" s="72">
        <v>3</v>
      </c>
      <c r="N1915" s="72">
        <v>1</v>
      </c>
      <c r="O1915" s="33">
        <v>80238831</v>
      </c>
      <c r="P1915" s="154">
        <v>1159</v>
      </c>
      <c r="Q1915" t="str">
        <f t="shared" si="29"/>
        <v>('542-2019',2019,'EL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PDET.',70889000,0,70889000,'2020-01-02','2020-01-03','2020-08-03',2,3,1159,3,1),</v>
      </c>
    </row>
    <row r="1916" spans="1:17">
      <c r="A1916" s="29" t="s">
        <v>7196</v>
      </c>
      <c r="B1916" s="72">
        <v>2019</v>
      </c>
      <c r="C1916" s="29" t="s">
        <v>1174</v>
      </c>
      <c r="D1916" s="109">
        <v>27600000</v>
      </c>
      <c r="E1916" s="109">
        <v>0</v>
      </c>
      <c r="F1916" s="110">
        <v>27600000</v>
      </c>
      <c r="G1916" s="132">
        <v>43839</v>
      </c>
      <c r="H1916" s="159">
        <v>43840</v>
      </c>
      <c r="I1916" s="159">
        <v>44022</v>
      </c>
      <c r="J1916" s="61">
        <v>2</v>
      </c>
      <c r="K1916" s="61">
        <v>3</v>
      </c>
      <c r="L1916" s="61">
        <v>1583</v>
      </c>
      <c r="M1916" s="72">
        <v>3</v>
      </c>
      <c r="N1916" s="72">
        <v>1</v>
      </c>
      <c r="O1916" s="33">
        <v>1010182795</v>
      </c>
      <c r="P1916" s="154">
        <v>1583</v>
      </c>
      <c r="Q1916" t="str">
        <f t="shared" si="29"/>
        <v>('543-2019',2019,'LA CONTRATISTA se obliga a prestar servicios profesionales para apoyar las labores periodísticas de difusión de la gestión y los logros en la implementación de los Programas de Desarrollo con Enfoque territorial – PDET en las subregiones de Macarena – Guaviare y Sur de Tolima.',27600000,0,27600000,'2020-01-09','2020-01-10','2020-07-10',2,3,1583,3,1),</v>
      </c>
    </row>
    <row r="1917" spans="1:17">
      <c r="A1917" s="29" t="s">
        <v>7197</v>
      </c>
      <c r="B1917" s="72">
        <v>2019</v>
      </c>
      <c r="C1917" s="29" t="s">
        <v>1175</v>
      </c>
      <c r="D1917" s="109">
        <v>27600000</v>
      </c>
      <c r="E1917" s="109">
        <v>0</v>
      </c>
      <c r="F1917" s="110">
        <v>27600000</v>
      </c>
      <c r="G1917" s="132">
        <v>43844</v>
      </c>
      <c r="H1917" s="159">
        <v>43845</v>
      </c>
      <c r="I1917" s="159">
        <v>44027</v>
      </c>
      <c r="J1917" s="61">
        <v>1</v>
      </c>
      <c r="K1917" s="61">
        <v>3</v>
      </c>
      <c r="L1917" s="61">
        <v>1584</v>
      </c>
      <c r="M1917" s="72">
        <v>3</v>
      </c>
      <c r="N1917" s="72">
        <v>1</v>
      </c>
      <c r="O1917" s="33">
        <v>79909707</v>
      </c>
      <c r="P1917" s="154">
        <v>1584</v>
      </c>
      <c r="Q1917" t="str">
        <f t="shared" si="29"/>
        <v>('546-2019',2019,'El CONTRATISTA se obliga a prestar sus servicios profesionales para apoyar las labores periodísticas de difusión de la gestión y los logros en la implementación de los Programas de Desarrollo con Enfoque territorial – PDET en las subregiones de Chocó y Pacifico Medio.',27600000,0,27600000,'2020-01-14','2020-01-15','2020-07-15',1,3,1584,3,1),</v>
      </c>
    </row>
    <row r="1918" spans="1:17">
      <c r="A1918" s="29" t="s">
        <v>7198</v>
      </c>
      <c r="B1918" s="72">
        <v>2019</v>
      </c>
      <c r="C1918" s="29" t="s">
        <v>1176</v>
      </c>
      <c r="D1918" s="109">
        <v>27600000</v>
      </c>
      <c r="E1918" s="109">
        <v>0</v>
      </c>
      <c r="F1918" s="110">
        <v>27600000</v>
      </c>
      <c r="G1918" s="132">
        <v>43838</v>
      </c>
      <c r="H1918" s="159">
        <v>43840</v>
      </c>
      <c r="I1918" s="159">
        <v>44022</v>
      </c>
      <c r="J1918" s="61">
        <v>2</v>
      </c>
      <c r="K1918" s="61">
        <v>3</v>
      </c>
      <c r="L1918" s="61">
        <v>1585</v>
      </c>
      <c r="M1918" s="72">
        <v>3</v>
      </c>
      <c r="N1918" s="72">
        <v>1</v>
      </c>
      <c r="O1918" s="33">
        <v>1039458254</v>
      </c>
      <c r="P1918" s="154">
        <v>1585</v>
      </c>
      <c r="Q1918" t="str">
        <f t="shared" si="29"/>
        <v>('547-2019',2019,'El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Antioqueño.',27600000,0,27600000,'2020-01-08','2020-01-10','2020-07-10',2,3,1585,3,1),</v>
      </c>
    </row>
    <row r="1919" spans="1:17">
      <c r="A1919" s="29" t="s">
        <v>7199</v>
      </c>
      <c r="B1919" s="72">
        <v>2019</v>
      </c>
      <c r="C1919" s="29" t="s">
        <v>1177</v>
      </c>
      <c r="D1919" s="109">
        <v>27600000</v>
      </c>
      <c r="E1919" s="109">
        <v>0</v>
      </c>
      <c r="F1919" s="110">
        <v>27600000</v>
      </c>
      <c r="G1919" s="132">
        <v>43832</v>
      </c>
      <c r="H1919" s="159">
        <v>43833</v>
      </c>
      <c r="I1919" s="159">
        <v>44015</v>
      </c>
      <c r="J1919" s="61">
        <v>1</v>
      </c>
      <c r="K1919" s="61">
        <v>3</v>
      </c>
      <c r="L1919" s="61">
        <v>531</v>
      </c>
      <c r="M1919" s="72">
        <v>3</v>
      </c>
      <c r="N1919" s="72">
        <v>1</v>
      </c>
      <c r="O1919" s="33">
        <v>91421091</v>
      </c>
      <c r="P1919" s="154">
        <v>531</v>
      </c>
      <c r="Q1919" t="str">
        <f t="shared" si="29"/>
        <v>('548-2019',2019,'El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Córdoba.',27600000,0,27600000,'2020-01-02','2020-01-03','2020-07-03',1,3,531,3,1),</v>
      </c>
    </row>
    <row r="1920" spans="1:17">
      <c r="A1920" s="29" t="s">
        <v>7200</v>
      </c>
      <c r="B1920" s="72">
        <v>2019</v>
      </c>
      <c r="C1920" s="29" t="s">
        <v>1178</v>
      </c>
      <c r="D1920" s="109">
        <v>27600000</v>
      </c>
      <c r="E1920" s="109">
        <v>0</v>
      </c>
      <c r="F1920" s="110">
        <v>27600000</v>
      </c>
      <c r="G1920" s="132">
        <v>43839</v>
      </c>
      <c r="H1920" s="159">
        <v>43840</v>
      </c>
      <c r="I1920" s="159">
        <v>44022</v>
      </c>
      <c r="J1920" s="61">
        <v>1</v>
      </c>
      <c r="K1920" s="61">
        <v>3</v>
      </c>
      <c r="L1920" s="61">
        <v>1586</v>
      </c>
      <c r="M1920" s="72">
        <v>3</v>
      </c>
      <c r="N1920" s="72">
        <v>1</v>
      </c>
      <c r="O1920" s="33">
        <v>7629432</v>
      </c>
      <c r="P1920" s="154">
        <v>1586</v>
      </c>
      <c r="Q1920" t="str">
        <f t="shared" ref="Q1920:Q1983" si="30">_xlfn.CONCAT("('",A1920,"',",B1920,",'",C1920,"',",D1920,",",E1920,",",F1920,",'",TEXT(G1920,"yyyy-mm-dd"),"','",TEXT(H1920,"yyyy-mm-dd"),"','",TEXT(I1920,"yyyy-mm-dd"),"',",J1920,",",K1920,",",L1920,",",M1920,",",N1920,"),")</f>
        <v>('549-2019',2019,'El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María.',27600000,0,27600000,'2020-01-09','2020-01-10','2020-07-10',1,3,1586,3,1),</v>
      </c>
    </row>
    <row r="1921" spans="1:17">
      <c r="A1921" s="29" t="s">
        <v>7201</v>
      </c>
      <c r="B1921" s="72">
        <v>2019</v>
      </c>
      <c r="C1921" s="29" t="s">
        <v>1179</v>
      </c>
      <c r="D1921" s="109">
        <v>27600000</v>
      </c>
      <c r="E1921" s="109">
        <v>0</v>
      </c>
      <c r="F1921" s="110">
        <v>27600000</v>
      </c>
      <c r="G1921" s="132">
        <v>43832</v>
      </c>
      <c r="H1921" s="159">
        <v>43834</v>
      </c>
      <c r="I1921" s="159">
        <v>44016</v>
      </c>
      <c r="J1921" s="61">
        <v>2</v>
      </c>
      <c r="K1921" s="61">
        <v>3</v>
      </c>
      <c r="L1921" s="61">
        <v>1587</v>
      </c>
      <c r="M1921" s="72">
        <v>3</v>
      </c>
      <c r="N1921" s="72">
        <v>1</v>
      </c>
      <c r="O1921" s="33">
        <v>1090473218</v>
      </c>
      <c r="P1921" s="154">
        <v>1587</v>
      </c>
      <c r="Q1921" t="str">
        <f t="shared" si="30"/>
        <v>('550-2019',2019,'El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Arauca.',27600000,0,27600000,'2020-01-02','2020-01-04','2020-07-04',2,3,1587,3,1),</v>
      </c>
    </row>
    <row r="1922" spans="1:17">
      <c r="A1922" s="29" t="s">
        <v>7202</v>
      </c>
      <c r="B1922" s="72">
        <v>2019</v>
      </c>
      <c r="C1922" s="29" t="s">
        <v>1180</v>
      </c>
      <c r="D1922" s="109">
        <v>82400000</v>
      </c>
      <c r="E1922" s="109">
        <v>0</v>
      </c>
      <c r="F1922" s="110">
        <v>82400000</v>
      </c>
      <c r="G1922" s="132">
        <v>43826</v>
      </c>
      <c r="H1922" s="159">
        <v>43834</v>
      </c>
      <c r="I1922" s="159">
        <v>44078</v>
      </c>
      <c r="J1922" s="61">
        <v>1</v>
      </c>
      <c r="K1922" s="61">
        <v>3</v>
      </c>
      <c r="L1922" s="61">
        <v>1588</v>
      </c>
      <c r="M1922" s="72">
        <v>3</v>
      </c>
      <c r="N1922" s="72">
        <v>1</v>
      </c>
      <c r="O1922" s="33">
        <v>80088075</v>
      </c>
      <c r="P1922" s="154">
        <v>1588</v>
      </c>
      <c r="Q1922" t="str">
        <f t="shared" si="30"/>
        <v>('551-2019',2019,'El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Guaviare.',82400000,0,82400000,'2019-12-27','2020-01-04','2020-09-04',1,3,1588,3,1),</v>
      </c>
    </row>
    <row r="1923" spans="1:17">
      <c r="A1923" s="29" t="s">
        <v>7203</v>
      </c>
      <c r="B1923" s="72">
        <v>2019</v>
      </c>
      <c r="C1923" s="29" t="s">
        <v>1181</v>
      </c>
      <c r="D1923" s="109">
        <v>41418000</v>
      </c>
      <c r="E1923" s="109">
        <v>0</v>
      </c>
      <c r="F1923" s="110">
        <v>41418000</v>
      </c>
      <c r="G1923" s="132">
        <v>43829</v>
      </c>
      <c r="H1923" s="159">
        <v>43833</v>
      </c>
      <c r="I1923" s="159">
        <v>44015</v>
      </c>
      <c r="J1923" s="61">
        <v>2</v>
      </c>
      <c r="K1923" s="61">
        <v>3</v>
      </c>
      <c r="L1923" s="61">
        <v>1589</v>
      </c>
      <c r="M1923" s="72">
        <v>3</v>
      </c>
      <c r="N1923" s="72">
        <v>1</v>
      </c>
      <c r="O1923" s="33">
        <v>52517184</v>
      </c>
      <c r="P1923" s="154">
        <v>1589</v>
      </c>
      <c r="Q1923" t="str">
        <f t="shared" si="30"/>
        <v>('552-2019',2019,'EL CONTRATISTA se obliga a prestar sus servicios profesionales para apoyar en la gestión de agenda, actividades de articulación Nación-Territorio y verificación de cumplimiento de metas que realiza la ART desde la Mesa de Seguimiento Territorial.',41418000,0,41418000,'2019-12-30','2020-01-03','2020-07-03',2,3,1589,3,1),</v>
      </c>
    </row>
    <row r="1924" spans="1:17">
      <c r="A1924" s="29" t="s">
        <v>7204</v>
      </c>
      <c r="B1924" s="72">
        <v>2019</v>
      </c>
      <c r="C1924" s="29" t="s">
        <v>11297</v>
      </c>
      <c r="D1924" s="109">
        <v>33000000</v>
      </c>
      <c r="E1924" s="109">
        <v>0</v>
      </c>
      <c r="F1924" s="110">
        <v>33000000</v>
      </c>
      <c r="G1924" s="132">
        <v>43840</v>
      </c>
      <c r="H1924" s="159">
        <v>43841</v>
      </c>
      <c r="I1924" s="159">
        <v>44023</v>
      </c>
      <c r="J1924" s="61">
        <v>2</v>
      </c>
      <c r="K1924" s="61">
        <v>3</v>
      </c>
      <c r="L1924" s="61">
        <v>1118</v>
      </c>
      <c r="M1924" s="72">
        <v>3</v>
      </c>
      <c r="N1924" s="72">
        <v>1</v>
      </c>
      <c r="O1924" s="33">
        <v>79915525</v>
      </c>
      <c r="P1924" s="154">
        <v>1118</v>
      </c>
      <c r="Q1924" t="str">
        <f t="shared" si="30"/>
        <v>('554-2019',2019,'EL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Medio.',33000000,0,33000000,'2020-01-10','2020-01-11','2020-07-11',2,3,1118,3,1),</v>
      </c>
    </row>
    <row r="1925" spans="1:17">
      <c r="A1925" s="29" t="s">
        <v>7205</v>
      </c>
      <c r="B1925" s="72">
        <v>2019</v>
      </c>
      <c r="C1925" s="29" t="s">
        <v>1183</v>
      </c>
      <c r="D1925" s="109">
        <v>33000000</v>
      </c>
      <c r="E1925" s="109">
        <v>0</v>
      </c>
      <c r="F1925" s="110">
        <v>33000000</v>
      </c>
      <c r="G1925" s="132">
        <v>43832</v>
      </c>
      <c r="H1925" s="159">
        <v>43833</v>
      </c>
      <c r="I1925" s="159">
        <v>44015</v>
      </c>
      <c r="J1925" s="61">
        <v>2</v>
      </c>
      <c r="K1925" s="61">
        <v>3</v>
      </c>
      <c r="L1925" s="61">
        <v>1590</v>
      </c>
      <c r="M1925" s="72">
        <v>1</v>
      </c>
      <c r="N1925" s="72">
        <v>1</v>
      </c>
      <c r="O1925" s="33">
        <v>1077430748</v>
      </c>
      <c r="P1925" s="154">
        <v>1590</v>
      </c>
      <c r="Q1925" t="str">
        <f t="shared" si="30"/>
        <v>('555-2019',2019,'EL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Chocó.',33000000,0,33000000,'2020-01-02','2020-01-03','2020-07-03',2,3,1590,1,1),</v>
      </c>
    </row>
    <row r="1926" spans="1:17">
      <c r="A1926" s="29" t="s">
        <v>7206</v>
      </c>
      <c r="B1926" s="72">
        <v>2019</v>
      </c>
      <c r="C1926" s="29" t="s">
        <v>11298</v>
      </c>
      <c r="D1926" s="109">
        <v>33000000</v>
      </c>
      <c r="E1926" s="109">
        <v>0</v>
      </c>
      <c r="F1926" s="110">
        <v>33000000</v>
      </c>
      <c r="G1926" s="132">
        <v>43840</v>
      </c>
      <c r="H1926" s="159">
        <v>43841</v>
      </c>
      <c r="I1926" s="159">
        <v>44023</v>
      </c>
      <c r="J1926" s="61">
        <v>2</v>
      </c>
      <c r="K1926" s="61">
        <v>3</v>
      </c>
      <c r="L1926" s="61">
        <v>1591</v>
      </c>
      <c r="M1926" s="72">
        <v>3</v>
      </c>
      <c r="N1926" s="72">
        <v>1</v>
      </c>
      <c r="O1926" s="33">
        <v>80154737</v>
      </c>
      <c r="P1926" s="154">
        <v>1591</v>
      </c>
      <c r="Q1926" t="str">
        <f t="shared" si="30"/>
        <v>('556-2019',2019,'EL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Tolima.',33000000,0,33000000,'2020-01-10','2020-01-11','2020-07-11',2,3,1591,3,1),</v>
      </c>
    </row>
    <row r="1927" spans="1:17">
      <c r="A1927" s="29" t="s">
        <v>7207</v>
      </c>
      <c r="B1927" s="72">
        <v>2019</v>
      </c>
      <c r="C1927" s="29" t="s">
        <v>1185</v>
      </c>
      <c r="D1927" s="109">
        <v>68392000</v>
      </c>
      <c r="E1927" s="109">
        <v>0</v>
      </c>
      <c r="F1927" s="110">
        <v>68392000</v>
      </c>
      <c r="G1927" s="132">
        <v>43826</v>
      </c>
      <c r="H1927" s="159">
        <v>43838</v>
      </c>
      <c r="I1927" s="159">
        <v>44082</v>
      </c>
      <c r="J1927" s="61">
        <v>2</v>
      </c>
      <c r="K1927" s="61">
        <v>3</v>
      </c>
      <c r="L1927" s="61">
        <v>1592</v>
      </c>
      <c r="M1927" s="72">
        <v>3</v>
      </c>
      <c r="N1927" s="72">
        <v>1</v>
      </c>
      <c r="O1927" s="33">
        <v>1098609095</v>
      </c>
      <c r="P1927" s="154">
        <v>1592</v>
      </c>
      <c r="Q1927" t="str">
        <f t="shared" si="30"/>
        <v>('557-2019',2019,'EL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',68392000,0,68392000,'2019-12-27','2020-01-08','2020-09-08',2,3,1592,3,1),</v>
      </c>
    </row>
    <row r="1928" spans="1:17">
      <c r="A1928" s="29" t="s">
        <v>7208</v>
      </c>
      <c r="B1928" s="72">
        <v>2019</v>
      </c>
      <c r="C1928" s="29" t="s">
        <v>1186</v>
      </c>
      <c r="D1928" s="109">
        <v>68392000</v>
      </c>
      <c r="E1928" s="109">
        <v>0</v>
      </c>
      <c r="F1928" s="110">
        <v>68392000</v>
      </c>
      <c r="G1928" s="132">
        <v>43826</v>
      </c>
      <c r="H1928" s="159">
        <v>43833</v>
      </c>
      <c r="I1928" s="159">
        <v>44077</v>
      </c>
      <c r="J1928" s="61">
        <v>1</v>
      </c>
      <c r="K1928" s="61">
        <v>3</v>
      </c>
      <c r="L1928" s="61">
        <v>1114</v>
      </c>
      <c r="M1928" s="72">
        <v>3</v>
      </c>
      <c r="N1928" s="72">
        <v>1</v>
      </c>
      <c r="O1928" s="33">
        <v>80108528</v>
      </c>
      <c r="P1928" s="154">
        <v>1114</v>
      </c>
      <c r="Q1928" t="str">
        <f t="shared" si="30"/>
        <v>('558-2019',2019,'EL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Córdoba.',68392000,0,68392000,'2019-12-27','2020-01-03','2020-09-03',1,3,1114,3,1),</v>
      </c>
    </row>
    <row r="1929" spans="1:17">
      <c r="A1929" s="29" t="s">
        <v>7209</v>
      </c>
      <c r="B1929" s="72">
        <v>2019</v>
      </c>
      <c r="C1929" s="29" t="s">
        <v>11299</v>
      </c>
      <c r="D1929" s="109">
        <v>82400000</v>
      </c>
      <c r="E1929" s="109">
        <v>0</v>
      </c>
      <c r="F1929" s="110">
        <v>82400000</v>
      </c>
      <c r="G1929" s="132">
        <v>43826</v>
      </c>
      <c r="H1929" s="159">
        <v>43838</v>
      </c>
      <c r="I1929" s="159">
        <v>44082</v>
      </c>
      <c r="J1929" s="61">
        <v>2</v>
      </c>
      <c r="K1929" s="61">
        <v>3</v>
      </c>
      <c r="L1929" s="61">
        <v>1593</v>
      </c>
      <c r="M1929" s="72">
        <v>3</v>
      </c>
      <c r="N1929" s="72">
        <v>1</v>
      </c>
      <c r="O1929" s="33">
        <v>52396376</v>
      </c>
      <c r="P1929" s="154">
        <v>1593</v>
      </c>
      <c r="Q1929" t="str">
        <f t="shared" si="30"/>
        <v>('559-2019',2019,'EL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',82400000,0,82400000,'2019-12-27','2020-01-08','2020-09-08',2,3,1593,3,1),</v>
      </c>
    </row>
    <row r="1930" spans="1:17">
      <c r="A1930" s="29" t="s">
        <v>7210</v>
      </c>
      <c r="B1930" s="72">
        <v>2019</v>
      </c>
      <c r="C1930" s="29" t="s">
        <v>1188</v>
      </c>
      <c r="D1930" s="109">
        <v>112879760</v>
      </c>
      <c r="E1930" s="109">
        <v>0</v>
      </c>
      <c r="F1930" s="110">
        <v>112879760</v>
      </c>
      <c r="G1930" s="132">
        <v>43843</v>
      </c>
      <c r="H1930" s="159">
        <v>43845</v>
      </c>
      <c r="I1930" s="159">
        <v>44089</v>
      </c>
      <c r="J1930" s="61">
        <v>2</v>
      </c>
      <c r="K1930" s="61">
        <v>3</v>
      </c>
      <c r="L1930" s="61">
        <v>1594</v>
      </c>
      <c r="M1930" s="72">
        <v>3</v>
      </c>
      <c r="N1930" s="72">
        <v>1</v>
      </c>
      <c r="O1930" s="33">
        <v>51602871</v>
      </c>
      <c r="P1930" s="154">
        <v>1594</v>
      </c>
      <c r="Q1930" t="str">
        <f t="shared" si="30"/>
        <v>('560-2019',2019,'EL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PDET.',112879760,0,112879760,'2020-01-13','2020-01-15','2020-09-15',2,3,1594,3,1),</v>
      </c>
    </row>
    <row r="1931" spans="1:17">
      <c r="A1931" s="29" t="s">
        <v>7211</v>
      </c>
      <c r="B1931" s="72">
        <v>2019</v>
      </c>
      <c r="C1931" s="29" t="s">
        <v>1189</v>
      </c>
      <c r="D1931" s="109">
        <v>68392000</v>
      </c>
      <c r="E1931" s="109">
        <v>0</v>
      </c>
      <c r="F1931" s="110">
        <v>68392000</v>
      </c>
      <c r="G1931" s="132">
        <v>43826</v>
      </c>
      <c r="H1931" s="159">
        <v>43833</v>
      </c>
      <c r="I1931" s="159">
        <v>44077</v>
      </c>
      <c r="J1931" s="61">
        <v>2</v>
      </c>
      <c r="K1931" s="61">
        <v>3</v>
      </c>
      <c r="L1931" s="61">
        <v>1595</v>
      </c>
      <c r="M1931" s="72">
        <v>3</v>
      </c>
      <c r="N1931" s="72">
        <v>1</v>
      </c>
      <c r="O1931" s="33">
        <v>52771940</v>
      </c>
      <c r="P1931" s="154">
        <v>1595</v>
      </c>
      <c r="Q1931" t="str">
        <f t="shared" si="30"/>
        <v>('561-2019',2019,'EL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Córdoba.',68392000,0,68392000,'2019-12-27','2020-01-03','2020-09-03',2,3,1595,3,1),</v>
      </c>
    </row>
    <row r="1932" spans="1:17">
      <c r="A1932" s="29" t="s">
        <v>7212</v>
      </c>
      <c r="B1932" s="72">
        <v>2019</v>
      </c>
      <c r="C1932" s="29" t="s">
        <v>11300</v>
      </c>
      <c r="D1932" s="109">
        <v>68392000</v>
      </c>
      <c r="E1932" s="109">
        <v>0</v>
      </c>
      <c r="F1932" s="110">
        <v>68392000</v>
      </c>
      <c r="G1932" s="132">
        <v>43830</v>
      </c>
      <c r="H1932" s="159">
        <v>43846</v>
      </c>
      <c r="I1932" s="159">
        <v>44090</v>
      </c>
      <c r="J1932" s="61">
        <v>2</v>
      </c>
      <c r="K1932" s="61">
        <v>3</v>
      </c>
      <c r="L1932" s="61">
        <v>1596</v>
      </c>
      <c r="M1932" s="72">
        <v>3</v>
      </c>
      <c r="N1932" s="72">
        <v>1</v>
      </c>
      <c r="O1932" s="33">
        <v>34571191</v>
      </c>
      <c r="P1932" s="154">
        <v>1596</v>
      </c>
      <c r="Q1932" t="str">
        <f t="shared" si="30"/>
        <v>('562-2019',2019,'EL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',68392000,0,68392000,'2019-12-31','2020-01-16','2020-09-16',2,3,1596,3,1),</v>
      </c>
    </row>
    <row r="1933" spans="1:17">
      <c r="A1933" s="29" t="s">
        <v>7213</v>
      </c>
      <c r="B1933" s="72">
        <v>2019</v>
      </c>
      <c r="C1933" s="29" t="s">
        <v>1191</v>
      </c>
      <c r="D1933" s="109">
        <v>68392000</v>
      </c>
      <c r="E1933" s="109">
        <v>0</v>
      </c>
      <c r="F1933" s="110">
        <v>68392000</v>
      </c>
      <c r="G1933" s="132">
        <v>43826</v>
      </c>
      <c r="H1933" s="159">
        <v>43838</v>
      </c>
      <c r="I1933" s="159">
        <v>44082</v>
      </c>
      <c r="J1933" s="61">
        <v>1</v>
      </c>
      <c r="K1933" s="61">
        <v>3</v>
      </c>
      <c r="L1933" s="61">
        <v>1597</v>
      </c>
      <c r="M1933" s="72">
        <v>3</v>
      </c>
      <c r="N1933" s="72">
        <v>1</v>
      </c>
      <c r="O1933" s="33">
        <v>75093903</v>
      </c>
      <c r="P1933" s="154">
        <v>1597</v>
      </c>
      <c r="Q1933" t="str">
        <f t="shared" si="30"/>
        <v>('563-2019',2019,'EL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',68392000,0,68392000,'2019-12-27','2020-01-08','2020-09-08',1,3,1597,3,1),</v>
      </c>
    </row>
    <row r="1934" spans="1:17">
      <c r="A1934" s="29" t="s">
        <v>7214</v>
      </c>
      <c r="B1934" s="72">
        <v>2019</v>
      </c>
      <c r="C1934" s="29" t="s">
        <v>1192</v>
      </c>
      <c r="D1934" s="109">
        <v>68392000</v>
      </c>
      <c r="E1934" s="109">
        <v>0</v>
      </c>
      <c r="F1934" s="110">
        <v>68392000</v>
      </c>
      <c r="G1934" s="132">
        <v>43826</v>
      </c>
      <c r="H1934" s="159">
        <v>43838</v>
      </c>
      <c r="I1934" s="159">
        <v>44082</v>
      </c>
      <c r="J1934" s="61">
        <v>2</v>
      </c>
      <c r="K1934" s="61">
        <v>3</v>
      </c>
      <c r="L1934" s="61">
        <v>1598</v>
      </c>
      <c r="M1934" s="72">
        <v>3</v>
      </c>
      <c r="N1934" s="72">
        <v>1</v>
      </c>
      <c r="O1934" s="33">
        <v>1019004693</v>
      </c>
      <c r="P1934" s="154">
        <v>1598</v>
      </c>
      <c r="Q1934" t="str">
        <f t="shared" si="30"/>
        <v>('564-2019',2019,'EL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',68392000,0,68392000,'2019-12-27','2020-01-08','2020-09-08',2,3,1598,3,1),</v>
      </c>
    </row>
    <row r="1935" spans="1:17">
      <c r="A1935" s="29" t="s">
        <v>7215</v>
      </c>
      <c r="B1935" s="72">
        <v>2019</v>
      </c>
      <c r="C1935" s="29" t="s">
        <v>1193</v>
      </c>
      <c r="D1935" s="109">
        <v>68392000</v>
      </c>
      <c r="E1935" s="109">
        <v>0</v>
      </c>
      <c r="F1935" s="110">
        <v>68392000</v>
      </c>
      <c r="G1935" s="132">
        <v>43826</v>
      </c>
      <c r="H1935" s="159">
        <v>43834</v>
      </c>
      <c r="I1935" s="159">
        <v>44078</v>
      </c>
      <c r="J1935" s="61">
        <v>1</v>
      </c>
      <c r="K1935" s="61">
        <v>3</v>
      </c>
      <c r="L1935" s="61">
        <v>1599</v>
      </c>
      <c r="M1935" s="72">
        <v>3</v>
      </c>
      <c r="N1935" s="72">
        <v>1</v>
      </c>
      <c r="O1935" s="33">
        <v>52586553</v>
      </c>
      <c r="P1935" s="154">
        <v>1599</v>
      </c>
      <c r="Q1935" t="str">
        <f t="shared" si="30"/>
        <v>('565-2019',2019,'EL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Antioqueño.',68392000,0,68392000,'2019-12-27','2020-01-04','2020-09-04',1,3,1599,3,1),</v>
      </c>
    </row>
    <row r="1936" spans="1:17">
      <c r="A1936" s="29" t="s">
        <v>7216</v>
      </c>
      <c r="B1936" s="72">
        <v>2019</v>
      </c>
      <c r="C1936" s="29" t="s">
        <v>1194</v>
      </c>
      <c r="D1936" s="109">
        <v>42024000</v>
      </c>
      <c r="E1936" s="109">
        <v>0</v>
      </c>
      <c r="F1936" s="110">
        <v>42024000</v>
      </c>
      <c r="G1936" s="132">
        <v>43843</v>
      </c>
      <c r="H1936" s="159">
        <v>43846</v>
      </c>
      <c r="I1936" s="159">
        <v>44090</v>
      </c>
      <c r="J1936" s="61">
        <v>2</v>
      </c>
      <c r="K1936" s="61">
        <v>3</v>
      </c>
      <c r="L1936" s="61">
        <v>1600</v>
      </c>
      <c r="M1936" s="72">
        <v>3</v>
      </c>
      <c r="N1936" s="72">
        <v>1</v>
      </c>
      <c r="O1936" s="33">
        <v>35851298</v>
      </c>
      <c r="P1936" s="154">
        <v>1600</v>
      </c>
      <c r="Q1936" t="str">
        <f t="shared" si="30"/>
        <v>('566-2019',2019,'El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Chocó.',42024000,0,42024000,'2020-01-13','2020-01-16','2020-09-16',2,3,1600,3,1),</v>
      </c>
    </row>
    <row r="1937" spans="1:17">
      <c r="A1937" s="29" t="s">
        <v>7217</v>
      </c>
      <c r="B1937" s="72">
        <v>2019</v>
      </c>
      <c r="C1937" s="29" t="s">
        <v>1193</v>
      </c>
      <c r="D1937" s="109">
        <v>82400000</v>
      </c>
      <c r="E1937" s="109">
        <v>0</v>
      </c>
      <c r="F1937" s="110">
        <v>82400000</v>
      </c>
      <c r="G1937" s="132">
        <v>43826</v>
      </c>
      <c r="H1937" s="159">
        <v>43834</v>
      </c>
      <c r="I1937" s="159">
        <v>44078</v>
      </c>
      <c r="J1937" s="61">
        <v>2</v>
      </c>
      <c r="K1937" s="61">
        <v>3</v>
      </c>
      <c r="L1937" s="61">
        <v>1601</v>
      </c>
      <c r="M1937" s="72">
        <v>3</v>
      </c>
      <c r="N1937" s="72">
        <v>1</v>
      </c>
      <c r="O1937" s="33">
        <v>53106139</v>
      </c>
      <c r="P1937" s="154">
        <v>1601</v>
      </c>
      <c r="Q1937" t="str">
        <f t="shared" si="30"/>
        <v>('567-2019',2019,'EL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Antioqueño.',82400000,0,82400000,'2019-12-27','2020-01-04','2020-09-04',2,3,1601,3,1),</v>
      </c>
    </row>
    <row r="1938" spans="1:17">
      <c r="A1938" s="29" t="s">
        <v>7218</v>
      </c>
      <c r="B1938" s="72">
        <v>2019</v>
      </c>
      <c r="C1938" s="29" t="s">
        <v>1195</v>
      </c>
      <c r="D1938" s="109">
        <v>33000000</v>
      </c>
      <c r="E1938" s="109">
        <v>0</v>
      </c>
      <c r="F1938" s="110">
        <v>33000000</v>
      </c>
      <c r="G1938" s="132">
        <v>43832</v>
      </c>
      <c r="H1938" s="159">
        <v>43833</v>
      </c>
      <c r="I1938" s="159">
        <v>44015</v>
      </c>
      <c r="J1938" s="61">
        <v>1</v>
      </c>
      <c r="K1938" s="61">
        <v>3</v>
      </c>
      <c r="L1938" s="61">
        <v>634</v>
      </c>
      <c r="M1938" s="72">
        <v>3</v>
      </c>
      <c r="N1938" s="72">
        <v>1</v>
      </c>
      <c r="O1938" s="33">
        <v>1061686640</v>
      </c>
      <c r="P1938" s="154">
        <v>634</v>
      </c>
      <c r="Q1938" t="str">
        <f t="shared" si="30"/>
        <v>('568-2019',2019,'El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PATR.',33000000,0,33000000,'2020-01-02','2020-01-03','2020-07-03',1,3,634,3,1),</v>
      </c>
    </row>
    <row r="1939" spans="1:17">
      <c r="A1939" s="29" t="s">
        <v>7219</v>
      </c>
      <c r="B1939" s="72">
        <v>2019</v>
      </c>
      <c r="C1939" s="29" t="s">
        <v>11301</v>
      </c>
      <c r="D1939" s="109">
        <v>112879760</v>
      </c>
      <c r="E1939" s="109">
        <v>0</v>
      </c>
      <c r="F1939" s="110">
        <v>112879760</v>
      </c>
      <c r="G1939" s="132">
        <v>43826</v>
      </c>
      <c r="H1939" s="159">
        <v>43833</v>
      </c>
      <c r="I1939" s="159">
        <v>44077</v>
      </c>
      <c r="J1939" s="61">
        <v>2</v>
      </c>
      <c r="K1939" s="61">
        <v>3</v>
      </c>
      <c r="L1939" s="61">
        <v>1602</v>
      </c>
      <c r="M1939" s="72">
        <v>3</v>
      </c>
      <c r="N1939" s="72">
        <v>1</v>
      </c>
      <c r="O1939" s="33">
        <v>72244967</v>
      </c>
      <c r="P1939" s="154">
        <v>1602</v>
      </c>
      <c r="Q1939" t="str">
        <f t="shared" si="30"/>
        <v>('569-2019',2019,'EL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Córdoba.',112879760,0,112879760,'2019-12-27','2020-01-03','2020-09-03',2,3,1602,3,1),</v>
      </c>
    </row>
    <row r="1940" spans="1:17">
      <c r="A1940" s="29" t="s">
        <v>7220</v>
      </c>
      <c r="B1940" s="72">
        <v>2019</v>
      </c>
      <c r="C1940" s="29" t="s">
        <v>10865</v>
      </c>
      <c r="D1940" s="109">
        <v>43056000</v>
      </c>
      <c r="E1940" s="109">
        <v>0</v>
      </c>
      <c r="F1940" s="110">
        <v>43056000</v>
      </c>
      <c r="G1940" s="132">
        <v>43826</v>
      </c>
      <c r="H1940" s="159">
        <v>43833</v>
      </c>
      <c r="I1940" s="159">
        <v>44077</v>
      </c>
      <c r="J1940" s="61">
        <v>2</v>
      </c>
      <c r="K1940" s="61">
        <v>3</v>
      </c>
      <c r="L1940" s="61">
        <v>1603</v>
      </c>
      <c r="M1940" s="72">
        <v>3</v>
      </c>
      <c r="N1940" s="72">
        <v>1</v>
      </c>
      <c r="O1940" s="33">
        <v>1069261515</v>
      </c>
      <c r="P1940" s="154">
        <v>1603</v>
      </c>
      <c r="Q1940" t="str">
        <f t="shared" si="30"/>
        <v>('570-2019',2019,'EL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PDET.',43056000,0,43056000,'2019-12-27','2020-01-03','2020-09-03',2,3,1603,3,1),</v>
      </c>
    </row>
    <row r="1941" spans="1:17">
      <c r="A1941" s="29" t="s">
        <v>7221</v>
      </c>
      <c r="B1941" s="72">
        <v>2019</v>
      </c>
      <c r="C1941" s="29" t="s">
        <v>11302</v>
      </c>
      <c r="D1941" s="109">
        <v>77004000</v>
      </c>
      <c r="E1941" s="109">
        <v>0</v>
      </c>
      <c r="F1941" s="110">
        <v>77004000</v>
      </c>
      <c r="G1941" s="132">
        <v>43826</v>
      </c>
      <c r="H1941" s="159">
        <v>43833</v>
      </c>
      <c r="I1941" s="159">
        <v>44077</v>
      </c>
      <c r="J1941" s="61">
        <v>2</v>
      </c>
      <c r="K1941" s="61">
        <v>3</v>
      </c>
      <c r="L1941" s="61">
        <v>1604</v>
      </c>
      <c r="M1941" s="72">
        <v>3</v>
      </c>
      <c r="N1941" s="72">
        <v>1</v>
      </c>
      <c r="O1941" s="33">
        <v>80804593</v>
      </c>
      <c r="P1941" s="154">
        <v>1604</v>
      </c>
      <c r="Q1941" t="str">
        <f t="shared" si="30"/>
        <v>('571-2019',2019,'EL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PDET.',77004000,0,77004000,'2019-12-27','2020-01-03','2020-09-03',2,3,1604,3,1),</v>
      </c>
    </row>
    <row r="1942" spans="1:17">
      <c r="A1942" s="29" t="s">
        <v>7222</v>
      </c>
      <c r="B1942" s="72">
        <v>2019</v>
      </c>
      <c r="C1942" s="29" t="s">
        <v>1199</v>
      </c>
      <c r="D1942" s="109">
        <v>66666000</v>
      </c>
      <c r="E1942" s="109">
        <v>0</v>
      </c>
      <c r="F1942" s="110">
        <v>66666000</v>
      </c>
      <c r="G1942" s="132">
        <v>43840</v>
      </c>
      <c r="H1942" s="159">
        <v>43853</v>
      </c>
      <c r="I1942" s="159">
        <v>44035</v>
      </c>
      <c r="J1942" s="61">
        <v>2</v>
      </c>
      <c r="K1942" s="61">
        <v>3</v>
      </c>
      <c r="L1942" s="61">
        <v>1605</v>
      </c>
      <c r="M1942" s="72">
        <v>3</v>
      </c>
      <c r="N1942" s="72">
        <v>1</v>
      </c>
      <c r="O1942" s="33">
        <v>70568130</v>
      </c>
      <c r="P1942" s="154">
        <v>1605</v>
      </c>
      <c r="Q1942" t="str">
        <f t="shared" si="30"/>
        <v>('572-2019',2019,'EL CONTRATISTA se obliga a prestar sus servicios profesionales a la ART, para apoyar la articulación del diseño metodológico de la Hoja de Ruta Único con los instrumentos jurídicos necesarios para su correcta aplicación en los municipios PDET.',66666000,0,66666000,'2020-01-10','2020-01-23','2020-07-23',2,3,1605,3,1),</v>
      </c>
    </row>
    <row r="1943" spans="1:17">
      <c r="A1943" s="29" t="s">
        <v>7223</v>
      </c>
      <c r="B1943" s="72">
        <v>2019</v>
      </c>
      <c r="C1943" s="29" t="s">
        <v>1200</v>
      </c>
      <c r="D1943" s="109">
        <v>66666000</v>
      </c>
      <c r="E1943" s="109">
        <v>0</v>
      </c>
      <c r="F1943" s="110">
        <v>66666000</v>
      </c>
      <c r="G1943" s="132">
        <v>43840</v>
      </c>
      <c r="H1943" s="159">
        <v>43846</v>
      </c>
      <c r="I1943" s="159">
        <v>44028</v>
      </c>
      <c r="J1943" s="61">
        <v>1</v>
      </c>
      <c r="K1943" s="61">
        <v>3</v>
      </c>
      <c r="L1943" s="61">
        <v>1606</v>
      </c>
      <c r="M1943" s="72">
        <v>3</v>
      </c>
      <c r="N1943" s="72">
        <v>1</v>
      </c>
      <c r="O1943" s="33">
        <v>1130610577</v>
      </c>
      <c r="P1943" s="154">
        <v>1606</v>
      </c>
      <c r="Q1943" t="str">
        <f t="shared" si="30"/>
        <v>('573-2019',2019,'EL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ella.',66666000,0,66666000,'2020-01-10','2020-01-16','2020-07-16',1,3,1606,3,1),</v>
      </c>
    </row>
    <row r="1944" spans="1:17">
      <c r="A1944" s="29" t="s">
        <v>7224</v>
      </c>
      <c r="B1944" s="72">
        <v>2019</v>
      </c>
      <c r="C1944" s="29" t="s">
        <v>10866</v>
      </c>
      <c r="D1944" s="109">
        <v>83200000</v>
      </c>
      <c r="E1944" s="109">
        <v>0</v>
      </c>
      <c r="F1944" s="110">
        <v>83200000</v>
      </c>
      <c r="G1944" s="132">
        <v>43837</v>
      </c>
      <c r="H1944" s="159">
        <v>43838</v>
      </c>
      <c r="I1944" s="159">
        <v>44082</v>
      </c>
      <c r="J1944" s="61">
        <v>1</v>
      </c>
      <c r="K1944" s="61">
        <v>3</v>
      </c>
      <c r="L1944" s="61">
        <v>1607</v>
      </c>
      <c r="M1944" s="72">
        <v>3</v>
      </c>
      <c r="N1944" s="72">
        <v>1</v>
      </c>
      <c r="O1944" s="33">
        <v>80419527</v>
      </c>
      <c r="P1944" s="154">
        <v>1607</v>
      </c>
      <c r="Q1944" t="str">
        <f t="shared" si="30"/>
        <v>('574-2019',2019,'EL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&lt;PDET&gt;.',83200000,0,83200000,'2020-01-07','2020-01-08','2020-09-08',1,3,1607,3,1),</v>
      </c>
    </row>
    <row r="1945" spans="1:17">
      <c r="A1945" s="29" t="s">
        <v>7225</v>
      </c>
      <c r="B1945" s="72">
        <v>2019</v>
      </c>
      <c r="C1945" s="29" t="s">
        <v>1202</v>
      </c>
      <c r="D1945" s="109">
        <v>60600000</v>
      </c>
      <c r="E1945" s="109">
        <v>0</v>
      </c>
      <c r="F1945" s="110">
        <v>60600000</v>
      </c>
      <c r="G1945" s="132">
        <v>43843</v>
      </c>
      <c r="H1945" s="159">
        <v>43844</v>
      </c>
      <c r="I1945" s="159">
        <v>43965</v>
      </c>
      <c r="J1945" s="61">
        <v>2</v>
      </c>
      <c r="K1945" s="61">
        <v>3</v>
      </c>
      <c r="L1945" s="61">
        <v>1608</v>
      </c>
      <c r="M1945" s="72">
        <v>3</v>
      </c>
      <c r="N1945" s="72">
        <v>16</v>
      </c>
      <c r="O1945" s="33">
        <v>60323089</v>
      </c>
      <c r="P1945" s="154">
        <v>1608</v>
      </c>
      <c r="Q1945" t="str">
        <f t="shared" si="30"/>
        <v>('575-2019',2019,'Apoyar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Programa.',60600000,0,60600000,'2020-01-13','2020-01-14','2020-05-14',2,3,1608,3,16),</v>
      </c>
    </row>
    <row r="1946" spans="1:17">
      <c r="A1946" s="29" t="s">
        <v>7226</v>
      </c>
      <c r="B1946" s="72">
        <v>2019</v>
      </c>
      <c r="C1946" s="29" t="s">
        <v>1202</v>
      </c>
      <c r="D1946" s="110">
        <v>72114000</v>
      </c>
      <c r="E1946" s="109">
        <v>0</v>
      </c>
      <c r="F1946" s="119">
        <v>72114000</v>
      </c>
      <c r="G1946" s="132">
        <v>43843</v>
      </c>
      <c r="H1946" s="159">
        <v>43844</v>
      </c>
      <c r="I1946" s="159">
        <v>43965</v>
      </c>
      <c r="J1946" s="61">
        <v>1</v>
      </c>
      <c r="K1946" s="61">
        <v>3</v>
      </c>
      <c r="L1946" s="61">
        <v>1609</v>
      </c>
      <c r="M1946" s="72">
        <v>3</v>
      </c>
      <c r="N1946" s="72">
        <v>16</v>
      </c>
      <c r="O1946" s="33">
        <v>10221652</v>
      </c>
      <c r="P1946" s="154">
        <v>1609</v>
      </c>
      <c r="Q1946" t="str">
        <f t="shared" si="30"/>
        <v>('576-2019',2019,'Apoyar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Programa.',72114000,0,72114000,'2020-01-13','2020-01-14','2020-05-14',1,3,1609,3,16),</v>
      </c>
    </row>
    <row r="1947" spans="1:17">
      <c r="A1947" s="29" t="s">
        <v>7227</v>
      </c>
      <c r="B1947" s="72">
        <v>2019</v>
      </c>
      <c r="C1947" s="29" t="s">
        <v>1202</v>
      </c>
      <c r="D1947" s="109">
        <v>60600000</v>
      </c>
      <c r="E1947" s="109">
        <v>0</v>
      </c>
      <c r="F1947" s="110">
        <v>60600000</v>
      </c>
      <c r="G1947" s="132">
        <v>43843</v>
      </c>
      <c r="H1947" s="159">
        <v>43844</v>
      </c>
      <c r="I1947" s="159">
        <v>43965</v>
      </c>
      <c r="J1947" s="61">
        <v>2</v>
      </c>
      <c r="K1947" s="61">
        <v>3</v>
      </c>
      <c r="L1947" s="61">
        <v>1610</v>
      </c>
      <c r="M1947" s="72">
        <v>3</v>
      </c>
      <c r="N1947" s="72">
        <v>16</v>
      </c>
      <c r="O1947" s="33">
        <v>88281900</v>
      </c>
      <c r="P1947" s="154">
        <v>1610</v>
      </c>
      <c r="Q1947" t="str">
        <f t="shared" si="30"/>
        <v>('577-2019',2019,'Apoyar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Programa.',60600000,0,60600000,'2020-01-13','2020-01-14','2020-05-14',2,3,1610,3,16),</v>
      </c>
    </row>
    <row r="1948" spans="1:17">
      <c r="A1948" s="29" t="s">
        <v>7228</v>
      </c>
      <c r="B1948" s="72">
        <v>2019</v>
      </c>
      <c r="C1948" s="29" t="s">
        <v>1202</v>
      </c>
      <c r="D1948" s="109">
        <v>60600000</v>
      </c>
      <c r="E1948" s="109">
        <v>0</v>
      </c>
      <c r="F1948" s="110">
        <v>60600000</v>
      </c>
      <c r="G1948" s="132">
        <v>43843</v>
      </c>
      <c r="H1948" s="159">
        <v>43844</v>
      </c>
      <c r="I1948" s="159">
        <v>43965</v>
      </c>
      <c r="J1948" s="61">
        <v>2</v>
      </c>
      <c r="K1948" s="61">
        <v>3</v>
      </c>
      <c r="L1948" s="61">
        <v>1611</v>
      </c>
      <c r="M1948" s="72">
        <v>3</v>
      </c>
      <c r="N1948" s="72">
        <v>16</v>
      </c>
      <c r="O1948" s="33">
        <v>19080726</v>
      </c>
      <c r="P1948" s="154">
        <v>1611</v>
      </c>
      <c r="Q1948" t="str">
        <f t="shared" si="30"/>
        <v>('578-2019',2019,'Apoyar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Programa.',60600000,0,60600000,'2020-01-13','2020-01-14','2020-05-14',2,3,1611,3,16),</v>
      </c>
    </row>
    <row r="1949" spans="1:17">
      <c r="A1949" s="29" t="s">
        <v>7229</v>
      </c>
      <c r="B1949" s="72">
        <v>2019</v>
      </c>
      <c r="C1949" s="29" t="s">
        <v>1203</v>
      </c>
      <c r="D1949" s="109">
        <v>23500000</v>
      </c>
      <c r="E1949" s="109">
        <v>0</v>
      </c>
      <c r="F1949" s="110">
        <v>23500000</v>
      </c>
      <c r="G1949" s="132">
        <v>43837</v>
      </c>
      <c r="H1949" s="159">
        <v>43838</v>
      </c>
      <c r="I1949" s="159">
        <v>44082</v>
      </c>
      <c r="J1949" s="61">
        <v>1</v>
      </c>
      <c r="K1949" s="61">
        <v>3</v>
      </c>
      <c r="L1949" s="61">
        <v>1612</v>
      </c>
      <c r="M1949" s="72">
        <v>3</v>
      </c>
      <c r="N1949" s="72">
        <v>16</v>
      </c>
      <c r="O1949" s="33">
        <v>20363008</v>
      </c>
      <c r="P1949" s="154">
        <v>1612</v>
      </c>
      <c r="Q1949" t="str">
        <f t="shared" si="30"/>
        <v>('579-2019',2019,'Apoyar los procesos administrativos y operativos a la unidad técnica coordinadora – UTC del programa Colombia Sostenible.',23500000,0,23500000,'2020-01-07','2020-01-08','2020-09-08',1,3,1612,3,16),</v>
      </c>
    </row>
    <row r="1950" spans="1:17">
      <c r="A1950" s="29" t="s">
        <v>7230</v>
      </c>
      <c r="B1950" s="72">
        <v>2019</v>
      </c>
      <c r="C1950" s="29" t="s">
        <v>1204</v>
      </c>
      <c r="D1950" s="109">
        <v>138106668</v>
      </c>
      <c r="E1950" s="109">
        <v>23017778</v>
      </c>
      <c r="F1950" s="110">
        <v>161124446</v>
      </c>
      <c r="G1950" s="128">
        <v>43826</v>
      </c>
      <c r="H1950" s="156">
        <v>43834</v>
      </c>
      <c r="I1950" s="156">
        <v>44259</v>
      </c>
      <c r="J1950" s="61">
        <v>2</v>
      </c>
      <c r="K1950" s="61">
        <v>3</v>
      </c>
      <c r="L1950" s="61">
        <v>1613</v>
      </c>
      <c r="M1950" s="72">
        <v>3</v>
      </c>
      <c r="N1950" s="72">
        <v>6</v>
      </c>
      <c r="O1950" s="33">
        <v>79877506</v>
      </c>
      <c r="P1950" s="154">
        <v>1613</v>
      </c>
      <c r="Q1950" t="str">
        <f t="shared" si="30"/>
        <v>('581-2019',2019,'EL CONTRATISTA se obliga a prestar apoyo y asesoría financiera y presupuestal al Grupo de Gestión de Recursos de la Consejería para la Estabilización y la Consolidación de Presidencia de la República.',138106668,23017778,161124446,'2019-12-27','2020-01-04','2021-03-04',2,3,1613,3,6),</v>
      </c>
    </row>
    <row r="1951" spans="1:17">
      <c r="A1951" s="29" t="s">
        <v>7231</v>
      </c>
      <c r="B1951" s="72">
        <v>2019</v>
      </c>
      <c r="C1951" s="29" t="s">
        <v>1205</v>
      </c>
      <c r="D1951" s="109">
        <v>96000984</v>
      </c>
      <c r="E1951" s="109">
        <v>16000164</v>
      </c>
      <c r="F1951" s="110">
        <v>112001148</v>
      </c>
      <c r="G1951" s="128">
        <v>43829</v>
      </c>
      <c r="H1951" s="156">
        <v>43833</v>
      </c>
      <c r="I1951" s="156">
        <v>44231</v>
      </c>
      <c r="J1951" s="61">
        <v>2</v>
      </c>
      <c r="K1951" s="61">
        <v>3</v>
      </c>
      <c r="L1951" s="61">
        <v>1614</v>
      </c>
      <c r="M1951" s="72">
        <v>3</v>
      </c>
      <c r="N1951" s="72">
        <v>6</v>
      </c>
      <c r="O1951" s="33">
        <v>93401260</v>
      </c>
      <c r="P1951" s="154">
        <v>1614</v>
      </c>
      <c r="Q1951" t="str">
        <f t="shared" si="30"/>
        <v>('582-2019',2019,'EL CONTRATISTA se obliga a prestar apoyo y asesoría legal y contractual al Grupo de Gestión de Recursos de la Consejería para la Estabilización y la Consolidación de Presidencia de la República.',96000984,16000164,112001148,'2019-12-30','2020-01-03','2021-02-04',2,3,1614,3,6),</v>
      </c>
    </row>
    <row r="1952" spans="1:17">
      <c r="A1952" s="29" t="s">
        <v>7232</v>
      </c>
      <c r="B1952" s="72">
        <v>2019</v>
      </c>
      <c r="C1952" s="29" t="s">
        <v>1206</v>
      </c>
      <c r="D1952" s="109">
        <v>27600000</v>
      </c>
      <c r="E1952" s="109">
        <v>0</v>
      </c>
      <c r="F1952" s="110">
        <v>27600000</v>
      </c>
      <c r="G1952" s="128">
        <v>43838</v>
      </c>
      <c r="H1952" s="156">
        <v>43839</v>
      </c>
      <c r="I1952" s="156">
        <v>44021</v>
      </c>
      <c r="J1952" s="61">
        <v>2</v>
      </c>
      <c r="K1952" s="61">
        <v>3</v>
      </c>
      <c r="L1952" s="61">
        <v>1615</v>
      </c>
      <c r="M1952" s="72">
        <v>3</v>
      </c>
      <c r="N1952" s="72">
        <v>1</v>
      </c>
      <c r="O1952" s="33">
        <v>1094945031</v>
      </c>
      <c r="P1952" s="154">
        <v>1615</v>
      </c>
      <c r="Q1952" t="str">
        <f t="shared" si="30"/>
        <v>('583-2019',2019,'Se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caqueteño',27600000,0,27600000,'2020-01-08','2020-01-09','2020-07-09',2,3,1615,3,1),</v>
      </c>
    </row>
    <row r="1953" spans="1:17">
      <c r="A1953" s="29" t="s">
        <v>7233</v>
      </c>
      <c r="B1953" s="72">
        <v>2019</v>
      </c>
      <c r="C1953" s="29" t="s">
        <v>1207</v>
      </c>
      <c r="D1953" s="109">
        <v>33000000</v>
      </c>
      <c r="E1953" s="109">
        <v>0</v>
      </c>
      <c r="F1953" s="110">
        <v>33000000</v>
      </c>
      <c r="G1953" s="128">
        <v>43839</v>
      </c>
      <c r="H1953" s="156">
        <v>43840</v>
      </c>
      <c r="I1953" s="156">
        <v>44022</v>
      </c>
      <c r="J1953" s="61">
        <v>1</v>
      </c>
      <c r="K1953" s="61">
        <v>3</v>
      </c>
      <c r="L1953" s="61">
        <v>1616</v>
      </c>
      <c r="M1953" s="72">
        <v>3</v>
      </c>
      <c r="N1953" s="72">
        <v>1</v>
      </c>
      <c r="O1953" s="33">
        <v>21190708</v>
      </c>
      <c r="P1953" s="154">
        <v>1616</v>
      </c>
      <c r="Q1953" t="str">
        <f t="shared" si="30"/>
        <v>('584-2019',2019,'Se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Guaviare',33000000,0,33000000,'2020-01-09','2020-01-10','2020-07-10',1,3,1616,3,1),</v>
      </c>
    </row>
    <row r="1954" spans="1:17">
      <c r="A1954" s="29" t="s">
        <v>7234</v>
      </c>
      <c r="B1954" s="77">
        <v>2020</v>
      </c>
      <c r="C1954" s="29" t="s">
        <v>1208</v>
      </c>
      <c r="D1954" s="109">
        <v>780360000</v>
      </c>
      <c r="E1954" s="109">
        <v>237110000</v>
      </c>
      <c r="F1954" s="110">
        <v>1017470000</v>
      </c>
      <c r="G1954" s="128">
        <v>43843</v>
      </c>
      <c r="H1954" s="156">
        <v>43844</v>
      </c>
      <c r="I1954" s="156">
        <v>44223</v>
      </c>
      <c r="J1954" s="61">
        <v>2</v>
      </c>
      <c r="K1954" s="61">
        <v>3</v>
      </c>
      <c r="L1954" s="61">
        <v>1617</v>
      </c>
      <c r="M1954" s="77">
        <v>4</v>
      </c>
      <c r="N1954" s="77">
        <v>3</v>
      </c>
      <c r="O1954" s="33">
        <v>805021222</v>
      </c>
      <c r="P1954" s="154">
        <v>1617</v>
      </c>
      <c r="Q1954" t="str">
        <f t="shared" si="30"/>
        <v>('1-2020',2020,'EL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',780360000,237110000,1017470000,'2020-01-13','2020-01-14','2021-01-27',2,3,1617,4,3),</v>
      </c>
    </row>
    <row r="1955" spans="1:17">
      <c r="A1955" s="29" t="s">
        <v>7235</v>
      </c>
      <c r="B1955" s="72">
        <v>2020</v>
      </c>
      <c r="C1955" s="29" t="s">
        <v>1209</v>
      </c>
      <c r="D1955" s="109">
        <v>117955552</v>
      </c>
      <c r="E1955" s="109">
        <v>0</v>
      </c>
      <c r="F1955" s="110">
        <v>117955552</v>
      </c>
      <c r="G1955" s="128">
        <v>43844</v>
      </c>
      <c r="H1955" s="156">
        <v>43845</v>
      </c>
      <c r="I1955" s="156">
        <v>43866</v>
      </c>
      <c r="J1955" s="61">
        <v>1</v>
      </c>
      <c r="K1955" s="61">
        <v>3</v>
      </c>
      <c r="L1955" s="61">
        <v>1618</v>
      </c>
      <c r="M1955" s="72">
        <v>4</v>
      </c>
      <c r="N1955" s="72">
        <v>2</v>
      </c>
      <c r="O1955" s="33">
        <v>1014194915</v>
      </c>
      <c r="P1955" s="154">
        <v>1618</v>
      </c>
      <c r="Q1955" t="str">
        <f t="shared" si="30"/>
        <v>('2-2020',2020,'se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ARN.',117955552,0,117955552,'2020-01-14','2020-01-15','2020-02-05',1,3,1618,4,2),</v>
      </c>
    </row>
    <row r="1956" spans="1:17">
      <c r="A1956" s="29" t="s">
        <v>7236</v>
      </c>
      <c r="B1956" s="72">
        <v>2020</v>
      </c>
      <c r="C1956" s="29" t="s">
        <v>1210</v>
      </c>
      <c r="D1956" s="109">
        <v>109439339</v>
      </c>
      <c r="E1956" s="109">
        <v>9488960</v>
      </c>
      <c r="F1956" s="110">
        <v>118928299</v>
      </c>
      <c r="G1956" s="128">
        <v>43844</v>
      </c>
      <c r="H1956" s="156">
        <v>43845</v>
      </c>
      <c r="I1956" s="156">
        <v>44227</v>
      </c>
      <c r="J1956" s="61">
        <v>2</v>
      </c>
      <c r="K1956" s="61">
        <v>3</v>
      </c>
      <c r="L1956" s="61">
        <v>1619</v>
      </c>
      <c r="M1956" s="72">
        <v>3</v>
      </c>
      <c r="N1956" s="72">
        <v>2</v>
      </c>
      <c r="O1956" s="33">
        <v>1022326734</v>
      </c>
      <c r="P1956" s="154">
        <v>1619</v>
      </c>
      <c r="Q1956" t="str">
        <f t="shared" si="30"/>
        <v>('3-2020',2020,'se obliga a prestar con plena autonomía técnica y administrativa, los servicios profesionales para brindar apoyo jurídico y contractual al Grupo de Gestión Contractual de la ARN, en la gestión que desarrolle el Grupo para la implementación del Proceso de Reincorporación',109439339,9488960,118928299,'2020-01-14','2020-01-15','2021-01-31',2,3,1619,3,2),</v>
      </c>
    </row>
    <row r="1957" spans="1:17">
      <c r="A1957" s="29" t="s">
        <v>7237</v>
      </c>
      <c r="B1957" s="72">
        <v>2020</v>
      </c>
      <c r="C1957" s="29" t="s">
        <v>11303</v>
      </c>
      <c r="D1957" s="109">
        <v>112500000</v>
      </c>
      <c r="E1957" s="109">
        <v>72248485</v>
      </c>
      <c r="F1957" s="110">
        <v>184748485</v>
      </c>
      <c r="G1957" s="128">
        <v>43854</v>
      </c>
      <c r="H1957" s="156">
        <v>43855</v>
      </c>
      <c r="I1957" s="156">
        <v>44522</v>
      </c>
      <c r="J1957" s="61">
        <v>1</v>
      </c>
      <c r="K1957" s="61">
        <v>3</v>
      </c>
      <c r="L1957" s="61">
        <v>1620</v>
      </c>
      <c r="M1957" s="72">
        <v>3</v>
      </c>
      <c r="N1957" s="72">
        <v>18</v>
      </c>
      <c r="O1957" s="33">
        <v>41744452</v>
      </c>
      <c r="P1957" s="154">
        <v>1620</v>
      </c>
      <c r="Q1957" t="str">
        <f t="shared" si="30"/>
        <v>('4-2020',2020,'Realizar la coordinación general del equipo de supervisión de la generación de capacidades técnicas en estructuración de proyectos de infraestructura sostenible &lt;transporte y productiva&gt;. ',112500000,72248485,184748485,'2020-01-24','2020-01-25','2021-11-22',1,3,1620,3,18),</v>
      </c>
    </row>
    <row r="1958" spans="1:17">
      <c r="A1958" s="29" t="s">
        <v>7238</v>
      </c>
      <c r="B1958" s="72">
        <v>2020</v>
      </c>
      <c r="C1958" s="29" t="s">
        <v>1213</v>
      </c>
      <c r="D1958" s="109">
        <v>76022197</v>
      </c>
      <c r="E1958" s="109">
        <v>0</v>
      </c>
      <c r="F1958" s="110">
        <v>76022197</v>
      </c>
      <c r="G1958" s="128">
        <v>43844</v>
      </c>
      <c r="H1958" s="156">
        <v>43845</v>
      </c>
      <c r="I1958" s="156">
        <v>44196</v>
      </c>
      <c r="J1958" s="61">
        <v>2</v>
      </c>
      <c r="K1958" s="61">
        <v>3</v>
      </c>
      <c r="L1958" s="61">
        <v>1621</v>
      </c>
      <c r="M1958" s="72">
        <v>3</v>
      </c>
      <c r="N1958" s="72">
        <v>2</v>
      </c>
      <c r="O1958" s="33">
        <v>52711751</v>
      </c>
      <c r="P1958" s="154">
        <v>1621</v>
      </c>
      <c r="Q1958" t="str">
        <f t="shared" si="30"/>
        <v>('5-2020',2020,'EL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ARN.',76022197,0,76022197,'2020-01-14','2020-01-15','2020-12-31',2,3,1621,3,2),</v>
      </c>
    </row>
    <row r="1959" spans="1:17">
      <c r="A1959" s="29" t="s">
        <v>7239</v>
      </c>
      <c r="B1959" s="72">
        <v>2020</v>
      </c>
      <c r="C1959" s="29" t="s">
        <v>1214</v>
      </c>
      <c r="D1959" s="109">
        <v>76022197</v>
      </c>
      <c r="E1959" s="109">
        <v>0</v>
      </c>
      <c r="F1959" s="110">
        <v>76022197</v>
      </c>
      <c r="G1959" s="128">
        <v>43844</v>
      </c>
      <c r="H1959" s="156">
        <v>43845</v>
      </c>
      <c r="I1959" s="156">
        <v>44196</v>
      </c>
      <c r="J1959" s="61">
        <v>2</v>
      </c>
      <c r="K1959" s="61">
        <v>3</v>
      </c>
      <c r="L1959" s="61">
        <v>1622</v>
      </c>
      <c r="M1959" s="72">
        <v>3</v>
      </c>
      <c r="N1959" s="72">
        <v>2</v>
      </c>
      <c r="O1959" s="33">
        <v>52517985</v>
      </c>
      <c r="P1959" s="154">
        <v>1622</v>
      </c>
      <c r="Q1959" t="str">
        <f t="shared" si="30"/>
        <v>('6-2020',2020,'EL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influencia.',76022197,0,76022197,'2020-01-14','2020-01-15','2020-12-31',2,3,1622,3,2),</v>
      </c>
    </row>
    <row r="1960" spans="1:17">
      <c r="A1960" s="29" t="s">
        <v>7240</v>
      </c>
      <c r="B1960" s="72">
        <v>2020</v>
      </c>
      <c r="C1960" s="29" t="s">
        <v>1215</v>
      </c>
      <c r="D1960" s="109">
        <v>76022197</v>
      </c>
      <c r="E1960" s="109">
        <v>9228128</v>
      </c>
      <c r="F1960" s="110">
        <v>85250325</v>
      </c>
      <c r="G1960" s="128">
        <v>43845</v>
      </c>
      <c r="H1960" s="156">
        <v>43845</v>
      </c>
      <c r="I1960" s="156">
        <v>44239</v>
      </c>
      <c r="J1960" s="61">
        <v>1</v>
      </c>
      <c r="K1960" s="61">
        <v>3</v>
      </c>
      <c r="L1960" s="61">
        <v>1623</v>
      </c>
      <c r="M1960" s="72">
        <v>3</v>
      </c>
      <c r="N1960" s="72">
        <v>2</v>
      </c>
      <c r="O1960" s="33">
        <v>80758716</v>
      </c>
      <c r="P1960" s="154">
        <v>1623</v>
      </c>
      <c r="Q1960" t="str">
        <f t="shared" si="30"/>
        <v>('7-2020',2020,'EL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ARN.',76022197,9228128,85250325,'2020-01-15','2020-01-15','2021-02-12',1,3,1623,3,2),</v>
      </c>
    </row>
    <row r="1961" spans="1:17">
      <c r="A1961" s="29" t="s">
        <v>7241</v>
      </c>
      <c r="B1961" s="72">
        <v>2020</v>
      </c>
      <c r="C1961" s="29" t="s">
        <v>1216</v>
      </c>
      <c r="D1961" s="109">
        <v>76022197</v>
      </c>
      <c r="E1961" s="109">
        <v>0</v>
      </c>
      <c r="F1961" s="110">
        <v>76022197</v>
      </c>
      <c r="G1961" s="128">
        <v>43844</v>
      </c>
      <c r="H1961" s="156">
        <v>43845</v>
      </c>
      <c r="I1961" s="156">
        <v>44196</v>
      </c>
      <c r="J1961" s="61">
        <v>2</v>
      </c>
      <c r="K1961" s="61">
        <v>3</v>
      </c>
      <c r="L1961" s="61">
        <v>1624</v>
      </c>
      <c r="M1961" s="72">
        <v>3</v>
      </c>
      <c r="N1961" s="72">
        <v>2</v>
      </c>
      <c r="O1961" s="33">
        <v>42777493</v>
      </c>
      <c r="P1961" s="154">
        <v>1624</v>
      </c>
      <c r="Q1961" t="str">
        <f t="shared" si="30"/>
        <v>('8-2020',2020,'EL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Reincorporación.',76022197,0,76022197,'2020-01-14','2020-01-15','2020-12-31',2,3,1624,3,2),</v>
      </c>
    </row>
    <row r="1962" spans="1:17">
      <c r="A1962" s="29" t="s">
        <v>7242</v>
      </c>
      <c r="B1962" s="72">
        <v>2020</v>
      </c>
      <c r="C1962" s="29" t="s">
        <v>1217</v>
      </c>
      <c r="D1962" s="109">
        <v>55000000</v>
      </c>
      <c r="E1962" s="109">
        <v>0</v>
      </c>
      <c r="F1962" s="110">
        <v>55000000</v>
      </c>
      <c r="G1962" s="128">
        <v>43844</v>
      </c>
      <c r="H1962" s="156">
        <v>43845</v>
      </c>
      <c r="I1962" s="156">
        <v>44180</v>
      </c>
      <c r="J1962" s="61">
        <v>1</v>
      </c>
      <c r="K1962" s="61">
        <v>3</v>
      </c>
      <c r="L1962" s="61">
        <v>1625</v>
      </c>
      <c r="M1962" s="72">
        <v>3</v>
      </c>
      <c r="N1962" s="72">
        <v>1</v>
      </c>
      <c r="O1962" s="33">
        <v>52700265</v>
      </c>
      <c r="P1962" s="154">
        <v>1625</v>
      </c>
      <c r="Q1962" t="str">
        <f t="shared" si="30"/>
        <v>('9-2020',2020,'EL CONTRATISTA se obliga a prestar servicios profesionales a la Dirección de Ejecución y Evaluación de Proyectos en el análisis de documentos y su traducción no oficial, si es el caso, relacionados con la concurrencia de fuentes de recursos para la financiación de los PDET.',55000000,0,55000000,'2020-01-14','2020-01-15','2020-12-15',1,3,1625,3,1),</v>
      </c>
    </row>
    <row r="1963" spans="1:17">
      <c r="A1963" s="29" t="s">
        <v>7243</v>
      </c>
      <c r="B1963" s="72">
        <v>2020</v>
      </c>
      <c r="C1963" s="29" t="s">
        <v>1218</v>
      </c>
      <c r="D1963" s="109">
        <v>36473077</v>
      </c>
      <c r="E1963" s="109">
        <v>0</v>
      </c>
      <c r="F1963" s="110">
        <v>36473077</v>
      </c>
      <c r="G1963" s="128">
        <v>43843</v>
      </c>
      <c r="H1963" s="156">
        <v>43845</v>
      </c>
      <c r="I1963" s="156">
        <v>44013</v>
      </c>
      <c r="J1963" s="61">
        <v>2</v>
      </c>
      <c r="K1963" s="61">
        <v>3</v>
      </c>
      <c r="L1963" s="61">
        <v>1626</v>
      </c>
      <c r="M1963" s="72">
        <v>4</v>
      </c>
      <c r="N1963" s="72">
        <v>2</v>
      </c>
      <c r="O1963" s="33">
        <v>1110452488</v>
      </c>
      <c r="P1963" s="154">
        <v>1626</v>
      </c>
      <c r="Q1963" t="str">
        <f t="shared" si="30"/>
        <v>('10-2020',2020,'El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antijurídico.',36473077,0,36473077,'2020-01-13','2020-01-15','2020-07-01',2,3,1626,4,2),</v>
      </c>
    </row>
    <row r="1964" spans="1:17">
      <c r="A1964" s="29" t="s">
        <v>7244</v>
      </c>
      <c r="B1964" s="72">
        <v>2020</v>
      </c>
      <c r="C1964" s="29" t="s">
        <v>1219</v>
      </c>
      <c r="D1964" s="109">
        <v>66846277</v>
      </c>
      <c r="E1964" s="109">
        <v>17387760</v>
      </c>
      <c r="F1964" s="110">
        <v>84234037</v>
      </c>
      <c r="G1964" s="128">
        <v>43843</v>
      </c>
      <c r="H1964" s="156">
        <v>43845</v>
      </c>
      <c r="I1964" s="156">
        <v>44286</v>
      </c>
      <c r="J1964" s="61">
        <v>2</v>
      </c>
      <c r="K1964" s="61">
        <v>3</v>
      </c>
      <c r="L1964" s="61">
        <v>1627</v>
      </c>
      <c r="M1964" s="72">
        <v>3</v>
      </c>
      <c r="N1964" s="72">
        <v>2</v>
      </c>
      <c r="O1964" s="33">
        <v>79958845</v>
      </c>
      <c r="P1964" s="154">
        <v>1627</v>
      </c>
      <c r="Q1964" t="str">
        <f t="shared" si="30"/>
        <v>('11-2020',2020,'El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ETCR.',66846277,17387760,84234037,'2020-01-13','2020-01-15','2021-03-31',2,3,1627,3,2),</v>
      </c>
    </row>
    <row r="1965" spans="1:17">
      <c r="A1965" s="29" t="s">
        <v>7245</v>
      </c>
      <c r="B1965" s="72">
        <v>2020</v>
      </c>
      <c r="C1965" s="29" t="s">
        <v>1220</v>
      </c>
      <c r="D1965" s="109">
        <v>43252768</v>
      </c>
      <c r="E1965" s="109">
        <v>0</v>
      </c>
      <c r="F1965" s="110">
        <v>43252768</v>
      </c>
      <c r="G1965" s="128">
        <v>43843</v>
      </c>
      <c r="H1965" s="156">
        <v>43845</v>
      </c>
      <c r="I1965" s="156">
        <v>44197</v>
      </c>
      <c r="J1965" s="61">
        <v>2</v>
      </c>
      <c r="K1965" s="61">
        <v>3</v>
      </c>
      <c r="L1965" s="61">
        <v>1628</v>
      </c>
      <c r="M1965" s="72">
        <v>4</v>
      </c>
      <c r="N1965" s="72">
        <v>2</v>
      </c>
      <c r="O1965" s="33">
        <v>80229646</v>
      </c>
      <c r="P1965" s="154">
        <v>1628</v>
      </c>
      <c r="Q1965" t="str">
        <f t="shared" si="30"/>
        <v>('12-2020',2020,'El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reincorporación.',43252768,0,43252768,'2020-01-13','2020-01-15','2021-01-01',2,3,1628,4,2),</v>
      </c>
    </row>
    <row r="1966" spans="1:17">
      <c r="A1966" s="29" t="s">
        <v>7246</v>
      </c>
      <c r="B1966" s="72">
        <v>2020</v>
      </c>
      <c r="C1966" s="29" t="s">
        <v>1221</v>
      </c>
      <c r="D1966" s="109">
        <v>43252768</v>
      </c>
      <c r="E1966" s="109">
        <v>11250720</v>
      </c>
      <c r="F1966" s="110">
        <v>54503488</v>
      </c>
      <c r="G1966" s="128">
        <v>43843</v>
      </c>
      <c r="H1966" s="156">
        <v>43845</v>
      </c>
      <c r="I1966" s="156">
        <v>44286</v>
      </c>
      <c r="J1966" s="61">
        <v>2</v>
      </c>
      <c r="K1966" s="61">
        <v>3</v>
      </c>
      <c r="L1966" s="61">
        <v>1629</v>
      </c>
      <c r="M1966" s="72">
        <v>3</v>
      </c>
      <c r="N1966" s="72">
        <v>2</v>
      </c>
      <c r="O1966" s="33">
        <v>1015405229</v>
      </c>
      <c r="P1966" s="154">
        <v>1629</v>
      </c>
      <c r="Q1966" t="str">
        <f t="shared" si="30"/>
        <v>('13-2020',2020,'El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ARN.',43252768,11250720,54503488,'2020-01-13','2020-01-15','2021-03-31',2,3,1629,3,2),</v>
      </c>
    </row>
    <row r="1967" spans="1:17">
      <c r="A1967" s="29" t="s">
        <v>7247</v>
      </c>
      <c r="B1967" s="72">
        <v>2020</v>
      </c>
      <c r="C1967" s="29" t="s">
        <v>1222</v>
      </c>
      <c r="D1967" s="109">
        <v>37351392</v>
      </c>
      <c r="E1967" s="109">
        <v>4533984</v>
      </c>
      <c r="F1967" s="110">
        <v>41885376</v>
      </c>
      <c r="G1967" s="128">
        <v>43844</v>
      </c>
      <c r="H1967" s="156">
        <v>43845</v>
      </c>
      <c r="I1967" s="156">
        <v>44239</v>
      </c>
      <c r="J1967" s="61">
        <v>1</v>
      </c>
      <c r="K1967" s="61">
        <v>3</v>
      </c>
      <c r="L1967" s="61">
        <v>1630</v>
      </c>
      <c r="M1967" s="72">
        <v>3</v>
      </c>
      <c r="N1967" s="72">
        <v>2</v>
      </c>
      <c r="O1967" s="33">
        <v>79713996</v>
      </c>
      <c r="P1967" s="154">
        <v>1630</v>
      </c>
      <c r="Q1967" t="str">
        <f t="shared" si="30"/>
        <v>('14-2020',2020,'El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receptoras.',37351392,4533984,41885376,'2020-01-14','2020-01-15','2021-02-12',1,3,1630,3,2),</v>
      </c>
    </row>
    <row r="1968" spans="1:17">
      <c r="A1968" s="29" t="s">
        <v>7248</v>
      </c>
      <c r="B1968" s="72">
        <v>2020</v>
      </c>
      <c r="C1968" s="29" t="s">
        <v>1223</v>
      </c>
      <c r="D1968" s="109">
        <v>55705830</v>
      </c>
      <c r="E1968" s="109">
        <v>0</v>
      </c>
      <c r="F1968" s="110">
        <v>55705830</v>
      </c>
      <c r="G1968" s="128">
        <v>43873</v>
      </c>
      <c r="H1968" s="156">
        <v>43874</v>
      </c>
      <c r="I1968" s="156">
        <v>44056</v>
      </c>
      <c r="J1968" s="61">
        <v>1</v>
      </c>
      <c r="K1968" s="61">
        <v>3</v>
      </c>
      <c r="L1968" s="61">
        <v>1280</v>
      </c>
      <c r="M1968" s="72">
        <v>3</v>
      </c>
      <c r="N1968" s="72">
        <v>6</v>
      </c>
      <c r="O1968" s="33">
        <v>52124831</v>
      </c>
      <c r="P1968" s="154">
        <v>1280</v>
      </c>
      <c r="Q1968" t="str">
        <f t="shared" si="30"/>
        <v>('15-2020',2020,'Prestar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Legalidad.',55705830,0,55705830,'2020-02-12','2020-02-13','2020-08-13',1,3,1280,3,6),</v>
      </c>
    </row>
    <row r="1969" spans="1:17">
      <c r="A1969" s="29" t="s">
        <v>7249</v>
      </c>
      <c r="B1969" s="72">
        <v>2020</v>
      </c>
      <c r="C1969" s="29" t="s">
        <v>1224</v>
      </c>
      <c r="D1969" s="109">
        <v>8000000</v>
      </c>
      <c r="E1969" s="109">
        <v>0</v>
      </c>
      <c r="F1969" s="110">
        <v>8000000</v>
      </c>
      <c r="G1969" s="128">
        <v>43850</v>
      </c>
      <c r="H1969" s="156">
        <v>43851</v>
      </c>
      <c r="I1969" s="156">
        <v>43881</v>
      </c>
      <c r="J1969" s="61">
        <v>2</v>
      </c>
      <c r="K1969" s="61">
        <v>3</v>
      </c>
      <c r="L1969" s="61">
        <v>1362</v>
      </c>
      <c r="M1969" s="72">
        <v>3</v>
      </c>
      <c r="N1969" s="72">
        <v>13</v>
      </c>
      <c r="O1969" s="33">
        <v>46452507</v>
      </c>
      <c r="P1969" s="154">
        <v>1362</v>
      </c>
      <c r="Q1969" t="str">
        <f t="shared" si="30"/>
        <v>('16-2020',2020,'Apoyar el ajuste de los documentos requeridos para continuar con la etapa de financiación de los proyectos productivos sostenibles o de negocios verdes no agropecuarios estructurados que resultaron priorizados.',8000000,0,8000000,'2020-01-20','2020-01-21','2020-02-20',2,3,1362,3,13),</v>
      </c>
    </row>
    <row r="1970" spans="1:17">
      <c r="A1970" s="29" t="s">
        <v>7250</v>
      </c>
      <c r="B1970" s="72">
        <v>2020</v>
      </c>
      <c r="C1970" s="29" t="s">
        <v>1224</v>
      </c>
      <c r="D1970" s="109">
        <v>8000000</v>
      </c>
      <c r="E1970" s="109">
        <v>0</v>
      </c>
      <c r="F1970" s="110">
        <v>8000000</v>
      </c>
      <c r="G1970" s="128">
        <v>43850</v>
      </c>
      <c r="H1970" s="156">
        <v>43851</v>
      </c>
      <c r="I1970" s="156">
        <v>43881</v>
      </c>
      <c r="J1970" s="61">
        <v>1</v>
      </c>
      <c r="K1970" s="61">
        <v>3</v>
      </c>
      <c r="L1970" s="61">
        <v>1353</v>
      </c>
      <c r="M1970" s="72">
        <v>3</v>
      </c>
      <c r="N1970" s="72">
        <v>13</v>
      </c>
      <c r="O1970" s="33">
        <v>52419515</v>
      </c>
      <c r="P1970" s="154">
        <v>1353</v>
      </c>
      <c r="Q1970" t="str">
        <f t="shared" si="30"/>
        <v>('17-2020',2020,'Apoyar el ajuste de los documentos requeridos para continuar con la etapa de financiación de los proyectos productivos sostenibles o de negocios verdes no agropecuarios estructurados que resultaron priorizados.',8000000,0,8000000,'2020-01-20','2020-01-21','2020-02-20',1,3,1353,3,13),</v>
      </c>
    </row>
    <row r="1971" spans="1:17">
      <c r="A1971" s="29" t="s">
        <v>7251</v>
      </c>
      <c r="B1971" s="72">
        <v>2020</v>
      </c>
      <c r="C1971" s="29" t="s">
        <v>1224</v>
      </c>
      <c r="D1971" s="109">
        <v>8000000</v>
      </c>
      <c r="E1971" s="109">
        <v>0</v>
      </c>
      <c r="F1971" s="110">
        <v>8000000</v>
      </c>
      <c r="G1971" s="128">
        <v>43850</v>
      </c>
      <c r="H1971" s="156">
        <v>43851</v>
      </c>
      <c r="I1971" s="156">
        <v>43881</v>
      </c>
      <c r="J1971" s="61">
        <v>2</v>
      </c>
      <c r="K1971" s="61">
        <v>3</v>
      </c>
      <c r="L1971" s="61">
        <v>1359</v>
      </c>
      <c r="M1971" s="72">
        <v>3</v>
      </c>
      <c r="N1971" s="72">
        <v>13</v>
      </c>
      <c r="O1971" s="33">
        <v>36172854</v>
      </c>
      <c r="P1971" s="154">
        <v>1359</v>
      </c>
      <c r="Q1971" t="str">
        <f t="shared" si="30"/>
        <v>('18-2020',2020,'Apoyar el ajuste de los documentos requeridos para continuar con la etapa de financiación de los proyectos productivos sostenibles o de negocios verdes no agropecuarios estructurados que resultaron priorizados.',8000000,0,8000000,'2020-01-20','2020-01-21','2020-02-20',2,3,1359,3,13),</v>
      </c>
    </row>
    <row r="1972" spans="1:17">
      <c r="A1972" s="29" t="s">
        <v>7252</v>
      </c>
      <c r="B1972" s="72">
        <v>2020</v>
      </c>
      <c r="C1972" s="29" t="s">
        <v>1224</v>
      </c>
      <c r="D1972" s="109">
        <v>8000000</v>
      </c>
      <c r="E1972" s="109">
        <v>0</v>
      </c>
      <c r="F1972" s="110">
        <v>8000000</v>
      </c>
      <c r="G1972" s="128">
        <v>43850</v>
      </c>
      <c r="H1972" s="156">
        <v>43851</v>
      </c>
      <c r="I1972" s="156">
        <v>43881</v>
      </c>
      <c r="J1972" s="61">
        <v>2</v>
      </c>
      <c r="K1972" s="61">
        <v>3</v>
      </c>
      <c r="L1972" s="61">
        <v>1337</v>
      </c>
      <c r="M1972" s="72">
        <v>3</v>
      </c>
      <c r="N1972" s="72">
        <v>13</v>
      </c>
      <c r="O1972" s="33">
        <v>19439765</v>
      </c>
      <c r="P1972" s="154">
        <v>1337</v>
      </c>
      <c r="Q1972" t="str">
        <f t="shared" si="30"/>
        <v>('19-2020',2020,'Apoyar el ajuste de los documentos requeridos para continuar con la etapa de financiación de los proyectos productivos sostenibles o de negocios verdes no agropecuarios estructurados que resultaron priorizados.',8000000,0,8000000,'2020-01-20','2020-01-21','2020-02-20',2,3,1337,3,13),</v>
      </c>
    </row>
    <row r="1973" spans="1:17">
      <c r="A1973" s="29" t="s">
        <v>7253</v>
      </c>
      <c r="B1973" s="72">
        <v>2020</v>
      </c>
      <c r="C1973" s="29" t="s">
        <v>1225</v>
      </c>
      <c r="D1973" s="109">
        <v>162696408</v>
      </c>
      <c r="E1973" s="109">
        <v>27116068</v>
      </c>
      <c r="F1973" s="110">
        <v>189812476</v>
      </c>
      <c r="G1973" s="128">
        <v>43859</v>
      </c>
      <c r="H1973" s="156">
        <v>43860</v>
      </c>
      <c r="I1973" s="156">
        <v>44226</v>
      </c>
      <c r="J1973" s="61">
        <v>2</v>
      </c>
      <c r="K1973" s="61">
        <v>3</v>
      </c>
      <c r="L1973" s="61">
        <v>1631</v>
      </c>
      <c r="M1973" s="72">
        <v>3</v>
      </c>
      <c r="N1973" s="72">
        <v>6</v>
      </c>
      <c r="O1973" s="33">
        <v>37843739</v>
      </c>
      <c r="P1973" s="154">
        <v>1631</v>
      </c>
      <c r="Q1973" t="str">
        <f t="shared" si="30"/>
        <v>('20-2020',2020,'EL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Legalidad.',162696408,27116068,189812476,'2020-01-29','2020-01-30','2021-01-30',2,3,1631,3,6),</v>
      </c>
    </row>
    <row r="1974" spans="1:17">
      <c r="A1974" s="29" t="s">
        <v>7254</v>
      </c>
      <c r="B1974" s="72">
        <v>2020</v>
      </c>
      <c r="C1974" s="29" t="s">
        <v>1226</v>
      </c>
      <c r="D1974" s="109">
        <v>56590020</v>
      </c>
      <c r="E1974" s="109">
        <v>4715835</v>
      </c>
      <c r="F1974" s="110">
        <v>61305855</v>
      </c>
      <c r="G1974" s="128">
        <v>43859</v>
      </c>
      <c r="H1974" s="156">
        <v>43860</v>
      </c>
      <c r="I1974" s="156">
        <v>44255</v>
      </c>
      <c r="J1974" s="61">
        <v>2</v>
      </c>
      <c r="K1974" s="61">
        <v>3</v>
      </c>
      <c r="L1974" s="61">
        <v>1632</v>
      </c>
      <c r="M1974" s="72">
        <v>3</v>
      </c>
      <c r="N1974" s="72">
        <v>6</v>
      </c>
      <c r="O1974" s="33">
        <v>1020791022</v>
      </c>
      <c r="P1974" s="154">
        <v>1632</v>
      </c>
      <c r="Q1974" t="str">
        <f t="shared" si="30"/>
        <v>('21-2020',2020,'EL CONTRATISTA se obliga a Prestar sus servicios profesionales con plena autonomía técnica y administrativa para brindar apoyo a la unidad de trabajo “Secretaría Privada” del Despacho de la Consejería Presidencial para la Estabilización y la Consolidación.',56590020,4715835,61305855,'2020-01-29','2020-01-30','2021-02-28',2,3,1632,3,6),</v>
      </c>
    </row>
    <row r="1975" spans="1:17">
      <c r="A1975" s="29" t="s">
        <v>7255</v>
      </c>
      <c r="B1975" s="72">
        <v>2020</v>
      </c>
      <c r="C1975" s="29" t="s">
        <v>1227</v>
      </c>
      <c r="D1975" s="109">
        <v>67113360</v>
      </c>
      <c r="E1975" s="109">
        <v>0</v>
      </c>
      <c r="F1975" s="110">
        <v>67113360</v>
      </c>
      <c r="G1975" s="128">
        <v>43864</v>
      </c>
      <c r="H1975" s="156">
        <v>43865</v>
      </c>
      <c r="I1975" s="156">
        <v>44112</v>
      </c>
      <c r="J1975" s="61">
        <v>2</v>
      </c>
      <c r="K1975" s="61">
        <v>3</v>
      </c>
      <c r="L1975" s="61">
        <v>1234</v>
      </c>
      <c r="M1975" s="72">
        <v>3</v>
      </c>
      <c r="N1975" s="72">
        <v>1</v>
      </c>
      <c r="O1975" s="33">
        <v>1105676013</v>
      </c>
      <c r="P1975" s="154">
        <v>1234</v>
      </c>
      <c r="Q1975" t="str">
        <f t="shared" si="30"/>
        <v>('22-2020',2020,'LA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PDET.',67113360,0,67113360,'2020-02-03','2020-02-04','2020-10-08',2,3,1234,3,1),</v>
      </c>
    </row>
    <row r="1976" spans="1:17">
      <c r="A1976" s="29" t="s">
        <v>7256</v>
      </c>
      <c r="B1976" s="72">
        <v>2020</v>
      </c>
      <c r="C1976" s="29" t="s">
        <v>1228</v>
      </c>
      <c r="D1976" s="109">
        <v>48852000</v>
      </c>
      <c r="E1976" s="109">
        <v>0</v>
      </c>
      <c r="F1976" s="110">
        <v>48852000</v>
      </c>
      <c r="G1976" s="128">
        <v>43864</v>
      </c>
      <c r="H1976" s="156">
        <v>43872</v>
      </c>
      <c r="I1976" s="156">
        <v>44115</v>
      </c>
      <c r="J1976" s="61">
        <v>1</v>
      </c>
      <c r="K1976" s="61">
        <v>3</v>
      </c>
      <c r="L1976" s="61">
        <v>80</v>
      </c>
      <c r="M1976" s="72">
        <v>3</v>
      </c>
      <c r="N1976" s="72">
        <v>1</v>
      </c>
      <c r="O1976" s="33">
        <v>1110490223</v>
      </c>
      <c r="P1976" s="154">
        <v>80</v>
      </c>
      <c r="Q1976" t="str">
        <f t="shared" si="30"/>
        <v>('23-2020',2020,'Prestar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Tolima.',48852000,0,48852000,'2020-02-03','2020-02-11','2020-10-11',1,3,80,3,1),</v>
      </c>
    </row>
    <row r="1977" spans="1:17">
      <c r="A1977" s="29" t="s">
        <v>7257</v>
      </c>
      <c r="B1977" s="72">
        <v>2020</v>
      </c>
      <c r="C1977" s="29" t="s">
        <v>1229</v>
      </c>
      <c r="D1977" s="109">
        <v>81938624</v>
      </c>
      <c r="E1977" s="109">
        <v>0</v>
      </c>
      <c r="F1977" s="110">
        <v>81938624</v>
      </c>
      <c r="G1977" s="128">
        <v>43866</v>
      </c>
      <c r="H1977" s="156">
        <v>43867</v>
      </c>
      <c r="I1977" s="156">
        <v>44347</v>
      </c>
      <c r="J1977" s="61">
        <v>2</v>
      </c>
      <c r="K1977" s="61">
        <v>3</v>
      </c>
      <c r="L1977" s="61">
        <v>1183</v>
      </c>
      <c r="M1977" s="72">
        <v>4</v>
      </c>
      <c r="N1977" s="72">
        <v>2</v>
      </c>
      <c r="O1977" s="33">
        <v>800075003</v>
      </c>
      <c r="P1977" s="154">
        <v>1183</v>
      </c>
      <c r="Q1977" t="str">
        <f t="shared" si="30"/>
        <v>('24-2020',2020,'EL CONTRATISTA se obliga a prestar los servicios de agencia de viajes, para el suministro de tiquetes aéreos con cobertura nacional para la Agencia para la Reincorporación y Normalización – ARN.',81938624,0,81938624,'2020-02-05','2020-02-06','2021-05-31',2,3,1183,4,2),</v>
      </c>
    </row>
    <row r="1978" spans="1:17">
      <c r="A1978" s="29" t="s">
        <v>7258</v>
      </c>
      <c r="B1978" s="72">
        <v>2020</v>
      </c>
      <c r="C1978" s="29" t="s">
        <v>11304</v>
      </c>
      <c r="D1978" s="109">
        <v>45333000</v>
      </c>
      <c r="E1978" s="109">
        <v>0</v>
      </c>
      <c r="F1978" s="110">
        <v>45333000</v>
      </c>
      <c r="G1978" s="128">
        <v>43864</v>
      </c>
      <c r="H1978" s="156">
        <v>43865</v>
      </c>
      <c r="I1978" s="156">
        <v>44047</v>
      </c>
      <c r="J1978" s="61">
        <v>2</v>
      </c>
      <c r="K1978" s="61">
        <v>3</v>
      </c>
      <c r="L1978" s="61">
        <v>1633</v>
      </c>
      <c r="M1978" s="72">
        <v>1</v>
      </c>
      <c r="N1978" s="72">
        <v>3</v>
      </c>
      <c r="O1978" s="33">
        <v>1057411345</v>
      </c>
      <c r="P1978" s="154">
        <v>1633</v>
      </c>
      <c r="Q1978" t="str">
        <f t="shared" si="30"/>
        <v>('25-2020',2020,'prestar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legales.',45333000,0,45333000,'2020-02-03','2020-02-04','2020-08-04',2,3,1633,1,3),</v>
      </c>
    </row>
    <row r="1979" spans="1:17">
      <c r="A1979" s="29" t="s">
        <v>7259</v>
      </c>
      <c r="B1979" s="72">
        <v>2020</v>
      </c>
      <c r="C1979" s="29" t="s">
        <v>1231</v>
      </c>
      <c r="D1979" s="109">
        <v>2691000</v>
      </c>
      <c r="E1979" s="109">
        <v>0</v>
      </c>
      <c r="F1979" s="110">
        <v>2691000</v>
      </c>
      <c r="G1979" s="128">
        <v>43860</v>
      </c>
      <c r="H1979" s="156">
        <v>43860</v>
      </c>
      <c r="I1979" s="156">
        <v>43891</v>
      </c>
      <c r="J1979" s="61">
        <v>1</v>
      </c>
      <c r="K1979" s="61">
        <v>3</v>
      </c>
      <c r="L1979" s="61">
        <v>1439</v>
      </c>
      <c r="M1979" s="72">
        <v>3</v>
      </c>
      <c r="N1979" s="72">
        <v>3</v>
      </c>
      <c r="O1979" s="33">
        <v>1022931682</v>
      </c>
      <c r="P1979" s="154">
        <v>1439</v>
      </c>
      <c r="Q1979" t="str">
        <f t="shared" si="30"/>
        <v>('26-2020',2020,'EL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Dirección.',2691000,0,2691000,'2020-01-30','2020-01-30','2020-03-01',1,3,1439,3,3),</v>
      </c>
    </row>
    <row r="1980" spans="1:17">
      <c r="A1980" s="29" t="s">
        <v>7260</v>
      </c>
      <c r="B1980" s="72">
        <v>2020</v>
      </c>
      <c r="C1980" s="29" t="s">
        <v>1232</v>
      </c>
      <c r="D1980" s="109">
        <v>22356000</v>
      </c>
      <c r="E1980" s="109">
        <v>0</v>
      </c>
      <c r="F1980" s="110">
        <v>22356000</v>
      </c>
      <c r="G1980" s="128">
        <v>43864</v>
      </c>
      <c r="H1980" s="156">
        <v>43865</v>
      </c>
      <c r="I1980" s="156">
        <v>44047</v>
      </c>
      <c r="J1980" s="61">
        <v>2</v>
      </c>
      <c r="K1980" s="61">
        <v>3</v>
      </c>
      <c r="L1980" s="61">
        <v>1460</v>
      </c>
      <c r="M1980" s="72">
        <v>3</v>
      </c>
      <c r="N1980" s="72">
        <v>3</v>
      </c>
      <c r="O1980" s="33">
        <v>1052396771</v>
      </c>
      <c r="P1980" s="154">
        <v>1460</v>
      </c>
      <c r="Q1980" t="str">
        <f t="shared" si="30"/>
        <v>('27-2020',2020,'EL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PNIS.',22356000,0,22356000,'2020-02-03','2020-02-04','2020-08-04',2,3,1460,3,3),</v>
      </c>
    </row>
    <row r="1981" spans="1:17">
      <c r="A1981" s="29" t="s">
        <v>7261</v>
      </c>
      <c r="B1981" s="72">
        <v>2020</v>
      </c>
      <c r="C1981" s="29" t="s">
        <v>1233</v>
      </c>
      <c r="D1981" s="109">
        <v>106333500</v>
      </c>
      <c r="E1981" s="109">
        <v>50635000</v>
      </c>
      <c r="F1981" s="110">
        <v>156968500</v>
      </c>
      <c r="G1981" s="128">
        <v>43864</v>
      </c>
      <c r="H1981" s="156">
        <v>43866</v>
      </c>
      <c r="I1981" s="156">
        <v>44336</v>
      </c>
      <c r="J1981" s="61">
        <v>1</v>
      </c>
      <c r="K1981" s="61">
        <v>3</v>
      </c>
      <c r="L1981" s="61">
        <v>1634</v>
      </c>
      <c r="M1981" s="72">
        <v>1</v>
      </c>
      <c r="N1981" s="72">
        <v>1</v>
      </c>
      <c r="O1981" s="33">
        <v>80068508</v>
      </c>
      <c r="P1981" s="154">
        <v>1634</v>
      </c>
      <c r="Q1981" t="str">
        <f t="shared" si="30"/>
        <v>('28-2020',2020,'EL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ART.',106333500,50635000,156968500,'2020-02-03','2020-02-05','2021-05-20',1,3,1634,1,1),</v>
      </c>
    </row>
    <row r="1982" spans="1:17">
      <c r="A1982" s="29" t="s">
        <v>7262</v>
      </c>
      <c r="B1982" s="72">
        <v>2020</v>
      </c>
      <c r="C1982" s="29" t="s">
        <v>1234</v>
      </c>
      <c r="D1982" s="109">
        <v>85800000</v>
      </c>
      <c r="E1982" s="109">
        <v>23400000</v>
      </c>
      <c r="F1982" s="110">
        <v>109200000</v>
      </c>
      <c r="G1982" s="128">
        <v>43865</v>
      </c>
      <c r="H1982" s="156">
        <v>43866</v>
      </c>
      <c r="I1982" s="156">
        <v>44292</v>
      </c>
      <c r="J1982" s="61">
        <v>1</v>
      </c>
      <c r="K1982" s="61">
        <v>3</v>
      </c>
      <c r="L1982" s="61">
        <v>1635</v>
      </c>
      <c r="M1982" s="72">
        <v>1</v>
      </c>
      <c r="N1982" s="72">
        <v>1</v>
      </c>
      <c r="O1982" s="33">
        <v>1013608863</v>
      </c>
      <c r="P1982" s="154">
        <v>1635</v>
      </c>
      <c r="Q1982" t="str">
        <f t="shared" si="30"/>
        <v>('29-2020',2020,'El CONTRATISTA se obliga a prestar sus servicios profesionales para apoyar la estrategia de posicionamiento, pedagogía y divulgación de los avances en la implementación de los Programas de Desarrollo con Enfoque territorial – PDET.',85800000,23400000,109200000,'2020-02-04','2020-02-05','2021-04-06',1,3,1635,1,1),</v>
      </c>
    </row>
    <row r="1983" spans="1:17">
      <c r="A1983" s="29" t="s">
        <v>7263</v>
      </c>
      <c r="B1983" s="72">
        <v>2020</v>
      </c>
      <c r="C1983" s="29" t="s">
        <v>1235</v>
      </c>
      <c r="D1983" s="109">
        <v>27600000</v>
      </c>
      <c r="E1983" s="109">
        <v>0</v>
      </c>
      <c r="F1983" s="110">
        <v>27600000</v>
      </c>
      <c r="G1983" s="128">
        <v>43871</v>
      </c>
      <c r="H1983" s="156">
        <v>43872</v>
      </c>
      <c r="I1983" s="156">
        <v>44054</v>
      </c>
      <c r="J1983" s="61">
        <v>2</v>
      </c>
      <c r="K1983" s="61">
        <v>3</v>
      </c>
      <c r="L1983" s="61">
        <v>1636</v>
      </c>
      <c r="M1983" s="72">
        <v>3</v>
      </c>
      <c r="N1983" s="72">
        <v>1</v>
      </c>
      <c r="O1983" s="33">
        <v>1061708040</v>
      </c>
      <c r="P1983" s="154">
        <v>1636</v>
      </c>
      <c r="Q1983" t="str">
        <f t="shared" si="30"/>
        <v>('30-2020',2020,'El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Nariñense.',27600000,0,27600000,'2020-02-10','2020-02-11','2020-08-11',2,3,1636,3,1),</v>
      </c>
    </row>
    <row r="1984" spans="1:17">
      <c r="A1984" s="29" t="s">
        <v>7264</v>
      </c>
      <c r="B1984" s="72">
        <v>2020</v>
      </c>
      <c r="C1984" s="29" t="s">
        <v>1236</v>
      </c>
      <c r="D1984" s="109">
        <v>62700000</v>
      </c>
      <c r="E1984" s="109">
        <v>17100000</v>
      </c>
      <c r="F1984" s="110">
        <v>79800000</v>
      </c>
      <c r="G1984" s="128">
        <v>43866</v>
      </c>
      <c r="H1984" s="156">
        <v>43867</v>
      </c>
      <c r="I1984" s="156">
        <v>44292</v>
      </c>
      <c r="J1984" s="61">
        <v>1</v>
      </c>
      <c r="K1984" s="61">
        <v>3</v>
      </c>
      <c r="L1984" s="61">
        <v>1637</v>
      </c>
      <c r="M1984" s="72">
        <v>3</v>
      </c>
      <c r="N1984" s="72">
        <v>1</v>
      </c>
      <c r="O1984" s="33">
        <v>1018421246</v>
      </c>
      <c r="P1984" s="154">
        <v>1637</v>
      </c>
      <c r="Q1984" t="str">
        <f t="shared" ref="Q1984:Q2047" si="31">_xlfn.CONCAT("('",A1984,"',",B1984,",'",C1984,"',",D1984,",",E1984,",",F1984,",'",TEXT(G1984,"yyyy-mm-dd"),"','",TEXT(H1984,"yyyy-mm-dd"),"','",TEXT(I1984,"yyyy-mm-dd"),"',",J1984,",",K1984,",",L1984,",",M1984,",",N1984,"),")</f>
        <v>('31-2020',2020,'EL CONTRATISTA se obliga a prestar a la Agencia, sus servicios profesionales para apoyar el diseño de contenidos gráficos dentro del proceso de pedagogía ciudadana y para la formulación e implementación de los PDET',62700000,17100000,79800000,'2020-02-05','2020-02-06','2021-04-06',1,3,1637,3,1),</v>
      </c>
    </row>
    <row r="1985" spans="1:17">
      <c r="A1985" s="29" t="s">
        <v>7265</v>
      </c>
      <c r="B1985" s="72">
        <v>2020</v>
      </c>
      <c r="C1985" s="29" t="s">
        <v>1237</v>
      </c>
      <c r="D1985" s="109">
        <v>85800000</v>
      </c>
      <c r="E1985" s="109">
        <v>15600000</v>
      </c>
      <c r="F1985" s="110">
        <v>101400000</v>
      </c>
      <c r="G1985" s="128">
        <v>43865</v>
      </c>
      <c r="H1985" s="156">
        <v>43866</v>
      </c>
      <c r="I1985" s="156">
        <v>44260</v>
      </c>
      <c r="J1985" s="61">
        <v>1</v>
      </c>
      <c r="K1985" s="61">
        <v>3</v>
      </c>
      <c r="L1985" s="61">
        <v>1101</v>
      </c>
      <c r="M1985" s="72">
        <v>3</v>
      </c>
      <c r="N1985" s="72">
        <v>1</v>
      </c>
      <c r="O1985" s="33">
        <v>80111220</v>
      </c>
      <c r="P1985" s="154">
        <v>1101</v>
      </c>
      <c r="Q1985" t="str">
        <f t="shared" si="31"/>
        <v>('32-2020',2020,'EL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PDET.',85800000,15600000,101400000,'2020-02-04','2020-02-05','2021-03-05',1,3,1101,3,1),</v>
      </c>
    </row>
    <row r="1986" spans="1:17">
      <c r="A1986" s="29" t="s">
        <v>7266</v>
      </c>
      <c r="B1986" s="72">
        <v>2020</v>
      </c>
      <c r="C1986" s="29" t="s">
        <v>1238</v>
      </c>
      <c r="D1986" s="109">
        <v>20787000</v>
      </c>
      <c r="E1986" s="109">
        <v>0</v>
      </c>
      <c r="F1986" s="110">
        <v>20787000</v>
      </c>
      <c r="G1986" s="128">
        <v>43871</v>
      </c>
      <c r="H1986" s="156">
        <v>43872</v>
      </c>
      <c r="I1986" s="156">
        <v>43962</v>
      </c>
      <c r="J1986" s="61">
        <v>2</v>
      </c>
      <c r="K1986" s="61">
        <v>3</v>
      </c>
      <c r="L1986" s="61">
        <v>1033</v>
      </c>
      <c r="M1986" s="72">
        <v>3</v>
      </c>
      <c r="N1986" s="72">
        <v>1</v>
      </c>
      <c r="O1986" s="33">
        <v>94516694</v>
      </c>
      <c r="P1986" s="154">
        <v>1033</v>
      </c>
      <c r="Q1986" t="str">
        <f t="shared" si="31"/>
        <v>('33-2020',2020,'EL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Cauca.',20787000,0,20787000,'2020-02-10','2020-02-11','2020-05-11',2,3,1033,3,1),</v>
      </c>
    </row>
    <row r="1987" spans="1:17">
      <c r="A1987" s="29" t="s">
        <v>7267</v>
      </c>
      <c r="B1987" s="72">
        <v>2020</v>
      </c>
      <c r="C1987" s="29" t="s">
        <v>1238</v>
      </c>
      <c r="D1987" s="109">
        <v>20787000</v>
      </c>
      <c r="E1987" s="109">
        <v>0</v>
      </c>
      <c r="F1987" s="110">
        <v>20787000</v>
      </c>
      <c r="G1987" s="128">
        <v>43871</v>
      </c>
      <c r="H1987" s="156">
        <v>43872</v>
      </c>
      <c r="I1987" s="156">
        <v>43962</v>
      </c>
      <c r="J1987" s="61">
        <v>2</v>
      </c>
      <c r="K1987" s="61">
        <v>3</v>
      </c>
      <c r="L1987" s="61">
        <v>1053</v>
      </c>
      <c r="M1987" s="72">
        <v>3</v>
      </c>
      <c r="N1987" s="72">
        <v>1</v>
      </c>
      <c r="O1987" s="33">
        <v>76326361</v>
      </c>
      <c r="P1987" s="154">
        <v>1053</v>
      </c>
      <c r="Q1987" t="str">
        <f t="shared" si="31"/>
        <v>('34-2020',2020,'EL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Cauca.',20787000,0,20787000,'2020-02-10','2020-02-11','2020-05-11',2,3,1053,3,1),</v>
      </c>
    </row>
    <row r="1988" spans="1:17">
      <c r="A1988" s="29" t="s">
        <v>7268</v>
      </c>
      <c r="B1988" s="72">
        <v>2020</v>
      </c>
      <c r="C1988" s="29" t="s">
        <v>1238</v>
      </c>
      <c r="D1988" s="109">
        <v>20787000</v>
      </c>
      <c r="E1988" s="109">
        <v>0</v>
      </c>
      <c r="F1988" s="110">
        <v>20787000</v>
      </c>
      <c r="G1988" s="128">
        <v>43871</v>
      </c>
      <c r="H1988" s="156">
        <v>43872</v>
      </c>
      <c r="I1988" s="156">
        <v>43962</v>
      </c>
      <c r="J1988" s="61">
        <v>1</v>
      </c>
      <c r="K1988" s="61">
        <v>3</v>
      </c>
      <c r="L1988" s="61">
        <v>1068</v>
      </c>
      <c r="M1988" s="72">
        <v>3</v>
      </c>
      <c r="N1988" s="72">
        <v>1</v>
      </c>
      <c r="O1988" s="33">
        <v>10300535</v>
      </c>
      <c r="P1988" s="154">
        <v>1068</v>
      </c>
      <c r="Q1988" t="str">
        <f t="shared" si="31"/>
        <v>('35-2020',2020,'EL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Cauca.',20787000,0,20787000,'2020-02-10','2020-02-11','2020-05-11',1,3,1068,3,1),</v>
      </c>
    </row>
    <row r="1989" spans="1:17">
      <c r="A1989" s="29" t="s">
        <v>7269</v>
      </c>
      <c r="B1989" s="72">
        <v>2020</v>
      </c>
      <c r="C1989" s="29" t="s">
        <v>1239</v>
      </c>
      <c r="D1989" s="109">
        <v>20787000</v>
      </c>
      <c r="E1989" s="109">
        <v>0</v>
      </c>
      <c r="F1989" s="110">
        <v>20787000</v>
      </c>
      <c r="G1989" s="128">
        <v>43871</v>
      </c>
      <c r="H1989" s="156">
        <v>43872</v>
      </c>
      <c r="I1989" s="156">
        <v>43962</v>
      </c>
      <c r="J1989" s="61">
        <v>2</v>
      </c>
      <c r="K1989" s="61">
        <v>3</v>
      </c>
      <c r="L1989" s="61">
        <v>1205</v>
      </c>
      <c r="M1989" s="72">
        <v>3</v>
      </c>
      <c r="N1989" s="72">
        <v>1</v>
      </c>
      <c r="O1989" s="33">
        <v>76304656</v>
      </c>
      <c r="P1989" s="154">
        <v>1205</v>
      </c>
      <c r="Q1989" t="str">
        <f t="shared" si="31"/>
        <v>('36-2020',2020,'EL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',20787000,0,20787000,'2020-02-10','2020-02-11','2020-05-11',2,3,1205,3,1),</v>
      </c>
    </row>
    <row r="1990" spans="1:17">
      <c r="A1990" s="29" t="s">
        <v>7270</v>
      </c>
      <c r="B1990" s="72">
        <v>2020</v>
      </c>
      <c r="C1990" s="29" t="s">
        <v>1240</v>
      </c>
      <c r="D1990" s="109">
        <v>20787000</v>
      </c>
      <c r="E1990" s="109">
        <v>0</v>
      </c>
      <c r="F1990" s="110">
        <v>20787000</v>
      </c>
      <c r="G1990" s="128">
        <v>43871</v>
      </c>
      <c r="H1990" s="156">
        <v>43872</v>
      </c>
      <c r="I1990" s="156">
        <v>43962</v>
      </c>
      <c r="J1990" s="61">
        <v>1</v>
      </c>
      <c r="K1990" s="61">
        <v>3</v>
      </c>
      <c r="L1990" s="61">
        <v>1202</v>
      </c>
      <c r="M1990" s="72">
        <v>3</v>
      </c>
      <c r="N1990" s="72">
        <v>1</v>
      </c>
      <c r="O1990" s="33">
        <v>17583585</v>
      </c>
      <c r="P1990" s="154">
        <v>1202</v>
      </c>
      <c r="Q1990" t="str">
        <f t="shared" si="31"/>
        <v>('37-2020',2020,'EL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Arauca.',20787000,0,20787000,'2020-02-10','2020-02-11','2020-05-11',1,3,1202,3,1),</v>
      </c>
    </row>
    <row r="1991" spans="1:17">
      <c r="A1991" s="29" t="s">
        <v>7271</v>
      </c>
      <c r="B1991" s="72">
        <v>2020</v>
      </c>
      <c r="C1991" s="29" t="s">
        <v>1241</v>
      </c>
      <c r="D1991" s="109">
        <v>20787000</v>
      </c>
      <c r="E1991" s="109">
        <v>0</v>
      </c>
      <c r="F1991" s="110">
        <v>20787000</v>
      </c>
      <c r="G1991" s="128">
        <v>43871</v>
      </c>
      <c r="H1991" s="156">
        <v>43872</v>
      </c>
      <c r="I1991" s="156">
        <v>43962</v>
      </c>
      <c r="J1991" s="61">
        <v>1</v>
      </c>
      <c r="K1991" s="61">
        <v>3</v>
      </c>
      <c r="L1991" s="61">
        <v>1063</v>
      </c>
      <c r="M1991" s="72">
        <v>3</v>
      </c>
      <c r="N1991" s="72">
        <v>1</v>
      </c>
      <c r="O1991" s="33">
        <v>17529401</v>
      </c>
      <c r="P1991" s="154">
        <v>1063</v>
      </c>
      <c r="Q1991" t="str">
        <f t="shared" si="31"/>
        <v>('38-2020',2020,'El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Arauca.',20787000,0,20787000,'2020-02-10','2020-02-11','2020-05-11',1,3,1063,3,1),</v>
      </c>
    </row>
    <row r="1992" spans="1:17">
      <c r="A1992" s="29" t="s">
        <v>7272</v>
      </c>
      <c r="B1992" s="72">
        <v>2020</v>
      </c>
      <c r="C1992" s="29" t="s">
        <v>1242</v>
      </c>
      <c r="D1992" s="109">
        <v>20787000</v>
      </c>
      <c r="E1992" s="109">
        <v>0</v>
      </c>
      <c r="F1992" s="110">
        <v>20787000</v>
      </c>
      <c r="G1992" s="128">
        <v>43871</v>
      </c>
      <c r="H1992" s="156">
        <v>43872</v>
      </c>
      <c r="I1992" s="156">
        <v>43962</v>
      </c>
      <c r="J1992" s="61">
        <v>1</v>
      </c>
      <c r="K1992" s="61">
        <v>3</v>
      </c>
      <c r="L1992" s="61">
        <v>1055</v>
      </c>
      <c r="M1992" s="72">
        <v>3</v>
      </c>
      <c r="N1992" s="72">
        <v>1</v>
      </c>
      <c r="O1992" s="33">
        <v>8126895</v>
      </c>
      <c r="P1992" s="154">
        <v>1055</v>
      </c>
      <c r="Q1992" t="str">
        <f t="shared" si="31"/>
        <v>('39-2020',2020,'El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Antioqueño.',20787000,0,20787000,'2020-02-10','2020-02-11','2020-05-11',1,3,1055,3,1),</v>
      </c>
    </row>
    <row r="1993" spans="1:17">
      <c r="A1993" s="29" t="s">
        <v>7273</v>
      </c>
      <c r="B1993" s="72">
        <v>2020</v>
      </c>
      <c r="C1993" s="29" t="s">
        <v>1242</v>
      </c>
      <c r="D1993" s="109">
        <v>20787000</v>
      </c>
      <c r="E1993" s="109">
        <v>0</v>
      </c>
      <c r="F1993" s="110">
        <v>20787000</v>
      </c>
      <c r="G1993" s="128">
        <v>43871</v>
      </c>
      <c r="H1993" s="156">
        <v>43872</v>
      </c>
      <c r="I1993" s="156">
        <v>43962</v>
      </c>
      <c r="J1993" s="61">
        <v>2</v>
      </c>
      <c r="K1993" s="61">
        <v>3</v>
      </c>
      <c r="L1993" s="61">
        <v>1065</v>
      </c>
      <c r="M1993" s="72">
        <v>3</v>
      </c>
      <c r="N1993" s="72">
        <v>1</v>
      </c>
      <c r="O1993" s="33">
        <v>70568311</v>
      </c>
      <c r="P1993" s="154">
        <v>1065</v>
      </c>
      <c r="Q1993" t="str">
        <f t="shared" si="31"/>
        <v>('40-2020',2020,'El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Antioqueño.',20787000,0,20787000,'2020-02-10','2020-02-11','2020-05-11',2,3,1065,3,1),</v>
      </c>
    </row>
    <row r="1994" spans="1:17">
      <c r="A1994" s="29" t="s">
        <v>7274</v>
      </c>
      <c r="B1994" s="72">
        <v>2020</v>
      </c>
      <c r="C1994" s="29" t="s">
        <v>1243</v>
      </c>
      <c r="D1994" s="109">
        <v>20787000</v>
      </c>
      <c r="E1994" s="109">
        <v>0</v>
      </c>
      <c r="F1994" s="110">
        <v>20787000</v>
      </c>
      <c r="G1994" s="128">
        <v>43871</v>
      </c>
      <c r="H1994" s="156">
        <v>43872</v>
      </c>
      <c r="I1994" s="156">
        <v>43962</v>
      </c>
      <c r="J1994" s="61">
        <v>1</v>
      </c>
      <c r="K1994" s="61">
        <v>3</v>
      </c>
      <c r="L1994" s="61">
        <v>1203</v>
      </c>
      <c r="M1994" s="72">
        <v>3</v>
      </c>
      <c r="N1994" s="72">
        <v>1</v>
      </c>
      <c r="O1994" s="33">
        <v>88282377</v>
      </c>
      <c r="P1994" s="154">
        <v>1203</v>
      </c>
      <c r="Q1994" t="str">
        <f t="shared" si="31"/>
        <v>('41-2020',2020,'El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Catatumbo.',20787000,0,20787000,'2020-02-10','2020-02-11','2020-05-11',1,3,1203,3,1),</v>
      </c>
    </row>
    <row r="1995" spans="1:17">
      <c r="A1995" s="29" t="s">
        <v>7275</v>
      </c>
      <c r="B1995" s="72">
        <v>2020</v>
      </c>
      <c r="C1995" s="29" t="s">
        <v>1244</v>
      </c>
      <c r="D1995" s="109">
        <v>20787000</v>
      </c>
      <c r="E1995" s="109">
        <v>0</v>
      </c>
      <c r="F1995" s="110">
        <v>20787000</v>
      </c>
      <c r="G1995" s="128">
        <v>43871</v>
      </c>
      <c r="H1995" s="156">
        <v>43872</v>
      </c>
      <c r="I1995" s="156">
        <v>43962</v>
      </c>
      <c r="J1995" s="61">
        <v>2</v>
      </c>
      <c r="K1995" s="61">
        <v>3</v>
      </c>
      <c r="L1995" s="61">
        <v>1071</v>
      </c>
      <c r="M1995" s="72">
        <v>3</v>
      </c>
      <c r="N1995" s="72">
        <v>1</v>
      </c>
      <c r="O1995" s="33">
        <v>96360667</v>
      </c>
      <c r="P1995" s="154">
        <v>1071</v>
      </c>
      <c r="Q1995" t="str">
        <f t="shared" si="31"/>
        <v>('42-2020',2020,'El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Caqueteño.',20787000,0,20787000,'2020-02-10','2020-02-11','2020-05-11',2,3,1071,3,1),</v>
      </c>
    </row>
    <row r="1996" spans="1:17">
      <c r="A1996" s="29" t="s">
        <v>7276</v>
      </c>
      <c r="B1996" s="72">
        <v>2020</v>
      </c>
      <c r="C1996" s="29" t="s">
        <v>1245</v>
      </c>
      <c r="D1996" s="109">
        <v>20787000</v>
      </c>
      <c r="E1996" s="109">
        <v>0</v>
      </c>
      <c r="F1996" s="110">
        <v>20787000</v>
      </c>
      <c r="G1996" s="128">
        <v>43871</v>
      </c>
      <c r="H1996" s="156">
        <v>43872</v>
      </c>
      <c r="I1996" s="156">
        <v>43962</v>
      </c>
      <c r="J1996" s="61">
        <v>1</v>
      </c>
      <c r="K1996" s="61">
        <v>3</v>
      </c>
      <c r="L1996" s="61">
        <v>1198</v>
      </c>
      <c r="M1996" s="72">
        <v>3</v>
      </c>
      <c r="N1996" s="72">
        <v>1</v>
      </c>
      <c r="O1996" s="33">
        <v>1032374823</v>
      </c>
      <c r="P1996" s="154">
        <v>1198</v>
      </c>
      <c r="Q1996" t="str">
        <f t="shared" si="31"/>
        <v>('43-2020',2020,'Se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Caqueteño',20787000,0,20787000,'2020-02-10','2020-02-11','2020-05-11',1,3,1198,3,1),</v>
      </c>
    </row>
    <row r="1997" spans="1:17">
      <c r="A1997" s="29" t="s">
        <v>7277</v>
      </c>
      <c r="B1997" s="72">
        <v>2020</v>
      </c>
      <c r="C1997" s="29" t="s">
        <v>1246</v>
      </c>
      <c r="D1997" s="109">
        <v>20787000</v>
      </c>
      <c r="E1997" s="109">
        <v>0</v>
      </c>
      <c r="F1997" s="110">
        <v>20787000</v>
      </c>
      <c r="G1997" s="128">
        <v>43871</v>
      </c>
      <c r="H1997" s="156">
        <v>43872</v>
      </c>
      <c r="I1997" s="156">
        <v>43962</v>
      </c>
      <c r="J1997" s="61">
        <v>1</v>
      </c>
      <c r="K1997" s="61">
        <v>3</v>
      </c>
      <c r="L1997" s="61">
        <v>1069</v>
      </c>
      <c r="M1997" s="72">
        <v>1</v>
      </c>
      <c r="N1997" s="72">
        <v>1</v>
      </c>
      <c r="O1997" s="33">
        <v>86059334</v>
      </c>
      <c r="P1997" s="154">
        <v>1069</v>
      </c>
      <c r="Q1997" t="str">
        <f t="shared" si="31"/>
        <v>('44-2020',2020,'Se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Guaviare',20787000,0,20787000,'2020-02-10','2020-02-11','2020-05-11',1,3,1069,1,1),</v>
      </c>
    </row>
    <row r="1998" spans="1:17">
      <c r="A1998" s="29" t="s">
        <v>7278</v>
      </c>
      <c r="B1998" s="72">
        <v>2020</v>
      </c>
      <c r="C1998" s="29" t="s">
        <v>1247</v>
      </c>
      <c r="D1998" s="109">
        <v>20787000</v>
      </c>
      <c r="E1998" s="109">
        <v>0</v>
      </c>
      <c r="F1998" s="110">
        <v>20787000</v>
      </c>
      <c r="G1998" s="128">
        <v>43871</v>
      </c>
      <c r="H1998" s="156">
        <v>43872</v>
      </c>
      <c r="I1998" s="156">
        <v>43962</v>
      </c>
      <c r="J1998" s="61">
        <v>1</v>
      </c>
      <c r="K1998" s="61">
        <v>3</v>
      </c>
      <c r="L1998" s="61">
        <v>1217</v>
      </c>
      <c r="M1998" s="72">
        <v>3</v>
      </c>
      <c r="N1998" s="72">
        <v>1</v>
      </c>
      <c r="O1998" s="33">
        <v>45770003</v>
      </c>
      <c r="P1998" s="154">
        <v>1217</v>
      </c>
      <c r="Q1998" t="str">
        <f t="shared" si="31"/>
        <v>('45-2020',2020,'Se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Maria',20787000,0,20787000,'2020-02-10','2020-02-11','2020-05-11',1,3,1217,3,1),</v>
      </c>
    </row>
    <row r="1999" spans="1:17">
      <c r="A1999" s="29" t="s">
        <v>7279</v>
      </c>
      <c r="B1999" s="72">
        <v>2020</v>
      </c>
      <c r="C1999" s="29" t="s">
        <v>1247</v>
      </c>
      <c r="D1999" s="109">
        <v>20787000</v>
      </c>
      <c r="E1999" s="109">
        <v>0</v>
      </c>
      <c r="F1999" s="110">
        <v>20787000</v>
      </c>
      <c r="G1999" s="128">
        <v>43871</v>
      </c>
      <c r="H1999" s="156">
        <v>43872</v>
      </c>
      <c r="I1999" s="156">
        <v>43962</v>
      </c>
      <c r="J1999" s="61">
        <v>2</v>
      </c>
      <c r="K1999" s="61">
        <v>3</v>
      </c>
      <c r="L1999" s="61">
        <v>1273</v>
      </c>
      <c r="M1999" s="72">
        <v>3</v>
      </c>
      <c r="N1999" s="72">
        <v>1</v>
      </c>
      <c r="O1999" s="33">
        <v>73429095</v>
      </c>
      <c r="P1999" s="154">
        <v>1273</v>
      </c>
      <c r="Q1999" t="str">
        <f t="shared" si="31"/>
        <v>('46-2020',2020,'Se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Maria',20787000,0,20787000,'2020-02-10','2020-02-11','2020-05-11',2,3,1273,3,1),</v>
      </c>
    </row>
    <row r="2000" spans="1:17">
      <c r="A2000" s="29" t="s">
        <v>7280</v>
      </c>
      <c r="B2000" s="72">
        <v>2020</v>
      </c>
      <c r="C2000" s="29" t="s">
        <v>1248</v>
      </c>
      <c r="D2000" s="109">
        <v>18288000</v>
      </c>
      <c r="E2000" s="109">
        <v>0</v>
      </c>
      <c r="F2000" s="110">
        <v>18288000</v>
      </c>
      <c r="G2000" s="128">
        <v>43871</v>
      </c>
      <c r="H2000" s="156">
        <v>43872</v>
      </c>
      <c r="I2000" s="156">
        <v>43962</v>
      </c>
      <c r="J2000" s="61">
        <v>1</v>
      </c>
      <c r="K2000" s="61">
        <v>3</v>
      </c>
      <c r="L2000" s="61">
        <v>1274</v>
      </c>
      <c r="M2000" s="72">
        <v>3</v>
      </c>
      <c r="N2000" s="72">
        <v>1</v>
      </c>
      <c r="O2000" s="33">
        <v>1019085338</v>
      </c>
      <c r="P2000" s="154">
        <v>1274</v>
      </c>
      <c r="Q2000" t="str">
        <f t="shared" si="31"/>
        <v>('47-2020',2020,'Se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Choco',18288000,0,18288000,'2020-02-10','2020-02-11','2020-05-11',1,3,1274,3,1),</v>
      </c>
    </row>
    <row r="2001" spans="1:17">
      <c r="A2001" s="29" t="s">
        <v>7281</v>
      </c>
      <c r="B2001" s="72">
        <v>2020</v>
      </c>
      <c r="C2001" s="29" t="s">
        <v>1249</v>
      </c>
      <c r="D2001" s="109">
        <v>20787000</v>
      </c>
      <c r="E2001" s="109">
        <v>0</v>
      </c>
      <c r="F2001" s="110">
        <v>20787000</v>
      </c>
      <c r="G2001" s="128">
        <v>43871</v>
      </c>
      <c r="H2001" s="156">
        <v>43872</v>
      </c>
      <c r="I2001" s="156">
        <v>43962</v>
      </c>
      <c r="J2001" s="61">
        <v>1</v>
      </c>
      <c r="K2001" s="61">
        <v>3</v>
      </c>
      <c r="L2001" s="61">
        <v>1638</v>
      </c>
      <c r="M2001" s="72">
        <v>3</v>
      </c>
      <c r="N2001" s="72">
        <v>1</v>
      </c>
      <c r="O2001" s="33">
        <v>79953071</v>
      </c>
      <c r="P2001" s="154">
        <v>1638</v>
      </c>
      <c r="Q2001" t="str">
        <f t="shared" si="31"/>
        <v>('48-2020',2020,'EL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Medio.',20787000,0,20787000,'2020-02-10','2020-02-11','2020-05-11',1,3,1638,3,1),</v>
      </c>
    </row>
    <row r="2002" spans="1:17">
      <c r="A2002" s="29" t="s">
        <v>7282</v>
      </c>
      <c r="B2002" s="72">
        <v>2020</v>
      </c>
      <c r="C2002" s="29" t="s">
        <v>1250</v>
      </c>
      <c r="D2002" s="109">
        <v>16629000</v>
      </c>
      <c r="E2002" s="109">
        <v>0</v>
      </c>
      <c r="F2002" s="110">
        <v>16629000</v>
      </c>
      <c r="G2002" s="128">
        <v>43871</v>
      </c>
      <c r="H2002" s="156">
        <v>43872</v>
      </c>
      <c r="I2002" s="156">
        <v>43962</v>
      </c>
      <c r="J2002" s="61">
        <v>1</v>
      </c>
      <c r="K2002" s="61">
        <v>3</v>
      </c>
      <c r="L2002" s="61">
        <v>1096</v>
      </c>
      <c r="M2002" s="72">
        <v>3</v>
      </c>
      <c r="N2002" s="72">
        <v>1</v>
      </c>
      <c r="O2002" s="33">
        <v>5226410</v>
      </c>
      <c r="P2002" s="154">
        <v>1096</v>
      </c>
      <c r="Q2002" t="str">
        <f t="shared" si="31"/>
        <v>('49-2020',2020,'EL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Nariñense.',16629000,0,16629000,'2020-02-10','2020-02-11','2020-05-11',1,3,1096,3,1),</v>
      </c>
    </row>
    <row r="2003" spans="1:17">
      <c r="A2003" s="29" t="s">
        <v>7283</v>
      </c>
      <c r="B2003" s="72">
        <v>2020</v>
      </c>
      <c r="C2003" s="29" t="s">
        <v>1251</v>
      </c>
      <c r="D2003" s="109">
        <v>20787000</v>
      </c>
      <c r="E2003" s="109">
        <v>0</v>
      </c>
      <c r="F2003" s="110">
        <v>20787000</v>
      </c>
      <c r="G2003" s="128">
        <v>43871</v>
      </c>
      <c r="H2003" s="156">
        <v>43872</v>
      </c>
      <c r="I2003" s="156">
        <v>43962</v>
      </c>
      <c r="J2003" s="61">
        <v>2</v>
      </c>
      <c r="K2003" s="61">
        <v>3</v>
      </c>
      <c r="L2003" s="61">
        <v>1639</v>
      </c>
      <c r="M2003" s="72">
        <v>3</v>
      </c>
      <c r="N2003" s="72">
        <v>1</v>
      </c>
      <c r="O2003" s="33">
        <v>36454995</v>
      </c>
      <c r="P2003" s="154">
        <v>1639</v>
      </c>
      <c r="Q2003" t="str">
        <f t="shared" si="31"/>
        <v>('50-2020',2020,'EL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Bananera.',20787000,0,20787000,'2020-02-10','2020-02-11','2020-05-11',2,3,1639,3,1),</v>
      </c>
    </row>
    <row r="2004" spans="1:17">
      <c r="A2004" s="29" t="s">
        <v>7284</v>
      </c>
      <c r="B2004" s="72">
        <v>2020</v>
      </c>
      <c r="C2004" s="29" t="s">
        <v>1252</v>
      </c>
      <c r="D2004" s="109">
        <v>20787000</v>
      </c>
      <c r="E2004" s="109">
        <v>0</v>
      </c>
      <c r="F2004" s="110">
        <v>20787000</v>
      </c>
      <c r="G2004" s="128">
        <v>43871</v>
      </c>
      <c r="H2004" s="156">
        <v>43872</v>
      </c>
      <c r="I2004" s="156">
        <v>43962</v>
      </c>
      <c r="J2004" s="61">
        <v>2</v>
      </c>
      <c r="K2004" s="61">
        <v>3</v>
      </c>
      <c r="L2004" s="61">
        <v>1222</v>
      </c>
      <c r="M2004" s="72">
        <v>3</v>
      </c>
      <c r="N2004" s="72">
        <v>1</v>
      </c>
      <c r="O2004" s="33">
        <v>73594141</v>
      </c>
      <c r="P2004" s="154">
        <v>1222</v>
      </c>
      <c r="Q2004" t="str">
        <f t="shared" si="31"/>
        <v>('51-2020',2020,'EL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Bolívar.',20787000,0,20787000,'2020-02-10','2020-02-11','2020-05-11',2,3,1222,3,1),</v>
      </c>
    </row>
    <row r="2005" spans="1:17">
      <c r="A2005" s="29" t="s">
        <v>7285</v>
      </c>
      <c r="B2005" s="72">
        <v>2020</v>
      </c>
      <c r="C2005" s="29" t="s">
        <v>1253</v>
      </c>
      <c r="D2005" s="109">
        <v>111411660</v>
      </c>
      <c r="E2005" s="109">
        <v>9284305</v>
      </c>
      <c r="F2005" s="110">
        <v>120695965</v>
      </c>
      <c r="G2005" s="128">
        <v>43874</v>
      </c>
      <c r="H2005" s="156">
        <v>43875</v>
      </c>
      <c r="I2005" s="156">
        <v>44241</v>
      </c>
      <c r="J2005" s="61">
        <v>2</v>
      </c>
      <c r="K2005" s="61">
        <v>3</v>
      </c>
      <c r="L2005" s="61">
        <v>1640</v>
      </c>
      <c r="M2005" s="72">
        <v>3</v>
      </c>
      <c r="N2005" s="72">
        <v>6</v>
      </c>
      <c r="O2005" s="33">
        <v>72223269</v>
      </c>
      <c r="P2005" s="154">
        <v>1640</v>
      </c>
      <c r="Q2005" t="str">
        <f t="shared" si="31"/>
        <v>('52-2020',2020,'EL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país.',111411660,9284305,120695965,'2020-02-13','2020-02-14','2021-02-14',2,3,1640,3,6),</v>
      </c>
    </row>
    <row r="2006" spans="1:17">
      <c r="A2006" s="29" t="s">
        <v>7286</v>
      </c>
      <c r="B2006" s="72">
        <v>2020</v>
      </c>
      <c r="C2006" s="29" t="s">
        <v>1254</v>
      </c>
      <c r="D2006" s="109">
        <v>79968000</v>
      </c>
      <c r="E2006" s="109">
        <v>39984000</v>
      </c>
      <c r="F2006" s="110">
        <v>119952000</v>
      </c>
      <c r="G2006" s="128">
        <v>43872</v>
      </c>
      <c r="H2006" s="156">
        <v>43893</v>
      </c>
      <c r="I2006" s="156">
        <v>44442</v>
      </c>
      <c r="J2006" s="61">
        <v>2</v>
      </c>
      <c r="K2006" s="61">
        <v>3</v>
      </c>
      <c r="L2006" s="61">
        <v>1641</v>
      </c>
      <c r="M2006" s="72">
        <v>4</v>
      </c>
      <c r="N2006" s="72">
        <v>6</v>
      </c>
      <c r="O2006" s="33">
        <v>900090722</v>
      </c>
      <c r="P2006" s="154">
        <v>1641</v>
      </c>
      <c r="Q2006" t="str">
        <f t="shared" si="31"/>
        <v>('53-2020',2020,'Realizar diariamente el monitoreo de medios de comunicación, en donde se mencionen las palabras clave de interés de la Consejería Presidencial para la Estabilización y la Consolidación con especial énfasis en las zonas focalizadas.',79968000,39984000,119952000,'2020-02-11','2020-03-03','2021-09-03',2,3,1641,4,6),</v>
      </c>
    </row>
    <row r="2007" spans="1:17">
      <c r="A2007" s="29" t="s">
        <v>7287</v>
      </c>
      <c r="B2007" s="72">
        <v>2020</v>
      </c>
      <c r="C2007" s="29" t="s">
        <v>10867</v>
      </c>
      <c r="D2007" s="109">
        <v>55156500</v>
      </c>
      <c r="E2007" s="109">
        <v>18385500</v>
      </c>
      <c r="F2007" s="110">
        <v>73542000</v>
      </c>
      <c r="G2007" s="128">
        <v>43874</v>
      </c>
      <c r="H2007" s="156">
        <v>43876</v>
      </c>
      <c r="I2007" s="156">
        <v>43982</v>
      </c>
      <c r="J2007" s="61">
        <v>1</v>
      </c>
      <c r="K2007" s="61">
        <v>3</v>
      </c>
      <c r="L2007" s="61">
        <v>1642</v>
      </c>
      <c r="M2007" s="72">
        <v>3</v>
      </c>
      <c r="N2007" s="72">
        <v>16</v>
      </c>
      <c r="O2007" s="33">
        <v>52215641</v>
      </c>
      <c r="P2007" s="154">
        <v>1642</v>
      </c>
      <c r="Q2007" t="str">
        <f t="shared" si="31"/>
        <v>('54-2020',2020,'Realizar el apoyo como especialista de adquisiciones a la Unidad Técnica de Coordinación &lt;UTC&gt; del Préstamo 4424/OC-CO y del Fondo Colombia Sostenible.',55156500,18385500,73542000,'2020-02-13','2020-02-15','2020-05-31',1,3,1642,3,16),</v>
      </c>
    </row>
    <row r="2008" spans="1:17">
      <c r="A2008" s="29" t="s">
        <v>7288</v>
      </c>
      <c r="B2008" s="72">
        <v>2020</v>
      </c>
      <c r="C2008" s="29" t="s">
        <v>10868</v>
      </c>
      <c r="D2008" s="109">
        <v>44125200</v>
      </c>
      <c r="E2008" s="109">
        <v>44125200</v>
      </c>
      <c r="F2008" s="110">
        <v>88250400</v>
      </c>
      <c r="G2008" s="128">
        <v>43874</v>
      </c>
      <c r="H2008" s="156">
        <v>43875</v>
      </c>
      <c r="I2008" s="156">
        <v>44043</v>
      </c>
      <c r="J2008" s="61">
        <v>2</v>
      </c>
      <c r="K2008" s="61">
        <v>3</v>
      </c>
      <c r="L2008" s="61">
        <v>1643</v>
      </c>
      <c r="M2008" s="72">
        <v>3</v>
      </c>
      <c r="N2008" s="72">
        <v>16</v>
      </c>
      <c r="O2008" s="33">
        <v>45554289</v>
      </c>
      <c r="P2008" s="154">
        <v>1643</v>
      </c>
      <c r="Q2008" t="str">
        <f t="shared" si="31"/>
        <v>('55-2020',2020,'Realizar el apoyo técnico en los temas relacionados con la gestión social a la Unidad Técnica de Coordinación &lt;UTC&gt; del Préstamo 4424/OC-CO y del Fondo Colombia Sostenible ',44125200,44125200,88250400,'2020-02-13','2020-02-14','2020-07-31',2,3,1643,3,16),</v>
      </c>
    </row>
    <row r="2009" spans="1:17">
      <c r="A2009" s="29" t="s">
        <v>7289</v>
      </c>
      <c r="B2009" s="72">
        <v>2020</v>
      </c>
      <c r="C2009" s="29" t="s">
        <v>10869</v>
      </c>
      <c r="D2009" s="109">
        <v>61800000</v>
      </c>
      <c r="E2009" s="109">
        <v>61800000</v>
      </c>
      <c r="F2009" s="110">
        <v>123600000</v>
      </c>
      <c r="G2009" s="128">
        <v>43874</v>
      </c>
      <c r="H2009" s="156">
        <v>43875</v>
      </c>
      <c r="I2009" s="156">
        <v>44043</v>
      </c>
      <c r="J2009" s="61">
        <v>2</v>
      </c>
      <c r="K2009" s="61">
        <v>3</v>
      </c>
      <c r="L2009" s="61">
        <v>1644</v>
      </c>
      <c r="M2009" s="72">
        <v>3</v>
      </c>
      <c r="N2009" s="72">
        <v>16</v>
      </c>
      <c r="O2009" s="33">
        <v>51791461</v>
      </c>
      <c r="P2009" s="154">
        <v>1644</v>
      </c>
      <c r="Q2009" t="str">
        <f t="shared" si="31"/>
        <v>('56-2020',2020,'Realizar la coordinación de la Unidad Técnica &lt;UTC&gt; del préstamo 4424/OC-CO y el Fondo Colombia Sostenible.',61800000,61800000,123600000,'2020-02-13','2020-02-14','2020-07-31',2,3,1644,3,16),</v>
      </c>
    </row>
    <row r="2010" spans="1:17">
      <c r="A2010" s="29" t="s">
        <v>7290</v>
      </c>
      <c r="B2010" s="72">
        <v>2020</v>
      </c>
      <c r="C2010" s="29" t="s">
        <v>10870</v>
      </c>
      <c r="D2010" s="109">
        <v>55156500</v>
      </c>
      <c r="E2010" s="109">
        <v>18385500</v>
      </c>
      <c r="F2010" s="110">
        <v>73542000</v>
      </c>
      <c r="G2010" s="128">
        <v>43874</v>
      </c>
      <c r="H2010" s="156">
        <v>43875</v>
      </c>
      <c r="I2010" s="156">
        <v>43982</v>
      </c>
      <c r="J2010" s="61">
        <v>1</v>
      </c>
      <c r="K2010" s="61">
        <v>3</v>
      </c>
      <c r="L2010" s="61">
        <v>1645</v>
      </c>
      <c r="M2010" s="72">
        <v>3</v>
      </c>
      <c r="N2010" s="72">
        <v>16</v>
      </c>
      <c r="O2010" s="33">
        <v>63331288</v>
      </c>
      <c r="P2010" s="154">
        <v>1645</v>
      </c>
      <c r="Q2010" t="str">
        <f t="shared" si="31"/>
        <v>('57-2020',2020,'Relizar el apoyo financiero/ contable a la Unidad Técnica de Coordinación &lt;UTC&gt; del Préstamo 4424/OC-CO y del Fondo Colombia Sostenible.',55156500,18385500,73542000,'2020-02-13','2020-02-14','2020-05-31',1,3,1645,3,16),</v>
      </c>
    </row>
    <row r="2011" spans="1:17">
      <c r="A2011" s="29" t="s">
        <v>7291</v>
      </c>
      <c r="B2011" s="72">
        <v>2020</v>
      </c>
      <c r="C2011" s="29" t="s">
        <v>10871</v>
      </c>
      <c r="D2011" s="109">
        <v>55156500</v>
      </c>
      <c r="E2011" s="109">
        <v>18385500</v>
      </c>
      <c r="F2011" s="110">
        <v>73542000</v>
      </c>
      <c r="G2011" s="128">
        <v>43874</v>
      </c>
      <c r="H2011" s="156">
        <v>43875</v>
      </c>
      <c r="I2011" s="156">
        <v>43982</v>
      </c>
      <c r="J2011" s="61">
        <v>1</v>
      </c>
      <c r="K2011" s="61">
        <v>3</v>
      </c>
      <c r="L2011" s="61">
        <v>1646</v>
      </c>
      <c r="M2011" s="72">
        <v>3</v>
      </c>
      <c r="N2011" s="72">
        <v>16</v>
      </c>
      <c r="O2011" s="33">
        <v>79786298</v>
      </c>
      <c r="P2011" s="154">
        <v>1646</v>
      </c>
      <c r="Q2011" t="str">
        <f t="shared" si="31"/>
        <v>('58-2020',2020,'Realizar el apoyo técnico en los temas de planificación, monioreo y seguimiento a la Unidad Técnica de Coordinación &lt;UTC&gt; del Préstamo 4424/OC-Co y del Fondo Colombia Sostenible.',55156500,18385500,73542000,'2020-02-13','2020-02-14','2020-05-31',1,3,1646,3,16),</v>
      </c>
    </row>
    <row r="2012" spans="1:17">
      <c r="A2012" s="29" t="s">
        <v>7292</v>
      </c>
      <c r="B2012" s="72">
        <v>2020</v>
      </c>
      <c r="C2012" s="29" t="s">
        <v>10872</v>
      </c>
      <c r="D2012" s="109">
        <v>46350000</v>
      </c>
      <c r="E2012" s="109">
        <v>46350000</v>
      </c>
      <c r="F2012" s="110">
        <v>92700000</v>
      </c>
      <c r="G2012" s="128">
        <v>43874</v>
      </c>
      <c r="H2012" s="156">
        <v>43875</v>
      </c>
      <c r="I2012" s="156">
        <v>44043</v>
      </c>
      <c r="J2012" s="61">
        <v>1</v>
      </c>
      <c r="K2012" s="61">
        <v>3</v>
      </c>
      <c r="L2012" s="61">
        <v>587</v>
      </c>
      <c r="M2012" s="72">
        <v>3</v>
      </c>
      <c r="N2012" s="72">
        <v>16</v>
      </c>
      <c r="O2012" s="33">
        <v>8160999</v>
      </c>
      <c r="P2012" s="154">
        <v>587</v>
      </c>
      <c r="Q2012" t="str">
        <f t="shared" si="31"/>
        <v>('59-2020',2020,'Realizar el apoyo técnico en los trmas relacionados con la gestión ambiental y cambio climático a la Unidad Técnica de Coordinación &lt;UTC&gt; del Préstamo 4424/OC-CO y del Fondo Colombia Sostenible.',46350000,46350000,92700000,'2020-02-13','2020-02-14','2020-07-31',1,3,587,3,16),</v>
      </c>
    </row>
    <row r="2013" spans="1:17">
      <c r="A2013" s="29" t="s">
        <v>7293</v>
      </c>
      <c r="B2013" s="72">
        <v>2020</v>
      </c>
      <c r="C2013" s="29" t="s">
        <v>10873</v>
      </c>
      <c r="D2013" s="109">
        <v>46350000</v>
      </c>
      <c r="E2013" s="109">
        <v>46350000</v>
      </c>
      <c r="F2013" s="110">
        <v>92700000</v>
      </c>
      <c r="G2013" s="128">
        <v>43874</v>
      </c>
      <c r="H2013" s="156">
        <v>43875</v>
      </c>
      <c r="I2013" s="156">
        <v>44043</v>
      </c>
      <c r="J2013" s="61">
        <v>1</v>
      </c>
      <c r="K2013" s="61">
        <v>3</v>
      </c>
      <c r="L2013" s="61">
        <v>1647</v>
      </c>
      <c r="M2013" s="72">
        <v>3</v>
      </c>
      <c r="N2013" s="72">
        <v>16</v>
      </c>
      <c r="O2013" s="33">
        <v>79944134</v>
      </c>
      <c r="P2013" s="154">
        <v>1647</v>
      </c>
      <c r="Q2013" t="str">
        <f t="shared" si="31"/>
        <v>('60-2020',2020,'Realizar el apoyo técnico en los temas de evaluación de proyectos y planes de negocio a la Unidad Técnica de Coordinación &lt;UTC&gt; del Préstamo 4424/OC-CO y del Fondo Colombia Sostenible.',46350000,46350000,92700000,'2020-02-13','2020-02-14','2020-07-31',1,3,1647,3,16),</v>
      </c>
    </row>
    <row r="2014" spans="1:17">
      <c r="A2014" s="29" t="s">
        <v>7294</v>
      </c>
      <c r="B2014" s="72">
        <v>2020</v>
      </c>
      <c r="C2014" s="29" t="s">
        <v>1262</v>
      </c>
      <c r="D2014" s="109">
        <v>24360000</v>
      </c>
      <c r="E2014" s="109">
        <v>24360000</v>
      </c>
      <c r="F2014" s="110">
        <v>48720000</v>
      </c>
      <c r="G2014" s="128">
        <v>43874</v>
      </c>
      <c r="H2014" s="156">
        <v>43875</v>
      </c>
      <c r="I2014" s="156">
        <v>44043</v>
      </c>
      <c r="J2014" s="61">
        <v>2</v>
      </c>
      <c r="K2014" s="61">
        <v>3</v>
      </c>
      <c r="L2014" s="61">
        <v>1315</v>
      </c>
      <c r="M2014" s="72">
        <v>3</v>
      </c>
      <c r="N2014" s="72">
        <v>16</v>
      </c>
      <c r="O2014" s="33">
        <v>1121864522</v>
      </c>
      <c r="P2014" s="154">
        <v>1315</v>
      </c>
      <c r="Q2014" t="str">
        <f t="shared" si="31"/>
        <v>('61-2020',2020,'Realizar la redacción y gestión de contenidos periodisticos, elaboración e implementación de estrategias de comunicación y manejo de redes sociales para Colombia Sostenible.',24360000,24360000,48720000,'2020-02-13','2020-02-14','2020-07-31',2,3,1315,3,16),</v>
      </c>
    </row>
    <row r="2015" spans="1:17">
      <c r="A2015" s="29" t="s">
        <v>7295</v>
      </c>
      <c r="B2015" s="72">
        <v>2020</v>
      </c>
      <c r="C2015" s="29" t="s">
        <v>1263</v>
      </c>
      <c r="D2015" s="109">
        <v>124200000</v>
      </c>
      <c r="E2015" s="109">
        <v>0</v>
      </c>
      <c r="F2015" s="110">
        <v>124200000</v>
      </c>
      <c r="G2015" s="128">
        <v>43885</v>
      </c>
      <c r="H2015" s="156">
        <v>43886</v>
      </c>
      <c r="I2015" s="156">
        <v>44252</v>
      </c>
      <c r="J2015" s="61">
        <v>2</v>
      </c>
      <c r="K2015" s="61">
        <v>3</v>
      </c>
      <c r="L2015" s="61">
        <v>1308</v>
      </c>
      <c r="M2015" s="72">
        <v>3</v>
      </c>
      <c r="N2015" s="72">
        <v>3</v>
      </c>
      <c r="O2015" s="33">
        <v>80154770</v>
      </c>
      <c r="P2015" s="154">
        <v>1308</v>
      </c>
      <c r="Q2015" t="str">
        <f t="shared" si="31"/>
        <v>('62-2020',2020,'EL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PNIS.',124200000,0,124200000,'2020-02-24','2020-02-25','2021-02-25',2,3,1308,3,3),</v>
      </c>
    </row>
    <row r="2016" spans="1:17">
      <c r="A2016" s="29" t="s">
        <v>7296</v>
      </c>
      <c r="B2016" s="72">
        <v>2020</v>
      </c>
      <c r="C2016" s="29" t="s">
        <v>1264</v>
      </c>
      <c r="D2016" s="109">
        <v>16146000</v>
      </c>
      <c r="E2016" s="109">
        <v>0</v>
      </c>
      <c r="F2016" s="110">
        <v>16146000</v>
      </c>
      <c r="G2016" s="128">
        <v>43879</v>
      </c>
      <c r="H2016" s="156">
        <v>43880</v>
      </c>
      <c r="I2016" s="156">
        <v>44062</v>
      </c>
      <c r="J2016" s="61">
        <v>2</v>
      </c>
      <c r="K2016" s="61">
        <v>3</v>
      </c>
      <c r="L2016" s="61">
        <v>1383</v>
      </c>
      <c r="M2016" s="72">
        <v>3</v>
      </c>
      <c r="N2016" s="72">
        <v>3</v>
      </c>
      <c r="O2016" s="33">
        <v>1073689658</v>
      </c>
      <c r="P2016" s="154">
        <v>1383</v>
      </c>
      <c r="Q2016" t="str">
        <f t="shared" si="31"/>
        <v>('63-2020',2020,'Ordenar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Nación.',16146000,0,16146000,'2020-02-18','2020-02-19','2020-08-19',2,3,1383,3,3),</v>
      </c>
    </row>
    <row r="2017" spans="1:17">
      <c r="A2017" s="29" t="s">
        <v>7297</v>
      </c>
      <c r="B2017" s="72">
        <v>2020</v>
      </c>
      <c r="C2017" s="29" t="s">
        <v>1265</v>
      </c>
      <c r="D2017" s="109">
        <v>16146000</v>
      </c>
      <c r="E2017" s="109">
        <v>0</v>
      </c>
      <c r="F2017" s="110">
        <v>16146000</v>
      </c>
      <c r="G2017" s="128">
        <v>43879</v>
      </c>
      <c r="H2017" s="156">
        <v>43880</v>
      </c>
      <c r="I2017" s="156">
        <v>44062</v>
      </c>
      <c r="J2017" s="61">
        <v>2</v>
      </c>
      <c r="K2017" s="61">
        <v>3</v>
      </c>
      <c r="L2017" s="61">
        <v>1648</v>
      </c>
      <c r="M2017" s="72">
        <v>3</v>
      </c>
      <c r="N2017" s="72">
        <v>3</v>
      </c>
      <c r="O2017" s="33">
        <v>1053346569</v>
      </c>
      <c r="P2017" s="154">
        <v>1648</v>
      </c>
      <c r="Q2017" t="str">
        <f t="shared" si="31"/>
        <v>('64-2020',2020,'Prestar asistencia técnica y administrativa al área jurídica de la Dirección de Sustitución de Cultivos de Uso Ilícito, para el cumplimiento de las metas y objetivos, conforme a las políticas de operación de la entidad y la normatividad vigente.',16146000,0,16146000,'2020-02-18','2020-02-19','2020-08-19',2,3,1648,3,3),</v>
      </c>
    </row>
    <row r="2018" spans="1:17">
      <c r="A2018" s="29" t="s">
        <v>7298</v>
      </c>
      <c r="B2018" s="72">
        <v>2020</v>
      </c>
      <c r="C2018" s="29" t="s">
        <v>10874</v>
      </c>
      <c r="D2018" s="109">
        <v>55156500</v>
      </c>
      <c r="E2018" s="109">
        <v>55156500</v>
      </c>
      <c r="F2018" s="110">
        <v>110313000</v>
      </c>
      <c r="G2018" s="128">
        <v>43879</v>
      </c>
      <c r="H2018" s="156">
        <v>43880</v>
      </c>
      <c r="I2018" s="156">
        <v>44043</v>
      </c>
      <c r="J2018" s="61">
        <v>2</v>
      </c>
      <c r="K2018" s="61">
        <v>3</v>
      </c>
      <c r="L2018" s="61">
        <v>1649</v>
      </c>
      <c r="M2018" s="72">
        <v>3</v>
      </c>
      <c r="N2018" s="72">
        <v>16</v>
      </c>
      <c r="O2018" s="33">
        <v>79145334</v>
      </c>
      <c r="P2018" s="154">
        <v>1649</v>
      </c>
      <c r="Q2018" t="str">
        <f t="shared" si="31"/>
        <v>('65-2020',2020,'Realizar el apoyo técnico en los temas de agricultura y desarrollo rural a la Unidad Técnica de Coordinación &lt;UTC&gt; del Préstamo 4424/OC-CO y del Fondo Colombia Sostenible.',55156500,55156500,110313000,'2020-02-18','2020-02-19','2020-07-31',2,3,1649,3,16),</v>
      </c>
    </row>
    <row r="2019" spans="1:17">
      <c r="A2019" s="31" t="s">
        <v>7299</v>
      </c>
      <c r="B2019" s="72">
        <v>2020</v>
      </c>
      <c r="C2019" s="31" t="s">
        <v>1267</v>
      </c>
      <c r="D2019" s="109">
        <v>22356000</v>
      </c>
      <c r="E2019" s="109">
        <v>0</v>
      </c>
      <c r="F2019" s="110">
        <v>22356000</v>
      </c>
      <c r="G2019" s="128">
        <v>43886</v>
      </c>
      <c r="H2019" s="156">
        <v>43887</v>
      </c>
      <c r="I2019" s="156">
        <v>44068</v>
      </c>
      <c r="J2019" s="61">
        <v>1</v>
      </c>
      <c r="K2019" s="61">
        <v>3</v>
      </c>
      <c r="L2019" s="61">
        <v>1381</v>
      </c>
      <c r="M2019" s="72">
        <v>3</v>
      </c>
      <c r="N2019" s="72">
        <v>3</v>
      </c>
      <c r="O2019" s="33">
        <v>1069732625</v>
      </c>
      <c r="P2019" s="154">
        <v>1381</v>
      </c>
      <c r="Q2019" t="str">
        <f t="shared" si="31"/>
        <v>('66-2020',2020,'Se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ART.',22356000,0,22356000,'2020-02-25','2020-02-26','2020-08-25',1,3,1381,3,3),</v>
      </c>
    </row>
    <row r="2020" spans="1:17">
      <c r="A2020" s="29" t="s">
        <v>7300</v>
      </c>
      <c r="B2020" s="72">
        <v>2020</v>
      </c>
      <c r="C2020" s="29" t="s">
        <v>1268</v>
      </c>
      <c r="D2020" s="109">
        <v>52164000</v>
      </c>
      <c r="E2020" s="109">
        <v>0</v>
      </c>
      <c r="F2020" s="110">
        <v>52164000</v>
      </c>
      <c r="G2020" s="128">
        <v>43886</v>
      </c>
      <c r="H2020" s="156">
        <v>43887</v>
      </c>
      <c r="I2020" s="156">
        <v>44068</v>
      </c>
      <c r="J2020" s="61">
        <v>1</v>
      </c>
      <c r="K2020" s="61">
        <v>3</v>
      </c>
      <c r="L2020" s="61">
        <v>1650</v>
      </c>
      <c r="M2020" s="72">
        <v>3</v>
      </c>
      <c r="N2020" s="72">
        <v>3</v>
      </c>
      <c r="O2020" s="33">
        <v>77094607</v>
      </c>
      <c r="P2020" s="154">
        <v>1650</v>
      </c>
      <c r="Q2020" t="str">
        <f t="shared" si="31"/>
        <v>('67-2020',2020,'Se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Paz.',52164000,0,52164000,'2020-02-25','2020-02-26','2020-08-25',1,3,1650,3,3),</v>
      </c>
    </row>
    <row r="2021" spans="1:17">
      <c r="A2021" s="29" t="s">
        <v>7301</v>
      </c>
      <c r="B2021" s="72">
        <v>2020</v>
      </c>
      <c r="C2021" s="29" t="s">
        <v>1269</v>
      </c>
      <c r="D2021" s="109">
        <v>52164000</v>
      </c>
      <c r="E2021" s="109">
        <v>0</v>
      </c>
      <c r="F2021" s="110">
        <v>52164000</v>
      </c>
      <c r="G2021" s="128">
        <v>43886</v>
      </c>
      <c r="H2021" s="156">
        <v>43887</v>
      </c>
      <c r="I2021" s="156">
        <v>44069</v>
      </c>
      <c r="J2021" s="61">
        <v>2</v>
      </c>
      <c r="K2021" s="61">
        <v>3</v>
      </c>
      <c r="L2021" s="61">
        <v>1651</v>
      </c>
      <c r="M2021" s="72">
        <v>3</v>
      </c>
      <c r="N2021" s="72">
        <v>3</v>
      </c>
      <c r="O2021" s="33">
        <v>10298364</v>
      </c>
      <c r="P2021" s="154">
        <v>1651</v>
      </c>
      <c r="Q2021" t="str">
        <f t="shared" si="31"/>
        <v>('68-2020',2020,'El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programa.',52164000,0,52164000,'2020-02-25','2020-02-26','2020-08-26',2,3,1651,3,3),</v>
      </c>
    </row>
    <row r="2022" spans="1:17">
      <c r="A2022" s="29" t="s">
        <v>7302</v>
      </c>
      <c r="B2022" s="72">
        <v>2020</v>
      </c>
      <c r="C2022" s="29" t="s">
        <v>1270</v>
      </c>
      <c r="D2022" s="109">
        <v>69552000</v>
      </c>
      <c r="E2022" s="109">
        <v>0</v>
      </c>
      <c r="F2022" s="110">
        <v>69552000</v>
      </c>
      <c r="G2022" s="128">
        <v>43892</v>
      </c>
      <c r="H2022" s="156">
        <v>43893</v>
      </c>
      <c r="I2022" s="156">
        <v>44258</v>
      </c>
      <c r="J2022" s="61">
        <v>1</v>
      </c>
      <c r="K2022" s="61">
        <v>3</v>
      </c>
      <c r="L2022" s="61">
        <v>526</v>
      </c>
      <c r="M2022" s="72">
        <v>3</v>
      </c>
      <c r="N2022" s="72">
        <v>3</v>
      </c>
      <c r="O2022" s="33">
        <v>86061164</v>
      </c>
      <c r="P2022" s="154">
        <v>526</v>
      </c>
      <c r="Q2022" t="str">
        <f t="shared" si="31"/>
        <v>('69-2020',2020,'El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PAI.',69552000,0,69552000,'2020-03-02','2020-03-03','2021-03-03',1,3,526,3,3),</v>
      </c>
    </row>
    <row r="2023" spans="1:17">
      <c r="A2023" s="29" t="s">
        <v>7303</v>
      </c>
      <c r="B2023" s="72">
        <v>2020</v>
      </c>
      <c r="C2023" s="29" t="s">
        <v>1271</v>
      </c>
      <c r="D2023" s="109">
        <v>33000000</v>
      </c>
      <c r="E2023" s="109">
        <v>0</v>
      </c>
      <c r="F2023" s="110">
        <v>33000000</v>
      </c>
      <c r="G2023" s="128">
        <v>43893</v>
      </c>
      <c r="H2023" s="156">
        <v>43894</v>
      </c>
      <c r="I2023" s="156">
        <v>44078</v>
      </c>
      <c r="J2023" s="61">
        <v>1</v>
      </c>
      <c r="K2023" s="61">
        <v>3</v>
      </c>
      <c r="L2023" s="61">
        <v>1652</v>
      </c>
      <c r="M2023" s="72">
        <v>4</v>
      </c>
      <c r="N2023" s="72">
        <v>1</v>
      </c>
      <c r="O2023" s="33">
        <v>68293453</v>
      </c>
      <c r="P2023" s="154">
        <v>1652</v>
      </c>
      <c r="Q2023" t="str">
        <f t="shared" si="31"/>
        <v>('70-2020',2020,'El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Arauca.',33000000,0,33000000,'2020-03-03','2020-03-04','2020-09-04',1,3,1652,4,1),</v>
      </c>
    </row>
    <row r="2024" spans="1:17">
      <c r="A2024" s="29" t="s">
        <v>7304</v>
      </c>
      <c r="B2024" s="72">
        <v>2020</v>
      </c>
      <c r="C2024" s="29" t="s">
        <v>1272</v>
      </c>
      <c r="D2024" s="109">
        <v>34196000</v>
      </c>
      <c r="E2024" s="109">
        <v>0</v>
      </c>
      <c r="F2024" s="110">
        <v>34196000</v>
      </c>
      <c r="G2024" s="128">
        <v>43888</v>
      </c>
      <c r="H2024" s="156">
        <v>43889</v>
      </c>
      <c r="I2024" s="156">
        <v>44009</v>
      </c>
      <c r="J2024" s="61">
        <v>1</v>
      </c>
      <c r="K2024" s="61">
        <v>3</v>
      </c>
      <c r="L2024" s="61">
        <v>1653</v>
      </c>
      <c r="M2024" s="72">
        <v>3</v>
      </c>
      <c r="N2024" s="72">
        <v>1</v>
      </c>
      <c r="O2024" s="33">
        <v>93407908</v>
      </c>
      <c r="P2024" s="154">
        <v>1653</v>
      </c>
      <c r="Q2024" t="str">
        <f t="shared" si="31"/>
        <v>('71-2020',2020,'Se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Antioqueño.',34196000,0,34196000,'2020-02-27','2020-02-28','2020-06-27',1,3,1653,3,1),</v>
      </c>
    </row>
    <row r="2025" spans="1:17">
      <c r="A2025" s="29" t="s">
        <v>7305</v>
      </c>
      <c r="B2025" s="72">
        <v>2020</v>
      </c>
      <c r="C2025" s="29" t="s">
        <v>1273</v>
      </c>
      <c r="D2025" s="109">
        <v>33000000</v>
      </c>
      <c r="E2025" s="109">
        <v>0</v>
      </c>
      <c r="F2025" s="110">
        <v>33000000</v>
      </c>
      <c r="G2025" s="128">
        <v>43892</v>
      </c>
      <c r="H2025" s="156">
        <v>43893</v>
      </c>
      <c r="I2025" s="156">
        <v>44077</v>
      </c>
      <c r="J2025" s="61">
        <v>1</v>
      </c>
      <c r="K2025" s="61">
        <v>3</v>
      </c>
      <c r="L2025" s="61">
        <v>1654</v>
      </c>
      <c r="M2025" s="72">
        <v>3</v>
      </c>
      <c r="N2025" s="72">
        <v>1</v>
      </c>
      <c r="O2025" s="33">
        <v>79939430</v>
      </c>
      <c r="P2025" s="154">
        <v>1654</v>
      </c>
      <c r="Q2025" t="str">
        <f t="shared" si="31"/>
        <v>('72-2020',2020,'El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Antioqueño.',33000000,0,33000000,'2020-03-02','2020-03-03','2020-09-03',1,3,1654,3,1),</v>
      </c>
    </row>
    <row r="2026" spans="1:17">
      <c r="A2026" s="29" t="s">
        <v>7306</v>
      </c>
      <c r="B2026" s="72">
        <v>2020</v>
      </c>
      <c r="C2026" s="29" t="s">
        <v>1274</v>
      </c>
      <c r="D2026" s="109">
        <v>33000000</v>
      </c>
      <c r="E2026" s="109">
        <v>0</v>
      </c>
      <c r="F2026" s="110">
        <v>33000000</v>
      </c>
      <c r="G2026" s="128">
        <v>43888</v>
      </c>
      <c r="H2026" s="156">
        <v>43889</v>
      </c>
      <c r="I2026" s="156">
        <v>44070</v>
      </c>
      <c r="J2026" s="61">
        <v>1</v>
      </c>
      <c r="K2026" s="61">
        <v>3</v>
      </c>
      <c r="L2026" s="61">
        <v>1655</v>
      </c>
      <c r="M2026" s="72">
        <v>3</v>
      </c>
      <c r="N2026" s="72">
        <v>1</v>
      </c>
      <c r="O2026" s="33">
        <v>63523583</v>
      </c>
      <c r="P2026" s="154">
        <v>1655</v>
      </c>
      <c r="Q2026" t="str">
        <f t="shared" si="31"/>
        <v>('73-2020',2020,'Se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antioqueño.',33000000,0,33000000,'2020-02-27','2020-02-28','2020-08-27',1,3,1655,3,1),</v>
      </c>
    </row>
    <row r="2027" spans="1:17">
      <c r="A2027" s="29" t="s">
        <v>7307</v>
      </c>
      <c r="B2027" s="72">
        <v>2020</v>
      </c>
      <c r="C2027" s="29" t="s">
        <v>1275</v>
      </c>
      <c r="D2027" s="109">
        <v>33000000</v>
      </c>
      <c r="E2027" s="109">
        <v>0</v>
      </c>
      <c r="F2027" s="110">
        <v>33000000</v>
      </c>
      <c r="G2027" s="128">
        <v>43893</v>
      </c>
      <c r="H2027" s="156">
        <v>43894</v>
      </c>
      <c r="I2027" s="156">
        <v>44078</v>
      </c>
      <c r="J2027" s="61">
        <v>1</v>
      </c>
      <c r="K2027" s="61">
        <v>3</v>
      </c>
      <c r="L2027" s="61">
        <v>1656</v>
      </c>
      <c r="M2027" s="72">
        <v>3</v>
      </c>
      <c r="N2027" s="72">
        <v>1</v>
      </c>
      <c r="O2027" s="33">
        <v>52897672</v>
      </c>
      <c r="P2027" s="154">
        <v>1656</v>
      </c>
      <c r="Q2027" t="str">
        <f t="shared" si="31"/>
        <v>('74-2020',2020,'El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Urabá.',33000000,0,33000000,'2020-03-03','2020-03-04','2020-09-04',1,3,1656,3,1),</v>
      </c>
    </row>
    <row r="2028" spans="1:17">
      <c r="A2028" s="29" t="s">
        <v>7308</v>
      </c>
      <c r="B2028" s="72">
        <v>2020</v>
      </c>
      <c r="C2028" s="29" t="s">
        <v>10875</v>
      </c>
      <c r="D2028" s="109">
        <v>57600000</v>
      </c>
      <c r="E2028" s="109">
        <v>0</v>
      </c>
      <c r="F2028" s="110">
        <v>57600000</v>
      </c>
      <c r="G2028" s="128">
        <v>43888</v>
      </c>
      <c r="H2028" s="156">
        <v>43889</v>
      </c>
      <c r="I2028" s="156">
        <v>44070</v>
      </c>
      <c r="J2028" s="61">
        <v>1</v>
      </c>
      <c r="K2028" s="61">
        <v>3</v>
      </c>
      <c r="L2028" s="61">
        <v>394</v>
      </c>
      <c r="M2028" s="72">
        <v>3</v>
      </c>
      <c r="N2028" s="72">
        <v>1</v>
      </c>
      <c r="O2028" s="33">
        <v>18923633</v>
      </c>
      <c r="P2028" s="154">
        <v>394</v>
      </c>
      <c r="Q2028" t="str">
        <f t="shared" si="31"/>
        <v>('75-2020',2020,'Se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&lt;PDET&gt; y en el soporte tecnico y asistencial de los temas etnicos en la subregión PDET de Sierra Nevada - Perija.',57600000,0,57600000,'2020-02-27','2020-02-28','2020-08-27',1,3,394,3,1),</v>
      </c>
    </row>
    <row r="2029" spans="1:17">
      <c r="A2029" s="29" t="s">
        <v>7309</v>
      </c>
      <c r="B2029" s="72">
        <v>2020</v>
      </c>
      <c r="C2029" s="29" t="s">
        <v>10876</v>
      </c>
      <c r="D2029" s="109">
        <v>20257480</v>
      </c>
      <c r="E2029" s="109">
        <v>0</v>
      </c>
      <c r="F2029" s="110">
        <v>20257480</v>
      </c>
      <c r="G2029" s="128">
        <v>43958</v>
      </c>
      <c r="H2029" s="156">
        <v>43990</v>
      </c>
      <c r="I2029" s="156">
        <v>44112</v>
      </c>
      <c r="J2029" s="61">
        <v>2</v>
      </c>
      <c r="K2029" s="61">
        <v>3</v>
      </c>
      <c r="L2029" s="61">
        <v>1657</v>
      </c>
      <c r="M2029" s="72">
        <v>4</v>
      </c>
      <c r="N2029" s="72">
        <v>3</v>
      </c>
      <c r="O2029" s="33">
        <v>890306231</v>
      </c>
      <c r="P2029" s="154">
        <v>1657</v>
      </c>
      <c r="Q2029" t="str">
        <f t="shared" si="31"/>
        <v>('76-2020',2020,'Prestación del servicio de almacenamiento refrigerado para 36.512 kilos de semillas de material ve-getal, controlando la humedad y la temperatura de refrigeración &lt;entre 13 y 15 grados Celsius&gt;; preservando la viabilidad sanitaria de las semillas.',20257480,0,20257480,'2020-05-07','2020-06-08','2020-10-08',2,3,1657,4,3),</v>
      </c>
    </row>
    <row r="2030" spans="1:17">
      <c r="A2030" s="29" t="s">
        <v>7310</v>
      </c>
      <c r="B2030" s="72">
        <v>2020</v>
      </c>
      <c r="C2030" s="29" t="s">
        <v>1278</v>
      </c>
      <c r="D2030" s="109">
        <v>201602076</v>
      </c>
      <c r="E2030" s="109">
        <v>0</v>
      </c>
      <c r="F2030" s="110">
        <v>201602076</v>
      </c>
      <c r="G2030" s="128">
        <v>43888</v>
      </c>
      <c r="H2030" s="156">
        <v>43890</v>
      </c>
      <c r="I2030" s="156">
        <v>44256</v>
      </c>
      <c r="J2030" s="61">
        <v>1</v>
      </c>
      <c r="K2030" s="61">
        <v>3</v>
      </c>
      <c r="L2030" s="61">
        <v>1658</v>
      </c>
      <c r="M2030" s="72">
        <v>3</v>
      </c>
      <c r="N2030" s="72">
        <v>6</v>
      </c>
      <c r="O2030" s="33">
        <v>71786792</v>
      </c>
      <c r="P2030" s="154">
        <v>1658</v>
      </c>
      <c r="Q2030" t="str">
        <f t="shared" si="31"/>
        <v>('77-2020',2020,'El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Tolima.',201602076,0,201602076,'2020-02-27','2020-02-29','2021-03-01',1,3,1658,3,6),</v>
      </c>
    </row>
    <row r="2031" spans="1:17">
      <c r="A2031" s="29" t="s">
        <v>7311</v>
      </c>
      <c r="B2031" s="72">
        <v>2020</v>
      </c>
      <c r="C2031" s="29" t="s">
        <v>1279</v>
      </c>
      <c r="D2031" s="109">
        <v>201602076</v>
      </c>
      <c r="E2031" s="109">
        <v>0</v>
      </c>
      <c r="F2031" s="110">
        <v>201602076</v>
      </c>
      <c r="G2031" s="128">
        <v>43893</v>
      </c>
      <c r="H2031" s="156">
        <v>43895</v>
      </c>
      <c r="I2031" s="156">
        <v>44260</v>
      </c>
      <c r="J2031" s="61">
        <v>2</v>
      </c>
      <c r="K2031" s="61">
        <v>3</v>
      </c>
      <c r="L2031" s="61">
        <v>1141</v>
      </c>
      <c r="M2031" s="72">
        <v>3</v>
      </c>
      <c r="N2031" s="72">
        <v>6</v>
      </c>
      <c r="O2031" s="33">
        <v>88240718</v>
      </c>
      <c r="P2031" s="154">
        <v>1141</v>
      </c>
      <c r="Q2031" t="str">
        <f t="shared" si="31"/>
        <v>('78-2020',2020,'El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Catatumbo.',201602076,0,201602076,'2020-03-03','2020-03-05','2021-03-05',2,3,1141,3,6),</v>
      </c>
    </row>
    <row r="2032" spans="1:17">
      <c r="A2032" s="29" t="s">
        <v>7312</v>
      </c>
      <c r="B2032" s="72">
        <v>2020</v>
      </c>
      <c r="C2032" s="29" t="s">
        <v>1280</v>
      </c>
      <c r="D2032" s="109">
        <v>162696408</v>
      </c>
      <c r="E2032" s="109">
        <v>0</v>
      </c>
      <c r="F2032" s="110">
        <v>162696408</v>
      </c>
      <c r="G2032" s="128">
        <v>43893</v>
      </c>
      <c r="H2032" s="156">
        <v>43895</v>
      </c>
      <c r="I2032" s="156">
        <v>44260</v>
      </c>
      <c r="J2032" s="61">
        <v>1</v>
      </c>
      <c r="K2032" s="61">
        <v>3</v>
      </c>
      <c r="L2032" s="61">
        <v>1143</v>
      </c>
      <c r="M2032" s="72">
        <v>3</v>
      </c>
      <c r="N2032" s="72">
        <v>6</v>
      </c>
      <c r="O2032" s="33">
        <v>52250523</v>
      </c>
      <c r="P2032" s="154">
        <v>1143</v>
      </c>
      <c r="Q2032" t="str">
        <f t="shared" si="31"/>
        <v>('79-2020',2020,'El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Consejería.',162696408,0,162696408,'2020-03-03','2020-03-05','2021-03-05',1,3,1143,3,6),</v>
      </c>
    </row>
    <row r="2033" spans="1:17">
      <c r="A2033" s="29" t="s">
        <v>7313</v>
      </c>
      <c r="B2033" s="72">
        <v>2020</v>
      </c>
      <c r="C2033" s="29" t="s">
        <v>1281</v>
      </c>
      <c r="D2033" s="109">
        <v>31831884</v>
      </c>
      <c r="E2033" s="109">
        <v>0</v>
      </c>
      <c r="F2033" s="110">
        <v>31831884</v>
      </c>
      <c r="G2033" s="128">
        <v>43893</v>
      </c>
      <c r="H2033" s="156">
        <v>43894</v>
      </c>
      <c r="I2033" s="156">
        <v>44259</v>
      </c>
      <c r="J2033" s="61">
        <v>1</v>
      </c>
      <c r="K2033" s="61">
        <v>3</v>
      </c>
      <c r="L2033" s="61">
        <v>1136</v>
      </c>
      <c r="M2033" s="72">
        <v>3</v>
      </c>
      <c r="N2033" s="72">
        <v>6</v>
      </c>
      <c r="O2033" s="33">
        <v>52774186</v>
      </c>
      <c r="P2033" s="154">
        <v>1136</v>
      </c>
      <c r="Q2033" t="str">
        <f t="shared" si="31"/>
        <v>('80-2020',2020,'El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Anual.',31831884,0,31831884,'2020-03-03','2020-03-04','2021-03-04',1,3,1136,3,6),</v>
      </c>
    </row>
    <row r="2034" spans="1:17">
      <c r="A2034" s="29" t="s">
        <v>7314</v>
      </c>
      <c r="B2034" s="72">
        <v>2020</v>
      </c>
      <c r="C2034" s="29" t="s">
        <v>1282</v>
      </c>
      <c r="D2034" s="109">
        <v>135378000</v>
      </c>
      <c r="E2034" s="109">
        <v>0</v>
      </c>
      <c r="F2034" s="110">
        <v>135378000</v>
      </c>
      <c r="G2034" s="128">
        <v>43892</v>
      </c>
      <c r="H2034" s="156">
        <v>43895</v>
      </c>
      <c r="I2034" s="156">
        <v>44260</v>
      </c>
      <c r="J2034" s="61">
        <v>2</v>
      </c>
      <c r="K2034" s="61">
        <v>3</v>
      </c>
      <c r="L2034" s="61">
        <v>1286</v>
      </c>
      <c r="M2034" s="72">
        <v>3</v>
      </c>
      <c r="N2034" s="72">
        <v>3</v>
      </c>
      <c r="O2034" s="33">
        <v>13178301</v>
      </c>
      <c r="P2034" s="154">
        <v>1286</v>
      </c>
      <c r="Q2034" t="str">
        <f t="shared" si="31"/>
        <v>('81-2020',2020,'El contratista prestará sus servicios profesionales especializados para coordinar el desarrollo y ejecución del Programa Nacional de Sustitución de Cultivos Ilícitos en la Región de Norte de Santander y apoyar las acciones de articulación en el nivel territorial que permita un adecuado desarrollo del mismo.',135378000,0,135378000,'2020-03-02','2020-03-05','2021-03-05',2,3,1286,3,3),</v>
      </c>
    </row>
    <row r="2035" spans="1:17">
      <c r="A2035" s="29" t="s">
        <v>7315</v>
      </c>
      <c r="B2035" s="72">
        <v>2020</v>
      </c>
      <c r="C2035" s="29" t="s">
        <v>1283</v>
      </c>
      <c r="D2035" s="109">
        <v>69552000</v>
      </c>
      <c r="E2035" s="109">
        <v>0</v>
      </c>
      <c r="F2035" s="110">
        <v>69552000</v>
      </c>
      <c r="G2035" s="128">
        <v>43895</v>
      </c>
      <c r="H2035" s="156">
        <v>43902</v>
      </c>
      <c r="I2035" s="156">
        <v>44267</v>
      </c>
      <c r="J2035" s="61">
        <v>1</v>
      </c>
      <c r="K2035" s="61">
        <v>3</v>
      </c>
      <c r="L2035" s="61">
        <v>1302</v>
      </c>
      <c r="M2035" s="72">
        <v>3</v>
      </c>
      <c r="N2035" s="72">
        <v>3</v>
      </c>
      <c r="O2035" s="33">
        <v>91200872</v>
      </c>
      <c r="P2035" s="154">
        <v>1302</v>
      </c>
      <c r="Q2035" t="str">
        <f t="shared" si="31"/>
        <v>('82-2020',2020,'El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PAI.',69552000,0,69552000,'2020-03-05','2020-03-12','2021-03-12',1,3,1302,3,3),</v>
      </c>
    </row>
    <row r="2036" spans="1:17">
      <c r="A2036" s="29" t="s">
        <v>7316</v>
      </c>
      <c r="B2036" s="72">
        <v>2020</v>
      </c>
      <c r="C2036" s="29" t="s">
        <v>1284</v>
      </c>
      <c r="D2036" s="109">
        <v>69552000</v>
      </c>
      <c r="E2036" s="109">
        <v>0</v>
      </c>
      <c r="F2036" s="110">
        <v>69552000</v>
      </c>
      <c r="G2036" s="128">
        <v>43896</v>
      </c>
      <c r="H2036" s="156">
        <v>43902</v>
      </c>
      <c r="I2036" s="156">
        <v>44272</v>
      </c>
      <c r="J2036" s="61">
        <v>2</v>
      </c>
      <c r="K2036" s="61">
        <v>3</v>
      </c>
      <c r="L2036" s="61">
        <v>1293</v>
      </c>
      <c r="M2036" s="72">
        <v>3</v>
      </c>
      <c r="N2036" s="72">
        <v>3</v>
      </c>
      <c r="O2036" s="33">
        <v>1121826254</v>
      </c>
      <c r="P2036" s="154">
        <v>1293</v>
      </c>
      <c r="Q2036" t="str">
        <f t="shared" si="31"/>
        <v>('83-2020',2020,'El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PAI.',69552000,0,69552000,'2020-03-06','2020-03-12','2021-03-17',2,3,1293,3,3),</v>
      </c>
    </row>
    <row r="2037" spans="1:17">
      <c r="A2037" s="29" t="s">
        <v>7317</v>
      </c>
      <c r="B2037" s="72">
        <v>2020</v>
      </c>
      <c r="C2037" s="29" t="s">
        <v>10877</v>
      </c>
      <c r="D2037" s="109">
        <v>57132000</v>
      </c>
      <c r="E2037" s="109">
        <v>0</v>
      </c>
      <c r="F2037" s="110">
        <v>57132000</v>
      </c>
      <c r="G2037" s="128">
        <v>43894</v>
      </c>
      <c r="H2037" s="156">
        <v>43901</v>
      </c>
      <c r="I2037" s="156">
        <v>44266</v>
      </c>
      <c r="J2037" s="61">
        <v>2</v>
      </c>
      <c r="K2037" s="61">
        <v>3</v>
      </c>
      <c r="L2037" s="61">
        <v>670</v>
      </c>
      <c r="M2037" s="72">
        <v>3</v>
      </c>
      <c r="N2037" s="72">
        <v>3</v>
      </c>
      <c r="O2037" s="33">
        <v>8827473</v>
      </c>
      <c r="P2037" s="154">
        <v>670</v>
      </c>
      <c r="Q2037" t="str">
        <f t="shared" si="31"/>
        <v>('84-2020',2020,'El contratista se obliga a prestar sus servicios como profesional de campo en el municipio de Santa Rosa del Sur &lt;Sur de Bolívar&gt;,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privadas.',57132000,0,57132000,'2020-03-04','2020-03-11','2021-03-11',2,3,670,3,3),</v>
      </c>
    </row>
    <row r="2038" spans="1:17">
      <c r="A2038" s="29" t="s">
        <v>7318</v>
      </c>
      <c r="B2038" s="72">
        <v>2020</v>
      </c>
      <c r="C2038" s="29" t="s">
        <v>10878</v>
      </c>
      <c r="D2038" s="109">
        <v>57132000</v>
      </c>
      <c r="E2038" s="109">
        <v>0</v>
      </c>
      <c r="F2038" s="110">
        <v>57132000</v>
      </c>
      <c r="G2038" s="128">
        <v>43896</v>
      </c>
      <c r="H2038" s="156">
        <v>43899</v>
      </c>
      <c r="I2038" s="156">
        <v>44264</v>
      </c>
      <c r="J2038" s="61">
        <v>2</v>
      </c>
      <c r="K2038" s="61">
        <v>3</v>
      </c>
      <c r="L2038" s="61">
        <v>1301</v>
      </c>
      <c r="M2038" s="72">
        <v>3</v>
      </c>
      <c r="N2038" s="72">
        <v>3</v>
      </c>
      <c r="O2038" s="33">
        <v>12272845</v>
      </c>
      <c r="P2038" s="154">
        <v>1301</v>
      </c>
      <c r="Q2038" t="str">
        <f t="shared" si="31"/>
        <v>('85-2020',2020,'El CONTRATISTA se obliga a prestar sus servicios como profesional de campo en los municipios de Puerto Guzmán &lt;Putumayo&gt; y Piamonte &lt;Cauca&gt;,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',57132000,0,57132000,'2020-03-06','2020-03-09','2021-03-09',2,3,1301,3,3),</v>
      </c>
    </row>
    <row r="2039" spans="1:17">
      <c r="A2039" s="29" t="s">
        <v>7319</v>
      </c>
      <c r="B2039" s="72">
        <v>2020</v>
      </c>
      <c r="C2039" s="29" t="s">
        <v>10879</v>
      </c>
      <c r="D2039" s="109">
        <v>57132000</v>
      </c>
      <c r="E2039" s="109">
        <v>0</v>
      </c>
      <c r="F2039" s="110">
        <v>57132000</v>
      </c>
      <c r="G2039" s="128">
        <v>43894</v>
      </c>
      <c r="H2039" s="156">
        <v>43901</v>
      </c>
      <c r="I2039" s="156">
        <v>44266</v>
      </c>
      <c r="J2039" s="61">
        <v>2</v>
      </c>
      <c r="K2039" s="61">
        <v>3</v>
      </c>
      <c r="L2039" s="61">
        <v>1299</v>
      </c>
      <c r="M2039" s="72">
        <v>3</v>
      </c>
      <c r="N2039" s="72">
        <v>3</v>
      </c>
      <c r="O2039" s="33">
        <v>10932232</v>
      </c>
      <c r="P2039" s="154">
        <v>1299</v>
      </c>
      <c r="Q2039" t="str">
        <f t="shared" si="31"/>
        <v>('86-2020',2020,'El CONTRATISTA se obliga a prestar sus servicios como profesional de campo en el municipio de Tierra Alta &lt;Córdoba&gt;,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coercial, social, organizacional y empresarial&gt; y apoyando la conformación de alianzas público-privadas. ',57132000,0,57132000,'2020-03-04','2020-03-11','2021-03-11',2,3,1299,3,3),</v>
      </c>
    </row>
    <row r="2040" spans="1:17">
      <c r="A2040" s="29" t="s">
        <v>7320</v>
      </c>
      <c r="B2040" s="72">
        <v>2020</v>
      </c>
      <c r="C2040" s="29" t="s">
        <v>1288</v>
      </c>
      <c r="D2040" s="109">
        <v>13662000</v>
      </c>
      <c r="E2040" s="109">
        <v>0</v>
      </c>
      <c r="F2040" s="110">
        <v>13662000</v>
      </c>
      <c r="G2040" s="128">
        <v>43894</v>
      </c>
      <c r="H2040" s="156">
        <v>43895</v>
      </c>
      <c r="I2040" s="156">
        <v>44079</v>
      </c>
      <c r="J2040" s="61">
        <v>1</v>
      </c>
      <c r="K2040" s="61">
        <v>3</v>
      </c>
      <c r="L2040" s="61">
        <v>1659</v>
      </c>
      <c r="M2040" s="72">
        <v>3</v>
      </c>
      <c r="N2040" s="72">
        <v>3</v>
      </c>
      <c r="O2040" s="33">
        <v>1007345962</v>
      </c>
      <c r="P2040" s="154">
        <v>1659</v>
      </c>
      <c r="Q2040" t="str">
        <f t="shared" si="31"/>
        <v>('87-2020',2020,'LA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',13662000,0,13662000,'2020-03-04','2020-03-05','2020-09-05',1,3,1659,3,3),</v>
      </c>
    </row>
    <row r="2041" spans="1:17">
      <c r="A2041" s="29" t="s">
        <v>7321</v>
      </c>
      <c r="B2041" s="72">
        <v>2020</v>
      </c>
      <c r="C2041" s="29" t="s">
        <v>1289</v>
      </c>
      <c r="D2041" s="109">
        <v>33000000</v>
      </c>
      <c r="E2041" s="109">
        <v>0</v>
      </c>
      <c r="F2041" s="110">
        <v>33000000</v>
      </c>
      <c r="G2041" s="128">
        <v>43894</v>
      </c>
      <c r="H2041" s="156">
        <v>43895</v>
      </c>
      <c r="I2041" s="156">
        <v>44079</v>
      </c>
      <c r="J2041" s="61">
        <v>1</v>
      </c>
      <c r="K2041" s="61">
        <v>3</v>
      </c>
      <c r="L2041" s="61">
        <v>1660</v>
      </c>
      <c r="M2041" s="72">
        <v>1</v>
      </c>
      <c r="N2041" s="72">
        <v>1</v>
      </c>
      <c r="O2041" s="33">
        <v>91495553</v>
      </c>
      <c r="P2041" s="154">
        <v>1660</v>
      </c>
      <c r="Q2041" t="str">
        <f t="shared" si="31"/>
        <v>('88-2020',2020,'EL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Bananera.',33000000,0,33000000,'2020-03-04','2020-03-05','2020-09-05',1,3,1660,1,1),</v>
      </c>
    </row>
    <row r="2042" spans="1:17">
      <c r="A2042" s="29" t="s">
        <v>7322</v>
      </c>
      <c r="B2042" s="72">
        <v>2020</v>
      </c>
      <c r="C2042" s="29" t="s">
        <v>1290</v>
      </c>
      <c r="D2042" s="109">
        <v>33000000</v>
      </c>
      <c r="E2042" s="109">
        <v>0</v>
      </c>
      <c r="F2042" s="110">
        <v>33000000</v>
      </c>
      <c r="G2042" s="128">
        <v>43901</v>
      </c>
      <c r="H2042" s="156">
        <v>43902</v>
      </c>
      <c r="I2042" s="156">
        <v>44086</v>
      </c>
      <c r="J2042" s="61">
        <v>1</v>
      </c>
      <c r="K2042" s="61">
        <v>3</v>
      </c>
      <c r="L2042" s="61">
        <v>1661</v>
      </c>
      <c r="M2042" s="72">
        <v>1</v>
      </c>
      <c r="N2042" s="72">
        <v>1</v>
      </c>
      <c r="O2042" s="33">
        <v>11810864</v>
      </c>
      <c r="P2042" s="154">
        <v>1661</v>
      </c>
      <c r="Q2042" t="str">
        <f t="shared" si="31"/>
        <v>('89-2020',2020,'EL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Chocó.',33000000,0,33000000,'2020-03-11','2020-03-12','2020-09-12',1,3,1661,1,1),</v>
      </c>
    </row>
    <row r="2043" spans="1:17">
      <c r="A2043" s="29" t="s">
        <v>7323</v>
      </c>
      <c r="B2043" s="72">
        <v>2020</v>
      </c>
      <c r="C2043" s="29" t="s">
        <v>1291</v>
      </c>
      <c r="D2043" s="109">
        <v>82400000</v>
      </c>
      <c r="E2043" s="109">
        <v>0</v>
      </c>
      <c r="F2043" s="110">
        <v>82400000</v>
      </c>
      <c r="G2043" s="128">
        <v>43895</v>
      </c>
      <c r="H2043" s="156">
        <v>43901</v>
      </c>
      <c r="I2043" s="156">
        <v>43932</v>
      </c>
      <c r="J2043" s="61">
        <v>1</v>
      </c>
      <c r="K2043" s="61">
        <v>3</v>
      </c>
      <c r="L2043" s="61">
        <v>1662</v>
      </c>
      <c r="M2043" s="72">
        <v>1</v>
      </c>
      <c r="N2043" s="72">
        <v>1</v>
      </c>
      <c r="O2043" s="33">
        <v>1037575650</v>
      </c>
      <c r="P2043" s="154">
        <v>1662</v>
      </c>
      <c r="Q2043" t="str">
        <f t="shared" si="31"/>
        <v>('90-2020',2020,'EL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CATATUMBO.',82400000,0,82400000,'2020-03-05','2020-03-11','2020-04-11',1,3,1662,1,1),</v>
      </c>
    </row>
    <row r="2044" spans="1:17">
      <c r="A2044" s="29" t="s">
        <v>7324</v>
      </c>
      <c r="B2044" s="72">
        <v>2020</v>
      </c>
      <c r="C2044" s="29" t="s">
        <v>1292</v>
      </c>
      <c r="D2044" s="109">
        <v>0</v>
      </c>
      <c r="E2044" s="109">
        <v>0</v>
      </c>
      <c r="F2044" s="110">
        <v>0</v>
      </c>
      <c r="G2044" s="128">
        <v>44189</v>
      </c>
      <c r="H2044" s="156">
        <v>44189</v>
      </c>
      <c r="I2044" s="156">
        <v>44189</v>
      </c>
      <c r="J2044" s="61">
        <v>2</v>
      </c>
      <c r="K2044" s="61">
        <v>3</v>
      </c>
      <c r="L2044" s="61">
        <v>1297</v>
      </c>
      <c r="M2044" s="72">
        <v>4</v>
      </c>
      <c r="N2044" s="72">
        <v>3</v>
      </c>
      <c r="O2044" s="33">
        <v>98378639</v>
      </c>
      <c r="P2044" s="154">
        <v>1297</v>
      </c>
      <c r="Q2044" t="str">
        <f t="shared" si="31"/>
        <v>('91-2020',2020,'EL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PAI',0,0,0,'2020-12-24','2020-12-24','2020-12-24',2,3,1297,4,3),</v>
      </c>
    </row>
    <row r="2045" spans="1:17">
      <c r="A2045" s="29" t="s">
        <v>7325</v>
      </c>
      <c r="B2045" s="72">
        <v>2020</v>
      </c>
      <c r="C2045" s="29" t="s">
        <v>1293</v>
      </c>
      <c r="D2045" s="109">
        <v>0</v>
      </c>
      <c r="E2045" s="109">
        <v>0</v>
      </c>
      <c r="F2045" s="110">
        <v>0</v>
      </c>
      <c r="G2045" s="128">
        <v>44193</v>
      </c>
      <c r="H2045" s="156">
        <v>44193</v>
      </c>
      <c r="I2045" s="156">
        <v>44193</v>
      </c>
      <c r="J2045" s="61">
        <v>1</v>
      </c>
      <c r="K2045" s="61">
        <v>3</v>
      </c>
      <c r="L2045" s="61">
        <v>1663</v>
      </c>
      <c r="M2045" s="72">
        <v>4</v>
      </c>
      <c r="N2045" s="72">
        <v>3</v>
      </c>
      <c r="O2045" s="33">
        <v>66586836</v>
      </c>
      <c r="P2045" s="154">
        <v>1663</v>
      </c>
      <c r="Q2045" t="str">
        <f t="shared" si="31"/>
        <v>('92-2020',2020,'El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',0,0,0,'2020-12-28','2020-12-28','2020-12-28',1,3,1663,4,3),</v>
      </c>
    </row>
    <row r="2046" spans="1:17">
      <c r="A2046" s="29" t="s">
        <v>7326</v>
      </c>
      <c r="B2046" s="72">
        <v>2020</v>
      </c>
      <c r="C2046" s="29" t="s">
        <v>936</v>
      </c>
      <c r="D2046" s="109">
        <v>0</v>
      </c>
      <c r="E2046" s="109">
        <v>0</v>
      </c>
      <c r="F2046" s="110">
        <v>0</v>
      </c>
      <c r="G2046" s="128">
        <v>44193</v>
      </c>
      <c r="H2046" s="156">
        <v>44193</v>
      </c>
      <c r="I2046" s="156">
        <v>44193</v>
      </c>
      <c r="J2046" s="61">
        <v>1</v>
      </c>
      <c r="K2046" s="61">
        <v>3</v>
      </c>
      <c r="L2046" s="61">
        <v>1664</v>
      </c>
      <c r="M2046" s="72">
        <v>4</v>
      </c>
      <c r="N2046" s="72">
        <v>3</v>
      </c>
      <c r="O2046" s="33">
        <v>40237462</v>
      </c>
      <c r="P2046" s="154">
        <v>1664</v>
      </c>
      <c r="Q2046" t="str">
        <f t="shared" si="31"/>
        <v>('93-2020',2020,'Prestar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territorio',0,0,0,'2020-12-28','2020-12-28','2020-12-28',1,3,1664,4,3),</v>
      </c>
    </row>
    <row r="2047" spans="1:17">
      <c r="A2047" s="29" t="s">
        <v>7327</v>
      </c>
      <c r="B2047" s="72">
        <v>2020</v>
      </c>
      <c r="C2047" s="29" t="s">
        <v>936</v>
      </c>
      <c r="D2047" s="109">
        <v>0</v>
      </c>
      <c r="E2047" s="109">
        <v>0</v>
      </c>
      <c r="F2047" s="110">
        <v>0</v>
      </c>
      <c r="G2047" s="128">
        <v>44193</v>
      </c>
      <c r="H2047" s="156">
        <v>44193</v>
      </c>
      <c r="I2047" s="156">
        <v>44193</v>
      </c>
      <c r="J2047" s="61">
        <v>2</v>
      </c>
      <c r="K2047" s="61">
        <v>3</v>
      </c>
      <c r="L2047" s="61">
        <v>1369</v>
      </c>
      <c r="M2047" s="72">
        <v>4</v>
      </c>
      <c r="N2047" s="72">
        <v>3</v>
      </c>
      <c r="O2047" s="33">
        <v>1121859397</v>
      </c>
      <c r="P2047" s="154">
        <v>1369</v>
      </c>
      <c r="Q2047" t="str">
        <f t="shared" si="31"/>
        <v>('94-2020',2020,'Prestar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territorio',0,0,0,'2020-12-28','2020-12-28','2020-12-28',2,3,1369,4,3),</v>
      </c>
    </row>
    <row r="2048" spans="1:17">
      <c r="A2048" s="29" t="s">
        <v>7328</v>
      </c>
      <c r="B2048" s="72">
        <v>2020</v>
      </c>
      <c r="C2048" s="29" t="s">
        <v>1294</v>
      </c>
      <c r="D2048" s="109">
        <v>81348192</v>
      </c>
      <c r="E2048" s="109">
        <v>0</v>
      </c>
      <c r="F2048" s="110">
        <v>81348192</v>
      </c>
      <c r="G2048" s="128">
        <v>43893</v>
      </c>
      <c r="H2048" s="156">
        <v>43894</v>
      </c>
      <c r="I2048" s="156">
        <v>44259</v>
      </c>
      <c r="J2048" s="61">
        <v>2</v>
      </c>
      <c r="K2048" s="61">
        <v>3</v>
      </c>
      <c r="L2048" s="61">
        <v>1665</v>
      </c>
      <c r="M2048" s="72">
        <v>1</v>
      </c>
      <c r="N2048" s="72">
        <v>6</v>
      </c>
      <c r="O2048" s="33">
        <v>80111519</v>
      </c>
      <c r="P2048" s="154">
        <v>1665</v>
      </c>
      <c r="Q2048" t="str">
        <f t="shared" ref="Q2048:Q2111" si="32">_xlfn.CONCAT("('",A2048,"',",B2048,",'",C2048,"',",D2048,",",E2048,",",F2048,",'",TEXT(G2048,"yyyy-mm-dd"),"','",TEXT(H2048,"yyyy-mm-dd"),"','",TEXT(I2048,"yyyy-mm-dd"),"',",J2048,",",K2048,",",L2048,",",M2048,",",N2048,"),")</f>
        <v>('95-2020',2020,'El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Paz.',81348192,0,81348192,'2020-03-03','2020-03-04','2021-03-04',2,3,1665,1,6),</v>
      </c>
    </row>
    <row r="2049" spans="1:17">
      <c r="A2049" s="29" t="s">
        <v>7329</v>
      </c>
      <c r="B2049" s="72">
        <v>2020</v>
      </c>
      <c r="C2049" s="29" t="s">
        <v>1295</v>
      </c>
      <c r="D2049" s="109">
        <v>201602076</v>
      </c>
      <c r="E2049" s="109">
        <v>0</v>
      </c>
      <c r="F2049" s="110">
        <v>201602076</v>
      </c>
      <c r="G2049" s="128">
        <v>43894</v>
      </c>
      <c r="H2049" s="156">
        <v>43896</v>
      </c>
      <c r="I2049" s="156">
        <v>44261</v>
      </c>
      <c r="J2049" s="61">
        <v>1</v>
      </c>
      <c r="K2049" s="61">
        <v>3</v>
      </c>
      <c r="L2049" s="61">
        <v>1666</v>
      </c>
      <c r="M2049" s="72">
        <v>3</v>
      </c>
      <c r="N2049" s="72">
        <v>6</v>
      </c>
      <c r="O2049" s="33">
        <v>52420046</v>
      </c>
      <c r="P2049" s="154">
        <v>1666</v>
      </c>
      <c r="Q2049" t="str">
        <f t="shared" si="32"/>
        <v>('96-2020',2020,'El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Caqueteño.',201602076,0,201602076,'2020-03-04','2020-03-06','2021-03-06',1,3,1666,3,6),</v>
      </c>
    </row>
    <row r="2050" spans="1:17">
      <c r="A2050" s="29" t="s">
        <v>7330</v>
      </c>
      <c r="B2050" s="72">
        <v>2020</v>
      </c>
      <c r="C2050" s="29" t="s">
        <v>1296</v>
      </c>
      <c r="D2050" s="109">
        <v>70805000</v>
      </c>
      <c r="E2050" s="109">
        <v>0</v>
      </c>
      <c r="F2050" s="110">
        <v>70805000</v>
      </c>
      <c r="G2050" s="128">
        <v>43895</v>
      </c>
      <c r="H2050" s="156">
        <v>43896</v>
      </c>
      <c r="I2050" s="156">
        <v>44012</v>
      </c>
      <c r="J2050" s="61">
        <v>1</v>
      </c>
      <c r="K2050" s="61">
        <v>3</v>
      </c>
      <c r="L2050" s="61">
        <v>1667</v>
      </c>
      <c r="M2050" s="72">
        <v>4</v>
      </c>
      <c r="N2050" s="72">
        <v>16</v>
      </c>
      <c r="O2050" s="33">
        <v>860005813</v>
      </c>
      <c r="P2050" s="154">
        <v>1667</v>
      </c>
      <c r="Q2050" t="str">
        <f t="shared" si="32"/>
        <v>('97-2020',2020,'Contrato de auditoria interna para el Programa Colombia Sostenible',70805000,0,70805000,'2020-03-05','2020-03-06','2020-06-30',1,3,1667,4,16),</v>
      </c>
    </row>
    <row r="2051" spans="1:17">
      <c r="A2051" s="29" t="s">
        <v>7331</v>
      </c>
      <c r="B2051" s="72">
        <v>2020</v>
      </c>
      <c r="C2051" s="29" t="s">
        <v>10880</v>
      </c>
      <c r="D2051" s="109">
        <v>4676700</v>
      </c>
      <c r="E2051" s="109">
        <v>0</v>
      </c>
      <c r="F2051" s="110">
        <v>4676700</v>
      </c>
      <c r="G2051" s="128">
        <v>43894</v>
      </c>
      <c r="H2051" s="156">
        <v>43894</v>
      </c>
      <c r="I2051" s="156">
        <v>43899</v>
      </c>
      <c r="J2051" s="61">
        <v>2</v>
      </c>
      <c r="K2051" s="61">
        <v>3</v>
      </c>
      <c r="L2051" s="61">
        <v>1668</v>
      </c>
      <c r="M2051" s="72">
        <v>3</v>
      </c>
      <c r="N2051" s="72">
        <v>4</v>
      </c>
      <c r="O2051" s="33">
        <v>860001022</v>
      </c>
      <c r="P2051" s="154">
        <v>1668</v>
      </c>
      <c r="Q2051" t="str">
        <f t="shared" si="32"/>
        <v>('98-2020',2020,'Prestar el servicio de difusión en medios nacionales escritos &lt;Diario El Tiempo y Portafolio&gt;,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PNIS.',4676700,0,4676700,'2020-03-04','2020-03-04','2020-03-09',2,3,1668,3,4),</v>
      </c>
    </row>
    <row r="2052" spans="1:17">
      <c r="A2052" s="29" t="s">
        <v>7332</v>
      </c>
      <c r="B2052" s="72">
        <v>2020</v>
      </c>
      <c r="C2052" s="29" t="s">
        <v>10881</v>
      </c>
      <c r="D2052" s="109">
        <v>1104320</v>
      </c>
      <c r="E2052" s="109">
        <v>0</v>
      </c>
      <c r="F2052" s="110">
        <v>1104320</v>
      </c>
      <c r="G2052" s="128">
        <v>43894</v>
      </c>
      <c r="H2052" s="156">
        <v>43894</v>
      </c>
      <c r="I2052" s="156">
        <v>43897</v>
      </c>
      <c r="J2052" s="61">
        <v>1</v>
      </c>
      <c r="K2052" s="61">
        <v>3</v>
      </c>
      <c r="L2052" s="61">
        <v>1669</v>
      </c>
      <c r="M2052" s="72">
        <v>3</v>
      </c>
      <c r="N2052" s="72">
        <v>4</v>
      </c>
      <c r="O2052" s="33">
        <v>860007590</v>
      </c>
      <c r="P2052" s="154">
        <v>1669</v>
      </c>
      <c r="Q2052" t="str">
        <f t="shared" si="32"/>
        <v>('99-2020',2020,'Prestar el servicio de difusión en medios nacionales escritos &lt;Diario El Espectador&gt;,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PNIS.',1104320,0,1104320,'2020-03-04','2020-03-04','2020-03-07',1,3,1669,3,4),</v>
      </c>
    </row>
    <row r="2053" spans="1:17">
      <c r="A2053" s="29" t="s">
        <v>7333</v>
      </c>
      <c r="B2053" s="72">
        <v>2020</v>
      </c>
      <c r="C2053" s="29" t="s">
        <v>1299</v>
      </c>
      <c r="D2053" s="109">
        <v>2691000</v>
      </c>
      <c r="E2053" s="109">
        <v>0</v>
      </c>
      <c r="F2053" s="110">
        <v>2691000</v>
      </c>
      <c r="G2053" s="128">
        <v>43895</v>
      </c>
      <c r="H2053" s="156">
        <v>43895</v>
      </c>
      <c r="I2053" s="156">
        <v>43926</v>
      </c>
      <c r="J2053" s="61">
        <v>1</v>
      </c>
      <c r="K2053" s="61">
        <v>3</v>
      </c>
      <c r="L2053" s="61">
        <v>1439</v>
      </c>
      <c r="M2053" s="72">
        <v>3</v>
      </c>
      <c r="N2053" s="72">
        <v>3</v>
      </c>
      <c r="O2053" s="33">
        <v>1022931682</v>
      </c>
      <c r="P2053" s="154">
        <v>1439</v>
      </c>
      <c r="Q2053" t="str">
        <f t="shared" si="32"/>
        <v>('100-2020',2020,'El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Dirección.',2691000,0,2691000,'2020-03-05','2020-03-05','2020-04-05',1,3,1439,3,3),</v>
      </c>
    </row>
    <row r="2054" spans="1:17">
      <c r="A2054" s="29" t="s">
        <v>7334</v>
      </c>
      <c r="B2054" s="72">
        <v>2020</v>
      </c>
      <c r="C2054" s="29" t="s">
        <v>10882</v>
      </c>
      <c r="D2054" s="109">
        <v>28566000</v>
      </c>
      <c r="E2054" s="109">
        <v>0</v>
      </c>
      <c r="F2054" s="110">
        <v>28566000</v>
      </c>
      <c r="G2054" s="128">
        <v>43901</v>
      </c>
      <c r="H2054" s="156">
        <v>43904</v>
      </c>
      <c r="I2054" s="156">
        <v>44088</v>
      </c>
      <c r="J2054" s="61">
        <v>1</v>
      </c>
      <c r="K2054" s="61">
        <v>3</v>
      </c>
      <c r="L2054" s="61">
        <v>1670</v>
      </c>
      <c r="M2054" s="72">
        <v>3</v>
      </c>
      <c r="N2054" s="72">
        <v>3</v>
      </c>
      <c r="O2054" s="33">
        <v>18263351</v>
      </c>
      <c r="P2054" s="154">
        <v>1670</v>
      </c>
      <c r="Q2054" t="str">
        <f t="shared" si="32"/>
        <v>('101-2020',2020,'El CONTRATISTA se obliga a prestar sus servicios como profesional de campo en el municipio de la Macarena &lt;Meta&gt;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privadas.',28566000,0,28566000,'2020-03-11','2020-03-14','2020-09-14',1,3,1670,3,3),</v>
      </c>
    </row>
    <row r="2055" spans="1:17">
      <c r="A2055" s="29" t="s">
        <v>7335</v>
      </c>
      <c r="B2055" s="72">
        <v>2020</v>
      </c>
      <c r="C2055" s="29" t="s">
        <v>1301</v>
      </c>
      <c r="D2055" s="109">
        <v>135378000</v>
      </c>
      <c r="E2055" s="109">
        <v>0</v>
      </c>
      <c r="F2055" s="110">
        <v>135378000</v>
      </c>
      <c r="G2055" s="128">
        <v>43910</v>
      </c>
      <c r="H2055" s="156">
        <v>43916</v>
      </c>
      <c r="I2055" s="156">
        <v>44281</v>
      </c>
      <c r="J2055" s="61">
        <v>2</v>
      </c>
      <c r="K2055" s="61">
        <v>3</v>
      </c>
      <c r="L2055" s="61">
        <v>1542</v>
      </c>
      <c r="M2055" s="72">
        <v>3</v>
      </c>
      <c r="N2055" s="72">
        <v>3</v>
      </c>
      <c r="O2055" s="33">
        <v>13893239</v>
      </c>
      <c r="P2055" s="154">
        <v>1542</v>
      </c>
      <c r="Q2055" t="str">
        <f t="shared" si="32"/>
        <v>('102-2020',2020,'El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mismo.',135378000,0,135378000,'2020-03-20','2020-03-26','2021-03-26',2,3,1542,3,3),</v>
      </c>
    </row>
    <row r="2056" spans="1:17">
      <c r="A2056" s="29" t="s">
        <v>7336</v>
      </c>
      <c r="B2056" s="72">
        <v>2020</v>
      </c>
      <c r="C2056" s="29" t="s">
        <v>1302</v>
      </c>
      <c r="D2056" s="109">
        <v>69552000</v>
      </c>
      <c r="E2056" s="109">
        <v>0</v>
      </c>
      <c r="F2056" s="110">
        <v>69552000</v>
      </c>
      <c r="G2056" s="128">
        <v>43915</v>
      </c>
      <c r="H2056" s="156">
        <v>43921</v>
      </c>
      <c r="I2056" s="156">
        <v>44286</v>
      </c>
      <c r="J2056" s="61">
        <v>1</v>
      </c>
      <c r="K2056" s="61">
        <v>3</v>
      </c>
      <c r="L2056" s="61">
        <v>1310</v>
      </c>
      <c r="M2056" s="72">
        <v>3</v>
      </c>
      <c r="N2056" s="72">
        <v>3</v>
      </c>
      <c r="O2056" s="33">
        <v>12986526</v>
      </c>
      <c r="P2056" s="154">
        <v>1310</v>
      </c>
      <c r="Q2056" t="str">
        <f t="shared" si="32"/>
        <v>('103-2020',2020,'El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PAI.',69552000,0,69552000,'2020-03-25','2020-03-31','2021-03-31',1,3,1310,3,3),</v>
      </c>
    </row>
    <row r="2057" spans="1:17">
      <c r="A2057" s="29" t="s">
        <v>7337</v>
      </c>
      <c r="B2057" s="72">
        <v>2020</v>
      </c>
      <c r="C2057" s="29" t="s">
        <v>1303</v>
      </c>
      <c r="D2057" s="109">
        <v>33000000</v>
      </c>
      <c r="E2057" s="109">
        <v>0</v>
      </c>
      <c r="F2057" s="110">
        <v>33000000</v>
      </c>
      <c r="G2057" s="128">
        <v>43906</v>
      </c>
      <c r="H2057" s="156">
        <v>43907</v>
      </c>
      <c r="I2057" s="156">
        <v>44091</v>
      </c>
      <c r="J2057" s="61">
        <v>1</v>
      </c>
      <c r="K2057" s="61">
        <v>3</v>
      </c>
      <c r="L2057" s="61">
        <v>1671</v>
      </c>
      <c r="M2057" s="72">
        <v>3</v>
      </c>
      <c r="N2057" s="72">
        <v>1</v>
      </c>
      <c r="O2057" s="33">
        <v>50930081</v>
      </c>
      <c r="P2057" s="154">
        <v>1671</v>
      </c>
      <c r="Q2057" t="str">
        <f t="shared" si="32"/>
        <v>('104-2020',2020,'El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Córdoba.',33000000,0,33000000,'2020-03-16','2020-03-17','2020-09-17',1,3,1671,3,1),</v>
      </c>
    </row>
    <row r="2058" spans="1:17">
      <c r="A2058" s="29" t="s">
        <v>7338</v>
      </c>
      <c r="B2058" s="72">
        <v>2020</v>
      </c>
      <c r="C2058" s="29" t="s">
        <v>1304</v>
      </c>
      <c r="D2058" s="109">
        <v>33000000</v>
      </c>
      <c r="E2058" s="109">
        <v>0</v>
      </c>
      <c r="F2058" s="110">
        <v>33000000</v>
      </c>
      <c r="G2058" s="128">
        <v>43906</v>
      </c>
      <c r="H2058" s="156">
        <v>43907</v>
      </c>
      <c r="I2058" s="156">
        <v>44091</v>
      </c>
      <c r="J2058" s="61">
        <v>1</v>
      </c>
      <c r="K2058" s="61">
        <v>3</v>
      </c>
      <c r="L2058" s="61">
        <v>463</v>
      </c>
      <c r="M2058" s="72">
        <v>4</v>
      </c>
      <c r="N2058" s="72">
        <v>1</v>
      </c>
      <c r="O2058" s="33">
        <v>43581462</v>
      </c>
      <c r="P2058" s="154">
        <v>463</v>
      </c>
      <c r="Q2058" t="str">
        <f t="shared" si="32"/>
        <v>('105-2020',2020,'Prestación de servicios profesionales para que apoyen a la Dirección de Intervención del Territorio en la gestión y seguimiento de la oferta para la implementación de los Planes de Acción en relación con los temas Étnico, para la subregión de Sur Tolima.',33000000,0,33000000,'2020-03-16','2020-03-17','2020-09-17',1,3,463,4,1),</v>
      </c>
    </row>
    <row r="2059" spans="1:17">
      <c r="A2059" s="29" t="s">
        <v>7339</v>
      </c>
      <c r="B2059" s="72">
        <v>2020</v>
      </c>
      <c r="C2059" s="29" t="s">
        <v>1305</v>
      </c>
      <c r="D2059" s="109">
        <v>33000000</v>
      </c>
      <c r="E2059" s="109">
        <v>0</v>
      </c>
      <c r="F2059" s="110">
        <v>33000000</v>
      </c>
      <c r="G2059" s="128">
        <v>43902</v>
      </c>
      <c r="H2059" s="156">
        <v>43903</v>
      </c>
      <c r="I2059" s="156">
        <v>44087</v>
      </c>
      <c r="J2059" s="61">
        <v>1</v>
      </c>
      <c r="K2059" s="61">
        <v>3</v>
      </c>
      <c r="L2059" s="61">
        <v>123</v>
      </c>
      <c r="M2059" s="72">
        <v>3</v>
      </c>
      <c r="N2059" s="72">
        <v>1</v>
      </c>
      <c r="O2059" s="33">
        <v>1105676948</v>
      </c>
      <c r="P2059" s="154">
        <v>123</v>
      </c>
      <c r="Q2059" t="str">
        <f t="shared" si="32"/>
        <v>('106-2020',2020,'EL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Tolima.',33000000,0,33000000,'2020-03-12','2020-03-13','2020-09-13',1,3,123,3,1),</v>
      </c>
    </row>
    <row r="2060" spans="1:17">
      <c r="A2060" s="29" t="s">
        <v>7340</v>
      </c>
      <c r="B2060" s="72">
        <v>2020</v>
      </c>
      <c r="C2060" s="29" t="s">
        <v>1306</v>
      </c>
      <c r="D2060" s="109">
        <v>143488314</v>
      </c>
      <c r="E2060" s="109">
        <v>78642868</v>
      </c>
      <c r="F2060" s="110">
        <v>222131182</v>
      </c>
      <c r="G2060" s="128">
        <v>43900</v>
      </c>
      <c r="H2060" s="156">
        <v>43975</v>
      </c>
      <c r="I2060" s="156">
        <v>44793</v>
      </c>
      <c r="J2060" s="61">
        <v>1</v>
      </c>
      <c r="K2060" s="61">
        <v>3</v>
      </c>
      <c r="L2060" s="61">
        <v>1672</v>
      </c>
      <c r="M2060" s="72">
        <v>2</v>
      </c>
      <c r="N2060" s="72">
        <v>19</v>
      </c>
      <c r="O2060" s="33">
        <v>800156362</v>
      </c>
      <c r="P2060" s="154">
        <v>1672</v>
      </c>
      <c r="Q2060" t="str">
        <f t="shared" si="32"/>
        <v>('107-2020',2020,'El CONTRATISTA se obliga a prestar los servicios de traslado, custodia, administración, organización y digitalización de la documentación del Fondo Colombia en Paz, de conformidad con lo establecido en la Ley 594 de 2000 y demás normas concordantes.',143488314,78642868,222131182,'2020-03-10','2020-05-24','2022-08-20',1,3,1672,2,19),</v>
      </c>
    </row>
    <row r="2061" spans="1:17">
      <c r="A2061" s="25" t="s">
        <v>7341</v>
      </c>
      <c r="B2061" s="72">
        <v>2020</v>
      </c>
      <c r="C2061" s="25" t="s">
        <v>724</v>
      </c>
      <c r="D2061" s="109">
        <v>0</v>
      </c>
      <c r="E2061" s="109">
        <v>0</v>
      </c>
      <c r="F2061" s="110">
        <v>0</v>
      </c>
      <c r="G2061" s="128">
        <v>43921</v>
      </c>
      <c r="H2061" s="156">
        <v>43517</v>
      </c>
      <c r="I2061" s="156">
        <v>43790</v>
      </c>
      <c r="J2061" s="61">
        <v>1</v>
      </c>
      <c r="K2061" s="61">
        <v>3</v>
      </c>
      <c r="L2061" s="61">
        <v>1139</v>
      </c>
      <c r="M2061" s="72">
        <v>5</v>
      </c>
      <c r="N2061" s="72">
        <v>36</v>
      </c>
      <c r="O2061" s="33">
        <v>860071250</v>
      </c>
      <c r="P2061" s="154">
        <v>1139</v>
      </c>
      <c r="Q2061" t="str">
        <f t="shared" si="32"/>
        <v>('108-2020',2020,'PRESTAR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TERRITORIO',0,0,0,'2020-03-31','2019-02-21','2019-11-21',1,3,1139,5,36),</v>
      </c>
    </row>
    <row r="2062" spans="1:17">
      <c r="A2062" s="29" t="s">
        <v>7342</v>
      </c>
      <c r="B2062" s="72">
        <v>2020</v>
      </c>
      <c r="C2062" s="29" t="s">
        <v>1308</v>
      </c>
      <c r="D2062" s="109">
        <v>9475417292</v>
      </c>
      <c r="E2062" s="109">
        <v>0</v>
      </c>
      <c r="F2062" s="110">
        <v>9475417292</v>
      </c>
      <c r="G2062" s="128">
        <v>43941</v>
      </c>
      <c r="H2062" s="156">
        <v>44026</v>
      </c>
      <c r="I2062" s="156">
        <v>44674</v>
      </c>
      <c r="J2062" s="61">
        <v>2</v>
      </c>
      <c r="K2062" s="61">
        <v>3</v>
      </c>
      <c r="L2062" s="61">
        <v>1673</v>
      </c>
      <c r="M2062" s="72">
        <v>1</v>
      </c>
      <c r="N2062" s="72">
        <v>1</v>
      </c>
      <c r="O2062" s="33">
        <v>811016391</v>
      </c>
      <c r="P2062" s="154">
        <v>1673</v>
      </c>
      <c r="Q2062" t="str">
        <f t="shared" si="32"/>
        <v>('109-2020',2020,'EL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Antioqueño.',9475417292,0,9475417292,'2020-04-20','2020-07-14','2022-04-23',2,3,1673,1,1),</v>
      </c>
    </row>
    <row r="2063" spans="1:17">
      <c r="A2063" s="29" t="s">
        <v>7343</v>
      </c>
      <c r="B2063" s="72">
        <v>2020</v>
      </c>
      <c r="C2063" s="29" t="s">
        <v>1309</v>
      </c>
      <c r="D2063" s="109">
        <v>11137395074</v>
      </c>
      <c r="E2063" s="109">
        <v>0</v>
      </c>
      <c r="F2063" s="110">
        <v>11137395074</v>
      </c>
      <c r="G2063" s="128">
        <v>43941</v>
      </c>
      <c r="H2063" s="156">
        <v>44014</v>
      </c>
      <c r="I2063" s="156">
        <v>44854</v>
      </c>
      <c r="J2063" s="61">
        <v>1</v>
      </c>
      <c r="K2063" s="61">
        <v>3</v>
      </c>
      <c r="L2063" s="61">
        <v>1674</v>
      </c>
      <c r="M2063" s="72">
        <v>1</v>
      </c>
      <c r="N2063" s="72">
        <v>1</v>
      </c>
      <c r="O2063" s="33">
        <v>901374921</v>
      </c>
      <c r="P2063" s="154">
        <v>1674</v>
      </c>
      <c r="Q2063" t="str">
        <f t="shared" si="32"/>
        <v>('110-2020',2020,'EL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Nariñense.',11137395074,0,11137395074,'2020-04-20','2020-07-02','2022-10-20',1,3,1674,1,1),</v>
      </c>
    </row>
    <row r="2064" spans="1:17">
      <c r="A2064" s="29" t="s">
        <v>7344</v>
      </c>
      <c r="B2064" s="72">
        <v>2020</v>
      </c>
      <c r="C2064" s="29" t="s">
        <v>1310</v>
      </c>
      <c r="D2064" s="109">
        <v>14745690071</v>
      </c>
      <c r="E2064" s="109">
        <v>0</v>
      </c>
      <c r="F2064" s="110">
        <v>14745690071</v>
      </c>
      <c r="G2064" s="128">
        <v>43944</v>
      </c>
      <c r="H2064" s="156">
        <v>43944</v>
      </c>
      <c r="I2064" s="156">
        <v>44772</v>
      </c>
      <c r="J2064" s="61">
        <v>1</v>
      </c>
      <c r="K2064" s="61">
        <v>3</v>
      </c>
      <c r="L2064" s="61">
        <v>1675</v>
      </c>
      <c r="M2064" s="72">
        <v>2</v>
      </c>
      <c r="N2064" s="72">
        <v>1</v>
      </c>
      <c r="O2064" s="33">
        <v>901375596</v>
      </c>
      <c r="P2064" s="154">
        <v>1675</v>
      </c>
      <c r="Q2064" t="str">
        <f t="shared" si="32"/>
        <v>('111-2020',2020,'EL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Caqueteño.',14745690071,0,14745690071,'2020-04-23','2020-04-23','2022-07-30',1,3,1675,2,1),</v>
      </c>
    </row>
    <row r="2065" spans="1:17">
      <c r="A2065" s="29" t="s">
        <v>7345</v>
      </c>
      <c r="B2065" s="72">
        <v>2020</v>
      </c>
      <c r="C2065" s="29" t="s">
        <v>1311</v>
      </c>
      <c r="D2065" s="109">
        <v>18640753640</v>
      </c>
      <c r="E2065" s="109">
        <v>0</v>
      </c>
      <c r="F2065" s="110">
        <v>18640753640</v>
      </c>
      <c r="G2065" s="128">
        <v>43998</v>
      </c>
      <c r="H2065" s="156">
        <v>44039</v>
      </c>
      <c r="I2065" s="156">
        <v>44857</v>
      </c>
      <c r="J2065" s="61">
        <v>2</v>
      </c>
      <c r="K2065" s="61">
        <v>3</v>
      </c>
      <c r="L2065" s="61">
        <v>1676</v>
      </c>
      <c r="M2065" s="72">
        <v>2</v>
      </c>
      <c r="N2065" s="72">
        <v>1</v>
      </c>
      <c r="O2065" s="33">
        <v>800022367</v>
      </c>
      <c r="P2065" s="154">
        <v>1676</v>
      </c>
      <c r="Q2065" t="str">
        <f t="shared" si="32"/>
        <v>('112-2020',2020,'EL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María.',18640753640,0,18640753640,'2020-06-16','2020-07-27','2022-10-23',2,3,1676,2,1),</v>
      </c>
    </row>
    <row r="2066" spans="1:17" ht="105">
      <c r="A2066" s="32" t="s">
        <v>7346</v>
      </c>
      <c r="B2066" s="72">
        <v>2020</v>
      </c>
      <c r="C2066" s="32" t="s">
        <v>10620</v>
      </c>
      <c r="D2066" s="109">
        <v>43260000</v>
      </c>
      <c r="E2066" s="109">
        <v>0</v>
      </c>
      <c r="F2066" s="110">
        <v>43260000</v>
      </c>
      <c r="G2066" s="128">
        <v>44054</v>
      </c>
      <c r="H2066" s="156">
        <v>44055</v>
      </c>
      <c r="I2066" s="156">
        <v>44239</v>
      </c>
      <c r="J2066" s="61">
        <v>2</v>
      </c>
      <c r="K2066" s="61">
        <v>3</v>
      </c>
      <c r="L2066" s="61">
        <v>1312</v>
      </c>
      <c r="M2066" s="72">
        <v>3</v>
      </c>
      <c r="N2066" s="72">
        <v>5</v>
      </c>
      <c r="O2066" s="33">
        <v>52371700</v>
      </c>
      <c r="P2066" s="154">
        <v>1312</v>
      </c>
      <c r="Q2066" t="str">
        <f t="shared" si="32"/>
        <v>('113-2020',2020,'Prestar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lnfancia.',43260000,0,43260000,'2020-08-11','2020-08-12','2021-02-12',2,3,1312,3,5),</v>
      </c>
    </row>
    <row r="2067" spans="1:17" ht="105">
      <c r="A2067" s="32" t="s">
        <v>7347</v>
      </c>
      <c r="B2067" s="72">
        <v>2020</v>
      </c>
      <c r="C2067" s="32" t="s">
        <v>10621</v>
      </c>
      <c r="D2067" s="109">
        <v>43260000</v>
      </c>
      <c r="E2067" s="109">
        <v>0</v>
      </c>
      <c r="F2067" s="110">
        <v>43260000</v>
      </c>
      <c r="G2067" s="128">
        <v>44055</v>
      </c>
      <c r="H2067" s="156">
        <v>44055</v>
      </c>
      <c r="I2067" s="156">
        <v>44239</v>
      </c>
      <c r="J2067" s="61">
        <v>1</v>
      </c>
      <c r="K2067" s="61">
        <v>3</v>
      </c>
      <c r="L2067" s="61">
        <v>314</v>
      </c>
      <c r="M2067" s="72">
        <v>3</v>
      </c>
      <c r="N2067" s="72">
        <v>5</v>
      </c>
      <c r="O2067" s="33">
        <v>79951992</v>
      </c>
      <c r="P2067" s="154">
        <v>314</v>
      </c>
      <c r="Q2067" t="str">
        <f t="shared" si="32"/>
        <v>('114-2020',2020,'Prestar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Infancia.',43260000,0,43260000,'2020-08-12','2020-08-12','2021-02-12',1,3,314,3,5),</v>
      </c>
    </row>
    <row r="2068" spans="1:17">
      <c r="A2068" s="29" t="s">
        <v>7348</v>
      </c>
      <c r="B2068" s="72">
        <v>2020</v>
      </c>
      <c r="C2068" s="29" t="s">
        <v>1312</v>
      </c>
      <c r="D2068" s="109">
        <v>135378000</v>
      </c>
      <c r="E2068" s="109">
        <v>0</v>
      </c>
      <c r="F2068" s="110">
        <v>135378000</v>
      </c>
      <c r="G2068" s="128">
        <v>43926</v>
      </c>
      <c r="H2068" s="156">
        <v>43927</v>
      </c>
      <c r="I2068" s="156">
        <v>44292</v>
      </c>
      <c r="J2068" s="61">
        <v>2</v>
      </c>
      <c r="K2068" s="61">
        <v>3</v>
      </c>
      <c r="L2068" s="61">
        <v>1304</v>
      </c>
      <c r="M2068" s="72">
        <v>3</v>
      </c>
      <c r="N2068" s="72">
        <v>3</v>
      </c>
      <c r="O2068" s="33">
        <v>17333379</v>
      </c>
      <c r="P2068" s="154">
        <v>1304</v>
      </c>
      <c r="Q2068" t="str">
        <f t="shared" si="32"/>
        <v>('115-2020',2020,'EL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mismo.',135378000,0,135378000,'2020-04-05','2020-04-06','2021-04-06',2,3,1304,3,3),</v>
      </c>
    </row>
    <row r="2069" spans="1:17">
      <c r="A2069" s="29" t="s">
        <v>7349</v>
      </c>
      <c r="B2069" s="72">
        <v>2020</v>
      </c>
      <c r="C2069" s="29" t="s">
        <v>10883</v>
      </c>
      <c r="D2069" s="109">
        <v>57132000</v>
      </c>
      <c r="E2069" s="109">
        <v>0</v>
      </c>
      <c r="F2069" s="110">
        <v>57132000</v>
      </c>
      <c r="G2069" s="128">
        <v>43916</v>
      </c>
      <c r="H2069" s="156">
        <v>43917</v>
      </c>
      <c r="I2069" s="156">
        <v>44282</v>
      </c>
      <c r="J2069" s="61">
        <v>1</v>
      </c>
      <c r="K2069" s="61">
        <v>3</v>
      </c>
      <c r="L2069" s="61">
        <v>1305</v>
      </c>
      <c r="M2069" s="72">
        <v>1</v>
      </c>
      <c r="N2069" s="72">
        <v>3</v>
      </c>
      <c r="O2069" s="33">
        <v>1122782047</v>
      </c>
      <c r="P2069" s="154">
        <v>1305</v>
      </c>
      <c r="Q2069" t="str">
        <f t="shared" si="32"/>
        <v>('116-2020',2020,'EL CONTRATISTA se obliga a prestar sus servicios como profesional de campo en los municipios de Villa Garzón, Puerto Caicedo y Mocoa &lt;Putumayo&gt;,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privadas.',57132000,0,57132000,'2020-03-26','2020-03-27','2021-03-27',1,3,1305,1,3),</v>
      </c>
    </row>
    <row r="2070" spans="1:17">
      <c r="A2070" s="29" t="s">
        <v>7350</v>
      </c>
      <c r="B2070" s="72">
        <v>2020</v>
      </c>
      <c r="C2070" s="29" t="s">
        <v>1314</v>
      </c>
      <c r="D2070" s="109">
        <v>90666000</v>
      </c>
      <c r="E2070" s="109">
        <v>0</v>
      </c>
      <c r="F2070" s="110">
        <v>90666000</v>
      </c>
      <c r="G2070" s="128">
        <v>43923</v>
      </c>
      <c r="H2070" s="156">
        <v>43924</v>
      </c>
      <c r="I2070" s="156">
        <v>44289</v>
      </c>
      <c r="J2070" s="61">
        <v>1</v>
      </c>
      <c r="K2070" s="61">
        <v>3</v>
      </c>
      <c r="L2070" s="61">
        <v>1261</v>
      </c>
      <c r="M2070" s="72">
        <v>1</v>
      </c>
      <c r="N2070" s="72">
        <v>3</v>
      </c>
      <c r="O2070" s="33">
        <v>79956536</v>
      </c>
      <c r="P2070" s="154">
        <v>1261</v>
      </c>
      <c r="Q2070" t="str">
        <f t="shared" si="32"/>
        <v>('117-2020',2020,'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predios',90666000,0,90666000,'2020-04-02','2020-04-03','2021-04-03',1,3,1261,1,3),</v>
      </c>
    </row>
    <row r="2071" spans="1:17">
      <c r="A2071" s="29" t="s">
        <v>7351</v>
      </c>
      <c r="B2071" s="72">
        <v>2020</v>
      </c>
      <c r="C2071" s="29" t="s">
        <v>11383</v>
      </c>
      <c r="D2071" s="109">
        <v>57132000</v>
      </c>
      <c r="E2071" s="109">
        <v>0</v>
      </c>
      <c r="F2071" s="110">
        <v>57132000</v>
      </c>
      <c r="G2071" s="128">
        <v>43916</v>
      </c>
      <c r="H2071" s="156">
        <v>43917</v>
      </c>
      <c r="I2071" s="156">
        <v>44282</v>
      </c>
      <c r="J2071" s="61">
        <v>2</v>
      </c>
      <c r="K2071" s="61">
        <v>3</v>
      </c>
      <c r="L2071" s="61">
        <v>1306</v>
      </c>
      <c r="M2071" s="72">
        <v>3</v>
      </c>
      <c r="N2071" s="72">
        <v>3</v>
      </c>
      <c r="O2071" s="33">
        <v>1121820414</v>
      </c>
      <c r="P2071" s="154">
        <v>1306</v>
      </c>
      <c r="Q2071" t="str">
        <f t="shared" si="32"/>
        <v>('118-2020',2020,'EL CONTRATISTA se obliga a prestar sus servicios como profesional de campo en los municipios de Mesetas &lt;Meta&gt;,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',57132000,0,57132000,'2020-03-26','2020-03-27','2021-03-27',2,3,1306,3,3),</v>
      </c>
    </row>
    <row r="2072" spans="1:17">
      <c r="A2072" s="29" t="s">
        <v>7352</v>
      </c>
      <c r="B2072" s="72">
        <v>2020</v>
      </c>
      <c r="C2072" s="29" t="s">
        <v>1316</v>
      </c>
      <c r="D2072" s="109">
        <v>34776000</v>
      </c>
      <c r="E2072" s="109">
        <v>0</v>
      </c>
      <c r="F2072" s="110">
        <v>34776000</v>
      </c>
      <c r="G2072" s="128">
        <v>43910</v>
      </c>
      <c r="H2072" s="156">
        <v>43915</v>
      </c>
      <c r="I2072" s="156">
        <v>44099</v>
      </c>
      <c r="J2072" s="61">
        <v>2</v>
      </c>
      <c r="K2072" s="61">
        <v>3</v>
      </c>
      <c r="L2072" s="61">
        <v>1677</v>
      </c>
      <c r="M2072" s="72">
        <v>3</v>
      </c>
      <c r="N2072" s="72">
        <v>3</v>
      </c>
      <c r="O2072" s="33">
        <v>17335446</v>
      </c>
      <c r="P2072" s="154">
        <v>1677</v>
      </c>
      <c r="Q2072" t="str">
        <f t="shared" si="32"/>
        <v>('119-2020',2020,'EL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PAI.',34776000,0,34776000,'2020-03-20','2020-03-25','2020-09-25',2,3,1677,3,3),</v>
      </c>
    </row>
    <row r="2073" spans="1:17">
      <c r="A2073" s="29" t="s">
        <v>7353</v>
      </c>
      <c r="B2073" s="72">
        <v>2020</v>
      </c>
      <c r="C2073" s="29" t="s">
        <v>11305</v>
      </c>
      <c r="D2073" s="109">
        <v>145011996</v>
      </c>
      <c r="E2073" s="109">
        <v>0</v>
      </c>
      <c r="F2073" s="110">
        <v>145011996</v>
      </c>
      <c r="G2073" s="128">
        <v>43910</v>
      </c>
      <c r="H2073" s="156">
        <v>43915</v>
      </c>
      <c r="I2073" s="156">
        <v>44104</v>
      </c>
      <c r="J2073" s="61">
        <v>1</v>
      </c>
      <c r="K2073" s="61">
        <v>3</v>
      </c>
      <c r="L2073" s="61">
        <v>1146</v>
      </c>
      <c r="M2073" s="72">
        <v>4</v>
      </c>
      <c r="N2073" s="72">
        <v>6</v>
      </c>
      <c r="O2073" s="33">
        <v>1018418266</v>
      </c>
      <c r="P2073" s="154">
        <v>1146</v>
      </c>
      <c r="Q2073" t="str">
        <f t="shared" si="32"/>
        <v>('120-2020',2020,'EL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legalidad.',145011996,0,145011996,'2020-03-20','2020-03-25','2020-09-30',1,3,1146,4,6),</v>
      </c>
    </row>
    <row r="2074" spans="1:17">
      <c r="A2074" s="29" t="s">
        <v>7354</v>
      </c>
      <c r="B2074" s="72">
        <v>2020</v>
      </c>
      <c r="C2074" s="29" t="s">
        <v>1318</v>
      </c>
      <c r="D2074" s="109">
        <v>129096072</v>
      </c>
      <c r="E2074" s="109">
        <v>0</v>
      </c>
      <c r="F2074" s="110">
        <v>129096072</v>
      </c>
      <c r="G2074" s="128">
        <v>43921</v>
      </c>
      <c r="H2074" s="156">
        <v>43922</v>
      </c>
      <c r="I2074" s="156">
        <v>44415</v>
      </c>
      <c r="J2074" s="61">
        <v>2</v>
      </c>
      <c r="K2074" s="61">
        <v>3</v>
      </c>
      <c r="L2074" s="61">
        <v>1147</v>
      </c>
      <c r="M2074" s="72">
        <v>1</v>
      </c>
      <c r="N2074" s="72">
        <v>6</v>
      </c>
      <c r="O2074" s="33">
        <v>1136879412</v>
      </c>
      <c r="P2074" s="154">
        <v>1147</v>
      </c>
      <c r="Q2074" t="str">
        <f t="shared" si="32"/>
        <v>('121-2020',2020,'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',129096072,0,129096072,'2020-03-31','2020-04-01','2021-08-07',2,3,1147,1,6),</v>
      </c>
    </row>
    <row r="2075" spans="1:17">
      <c r="A2075" s="29" t="s">
        <v>7355</v>
      </c>
      <c r="B2075" s="72">
        <v>2020</v>
      </c>
      <c r="C2075" s="29" t="s">
        <v>1319</v>
      </c>
      <c r="D2075" s="109">
        <v>63663804</v>
      </c>
      <c r="E2075" s="109">
        <v>0</v>
      </c>
      <c r="F2075" s="110">
        <v>63663804</v>
      </c>
      <c r="G2075" s="128">
        <v>43916</v>
      </c>
      <c r="H2075" s="156">
        <v>43917</v>
      </c>
      <c r="I2075" s="156">
        <v>44282</v>
      </c>
      <c r="J2075" s="61">
        <v>1</v>
      </c>
      <c r="K2075" s="61">
        <v>3</v>
      </c>
      <c r="L2075" s="61">
        <v>1678</v>
      </c>
      <c r="M2075" s="72">
        <v>3</v>
      </c>
      <c r="N2075" s="72">
        <v>6</v>
      </c>
      <c r="O2075" s="33">
        <v>79797011</v>
      </c>
      <c r="P2075" s="154">
        <v>1678</v>
      </c>
      <c r="Q2075" t="str">
        <f t="shared" si="32"/>
        <v>('122-2020',2020,'El CONTRATISTA se obliga a prestar sus servicios profesionales para brindar apoyo legal y contractual al Grupo de Gestión de Recursos de la Consejería Presidencial para la Estabilización y la Consolidación de la Presidencia de la República.',63663804,0,63663804,'2020-03-26','2020-03-27','2021-03-27',1,3,1678,3,6),</v>
      </c>
    </row>
    <row r="2076" spans="1:17">
      <c r="A2076" s="29" t="s">
        <v>7356</v>
      </c>
      <c r="B2076" s="72">
        <v>2020</v>
      </c>
      <c r="C2076" s="29" t="s">
        <v>1320</v>
      </c>
      <c r="D2076" s="109">
        <v>148750000</v>
      </c>
      <c r="E2076" s="109">
        <v>74375000</v>
      </c>
      <c r="F2076" s="110">
        <v>223125000</v>
      </c>
      <c r="G2076" s="128">
        <v>43916</v>
      </c>
      <c r="H2076" s="156">
        <v>43916</v>
      </c>
      <c r="I2076" s="156">
        <v>44926</v>
      </c>
      <c r="J2076" s="61">
        <v>2</v>
      </c>
      <c r="K2076" s="61">
        <v>3</v>
      </c>
      <c r="L2076" s="61">
        <v>1679</v>
      </c>
      <c r="M2076" s="72">
        <v>2</v>
      </c>
      <c r="N2076" s="72">
        <v>2</v>
      </c>
      <c r="O2076" s="33">
        <v>900643125</v>
      </c>
      <c r="P2076" s="154">
        <v>1679</v>
      </c>
      <c r="Q2076" t="str">
        <f t="shared" si="32"/>
        <v>('123-2020',2020,'El CONTRATISTA se obliga a entregar a título de arrendamiento los equipos de Global Positioning System-GPS, Estación Total y Nivel Automático a la Agencia para la Reincorporación y Normalización -ARN de conformidad conlos anexos técnicos No. 1, 2 y 3.',148750000,74375000,223125000,'2020-03-26','2020-03-26','2022-12-31',2,3,1679,2,2),</v>
      </c>
    </row>
    <row r="2077" spans="1:17">
      <c r="A2077" s="29" t="s">
        <v>7357</v>
      </c>
      <c r="B2077" s="72">
        <v>2020</v>
      </c>
      <c r="C2077" s="29" t="s">
        <v>1321</v>
      </c>
      <c r="D2077" s="109">
        <v>201602076</v>
      </c>
      <c r="E2077" s="109">
        <v>0</v>
      </c>
      <c r="F2077" s="110">
        <v>201602076</v>
      </c>
      <c r="G2077" s="128">
        <v>43921</v>
      </c>
      <c r="H2077" s="156">
        <v>43922</v>
      </c>
      <c r="I2077" s="156">
        <v>44287</v>
      </c>
      <c r="J2077" s="61">
        <v>2</v>
      </c>
      <c r="K2077" s="61">
        <v>3</v>
      </c>
      <c r="L2077" s="61">
        <v>1680</v>
      </c>
      <c r="M2077" s="72">
        <v>4</v>
      </c>
      <c r="N2077" s="72">
        <v>6</v>
      </c>
      <c r="O2077" s="33">
        <v>53114133</v>
      </c>
      <c r="P2077" s="154">
        <v>1680</v>
      </c>
      <c r="Q2077" t="str">
        <f t="shared" si="32"/>
        <v>('124-2020',2020,'El contratista se obliga a prestar sus servicios profesionales a la Consejería Presidencial para la Estabilización y la Consolidación en Gerenciar la Planeación y Gestión del Plan Marco de Implementación del Acuerdo de Paz - PMI.',201602076,0,201602076,'2020-03-31','2020-04-01','2021-04-01',2,3,1680,4,6),</v>
      </c>
    </row>
    <row r="2078" spans="1:17">
      <c r="A2078" s="29" t="s">
        <v>7358</v>
      </c>
      <c r="B2078" s="72">
        <v>2020</v>
      </c>
      <c r="C2078" s="29" t="s">
        <v>10851</v>
      </c>
      <c r="D2078" s="109">
        <v>21287043177</v>
      </c>
      <c r="E2078" s="109">
        <v>9160311658</v>
      </c>
      <c r="F2078" s="110">
        <v>30447354835</v>
      </c>
      <c r="G2078" s="128">
        <v>43916</v>
      </c>
      <c r="H2078" s="156">
        <v>43922</v>
      </c>
      <c r="I2078" s="156">
        <v>44316</v>
      </c>
      <c r="J2078" s="61">
        <v>1</v>
      </c>
      <c r="K2078" s="61">
        <v>3</v>
      </c>
      <c r="L2078" s="61">
        <v>1170</v>
      </c>
      <c r="M2078" s="72">
        <v>4</v>
      </c>
      <c r="N2078" s="72">
        <v>2</v>
      </c>
      <c r="O2078" s="33">
        <v>900414529</v>
      </c>
      <c r="P2078" s="154">
        <v>1170</v>
      </c>
      <c r="Q2078" t="str">
        <f t="shared" si="32"/>
        <v>('125-2020',2020,'EL CONTRATISTA se obliga a suministrar víveres secos y frescos a los exintegrantes de las FARC-EP en proceso de reincorporación, en los lugares que la Agencia para la Reincorporación y la Normalización &lt;ARN&gt; determine.',21287043177,9160311658,30447354835,'2020-03-26','2020-04-01','2021-04-30',1,3,1170,4,2),</v>
      </c>
    </row>
    <row r="2079" spans="1:17">
      <c r="A2079" s="29" t="s">
        <v>7359</v>
      </c>
      <c r="B2079" s="72">
        <v>2020</v>
      </c>
      <c r="C2079" s="29" t="s">
        <v>1322</v>
      </c>
      <c r="D2079" s="109">
        <v>152766000</v>
      </c>
      <c r="E2079" s="109">
        <v>0</v>
      </c>
      <c r="F2079" s="110">
        <v>152766000</v>
      </c>
      <c r="G2079" s="128">
        <v>43936</v>
      </c>
      <c r="H2079" s="156">
        <v>43937</v>
      </c>
      <c r="I2079" s="156">
        <v>44302</v>
      </c>
      <c r="J2079" s="61">
        <v>2</v>
      </c>
      <c r="K2079" s="61">
        <v>3</v>
      </c>
      <c r="L2079" s="61">
        <v>1259</v>
      </c>
      <c r="M2079" s="72">
        <v>3</v>
      </c>
      <c r="N2079" s="72">
        <v>3</v>
      </c>
      <c r="O2079" s="33">
        <v>52622736</v>
      </c>
      <c r="P2079" s="154">
        <v>1259</v>
      </c>
      <c r="Q2079" t="str">
        <f t="shared" si="32"/>
        <v>('125A-2020',2020,'EL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Territorio.',152766000,0,152766000,'2020-04-15','2020-04-16','2021-04-16',2,3,1259,3,3),</v>
      </c>
    </row>
    <row r="2080" spans="1:17">
      <c r="A2080" s="29" t="s">
        <v>7360</v>
      </c>
      <c r="B2080" s="72">
        <v>2020</v>
      </c>
      <c r="C2080" s="29" t="s">
        <v>1323</v>
      </c>
      <c r="D2080" s="109">
        <v>135378000</v>
      </c>
      <c r="E2080" s="109">
        <v>0</v>
      </c>
      <c r="F2080" s="110">
        <v>135378000</v>
      </c>
      <c r="G2080" s="128">
        <v>43935</v>
      </c>
      <c r="H2080" s="156">
        <v>43936</v>
      </c>
      <c r="I2080" s="156">
        <v>44301</v>
      </c>
      <c r="J2080" s="61">
        <v>2</v>
      </c>
      <c r="K2080" s="61">
        <v>3</v>
      </c>
      <c r="L2080" s="61">
        <v>1262</v>
      </c>
      <c r="M2080" s="72">
        <v>1</v>
      </c>
      <c r="N2080" s="72">
        <v>3</v>
      </c>
      <c r="O2080" s="33">
        <v>14238599</v>
      </c>
      <c r="P2080" s="154">
        <v>1262</v>
      </c>
      <c r="Q2080" t="str">
        <f t="shared" si="32"/>
        <v>('126-2020',2020,'EL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mismo.',135378000,0,135378000,'2020-04-14','2020-04-15','2021-04-15',2,3,1262,1,3),</v>
      </c>
    </row>
    <row r="2081" spans="1:17">
      <c r="A2081" s="29" t="s">
        <v>7361</v>
      </c>
      <c r="B2081" s="72">
        <v>2020</v>
      </c>
      <c r="C2081" s="29" t="s">
        <v>1324</v>
      </c>
      <c r="D2081" s="109">
        <v>69552000</v>
      </c>
      <c r="E2081" s="109">
        <v>0</v>
      </c>
      <c r="F2081" s="110">
        <v>69552000</v>
      </c>
      <c r="G2081" s="128">
        <v>43934</v>
      </c>
      <c r="H2081" s="156">
        <v>43935</v>
      </c>
      <c r="I2081" s="156">
        <v>44300</v>
      </c>
      <c r="J2081" s="61">
        <v>2</v>
      </c>
      <c r="K2081" s="61">
        <v>3</v>
      </c>
      <c r="L2081" s="61">
        <v>1256</v>
      </c>
      <c r="M2081" s="72">
        <v>3</v>
      </c>
      <c r="N2081" s="72">
        <v>3</v>
      </c>
      <c r="O2081" s="33">
        <v>11798050</v>
      </c>
      <c r="P2081" s="154">
        <v>1256</v>
      </c>
      <c r="Q2081" t="str">
        <f t="shared" si="32"/>
        <v>('127-2020',2020,'EL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misma.',69552000,0,69552000,'2020-04-13','2020-04-14','2021-04-14',2,3,1256,3,3),</v>
      </c>
    </row>
    <row r="2082" spans="1:17">
      <c r="A2082" s="31" t="s">
        <v>7362</v>
      </c>
      <c r="B2082" s="72">
        <v>2020</v>
      </c>
      <c r="C2082" s="31" t="s">
        <v>1325</v>
      </c>
      <c r="D2082" s="109">
        <v>69552000</v>
      </c>
      <c r="E2082" s="109">
        <v>0</v>
      </c>
      <c r="F2082" s="110">
        <v>69552000</v>
      </c>
      <c r="G2082" s="128">
        <v>43935</v>
      </c>
      <c r="H2082" s="156">
        <v>43936</v>
      </c>
      <c r="I2082" s="156">
        <v>44301</v>
      </c>
      <c r="J2082" s="61">
        <v>2</v>
      </c>
      <c r="K2082" s="61">
        <v>3</v>
      </c>
      <c r="L2082" s="61">
        <v>1271</v>
      </c>
      <c r="M2082" s="72">
        <v>3</v>
      </c>
      <c r="N2082" s="72">
        <v>3</v>
      </c>
      <c r="O2082" s="33">
        <v>51683946</v>
      </c>
      <c r="P2082" s="154">
        <v>1271</v>
      </c>
      <c r="Q2082" t="str">
        <f t="shared" si="32"/>
        <v>('128-2020',2020,'EL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misma.',69552000,0,69552000,'2020-04-14','2020-04-15','2021-04-15',2,3,1271,3,3),</v>
      </c>
    </row>
    <row r="2083" spans="1:17">
      <c r="A2083" s="29" t="s">
        <v>7363</v>
      </c>
      <c r="B2083" s="72">
        <v>2020</v>
      </c>
      <c r="C2083" s="29" t="s">
        <v>1326</v>
      </c>
      <c r="D2083" s="109">
        <v>36018000</v>
      </c>
      <c r="E2083" s="109">
        <v>0</v>
      </c>
      <c r="F2083" s="110">
        <v>36018000</v>
      </c>
      <c r="G2083" s="128">
        <v>43923</v>
      </c>
      <c r="H2083" s="156">
        <v>43924</v>
      </c>
      <c r="I2083" s="156">
        <v>43936</v>
      </c>
      <c r="J2083" s="61">
        <v>2</v>
      </c>
      <c r="K2083" s="61">
        <v>3</v>
      </c>
      <c r="L2083" s="61">
        <v>1269</v>
      </c>
      <c r="M2083" s="72">
        <v>3</v>
      </c>
      <c r="N2083" s="72">
        <v>3</v>
      </c>
      <c r="O2083" s="33">
        <v>22548846</v>
      </c>
      <c r="P2083" s="154">
        <v>1269</v>
      </c>
      <c r="Q2083" t="str">
        <f t="shared" si="32"/>
        <v>('129-2020',2020,'EL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',36018000,0,36018000,'2020-04-02','2020-04-03','2020-04-15',2,3,1269,3,3),</v>
      </c>
    </row>
    <row r="2084" spans="1:17">
      <c r="A2084" s="29" t="s">
        <v>7364</v>
      </c>
      <c r="B2084" s="72">
        <v>2020</v>
      </c>
      <c r="C2084" s="29" t="s">
        <v>1327</v>
      </c>
      <c r="D2084" s="109">
        <v>25150500</v>
      </c>
      <c r="E2084" s="109">
        <v>0</v>
      </c>
      <c r="F2084" s="110">
        <v>25150500</v>
      </c>
      <c r="G2084" s="128">
        <v>43921</v>
      </c>
      <c r="H2084" s="156">
        <v>43928</v>
      </c>
      <c r="I2084" s="156">
        <v>44019</v>
      </c>
      <c r="J2084" s="61">
        <v>1</v>
      </c>
      <c r="K2084" s="61">
        <v>3</v>
      </c>
      <c r="L2084" s="61">
        <v>1164</v>
      </c>
      <c r="M2084" s="72">
        <v>3</v>
      </c>
      <c r="N2084" s="72">
        <v>1</v>
      </c>
      <c r="O2084" s="33">
        <v>52109346</v>
      </c>
      <c r="P2084" s="154">
        <v>1164</v>
      </c>
      <c r="Q2084" t="str">
        <f t="shared" si="32"/>
        <v>('130-2020',2020,'LA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PDET.',25150500,0,25150500,'2020-03-31','2020-04-07','2020-07-07',1,3,1164,3,1),</v>
      </c>
    </row>
    <row r="2085" spans="1:17">
      <c r="A2085" s="29" t="s">
        <v>7365</v>
      </c>
      <c r="B2085" s="72">
        <v>2020</v>
      </c>
      <c r="C2085" s="29" t="s">
        <v>1328</v>
      </c>
      <c r="D2085" s="109">
        <v>4766667</v>
      </c>
      <c r="E2085" s="109">
        <v>0</v>
      </c>
      <c r="F2085" s="110">
        <v>33000000</v>
      </c>
      <c r="G2085" s="132">
        <v>43927</v>
      </c>
      <c r="H2085" s="159">
        <v>44092</v>
      </c>
      <c r="I2085" s="159">
        <v>44114</v>
      </c>
      <c r="J2085" s="61">
        <v>2</v>
      </c>
      <c r="K2085" s="61">
        <v>3</v>
      </c>
      <c r="L2085" s="61">
        <v>1681</v>
      </c>
      <c r="M2085" s="72">
        <v>1</v>
      </c>
      <c r="N2085" s="72">
        <v>1</v>
      </c>
      <c r="O2085" s="33" t="s">
        <v>4585</v>
      </c>
      <c r="P2085" s="154">
        <v>1681</v>
      </c>
      <c r="Q2085" t="str">
        <f t="shared" si="32"/>
        <v>('131-2020',2020,'EL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Antioqueño”.',4766667,0,33000000,'2020-04-06','2020-09-18','2020-10-10',2,3,1681,1,1),</v>
      </c>
    </row>
    <row r="2086" spans="1:17">
      <c r="A2086" s="29" t="s">
        <v>7366</v>
      </c>
      <c r="B2086" s="72">
        <v>2020</v>
      </c>
      <c r="C2086" s="29" t="s">
        <v>1329</v>
      </c>
      <c r="D2086" s="109">
        <v>33000000</v>
      </c>
      <c r="E2086" s="109">
        <v>0</v>
      </c>
      <c r="F2086" s="110">
        <v>33000000</v>
      </c>
      <c r="G2086" s="128">
        <v>43927</v>
      </c>
      <c r="H2086" s="156">
        <v>43938</v>
      </c>
      <c r="I2086" s="156">
        <v>44121</v>
      </c>
      <c r="J2086" s="61">
        <v>2</v>
      </c>
      <c r="K2086" s="61">
        <v>3</v>
      </c>
      <c r="L2086" s="61">
        <v>1682</v>
      </c>
      <c r="M2086" s="72">
        <v>3</v>
      </c>
      <c r="N2086" s="72">
        <v>1</v>
      </c>
      <c r="O2086" s="33">
        <v>25914124</v>
      </c>
      <c r="P2086" s="154">
        <v>1682</v>
      </c>
      <c r="Q2086" t="str">
        <f t="shared" si="32"/>
        <v>('132-2020',2020,'LA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Córdoba.',33000000,0,33000000,'2020-04-06','2020-04-17','2020-10-17',2,3,1682,3,1),</v>
      </c>
    </row>
    <row r="2087" spans="1:17">
      <c r="A2087" s="29" t="s">
        <v>7367</v>
      </c>
      <c r="B2087" s="72">
        <v>2020</v>
      </c>
      <c r="C2087" s="29" t="s">
        <v>11306</v>
      </c>
      <c r="D2087" s="109">
        <v>33000000</v>
      </c>
      <c r="E2087" s="109">
        <v>0</v>
      </c>
      <c r="F2087" s="110">
        <v>33000000</v>
      </c>
      <c r="G2087" s="128">
        <v>43937</v>
      </c>
      <c r="H2087" s="156">
        <v>43943</v>
      </c>
      <c r="I2087" s="156">
        <v>44126</v>
      </c>
      <c r="J2087" s="61">
        <v>1</v>
      </c>
      <c r="K2087" s="61">
        <v>3</v>
      </c>
      <c r="L2087" s="61">
        <v>392</v>
      </c>
      <c r="M2087" s="72">
        <v>3</v>
      </c>
      <c r="N2087" s="72">
        <v>1</v>
      </c>
      <c r="O2087" s="33">
        <v>18130308</v>
      </c>
      <c r="P2087" s="154">
        <v>392</v>
      </c>
      <c r="Q2087" t="str">
        <f t="shared" si="32"/>
        <v>('133-2020',2020,'EL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Putumayo.',33000000,0,33000000,'2020-04-16','2020-04-22','2020-10-22',1,3,392,3,1),</v>
      </c>
    </row>
    <row r="2088" spans="1:17">
      <c r="A2088" s="29" t="s">
        <v>7368</v>
      </c>
      <c r="B2088" s="72">
        <v>2020</v>
      </c>
      <c r="C2088" s="29" t="s">
        <v>1331</v>
      </c>
      <c r="D2088" s="109">
        <v>33000000</v>
      </c>
      <c r="E2088" s="109">
        <v>0</v>
      </c>
      <c r="F2088" s="110">
        <v>33000000</v>
      </c>
      <c r="G2088" s="128">
        <v>43934</v>
      </c>
      <c r="H2088" s="156">
        <v>43943</v>
      </c>
      <c r="I2088" s="156">
        <v>44126</v>
      </c>
      <c r="J2088" s="61">
        <v>2</v>
      </c>
      <c r="K2088" s="61">
        <v>3</v>
      </c>
      <c r="L2088" s="61">
        <v>1683</v>
      </c>
      <c r="M2088" s="72">
        <v>3</v>
      </c>
      <c r="N2088" s="72">
        <v>1</v>
      </c>
      <c r="O2088" s="33">
        <v>78030626</v>
      </c>
      <c r="P2088" s="154">
        <v>1683</v>
      </c>
      <c r="Q2088" t="str">
        <f t="shared" si="32"/>
        <v>('134-2020',2020,'EL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Antioqueño',33000000,0,33000000,'2020-04-13','2020-04-22','2020-10-22',2,3,1683,3,1),</v>
      </c>
    </row>
    <row r="2089" spans="1:17">
      <c r="A2089" s="29" t="s">
        <v>7369</v>
      </c>
      <c r="B2089" s="72">
        <v>2020</v>
      </c>
      <c r="C2089" s="29" t="s">
        <v>1332</v>
      </c>
      <c r="D2089" s="109">
        <v>33000000</v>
      </c>
      <c r="E2089" s="109">
        <v>0</v>
      </c>
      <c r="F2089" s="110">
        <v>33000000</v>
      </c>
      <c r="G2089" s="128">
        <v>43934</v>
      </c>
      <c r="H2089" s="156">
        <v>43938</v>
      </c>
      <c r="I2089" s="156">
        <v>44121</v>
      </c>
      <c r="J2089" s="61">
        <v>2</v>
      </c>
      <c r="K2089" s="61">
        <v>3</v>
      </c>
      <c r="L2089" s="61">
        <v>1684</v>
      </c>
      <c r="M2089" s="72">
        <v>3</v>
      </c>
      <c r="N2089" s="72">
        <v>1</v>
      </c>
      <c r="O2089" s="33">
        <v>26000254</v>
      </c>
      <c r="P2089" s="154">
        <v>1684</v>
      </c>
      <c r="Q2089" t="str">
        <f t="shared" si="32"/>
        <v>('135-2020',2020,'LA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Córdoba.',33000000,0,33000000,'2020-04-13','2020-04-17','2020-10-17',2,3,1684,3,1),</v>
      </c>
    </row>
    <row r="2090" spans="1:17">
      <c r="A2090" s="29" t="s">
        <v>7370</v>
      </c>
      <c r="B2090" s="72">
        <v>2020</v>
      </c>
      <c r="C2090" s="29" t="s">
        <v>1333</v>
      </c>
      <c r="D2090" s="109">
        <v>33000000</v>
      </c>
      <c r="E2090" s="109">
        <v>0</v>
      </c>
      <c r="F2090" s="110">
        <v>33000000</v>
      </c>
      <c r="G2090" s="128">
        <v>43935</v>
      </c>
      <c r="H2090" s="156">
        <v>43936</v>
      </c>
      <c r="I2090" s="156">
        <v>44119</v>
      </c>
      <c r="J2090" s="61">
        <v>1</v>
      </c>
      <c r="K2090" s="61">
        <v>3</v>
      </c>
      <c r="L2090" s="61">
        <v>570</v>
      </c>
      <c r="M2090" s="72">
        <v>3</v>
      </c>
      <c r="N2090" s="72">
        <v>1</v>
      </c>
      <c r="O2090" s="33">
        <v>1117493225</v>
      </c>
      <c r="P2090" s="154">
        <v>570</v>
      </c>
      <c r="Q2090" t="str">
        <f t="shared" si="32"/>
        <v>('136-2020',2020,'Prestación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',33000000,0,33000000,'2020-04-14','2020-04-15','2020-10-15',1,3,570,3,1),</v>
      </c>
    </row>
    <row r="2091" spans="1:17">
      <c r="A2091" s="29" t="s">
        <v>7371</v>
      </c>
      <c r="B2091" s="72">
        <v>2020</v>
      </c>
      <c r="C2091" s="29" t="s">
        <v>1334</v>
      </c>
      <c r="D2091" s="109">
        <v>25150500</v>
      </c>
      <c r="E2091" s="109">
        <v>0</v>
      </c>
      <c r="F2091" s="110">
        <v>25150500</v>
      </c>
      <c r="G2091" s="128">
        <v>43863</v>
      </c>
      <c r="H2091" s="156">
        <v>43923</v>
      </c>
      <c r="I2091" s="156">
        <v>44014</v>
      </c>
      <c r="J2091" s="61">
        <v>2</v>
      </c>
      <c r="K2091" s="61">
        <v>3</v>
      </c>
      <c r="L2091" s="61">
        <v>1162</v>
      </c>
      <c r="M2091" s="72">
        <v>3</v>
      </c>
      <c r="N2091" s="72">
        <v>1</v>
      </c>
      <c r="O2091" s="33">
        <v>52344010</v>
      </c>
      <c r="P2091" s="154">
        <v>1162</v>
      </c>
      <c r="Q2091" t="str">
        <f t="shared" si="32"/>
        <v>('137-2020',2020,'Prestar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PDET.',25150500,0,25150500,'2020-02-02','2020-04-02','2020-07-02',2,3,1162,3,1),</v>
      </c>
    </row>
    <row r="2092" spans="1:17">
      <c r="A2092" s="29" t="s">
        <v>7372</v>
      </c>
      <c r="B2092" s="72">
        <v>2020</v>
      </c>
      <c r="C2092" s="29" t="s">
        <v>1335</v>
      </c>
      <c r="D2092" s="109">
        <v>20787975</v>
      </c>
      <c r="E2092" s="109">
        <v>0</v>
      </c>
      <c r="F2092" s="110">
        <v>20787975</v>
      </c>
      <c r="G2092" s="128">
        <v>43863</v>
      </c>
      <c r="H2092" s="156">
        <v>43923</v>
      </c>
      <c r="I2092" s="156">
        <v>44014</v>
      </c>
      <c r="J2092" s="61">
        <v>2</v>
      </c>
      <c r="K2092" s="61">
        <v>3</v>
      </c>
      <c r="L2092" s="61">
        <v>1173</v>
      </c>
      <c r="M2092" s="72">
        <v>3</v>
      </c>
      <c r="N2092" s="72">
        <v>1</v>
      </c>
      <c r="O2092" s="33">
        <v>28548552</v>
      </c>
      <c r="P2092" s="154">
        <v>1173</v>
      </c>
      <c r="Q2092" t="str">
        <f t="shared" si="32"/>
        <v>('138-2020',2020,'Prestar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PDET.',20787975,0,20787975,'2020-02-02','2020-04-02','2020-07-02',2,3,1173,3,1),</v>
      </c>
    </row>
    <row r="2093" spans="1:17">
      <c r="A2093" s="29" t="s">
        <v>7373</v>
      </c>
      <c r="B2093" s="72">
        <v>2020</v>
      </c>
      <c r="C2093" s="29" t="s">
        <v>1336</v>
      </c>
      <c r="D2093" s="109">
        <v>25150500</v>
      </c>
      <c r="E2093" s="109">
        <v>0</v>
      </c>
      <c r="F2093" s="110">
        <v>25150500</v>
      </c>
      <c r="G2093" s="128">
        <v>43863</v>
      </c>
      <c r="H2093" s="156">
        <v>43923</v>
      </c>
      <c r="I2093" s="156">
        <v>44014</v>
      </c>
      <c r="J2093" s="61">
        <v>2</v>
      </c>
      <c r="K2093" s="61">
        <v>3</v>
      </c>
      <c r="L2093" s="61">
        <v>1155</v>
      </c>
      <c r="M2093" s="72">
        <v>3</v>
      </c>
      <c r="N2093" s="72">
        <v>1</v>
      </c>
      <c r="O2093" s="33">
        <v>1020714073</v>
      </c>
      <c r="P2093" s="154">
        <v>1155</v>
      </c>
      <c r="Q2093" t="str">
        <f t="shared" si="32"/>
        <v>('139-2020',2020,'Prestar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PDET.',25150500,0,25150500,'2020-02-02','2020-04-02','2020-07-02',2,3,1155,3,1),</v>
      </c>
    </row>
    <row r="2094" spans="1:17">
      <c r="A2094" s="29" t="s">
        <v>7374</v>
      </c>
      <c r="B2094" s="72">
        <v>2020</v>
      </c>
      <c r="C2094" s="29" t="s">
        <v>1337</v>
      </c>
      <c r="D2094" s="109">
        <v>112879760</v>
      </c>
      <c r="E2094" s="109">
        <v>0</v>
      </c>
      <c r="F2094" s="110">
        <v>112879760</v>
      </c>
      <c r="G2094" s="128">
        <v>43928</v>
      </c>
      <c r="H2094" s="156">
        <v>43929</v>
      </c>
      <c r="I2094" s="156">
        <v>44173</v>
      </c>
      <c r="J2094" s="61">
        <v>2</v>
      </c>
      <c r="K2094" s="61">
        <v>3</v>
      </c>
      <c r="L2094" s="61">
        <v>1685</v>
      </c>
      <c r="M2094" s="72">
        <v>3</v>
      </c>
      <c r="N2094" s="72">
        <v>1</v>
      </c>
      <c r="O2094" s="33">
        <v>80801432</v>
      </c>
      <c r="P2094" s="154">
        <v>1685</v>
      </c>
      <c r="Q2094" t="str">
        <f t="shared" si="32"/>
        <v>('140-2020',2020,'EL CONTRATISTA, prestará sus servicios profesionales a la Agencia de Renovación del Territorio — ART, para apoyar a la Dirección General en coordinar la aplicación de la metodología de Hoja de Ruta para la proyección de escenarios meta en subregiones PDET',112879760,0,112879760,'2020-04-07','2020-04-08','2020-12-08',2,3,1685,3,1),</v>
      </c>
    </row>
    <row r="2095" spans="1:17">
      <c r="A2095" s="29" t="s">
        <v>7375</v>
      </c>
      <c r="B2095" s="72">
        <v>2020</v>
      </c>
      <c r="C2095" s="29" t="s">
        <v>1338</v>
      </c>
      <c r="D2095" s="109">
        <v>121524000</v>
      </c>
      <c r="E2095" s="109">
        <v>0</v>
      </c>
      <c r="F2095" s="110">
        <v>121524000</v>
      </c>
      <c r="G2095" s="128">
        <v>43924</v>
      </c>
      <c r="H2095" s="156">
        <v>43929</v>
      </c>
      <c r="I2095" s="156">
        <v>44294</v>
      </c>
      <c r="J2095" s="61">
        <v>2</v>
      </c>
      <c r="K2095" s="61">
        <v>3</v>
      </c>
      <c r="L2095" s="61">
        <v>1277</v>
      </c>
      <c r="M2095" s="72">
        <v>3</v>
      </c>
      <c r="N2095" s="72">
        <v>1</v>
      </c>
      <c r="O2095" s="33">
        <v>6771990</v>
      </c>
      <c r="P2095" s="154">
        <v>1277</v>
      </c>
      <c r="Q2095" t="str">
        <f t="shared" si="32"/>
        <v>('141-2020',2020,'EL CONTRATISTA se obliga a prestar servicios profesionales para supervisar los contratos y/o convenios suscritos para la estructuración y/o ejecución de proyectos de la Subdirección de Proyectos de Infraestructura Rural, de la Agencia de Renovación del Territorio – ART',121524000,0,121524000,'2020-04-03','2020-04-08','2021-04-08',2,3,1277,3,1),</v>
      </c>
    </row>
    <row r="2096" spans="1:17">
      <c r="A2096" s="29" t="s">
        <v>7376</v>
      </c>
      <c r="B2096" s="72">
        <v>2020</v>
      </c>
      <c r="C2096" s="29" t="s">
        <v>1339</v>
      </c>
      <c r="D2096" s="109">
        <v>0</v>
      </c>
      <c r="E2096" s="109">
        <v>0</v>
      </c>
      <c r="F2096" s="110">
        <v>0</v>
      </c>
      <c r="G2096" s="128">
        <v>44077</v>
      </c>
      <c r="H2096" s="156">
        <v>44077</v>
      </c>
      <c r="I2096" s="156">
        <v>44077</v>
      </c>
      <c r="J2096" s="61">
        <v>1</v>
      </c>
      <c r="K2096" s="61">
        <v>3</v>
      </c>
      <c r="L2096" s="61">
        <v>1219</v>
      </c>
      <c r="M2096" s="72">
        <v>5</v>
      </c>
      <c r="N2096" s="72">
        <v>7</v>
      </c>
      <c r="O2096" s="33">
        <v>74323464</v>
      </c>
      <c r="P2096" s="154">
        <v>1219</v>
      </c>
      <c r="Q2096" t="str">
        <f t="shared" si="32"/>
        <v>('142-2020',2020,'Las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',0,0,0,'2020-09-03','2020-09-03','2020-09-03',1,3,1219,5,7),</v>
      </c>
    </row>
    <row r="2097" spans="1:17">
      <c r="A2097" s="31" t="s">
        <v>7377</v>
      </c>
      <c r="B2097" s="72">
        <v>2020</v>
      </c>
      <c r="C2097" s="31" t="s">
        <v>1340</v>
      </c>
      <c r="D2097" s="109">
        <v>250786200</v>
      </c>
      <c r="E2097" s="109">
        <v>0</v>
      </c>
      <c r="F2097" s="110">
        <v>250786200</v>
      </c>
      <c r="G2097" s="128">
        <v>43922</v>
      </c>
      <c r="H2097" s="156">
        <v>43929</v>
      </c>
      <c r="I2097" s="156">
        <v>43946</v>
      </c>
      <c r="J2097" s="61">
        <v>2</v>
      </c>
      <c r="K2097" s="61">
        <v>3</v>
      </c>
      <c r="L2097" s="61">
        <v>1686</v>
      </c>
      <c r="M2097" s="72">
        <v>4</v>
      </c>
      <c r="N2097" s="72">
        <v>2</v>
      </c>
      <c r="O2097" s="33">
        <v>900934461</v>
      </c>
      <c r="P2097" s="154">
        <v>1686</v>
      </c>
      <c r="Q2097" t="str">
        <f t="shared" si="32"/>
        <v>('143-2020',2020,'Suministro de kits personales de prevención y asepsia y kits de aseo y desinfección de áreas comunes, para prevenir, contener y mitigar la propagación de coronavirus COVID-19 en los lugares anteriormente denominados ETCR.',250786200,0,250786200,'2020-04-01','2020-04-08','2020-04-25',2,3,1686,4,2),</v>
      </c>
    </row>
    <row r="2098" spans="1:17">
      <c r="A2098" s="29" t="s">
        <v>7378</v>
      </c>
      <c r="B2098" s="72">
        <v>2020</v>
      </c>
      <c r="C2098" s="29" t="s">
        <v>1341</v>
      </c>
      <c r="D2098" s="109">
        <v>124200000</v>
      </c>
      <c r="E2098" s="109">
        <v>0</v>
      </c>
      <c r="F2098" s="110">
        <v>124200000</v>
      </c>
      <c r="G2098" s="128">
        <v>43934</v>
      </c>
      <c r="H2098" s="156">
        <v>43935</v>
      </c>
      <c r="I2098" s="156">
        <v>44300</v>
      </c>
      <c r="J2098" s="61">
        <v>2</v>
      </c>
      <c r="K2098" s="61">
        <v>3</v>
      </c>
      <c r="L2098" s="61">
        <v>1266</v>
      </c>
      <c r="M2098" s="72">
        <v>3</v>
      </c>
      <c r="N2098" s="72">
        <v>3</v>
      </c>
      <c r="O2098" s="33">
        <v>16260844</v>
      </c>
      <c r="P2098" s="154">
        <v>1266</v>
      </c>
      <c r="Q2098" t="str">
        <f t="shared" si="32"/>
        <v>('144-2020',2020,'El contratista se obliga a prestar sus servicios profesionales como supervisor de los contratos, convenios y acuerdos del programa PNIS.',124200000,0,124200000,'2020-04-13','2020-04-14','2021-04-14',2,3,1266,3,3),</v>
      </c>
    </row>
    <row r="2099" spans="1:17">
      <c r="A2099" s="29" t="s">
        <v>7379</v>
      </c>
      <c r="B2099" s="72">
        <v>2020</v>
      </c>
      <c r="C2099" s="29" t="s">
        <v>1342</v>
      </c>
      <c r="D2099" s="109">
        <v>124200000</v>
      </c>
      <c r="E2099" s="109">
        <v>0</v>
      </c>
      <c r="F2099" s="110">
        <v>124200000</v>
      </c>
      <c r="G2099" s="128">
        <v>43934</v>
      </c>
      <c r="H2099" s="156">
        <v>43935</v>
      </c>
      <c r="I2099" s="156">
        <v>44300</v>
      </c>
      <c r="J2099" s="61">
        <v>1</v>
      </c>
      <c r="K2099" s="61">
        <v>3</v>
      </c>
      <c r="L2099" s="61">
        <v>1267</v>
      </c>
      <c r="M2099" s="72">
        <v>3</v>
      </c>
      <c r="N2099" s="72">
        <v>3</v>
      </c>
      <c r="O2099" s="33">
        <v>51890288</v>
      </c>
      <c r="P2099" s="154">
        <v>1267</v>
      </c>
      <c r="Q2099" t="str">
        <f t="shared" si="32"/>
        <v>('145-2020',2020,'El contratista se obliga a prestar sus servicios profesionales como supervisor de los contratos, convenios y acuerdos del programa PNIS. ',124200000,0,124200000,'2020-04-13','2020-04-14','2021-04-14',1,3,1267,3,3),</v>
      </c>
    </row>
    <row r="2100" spans="1:17">
      <c r="A2100" s="29" t="s">
        <v>7380</v>
      </c>
      <c r="B2100" s="72">
        <v>2020</v>
      </c>
      <c r="C2100" s="29" t="s">
        <v>1341</v>
      </c>
      <c r="D2100" s="109">
        <v>124200000</v>
      </c>
      <c r="E2100" s="109">
        <v>0</v>
      </c>
      <c r="F2100" s="110">
        <v>124200000</v>
      </c>
      <c r="G2100" s="128">
        <v>43928</v>
      </c>
      <c r="H2100" s="156">
        <v>43929</v>
      </c>
      <c r="I2100" s="156">
        <v>44020</v>
      </c>
      <c r="J2100" s="61">
        <v>1</v>
      </c>
      <c r="K2100" s="61">
        <v>3</v>
      </c>
      <c r="L2100" s="61">
        <v>1265</v>
      </c>
      <c r="M2100" s="72">
        <v>3</v>
      </c>
      <c r="N2100" s="72">
        <v>3</v>
      </c>
      <c r="O2100" s="33">
        <v>7163886</v>
      </c>
      <c r="P2100" s="154">
        <v>1265</v>
      </c>
      <c r="Q2100" t="str">
        <f t="shared" si="32"/>
        <v>('146-2020',2020,'El contratista se obliga a prestar sus servicios profesionales como supervisor de los contratos, convenios y acuerdos del programa PNIS.',124200000,0,124200000,'2020-04-07','2020-04-08','2020-07-08',1,3,1265,3,3),</v>
      </c>
    </row>
    <row r="2101" spans="1:17">
      <c r="A2101" s="29" t="s">
        <v>7381</v>
      </c>
      <c r="B2101" s="72">
        <v>2020</v>
      </c>
      <c r="C2101" s="29" t="s">
        <v>1343</v>
      </c>
      <c r="D2101" s="109">
        <v>90666000</v>
      </c>
      <c r="E2101" s="109">
        <v>0</v>
      </c>
      <c r="F2101" s="110">
        <v>90666000</v>
      </c>
      <c r="G2101" s="128">
        <v>43927</v>
      </c>
      <c r="H2101" s="156">
        <v>43930</v>
      </c>
      <c r="I2101" s="156">
        <v>44295</v>
      </c>
      <c r="J2101" s="61">
        <v>1</v>
      </c>
      <c r="K2101" s="61">
        <v>3</v>
      </c>
      <c r="L2101" s="61">
        <v>1264</v>
      </c>
      <c r="M2101" s="72">
        <v>3</v>
      </c>
      <c r="N2101" s="72">
        <v>3</v>
      </c>
      <c r="O2101" s="33">
        <v>91212860</v>
      </c>
      <c r="P2101" s="154">
        <v>1264</v>
      </c>
      <c r="Q2101" t="str">
        <f t="shared" si="32"/>
        <v>('147-2020',2020,'El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',90666000,0,90666000,'2020-04-06','2020-04-09','2021-04-09',1,3,1264,3,3),</v>
      </c>
    </row>
    <row r="2102" spans="1:17">
      <c r="A2102" s="33" t="s">
        <v>7382</v>
      </c>
      <c r="B2102" s="75">
        <v>2020</v>
      </c>
      <c r="C2102" s="33" t="s">
        <v>1344</v>
      </c>
      <c r="D2102" s="109">
        <v>73278000</v>
      </c>
      <c r="E2102" s="109">
        <v>0</v>
      </c>
      <c r="F2102" s="110">
        <v>73278000</v>
      </c>
      <c r="G2102" s="128">
        <v>43928</v>
      </c>
      <c r="H2102" s="156">
        <v>43929</v>
      </c>
      <c r="I2102" s="156">
        <v>44294</v>
      </c>
      <c r="J2102" s="61">
        <v>1</v>
      </c>
      <c r="K2102" s="61">
        <v>3</v>
      </c>
      <c r="L2102" s="61">
        <v>1326</v>
      </c>
      <c r="M2102" s="75">
        <v>3</v>
      </c>
      <c r="N2102" s="75">
        <v>3</v>
      </c>
      <c r="O2102" s="33">
        <v>22867459</v>
      </c>
      <c r="P2102" s="154">
        <v>1326</v>
      </c>
      <c r="Q2102" t="str">
        <f t="shared" si="32"/>
        <v>('148-2020',2020,'Prestar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vigente',73278000,0,73278000,'2020-04-07','2020-04-08','2021-04-08',1,3,1326,3,3),</v>
      </c>
    </row>
    <row r="2103" spans="1:17">
      <c r="A2103" s="29" t="s">
        <v>7383</v>
      </c>
      <c r="B2103" s="72">
        <v>2020</v>
      </c>
      <c r="C2103" s="29" t="s">
        <v>1345</v>
      </c>
      <c r="D2103" s="109">
        <v>69552000</v>
      </c>
      <c r="E2103" s="109">
        <v>0</v>
      </c>
      <c r="F2103" s="110">
        <v>69552000</v>
      </c>
      <c r="G2103" s="128">
        <v>43935</v>
      </c>
      <c r="H2103" s="156">
        <v>43935</v>
      </c>
      <c r="I2103" s="156">
        <v>44300</v>
      </c>
      <c r="J2103" s="61">
        <v>1</v>
      </c>
      <c r="K2103" s="61">
        <v>3</v>
      </c>
      <c r="L2103" s="61">
        <v>1330</v>
      </c>
      <c r="M2103" s="72">
        <v>3</v>
      </c>
      <c r="N2103" s="72">
        <v>3</v>
      </c>
      <c r="O2103" s="33">
        <v>1114818693</v>
      </c>
      <c r="P2103" s="154">
        <v>1330</v>
      </c>
      <c r="Q2103" t="str">
        <f t="shared" si="32"/>
        <v>('149-2020',2020,'Prestar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',69552000,0,69552000,'2020-04-14','2020-04-14','2021-04-14',1,3,1330,3,3),</v>
      </c>
    </row>
    <row r="2104" spans="1:17">
      <c r="A2104" s="29" t="s">
        <v>7384</v>
      </c>
      <c r="B2104" s="72">
        <v>2020</v>
      </c>
      <c r="C2104" s="29" t="s">
        <v>11307</v>
      </c>
      <c r="D2104" s="109">
        <v>34776000</v>
      </c>
      <c r="E2104" s="109">
        <v>0</v>
      </c>
      <c r="F2104" s="110">
        <v>34776000</v>
      </c>
      <c r="G2104" s="128">
        <v>43928</v>
      </c>
      <c r="H2104" s="156">
        <v>43929</v>
      </c>
      <c r="I2104" s="156">
        <v>44112</v>
      </c>
      <c r="J2104" s="61">
        <v>1</v>
      </c>
      <c r="K2104" s="61">
        <v>3</v>
      </c>
      <c r="L2104" s="61">
        <v>1687</v>
      </c>
      <c r="M2104" s="72">
        <v>3</v>
      </c>
      <c r="N2104" s="72">
        <v>3</v>
      </c>
      <c r="O2104" s="33">
        <v>1124849036</v>
      </c>
      <c r="P2104" s="154">
        <v>1687</v>
      </c>
      <c r="Q2104" t="str">
        <f t="shared" si="32"/>
        <v>('150-2020',2020,'El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PAI.',34776000,0,34776000,'2020-04-07','2020-04-08','2020-10-08',1,3,1687,3,3),</v>
      </c>
    </row>
    <row r="2105" spans="1:17">
      <c r="A2105" s="29" t="s">
        <v>7385</v>
      </c>
      <c r="B2105" s="72">
        <v>2020</v>
      </c>
      <c r="C2105" s="29" t="s">
        <v>10623</v>
      </c>
      <c r="D2105" s="109">
        <v>34776000</v>
      </c>
      <c r="E2105" s="109">
        <v>0</v>
      </c>
      <c r="F2105" s="110">
        <v>34776000</v>
      </c>
      <c r="G2105" s="128">
        <v>43928</v>
      </c>
      <c r="H2105" s="156">
        <v>43929</v>
      </c>
      <c r="I2105" s="156">
        <v>44112</v>
      </c>
      <c r="J2105" s="61">
        <v>1</v>
      </c>
      <c r="K2105" s="61">
        <v>3</v>
      </c>
      <c r="L2105" s="61">
        <v>1688</v>
      </c>
      <c r="M2105" s="72">
        <v>3</v>
      </c>
      <c r="N2105" s="72">
        <v>3</v>
      </c>
      <c r="O2105" s="33">
        <v>1102808371</v>
      </c>
      <c r="P2105" s="154">
        <v>1688</v>
      </c>
      <c r="Q2105" t="str">
        <f t="shared" si="32"/>
        <v>('151-2020',2020,'Prestar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misma.',34776000,0,34776000,'2020-04-07','2020-04-08','2020-10-08',1,3,1688,3,3),</v>
      </c>
    </row>
    <row r="2106" spans="1:17">
      <c r="A2106" s="29" t="s">
        <v>7386</v>
      </c>
      <c r="B2106" s="72">
        <v>2020</v>
      </c>
      <c r="C2106" s="29" t="s">
        <v>1346</v>
      </c>
      <c r="D2106" s="109">
        <v>44712000</v>
      </c>
      <c r="E2106" s="109">
        <v>0</v>
      </c>
      <c r="F2106" s="110">
        <v>44712000</v>
      </c>
      <c r="G2106" s="128">
        <v>43936</v>
      </c>
      <c r="H2106" s="156">
        <v>43937</v>
      </c>
      <c r="I2106" s="156">
        <v>44302</v>
      </c>
      <c r="J2106" s="61">
        <v>1</v>
      </c>
      <c r="K2106" s="61">
        <v>3</v>
      </c>
      <c r="L2106" s="61">
        <v>1324</v>
      </c>
      <c r="M2106" s="72">
        <v>1</v>
      </c>
      <c r="N2106" s="72">
        <v>3</v>
      </c>
      <c r="O2106" s="33">
        <v>1085037669</v>
      </c>
      <c r="P2106" s="154">
        <v>1324</v>
      </c>
      <c r="Q2106" t="str">
        <f t="shared" si="32"/>
        <v>('152-2020',2020,'Prestar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PNIS.',44712000,0,44712000,'2020-04-15','2020-04-16','2021-04-16',1,3,1324,1,3),</v>
      </c>
    </row>
    <row r="2107" spans="1:17">
      <c r="A2107" s="29" t="s">
        <v>7387</v>
      </c>
      <c r="B2107" s="72">
        <v>2020</v>
      </c>
      <c r="C2107" s="29" t="s">
        <v>10884</v>
      </c>
      <c r="D2107" s="109">
        <v>28566000</v>
      </c>
      <c r="E2107" s="109">
        <v>0</v>
      </c>
      <c r="F2107" s="110">
        <v>28566000</v>
      </c>
      <c r="G2107" s="128">
        <v>43934</v>
      </c>
      <c r="H2107" s="156">
        <v>43935</v>
      </c>
      <c r="I2107" s="156">
        <v>44118</v>
      </c>
      <c r="J2107" s="61">
        <v>2</v>
      </c>
      <c r="K2107" s="61">
        <v>3</v>
      </c>
      <c r="L2107" s="61">
        <v>1689</v>
      </c>
      <c r="M2107" s="72">
        <v>3</v>
      </c>
      <c r="N2107" s="72">
        <v>3</v>
      </c>
      <c r="O2107" s="33">
        <v>3438384</v>
      </c>
      <c r="P2107" s="154">
        <v>1689</v>
      </c>
      <c r="Q2107" t="str">
        <f t="shared" si="32"/>
        <v>('153-2020',2020,'El contratista se obliga a prestar sus servicios como profesional de campo en el municipio de Briceño &lt;Antioquía&gt;,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privadas',28566000,0,28566000,'2020-04-13','2020-04-14','2020-10-14',2,3,1689,3,3),</v>
      </c>
    </row>
    <row r="2108" spans="1:17">
      <c r="A2108" s="29" t="s">
        <v>7388</v>
      </c>
      <c r="B2108" s="72">
        <v>2020</v>
      </c>
      <c r="C2108" s="29" t="s">
        <v>10885</v>
      </c>
      <c r="D2108" s="109">
        <v>57132000</v>
      </c>
      <c r="E2108" s="109">
        <v>0</v>
      </c>
      <c r="F2108" s="110">
        <v>57132000</v>
      </c>
      <c r="G2108" s="128">
        <v>43936</v>
      </c>
      <c r="H2108" s="156">
        <v>43937</v>
      </c>
      <c r="I2108" s="156">
        <v>44120</v>
      </c>
      <c r="J2108" s="61">
        <v>2</v>
      </c>
      <c r="K2108" s="61">
        <v>3</v>
      </c>
      <c r="L2108" s="61">
        <v>1321</v>
      </c>
      <c r="M2108" s="72">
        <v>3</v>
      </c>
      <c r="N2108" s="72">
        <v>3</v>
      </c>
      <c r="O2108" s="33">
        <v>6804627</v>
      </c>
      <c r="P2108" s="154">
        <v>1321</v>
      </c>
      <c r="Q2108" t="str">
        <f t="shared" si="32"/>
        <v>('154-2020',2020,'El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privadas.',57132000,0,57132000,'2020-04-15','2020-04-16','2020-10-16',2,3,1321,3,3),</v>
      </c>
    </row>
    <row r="2109" spans="1:17">
      <c r="A2109" s="29" t="s">
        <v>7389</v>
      </c>
      <c r="B2109" s="72">
        <v>2020</v>
      </c>
      <c r="C2109" s="29" t="s">
        <v>10886</v>
      </c>
      <c r="D2109" s="109">
        <v>57132000</v>
      </c>
      <c r="E2109" s="109">
        <v>0</v>
      </c>
      <c r="F2109" s="110">
        <v>57132000</v>
      </c>
      <c r="G2109" s="128">
        <v>43936</v>
      </c>
      <c r="H2109" s="156">
        <v>43937</v>
      </c>
      <c r="I2109" s="156">
        <v>44302</v>
      </c>
      <c r="J2109" s="61">
        <v>2</v>
      </c>
      <c r="K2109" s="61">
        <v>3</v>
      </c>
      <c r="L2109" s="61">
        <v>1319</v>
      </c>
      <c r="M2109" s="72">
        <v>3</v>
      </c>
      <c r="N2109" s="72">
        <v>3</v>
      </c>
      <c r="O2109" s="33">
        <v>40612932</v>
      </c>
      <c r="P2109" s="154">
        <v>1319</v>
      </c>
      <c r="Q2109" t="str">
        <f t="shared" si="32"/>
        <v>('155-2020',2020,'El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privadas.',57132000,0,57132000,'2020-04-15','2020-04-16','2021-04-16',2,3,1319,3,3),</v>
      </c>
    </row>
    <row r="2110" spans="1:17">
      <c r="A2110" s="29" t="s">
        <v>7390</v>
      </c>
      <c r="B2110" s="72">
        <v>2020</v>
      </c>
      <c r="C2110" s="29" t="s">
        <v>1350</v>
      </c>
      <c r="D2110" s="109">
        <v>69552000</v>
      </c>
      <c r="E2110" s="109">
        <v>0</v>
      </c>
      <c r="F2110" s="110">
        <v>69552000</v>
      </c>
      <c r="G2110" s="128">
        <v>43934</v>
      </c>
      <c r="H2110" s="156">
        <v>43937</v>
      </c>
      <c r="I2110" s="156">
        <v>44302</v>
      </c>
      <c r="J2110" s="61">
        <v>2</v>
      </c>
      <c r="K2110" s="61">
        <v>3</v>
      </c>
      <c r="L2110" s="61">
        <v>1215</v>
      </c>
      <c r="M2110" s="72">
        <v>3</v>
      </c>
      <c r="N2110" s="72">
        <v>3</v>
      </c>
      <c r="O2110" s="33">
        <v>59668151</v>
      </c>
      <c r="P2110" s="154">
        <v>1215</v>
      </c>
      <c r="Q2110" t="str">
        <f t="shared" si="32"/>
        <v>('156-2020',2020,'El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PAI..',69552000,0,69552000,'2020-04-13','2020-04-16','2021-04-16',2,3,1215,3,3),</v>
      </c>
    </row>
    <row r="2111" spans="1:17" ht="195">
      <c r="A2111" s="32" t="s">
        <v>7391</v>
      </c>
      <c r="B2111" s="72">
        <v>2020</v>
      </c>
      <c r="C2111" s="32" t="s">
        <v>10887</v>
      </c>
      <c r="D2111" s="109">
        <v>57132000</v>
      </c>
      <c r="E2111" s="109">
        <v>0</v>
      </c>
      <c r="F2111" s="110">
        <v>57132000</v>
      </c>
      <c r="G2111" s="128">
        <v>43934</v>
      </c>
      <c r="H2111" s="156">
        <v>43937</v>
      </c>
      <c r="I2111" s="156">
        <v>44302</v>
      </c>
      <c r="J2111" s="61">
        <v>1</v>
      </c>
      <c r="K2111" s="61">
        <v>3</v>
      </c>
      <c r="L2111" s="61">
        <v>1318</v>
      </c>
      <c r="M2111" s="72">
        <v>1</v>
      </c>
      <c r="N2111" s="72">
        <v>3</v>
      </c>
      <c r="O2111" s="33">
        <v>98428605</v>
      </c>
      <c r="P2111" s="154">
        <v>1318</v>
      </c>
      <c r="Q2111" t="str">
        <f t="shared" si="32"/>
        <v>('157-2020',2020,'El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privadas.',57132000,0,57132000,'2020-04-13','2020-04-16','2021-04-16',1,3,1318,1,3),</v>
      </c>
    </row>
    <row r="2112" spans="1:17">
      <c r="A2112" s="29" t="s">
        <v>7392</v>
      </c>
      <c r="B2112" s="72">
        <v>2020</v>
      </c>
      <c r="C2112" s="29" t="s">
        <v>10887</v>
      </c>
      <c r="D2112" s="109">
        <v>57132000</v>
      </c>
      <c r="E2112" s="109">
        <v>0</v>
      </c>
      <c r="F2112" s="110">
        <v>57132000</v>
      </c>
      <c r="G2112" s="128">
        <v>43936</v>
      </c>
      <c r="H2112" s="156">
        <v>43937</v>
      </c>
      <c r="I2112" s="156">
        <v>44302</v>
      </c>
      <c r="J2112" s="61">
        <v>1</v>
      </c>
      <c r="K2112" s="61">
        <v>3</v>
      </c>
      <c r="L2112" s="61">
        <v>300</v>
      </c>
      <c r="M2112" s="72">
        <v>1</v>
      </c>
      <c r="N2112" s="72">
        <v>3</v>
      </c>
      <c r="O2112" s="33">
        <v>1087126265</v>
      </c>
      <c r="P2112" s="154">
        <v>300</v>
      </c>
      <c r="Q2112" t="str">
        <f t="shared" ref="Q2112:Q2175" si="33">_xlfn.CONCAT("('",A2112,"',",B2112,",'",C2112,"',",D2112,",",E2112,",",F2112,",'",TEXT(G2112,"yyyy-mm-dd"),"','",TEXT(H2112,"yyyy-mm-dd"),"','",TEXT(I2112,"yyyy-mm-dd"),"',",J2112,",",K2112,",",L2112,",",M2112,",",N2112,"),")</f>
        <v>('158-2020',2020,'El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privadas.',57132000,0,57132000,'2020-04-15','2020-04-16','2021-04-16',1,3,300,1,3),</v>
      </c>
    </row>
    <row r="2113" spans="1:17">
      <c r="A2113" s="29" t="s">
        <v>7393</v>
      </c>
      <c r="B2113" s="72">
        <v>2020</v>
      </c>
      <c r="C2113" s="29" t="s">
        <v>1346</v>
      </c>
      <c r="D2113" s="109">
        <v>44712000</v>
      </c>
      <c r="E2113" s="109">
        <v>0</v>
      </c>
      <c r="F2113" s="110">
        <v>44712000</v>
      </c>
      <c r="G2113" s="128">
        <v>43925</v>
      </c>
      <c r="H2113" s="156">
        <v>43936</v>
      </c>
      <c r="I2113" s="156">
        <v>44301</v>
      </c>
      <c r="J2113" s="61">
        <v>2</v>
      </c>
      <c r="K2113" s="61">
        <v>3</v>
      </c>
      <c r="L2113" s="61">
        <v>1322</v>
      </c>
      <c r="M2113" s="72">
        <v>3</v>
      </c>
      <c r="N2113" s="72">
        <v>3</v>
      </c>
      <c r="O2113" s="33">
        <v>53029106</v>
      </c>
      <c r="P2113" s="154">
        <v>1322</v>
      </c>
      <c r="Q2113" t="str">
        <f t="shared" si="33"/>
        <v>('159-2020',2020,'Prestar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PNIS.',44712000,0,44712000,'2020-04-04','2020-04-15','2021-04-15',2,3,1322,3,3),</v>
      </c>
    </row>
    <row r="2114" spans="1:17">
      <c r="A2114" s="29" t="s">
        <v>7394</v>
      </c>
      <c r="B2114" s="72">
        <v>2020</v>
      </c>
      <c r="C2114" s="29" t="s">
        <v>1351</v>
      </c>
      <c r="D2114" s="109">
        <v>32292000</v>
      </c>
      <c r="E2114" s="109">
        <v>0</v>
      </c>
      <c r="F2114" s="110">
        <v>32292000</v>
      </c>
      <c r="G2114" s="128">
        <v>43934</v>
      </c>
      <c r="H2114" s="156">
        <v>43935</v>
      </c>
      <c r="I2114" s="156">
        <v>44165</v>
      </c>
      <c r="J2114" s="61">
        <v>2</v>
      </c>
      <c r="K2114" s="61">
        <v>3</v>
      </c>
      <c r="L2114" s="61">
        <v>1323</v>
      </c>
      <c r="M2114" s="72">
        <v>3</v>
      </c>
      <c r="N2114" s="72">
        <v>3</v>
      </c>
      <c r="O2114" s="33">
        <v>1095800978</v>
      </c>
      <c r="P2114" s="154">
        <v>1323</v>
      </c>
      <c r="Q2114" t="str">
        <f t="shared" si="33"/>
        <v>('160-2020',2020,'El Contratista se obliga a prestar servicios como auxiliar en lo referente a las actividades administrativas de la Dirección de Sustitución de Cultivos de Uso Ilícito de la Agencia de Renovación del Territorio – Regional Bolívar.',32292000,0,32292000,'2020-04-13','2020-04-14','2020-11-30',2,3,1323,3,3),</v>
      </c>
    </row>
    <row r="2115" spans="1:17">
      <c r="A2115" s="29" t="s">
        <v>7395</v>
      </c>
      <c r="B2115" s="72">
        <v>2020</v>
      </c>
      <c r="C2115" s="29" t="s">
        <v>1352</v>
      </c>
      <c r="D2115" s="109">
        <v>3250000000</v>
      </c>
      <c r="E2115" s="109">
        <v>0</v>
      </c>
      <c r="F2115" s="110">
        <v>3250000000</v>
      </c>
      <c r="G2115" s="128">
        <v>43950</v>
      </c>
      <c r="H2115" s="156">
        <v>44015</v>
      </c>
      <c r="I2115" s="156">
        <v>44502</v>
      </c>
      <c r="J2115" s="61">
        <v>1</v>
      </c>
      <c r="K2115" s="61">
        <v>3</v>
      </c>
      <c r="L2115" s="61">
        <v>1690</v>
      </c>
      <c r="M2115" s="72">
        <v>1</v>
      </c>
      <c r="N2115" s="72">
        <v>1</v>
      </c>
      <c r="O2115" s="33">
        <v>901375764</v>
      </c>
      <c r="P2115" s="154">
        <v>1690</v>
      </c>
      <c r="Q2115" t="str">
        <f t="shared" si="33"/>
        <v>('161-2020',2020,'EL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Tolima.',3250000000,0,3250000000,'2020-04-29','2020-07-03','2021-11-02',1,3,1690,1,1),</v>
      </c>
    </row>
    <row r="2116" spans="1:17">
      <c r="A2116" s="31" t="s">
        <v>7396</v>
      </c>
      <c r="B2116" s="72">
        <v>2020</v>
      </c>
      <c r="C2116" s="31" t="s">
        <v>1353</v>
      </c>
      <c r="D2116" s="109">
        <v>14691389871</v>
      </c>
      <c r="E2116" s="109">
        <v>0</v>
      </c>
      <c r="F2116" s="110">
        <v>14691389871</v>
      </c>
      <c r="G2116" s="128">
        <v>43936</v>
      </c>
      <c r="H2116" s="156">
        <v>43936</v>
      </c>
      <c r="I2116" s="156">
        <v>44773</v>
      </c>
      <c r="J2116" s="61">
        <v>1</v>
      </c>
      <c r="K2116" s="61">
        <v>3</v>
      </c>
      <c r="L2116" s="61">
        <v>1691</v>
      </c>
      <c r="M2116" s="72">
        <v>2</v>
      </c>
      <c r="N2116" s="72">
        <v>1</v>
      </c>
      <c r="O2116" s="33">
        <v>901377359</v>
      </c>
      <c r="P2116" s="154">
        <v>1691</v>
      </c>
      <c r="Q2116" t="str">
        <f t="shared" si="33"/>
        <v>('162-2020',2020,'EL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Perija.',14691389871,0,14691389871,'2020-04-15','2020-04-15','2022-07-31',1,3,1691,2,1),</v>
      </c>
    </row>
    <row r="2117" spans="1:17">
      <c r="A2117" s="29" t="s">
        <v>7397</v>
      </c>
      <c r="B2117" s="33">
        <v>2020</v>
      </c>
      <c r="C2117" s="29" t="s">
        <v>1354</v>
      </c>
      <c r="D2117" s="109">
        <v>42377721</v>
      </c>
      <c r="E2117" s="109">
        <v>0</v>
      </c>
      <c r="F2117" s="110">
        <v>42377721</v>
      </c>
      <c r="G2117" s="128">
        <v>43927</v>
      </c>
      <c r="H2117" s="156">
        <v>43983</v>
      </c>
      <c r="I2117" s="156">
        <v>44405</v>
      </c>
      <c r="J2117" s="61">
        <v>1</v>
      </c>
      <c r="K2117" s="61">
        <v>3</v>
      </c>
      <c r="L2117" s="61">
        <v>1692</v>
      </c>
      <c r="M2117" s="33">
        <v>4</v>
      </c>
      <c r="N2117" s="33">
        <v>2</v>
      </c>
      <c r="O2117" s="33">
        <v>830122983</v>
      </c>
      <c r="P2117" s="154">
        <v>1692</v>
      </c>
      <c r="Q2117" t="str">
        <f t="shared" si="33"/>
        <v>('163-2020',2020,'EL CONTRATISTA se obliga a suministrar licenciamiento de software ArcGIS DESKTOP Standard Single Use, para la Agencia para la Reincorporación y Normalización - ARN, de conformidad con el Anexo No. 1. Ficha Técnica.',42377721,0,42377721,'2020-04-06','2020-06-01','2021-07-28',1,3,1692,4,2),</v>
      </c>
    </row>
    <row r="2118" spans="1:17">
      <c r="A2118" s="29" t="s">
        <v>7398</v>
      </c>
      <c r="B2118" s="72">
        <v>2020</v>
      </c>
      <c r="C2118" s="29" t="s">
        <v>1355</v>
      </c>
      <c r="D2118" s="109">
        <v>33000000</v>
      </c>
      <c r="E2118" s="109">
        <v>0</v>
      </c>
      <c r="F2118" s="110">
        <v>33000000</v>
      </c>
      <c r="G2118" s="128">
        <v>43938</v>
      </c>
      <c r="H2118" s="156">
        <v>43939</v>
      </c>
      <c r="I2118" s="156">
        <v>44122</v>
      </c>
      <c r="J2118" s="61">
        <v>2</v>
      </c>
      <c r="K2118" s="61">
        <v>3</v>
      </c>
      <c r="L2118" s="61">
        <v>1693</v>
      </c>
      <c r="M2118" s="72">
        <v>3</v>
      </c>
      <c r="N2118" s="72">
        <v>1</v>
      </c>
      <c r="O2118" s="33">
        <v>85461666</v>
      </c>
      <c r="P2118" s="154">
        <v>1693</v>
      </c>
      <c r="Q2118" t="str">
        <f t="shared" si="33"/>
        <v>('164-2020',2020,'EL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Nevada-Perijá.',33000000,0,33000000,'2020-04-17','2020-04-18','2020-10-18',2,3,1693,3,1),</v>
      </c>
    </row>
    <row r="2119" spans="1:17">
      <c r="A2119" s="29" t="s">
        <v>7399</v>
      </c>
      <c r="B2119" s="33">
        <v>2020</v>
      </c>
      <c r="C2119" s="29" t="s">
        <v>11308</v>
      </c>
      <c r="D2119" s="109">
        <v>33000000</v>
      </c>
      <c r="E2119" s="109">
        <v>0</v>
      </c>
      <c r="F2119" s="110">
        <v>33000000</v>
      </c>
      <c r="G2119" s="128">
        <v>43948</v>
      </c>
      <c r="H2119" s="156">
        <v>43950</v>
      </c>
      <c r="I2119" s="156">
        <v>44133</v>
      </c>
      <c r="J2119" s="61">
        <v>1</v>
      </c>
      <c r="K2119" s="61">
        <v>3</v>
      </c>
      <c r="L2119" s="61">
        <v>1694</v>
      </c>
      <c r="M2119" s="33">
        <v>1</v>
      </c>
      <c r="N2119" s="33">
        <v>1</v>
      </c>
      <c r="O2119" s="33">
        <v>94266000</v>
      </c>
      <c r="P2119" s="154">
        <v>1694</v>
      </c>
      <c r="Q2119" t="str">
        <f t="shared" si="33"/>
        <v>('165-2020',2020,'EL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Bolívar.',33000000,0,33000000,'2020-04-27','2020-04-29','2020-10-29',1,3,1694,1,1),</v>
      </c>
    </row>
    <row r="2120" spans="1:17">
      <c r="A2120" s="29" t="s">
        <v>7400</v>
      </c>
      <c r="B2120" s="33">
        <v>2020</v>
      </c>
      <c r="C2120" s="29" t="s">
        <v>11309</v>
      </c>
      <c r="D2120" s="109">
        <v>33000000</v>
      </c>
      <c r="E2120" s="109">
        <v>0</v>
      </c>
      <c r="F2120" s="110">
        <v>33000000</v>
      </c>
      <c r="G2120" s="128">
        <v>43948</v>
      </c>
      <c r="H2120" s="156">
        <v>43949</v>
      </c>
      <c r="I2120" s="156">
        <v>44132</v>
      </c>
      <c r="J2120" s="61">
        <v>2</v>
      </c>
      <c r="K2120" s="61">
        <v>3</v>
      </c>
      <c r="L2120" s="61">
        <v>1695</v>
      </c>
      <c r="M2120" s="33">
        <v>3</v>
      </c>
      <c r="N2120" s="33">
        <v>1</v>
      </c>
      <c r="O2120" s="33">
        <v>13056275</v>
      </c>
      <c r="P2120" s="154">
        <v>1695</v>
      </c>
      <c r="Q2120" t="str">
        <f t="shared" si="33"/>
        <v>('166-2020',2020,'EL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Nariñense.',33000000,0,33000000,'2020-04-27','2020-04-28','2020-10-28',2,3,1695,3,1),</v>
      </c>
    </row>
    <row r="2121" spans="1:17">
      <c r="A2121" s="29" t="s">
        <v>7401</v>
      </c>
      <c r="B2121" s="33">
        <v>2020</v>
      </c>
      <c r="C2121" s="29" t="s">
        <v>1358</v>
      </c>
      <c r="D2121" s="109">
        <v>33000000</v>
      </c>
      <c r="E2121" s="109">
        <v>0</v>
      </c>
      <c r="F2121" s="110">
        <v>33000000</v>
      </c>
      <c r="G2121" s="128">
        <v>43941</v>
      </c>
      <c r="H2121" s="156">
        <v>43942</v>
      </c>
      <c r="I2121" s="156">
        <v>44125</v>
      </c>
      <c r="J2121" s="61">
        <v>1</v>
      </c>
      <c r="K2121" s="61">
        <v>3</v>
      </c>
      <c r="L2121" s="61">
        <v>1696</v>
      </c>
      <c r="M2121" s="33">
        <v>1</v>
      </c>
      <c r="N2121" s="33">
        <v>1</v>
      </c>
      <c r="O2121" s="33">
        <v>1077453246</v>
      </c>
      <c r="P2121" s="154">
        <v>1696</v>
      </c>
      <c r="Q2121" t="str">
        <f t="shared" si="33"/>
        <v>('167-2020',2020,'EL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Antioqueño.',33000000,0,33000000,'2020-04-20','2020-04-21','2020-10-21',1,3,1696,1,1),</v>
      </c>
    </row>
    <row r="2122" spans="1:17">
      <c r="A2122" s="29" t="s">
        <v>7402</v>
      </c>
      <c r="B2122" s="33">
        <v>2020</v>
      </c>
      <c r="C2122" s="29" t="s">
        <v>1359</v>
      </c>
      <c r="D2122" s="109">
        <v>33000000</v>
      </c>
      <c r="E2122" s="109">
        <v>0</v>
      </c>
      <c r="F2122" s="110">
        <v>33000000</v>
      </c>
      <c r="G2122" s="128">
        <v>43941</v>
      </c>
      <c r="H2122" s="156">
        <v>43942</v>
      </c>
      <c r="I2122" s="156">
        <v>44125</v>
      </c>
      <c r="J2122" s="61">
        <v>1</v>
      </c>
      <c r="K2122" s="61">
        <v>3</v>
      </c>
      <c r="L2122" s="61">
        <v>1697</v>
      </c>
      <c r="M2122" s="33">
        <v>3</v>
      </c>
      <c r="N2122" s="33">
        <v>1</v>
      </c>
      <c r="O2122" s="33">
        <v>17594120</v>
      </c>
      <c r="P2122" s="154">
        <v>1697</v>
      </c>
      <c r="Q2122" t="str">
        <f t="shared" si="33"/>
        <v>('168-2020',2020,'EL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Arauca.',33000000,0,33000000,'2020-04-20','2020-04-21','2020-10-21',1,3,1697,3,1),</v>
      </c>
    </row>
    <row r="2123" spans="1:17">
      <c r="A2123" s="29" t="s">
        <v>7403</v>
      </c>
      <c r="B2123" s="72">
        <v>2020</v>
      </c>
      <c r="C2123" s="29" t="s">
        <v>1360</v>
      </c>
      <c r="D2123" s="109">
        <v>33000000</v>
      </c>
      <c r="E2123" s="109">
        <v>0</v>
      </c>
      <c r="F2123" s="110">
        <v>33000000</v>
      </c>
      <c r="G2123" s="128">
        <v>43937</v>
      </c>
      <c r="H2123" s="156">
        <v>43938</v>
      </c>
      <c r="I2123" s="156">
        <v>44121</v>
      </c>
      <c r="J2123" s="61">
        <v>2</v>
      </c>
      <c r="K2123" s="61">
        <v>3</v>
      </c>
      <c r="L2123" s="61">
        <v>1698</v>
      </c>
      <c r="M2123" s="72">
        <v>1</v>
      </c>
      <c r="N2123" s="72">
        <v>1</v>
      </c>
      <c r="O2123" s="33">
        <v>13056868</v>
      </c>
      <c r="P2123" s="154">
        <v>1698</v>
      </c>
      <c r="Q2123" t="str">
        <f t="shared" si="33"/>
        <v>('169-2020',2020,'EL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Nariñense.',33000000,0,33000000,'2020-04-16','2020-04-17','2020-10-17',2,3,1698,1,1),</v>
      </c>
    </row>
    <row r="2124" spans="1:17">
      <c r="A2124" s="29" t="s">
        <v>7404</v>
      </c>
      <c r="B2124" s="72">
        <v>2020</v>
      </c>
      <c r="C2124" s="29" t="s">
        <v>1361</v>
      </c>
      <c r="D2124" s="109">
        <v>33000000</v>
      </c>
      <c r="E2124" s="109">
        <v>0</v>
      </c>
      <c r="F2124" s="110">
        <v>33000000</v>
      </c>
      <c r="G2124" s="128">
        <v>43937</v>
      </c>
      <c r="H2124" s="156">
        <v>43938</v>
      </c>
      <c r="I2124" s="156">
        <v>44121</v>
      </c>
      <c r="J2124" s="61">
        <v>1</v>
      </c>
      <c r="K2124" s="61">
        <v>3</v>
      </c>
      <c r="L2124" s="61">
        <v>1699</v>
      </c>
      <c r="M2124" s="72">
        <v>3</v>
      </c>
      <c r="N2124" s="72">
        <v>1</v>
      </c>
      <c r="O2124" s="33">
        <v>43583253</v>
      </c>
      <c r="P2124" s="154">
        <v>1699</v>
      </c>
      <c r="Q2124" t="str">
        <f t="shared" si="33"/>
        <v>('170-2020',2020,'EL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Urabá.',33000000,0,33000000,'2020-04-16','2020-04-17','2020-10-17',1,3,1699,3,1),</v>
      </c>
    </row>
    <row r="2125" spans="1:17">
      <c r="A2125" s="29" t="s">
        <v>7405</v>
      </c>
      <c r="B2125" s="72">
        <v>2020</v>
      </c>
      <c r="C2125" s="29" t="s">
        <v>1362</v>
      </c>
      <c r="D2125" s="109">
        <v>33000000</v>
      </c>
      <c r="E2125" s="109">
        <v>0</v>
      </c>
      <c r="F2125" s="110">
        <v>33000000</v>
      </c>
      <c r="G2125" s="128">
        <v>43937</v>
      </c>
      <c r="H2125" s="156">
        <v>43938</v>
      </c>
      <c r="I2125" s="156">
        <v>44121</v>
      </c>
      <c r="J2125" s="61">
        <v>2</v>
      </c>
      <c r="K2125" s="61">
        <v>3</v>
      </c>
      <c r="L2125" s="61">
        <v>1700</v>
      </c>
      <c r="M2125" s="72">
        <v>3</v>
      </c>
      <c r="N2125" s="72">
        <v>1</v>
      </c>
      <c r="O2125" s="33">
        <v>40778236</v>
      </c>
      <c r="P2125" s="154">
        <v>1700</v>
      </c>
      <c r="Q2125" t="str">
        <f t="shared" si="33"/>
        <v>('171-2020',2020,'EL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Caqueteño.',33000000,0,33000000,'2020-04-16','2020-04-17','2020-10-17',2,3,1700,3,1),</v>
      </c>
    </row>
    <row r="2126" spans="1:17">
      <c r="A2126" s="29" t="s">
        <v>7406</v>
      </c>
      <c r="B2126" s="72">
        <v>2020</v>
      </c>
      <c r="C2126" s="29" t="s">
        <v>1363</v>
      </c>
      <c r="D2126" s="109">
        <v>33000000</v>
      </c>
      <c r="E2126" s="109">
        <v>0</v>
      </c>
      <c r="F2126" s="110">
        <v>33000000</v>
      </c>
      <c r="G2126" s="128">
        <v>43937</v>
      </c>
      <c r="H2126" s="156">
        <v>43938</v>
      </c>
      <c r="I2126" s="156">
        <v>44121</v>
      </c>
      <c r="J2126" s="61">
        <v>2</v>
      </c>
      <c r="K2126" s="61">
        <v>3</v>
      </c>
      <c r="L2126" s="61">
        <v>1701</v>
      </c>
      <c r="M2126" s="72">
        <v>3</v>
      </c>
      <c r="N2126" s="72">
        <v>1</v>
      </c>
      <c r="O2126" s="33">
        <v>38252770</v>
      </c>
      <c r="P2126" s="154">
        <v>1701</v>
      </c>
      <c r="Q2126" t="str">
        <f t="shared" si="33"/>
        <v>('172-2020',2020,'EL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Tolima.',33000000,0,33000000,'2020-04-16','2020-04-17','2020-10-17',2,3,1701,3,1),</v>
      </c>
    </row>
    <row r="2127" spans="1:17">
      <c r="A2127" s="29" t="s">
        <v>7407</v>
      </c>
      <c r="B2127" s="72">
        <v>2020</v>
      </c>
      <c r="C2127" s="29" t="s">
        <v>1364</v>
      </c>
      <c r="D2127" s="109">
        <v>106812000</v>
      </c>
      <c r="E2127" s="109">
        <v>53406000</v>
      </c>
      <c r="F2127" s="110">
        <v>160218000</v>
      </c>
      <c r="G2127" s="128">
        <v>43938</v>
      </c>
      <c r="H2127" s="156">
        <v>43939</v>
      </c>
      <c r="I2127" s="156">
        <v>44304</v>
      </c>
      <c r="J2127" s="61">
        <v>1</v>
      </c>
      <c r="K2127" s="61">
        <v>3</v>
      </c>
      <c r="L2127" s="61">
        <v>1260</v>
      </c>
      <c r="M2127" s="72">
        <v>3</v>
      </c>
      <c r="N2127" s="72">
        <v>1</v>
      </c>
      <c r="O2127" s="33">
        <v>50901141</v>
      </c>
      <c r="P2127" s="154">
        <v>1260</v>
      </c>
      <c r="Q2127" t="str">
        <f t="shared" si="33"/>
        <v>('173-2020',2020,'EL CONTRATISTA se obliga a prestar sus servicios profesionales para documentar el proceso de implementación y apoyar la estrategia de posicionamiento de aplicación de las Hojas de Ruta como instrumento para la implementación de los PDET.',106812000,53406000,160218000,'2020-04-17','2020-04-18','2021-04-18',1,3,1260,3,1),</v>
      </c>
    </row>
    <row r="2128" spans="1:17">
      <c r="A2128" s="29" t="s">
        <v>7408</v>
      </c>
      <c r="B2128" s="72">
        <v>2020</v>
      </c>
      <c r="C2128" s="29" t="s">
        <v>10797</v>
      </c>
      <c r="D2128" s="109">
        <v>154948968</v>
      </c>
      <c r="E2128" s="109">
        <v>0</v>
      </c>
      <c r="F2128" s="110">
        <v>154948968</v>
      </c>
      <c r="G2128" s="128">
        <v>43929</v>
      </c>
      <c r="H2128" s="156">
        <v>43913</v>
      </c>
      <c r="I2128" s="156">
        <v>44119</v>
      </c>
      <c r="J2128" s="61">
        <v>1</v>
      </c>
      <c r="K2128" s="61">
        <v>3</v>
      </c>
      <c r="L2128" s="61">
        <v>1148</v>
      </c>
      <c r="M2128" s="72">
        <v>4</v>
      </c>
      <c r="N2128" s="72">
        <v>6</v>
      </c>
      <c r="O2128" s="33">
        <v>16251904</v>
      </c>
      <c r="P2128" s="154">
        <v>1148</v>
      </c>
      <c r="Q2128" t="str">
        <f t="shared" si="33"/>
        <v>('174-2020',2020,'Prestar sus servicios profesionales con plena autonomía técnica y administrativa para coordinar la implementación de los Programas de Desarrollo con En 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territorial',154948968,0,154948968,'2020-04-08','2020-03-23','2020-10-15',1,3,1148,4,6),</v>
      </c>
    </row>
    <row r="2129" spans="1:17">
      <c r="A2129" s="29" t="s">
        <v>7409</v>
      </c>
      <c r="B2129" s="72">
        <v>2020</v>
      </c>
      <c r="C2129" s="29" t="s">
        <v>1366</v>
      </c>
      <c r="D2129" s="109">
        <v>124200000</v>
      </c>
      <c r="E2129" s="109">
        <v>0</v>
      </c>
      <c r="F2129" s="110">
        <v>124200000</v>
      </c>
      <c r="G2129" s="128">
        <v>43944</v>
      </c>
      <c r="H2129" s="156">
        <v>43946</v>
      </c>
      <c r="I2129" s="156">
        <v>44311</v>
      </c>
      <c r="J2129" s="61">
        <v>2</v>
      </c>
      <c r="K2129" s="61">
        <v>3</v>
      </c>
      <c r="L2129" s="61">
        <v>590</v>
      </c>
      <c r="M2129" s="72">
        <v>1</v>
      </c>
      <c r="N2129" s="72">
        <v>3</v>
      </c>
      <c r="O2129" s="33">
        <v>80198776</v>
      </c>
      <c r="P2129" s="154">
        <v>590</v>
      </c>
      <c r="Q2129" t="str">
        <f t="shared" si="33"/>
        <v>('175-2020',2020,'prestar servicios profesionales de apoyo a la gestion al equipo de planeacion de la direccion de sustitucion de cultivos de uso ilicito, en el desarrollo y cumplimiento de las funciones establecidas en el decreto 2107 de 2019',124200000,0,124200000,'2020-04-23','2020-04-25','2021-04-25',2,3,590,1,3),</v>
      </c>
    </row>
    <row r="2130" spans="1:17">
      <c r="A2130" s="29" t="s">
        <v>7410</v>
      </c>
      <c r="B2130" s="72">
        <v>2020</v>
      </c>
      <c r="C2130" s="29" t="s">
        <v>1367</v>
      </c>
      <c r="D2130" s="109">
        <v>69552000</v>
      </c>
      <c r="E2130" s="109">
        <v>0</v>
      </c>
      <c r="F2130" s="110">
        <v>69552000</v>
      </c>
      <c r="G2130" s="128">
        <v>43962</v>
      </c>
      <c r="H2130" s="156">
        <v>43963</v>
      </c>
      <c r="I2130" s="156">
        <v>44328</v>
      </c>
      <c r="J2130" s="61">
        <v>1</v>
      </c>
      <c r="K2130" s="61">
        <v>3</v>
      </c>
      <c r="L2130" s="61">
        <v>1416</v>
      </c>
      <c r="M2130" s="72">
        <v>3</v>
      </c>
      <c r="N2130" s="72">
        <v>3</v>
      </c>
      <c r="O2130" s="33">
        <v>52486064</v>
      </c>
      <c r="P2130" s="154">
        <v>1416</v>
      </c>
      <c r="Q2130" t="str">
        <f t="shared" si="33"/>
        <v>('176-2020',2020,'EL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misma.',69552000,0,69552000,'2020-05-11','2020-05-12','2021-05-12',1,3,1416,3,3),</v>
      </c>
    </row>
    <row r="2131" spans="1:17">
      <c r="A2131" s="29" t="s">
        <v>7411</v>
      </c>
      <c r="B2131" s="72">
        <v>2020</v>
      </c>
      <c r="C2131" s="29" t="s">
        <v>1368</v>
      </c>
      <c r="D2131" s="109">
        <v>34776000</v>
      </c>
      <c r="E2131" s="109">
        <v>0</v>
      </c>
      <c r="F2131" s="110">
        <v>34776000</v>
      </c>
      <c r="G2131" s="128">
        <v>43949</v>
      </c>
      <c r="H2131" s="156">
        <v>43949</v>
      </c>
      <c r="I2131" s="156">
        <v>44132</v>
      </c>
      <c r="J2131" s="61">
        <v>1</v>
      </c>
      <c r="K2131" s="61">
        <v>3</v>
      </c>
      <c r="L2131" s="61">
        <v>1702</v>
      </c>
      <c r="M2131" s="72">
        <v>3</v>
      </c>
      <c r="N2131" s="72">
        <v>3</v>
      </c>
      <c r="O2131" s="33">
        <v>80854037</v>
      </c>
      <c r="P2131" s="154">
        <v>1702</v>
      </c>
      <c r="Q2131" t="str">
        <f t="shared" si="33"/>
        <v>('177-2020',2020,'El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PAI.',34776000,0,34776000,'2020-04-28','2020-04-28','2020-10-28',1,3,1702,3,3),</v>
      </c>
    </row>
    <row r="2132" spans="1:17">
      <c r="A2132" s="34" t="s">
        <v>7412</v>
      </c>
      <c r="B2132" s="77">
        <v>2020</v>
      </c>
      <c r="C2132" s="34" t="s">
        <v>11310</v>
      </c>
      <c r="D2132" s="109">
        <v>69552000</v>
      </c>
      <c r="E2132" s="109">
        <v>0</v>
      </c>
      <c r="F2132" s="110">
        <v>69552000</v>
      </c>
      <c r="G2132" s="128">
        <v>43957</v>
      </c>
      <c r="H2132" s="156">
        <v>43958</v>
      </c>
      <c r="I2132" s="156">
        <v>44323</v>
      </c>
      <c r="J2132" s="61">
        <v>1</v>
      </c>
      <c r="K2132" s="61">
        <v>3</v>
      </c>
      <c r="L2132" s="61">
        <v>1282</v>
      </c>
      <c r="M2132" s="77">
        <v>3</v>
      </c>
      <c r="N2132" s="77">
        <v>3</v>
      </c>
      <c r="O2132" s="33">
        <v>10769921</v>
      </c>
      <c r="P2132" s="154">
        <v>1282</v>
      </c>
      <c r="Q2132" t="str">
        <f t="shared" si="33"/>
        <v>('178-2020',2020,'EL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misma.',69552000,0,69552000,'2020-05-06','2020-05-07','2021-05-07',1,3,1282,3,3),</v>
      </c>
    </row>
    <row r="2133" spans="1:17">
      <c r="A2133" s="29" t="s">
        <v>7413</v>
      </c>
      <c r="B2133" s="72">
        <v>2020</v>
      </c>
      <c r="C2133" s="29" t="s">
        <v>1370</v>
      </c>
      <c r="D2133" s="109">
        <v>34776000</v>
      </c>
      <c r="E2133" s="109">
        <v>0</v>
      </c>
      <c r="F2133" s="110">
        <v>34776000</v>
      </c>
      <c r="G2133" s="128">
        <v>43943</v>
      </c>
      <c r="H2133" s="156">
        <v>43944</v>
      </c>
      <c r="I2133" s="156">
        <v>44127</v>
      </c>
      <c r="J2133" s="61">
        <v>1</v>
      </c>
      <c r="K2133" s="61">
        <v>3</v>
      </c>
      <c r="L2133" s="61">
        <v>1703</v>
      </c>
      <c r="M2133" s="72">
        <v>3</v>
      </c>
      <c r="N2133" s="72">
        <v>3</v>
      </c>
      <c r="O2133" s="33">
        <v>1085260917</v>
      </c>
      <c r="P2133" s="154">
        <v>1703</v>
      </c>
      <c r="Q2133" t="str">
        <f t="shared" si="33"/>
        <v>('179-2020',2020,'EL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misma',34776000,0,34776000,'2020-04-22','2020-04-23','2020-10-23',1,3,1703,3,3),</v>
      </c>
    </row>
    <row r="2134" spans="1:17">
      <c r="A2134" s="29" t="s">
        <v>7414</v>
      </c>
      <c r="B2134" s="72">
        <v>2020</v>
      </c>
      <c r="C2134" s="29" t="s">
        <v>1371</v>
      </c>
      <c r="D2134" s="109">
        <v>69552000</v>
      </c>
      <c r="E2134" s="109">
        <v>0</v>
      </c>
      <c r="F2134" s="110">
        <v>69552000</v>
      </c>
      <c r="G2134" s="128">
        <v>43950</v>
      </c>
      <c r="H2134" s="156">
        <v>43953</v>
      </c>
      <c r="I2134" s="156">
        <v>44318</v>
      </c>
      <c r="J2134" s="61">
        <v>1</v>
      </c>
      <c r="K2134" s="61">
        <v>3</v>
      </c>
      <c r="L2134" s="61">
        <v>1281</v>
      </c>
      <c r="M2134" s="72">
        <v>3</v>
      </c>
      <c r="N2134" s="72">
        <v>3</v>
      </c>
      <c r="O2134" s="33">
        <v>30564006</v>
      </c>
      <c r="P2134" s="154">
        <v>1281</v>
      </c>
      <c r="Q2134" t="str">
        <f t="shared" si="33"/>
        <v>('180-2020',2020,'EL CONTRATISTA se obliga a prestar sus servicios profesionales en el área técnica de la Dirección de Sustitución de Cultivos de Uso Ilícito en los procesos de inclusión productiva, y en la implementación y evaluación de proyectos de desarrollo alternativo..',69552000,0,69552000,'2020-04-29','2020-05-02','2021-05-02',1,3,1281,3,3),</v>
      </c>
    </row>
    <row r="2135" spans="1:17">
      <c r="A2135" s="34" t="s">
        <v>7415</v>
      </c>
      <c r="B2135" s="77">
        <v>2020</v>
      </c>
      <c r="C2135" s="34" t="s">
        <v>1372</v>
      </c>
      <c r="D2135" s="109">
        <v>90666000</v>
      </c>
      <c r="E2135" s="109">
        <v>0</v>
      </c>
      <c r="F2135" s="110">
        <v>90666000</v>
      </c>
      <c r="G2135" s="128">
        <v>43970</v>
      </c>
      <c r="H2135" s="156">
        <v>43971</v>
      </c>
      <c r="I2135" s="156">
        <v>44336</v>
      </c>
      <c r="J2135" s="61">
        <v>2</v>
      </c>
      <c r="K2135" s="61">
        <v>3</v>
      </c>
      <c r="L2135" s="61">
        <v>1391</v>
      </c>
      <c r="M2135" s="77">
        <v>3</v>
      </c>
      <c r="N2135" s="77">
        <v>3</v>
      </c>
      <c r="O2135" s="33">
        <v>53121297</v>
      </c>
      <c r="P2135" s="154">
        <v>1391</v>
      </c>
      <c r="Q2135" t="str">
        <f t="shared" si="33"/>
        <v>('181-2020',2020,'EL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PNIS.',90666000,0,90666000,'2020-05-19','2020-05-20','2021-05-20',2,3,1391,3,3),</v>
      </c>
    </row>
    <row r="2136" spans="1:17">
      <c r="A2136" s="29" t="s">
        <v>7416</v>
      </c>
      <c r="B2136" s="72">
        <v>2020</v>
      </c>
      <c r="C2136" s="29" t="s">
        <v>1373</v>
      </c>
      <c r="D2136" s="109">
        <v>104328000</v>
      </c>
      <c r="E2136" s="109">
        <v>0</v>
      </c>
      <c r="F2136" s="110">
        <v>104328000</v>
      </c>
      <c r="G2136" s="128">
        <v>43951</v>
      </c>
      <c r="H2136" s="156">
        <v>43953</v>
      </c>
      <c r="I2136" s="156">
        <v>44318</v>
      </c>
      <c r="J2136" s="61">
        <v>1</v>
      </c>
      <c r="K2136" s="61">
        <v>3</v>
      </c>
      <c r="L2136" s="61">
        <v>1284</v>
      </c>
      <c r="M2136" s="72">
        <v>3</v>
      </c>
      <c r="N2136" s="72">
        <v>3</v>
      </c>
      <c r="O2136" s="33">
        <v>1015411299</v>
      </c>
      <c r="P2136" s="154">
        <v>1284</v>
      </c>
      <c r="Q2136" t="str">
        <f t="shared" si="33"/>
        <v>('182-2020',2020,'EL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gerencia.',104328000,0,104328000,'2020-04-30','2020-05-02','2021-05-02',1,3,1284,3,3),</v>
      </c>
    </row>
    <row r="2137" spans="1:17">
      <c r="A2137" s="29" t="s">
        <v>7417</v>
      </c>
      <c r="B2137" s="72">
        <v>2020</v>
      </c>
      <c r="C2137" s="29" t="s">
        <v>1374</v>
      </c>
      <c r="D2137" s="109">
        <v>1700000000</v>
      </c>
      <c r="E2137" s="109">
        <v>850000000</v>
      </c>
      <c r="F2137" s="110">
        <v>2550000000</v>
      </c>
      <c r="G2137" s="128">
        <v>44005</v>
      </c>
      <c r="H2137" s="156">
        <v>44026</v>
      </c>
      <c r="I2137" s="156">
        <v>44575</v>
      </c>
      <c r="J2137" s="61">
        <v>2</v>
      </c>
      <c r="K2137" s="61">
        <v>3</v>
      </c>
      <c r="L2137" s="61">
        <v>1704</v>
      </c>
      <c r="M2137" s="72">
        <v>1</v>
      </c>
      <c r="N2137" s="72">
        <v>6</v>
      </c>
      <c r="O2137" s="33" t="s">
        <v>4606</v>
      </c>
      <c r="P2137" s="154">
        <v>1704</v>
      </c>
      <c r="Q2137" t="str">
        <f t="shared" si="33"/>
        <v>('183-2020',2020,'Aunar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',1700000000,850000000,2550000000,'2020-06-23','2020-07-14','2022-01-14',2,3,1704,1,6),</v>
      </c>
    </row>
    <row r="2138" spans="1:17">
      <c r="A2138" s="29" t="s">
        <v>7418</v>
      </c>
      <c r="B2138" s="72">
        <v>2020</v>
      </c>
      <c r="C2138" s="29" t="s">
        <v>1375</v>
      </c>
      <c r="D2138" s="109">
        <v>55434600</v>
      </c>
      <c r="E2138" s="109">
        <v>0</v>
      </c>
      <c r="F2138" s="110">
        <v>55434600</v>
      </c>
      <c r="G2138" s="128">
        <v>43949</v>
      </c>
      <c r="H2138" s="156">
        <v>43951</v>
      </c>
      <c r="I2138" s="156">
        <v>44195</v>
      </c>
      <c r="J2138" s="61">
        <v>2</v>
      </c>
      <c r="K2138" s="61">
        <v>3</v>
      </c>
      <c r="L2138" s="61">
        <v>1249</v>
      </c>
      <c r="M2138" s="72">
        <v>3</v>
      </c>
      <c r="N2138" s="72">
        <v>1</v>
      </c>
      <c r="O2138" s="33">
        <v>7617788</v>
      </c>
      <c r="P2138" s="154">
        <v>1249</v>
      </c>
      <c r="Q2138" t="str">
        <f t="shared" si="33"/>
        <v>('185-2020',2020,'Prestar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Perijá.',55434600,0,55434600,'2020-04-28','2020-04-30','2020-12-30',2,3,1249,3,1),</v>
      </c>
    </row>
    <row r="2139" spans="1:17">
      <c r="A2139" s="29" t="s">
        <v>7419</v>
      </c>
      <c r="B2139" s="61">
        <v>2020</v>
      </c>
      <c r="C2139" s="29" t="s">
        <v>1376</v>
      </c>
      <c r="D2139" s="109">
        <v>55434600</v>
      </c>
      <c r="E2139" s="109">
        <v>0</v>
      </c>
      <c r="F2139" s="110">
        <v>55434600</v>
      </c>
      <c r="G2139" s="128">
        <v>43949</v>
      </c>
      <c r="H2139" s="156">
        <v>43951</v>
      </c>
      <c r="I2139" s="156">
        <v>44195</v>
      </c>
      <c r="J2139" s="61">
        <v>1</v>
      </c>
      <c r="K2139" s="61">
        <v>3</v>
      </c>
      <c r="L2139" s="61">
        <v>1243</v>
      </c>
      <c r="M2139" s="61">
        <v>3</v>
      </c>
      <c r="N2139" s="61">
        <v>1</v>
      </c>
      <c r="O2139" s="33">
        <v>91265979</v>
      </c>
      <c r="P2139" s="154">
        <v>1243</v>
      </c>
      <c r="Q2139" t="str">
        <f t="shared" si="33"/>
        <v>('186-2020',2020,'Prestar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Bolívar.',55434600,0,55434600,'2020-04-28','2020-04-30','2020-12-30',1,3,1243,3,1),</v>
      </c>
    </row>
    <row r="2140" spans="1:17">
      <c r="A2140" s="29" t="s">
        <v>7420</v>
      </c>
      <c r="B2140" s="77">
        <v>2020</v>
      </c>
      <c r="C2140" s="29" t="s">
        <v>1377</v>
      </c>
      <c r="D2140" s="109">
        <v>55434600</v>
      </c>
      <c r="E2140" s="109">
        <v>0</v>
      </c>
      <c r="F2140" s="110">
        <v>55434600</v>
      </c>
      <c r="G2140" s="128">
        <v>43949</v>
      </c>
      <c r="H2140" s="156">
        <v>43952</v>
      </c>
      <c r="I2140" s="156">
        <v>44196</v>
      </c>
      <c r="J2140" s="61">
        <v>1</v>
      </c>
      <c r="K2140" s="61">
        <v>3</v>
      </c>
      <c r="L2140" s="61">
        <v>1235</v>
      </c>
      <c r="M2140" s="77">
        <v>1</v>
      </c>
      <c r="N2140" s="77">
        <v>1</v>
      </c>
      <c r="O2140" s="33">
        <v>31415744</v>
      </c>
      <c r="P2140" s="154">
        <v>1235</v>
      </c>
      <c r="Q2140" t="str">
        <f t="shared" si="33"/>
        <v>('187-2020',2020,'Prestar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Caqueteño.',55434600,0,55434600,'2020-04-28','2020-05-01','2020-12-31',1,3,1235,1,1),</v>
      </c>
    </row>
    <row r="2141" spans="1:17">
      <c r="A2141" s="29" t="s">
        <v>7421</v>
      </c>
      <c r="B2141" s="77">
        <v>2020</v>
      </c>
      <c r="C2141" s="29" t="s">
        <v>10625</v>
      </c>
      <c r="D2141" s="109">
        <v>55434600</v>
      </c>
      <c r="E2141" s="109">
        <v>0</v>
      </c>
      <c r="F2141" s="110">
        <v>55434600</v>
      </c>
      <c r="G2141" s="128">
        <v>43949</v>
      </c>
      <c r="H2141" s="156">
        <v>43956</v>
      </c>
      <c r="I2141" s="156">
        <v>44201</v>
      </c>
      <c r="J2141" s="61">
        <v>2</v>
      </c>
      <c r="K2141" s="61">
        <v>3</v>
      </c>
      <c r="L2141" s="61">
        <v>1705</v>
      </c>
      <c r="M2141" s="77">
        <v>1</v>
      </c>
      <c r="N2141" s="77">
        <v>1</v>
      </c>
      <c r="O2141" s="33">
        <v>50935275</v>
      </c>
      <c r="P2141" s="154">
        <v>1705</v>
      </c>
      <c r="Q2141" t="str">
        <f t="shared" si="33"/>
        <v>('188-2020',2020,'Prestar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Córdoba.',55434600,0,55434600,'2020-04-28','2020-05-05','2021-01-05',2,3,1705,1,1),</v>
      </c>
    </row>
    <row r="2142" spans="1:17">
      <c r="A2142" s="29" t="s">
        <v>7422</v>
      </c>
      <c r="B2142" s="77">
        <v>2020</v>
      </c>
      <c r="C2142" s="29" t="s">
        <v>10626</v>
      </c>
      <c r="D2142" s="109">
        <v>55434600</v>
      </c>
      <c r="E2142" s="109">
        <v>0</v>
      </c>
      <c r="F2142" s="110">
        <v>55434600</v>
      </c>
      <c r="G2142" s="128">
        <v>43951</v>
      </c>
      <c r="H2142" s="156">
        <v>43956</v>
      </c>
      <c r="I2142" s="156">
        <v>44201</v>
      </c>
      <c r="J2142" s="61">
        <v>2</v>
      </c>
      <c r="K2142" s="61">
        <v>3</v>
      </c>
      <c r="L2142" s="61">
        <v>1241</v>
      </c>
      <c r="M2142" s="77">
        <v>3</v>
      </c>
      <c r="N2142" s="77">
        <v>1</v>
      </c>
      <c r="O2142" s="33">
        <v>1116779038</v>
      </c>
      <c r="P2142" s="154">
        <v>1241</v>
      </c>
      <c r="Q2142" t="str">
        <f t="shared" si="33"/>
        <v>('189-2020',2020,'Prestar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Arauca.',55434600,0,55434600,'2020-04-30','2020-05-05','2021-01-05',2,3,1241,3,1),</v>
      </c>
    </row>
    <row r="2143" spans="1:17">
      <c r="A2143" s="29" t="s">
        <v>7423</v>
      </c>
      <c r="B2143" s="77">
        <v>2020</v>
      </c>
      <c r="C2143" s="29" t="s">
        <v>10627</v>
      </c>
      <c r="D2143" s="109">
        <v>55434600</v>
      </c>
      <c r="E2143" s="109">
        <v>0</v>
      </c>
      <c r="F2143" s="110">
        <v>55434600</v>
      </c>
      <c r="G2143" s="128">
        <v>43951</v>
      </c>
      <c r="H2143" s="156">
        <v>43957</v>
      </c>
      <c r="I2143" s="156">
        <v>44202</v>
      </c>
      <c r="J2143" s="61">
        <v>1</v>
      </c>
      <c r="K2143" s="61">
        <v>3</v>
      </c>
      <c r="L2143" s="61">
        <v>1246</v>
      </c>
      <c r="M2143" s="77">
        <v>3</v>
      </c>
      <c r="N2143" s="77">
        <v>1</v>
      </c>
      <c r="O2143" s="33">
        <v>71251288</v>
      </c>
      <c r="P2143" s="154">
        <v>1246</v>
      </c>
      <c r="Q2143" t="str">
        <f t="shared" si="33"/>
        <v>('190-2020',2020,'Prestar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Antioqueño.',55434600,0,55434600,'2020-04-30','2020-05-06','2021-01-06',1,3,1246,3,1),</v>
      </c>
    </row>
    <row r="2144" spans="1:17">
      <c r="A2144" s="29" t="s">
        <v>7424</v>
      </c>
      <c r="B2144" s="77">
        <v>2020</v>
      </c>
      <c r="C2144" s="29" t="s">
        <v>10888</v>
      </c>
      <c r="D2144" s="109">
        <v>57132000</v>
      </c>
      <c r="E2144" s="109">
        <v>0</v>
      </c>
      <c r="F2144" s="110">
        <v>57132000</v>
      </c>
      <c r="G2144" s="128">
        <v>43970</v>
      </c>
      <c r="H2144" s="156">
        <v>43971</v>
      </c>
      <c r="I2144" s="156">
        <v>44336</v>
      </c>
      <c r="J2144" s="61">
        <v>2</v>
      </c>
      <c r="K2144" s="61">
        <v>3</v>
      </c>
      <c r="L2144" s="61">
        <v>1400</v>
      </c>
      <c r="M2144" s="77">
        <v>3</v>
      </c>
      <c r="N2144" s="77">
        <v>3</v>
      </c>
      <c r="O2144" s="33">
        <v>1125551119</v>
      </c>
      <c r="P2144" s="154">
        <v>1400</v>
      </c>
      <c r="Q2144" t="str">
        <f t="shared" si="33"/>
        <v>('191-2020',2020,'EL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privadas',57132000,0,57132000,'2020-05-19','2020-05-20','2021-05-20',2,3,1400,3,3),</v>
      </c>
    </row>
    <row r="2145" spans="1:17">
      <c r="A2145" s="29" t="s">
        <v>7425</v>
      </c>
      <c r="B2145" s="77">
        <v>2020</v>
      </c>
      <c r="C2145" s="29" t="s">
        <v>10889</v>
      </c>
      <c r="D2145" s="109">
        <v>57132000</v>
      </c>
      <c r="E2145" s="109">
        <v>0</v>
      </c>
      <c r="F2145" s="110">
        <v>57132000</v>
      </c>
      <c r="G2145" s="128">
        <v>43971</v>
      </c>
      <c r="H2145" s="156">
        <v>43972</v>
      </c>
      <c r="I2145" s="156">
        <v>44337</v>
      </c>
      <c r="J2145" s="61">
        <v>2</v>
      </c>
      <c r="K2145" s="61">
        <v>3</v>
      </c>
      <c r="L2145" s="61">
        <v>1427</v>
      </c>
      <c r="M2145" s="77">
        <v>3</v>
      </c>
      <c r="N2145" s="77">
        <v>3</v>
      </c>
      <c r="O2145" s="33">
        <v>14468795</v>
      </c>
      <c r="P2145" s="154">
        <v>1427</v>
      </c>
      <c r="Q2145" t="str">
        <f t="shared" si="33"/>
        <v>('192-2020',2020,'EL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privadas.',57132000,0,57132000,'2020-05-20','2020-05-21','2021-05-21',2,3,1427,3,3),</v>
      </c>
    </row>
    <row r="2146" spans="1:17">
      <c r="A2146" s="29" t="s">
        <v>7426</v>
      </c>
      <c r="B2146" s="77">
        <v>2020</v>
      </c>
      <c r="C2146" s="29" t="s">
        <v>1380</v>
      </c>
      <c r="D2146" s="109">
        <v>135378000</v>
      </c>
      <c r="E2146" s="109">
        <v>0</v>
      </c>
      <c r="F2146" s="110">
        <v>135378000</v>
      </c>
      <c r="G2146" s="128">
        <v>43970</v>
      </c>
      <c r="H2146" s="156">
        <v>43971</v>
      </c>
      <c r="I2146" s="156">
        <v>44336</v>
      </c>
      <c r="J2146" s="61">
        <v>2</v>
      </c>
      <c r="K2146" s="61">
        <v>3</v>
      </c>
      <c r="L2146" s="61">
        <v>1419</v>
      </c>
      <c r="M2146" s="77">
        <v>3</v>
      </c>
      <c r="N2146" s="77">
        <v>3</v>
      </c>
      <c r="O2146" s="33">
        <v>73199723</v>
      </c>
      <c r="P2146" s="154">
        <v>1419</v>
      </c>
      <c r="Q2146" t="str">
        <f t="shared" si="33"/>
        <v>('193-2020',2020,'EL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mismo.',135378000,0,135378000,'2020-05-19','2020-05-20','2021-05-20',2,3,1419,3,3),</v>
      </c>
    </row>
    <row r="2147" spans="1:17">
      <c r="A2147" s="29" t="s">
        <v>7427</v>
      </c>
      <c r="B2147" s="77">
        <v>2020</v>
      </c>
      <c r="C2147" s="29" t="s">
        <v>1381</v>
      </c>
      <c r="D2147" s="109">
        <v>104328000</v>
      </c>
      <c r="E2147" s="109">
        <v>0</v>
      </c>
      <c r="F2147" s="110">
        <v>104328000</v>
      </c>
      <c r="G2147" s="128">
        <v>43970</v>
      </c>
      <c r="H2147" s="156">
        <v>43971</v>
      </c>
      <c r="I2147" s="156">
        <v>44336</v>
      </c>
      <c r="J2147" s="61">
        <v>1</v>
      </c>
      <c r="K2147" s="61">
        <v>3</v>
      </c>
      <c r="L2147" s="61">
        <v>1417</v>
      </c>
      <c r="M2147" s="77">
        <v>3</v>
      </c>
      <c r="N2147" s="77">
        <v>3</v>
      </c>
      <c r="O2147" s="33">
        <v>1072655141</v>
      </c>
      <c r="P2147" s="154">
        <v>1417</v>
      </c>
      <c r="Q2147" t="str">
        <f t="shared" si="33"/>
        <v>('194-2020',2020,'EL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ilícito.',104328000,0,104328000,'2020-05-19','2020-05-20','2021-05-20',1,3,1417,3,3),</v>
      </c>
    </row>
    <row r="2148" spans="1:17">
      <c r="A2148" s="29" t="s">
        <v>7428</v>
      </c>
      <c r="B2148" s="77">
        <v>2020</v>
      </c>
      <c r="C2148" s="29" t="s">
        <v>1382</v>
      </c>
      <c r="D2148" s="109">
        <v>32292000</v>
      </c>
      <c r="E2148" s="109">
        <v>0</v>
      </c>
      <c r="F2148" s="110">
        <v>32292000</v>
      </c>
      <c r="G2148" s="128">
        <v>43971</v>
      </c>
      <c r="H2148" s="156">
        <v>43972</v>
      </c>
      <c r="I2148" s="156">
        <v>44337</v>
      </c>
      <c r="J2148" s="61">
        <v>1</v>
      </c>
      <c r="K2148" s="61">
        <v>3</v>
      </c>
      <c r="L2148" s="61">
        <v>1404</v>
      </c>
      <c r="M2148" s="77">
        <v>3</v>
      </c>
      <c r="N2148" s="77">
        <v>3</v>
      </c>
      <c r="O2148" s="33">
        <v>1030634283</v>
      </c>
      <c r="P2148" s="154">
        <v>1404</v>
      </c>
      <c r="Q2148" t="str">
        <f t="shared" si="33"/>
        <v>('195-2020',2020,'EL CONTRATISTA se obliga a prestar sus servicios como auxiliar en Bogotá D.C., brindando apoyo integral y oportuno, en lo referente a las gestiones financieras, a fin de lograr los resultados propuestos por La Dirección de Sustitución de Cultivos de Uso Ilícito.',32292000,0,32292000,'2020-05-20','2020-05-21','2021-05-21',1,3,1404,3,3),</v>
      </c>
    </row>
    <row r="2149" spans="1:17">
      <c r="A2149" s="29" t="s">
        <v>7429</v>
      </c>
      <c r="B2149" s="77">
        <v>2020</v>
      </c>
      <c r="C2149" s="29" t="s">
        <v>11311</v>
      </c>
      <c r="D2149" s="109">
        <v>104328000</v>
      </c>
      <c r="E2149" s="109">
        <v>0</v>
      </c>
      <c r="F2149" s="110">
        <v>104328000</v>
      </c>
      <c r="G2149" s="128">
        <v>43970</v>
      </c>
      <c r="H2149" s="156">
        <v>43971</v>
      </c>
      <c r="I2149" s="156">
        <v>44336</v>
      </c>
      <c r="J2149" s="61">
        <v>1</v>
      </c>
      <c r="K2149" s="61">
        <v>3</v>
      </c>
      <c r="L2149" s="61">
        <v>883</v>
      </c>
      <c r="M2149" s="77">
        <v>3</v>
      </c>
      <c r="N2149" s="77">
        <v>3</v>
      </c>
      <c r="O2149" s="33">
        <v>79452296</v>
      </c>
      <c r="P2149" s="154">
        <v>883</v>
      </c>
      <c r="Q2149" t="str">
        <f t="shared" si="33"/>
        <v>('196-2020',2020,'EL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ilícito.',104328000,0,104328000,'2020-05-19','2020-05-20','2021-05-20',1,3,883,3,3),</v>
      </c>
    </row>
    <row r="2150" spans="1:17">
      <c r="A2150" s="29" t="s">
        <v>7430</v>
      </c>
      <c r="B2150" s="77">
        <v>2020</v>
      </c>
      <c r="C2150" s="29" t="s">
        <v>1384</v>
      </c>
      <c r="D2150" s="109">
        <v>32292000</v>
      </c>
      <c r="E2150" s="109">
        <v>0</v>
      </c>
      <c r="F2150" s="110">
        <v>32292000</v>
      </c>
      <c r="G2150" s="128">
        <v>43971</v>
      </c>
      <c r="H2150" s="156">
        <v>43972</v>
      </c>
      <c r="I2150" s="156">
        <v>44337</v>
      </c>
      <c r="J2150" s="61">
        <v>2</v>
      </c>
      <c r="K2150" s="61">
        <v>3</v>
      </c>
      <c r="L2150" s="61">
        <v>1399</v>
      </c>
      <c r="M2150" s="77">
        <v>3</v>
      </c>
      <c r="N2150" s="77">
        <v>3</v>
      </c>
      <c r="O2150" s="33">
        <v>1116257023</v>
      </c>
      <c r="P2150" s="154">
        <v>1399</v>
      </c>
      <c r="Q2150" t="str">
        <f t="shared" si="33"/>
        <v>('197-2020',2020,'EL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Ilícito.',32292000,0,32292000,'2020-05-20','2020-05-21','2021-05-21',2,3,1399,3,3),</v>
      </c>
    </row>
    <row r="2151" spans="1:17">
      <c r="A2151" s="29" t="s">
        <v>7431</v>
      </c>
      <c r="B2151" s="77">
        <v>2020</v>
      </c>
      <c r="C2151" s="29" t="s">
        <v>1385</v>
      </c>
      <c r="D2151" s="109">
        <v>32292000</v>
      </c>
      <c r="E2151" s="109">
        <v>0</v>
      </c>
      <c r="F2151" s="110">
        <v>32292000</v>
      </c>
      <c r="G2151" s="128">
        <v>43969</v>
      </c>
      <c r="H2151" s="156">
        <v>43970</v>
      </c>
      <c r="I2151" s="156">
        <v>44335</v>
      </c>
      <c r="J2151" s="61">
        <v>1</v>
      </c>
      <c r="K2151" s="61">
        <v>3</v>
      </c>
      <c r="L2151" s="61">
        <v>1392</v>
      </c>
      <c r="M2151" s="77">
        <v>3</v>
      </c>
      <c r="N2151" s="77">
        <v>3</v>
      </c>
      <c r="O2151" s="33">
        <v>80850650</v>
      </c>
      <c r="P2151" s="154">
        <v>1392</v>
      </c>
      <c r="Q2151" t="str">
        <f t="shared" si="33"/>
        <v>('198-2020',2020,'EL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Ilícito.',32292000,0,32292000,'2020-05-18','2020-05-19','2021-05-19',1,3,1392,3,3),</v>
      </c>
    </row>
    <row r="2152" spans="1:17">
      <c r="A2152" s="29" t="s">
        <v>7432</v>
      </c>
      <c r="B2152" s="77">
        <v>2020</v>
      </c>
      <c r="C2152" s="29" t="s">
        <v>1386</v>
      </c>
      <c r="D2152" s="109">
        <v>48000000</v>
      </c>
      <c r="E2152" s="109">
        <v>6000000</v>
      </c>
      <c r="F2152" s="110">
        <v>54000000</v>
      </c>
      <c r="G2152" s="128">
        <v>43950</v>
      </c>
      <c r="H2152" s="156">
        <v>43953</v>
      </c>
      <c r="I2152" s="156">
        <v>44229</v>
      </c>
      <c r="J2152" s="61">
        <v>1</v>
      </c>
      <c r="K2152" s="61">
        <v>3</v>
      </c>
      <c r="L2152" s="61">
        <v>1175</v>
      </c>
      <c r="M2152" s="77">
        <v>3</v>
      </c>
      <c r="N2152" s="77">
        <v>5</v>
      </c>
      <c r="O2152" s="33">
        <v>41949060</v>
      </c>
      <c r="P2152" s="154">
        <v>1175</v>
      </c>
      <c r="Q2152" t="str">
        <f t="shared" si="33"/>
        <v>('199-2020',2020,'EL CONTRATISTA se obliga a Prestar servicios profesionales orientados a apoyar a la Consejería Presidencial de Niñez y Adolescencia, en los procesos administrativos y financieros de la Subcuenta de Primera Infancia del Fondo Colombia en Paz',48000000,6000000,54000000,'2020-04-29','2020-05-02','2021-02-02',1,3,1175,3,5),</v>
      </c>
    </row>
    <row r="2153" spans="1:17">
      <c r="A2153" s="29" t="s">
        <v>7433</v>
      </c>
      <c r="B2153" s="72">
        <v>2020</v>
      </c>
      <c r="C2153" s="29" t="s">
        <v>1387</v>
      </c>
      <c r="D2153" s="109">
        <v>42400000</v>
      </c>
      <c r="E2153" s="109">
        <v>0</v>
      </c>
      <c r="F2153" s="110">
        <v>42400000</v>
      </c>
      <c r="G2153" s="128">
        <v>43951</v>
      </c>
      <c r="H2153" s="156">
        <v>43951</v>
      </c>
      <c r="I2153" s="156">
        <v>44104</v>
      </c>
      <c r="J2153" s="61">
        <v>1</v>
      </c>
      <c r="K2153" s="61">
        <v>3</v>
      </c>
      <c r="L2153" s="61">
        <v>311</v>
      </c>
      <c r="M2153" s="72">
        <v>3</v>
      </c>
      <c r="N2153" s="72">
        <v>5</v>
      </c>
      <c r="O2153" s="33">
        <v>63481642</v>
      </c>
      <c r="P2153" s="154">
        <v>311</v>
      </c>
      <c r="Q2153" t="str">
        <f t="shared" si="33"/>
        <v>('200-2020',2020,'Prestar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Bolívar.',42400000,0,42400000,'2020-04-30','2020-04-30','2020-09-30',1,3,311,3,5),</v>
      </c>
    </row>
    <row r="2154" spans="1:17">
      <c r="A2154" s="29" t="s">
        <v>7434</v>
      </c>
      <c r="B2154" s="72">
        <v>2020</v>
      </c>
      <c r="C2154" s="29" t="s">
        <v>1388</v>
      </c>
      <c r="D2154" s="109">
        <v>100801033</v>
      </c>
      <c r="E2154" s="109">
        <v>0</v>
      </c>
      <c r="F2154" s="110">
        <v>100801033</v>
      </c>
      <c r="G2154" s="128">
        <v>43948</v>
      </c>
      <c r="H2154" s="156">
        <v>43957</v>
      </c>
      <c r="I2154" s="156">
        <v>44322</v>
      </c>
      <c r="J2154" s="61">
        <v>1</v>
      </c>
      <c r="K2154" s="61">
        <v>3</v>
      </c>
      <c r="L2154" s="61">
        <v>1151</v>
      </c>
      <c r="M2154" s="72">
        <v>3</v>
      </c>
      <c r="N2154" s="72">
        <v>6</v>
      </c>
      <c r="O2154" s="33">
        <v>79381759</v>
      </c>
      <c r="P2154" s="154">
        <v>1151</v>
      </c>
      <c r="Q2154" t="str">
        <f t="shared" si="33"/>
        <v>('201-2020',2020,'Prestación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',100801033,0,100801033,'2020-04-27','2020-05-06','2021-05-06',1,3,1151,3,6),</v>
      </c>
    </row>
    <row r="2155" spans="1:17">
      <c r="A2155" s="29" t="s">
        <v>7435</v>
      </c>
      <c r="B2155" s="72">
        <v>2020</v>
      </c>
      <c r="C2155" s="29" t="s">
        <v>1389</v>
      </c>
      <c r="D2155" s="109">
        <v>84205264</v>
      </c>
      <c r="E2155" s="109">
        <v>0</v>
      </c>
      <c r="F2155" s="110">
        <v>84205264</v>
      </c>
      <c r="G2155" s="128">
        <v>43948</v>
      </c>
      <c r="H2155" s="156">
        <v>43952</v>
      </c>
      <c r="I2155" s="156">
        <v>44204</v>
      </c>
      <c r="J2155" s="61">
        <v>2</v>
      </c>
      <c r="K2155" s="61">
        <v>3</v>
      </c>
      <c r="L2155" s="61">
        <v>1706</v>
      </c>
      <c r="M2155" s="72">
        <v>3</v>
      </c>
      <c r="N2155" s="72">
        <v>2</v>
      </c>
      <c r="O2155" s="33">
        <v>1121842286</v>
      </c>
      <c r="P2155" s="154">
        <v>1706</v>
      </c>
      <c r="Q2155" t="str">
        <f t="shared" si="33"/>
        <v>('202-2020',2020,'EL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ARN.',84205264,0,84205264,'2020-04-27','2020-05-01','2021-01-08',2,3,1706,3,2),</v>
      </c>
    </row>
    <row r="2156" spans="1:17">
      <c r="A2156" s="29" t="s">
        <v>7436</v>
      </c>
      <c r="B2156" s="72">
        <v>2020</v>
      </c>
      <c r="C2156" s="29" t="s">
        <v>1390</v>
      </c>
      <c r="D2156" s="109">
        <v>63663804</v>
      </c>
      <c r="E2156" s="109">
        <v>0</v>
      </c>
      <c r="F2156" s="110">
        <v>63663804</v>
      </c>
      <c r="G2156" s="128">
        <v>44014</v>
      </c>
      <c r="H2156" s="156">
        <v>44026</v>
      </c>
      <c r="I2156" s="156">
        <v>44391</v>
      </c>
      <c r="J2156" s="61">
        <v>1</v>
      </c>
      <c r="K2156" s="61">
        <v>3</v>
      </c>
      <c r="L2156" s="61">
        <v>1707</v>
      </c>
      <c r="M2156" s="72">
        <v>3</v>
      </c>
      <c r="N2156" s="72">
        <v>6</v>
      </c>
      <c r="O2156" s="33">
        <v>17446194</v>
      </c>
      <c r="P2156" s="154">
        <v>1707</v>
      </c>
      <c r="Q2156" t="str">
        <f t="shared" si="33"/>
        <v>('203-2020',2020,'Prestar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',63663804,0,63663804,'2020-07-02','2020-07-14','2021-07-14',1,3,1707,3,6),</v>
      </c>
    </row>
    <row r="2157" spans="1:17">
      <c r="A2157" s="29" t="s">
        <v>7437</v>
      </c>
      <c r="B2157" s="72">
        <v>2020</v>
      </c>
      <c r="C2157" s="29" t="s">
        <v>1391</v>
      </c>
      <c r="D2157" s="109">
        <v>69290000</v>
      </c>
      <c r="E2157" s="109">
        <v>0</v>
      </c>
      <c r="F2157" s="110">
        <v>69290000</v>
      </c>
      <c r="G2157" s="128">
        <v>43970</v>
      </c>
      <c r="H2157" s="156">
        <v>43991</v>
      </c>
      <c r="I2157" s="156">
        <v>44295</v>
      </c>
      <c r="J2157" s="61">
        <v>1</v>
      </c>
      <c r="K2157" s="61">
        <v>3</v>
      </c>
      <c r="L2157" s="61">
        <v>1071</v>
      </c>
      <c r="M2157" s="72">
        <v>1</v>
      </c>
      <c r="N2157" s="72">
        <v>1</v>
      </c>
      <c r="O2157" s="33">
        <v>96360667</v>
      </c>
      <c r="P2157" s="154">
        <v>1071</v>
      </c>
      <c r="Q2157" t="str">
        <f t="shared" si="33"/>
        <v>('204-2020',2020,'EL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Caqueteño.',69290000,0,69290000,'2020-05-19','2020-06-09','2021-04-09',1,3,1071,1,1),</v>
      </c>
    </row>
    <row r="2158" spans="1:17">
      <c r="A2158" s="29" t="s">
        <v>7438</v>
      </c>
      <c r="B2158" s="72">
        <v>2020</v>
      </c>
      <c r="C2158" s="29" t="s">
        <v>1392</v>
      </c>
      <c r="D2158" s="109">
        <v>69290000</v>
      </c>
      <c r="E2158" s="109">
        <v>0</v>
      </c>
      <c r="F2158" s="110">
        <v>69290000</v>
      </c>
      <c r="G2158" s="128">
        <v>43970</v>
      </c>
      <c r="H2158" s="156">
        <v>43986</v>
      </c>
      <c r="I2158" s="156">
        <v>44290</v>
      </c>
      <c r="J2158" s="61">
        <v>1</v>
      </c>
      <c r="K2158" s="61">
        <v>3</v>
      </c>
      <c r="L2158" s="61">
        <v>1638</v>
      </c>
      <c r="M2158" s="72">
        <v>3</v>
      </c>
      <c r="N2158" s="72">
        <v>1</v>
      </c>
      <c r="O2158" s="33">
        <v>79953071</v>
      </c>
      <c r="P2158" s="154">
        <v>1638</v>
      </c>
      <c r="Q2158" t="str">
        <f t="shared" si="33"/>
        <v>('205-2020',2020,'EL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',69290000,0,69290000,'2020-05-19','2020-06-04','2021-04-04',1,3,1638,3,1),</v>
      </c>
    </row>
    <row r="2159" spans="1:17">
      <c r="A2159" s="29" t="s">
        <v>7439</v>
      </c>
      <c r="B2159" s="72">
        <v>2020</v>
      </c>
      <c r="C2159" s="29" t="s">
        <v>1393</v>
      </c>
      <c r="D2159" s="109">
        <v>69290000</v>
      </c>
      <c r="E2159" s="109">
        <v>0</v>
      </c>
      <c r="F2159" s="110">
        <v>69290000</v>
      </c>
      <c r="G2159" s="128">
        <v>43970</v>
      </c>
      <c r="H2159" s="156">
        <v>43979</v>
      </c>
      <c r="I2159" s="156">
        <v>44283</v>
      </c>
      <c r="J2159" s="61">
        <v>2</v>
      </c>
      <c r="K2159" s="61">
        <v>3</v>
      </c>
      <c r="L2159" s="61">
        <v>1639</v>
      </c>
      <c r="M2159" s="72">
        <v>3</v>
      </c>
      <c r="N2159" s="72">
        <v>1</v>
      </c>
      <c r="O2159" s="33">
        <v>36454995</v>
      </c>
      <c r="P2159" s="154">
        <v>1639</v>
      </c>
      <c r="Q2159" t="str">
        <f t="shared" si="33"/>
        <v>('206-2020',2020,'La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Bananera.',69290000,0,69290000,'2020-05-19','2020-05-28','2021-03-28',2,3,1639,3,1),</v>
      </c>
    </row>
    <row r="2160" spans="1:17">
      <c r="A2160" s="29" t="s">
        <v>7440</v>
      </c>
      <c r="B2160" s="72">
        <v>2020</v>
      </c>
      <c r="C2160" s="29" t="s">
        <v>1394</v>
      </c>
      <c r="D2160" s="109">
        <v>69290000</v>
      </c>
      <c r="E2160" s="109">
        <v>0</v>
      </c>
      <c r="F2160" s="110">
        <v>69290000</v>
      </c>
      <c r="G2160" s="128">
        <v>43970</v>
      </c>
      <c r="H2160" s="156">
        <v>43986</v>
      </c>
      <c r="I2160" s="156">
        <v>44290</v>
      </c>
      <c r="J2160" s="61">
        <v>1</v>
      </c>
      <c r="K2160" s="61">
        <v>3</v>
      </c>
      <c r="L2160" s="61">
        <v>1069</v>
      </c>
      <c r="M2160" s="72">
        <v>3</v>
      </c>
      <c r="N2160" s="72">
        <v>1</v>
      </c>
      <c r="O2160" s="33">
        <v>86059334</v>
      </c>
      <c r="P2160" s="154">
        <v>1069</v>
      </c>
      <c r="Q2160" t="str">
        <f t="shared" si="33"/>
        <v>('207-2020',2020,'EL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',69290000,0,69290000,'2020-05-19','2020-06-04','2021-04-04',1,3,1069,3,1),</v>
      </c>
    </row>
    <row r="2161" spans="1:17">
      <c r="A2161" s="29" t="s">
        <v>7441</v>
      </c>
      <c r="B2161" s="72">
        <v>2020</v>
      </c>
      <c r="C2161" s="29" t="s">
        <v>1395</v>
      </c>
      <c r="D2161" s="109">
        <v>69290000</v>
      </c>
      <c r="E2161" s="109">
        <v>0</v>
      </c>
      <c r="F2161" s="110">
        <v>69290000</v>
      </c>
      <c r="G2161" s="128">
        <v>43970</v>
      </c>
      <c r="H2161" s="156">
        <v>43979</v>
      </c>
      <c r="I2161" s="156">
        <v>44283</v>
      </c>
      <c r="J2161" s="61">
        <v>2</v>
      </c>
      <c r="K2161" s="61">
        <v>3</v>
      </c>
      <c r="L2161" s="61">
        <v>1033</v>
      </c>
      <c r="M2161" s="72">
        <v>3</v>
      </c>
      <c r="N2161" s="72">
        <v>1</v>
      </c>
      <c r="O2161" s="33">
        <v>94516694</v>
      </c>
      <c r="P2161" s="154">
        <v>1033</v>
      </c>
      <c r="Q2161" t="str">
        <f t="shared" si="33"/>
        <v>('208-2020',2020,'EL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',69290000,0,69290000,'2020-05-19','2020-05-28','2021-03-28',2,3,1033,3,1),</v>
      </c>
    </row>
    <row r="2162" spans="1:17">
      <c r="A2162" s="29" t="s">
        <v>7442</v>
      </c>
      <c r="B2162" s="72">
        <v>2020</v>
      </c>
      <c r="C2162" s="29" t="s">
        <v>1396</v>
      </c>
      <c r="D2162" s="109">
        <v>69290000</v>
      </c>
      <c r="E2162" s="109">
        <v>0</v>
      </c>
      <c r="F2162" s="110">
        <v>69290000</v>
      </c>
      <c r="G2162" s="128">
        <v>43970</v>
      </c>
      <c r="H2162" s="156">
        <v>43986</v>
      </c>
      <c r="I2162" s="156">
        <v>44290</v>
      </c>
      <c r="J2162" s="61">
        <v>1</v>
      </c>
      <c r="K2162" s="61">
        <v>3</v>
      </c>
      <c r="L2162" s="61">
        <v>1217</v>
      </c>
      <c r="M2162" s="72">
        <v>1</v>
      </c>
      <c r="N2162" s="72">
        <v>1</v>
      </c>
      <c r="O2162" s="33">
        <v>45770003</v>
      </c>
      <c r="P2162" s="154">
        <v>1217</v>
      </c>
      <c r="Q2162" t="str">
        <f t="shared" si="33"/>
        <v>('209-2020',2020,'LA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',69290000,0,69290000,'2020-05-19','2020-06-04','2021-04-04',1,3,1217,1,1),</v>
      </c>
    </row>
    <row r="2163" spans="1:17">
      <c r="A2163" s="29" t="s">
        <v>7443</v>
      </c>
      <c r="B2163" s="72">
        <v>2020</v>
      </c>
      <c r="C2163" s="29" t="s">
        <v>1397</v>
      </c>
      <c r="D2163" s="109">
        <v>69290000</v>
      </c>
      <c r="E2163" s="109">
        <v>0</v>
      </c>
      <c r="F2163" s="110">
        <v>69290000</v>
      </c>
      <c r="G2163" s="128">
        <v>43970</v>
      </c>
      <c r="H2163" s="156">
        <v>43979</v>
      </c>
      <c r="I2163" s="156">
        <v>44283</v>
      </c>
      <c r="J2163" s="61">
        <v>2</v>
      </c>
      <c r="K2163" s="61">
        <v>3</v>
      </c>
      <c r="L2163" s="61">
        <v>1222</v>
      </c>
      <c r="M2163" s="72">
        <v>3</v>
      </c>
      <c r="N2163" s="72">
        <v>1</v>
      </c>
      <c r="O2163" s="33">
        <v>73594141</v>
      </c>
      <c r="P2163" s="154">
        <v>1222</v>
      </c>
      <c r="Q2163" t="str">
        <f t="shared" si="33"/>
        <v>('210-2020',2020,'EL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',69290000,0,69290000,'2020-05-19','2020-05-28','2021-03-28',2,3,1222,3,1),</v>
      </c>
    </row>
    <row r="2164" spans="1:17">
      <c r="A2164" s="29" t="s">
        <v>7444</v>
      </c>
      <c r="B2164" s="72">
        <v>2020</v>
      </c>
      <c r="C2164" s="29" t="s">
        <v>1398</v>
      </c>
      <c r="D2164" s="109">
        <v>69290000</v>
      </c>
      <c r="E2164" s="109">
        <v>0</v>
      </c>
      <c r="F2164" s="110">
        <v>69290000</v>
      </c>
      <c r="G2164" s="128">
        <v>43970</v>
      </c>
      <c r="H2164" s="156">
        <v>43986</v>
      </c>
      <c r="I2164" s="156">
        <v>44290</v>
      </c>
      <c r="J2164" s="61">
        <v>1</v>
      </c>
      <c r="K2164" s="61">
        <v>3</v>
      </c>
      <c r="L2164" s="61">
        <v>1055</v>
      </c>
      <c r="M2164" s="72">
        <v>3</v>
      </c>
      <c r="N2164" s="72">
        <v>1</v>
      </c>
      <c r="O2164" s="33">
        <v>8126895</v>
      </c>
      <c r="P2164" s="154">
        <v>1055</v>
      </c>
      <c r="Q2164" t="str">
        <f t="shared" si="33"/>
        <v>('211-2020',2020,'EL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Antoqueño.',69290000,0,69290000,'2020-05-19','2020-06-04','2021-04-04',1,3,1055,3,1),</v>
      </c>
    </row>
    <row r="2165" spans="1:17">
      <c r="A2165" s="29" t="s">
        <v>7445</v>
      </c>
      <c r="B2165" s="72">
        <v>2020</v>
      </c>
      <c r="C2165" s="29" t="s">
        <v>1399</v>
      </c>
      <c r="D2165" s="109">
        <v>69290000</v>
      </c>
      <c r="E2165" s="109">
        <v>0</v>
      </c>
      <c r="F2165" s="110">
        <v>69290000</v>
      </c>
      <c r="G2165" s="128">
        <v>43970</v>
      </c>
      <c r="H2165" s="156">
        <v>43979</v>
      </c>
      <c r="I2165" s="156">
        <v>44283</v>
      </c>
      <c r="J2165" s="61">
        <v>1</v>
      </c>
      <c r="K2165" s="61">
        <v>3</v>
      </c>
      <c r="L2165" s="61">
        <v>1198</v>
      </c>
      <c r="M2165" s="72">
        <v>3</v>
      </c>
      <c r="N2165" s="72">
        <v>1</v>
      </c>
      <c r="O2165" s="33">
        <v>1032374823</v>
      </c>
      <c r="P2165" s="154">
        <v>1198</v>
      </c>
      <c r="Q2165" t="str">
        <f t="shared" si="33"/>
        <v>('212-2020',2020,'EL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Caqueteño',69290000,0,69290000,'2020-05-19','2020-05-28','2021-03-28',1,3,1198,3,1),</v>
      </c>
    </row>
    <row r="2166" spans="1:17">
      <c r="A2166" s="29" t="s">
        <v>7446</v>
      </c>
      <c r="B2166" s="72">
        <v>2020</v>
      </c>
      <c r="C2166" s="29" t="s">
        <v>11312</v>
      </c>
      <c r="D2166" s="109">
        <v>69290000</v>
      </c>
      <c r="E2166" s="109">
        <v>0</v>
      </c>
      <c r="F2166" s="110">
        <v>69290000</v>
      </c>
      <c r="G2166" s="128">
        <v>43971</v>
      </c>
      <c r="H2166" s="156">
        <v>43972</v>
      </c>
      <c r="I2166" s="156">
        <v>44276</v>
      </c>
      <c r="J2166" s="61">
        <v>1</v>
      </c>
      <c r="K2166" s="61">
        <v>3</v>
      </c>
      <c r="L2166" s="61">
        <v>1274</v>
      </c>
      <c r="M2166" s="72">
        <v>3</v>
      </c>
      <c r="N2166" s="72">
        <v>1</v>
      </c>
      <c r="O2166" s="33">
        <v>1019085338</v>
      </c>
      <c r="P2166" s="154">
        <v>1274</v>
      </c>
      <c r="Q2166" t="str">
        <f t="shared" si="33"/>
        <v>('213-2020',2020,'EL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Chocó.',69290000,0,69290000,'2020-05-20','2020-05-21','2021-03-21',1,3,1274,3,1),</v>
      </c>
    </row>
    <row r="2167" spans="1:17">
      <c r="A2167" s="29" t="s">
        <v>7447</v>
      </c>
      <c r="B2167" s="72">
        <v>2020</v>
      </c>
      <c r="C2167" s="29" t="s">
        <v>11313</v>
      </c>
      <c r="D2167" s="109">
        <v>69290000</v>
      </c>
      <c r="E2167" s="109">
        <v>0</v>
      </c>
      <c r="F2167" s="110">
        <v>69290000</v>
      </c>
      <c r="G2167" s="128">
        <v>43970</v>
      </c>
      <c r="H2167" s="156">
        <v>43972</v>
      </c>
      <c r="I2167" s="156">
        <v>44276</v>
      </c>
      <c r="J2167" s="61">
        <v>2</v>
      </c>
      <c r="K2167" s="61">
        <v>3</v>
      </c>
      <c r="L2167" s="61">
        <v>1203</v>
      </c>
      <c r="M2167" s="72">
        <v>3</v>
      </c>
      <c r="N2167" s="72">
        <v>1</v>
      </c>
      <c r="O2167" s="33">
        <v>88282377</v>
      </c>
      <c r="P2167" s="154">
        <v>1203</v>
      </c>
      <c r="Q2167" t="str">
        <f t="shared" si="33"/>
        <v>('214-2020',2020,'EL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Catatumbo.',69290000,0,69290000,'2020-05-19','2020-05-21','2021-03-21',2,3,1203,3,1),</v>
      </c>
    </row>
    <row r="2168" spans="1:17">
      <c r="A2168" s="29" t="s">
        <v>7448</v>
      </c>
      <c r="B2168" s="72">
        <v>2020</v>
      </c>
      <c r="C2168" s="29" t="s">
        <v>11314</v>
      </c>
      <c r="D2168" s="109">
        <v>69290000</v>
      </c>
      <c r="E2168" s="109">
        <v>0</v>
      </c>
      <c r="F2168" s="110">
        <v>69290000</v>
      </c>
      <c r="G2168" s="128">
        <v>43970</v>
      </c>
      <c r="H2168" s="156">
        <v>43972</v>
      </c>
      <c r="I2168" s="156">
        <v>44276</v>
      </c>
      <c r="J2168" s="61">
        <v>2</v>
      </c>
      <c r="K2168" s="61">
        <v>3</v>
      </c>
      <c r="L2168" s="61">
        <v>1068</v>
      </c>
      <c r="M2168" s="72">
        <v>3</v>
      </c>
      <c r="N2168" s="72">
        <v>1</v>
      </c>
      <c r="O2168" s="33">
        <v>10300535</v>
      </c>
      <c r="P2168" s="154">
        <v>1068</v>
      </c>
      <c r="Q2168" t="str">
        <f t="shared" si="33"/>
        <v>('215-2020',2020,'EL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Cauca.',69290000,0,69290000,'2020-05-19','2020-05-21','2021-03-21',2,3,1068,3,1),</v>
      </c>
    </row>
    <row r="2169" spans="1:17">
      <c r="A2169" s="29" t="s">
        <v>7449</v>
      </c>
      <c r="B2169" s="72">
        <v>2020</v>
      </c>
      <c r="C2169" s="29" t="s">
        <v>11315</v>
      </c>
      <c r="D2169" s="109">
        <v>69290000</v>
      </c>
      <c r="E2169" s="109">
        <v>0</v>
      </c>
      <c r="F2169" s="110">
        <v>69290000</v>
      </c>
      <c r="G2169" s="128">
        <v>43972</v>
      </c>
      <c r="H2169" s="156">
        <v>43974</v>
      </c>
      <c r="I2169" s="156">
        <v>44278</v>
      </c>
      <c r="J2169" s="61">
        <v>2</v>
      </c>
      <c r="K2169" s="61">
        <v>3</v>
      </c>
      <c r="L2169" s="61">
        <v>1205</v>
      </c>
      <c r="M2169" s="72">
        <v>3</v>
      </c>
      <c r="N2169" s="72">
        <v>1</v>
      </c>
      <c r="O2169" s="33">
        <v>76304656</v>
      </c>
      <c r="P2169" s="154">
        <v>1205</v>
      </c>
      <c r="Q2169" t="str">
        <f t="shared" si="33"/>
        <v>('216-2020',2020,'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',69290000,0,69290000,'2020-05-21','2020-05-23','2021-03-23',2,3,1205,3,1),</v>
      </c>
    </row>
    <row r="2170" spans="1:17">
      <c r="A2170" s="29" t="s">
        <v>7450</v>
      </c>
      <c r="B2170" s="72">
        <v>2020</v>
      </c>
      <c r="C2170" s="29" t="s">
        <v>10628</v>
      </c>
      <c r="D2170" s="109">
        <v>69290000</v>
      </c>
      <c r="E2170" s="109">
        <v>0</v>
      </c>
      <c r="F2170" s="110">
        <v>69290000</v>
      </c>
      <c r="G2170" s="128">
        <v>43973</v>
      </c>
      <c r="H2170" s="156">
        <v>43980</v>
      </c>
      <c r="I2170" s="156">
        <v>44284</v>
      </c>
      <c r="J2170" s="61">
        <v>1</v>
      </c>
      <c r="K2170" s="61">
        <v>3</v>
      </c>
      <c r="L2170" s="61">
        <v>1096</v>
      </c>
      <c r="M2170" s="72">
        <v>3</v>
      </c>
      <c r="N2170" s="72">
        <v>1</v>
      </c>
      <c r="O2170" s="33">
        <v>5226410</v>
      </c>
      <c r="P2170" s="154">
        <v>1096</v>
      </c>
      <c r="Q2170" t="str">
        <f t="shared" si="33"/>
        <v>('217-2020',2020,'EL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FronteraNariñense.',69290000,0,69290000,'2020-05-22','2020-05-29','2021-03-29',1,3,1096,3,1),</v>
      </c>
    </row>
    <row r="2171" spans="1:17">
      <c r="A2171" s="29" t="s">
        <v>7451</v>
      </c>
      <c r="B2171" s="72">
        <v>2020</v>
      </c>
      <c r="C2171" s="29" t="s">
        <v>10629</v>
      </c>
      <c r="D2171" s="109">
        <v>69290000</v>
      </c>
      <c r="E2171" s="109">
        <v>0</v>
      </c>
      <c r="F2171" s="110">
        <v>69290000</v>
      </c>
      <c r="G2171" s="128">
        <v>43973</v>
      </c>
      <c r="H2171" s="156">
        <v>43974</v>
      </c>
      <c r="I2171" s="156">
        <v>44278</v>
      </c>
      <c r="J2171" s="61">
        <v>2</v>
      </c>
      <c r="K2171" s="61">
        <v>3</v>
      </c>
      <c r="L2171" s="61">
        <v>1065</v>
      </c>
      <c r="M2171" s="72">
        <v>3</v>
      </c>
      <c r="N2171" s="72">
        <v>1</v>
      </c>
      <c r="O2171" s="33">
        <v>70568311</v>
      </c>
      <c r="P2171" s="154">
        <v>1065</v>
      </c>
      <c r="Q2171" t="str">
        <f t="shared" si="33"/>
        <v>('218-2020',2020,'EL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NordesteAntioqueño.',69290000,0,69290000,'2020-05-22','2020-05-23','2021-03-23',2,3,1065,3,1),</v>
      </c>
    </row>
    <row r="2172" spans="1:17">
      <c r="A2172" s="29" t="s">
        <v>7452</v>
      </c>
      <c r="B2172" s="72">
        <v>2020</v>
      </c>
      <c r="C2172" s="29" t="s">
        <v>11314</v>
      </c>
      <c r="D2172" s="109">
        <v>69290000</v>
      </c>
      <c r="E2172" s="109">
        <v>0</v>
      </c>
      <c r="F2172" s="110">
        <v>69290000</v>
      </c>
      <c r="G2172" s="128">
        <v>43971</v>
      </c>
      <c r="H2172" s="156">
        <v>43974</v>
      </c>
      <c r="I2172" s="156">
        <v>44278</v>
      </c>
      <c r="J2172" s="61">
        <v>1</v>
      </c>
      <c r="K2172" s="61">
        <v>3</v>
      </c>
      <c r="L2172" s="61">
        <v>1053</v>
      </c>
      <c r="M2172" s="72">
        <v>3</v>
      </c>
      <c r="N2172" s="72">
        <v>1</v>
      </c>
      <c r="O2172" s="33">
        <v>76326361</v>
      </c>
      <c r="P2172" s="154">
        <v>1053</v>
      </c>
      <c r="Q2172" t="str">
        <f t="shared" si="33"/>
        <v>('219-2020',2020,'EL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Cauca.',69290000,0,69290000,'2020-05-20','2020-05-23','2021-03-23',1,3,1053,3,1),</v>
      </c>
    </row>
    <row r="2173" spans="1:17">
      <c r="A2173" s="29" t="s">
        <v>7453</v>
      </c>
      <c r="B2173" s="72">
        <v>2020</v>
      </c>
      <c r="C2173" s="29" t="s">
        <v>11316</v>
      </c>
      <c r="D2173" s="109">
        <v>69290000</v>
      </c>
      <c r="E2173" s="109">
        <v>0</v>
      </c>
      <c r="F2173" s="110">
        <v>69290000</v>
      </c>
      <c r="G2173" s="128">
        <v>43970</v>
      </c>
      <c r="H2173" s="156">
        <v>43972</v>
      </c>
      <c r="I2173" s="156">
        <v>44276</v>
      </c>
      <c r="J2173" s="61">
        <v>2</v>
      </c>
      <c r="K2173" s="61">
        <v>3</v>
      </c>
      <c r="L2173" s="61">
        <v>1063</v>
      </c>
      <c r="M2173" s="72">
        <v>3</v>
      </c>
      <c r="N2173" s="72">
        <v>1</v>
      </c>
      <c r="O2173" s="33">
        <v>17529401</v>
      </c>
      <c r="P2173" s="154">
        <v>1063</v>
      </c>
      <c r="Q2173" t="str">
        <f t="shared" si="33"/>
        <v>('220-2020',2020,'EL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Arauca.',69290000,0,69290000,'2020-05-19','2020-05-21','2021-03-21',2,3,1063,3,1),</v>
      </c>
    </row>
    <row r="2174" spans="1:17">
      <c r="A2174" s="29" t="s">
        <v>7454</v>
      </c>
      <c r="B2174" s="72">
        <v>2020</v>
      </c>
      <c r="C2174" s="29" t="s">
        <v>10630</v>
      </c>
      <c r="D2174" s="109">
        <v>69290000</v>
      </c>
      <c r="E2174" s="109">
        <v>0</v>
      </c>
      <c r="F2174" s="110">
        <v>69290000</v>
      </c>
      <c r="G2174" s="128">
        <v>43970</v>
      </c>
      <c r="H2174" s="156">
        <v>43972</v>
      </c>
      <c r="I2174" s="156">
        <v>44276</v>
      </c>
      <c r="J2174" s="61">
        <v>1</v>
      </c>
      <c r="K2174" s="61">
        <v>3</v>
      </c>
      <c r="L2174" s="61">
        <v>1202</v>
      </c>
      <c r="M2174" s="72">
        <v>1</v>
      </c>
      <c r="N2174" s="72">
        <v>1</v>
      </c>
      <c r="O2174" s="33">
        <v>17583585</v>
      </c>
      <c r="P2174" s="154">
        <v>1202</v>
      </c>
      <c r="Q2174" t="str">
        <f t="shared" si="33"/>
        <v>('221-2020',2020,'EL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Arauca.',69290000,0,69290000,'2020-05-19','2020-05-21','2021-03-21',1,3,1202,1,1),</v>
      </c>
    </row>
    <row r="2175" spans="1:17">
      <c r="A2175" s="29" t="s">
        <v>7455</v>
      </c>
      <c r="B2175" s="72">
        <v>2020</v>
      </c>
      <c r="C2175" s="29" t="s">
        <v>10631</v>
      </c>
      <c r="D2175" s="109">
        <v>69290000</v>
      </c>
      <c r="E2175" s="109">
        <v>0</v>
      </c>
      <c r="F2175" s="110">
        <v>69290000</v>
      </c>
      <c r="G2175" s="128">
        <v>43970</v>
      </c>
      <c r="H2175" s="156">
        <v>43973</v>
      </c>
      <c r="I2175" s="156">
        <v>44277</v>
      </c>
      <c r="J2175" s="61">
        <v>2</v>
      </c>
      <c r="K2175" s="61">
        <v>3</v>
      </c>
      <c r="L2175" s="61">
        <v>1273</v>
      </c>
      <c r="M2175" s="72">
        <v>1</v>
      </c>
      <c r="N2175" s="72">
        <v>1</v>
      </c>
      <c r="O2175" s="33">
        <v>73429095</v>
      </c>
      <c r="P2175" s="154">
        <v>1273</v>
      </c>
      <c r="Q2175" t="str">
        <f t="shared" si="33"/>
        <v>('222-2020',2020,'Prestar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María.',69290000,0,69290000,'2020-05-19','2020-05-22','2021-03-22',2,3,1273,1,1),</v>
      </c>
    </row>
    <row r="2176" spans="1:17">
      <c r="A2176" s="29" t="s">
        <v>7456</v>
      </c>
      <c r="B2176" s="72">
        <v>2020</v>
      </c>
      <c r="C2176" s="29" t="s">
        <v>10632</v>
      </c>
      <c r="D2176" s="109">
        <v>66240000</v>
      </c>
      <c r="E2176" s="109">
        <v>0</v>
      </c>
      <c r="F2176" s="110">
        <v>66240000</v>
      </c>
      <c r="G2176" s="128">
        <v>43962</v>
      </c>
      <c r="H2176" s="156">
        <v>43966</v>
      </c>
      <c r="I2176" s="156">
        <v>44211</v>
      </c>
      <c r="J2176" s="61">
        <v>2</v>
      </c>
      <c r="K2176" s="61">
        <v>3</v>
      </c>
      <c r="L2176" s="61">
        <v>1708</v>
      </c>
      <c r="M2176" s="72">
        <v>3</v>
      </c>
      <c r="N2176" s="72">
        <v>1</v>
      </c>
      <c r="O2176" s="33">
        <v>80124430</v>
      </c>
      <c r="P2176" s="154">
        <v>1708</v>
      </c>
      <c r="Q2176" t="str">
        <f t="shared" ref="Q2176:Q2239" si="34">_xlfn.CONCAT("('",A2176,"',",B2176,",'",C2176,"',",D2176,",",E2176,",",F2176,",'",TEXT(G2176,"yyyy-mm-dd"),"','",TEXT(H2176,"yyyy-mm-dd"),"','",TEXT(I2176,"yyyy-mm-dd"),"',",J2176,",",K2176,",",L2176,",",M2176,",",N2176,"),")</f>
        <v>('223-2020',2020,'Apoyar las actividades de implementación de unidades de software en los sistemas de información que soportan la construcción e implementación de las hojas de ruta de lassubregiones PDET.',66240000,0,66240000,'2020-05-11','2020-05-15','2021-01-15',2,3,1708,3,1),</v>
      </c>
    </row>
    <row r="2177" spans="1:17">
      <c r="A2177" s="29" t="s">
        <v>7457</v>
      </c>
      <c r="B2177" s="72">
        <v>2020</v>
      </c>
      <c r="C2177" s="29" t="s">
        <v>1405</v>
      </c>
      <c r="D2177" s="109">
        <v>60400000</v>
      </c>
      <c r="E2177" s="109">
        <v>0</v>
      </c>
      <c r="F2177" s="110">
        <v>60400000</v>
      </c>
      <c r="G2177" s="128">
        <v>43962</v>
      </c>
      <c r="H2177" s="156">
        <v>43966</v>
      </c>
      <c r="I2177" s="156">
        <v>44211</v>
      </c>
      <c r="J2177" s="61">
        <v>2</v>
      </c>
      <c r="K2177" s="61">
        <v>3</v>
      </c>
      <c r="L2177" s="61">
        <v>1709</v>
      </c>
      <c r="M2177" s="72">
        <v>3</v>
      </c>
      <c r="N2177" s="72">
        <v>1</v>
      </c>
      <c r="O2177" s="33">
        <v>1012343165</v>
      </c>
      <c r="P2177" s="154">
        <v>1709</v>
      </c>
      <c r="Q2177" t="str">
        <f t="shared" si="34"/>
        <v>('224-2020',2020,'Apoyar las actividades de requerimientos, pruebas y calidad de software en los diferentes componentes de los sistemas de información que soportan la construcción e implementación de las Hojas de Ruta de las Subregiones PDET.',60400000,0,60400000,'2020-05-11','2020-05-15','2021-01-15',2,3,1709,3,1),</v>
      </c>
    </row>
    <row r="2178" spans="1:17">
      <c r="A2178" s="29" t="s">
        <v>7458</v>
      </c>
      <c r="B2178" s="72">
        <v>2020</v>
      </c>
      <c r="C2178" s="29" t="s">
        <v>10633</v>
      </c>
      <c r="D2178" s="109">
        <v>66240000</v>
      </c>
      <c r="E2178" s="109">
        <v>0</v>
      </c>
      <c r="F2178" s="110">
        <v>66240000</v>
      </c>
      <c r="G2178" s="128">
        <v>43964</v>
      </c>
      <c r="H2178" s="156">
        <v>43966</v>
      </c>
      <c r="I2178" s="156">
        <v>44211</v>
      </c>
      <c r="J2178" s="61">
        <v>2</v>
      </c>
      <c r="K2178" s="61">
        <v>3</v>
      </c>
      <c r="L2178" s="61">
        <v>335</v>
      </c>
      <c r="M2178" s="72">
        <v>3</v>
      </c>
      <c r="N2178" s="72">
        <v>1</v>
      </c>
      <c r="O2178" s="33">
        <v>79590984</v>
      </c>
      <c r="P2178" s="154">
        <v>335</v>
      </c>
      <c r="Q2178" t="str">
        <f t="shared" si="34"/>
        <v>('225-2020',2020,'Apoyar las actividades de desarrollo de componentes de software en lossistemas de información que soportan la construcción e implementación de las Hojas de Ruta de lasSubregiones PDET.',66240000,0,66240000,'2020-05-13','2020-05-15','2021-01-15',2,3,335,3,1),</v>
      </c>
    </row>
    <row r="2179" spans="1:17">
      <c r="A2179" s="29" t="s">
        <v>7459</v>
      </c>
      <c r="B2179" s="72">
        <v>2020</v>
      </c>
      <c r="C2179" s="29" t="s">
        <v>1406</v>
      </c>
      <c r="D2179" s="109">
        <v>64000000</v>
      </c>
      <c r="E2179" s="109">
        <v>32000000</v>
      </c>
      <c r="F2179" s="110">
        <v>96000000</v>
      </c>
      <c r="G2179" s="128">
        <v>43962</v>
      </c>
      <c r="H2179" s="156">
        <v>43963</v>
      </c>
      <c r="I2179" s="156">
        <v>44328</v>
      </c>
      <c r="J2179" s="61">
        <v>2</v>
      </c>
      <c r="K2179" s="61">
        <v>3</v>
      </c>
      <c r="L2179" s="61">
        <v>1710</v>
      </c>
      <c r="M2179" s="72">
        <v>3</v>
      </c>
      <c r="N2179" s="72">
        <v>1</v>
      </c>
      <c r="O2179" s="33">
        <v>1013593597</v>
      </c>
      <c r="P2179" s="154">
        <v>1710</v>
      </c>
      <c r="Q2179" t="str">
        <f t="shared" si="34"/>
        <v>('226-2020',2020,'Analizar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Medio.',64000000,32000000,96000000,'2020-05-11','2020-05-12','2021-05-12',2,3,1710,3,1),</v>
      </c>
    </row>
    <row r="2180" spans="1:17">
      <c r="A2180" s="29" t="s">
        <v>7460</v>
      </c>
      <c r="B2180" s="72">
        <v>2020</v>
      </c>
      <c r="C2180" s="29" t="s">
        <v>1407</v>
      </c>
      <c r="D2180" s="109">
        <v>64000000</v>
      </c>
      <c r="E2180" s="109">
        <v>32000000</v>
      </c>
      <c r="F2180" s="110">
        <v>96000000</v>
      </c>
      <c r="G2180" s="128">
        <v>43962</v>
      </c>
      <c r="H2180" s="156">
        <v>43963</v>
      </c>
      <c r="I2180" s="156">
        <v>44328</v>
      </c>
      <c r="J2180" s="61">
        <v>1</v>
      </c>
      <c r="K2180" s="61">
        <v>3</v>
      </c>
      <c r="L2180" s="61">
        <v>1711</v>
      </c>
      <c r="M2180" s="72">
        <v>3</v>
      </c>
      <c r="N2180" s="72">
        <v>1</v>
      </c>
      <c r="O2180" s="33">
        <v>1032417410</v>
      </c>
      <c r="P2180" s="154">
        <v>1711</v>
      </c>
      <c r="Q2180" t="str">
        <f t="shared" si="34"/>
        <v>('227-2020',2020,'Gestionar, depurar, consolidar, procesar y analizar la información geográfica requerida para elaborar los productos necesarios para desarrollar el componente de identificación de potencialidades territoriales de la hoja de ruta con énfasis en la dimensión ambiental.',64000000,32000000,96000000,'2020-05-11','2020-05-12','2021-05-12',1,3,1711,3,1),</v>
      </c>
    </row>
    <row r="2181" spans="1:17">
      <c r="A2181" s="29" t="s">
        <v>7461</v>
      </c>
      <c r="B2181" s="72">
        <v>2020</v>
      </c>
      <c r="C2181" s="29" t="s">
        <v>1408</v>
      </c>
      <c r="D2181" s="109">
        <v>64000000</v>
      </c>
      <c r="E2181" s="109">
        <v>32000000</v>
      </c>
      <c r="F2181" s="110">
        <v>96000000</v>
      </c>
      <c r="G2181" s="128">
        <v>43963</v>
      </c>
      <c r="H2181" s="156">
        <v>43965</v>
      </c>
      <c r="I2181" s="156">
        <v>44330</v>
      </c>
      <c r="J2181" s="61">
        <v>2</v>
      </c>
      <c r="K2181" s="61">
        <v>3</v>
      </c>
      <c r="L2181" s="61">
        <v>1712</v>
      </c>
      <c r="M2181" s="72">
        <v>1</v>
      </c>
      <c r="N2181" s="72">
        <v>1</v>
      </c>
      <c r="O2181" s="33">
        <v>80747791</v>
      </c>
      <c r="P2181" s="154">
        <v>1712</v>
      </c>
      <c r="Q2181" t="str">
        <f t="shared" si="34"/>
        <v>('228-2020',2020,'Gestionar, depurar, consolidar, procesar y analizar la información geográfica requerida para elaborar los productos necesarios para desarrollar el componente de identificación de potencialidades territoriales de la hoja de ruta con énfasis en la dimensión social.',64000000,32000000,96000000,'2020-05-12','2020-05-14','2021-05-14',2,3,1712,1,1),</v>
      </c>
    </row>
    <row r="2182" spans="1:17">
      <c r="A2182" s="29" t="s">
        <v>7462</v>
      </c>
      <c r="B2182" s="72">
        <v>2020</v>
      </c>
      <c r="C2182" s="29" t="s">
        <v>1409</v>
      </c>
      <c r="D2182" s="109">
        <v>26496000</v>
      </c>
      <c r="E2182" s="109">
        <v>0</v>
      </c>
      <c r="F2182" s="110">
        <v>26496000</v>
      </c>
      <c r="G2182" s="128">
        <v>43962</v>
      </c>
      <c r="H2182" s="156">
        <v>43963</v>
      </c>
      <c r="I2182" s="156">
        <v>44208</v>
      </c>
      <c r="J2182" s="61">
        <v>1</v>
      </c>
      <c r="K2182" s="61">
        <v>3</v>
      </c>
      <c r="L2182" s="61">
        <v>1713</v>
      </c>
      <c r="M2182" s="72">
        <v>3</v>
      </c>
      <c r="N2182" s="72">
        <v>1</v>
      </c>
      <c r="O2182" s="33">
        <v>1033680066</v>
      </c>
      <c r="P2182" s="154">
        <v>1713</v>
      </c>
      <c r="Q2182" t="str">
        <f t="shared" si="34"/>
        <v>('229-2020',2020,'Apoyar las actividades de soporte de primer nivel para los sistemas de información que soportan la construcción e implementación de las hojas de ruta de las Subregiones PDET.',26496000,0,26496000,'2020-05-11','2020-05-12','2021-01-12',1,3,1713,3,1),</v>
      </c>
    </row>
    <row r="2183" spans="1:17">
      <c r="A2183" s="29" t="s">
        <v>7463</v>
      </c>
      <c r="B2183" s="72">
        <v>2020</v>
      </c>
      <c r="C2183" s="29" t="s">
        <v>1410</v>
      </c>
      <c r="D2183" s="109">
        <v>64000000</v>
      </c>
      <c r="E2183" s="109">
        <v>32000000</v>
      </c>
      <c r="F2183" s="110">
        <v>96000000</v>
      </c>
      <c r="G2183" s="128">
        <v>43963</v>
      </c>
      <c r="H2183" s="156">
        <v>43964</v>
      </c>
      <c r="I2183" s="156">
        <v>44329</v>
      </c>
      <c r="J2183" s="61">
        <v>2</v>
      </c>
      <c r="K2183" s="61">
        <v>3</v>
      </c>
      <c r="L2183" s="61">
        <v>1714</v>
      </c>
      <c r="M2183" s="72">
        <v>3</v>
      </c>
      <c r="N2183" s="72">
        <v>1</v>
      </c>
      <c r="O2183" s="33">
        <v>1020715967</v>
      </c>
      <c r="P2183" s="154">
        <v>1714</v>
      </c>
      <c r="Q2183" t="str">
        <f t="shared" si="34"/>
        <v>('230-2020',2020,'Gestionar, depurar, consolidar, procesar y analizar la información geográfica requerida para elaborar los productos necesarios para desarrollar el componente de identificación de potencialidades territoriales de la hoja de ruta con énfasis en la dimensión económica.',64000000,32000000,96000000,'2020-05-12','2020-05-13','2021-05-13',2,3,1714,3,1),</v>
      </c>
    </row>
    <row r="2184" spans="1:17">
      <c r="A2184" s="29" t="s">
        <v>7464</v>
      </c>
      <c r="B2184" s="72">
        <v>2020</v>
      </c>
      <c r="C2184" s="29" t="s">
        <v>1411</v>
      </c>
      <c r="D2184" s="109">
        <v>83214000</v>
      </c>
      <c r="E2184" s="109">
        <v>0</v>
      </c>
      <c r="F2184" s="110">
        <v>83214000</v>
      </c>
      <c r="G2184" s="128">
        <v>43956</v>
      </c>
      <c r="H2184" s="156">
        <v>43957</v>
      </c>
      <c r="I2184" s="156">
        <v>44322</v>
      </c>
      <c r="J2184" s="61">
        <v>2</v>
      </c>
      <c r="K2184" s="61">
        <v>3</v>
      </c>
      <c r="L2184" s="61">
        <v>1258</v>
      </c>
      <c r="M2184" s="72">
        <v>3</v>
      </c>
      <c r="N2184" s="72">
        <v>3</v>
      </c>
      <c r="O2184" s="33">
        <v>1061729203</v>
      </c>
      <c r="P2184" s="154">
        <v>1258</v>
      </c>
      <c r="Q2184" t="str">
        <f t="shared" si="34"/>
        <v>('231-2020',2020,'EL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Gobierno.',83214000,0,83214000,'2020-05-05','2020-05-06','2021-05-06',2,3,1258,3,3),</v>
      </c>
    </row>
    <row r="2185" spans="1:17">
      <c r="A2185" s="29" t="s">
        <v>7465</v>
      </c>
      <c r="B2185" s="72">
        <v>2020</v>
      </c>
      <c r="C2185" s="29" t="s">
        <v>11317</v>
      </c>
      <c r="D2185" s="109">
        <v>104328000</v>
      </c>
      <c r="E2185" s="109">
        <v>0</v>
      </c>
      <c r="F2185" s="110">
        <v>104328000</v>
      </c>
      <c r="G2185" s="128">
        <v>43992</v>
      </c>
      <c r="H2185" s="156">
        <v>43993</v>
      </c>
      <c r="I2185" s="156">
        <v>44358</v>
      </c>
      <c r="J2185" s="61">
        <v>2</v>
      </c>
      <c r="K2185" s="61">
        <v>3</v>
      </c>
      <c r="L2185" s="61">
        <v>1413</v>
      </c>
      <c r="M2185" s="72">
        <v>3</v>
      </c>
      <c r="N2185" s="72">
        <v>3</v>
      </c>
      <c r="O2185" s="33">
        <v>59312721</v>
      </c>
      <c r="P2185" s="154">
        <v>1413</v>
      </c>
      <c r="Q2185" t="str">
        <f t="shared" si="34"/>
        <v>('232-2020',2020,'EL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',104328000,0,104328000,'2020-06-10','2020-06-11','2021-06-11',2,3,1413,3,3),</v>
      </c>
    </row>
    <row r="2186" spans="1:17">
      <c r="A2186" s="29" t="s">
        <v>7466</v>
      </c>
      <c r="B2186" s="72">
        <v>2020</v>
      </c>
      <c r="C2186" s="29" t="s">
        <v>10890</v>
      </c>
      <c r="D2186" s="109">
        <v>57132000</v>
      </c>
      <c r="E2186" s="109">
        <v>0</v>
      </c>
      <c r="F2186" s="110">
        <v>57132000</v>
      </c>
      <c r="G2186" s="128">
        <v>43978</v>
      </c>
      <c r="H2186" s="156">
        <v>43979</v>
      </c>
      <c r="I2186" s="156">
        <v>44344</v>
      </c>
      <c r="J2186" s="61">
        <v>2</v>
      </c>
      <c r="K2186" s="61">
        <v>3</v>
      </c>
      <c r="L2186" s="61">
        <v>1401</v>
      </c>
      <c r="M2186" s="72">
        <v>3</v>
      </c>
      <c r="N2186" s="72">
        <v>3</v>
      </c>
      <c r="O2186" s="33">
        <v>1067894513</v>
      </c>
      <c r="P2186" s="154">
        <v>1401</v>
      </c>
      <c r="Q2186" t="str">
        <f t="shared" si="34"/>
        <v>('233-2020',2020,'EL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privadas.',57132000,0,57132000,'2020-05-27','2020-05-28','2021-05-28',2,3,1401,3,3),</v>
      </c>
    </row>
    <row r="2187" spans="1:17">
      <c r="A2187" s="29" t="s">
        <v>7467</v>
      </c>
      <c r="B2187" s="72">
        <v>2020</v>
      </c>
      <c r="C2187" s="29" t="s">
        <v>1414</v>
      </c>
      <c r="D2187" s="109">
        <v>32292000</v>
      </c>
      <c r="E2187" s="109">
        <v>0</v>
      </c>
      <c r="F2187" s="110">
        <v>32292000</v>
      </c>
      <c r="G2187" s="128">
        <v>43977</v>
      </c>
      <c r="H2187" s="156">
        <v>43978</v>
      </c>
      <c r="I2187" s="156">
        <v>44343</v>
      </c>
      <c r="J2187" s="61">
        <v>1</v>
      </c>
      <c r="K2187" s="61">
        <v>3</v>
      </c>
      <c r="L2187" s="61">
        <v>1421</v>
      </c>
      <c r="M2187" s="72">
        <v>3</v>
      </c>
      <c r="N2187" s="72">
        <v>3</v>
      </c>
      <c r="O2187" s="33">
        <v>52813421</v>
      </c>
      <c r="P2187" s="154">
        <v>1421</v>
      </c>
      <c r="Q2187" t="str">
        <f t="shared" si="34"/>
        <v>('234-2020',2020,'EL CONTRATISTA se obliga a prestar sus servicios como auxiliar en lo referente a las actividades administrativas de la Dirección de Sustitución de Cultivos de Uso Ilícito de la Agencia de Renovación del Territorio – Regional Antioquia.',32292000,0,32292000,'2020-05-26','2020-05-27','2021-05-27',1,3,1421,3,3),</v>
      </c>
    </row>
    <row r="2188" spans="1:17">
      <c r="A2188" s="29" t="s">
        <v>7468</v>
      </c>
      <c r="B2188" s="72">
        <v>2020</v>
      </c>
      <c r="C2188" s="29" t="s">
        <v>1415</v>
      </c>
      <c r="D2188" s="109">
        <v>135378000</v>
      </c>
      <c r="E2188" s="109">
        <v>0</v>
      </c>
      <c r="F2188" s="110">
        <v>135378000</v>
      </c>
      <c r="G2188" s="128">
        <v>43978</v>
      </c>
      <c r="H2188" s="156">
        <v>43979</v>
      </c>
      <c r="I2188" s="156">
        <v>44344</v>
      </c>
      <c r="J2188" s="61">
        <v>1</v>
      </c>
      <c r="K2188" s="61">
        <v>3</v>
      </c>
      <c r="L2188" s="61">
        <v>1425</v>
      </c>
      <c r="M2188" s="72">
        <v>3</v>
      </c>
      <c r="N2188" s="72">
        <v>3</v>
      </c>
      <c r="O2188" s="33">
        <v>70072375</v>
      </c>
      <c r="P2188" s="154">
        <v>1425</v>
      </c>
      <c r="Q2188" t="str">
        <f t="shared" si="34"/>
        <v>('235-2020',2020,'EL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mismo.',135378000,0,135378000,'2020-05-27','2020-05-28','2021-05-28',1,3,1425,3,3),</v>
      </c>
    </row>
    <row r="2189" spans="1:17">
      <c r="A2189" s="29" t="s">
        <v>7469</v>
      </c>
      <c r="B2189" s="72">
        <v>2020</v>
      </c>
      <c r="C2189" s="29" t="s">
        <v>1416</v>
      </c>
      <c r="D2189" s="109">
        <v>69552000</v>
      </c>
      <c r="E2189" s="109">
        <v>0</v>
      </c>
      <c r="F2189" s="110">
        <v>69552000</v>
      </c>
      <c r="G2189" s="128">
        <v>43978</v>
      </c>
      <c r="H2189" s="156">
        <v>43979</v>
      </c>
      <c r="I2189" s="156">
        <v>44344</v>
      </c>
      <c r="J2189" s="61">
        <v>1</v>
      </c>
      <c r="K2189" s="61">
        <v>3</v>
      </c>
      <c r="L2189" s="61">
        <v>1423</v>
      </c>
      <c r="M2189" s="72">
        <v>3</v>
      </c>
      <c r="N2189" s="72">
        <v>3</v>
      </c>
      <c r="O2189" s="33">
        <v>19409121</v>
      </c>
      <c r="P2189" s="154">
        <v>1423</v>
      </c>
      <c r="Q2189" t="str">
        <f t="shared" si="34"/>
        <v>('236-2020',2020,'EL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PAI.',69552000,0,69552000,'2020-05-27','2020-05-28','2021-05-28',1,3,1423,3,3),</v>
      </c>
    </row>
    <row r="2190" spans="1:17">
      <c r="A2190" s="29" t="s">
        <v>7470</v>
      </c>
      <c r="B2190" s="72">
        <v>2020</v>
      </c>
      <c r="C2190" s="29" t="s">
        <v>10891</v>
      </c>
      <c r="D2190" s="109">
        <v>57132000</v>
      </c>
      <c r="E2190" s="109">
        <v>0</v>
      </c>
      <c r="F2190" s="110">
        <v>57132000</v>
      </c>
      <c r="G2190" s="128">
        <v>43978</v>
      </c>
      <c r="H2190" s="156">
        <v>43979</v>
      </c>
      <c r="I2190" s="156">
        <v>44344</v>
      </c>
      <c r="J2190" s="61">
        <v>2</v>
      </c>
      <c r="K2190" s="61">
        <v>3</v>
      </c>
      <c r="L2190" s="61">
        <v>1402</v>
      </c>
      <c r="M2190" s="72">
        <v>3</v>
      </c>
      <c r="N2190" s="72">
        <v>3</v>
      </c>
      <c r="O2190" s="33">
        <v>4613344</v>
      </c>
      <c r="P2190" s="154">
        <v>1402</v>
      </c>
      <c r="Q2190" t="str">
        <f t="shared" si="34"/>
        <v>('237-2020',2020,'EL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privadas.',57132000,0,57132000,'2020-05-27','2020-05-28','2021-05-28',2,3,1402,3,3),</v>
      </c>
    </row>
    <row r="2191" spans="1:17">
      <c r="A2191" s="29" t="s">
        <v>7471</v>
      </c>
      <c r="B2191" s="72">
        <v>2020</v>
      </c>
      <c r="C2191" s="29" t="s">
        <v>1418</v>
      </c>
      <c r="D2191" s="109">
        <v>69552000</v>
      </c>
      <c r="E2191" s="109">
        <v>0</v>
      </c>
      <c r="F2191" s="110">
        <v>69552000</v>
      </c>
      <c r="G2191" s="128">
        <v>43978</v>
      </c>
      <c r="H2191" s="156">
        <v>43979</v>
      </c>
      <c r="I2191" s="156">
        <v>44344</v>
      </c>
      <c r="J2191" s="61">
        <v>2</v>
      </c>
      <c r="K2191" s="61">
        <v>3</v>
      </c>
      <c r="L2191" s="61">
        <v>1426</v>
      </c>
      <c r="M2191" s="72">
        <v>3</v>
      </c>
      <c r="N2191" s="72">
        <v>3</v>
      </c>
      <c r="O2191" s="33">
        <v>98592660</v>
      </c>
      <c r="P2191" s="154">
        <v>1426</v>
      </c>
      <c r="Q2191" t="str">
        <f t="shared" si="34"/>
        <v>('238-2020',2020,'EL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PAI.',69552000,0,69552000,'2020-05-27','2020-05-28','2021-05-28',2,3,1426,3,3),</v>
      </c>
    </row>
    <row r="2192" spans="1:17">
      <c r="A2192" s="29" t="s">
        <v>7472</v>
      </c>
      <c r="B2192" s="72">
        <v>2020</v>
      </c>
      <c r="C2192" s="29" t="s">
        <v>1419</v>
      </c>
      <c r="D2192" s="109">
        <v>32292000</v>
      </c>
      <c r="E2192" s="109">
        <v>0</v>
      </c>
      <c r="F2192" s="110">
        <v>32292000</v>
      </c>
      <c r="G2192" s="128">
        <v>43977</v>
      </c>
      <c r="H2192" s="156">
        <v>43978</v>
      </c>
      <c r="I2192" s="156">
        <v>44343</v>
      </c>
      <c r="J2192" s="61">
        <v>1</v>
      </c>
      <c r="K2192" s="61">
        <v>3</v>
      </c>
      <c r="L2192" s="61">
        <v>1410</v>
      </c>
      <c r="M2192" s="72">
        <v>3</v>
      </c>
      <c r="N2192" s="72">
        <v>3</v>
      </c>
      <c r="O2192" s="33">
        <v>1020736951</v>
      </c>
      <c r="P2192" s="154">
        <v>1410</v>
      </c>
      <c r="Q2192" t="str">
        <f t="shared" si="34"/>
        <v>('239-2020',2020,'EL CONTRATISTA se obliga a prestar servicios como auxiliar en lo referente a las actividades administrativas de la Dirección de Sustitución de Cultivos de Uso Ilícito de la Agencia de Renovación del Territorio – Regional Meta.',32292000,0,32292000,'2020-05-26','2020-05-27','2021-05-27',1,3,1410,3,3),</v>
      </c>
    </row>
    <row r="2193" spans="1:17">
      <c r="A2193" s="29" t="s">
        <v>7473</v>
      </c>
      <c r="B2193" s="72">
        <v>2020</v>
      </c>
      <c r="C2193" s="29" t="s">
        <v>1418</v>
      </c>
      <c r="D2193" s="109">
        <v>69552000</v>
      </c>
      <c r="E2193" s="109">
        <v>0</v>
      </c>
      <c r="F2193" s="110">
        <v>69552000</v>
      </c>
      <c r="G2193" s="128">
        <v>43977</v>
      </c>
      <c r="H2193" s="156">
        <v>43978</v>
      </c>
      <c r="I2193" s="156">
        <v>44343</v>
      </c>
      <c r="J2193" s="61">
        <v>1</v>
      </c>
      <c r="K2193" s="61">
        <v>3</v>
      </c>
      <c r="L2193" s="61">
        <v>1422</v>
      </c>
      <c r="M2193" s="72">
        <v>3</v>
      </c>
      <c r="N2193" s="72">
        <v>3</v>
      </c>
      <c r="O2193" s="33">
        <v>94450021</v>
      </c>
      <c r="P2193" s="154">
        <v>1422</v>
      </c>
      <c r="Q2193" t="str">
        <f t="shared" si="34"/>
        <v>('240-2020',2020,'EL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PAI.',69552000,0,69552000,'2020-05-26','2020-05-27','2021-05-27',1,3,1422,3,3),</v>
      </c>
    </row>
    <row r="2194" spans="1:17">
      <c r="A2194" s="29" t="s">
        <v>7474</v>
      </c>
      <c r="B2194" s="72">
        <v>2020</v>
      </c>
      <c r="C2194" s="29" t="s">
        <v>1420</v>
      </c>
      <c r="D2194" s="109">
        <v>32292000</v>
      </c>
      <c r="E2194" s="109">
        <v>0</v>
      </c>
      <c r="F2194" s="110">
        <v>32292000</v>
      </c>
      <c r="G2194" s="128">
        <v>43977</v>
      </c>
      <c r="H2194" s="156">
        <v>43978</v>
      </c>
      <c r="I2194" s="156">
        <v>44343</v>
      </c>
      <c r="J2194" s="61">
        <v>1</v>
      </c>
      <c r="K2194" s="61">
        <v>3</v>
      </c>
      <c r="L2194" s="61">
        <v>1428</v>
      </c>
      <c r="M2194" s="72">
        <v>3</v>
      </c>
      <c r="N2194" s="72">
        <v>3</v>
      </c>
      <c r="O2194" s="33">
        <v>1093771296</v>
      </c>
      <c r="P2194" s="154">
        <v>1428</v>
      </c>
      <c r="Q2194" t="str">
        <f t="shared" si="34"/>
        <v>('241-2020',2020,'EL CONTRATISTA se obliga a prestar servicios como auxiliar en lo referente a las actividades administrativas de la Dirección de Sustitución de Cultivos de Uso Ilícito de la Agencia de Renovación del Territorio – Regional Norte de Santander.',32292000,0,32292000,'2020-05-26','2020-05-27','2021-05-27',1,3,1428,3,3),</v>
      </c>
    </row>
    <row r="2195" spans="1:17">
      <c r="A2195" s="29" t="s">
        <v>7475</v>
      </c>
      <c r="B2195" s="72">
        <v>2020</v>
      </c>
      <c r="C2195" s="29" t="s">
        <v>1421</v>
      </c>
      <c r="D2195" s="109">
        <v>32292000</v>
      </c>
      <c r="E2195" s="109">
        <v>0</v>
      </c>
      <c r="F2195" s="110">
        <v>32292000</v>
      </c>
      <c r="G2195" s="128">
        <v>43980</v>
      </c>
      <c r="H2195" s="156">
        <v>43983</v>
      </c>
      <c r="I2195" s="156">
        <v>44348</v>
      </c>
      <c r="J2195" s="61">
        <v>1</v>
      </c>
      <c r="K2195" s="61">
        <v>3</v>
      </c>
      <c r="L2195" s="61">
        <v>1412</v>
      </c>
      <c r="M2195" s="72">
        <v>1</v>
      </c>
      <c r="N2195" s="72">
        <v>3</v>
      </c>
      <c r="O2195" s="33">
        <v>1026573583</v>
      </c>
      <c r="P2195" s="154">
        <v>1412</v>
      </c>
      <c r="Q2195" t="str">
        <f t="shared" si="34"/>
        <v>('242-2020',2020,'EL CONTRATISTA se obliga a prestar servicios como auxiliar en lo referente a las actividades administrativas de la Dirección de Sustitución de Cultivos de Uso Ilícito de la Agencia de Renovación del Territorio – Regional Cauca.',32292000,0,32292000,'2020-05-29','2020-06-01','2021-06-01',1,3,1412,1,3),</v>
      </c>
    </row>
    <row r="2196" spans="1:17">
      <c r="A2196" s="29" t="s">
        <v>7476</v>
      </c>
      <c r="B2196" s="72">
        <v>2020</v>
      </c>
      <c r="C2196" s="29" t="s">
        <v>10892</v>
      </c>
      <c r="D2196" s="109">
        <v>29473968</v>
      </c>
      <c r="E2196" s="109">
        <v>0</v>
      </c>
      <c r="F2196" s="110">
        <v>29473968</v>
      </c>
      <c r="G2196" s="128">
        <v>43956</v>
      </c>
      <c r="H2196" s="156">
        <v>43957</v>
      </c>
      <c r="I2196" s="156">
        <v>44202</v>
      </c>
      <c r="J2196" s="61">
        <v>2</v>
      </c>
      <c r="K2196" s="61">
        <v>3</v>
      </c>
      <c r="L2196" s="61">
        <v>1715</v>
      </c>
      <c r="M2196" s="72">
        <v>3</v>
      </c>
      <c r="N2196" s="72">
        <v>6</v>
      </c>
      <c r="O2196" s="33">
        <v>80873150</v>
      </c>
      <c r="P2196" s="154">
        <v>1715</v>
      </c>
      <c r="Q2196" t="str">
        <f t="shared" si="34"/>
        <v>('243-2020',2020,'El CONTRATISTA se obliga a prestar los servicios profesionales a la Consejería Presidencial para la Estabilización y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del Acuerdo Final de Paz.',29473968,0,29473968,'2020-05-05','2020-05-06','2021-01-06',2,3,1715,3,6),</v>
      </c>
    </row>
    <row r="2197" spans="1:17">
      <c r="A2197" s="29" t="s">
        <v>7477</v>
      </c>
      <c r="B2197" s="72">
        <v>2020</v>
      </c>
      <c r="C2197" s="29" t="s">
        <v>1423</v>
      </c>
      <c r="D2197" s="109">
        <v>75400000</v>
      </c>
      <c r="E2197" s="109">
        <v>0</v>
      </c>
      <c r="F2197" s="110">
        <v>75400000</v>
      </c>
      <c r="G2197" s="128">
        <v>44152</v>
      </c>
      <c r="H2197" s="156">
        <v>44159</v>
      </c>
      <c r="I2197" s="156">
        <v>44286</v>
      </c>
      <c r="J2197" s="61">
        <v>2</v>
      </c>
      <c r="K2197" s="61">
        <v>3</v>
      </c>
      <c r="L2197" s="61">
        <v>1716</v>
      </c>
      <c r="M2197" s="72">
        <v>4</v>
      </c>
      <c r="N2197" s="72">
        <v>11</v>
      </c>
      <c r="O2197" s="33">
        <v>900026367</v>
      </c>
      <c r="P2197" s="154">
        <v>1716</v>
      </c>
      <c r="Q2197" t="str">
        <f t="shared" si="34"/>
        <v>('244-2020',2020,'Realizar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territoriales.',75400000,0,75400000,'2020-11-17','2020-11-24','2021-03-31',2,3,1716,4,11),</v>
      </c>
    </row>
    <row r="2198" spans="1:17">
      <c r="A2198" s="29" t="s">
        <v>7478</v>
      </c>
      <c r="B2198" s="72">
        <v>2020</v>
      </c>
      <c r="C2198" s="29" t="s">
        <v>10893</v>
      </c>
      <c r="D2198" s="109">
        <v>2100000000</v>
      </c>
      <c r="E2198" s="109">
        <v>0</v>
      </c>
      <c r="F2198" s="110">
        <v>2100000000</v>
      </c>
      <c r="G2198" s="128">
        <v>44082</v>
      </c>
      <c r="H2198" s="156">
        <v>44106</v>
      </c>
      <c r="I2198" s="156">
        <v>44532</v>
      </c>
      <c r="J2198" s="61">
        <v>1</v>
      </c>
      <c r="K2198" s="61">
        <v>3</v>
      </c>
      <c r="L2198" s="61">
        <v>1717</v>
      </c>
      <c r="M2198" s="72">
        <v>1</v>
      </c>
      <c r="N2198" s="72">
        <v>2</v>
      </c>
      <c r="O2198" s="33">
        <v>800105552</v>
      </c>
      <c r="P2198" s="154">
        <v>1717</v>
      </c>
      <c r="Q2198" t="str">
        <f t="shared" si="34"/>
        <v>('245-2020',2020,'Aunar esfuerzos técnicos, administrativos y financieros entre la Organización Internacional para las Migraciones &lt;OIM&gt;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',2100000000,0,2100000000,'2020-09-08','2020-10-02','2021-12-02',1,3,1717,1,2),</v>
      </c>
    </row>
    <row r="2199" spans="1:17">
      <c r="A2199" s="29" t="s">
        <v>7479</v>
      </c>
      <c r="B2199" s="72">
        <v>2020</v>
      </c>
      <c r="C2199" s="29" t="s">
        <v>1425</v>
      </c>
      <c r="D2199" s="109">
        <v>81600000</v>
      </c>
      <c r="E2199" s="109">
        <v>0</v>
      </c>
      <c r="F2199" s="110">
        <v>81600000</v>
      </c>
      <c r="G2199" s="128">
        <v>43965</v>
      </c>
      <c r="H2199" s="156">
        <v>43966</v>
      </c>
      <c r="I2199" s="156">
        <v>44211</v>
      </c>
      <c r="J2199" s="61">
        <v>2</v>
      </c>
      <c r="K2199" s="61">
        <v>3</v>
      </c>
      <c r="L2199" s="61">
        <v>1718</v>
      </c>
      <c r="M2199" s="72">
        <v>3</v>
      </c>
      <c r="N2199" s="72">
        <v>1</v>
      </c>
      <c r="O2199" s="33">
        <v>52485968</v>
      </c>
      <c r="P2199" s="154">
        <v>1718</v>
      </c>
      <c r="Q2199" t="str">
        <f t="shared" si="34"/>
        <v>('246-2020',2020,'EL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territorial.',81600000,0,81600000,'2020-05-14','2020-05-15','2021-01-15',2,3,1718,3,1),</v>
      </c>
    </row>
    <row r="2200" spans="1:17">
      <c r="A2200" s="29" t="s">
        <v>7480</v>
      </c>
      <c r="B2200" s="72">
        <v>2020</v>
      </c>
      <c r="C2200" s="29" t="s">
        <v>11318</v>
      </c>
      <c r="D2200" s="109">
        <v>55434600</v>
      </c>
      <c r="E2200" s="109">
        <v>0</v>
      </c>
      <c r="F2200" s="110">
        <v>55434600</v>
      </c>
      <c r="G2200" s="128">
        <v>43970</v>
      </c>
      <c r="H2200" s="156">
        <v>43971</v>
      </c>
      <c r="I2200" s="156">
        <v>44216</v>
      </c>
      <c r="J2200" s="61">
        <v>2</v>
      </c>
      <c r="K2200" s="61">
        <v>3</v>
      </c>
      <c r="L2200" s="61">
        <v>1719</v>
      </c>
      <c r="M2200" s="72">
        <v>3</v>
      </c>
      <c r="N2200" s="72">
        <v>1</v>
      </c>
      <c r="O2200" s="33">
        <v>35890971</v>
      </c>
      <c r="P2200" s="154">
        <v>1719</v>
      </c>
      <c r="Q2200" t="str">
        <f t="shared" si="34"/>
        <v>('247-2020',2020,'EL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Chocó.',55434600,0,55434600,'2020-05-19','2020-05-20','2021-01-20',2,3,1719,3,1),</v>
      </c>
    </row>
    <row r="2201" spans="1:17">
      <c r="A2201" s="29" t="s">
        <v>7481</v>
      </c>
      <c r="B2201" s="72">
        <v>2020</v>
      </c>
      <c r="C2201" s="29" t="s">
        <v>1427</v>
      </c>
      <c r="D2201" s="109">
        <v>55434600</v>
      </c>
      <c r="E2201" s="109">
        <v>0</v>
      </c>
      <c r="F2201" s="110">
        <v>55434600</v>
      </c>
      <c r="G2201" s="128">
        <v>43964</v>
      </c>
      <c r="H2201" s="156">
        <v>43965</v>
      </c>
      <c r="I2201" s="156">
        <v>44210</v>
      </c>
      <c r="J2201" s="61">
        <v>1</v>
      </c>
      <c r="K2201" s="61">
        <v>3</v>
      </c>
      <c r="L2201" s="61">
        <v>1720</v>
      </c>
      <c r="M2201" s="72">
        <v>3</v>
      </c>
      <c r="N2201" s="72">
        <v>1</v>
      </c>
      <c r="O2201" s="33">
        <v>4617582</v>
      </c>
      <c r="P2201" s="154">
        <v>1720</v>
      </c>
      <c r="Q2201" t="str">
        <f t="shared" si="34"/>
        <v>('248-2020',2020,'EL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Medio.',55434600,0,55434600,'2020-05-13','2020-05-14','2021-01-14',1,3,1720,3,1),</v>
      </c>
    </row>
    <row r="2202" spans="1:17">
      <c r="A2202" s="29" t="s">
        <v>7482</v>
      </c>
      <c r="B2202" s="72">
        <v>2020</v>
      </c>
      <c r="C2202" s="29" t="s">
        <v>1428</v>
      </c>
      <c r="D2202" s="109" t="s">
        <v>11109</v>
      </c>
      <c r="E2202" s="109">
        <v>0</v>
      </c>
      <c r="F2202" s="110">
        <v>55434600</v>
      </c>
      <c r="G2202" s="132">
        <v>44106</v>
      </c>
      <c r="H2202" s="159">
        <v>44107</v>
      </c>
      <c r="I2202" s="159">
        <v>44212</v>
      </c>
      <c r="J2202" s="61">
        <v>1</v>
      </c>
      <c r="K2202" s="61">
        <v>3</v>
      </c>
      <c r="L2202" s="61">
        <v>1721</v>
      </c>
      <c r="M2202" s="72">
        <v>1</v>
      </c>
      <c r="N2202" s="72">
        <v>1</v>
      </c>
      <c r="O2202" s="33" t="s">
        <v>4617</v>
      </c>
      <c r="P2202" s="154">
        <v>1721</v>
      </c>
      <c r="Q2202" t="str">
        <f t="shared" si="34"/>
        <v>('249-2020',2020,'EL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Nariñense',23790682.5,0,55434600,'2020-10-02','2020-10-03','2021-01-16',1,3,1721,1,1),</v>
      </c>
    </row>
    <row r="2203" spans="1:17">
      <c r="A2203" s="29" t="s">
        <v>7483</v>
      </c>
      <c r="B2203" s="72">
        <v>2020</v>
      </c>
      <c r="C2203" s="29" t="s">
        <v>1429</v>
      </c>
      <c r="D2203" s="109">
        <v>33000000</v>
      </c>
      <c r="E2203" s="109">
        <v>0</v>
      </c>
      <c r="F2203" s="110">
        <v>33000000</v>
      </c>
      <c r="G2203" s="128">
        <v>43964</v>
      </c>
      <c r="H2203" s="156">
        <v>43965</v>
      </c>
      <c r="I2203" s="156">
        <v>44149</v>
      </c>
      <c r="J2203" s="61">
        <v>1</v>
      </c>
      <c r="K2203" s="61">
        <v>3</v>
      </c>
      <c r="L2203" s="61">
        <v>1722</v>
      </c>
      <c r="M2203" s="72">
        <v>3</v>
      </c>
      <c r="N2203" s="72">
        <v>1</v>
      </c>
      <c r="O2203" s="33">
        <v>34569071</v>
      </c>
      <c r="P2203" s="154">
        <v>1722</v>
      </c>
      <c r="Q2203" t="str">
        <f t="shared" si="34"/>
        <v>('250-2020',2020,'EL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Cauca.',33000000,0,33000000,'2020-05-13','2020-05-14','2020-11-14',1,3,1722,3,1),</v>
      </c>
    </row>
    <row r="2204" spans="1:17">
      <c r="A2204" s="29" t="s">
        <v>7484</v>
      </c>
      <c r="B2204" s="72">
        <v>2020</v>
      </c>
      <c r="C2204" s="29" t="s">
        <v>1430</v>
      </c>
      <c r="D2204" s="109">
        <v>122022300</v>
      </c>
      <c r="E2204" s="109">
        <v>0</v>
      </c>
      <c r="F2204" s="110">
        <v>122022300</v>
      </c>
      <c r="G2204" s="128">
        <v>43963</v>
      </c>
      <c r="H2204" s="156">
        <v>43964</v>
      </c>
      <c r="I2204" s="156">
        <v>44329</v>
      </c>
      <c r="J2204" s="61">
        <v>2</v>
      </c>
      <c r="K2204" s="61">
        <v>3</v>
      </c>
      <c r="L2204" s="61">
        <v>1723</v>
      </c>
      <c r="M2204" s="72">
        <v>3</v>
      </c>
      <c r="N2204" s="72">
        <v>6</v>
      </c>
      <c r="O2204" s="33">
        <v>1020766503</v>
      </c>
      <c r="P2204" s="154">
        <v>1723</v>
      </c>
      <c r="Q2204" t="str">
        <f t="shared" si="34"/>
        <v>('251-2020',2020,'El CONTRATISTA se obliga a prestar sus servicios profesionales a la Consejería Presidencial para la Estabilización y Consolidación, como Gerente del Proyecto Acuerdos de Conservación, Protección y Recuperación Natural.',122022300,0,122022300,'2020-05-12','2020-05-13','2021-05-13',2,3,1723,3,6),</v>
      </c>
    </row>
    <row r="2205" spans="1:17">
      <c r="A2205" s="29" t="s">
        <v>7485</v>
      </c>
      <c r="B2205" s="72">
        <v>2020</v>
      </c>
      <c r="C2205" s="29" t="s">
        <v>1431</v>
      </c>
      <c r="D2205" s="109">
        <v>201602076</v>
      </c>
      <c r="E2205" s="109">
        <v>0</v>
      </c>
      <c r="F2205" s="110">
        <v>201602076</v>
      </c>
      <c r="G2205" s="128">
        <v>43972</v>
      </c>
      <c r="H2205" s="156">
        <v>43973</v>
      </c>
      <c r="I2205" s="156">
        <v>44338</v>
      </c>
      <c r="J2205" s="61">
        <v>2</v>
      </c>
      <c r="K2205" s="61">
        <v>3</v>
      </c>
      <c r="L2205" s="61">
        <v>1724</v>
      </c>
      <c r="M2205" s="72">
        <v>3</v>
      </c>
      <c r="N2205" s="72">
        <v>6</v>
      </c>
      <c r="O2205" s="33">
        <v>13362702</v>
      </c>
      <c r="P2205" s="154">
        <v>1724</v>
      </c>
      <c r="Q2205" t="str">
        <f t="shared" si="34"/>
        <v>('252-2020',2020,'El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Bananera.',201602076,0,201602076,'2020-05-21','2020-05-22','2021-05-22',2,3,1724,3,6),</v>
      </c>
    </row>
    <row r="2206" spans="1:17">
      <c r="A2206" s="29" t="s">
        <v>7486</v>
      </c>
      <c r="B2206" s="72">
        <v>2020</v>
      </c>
      <c r="C2206" s="29" t="s">
        <v>10634</v>
      </c>
      <c r="D2206" s="109">
        <v>17556060</v>
      </c>
      <c r="E2206" s="109">
        <v>0</v>
      </c>
      <c r="F2206" s="110">
        <v>17556060</v>
      </c>
      <c r="G2206" s="128">
        <v>43965</v>
      </c>
      <c r="H2206" s="156">
        <v>43965</v>
      </c>
      <c r="I2206" s="156">
        <v>44118</v>
      </c>
      <c r="J2206" s="61">
        <v>1</v>
      </c>
      <c r="K2206" s="61">
        <v>3</v>
      </c>
      <c r="L2206" s="61">
        <v>1227</v>
      </c>
      <c r="M2206" s="72">
        <v>3</v>
      </c>
      <c r="N2206" s="72">
        <v>19</v>
      </c>
      <c r="O2206" s="33">
        <v>900324690</v>
      </c>
      <c r="P2206" s="154">
        <v>1227</v>
      </c>
      <c r="Q2206" t="str">
        <f t="shared" si="34"/>
        <v>('253-2020',2020,' Prestar el servicio de traducción oficial y simple de español- inglés – inglés – español',17556060,0,17556060,'2020-05-14','2020-05-14','2020-10-14',1,3,1227,3,19),</v>
      </c>
    </row>
    <row r="2207" spans="1:17">
      <c r="A2207" s="29" t="s">
        <v>7487</v>
      </c>
      <c r="B2207" s="72">
        <v>2020</v>
      </c>
      <c r="C2207" s="29" t="s">
        <v>1385</v>
      </c>
      <c r="D2207" s="109">
        <v>32292000</v>
      </c>
      <c r="E2207" s="109">
        <v>0</v>
      </c>
      <c r="F2207" s="110">
        <v>32292000</v>
      </c>
      <c r="G2207" s="128">
        <v>43979</v>
      </c>
      <c r="H2207" s="156">
        <v>43980</v>
      </c>
      <c r="I2207" s="156">
        <v>44345</v>
      </c>
      <c r="J2207" s="61">
        <v>2</v>
      </c>
      <c r="K2207" s="61">
        <v>3</v>
      </c>
      <c r="L2207" s="61">
        <v>1440</v>
      </c>
      <c r="M2207" s="72">
        <v>3</v>
      </c>
      <c r="N2207" s="72">
        <v>3</v>
      </c>
      <c r="O2207" s="33">
        <v>1012406589</v>
      </c>
      <c r="P2207" s="154">
        <v>1440</v>
      </c>
      <c r="Q2207" t="str">
        <f t="shared" si="34"/>
        <v>('254-2020',2020,'EL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Ilícito.',32292000,0,32292000,'2020-05-28','2020-05-29','2021-05-29',2,3,1440,3,3),</v>
      </c>
    </row>
    <row r="2208" spans="1:17">
      <c r="A2208" s="29" t="s">
        <v>7488</v>
      </c>
      <c r="B2208" s="72">
        <v>2020</v>
      </c>
      <c r="C2208" s="29" t="s">
        <v>1432</v>
      </c>
      <c r="D2208" s="109">
        <v>32292000</v>
      </c>
      <c r="E2208" s="109">
        <v>0</v>
      </c>
      <c r="F2208" s="110">
        <v>32292000</v>
      </c>
      <c r="G2208" s="128">
        <v>43985</v>
      </c>
      <c r="H2208" s="156">
        <v>43986</v>
      </c>
      <c r="I2208" s="156">
        <v>44351</v>
      </c>
      <c r="J2208" s="61">
        <v>2</v>
      </c>
      <c r="K2208" s="61">
        <v>3</v>
      </c>
      <c r="L2208" s="61">
        <v>1398</v>
      </c>
      <c r="M2208" s="72">
        <v>3</v>
      </c>
      <c r="N2208" s="72">
        <v>3</v>
      </c>
      <c r="O2208" s="33">
        <v>1117527373</v>
      </c>
      <c r="P2208" s="154">
        <v>1398</v>
      </c>
      <c r="Q2208" t="str">
        <f t="shared" si="34"/>
        <v>('255-2020',2020,'EL CONTRATISTA se obliga a prestar sus servicios como auxiliar en lo referente a las actividades administrativas de la Dirección de Sustitución de Cultivos de Uso Ilícito de la Agencia de Renovación del Territorio – Regional Caquetá.',32292000,0,32292000,'2020-06-03','2020-06-04','2021-06-04',2,3,1398,3,3),</v>
      </c>
    </row>
    <row r="2209" spans="1:17">
      <c r="A2209" s="29" t="s">
        <v>7489</v>
      </c>
      <c r="B2209" s="72">
        <v>2020</v>
      </c>
      <c r="C2209" s="29" t="s">
        <v>1433</v>
      </c>
      <c r="D2209" s="109">
        <v>135378000</v>
      </c>
      <c r="E2209" s="109">
        <v>0</v>
      </c>
      <c r="F2209" s="110">
        <v>135378000</v>
      </c>
      <c r="G2209" s="128">
        <v>43985</v>
      </c>
      <c r="H2209" s="156">
        <v>43986</v>
      </c>
      <c r="I2209" s="156">
        <v>44351</v>
      </c>
      <c r="J2209" s="61">
        <v>1</v>
      </c>
      <c r="K2209" s="61">
        <v>3</v>
      </c>
      <c r="L2209" s="61">
        <v>1418</v>
      </c>
      <c r="M2209" s="72">
        <v>3</v>
      </c>
      <c r="N2209" s="72">
        <v>3</v>
      </c>
      <c r="O2209" s="33">
        <v>8757556</v>
      </c>
      <c r="P2209" s="154">
        <v>1418</v>
      </c>
      <c r="Q2209" t="str">
        <f t="shared" si="34"/>
        <v>('256-2020',2020,'EL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mismo.',135378000,0,135378000,'2020-06-03','2020-06-04','2021-06-04',1,3,1418,3,3),</v>
      </c>
    </row>
    <row r="2210" spans="1:17">
      <c r="A2210" s="29" t="s">
        <v>7490</v>
      </c>
      <c r="B2210" s="72">
        <v>2020</v>
      </c>
      <c r="C2210" s="29" t="s">
        <v>1434</v>
      </c>
      <c r="D2210" s="109">
        <v>135378000</v>
      </c>
      <c r="E2210" s="109">
        <v>0</v>
      </c>
      <c r="F2210" s="110">
        <v>135378000</v>
      </c>
      <c r="G2210" s="128">
        <v>43980</v>
      </c>
      <c r="H2210" s="156">
        <v>43983</v>
      </c>
      <c r="I2210" s="156">
        <v>44348</v>
      </c>
      <c r="J2210" s="61">
        <v>2</v>
      </c>
      <c r="K2210" s="61">
        <v>3</v>
      </c>
      <c r="L2210" s="61">
        <v>1424</v>
      </c>
      <c r="M2210" s="72">
        <v>3</v>
      </c>
      <c r="N2210" s="72">
        <v>3</v>
      </c>
      <c r="O2210" s="33">
        <v>19458630</v>
      </c>
      <c r="P2210" s="154">
        <v>1424</v>
      </c>
      <c r="Q2210" t="str">
        <f t="shared" si="34"/>
        <v>('257-2020',2020,'EL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mismo.',135378000,0,135378000,'2020-05-29','2020-06-01','2021-06-01',2,3,1424,3,3),</v>
      </c>
    </row>
    <row r="2211" spans="1:17">
      <c r="A2211" s="29" t="s">
        <v>7491</v>
      </c>
      <c r="B2211" s="72">
        <v>2020</v>
      </c>
      <c r="C2211" s="29" t="s">
        <v>1435</v>
      </c>
      <c r="D2211" s="109">
        <v>69552000</v>
      </c>
      <c r="E2211" s="109">
        <v>0</v>
      </c>
      <c r="F2211" s="110">
        <v>69552000</v>
      </c>
      <c r="G2211" s="128">
        <v>43990</v>
      </c>
      <c r="H2211" s="156">
        <v>43995</v>
      </c>
      <c r="I2211" s="156">
        <v>44360</v>
      </c>
      <c r="J2211" s="61">
        <v>2</v>
      </c>
      <c r="K2211" s="61">
        <v>3</v>
      </c>
      <c r="L2211" s="61">
        <v>1449</v>
      </c>
      <c r="M2211" s="72">
        <v>3</v>
      </c>
      <c r="N2211" s="72">
        <v>3</v>
      </c>
      <c r="O2211" s="33">
        <v>74358508</v>
      </c>
      <c r="P2211" s="154">
        <v>1449</v>
      </c>
      <c r="Q2211" t="str">
        <f t="shared" si="34"/>
        <v>('258-2020',2020,'EL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misma.',69552000,0,69552000,'2020-06-08','2020-06-13','2021-06-13',2,3,1449,3,3),</v>
      </c>
    </row>
    <row r="2212" spans="1:17">
      <c r="A2212" s="29" t="s">
        <v>7492</v>
      </c>
      <c r="B2212" s="72">
        <v>2020</v>
      </c>
      <c r="C2212" s="29" t="s">
        <v>1436</v>
      </c>
      <c r="D2212" s="109">
        <v>32292000</v>
      </c>
      <c r="E2212" s="109">
        <v>0</v>
      </c>
      <c r="F2212" s="110">
        <v>32292000</v>
      </c>
      <c r="G2212" s="128">
        <v>43984</v>
      </c>
      <c r="H2212" s="156">
        <v>43987</v>
      </c>
      <c r="I2212" s="156">
        <v>44352</v>
      </c>
      <c r="J2212" s="61">
        <v>1</v>
      </c>
      <c r="K2212" s="61">
        <v>3</v>
      </c>
      <c r="L2212" s="61">
        <v>1434</v>
      </c>
      <c r="M2212" s="72">
        <v>1</v>
      </c>
      <c r="N2212" s="72">
        <v>3</v>
      </c>
      <c r="O2212" s="33">
        <v>1125183988</v>
      </c>
      <c r="P2212" s="154">
        <v>1434</v>
      </c>
      <c r="Q2212" t="str">
        <f t="shared" si="34"/>
        <v>('259-2020',2020,'LA CONTRATISTA se obliga a prestar servicios como auxiliar en lo referente a las actividades administrativas de la Dirección de Sustitución de Cultivos de Uso Ilícito de la Agencia de Renovación del Territorio - Regional Putumayo. ',32292000,0,32292000,'2020-06-02','2020-06-05','2021-06-05',1,3,1434,1,3),</v>
      </c>
    </row>
    <row r="2213" spans="1:17">
      <c r="A2213" s="29" t="s">
        <v>7493</v>
      </c>
      <c r="B2213" s="72">
        <v>2020</v>
      </c>
      <c r="C2213" s="29" t="s">
        <v>10894</v>
      </c>
      <c r="D2213" s="109">
        <v>57132000</v>
      </c>
      <c r="E2213" s="109">
        <v>0</v>
      </c>
      <c r="F2213" s="110">
        <v>57132000</v>
      </c>
      <c r="G2213" s="128">
        <v>43984</v>
      </c>
      <c r="H2213" s="156">
        <v>43988</v>
      </c>
      <c r="I2213" s="156">
        <v>44353</v>
      </c>
      <c r="J2213" s="61">
        <v>2</v>
      </c>
      <c r="K2213" s="61">
        <v>3</v>
      </c>
      <c r="L2213" s="61">
        <v>1451</v>
      </c>
      <c r="M2213" s="72">
        <v>3</v>
      </c>
      <c r="N2213" s="72">
        <v>3</v>
      </c>
      <c r="O2213" s="33">
        <v>1116546940</v>
      </c>
      <c r="P2213" s="154">
        <v>1451</v>
      </c>
      <c r="Q2213" t="str">
        <f t="shared" si="34"/>
        <v>('260-2020',2020,'LA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',57132000,0,57132000,'2020-06-02','2020-06-06','2021-06-06',2,3,1451,3,3),</v>
      </c>
    </row>
    <row r="2214" spans="1:17">
      <c r="A2214" s="29" t="s">
        <v>7494</v>
      </c>
      <c r="B2214" s="72">
        <v>2020</v>
      </c>
      <c r="C2214" s="29" t="s">
        <v>10895</v>
      </c>
      <c r="D2214" s="109">
        <v>57132000</v>
      </c>
      <c r="E2214" s="109">
        <v>0</v>
      </c>
      <c r="F2214" s="110">
        <v>57132000</v>
      </c>
      <c r="G2214" s="128">
        <v>43984</v>
      </c>
      <c r="H2214" s="156">
        <v>43988</v>
      </c>
      <c r="I2214" s="156">
        <v>44353</v>
      </c>
      <c r="J2214" s="61">
        <v>1</v>
      </c>
      <c r="K2214" s="61">
        <v>3</v>
      </c>
      <c r="L2214" s="61">
        <v>1450</v>
      </c>
      <c r="M2214" s="72">
        <v>3</v>
      </c>
      <c r="N2214" s="72">
        <v>3</v>
      </c>
      <c r="O2214" s="33">
        <v>86014551</v>
      </c>
      <c r="P2214" s="154">
        <v>1450</v>
      </c>
      <c r="Q2214" t="str">
        <f t="shared" si="34"/>
        <v>('261-2020',2020,'EL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',57132000,0,57132000,'2020-06-02','2020-06-06','2021-06-06',1,3,1450,3,3),</v>
      </c>
    </row>
    <row r="2215" spans="1:17">
      <c r="A2215" s="29" t="s">
        <v>7495</v>
      </c>
      <c r="B2215" s="72">
        <v>2020</v>
      </c>
      <c r="C2215" s="29" t="s">
        <v>1439</v>
      </c>
      <c r="D2215" s="109">
        <v>75402140964</v>
      </c>
      <c r="E2215" s="109">
        <v>13766506426</v>
      </c>
      <c r="F2215" s="110">
        <v>89168647390</v>
      </c>
      <c r="G2215" s="128">
        <v>43990</v>
      </c>
      <c r="H2215" s="156">
        <v>44005</v>
      </c>
      <c r="I2215" s="156">
        <v>44523</v>
      </c>
      <c r="J2215" s="61">
        <v>2</v>
      </c>
      <c r="K2215" s="61">
        <v>3</v>
      </c>
      <c r="L2215" s="61">
        <v>1725</v>
      </c>
      <c r="M2215" s="72">
        <v>1</v>
      </c>
      <c r="N2215" s="72">
        <v>3</v>
      </c>
      <c r="O2215" s="33">
        <v>860403137</v>
      </c>
      <c r="P2215" s="154">
        <v>1725</v>
      </c>
      <c r="Q2215" t="str">
        <f t="shared" si="34"/>
        <v>('262-2020',2020,'Prestar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Ilícitos.',75402140964,13766506426,89168647390,'2020-06-08','2020-06-23','2021-11-23',2,3,1725,1,3),</v>
      </c>
    </row>
    <row r="2216" spans="1:17">
      <c r="A2216" s="29" t="s">
        <v>7496</v>
      </c>
      <c r="B2216" s="72">
        <v>2020</v>
      </c>
      <c r="C2216" s="29" t="s">
        <v>1440</v>
      </c>
      <c r="D2216" s="109">
        <v>38500000</v>
      </c>
      <c r="E2216" s="109">
        <v>19250000</v>
      </c>
      <c r="F2216" s="110">
        <v>57750000</v>
      </c>
      <c r="G2216" s="128">
        <v>43983</v>
      </c>
      <c r="H2216" s="156">
        <v>43984</v>
      </c>
      <c r="I2216" s="156">
        <v>44296</v>
      </c>
      <c r="J2216" s="61">
        <v>1</v>
      </c>
      <c r="K2216" s="61">
        <v>3</v>
      </c>
      <c r="L2216" s="61">
        <v>677</v>
      </c>
      <c r="M2216" s="72">
        <v>3</v>
      </c>
      <c r="N2216" s="72">
        <v>1</v>
      </c>
      <c r="O2216" s="33">
        <v>79908264</v>
      </c>
      <c r="P2216" s="154">
        <v>677</v>
      </c>
      <c r="Q2216" t="str">
        <f t="shared" si="34"/>
        <v>('263-2020',2020,'EL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Caqueteño.',38500000,19250000,57750000,'2020-06-01','2020-06-02','2021-04-10',1,3,677,3,1),</v>
      </c>
    </row>
    <row r="2217" spans="1:17">
      <c r="A2217" s="29" t="s">
        <v>7497</v>
      </c>
      <c r="B2217" s="72">
        <v>2020</v>
      </c>
      <c r="C2217" s="29" t="s">
        <v>1441</v>
      </c>
      <c r="D2217" s="109">
        <v>38500000</v>
      </c>
      <c r="E2217" s="109">
        <v>19250000</v>
      </c>
      <c r="F2217" s="110">
        <v>57750000</v>
      </c>
      <c r="G2217" s="128">
        <v>43980</v>
      </c>
      <c r="H2217" s="156">
        <v>43983</v>
      </c>
      <c r="I2217" s="156">
        <v>44302</v>
      </c>
      <c r="J2217" s="61">
        <v>1</v>
      </c>
      <c r="K2217" s="61">
        <v>3</v>
      </c>
      <c r="L2217" s="61">
        <v>1079</v>
      </c>
      <c r="M2217" s="72">
        <v>3</v>
      </c>
      <c r="N2217" s="72">
        <v>1</v>
      </c>
      <c r="O2217" s="33">
        <v>12195742</v>
      </c>
      <c r="P2217" s="154">
        <v>1079</v>
      </c>
      <c r="Q2217" t="str">
        <f t="shared" si="34"/>
        <v>('264-2020',2020,'EL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Caqueteño.',38500000,19250000,57750000,'2020-05-29','2020-06-01','2021-04-16',1,3,1079,3,1),</v>
      </c>
    </row>
    <row r="2218" spans="1:17">
      <c r="A2218" s="29" t="s">
        <v>7498</v>
      </c>
      <c r="B2218" s="72">
        <v>2020</v>
      </c>
      <c r="C2218" s="29" t="s">
        <v>11319</v>
      </c>
      <c r="D2218" s="109">
        <v>33000000</v>
      </c>
      <c r="E2218" s="109">
        <v>0</v>
      </c>
      <c r="F2218" s="110">
        <v>33000000</v>
      </c>
      <c r="G2218" s="128">
        <v>43983</v>
      </c>
      <c r="H2218" s="156">
        <v>43984</v>
      </c>
      <c r="I2218" s="156">
        <v>44167</v>
      </c>
      <c r="J2218" s="61">
        <v>1</v>
      </c>
      <c r="K2218" s="61">
        <v>3</v>
      </c>
      <c r="L2218" s="61">
        <v>1726</v>
      </c>
      <c r="M2218" s="72">
        <v>3</v>
      </c>
      <c r="N2218" s="72">
        <v>1</v>
      </c>
      <c r="O2218" s="33">
        <v>17656307</v>
      </c>
      <c r="P2218" s="154">
        <v>1726</v>
      </c>
      <c r="Q2218" t="str">
        <f t="shared" si="34"/>
        <v>('265-2020',2020,'EL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Caqueteño.',33000000,0,33000000,'2020-06-01','2020-06-02','2020-12-02',1,3,1726,3,1),</v>
      </c>
    </row>
    <row r="2219" spans="1:17">
      <c r="A2219" s="29" t="s">
        <v>7499</v>
      </c>
      <c r="B2219" s="72">
        <v>2020</v>
      </c>
      <c r="C2219" s="29" t="s">
        <v>1443</v>
      </c>
      <c r="D2219" s="109">
        <v>38500000</v>
      </c>
      <c r="E2219" s="109">
        <v>19250000</v>
      </c>
      <c r="F2219" s="110">
        <v>57750000</v>
      </c>
      <c r="G2219" s="128">
        <v>43984</v>
      </c>
      <c r="H2219" s="156">
        <v>43985</v>
      </c>
      <c r="I2219" s="156">
        <v>44304</v>
      </c>
      <c r="J2219" s="61">
        <v>2</v>
      </c>
      <c r="K2219" s="61">
        <v>3</v>
      </c>
      <c r="L2219" s="61">
        <v>437</v>
      </c>
      <c r="M2219" s="72">
        <v>3</v>
      </c>
      <c r="N2219" s="72">
        <v>1</v>
      </c>
      <c r="O2219" s="33">
        <v>37936599</v>
      </c>
      <c r="P2219" s="154">
        <v>437</v>
      </c>
      <c r="Q2219" t="str">
        <f t="shared" si="34"/>
        <v>('266-2020',2020,'EL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Bolívar.',38500000,19250000,57750000,'2020-06-02','2020-06-03','2021-04-18',2,3,437,3,1),</v>
      </c>
    </row>
    <row r="2220" spans="1:17">
      <c r="A2220" s="29" t="s">
        <v>7500</v>
      </c>
      <c r="B2220" s="72">
        <v>2020</v>
      </c>
      <c r="C2220" s="29" t="s">
        <v>1444</v>
      </c>
      <c r="D2220" s="109">
        <v>38500000</v>
      </c>
      <c r="E2220" s="109">
        <v>19250000</v>
      </c>
      <c r="F2220" s="110">
        <v>57750000</v>
      </c>
      <c r="G2220" s="128">
        <v>43977</v>
      </c>
      <c r="H2220" s="156">
        <v>43978</v>
      </c>
      <c r="I2220" s="156">
        <v>44297</v>
      </c>
      <c r="J2220" s="61">
        <v>1</v>
      </c>
      <c r="K2220" s="61">
        <v>3</v>
      </c>
      <c r="L2220" s="61">
        <v>421</v>
      </c>
      <c r="M2220" s="72">
        <v>3</v>
      </c>
      <c r="N2220" s="72">
        <v>1</v>
      </c>
      <c r="O2220" s="33">
        <v>30874978</v>
      </c>
      <c r="P2220" s="154">
        <v>421</v>
      </c>
      <c r="Q2220" t="str">
        <f t="shared" si="34"/>
        <v>('267-2020',2020,'EL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Bolívar',38500000,19250000,57750000,'2020-05-26','2020-05-27','2021-04-11',1,3,421,3,1),</v>
      </c>
    </row>
    <row r="2221" spans="1:17">
      <c r="A2221" s="29" t="s">
        <v>7501</v>
      </c>
      <c r="B2221" s="72">
        <v>2020</v>
      </c>
      <c r="C2221" s="29" t="s">
        <v>1445</v>
      </c>
      <c r="D2221" s="109">
        <v>38500000</v>
      </c>
      <c r="E2221" s="109">
        <v>19250000</v>
      </c>
      <c r="F2221" s="110">
        <v>57750000</v>
      </c>
      <c r="G2221" s="128">
        <v>43977</v>
      </c>
      <c r="H2221" s="156">
        <v>43978</v>
      </c>
      <c r="I2221" s="156">
        <v>44297</v>
      </c>
      <c r="J2221" s="61">
        <v>2</v>
      </c>
      <c r="K2221" s="61">
        <v>3</v>
      </c>
      <c r="L2221" s="61">
        <v>579</v>
      </c>
      <c r="M2221" s="72">
        <v>3</v>
      </c>
      <c r="N2221" s="72">
        <v>1</v>
      </c>
      <c r="O2221" s="33">
        <v>1128060400</v>
      </c>
      <c r="P2221" s="154">
        <v>579</v>
      </c>
      <c r="Q2221" t="str">
        <f t="shared" si="34"/>
        <v>('268-2020',2020,'EL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María.',38500000,19250000,57750000,'2020-05-26','2020-05-27','2021-04-11',2,3,579,3,1),</v>
      </c>
    </row>
    <row r="2222" spans="1:17">
      <c r="A2222" s="29" t="s">
        <v>7502</v>
      </c>
      <c r="B2222" s="72">
        <v>2020</v>
      </c>
      <c r="C2222" s="29" t="s">
        <v>11320</v>
      </c>
      <c r="D2222" s="109">
        <v>33000000</v>
      </c>
      <c r="E2222" s="109">
        <v>0</v>
      </c>
      <c r="F2222" s="110">
        <v>33000000</v>
      </c>
      <c r="G2222" s="128">
        <v>43977</v>
      </c>
      <c r="H2222" s="156">
        <v>43978</v>
      </c>
      <c r="I2222" s="156">
        <v>44162</v>
      </c>
      <c r="J2222" s="61">
        <v>1</v>
      </c>
      <c r="K2222" s="61">
        <v>3</v>
      </c>
      <c r="L2222" s="61">
        <v>1727</v>
      </c>
      <c r="M2222" s="72">
        <v>3</v>
      </c>
      <c r="N2222" s="72">
        <v>1</v>
      </c>
      <c r="O2222" s="33">
        <v>60266652</v>
      </c>
      <c r="P2222" s="154">
        <v>1727</v>
      </c>
      <c r="Q2222" t="str">
        <f t="shared" si="34"/>
        <v>('269-2020',2020,'EL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Guaviare.',33000000,0,33000000,'2020-05-26','2020-05-27','2020-11-27',1,3,1727,3,1),</v>
      </c>
    </row>
    <row r="2223" spans="1:17">
      <c r="A2223" s="29" t="s">
        <v>7503</v>
      </c>
      <c r="B2223" s="72">
        <v>2020</v>
      </c>
      <c r="C2223" s="29" t="s">
        <v>11321</v>
      </c>
      <c r="D2223" s="109">
        <v>33000000</v>
      </c>
      <c r="E2223" s="109">
        <v>0</v>
      </c>
      <c r="F2223" s="110">
        <v>33000000</v>
      </c>
      <c r="G2223" s="128">
        <v>43977</v>
      </c>
      <c r="H2223" s="156">
        <v>43978</v>
      </c>
      <c r="I2223" s="156">
        <v>44162</v>
      </c>
      <c r="J2223" s="61">
        <v>1</v>
      </c>
      <c r="K2223" s="61">
        <v>3</v>
      </c>
      <c r="L2223" s="61">
        <v>251</v>
      </c>
      <c r="M2223" s="72">
        <v>3</v>
      </c>
      <c r="N2223" s="72">
        <v>1</v>
      </c>
      <c r="O2223" s="33">
        <v>37333555</v>
      </c>
      <c r="P2223" s="154">
        <v>251</v>
      </c>
      <c r="Q2223" t="str">
        <f t="shared" si="34"/>
        <v>('270-2020',2020,'EL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Catatumbo',33000000,0,33000000,'2020-05-26','2020-05-27','2020-11-27',1,3,251,3,1),</v>
      </c>
    </row>
    <row r="2224" spans="1:17">
      <c r="A2224" s="29" t="s">
        <v>7504</v>
      </c>
      <c r="B2224" s="72">
        <v>2020</v>
      </c>
      <c r="C2224" s="29" t="s">
        <v>11322</v>
      </c>
      <c r="D2224" s="109">
        <v>33000000</v>
      </c>
      <c r="E2224" s="109">
        <v>0</v>
      </c>
      <c r="F2224" s="110">
        <v>33000000</v>
      </c>
      <c r="G2224" s="128">
        <v>43979</v>
      </c>
      <c r="H2224" s="156">
        <v>43980</v>
      </c>
      <c r="I2224" s="156">
        <v>44164</v>
      </c>
      <c r="J2224" s="61">
        <v>1</v>
      </c>
      <c r="K2224" s="61">
        <v>3</v>
      </c>
      <c r="L2224" s="61">
        <v>1728</v>
      </c>
      <c r="M2224" s="72">
        <v>3</v>
      </c>
      <c r="N2224" s="72">
        <v>1</v>
      </c>
      <c r="O2224" s="33">
        <v>66908825</v>
      </c>
      <c r="P2224" s="154">
        <v>1728</v>
      </c>
      <c r="Q2224" t="str">
        <f t="shared" si="34"/>
        <v>('271-2020',2020,'EL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Nariñense',33000000,0,33000000,'2020-05-28','2020-05-29','2020-11-29',1,3,1728,3,1),</v>
      </c>
    </row>
    <row r="2225" spans="1:17">
      <c r="A2225" s="29" t="s">
        <v>7505</v>
      </c>
      <c r="B2225" s="72">
        <v>2020</v>
      </c>
      <c r="C2225" s="29" t="s">
        <v>11323</v>
      </c>
      <c r="D2225" s="109">
        <v>33000000</v>
      </c>
      <c r="E2225" s="109">
        <v>0</v>
      </c>
      <c r="F2225" s="110">
        <v>33000000</v>
      </c>
      <c r="G2225" s="128">
        <v>43980</v>
      </c>
      <c r="H2225" s="156">
        <v>43983</v>
      </c>
      <c r="I2225" s="156">
        <v>44166</v>
      </c>
      <c r="J2225" s="61">
        <v>2</v>
      </c>
      <c r="K2225" s="61">
        <v>3</v>
      </c>
      <c r="L2225" s="61">
        <v>1729</v>
      </c>
      <c r="M2225" s="72">
        <v>3</v>
      </c>
      <c r="N2225" s="72">
        <v>1</v>
      </c>
      <c r="O2225" s="33">
        <v>52699084</v>
      </c>
      <c r="P2225" s="154">
        <v>1729</v>
      </c>
      <c r="Q2225" t="str">
        <f t="shared" si="34"/>
        <v>('272-2020',2020,'EL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Arauca.',33000000,0,33000000,'2020-05-29','2020-06-01','2020-12-01',2,3,1729,3,1),</v>
      </c>
    </row>
    <row r="2226" spans="1:17">
      <c r="A2226" s="29" t="s">
        <v>7506</v>
      </c>
      <c r="B2226" s="72">
        <v>2020</v>
      </c>
      <c r="C2226" s="29" t="s">
        <v>1450</v>
      </c>
      <c r="D2226" s="109">
        <v>99704000</v>
      </c>
      <c r="E2226" s="109">
        <v>49852000</v>
      </c>
      <c r="F2226" s="110">
        <v>149556000</v>
      </c>
      <c r="G2226" s="128">
        <v>43978</v>
      </c>
      <c r="H2226" s="156">
        <v>43979</v>
      </c>
      <c r="I2226" s="156">
        <v>44344</v>
      </c>
      <c r="J2226" s="61">
        <v>2</v>
      </c>
      <c r="K2226" s="61">
        <v>3</v>
      </c>
      <c r="L2226" s="61">
        <v>1730</v>
      </c>
      <c r="M2226" s="72">
        <v>1</v>
      </c>
      <c r="N2226" s="72">
        <v>1</v>
      </c>
      <c r="O2226" s="33">
        <v>53040083</v>
      </c>
      <c r="P2226" s="154">
        <v>1730</v>
      </c>
      <c r="Q2226" t="str">
        <f t="shared" si="34"/>
        <v>('273-2020',2020,'EL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PDET.',99704000,49852000,149556000,'2020-05-27','2020-05-28','2021-05-28',2,3,1730,1,1),</v>
      </c>
    </row>
    <row r="2227" spans="1:17">
      <c r="A2227" s="29" t="s">
        <v>7507</v>
      </c>
      <c r="B2227" s="72">
        <v>2020</v>
      </c>
      <c r="C2227" s="29" t="s">
        <v>1451</v>
      </c>
      <c r="D2227" s="109">
        <v>66240000</v>
      </c>
      <c r="E2227" s="109">
        <v>0</v>
      </c>
      <c r="F2227" s="110">
        <v>66240000</v>
      </c>
      <c r="G2227" s="128">
        <v>43978</v>
      </c>
      <c r="H2227" s="156">
        <v>43979</v>
      </c>
      <c r="I2227" s="156">
        <v>44180</v>
      </c>
      <c r="J2227" s="61">
        <v>1</v>
      </c>
      <c r="K2227" s="61">
        <v>3</v>
      </c>
      <c r="L2227" s="61">
        <v>1731</v>
      </c>
      <c r="M2227" s="72">
        <v>4</v>
      </c>
      <c r="N2227" s="72">
        <v>1</v>
      </c>
      <c r="O2227" s="33">
        <v>91473408</v>
      </c>
      <c r="P2227" s="154">
        <v>1731</v>
      </c>
      <c r="Q2227" t="str">
        <f t="shared" si="34"/>
        <v>('274-2020',2020,'EL CONTRATISTA se obliga a prestar sus servicios profesionales para apoyar las actividades de extracción, transformación y cargue de los componentes de información requeridos en el marco de la iniciativa central de información.',66240000,0,66240000,'2020-05-27','2020-05-28','2020-12-15',1,3,1731,4,1),</v>
      </c>
    </row>
    <row r="2228" spans="1:17">
      <c r="A2228" s="29" t="s">
        <v>7508</v>
      </c>
      <c r="B2228" s="72">
        <v>2020</v>
      </c>
      <c r="C2228" s="29" t="s">
        <v>10896</v>
      </c>
      <c r="D2228" s="109">
        <v>57132000</v>
      </c>
      <c r="E2228" s="109">
        <v>0</v>
      </c>
      <c r="F2228" s="110">
        <v>57132000</v>
      </c>
      <c r="G2228" s="128">
        <v>43980</v>
      </c>
      <c r="H2228" s="156">
        <v>43981</v>
      </c>
      <c r="I2228" s="156">
        <v>44346</v>
      </c>
      <c r="J2228" s="61">
        <v>2</v>
      </c>
      <c r="K2228" s="61">
        <v>3</v>
      </c>
      <c r="L2228" s="61">
        <v>1438</v>
      </c>
      <c r="M2228" s="72">
        <v>3</v>
      </c>
      <c r="N2228" s="72">
        <v>3</v>
      </c>
      <c r="O2228" s="33">
        <v>35602226</v>
      </c>
      <c r="P2228" s="154">
        <v>1438</v>
      </c>
      <c r="Q2228" t="str">
        <f t="shared" si="34"/>
        <v>('275-2020',2020,'El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&lt;técnico, comercial,social, organizacional y empresarial&gt; y apoyando la conformación de alianzas público – privadas.',57132000,0,57132000,'2020-05-29','2020-05-30','2021-05-30',2,3,1438,3,3),</v>
      </c>
    </row>
    <row r="2229" spans="1:17">
      <c r="A2229" s="29" t="s">
        <v>7509</v>
      </c>
      <c r="B2229" s="72">
        <v>2020</v>
      </c>
      <c r="C2229" s="29" t="s">
        <v>10636</v>
      </c>
      <c r="D2229" s="109">
        <v>69552000</v>
      </c>
      <c r="E2229" s="109">
        <v>0</v>
      </c>
      <c r="F2229" s="110">
        <v>69552000</v>
      </c>
      <c r="G2229" s="128">
        <v>43983</v>
      </c>
      <c r="H2229" s="156">
        <v>43984</v>
      </c>
      <c r="I2229" s="156">
        <v>44349</v>
      </c>
      <c r="J2229" s="61">
        <v>1</v>
      </c>
      <c r="K2229" s="61">
        <v>3</v>
      </c>
      <c r="L2229" s="61">
        <v>1436</v>
      </c>
      <c r="M2229" s="72">
        <v>3</v>
      </c>
      <c r="N2229" s="72">
        <v>3</v>
      </c>
      <c r="O2229" s="33">
        <v>91519910</v>
      </c>
      <c r="P2229" s="154">
        <v>1436</v>
      </c>
      <c r="Q2229" t="str">
        <f t="shared" si="34"/>
        <v>('276-2020',2020,'El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PAI.',69552000,0,69552000,'2020-06-01','2020-06-02','2021-06-02',1,3,1436,3,3),</v>
      </c>
    </row>
    <row r="2230" spans="1:17">
      <c r="A2230" s="29" t="s">
        <v>7510</v>
      </c>
      <c r="B2230" s="72">
        <v>2020</v>
      </c>
      <c r="C2230" s="29" t="s">
        <v>10637</v>
      </c>
      <c r="D2230" s="109">
        <v>90666000</v>
      </c>
      <c r="E2230" s="109">
        <v>0</v>
      </c>
      <c r="F2230" s="110">
        <v>90666000</v>
      </c>
      <c r="G2230" s="128">
        <v>43991</v>
      </c>
      <c r="H2230" s="156">
        <v>43992</v>
      </c>
      <c r="I2230" s="156">
        <v>44357</v>
      </c>
      <c r="J2230" s="61">
        <v>2</v>
      </c>
      <c r="K2230" s="61">
        <v>3</v>
      </c>
      <c r="L2230" s="61">
        <v>1465</v>
      </c>
      <c r="M2230" s="72">
        <v>3</v>
      </c>
      <c r="N2230" s="72">
        <v>3</v>
      </c>
      <c r="O2230" s="33">
        <v>79683960</v>
      </c>
      <c r="P2230" s="154">
        <v>1465</v>
      </c>
      <c r="Q2230" t="str">
        <f t="shared" si="34"/>
        <v>('277-2020',2020,'Se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ilícito.',90666000,0,90666000,'2020-06-09','2020-06-10','2021-06-10',2,3,1465,3,3),</v>
      </c>
    </row>
    <row r="2231" spans="1:17">
      <c r="A2231" s="29" t="s">
        <v>7511</v>
      </c>
      <c r="B2231" s="72">
        <v>2020</v>
      </c>
      <c r="C2231" s="29" t="s">
        <v>10638</v>
      </c>
      <c r="D2231" s="109">
        <v>90666000</v>
      </c>
      <c r="E2231" s="109">
        <v>0</v>
      </c>
      <c r="F2231" s="110">
        <v>90666000</v>
      </c>
      <c r="G2231" s="128">
        <v>43983</v>
      </c>
      <c r="H2231" s="156">
        <v>43984</v>
      </c>
      <c r="I2231" s="156">
        <v>44349</v>
      </c>
      <c r="J2231" s="61">
        <v>2</v>
      </c>
      <c r="K2231" s="61">
        <v>3</v>
      </c>
      <c r="L2231" s="61">
        <v>1442</v>
      </c>
      <c r="M2231" s="72">
        <v>3</v>
      </c>
      <c r="N2231" s="72">
        <v>3</v>
      </c>
      <c r="O2231" s="33">
        <v>80503689</v>
      </c>
      <c r="P2231" s="154">
        <v>1442</v>
      </c>
      <c r="Q2231" t="str">
        <f t="shared" si="34"/>
        <v>('278-2020',2020,'Prestar servicios profesionales apoyando planeación, ejecución y seguimientofinanciero de los recursos asignados a la Dirección de Sustitución de Cultivos de Uso Ilícito.',90666000,0,90666000,'2020-06-01','2020-06-02','2021-06-02',2,3,1442,3,3),</v>
      </c>
    </row>
    <row r="2232" spans="1:17">
      <c r="A2232" s="29" t="s">
        <v>7512</v>
      </c>
      <c r="B2232" s="72">
        <v>2020</v>
      </c>
      <c r="C2232" s="29" t="s">
        <v>1452</v>
      </c>
      <c r="D2232" s="110">
        <v>2196875976</v>
      </c>
      <c r="E2232" s="109">
        <v>0</v>
      </c>
      <c r="F2232" s="110">
        <v>2196875976</v>
      </c>
      <c r="G2232" s="128">
        <v>44343</v>
      </c>
      <c r="H2232" s="156">
        <v>44375</v>
      </c>
      <c r="I2232" s="156">
        <v>44983</v>
      </c>
      <c r="J2232" s="61">
        <v>1</v>
      </c>
      <c r="K2232" s="61">
        <v>3</v>
      </c>
      <c r="L2232" s="61">
        <v>1732</v>
      </c>
      <c r="M2232" s="72">
        <v>2</v>
      </c>
      <c r="N2232" s="72">
        <v>16</v>
      </c>
      <c r="O2232" s="33">
        <v>900360647</v>
      </c>
      <c r="P2232" s="154">
        <v>1732</v>
      </c>
      <c r="Q2232" t="str">
        <f t="shared" si="34"/>
        <v>('279-2020',2020,'El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Sostenible.',2196875976,0,2196875976,'2021-05-27','2021-06-28','2023-02-26',1,3,1732,2,16),</v>
      </c>
    </row>
    <row r="2233" spans="1:17">
      <c r="A2233" s="29" t="s">
        <v>7513</v>
      </c>
      <c r="B2233" s="72">
        <v>2020</v>
      </c>
      <c r="C2233" s="29" t="s">
        <v>10639</v>
      </c>
      <c r="D2233" s="109">
        <v>73278000</v>
      </c>
      <c r="E2233" s="109">
        <v>0</v>
      </c>
      <c r="F2233" s="110">
        <v>73278000</v>
      </c>
      <c r="G2233" s="128">
        <v>43993</v>
      </c>
      <c r="H2233" s="156">
        <v>43994</v>
      </c>
      <c r="I2233" s="156">
        <v>44359</v>
      </c>
      <c r="J2233" s="61">
        <v>1</v>
      </c>
      <c r="K2233" s="61">
        <v>3</v>
      </c>
      <c r="L2233" s="61">
        <v>1458</v>
      </c>
      <c r="M2233" s="72">
        <v>3</v>
      </c>
      <c r="N2233" s="72">
        <v>3</v>
      </c>
      <c r="O2233" s="33">
        <v>80161770</v>
      </c>
      <c r="P2233" s="154">
        <v>1458</v>
      </c>
      <c r="Q2233" t="str">
        <f t="shared" si="34"/>
        <v>('280-2020',2020,'Prestar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normatividadvigente.',73278000,0,73278000,'2020-06-11','2020-06-12','2021-06-12',1,3,1458,3,3),</v>
      </c>
    </row>
    <row r="2234" spans="1:17">
      <c r="A2234" s="29" t="s">
        <v>7514</v>
      </c>
      <c r="B2234" s="72">
        <v>2020</v>
      </c>
      <c r="C2234" s="29" t="s">
        <v>10640</v>
      </c>
      <c r="D2234" s="109">
        <v>69552000</v>
      </c>
      <c r="E2234" s="109">
        <v>0</v>
      </c>
      <c r="F2234" s="110">
        <v>69552000</v>
      </c>
      <c r="G2234" s="128">
        <v>43993</v>
      </c>
      <c r="H2234" s="156">
        <v>43994</v>
      </c>
      <c r="I2234" s="156">
        <v>44359</v>
      </c>
      <c r="J2234" s="61">
        <v>2</v>
      </c>
      <c r="K2234" s="61">
        <v>3</v>
      </c>
      <c r="L2234" s="61">
        <v>1466</v>
      </c>
      <c r="M2234" s="72">
        <v>3</v>
      </c>
      <c r="N2234" s="72">
        <v>3</v>
      </c>
      <c r="O2234" s="33">
        <v>1075280324</v>
      </c>
      <c r="P2234" s="154">
        <v>1466</v>
      </c>
      <c r="Q2234" t="str">
        <f t="shared" si="34"/>
        <v>('281-2020',2020,'Prestar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misma.',69552000,0,69552000,'2020-06-11','2020-06-12','2021-06-12',2,3,1466,3,3),</v>
      </c>
    </row>
    <row r="2235" spans="1:17">
      <c r="A2235" s="29" t="s">
        <v>7515</v>
      </c>
      <c r="B2235" s="72">
        <v>2020</v>
      </c>
      <c r="C2235" s="29" t="s">
        <v>10641</v>
      </c>
      <c r="D2235" s="109">
        <v>69552000</v>
      </c>
      <c r="E2235" s="109">
        <v>0</v>
      </c>
      <c r="F2235" s="110">
        <v>69552000</v>
      </c>
      <c r="G2235" s="128">
        <v>43987</v>
      </c>
      <c r="H2235" s="156">
        <v>43992</v>
      </c>
      <c r="I2235" s="156">
        <v>44357</v>
      </c>
      <c r="J2235" s="61">
        <v>1</v>
      </c>
      <c r="K2235" s="61">
        <v>3</v>
      </c>
      <c r="L2235" s="61">
        <v>1405</v>
      </c>
      <c r="M2235" s="72">
        <v>3</v>
      </c>
      <c r="N2235" s="72">
        <v>3</v>
      </c>
      <c r="O2235" s="33">
        <v>1130630654</v>
      </c>
      <c r="P2235" s="154">
        <v>1405</v>
      </c>
      <c r="Q2235" t="str">
        <f t="shared" si="34"/>
        <v>('282-2020',2020,'Prestar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misma.',69552000,0,69552000,'2020-06-05','2020-06-10','2021-06-10',1,3,1405,3,3),</v>
      </c>
    </row>
    <row r="2236" spans="1:17">
      <c r="A2236" s="29" t="s">
        <v>7516</v>
      </c>
      <c r="B2236" s="72">
        <v>2020</v>
      </c>
      <c r="C2236" s="29" t="s">
        <v>10642</v>
      </c>
      <c r="D2236" s="109">
        <v>62100000</v>
      </c>
      <c r="E2236" s="109">
        <v>0</v>
      </c>
      <c r="F2236" s="110">
        <v>62100000</v>
      </c>
      <c r="G2236" s="128">
        <v>43979</v>
      </c>
      <c r="H2236" s="156">
        <v>43984</v>
      </c>
      <c r="I2236" s="156">
        <v>44167</v>
      </c>
      <c r="J2236" s="61">
        <v>1</v>
      </c>
      <c r="K2236" s="61">
        <v>3</v>
      </c>
      <c r="L2236" s="61">
        <v>1733</v>
      </c>
      <c r="M2236" s="72">
        <v>3</v>
      </c>
      <c r="N2236" s="72">
        <v>3</v>
      </c>
      <c r="O2236" s="33">
        <v>6769792</v>
      </c>
      <c r="P2236" s="154">
        <v>1733</v>
      </c>
      <c r="Q2236" t="str">
        <f t="shared" si="34"/>
        <v>('283-2020',2020,'El contratista se obliga a prestar sus servicios profesionales comosupervisor de los contratos, convenios y acuerdos del programa PNIS.',62100000,0,62100000,'2020-05-28','2020-06-02','2020-12-02',1,3,1733,3,3),</v>
      </c>
    </row>
    <row r="2237" spans="1:17">
      <c r="A2237" s="29" t="s">
        <v>7517</v>
      </c>
      <c r="B2237" s="72">
        <v>2020</v>
      </c>
      <c r="C2237" s="29" t="s">
        <v>10643</v>
      </c>
      <c r="D2237" s="109">
        <v>45333000</v>
      </c>
      <c r="E2237" s="109">
        <v>0</v>
      </c>
      <c r="F2237" s="110">
        <v>45333000</v>
      </c>
      <c r="G2237" s="128">
        <v>43978</v>
      </c>
      <c r="H2237" s="156">
        <v>43990</v>
      </c>
      <c r="I2237" s="156">
        <v>44173</v>
      </c>
      <c r="J2237" s="61">
        <v>1</v>
      </c>
      <c r="K2237" s="61">
        <v>3</v>
      </c>
      <c r="L2237" s="61">
        <v>1734</v>
      </c>
      <c r="M2237" s="72">
        <v>3</v>
      </c>
      <c r="N2237" s="72">
        <v>3</v>
      </c>
      <c r="O2237" s="33">
        <v>1032429361</v>
      </c>
      <c r="P2237" s="154">
        <v>1734</v>
      </c>
      <c r="Q2237" t="str">
        <f t="shared" si="34"/>
        <v>('284-2020',2020,'El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PNIS.',45333000,0,45333000,'2020-05-27','2020-06-08','2020-12-08',1,3,1734,3,3),</v>
      </c>
    </row>
    <row r="2238" spans="1:17">
      <c r="A2238" s="29" t="s">
        <v>7518</v>
      </c>
      <c r="B2238" s="72">
        <v>2020</v>
      </c>
      <c r="C2238" s="29" t="s">
        <v>1453</v>
      </c>
      <c r="D2238" s="109">
        <v>44712000</v>
      </c>
      <c r="E2238" s="109">
        <v>0</v>
      </c>
      <c r="F2238" s="110">
        <v>44712000</v>
      </c>
      <c r="G2238" s="128">
        <v>43991</v>
      </c>
      <c r="H2238" s="156">
        <v>43995</v>
      </c>
      <c r="I2238" s="156">
        <v>44360</v>
      </c>
      <c r="J2238" s="61">
        <v>1</v>
      </c>
      <c r="K2238" s="61">
        <v>3</v>
      </c>
      <c r="L2238" s="61">
        <v>1431</v>
      </c>
      <c r="M2238" s="72">
        <v>3</v>
      </c>
      <c r="N2238" s="72">
        <v>3</v>
      </c>
      <c r="O2238" s="33">
        <v>1032460717</v>
      </c>
      <c r="P2238" s="154">
        <v>1431</v>
      </c>
      <c r="Q2238" t="str">
        <f t="shared" si="34"/>
        <v>('285-2020',2020,'EL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PNIS.',44712000,0,44712000,'2020-06-09','2020-06-13','2021-06-13',1,3,1431,3,3),</v>
      </c>
    </row>
    <row r="2239" spans="1:17">
      <c r="A2239" s="31" t="s">
        <v>7519</v>
      </c>
      <c r="B2239" s="72">
        <v>2020</v>
      </c>
      <c r="C2239" s="31" t="s">
        <v>1454</v>
      </c>
      <c r="D2239" s="109">
        <v>32292000</v>
      </c>
      <c r="E2239" s="109">
        <v>0</v>
      </c>
      <c r="F2239" s="110">
        <v>32292000</v>
      </c>
      <c r="G2239" s="128">
        <v>43977</v>
      </c>
      <c r="H2239" s="156">
        <v>43984</v>
      </c>
      <c r="I2239" s="156">
        <v>44349</v>
      </c>
      <c r="J2239" s="61">
        <v>2</v>
      </c>
      <c r="K2239" s="61">
        <v>3</v>
      </c>
      <c r="L2239" s="61">
        <v>1439</v>
      </c>
      <c r="M2239" s="72">
        <v>3</v>
      </c>
      <c r="N2239" s="72">
        <v>3</v>
      </c>
      <c r="O2239" s="33">
        <v>1022931682</v>
      </c>
      <c r="P2239" s="154">
        <v>1439</v>
      </c>
      <c r="Q2239" t="str">
        <f t="shared" si="34"/>
        <v>('286-2020',2020,'La CONTRATISTA se obliga a prestar sus servicios como auxiliar administrativo, brindando apoyo integral y oportuno, en lo referente a las gestiones administrativas, a fin de lograr los resultados propuestos por la Dirección de Sustitución de Cultivos de Uso Ilícito. ',32292000,0,32292000,'2020-05-26','2020-06-02','2021-06-02',2,3,1439,3,3),</v>
      </c>
    </row>
    <row r="2240" spans="1:17">
      <c r="A2240" s="29" t="s">
        <v>7520</v>
      </c>
      <c r="B2240" s="72">
        <v>2020</v>
      </c>
      <c r="C2240" s="29" t="s">
        <v>1455</v>
      </c>
      <c r="D2240" s="109">
        <v>69552000</v>
      </c>
      <c r="E2240" s="109">
        <v>0</v>
      </c>
      <c r="F2240" s="110">
        <v>69552000</v>
      </c>
      <c r="G2240" s="128">
        <v>43998</v>
      </c>
      <c r="H2240" s="156">
        <v>44001</v>
      </c>
      <c r="I2240" s="156">
        <v>44366</v>
      </c>
      <c r="J2240" s="61">
        <v>1</v>
      </c>
      <c r="K2240" s="61">
        <v>3</v>
      </c>
      <c r="L2240" s="61">
        <v>1461</v>
      </c>
      <c r="M2240" s="72">
        <v>1</v>
      </c>
      <c r="N2240" s="72">
        <v>3</v>
      </c>
      <c r="O2240" s="33">
        <v>80205151</v>
      </c>
      <c r="P2240" s="154">
        <v>1461</v>
      </c>
      <c r="Q2240" t="str">
        <f t="shared" ref="Q2240:Q2303" si="35">_xlfn.CONCAT("('",A2240,"',",B2240,",'",C2240,"',",D2240,",",E2240,",",F2240,",'",TEXT(G2240,"yyyy-mm-dd"),"','",TEXT(H2240,"yyyy-mm-dd"),"','",TEXT(I2240,"yyyy-mm-dd"),"',",J2240,",",K2240,",",L2240,",",M2240,",",N2240,"),")</f>
        <v>('287-2020',2020,'EL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misma.',69552000,0,69552000,'2020-06-16','2020-06-19','2021-06-19',1,3,1461,1,3),</v>
      </c>
    </row>
    <row r="2241" spans="1:17">
      <c r="A2241" s="29" t="s">
        <v>7521</v>
      </c>
      <c r="B2241" s="72">
        <v>2020</v>
      </c>
      <c r="C2241" s="29" t="s">
        <v>10897</v>
      </c>
      <c r="D2241" s="109">
        <v>57132000</v>
      </c>
      <c r="E2241" s="109">
        <v>0</v>
      </c>
      <c r="F2241" s="110">
        <v>57132000</v>
      </c>
      <c r="G2241" s="128">
        <v>43984</v>
      </c>
      <c r="H2241" s="156">
        <v>43987</v>
      </c>
      <c r="I2241" s="156">
        <v>44352</v>
      </c>
      <c r="J2241" s="61">
        <v>1</v>
      </c>
      <c r="K2241" s="61">
        <v>3</v>
      </c>
      <c r="L2241" s="61">
        <v>1435</v>
      </c>
      <c r="M2241" s="72">
        <v>3</v>
      </c>
      <c r="N2241" s="72">
        <v>3</v>
      </c>
      <c r="O2241" s="33">
        <v>76311705</v>
      </c>
      <c r="P2241" s="154">
        <v>1435</v>
      </c>
      <c r="Q2241" t="str">
        <f t="shared" si="35"/>
        <v>('288-2020',2020,'EL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&lt;técnico, comercial,social, organizacional y empresarial&gt; y apoyando la conformaciónd e alianzas público-privadas. ',57132000,0,57132000,'2020-06-02','2020-06-05','2021-06-05',1,3,1435,3,3),</v>
      </c>
    </row>
    <row r="2242" spans="1:17">
      <c r="A2242" s="29" t="s">
        <v>7522</v>
      </c>
      <c r="B2242" s="72">
        <v>2020</v>
      </c>
      <c r="C2242" s="29" t="s">
        <v>10898</v>
      </c>
      <c r="D2242" s="109">
        <v>57132000</v>
      </c>
      <c r="E2242" s="109">
        <v>0</v>
      </c>
      <c r="F2242" s="110">
        <v>57132000</v>
      </c>
      <c r="G2242" s="128">
        <v>43983</v>
      </c>
      <c r="H2242" s="156">
        <v>43986</v>
      </c>
      <c r="I2242" s="156">
        <v>44351</v>
      </c>
      <c r="J2242" s="61">
        <v>1</v>
      </c>
      <c r="K2242" s="61">
        <v>3</v>
      </c>
      <c r="L2242" s="61">
        <v>1437</v>
      </c>
      <c r="M2242" s="72">
        <v>3</v>
      </c>
      <c r="N2242" s="72">
        <v>3</v>
      </c>
      <c r="O2242" s="33">
        <v>1120569977</v>
      </c>
      <c r="P2242" s="154">
        <v>1437</v>
      </c>
      <c r="Q2242" t="str">
        <f t="shared" si="35"/>
        <v>('289-2020',2020,'LA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',57132000,0,57132000,'2020-06-01','2020-06-04','2021-06-04',1,3,1437,3,3),</v>
      </c>
    </row>
    <row r="2243" spans="1:17">
      <c r="A2243" s="29" t="s">
        <v>7523</v>
      </c>
      <c r="B2243" s="72">
        <v>2020</v>
      </c>
      <c r="C2243" s="29" t="s">
        <v>1458</v>
      </c>
      <c r="D2243" s="109">
        <v>69552000</v>
      </c>
      <c r="E2243" s="109">
        <v>0</v>
      </c>
      <c r="F2243" s="110">
        <v>69552000</v>
      </c>
      <c r="G2243" s="128">
        <v>43990</v>
      </c>
      <c r="H2243" s="156">
        <v>44006</v>
      </c>
      <c r="I2243" s="156">
        <v>44371</v>
      </c>
      <c r="J2243" s="61">
        <v>2</v>
      </c>
      <c r="K2243" s="61">
        <v>3</v>
      </c>
      <c r="L2243" s="61">
        <v>1446</v>
      </c>
      <c r="M2243" s="72">
        <v>3</v>
      </c>
      <c r="N2243" s="72">
        <v>3</v>
      </c>
      <c r="O2243" s="33">
        <v>40400590</v>
      </c>
      <c r="P2243" s="154">
        <v>1446</v>
      </c>
      <c r="Q2243" t="str">
        <f t="shared" si="35"/>
        <v>('290-2020',2020,'LA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',69552000,0,69552000,'2020-06-08','2020-06-24','2021-06-24',2,3,1446,3,3),</v>
      </c>
    </row>
    <row r="2244" spans="1:17">
      <c r="A2244" s="29" t="s">
        <v>7524</v>
      </c>
      <c r="B2244" s="72">
        <v>2020</v>
      </c>
      <c r="C2244" s="29" t="s">
        <v>10899</v>
      </c>
      <c r="D2244" s="109">
        <v>57132000</v>
      </c>
      <c r="E2244" s="109">
        <v>0</v>
      </c>
      <c r="F2244" s="110">
        <v>57132000</v>
      </c>
      <c r="G2244" s="128">
        <v>43983</v>
      </c>
      <c r="H2244" s="156">
        <v>43987</v>
      </c>
      <c r="I2244" s="156">
        <v>44352</v>
      </c>
      <c r="J2244" s="61">
        <v>2</v>
      </c>
      <c r="K2244" s="61">
        <v>3</v>
      </c>
      <c r="L2244" s="61">
        <v>1429</v>
      </c>
      <c r="M2244" s="72">
        <v>3</v>
      </c>
      <c r="N2244" s="72">
        <v>3</v>
      </c>
      <c r="O2244" s="33">
        <v>40334135</v>
      </c>
      <c r="P2244" s="154">
        <v>1429</v>
      </c>
      <c r="Q2244" t="str">
        <f t="shared" si="35"/>
        <v>('291-2020',2020,'LA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',57132000,0,57132000,'2020-06-01','2020-06-05','2021-06-05',2,3,1429,3,3),</v>
      </c>
    </row>
    <row r="2245" spans="1:17">
      <c r="A2245" s="29" t="s">
        <v>7525</v>
      </c>
      <c r="B2245" s="72">
        <v>2020</v>
      </c>
      <c r="C2245" s="29" t="s">
        <v>10900</v>
      </c>
      <c r="D2245" s="109">
        <v>57132000</v>
      </c>
      <c r="E2245" s="109">
        <v>0</v>
      </c>
      <c r="F2245" s="110">
        <v>57132000</v>
      </c>
      <c r="G2245" s="128">
        <v>43986</v>
      </c>
      <c r="H2245" s="156">
        <v>44006</v>
      </c>
      <c r="I2245" s="156">
        <v>44371</v>
      </c>
      <c r="J2245" s="61">
        <v>2</v>
      </c>
      <c r="K2245" s="61">
        <v>3</v>
      </c>
      <c r="L2245" s="61">
        <v>1414</v>
      </c>
      <c r="M2245" s="72">
        <v>3</v>
      </c>
      <c r="N2245" s="72">
        <v>3</v>
      </c>
      <c r="O2245" s="33">
        <v>1018422289</v>
      </c>
      <c r="P2245" s="154">
        <v>1414</v>
      </c>
      <c r="Q2245" t="str">
        <f t="shared" si="35"/>
        <v>('292-2020',2020,'EL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privadas.',57132000,0,57132000,'2020-06-04','2020-06-24','2021-06-24',2,3,1414,3,3),</v>
      </c>
    </row>
    <row r="2246" spans="1:17">
      <c r="A2246" s="31" t="s">
        <v>7526</v>
      </c>
      <c r="B2246" s="72">
        <v>2020</v>
      </c>
      <c r="C2246" s="31" t="s">
        <v>10901</v>
      </c>
      <c r="D2246" s="109">
        <v>57132000</v>
      </c>
      <c r="E2246" s="109">
        <v>0</v>
      </c>
      <c r="F2246" s="110">
        <v>57132000</v>
      </c>
      <c r="G2246" s="128">
        <v>43977</v>
      </c>
      <c r="H2246" s="156">
        <v>43986</v>
      </c>
      <c r="I2246" s="156">
        <v>44351</v>
      </c>
      <c r="J2246" s="61">
        <v>2</v>
      </c>
      <c r="K2246" s="61">
        <v>3</v>
      </c>
      <c r="L2246" s="61">
        <v>1415</v>
      </c>
      <c r="M2246" s="72">
        <v>3</v>
      </c>
      <c r="N2246" s="72">
        <v>3</v>
      </c>
      <c r="O2246" s="33">
        <v>59682491</v>
      </c>
      <c r="P2246" s="154">
        <v>1415</v>
      </c>
      <c r="Q2246" t="str">
        <f t="shared" si="35"/>
        <v>('293-2020',2020,'LA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',57132000,0,57132000,'2020-05-26','2020-06-04','2021-06-04',2,3,1415,3,3),</v>
      </c>
    </row>
    <row r="2247" spans="1:17">
      <c r="A2247" s="29" t="s">
        <v>7527</v>
      </c>
      <c r="B2247" s="72">
        <v>2020</v>
      </c>
      <c r="C2247" s="29" t="s">
        <v>1462</v>
      </c>
      <c r="D2247" s="109">
        <v>69552000</v>
      </c>
      <c r="E2247" s="109">
        <v>0</v>
      </c>
      <c r="F2247" s="110">
        <v>69552000</v>
      </c>
      <c r="G2247" s="128">
        <v>43998</v>
      </c>
      <c r="H2247" s="156">
        <v>44007</v>
      </c>
      <c r="I2247" s="156">
        <v>44372</v>
      </c>
      <c r="J2247" s="61">
        <v>2</v>
      </c>
      <c r="K2247" s="61">
        <v>3</v>
      </c>
      <c r="L2247" s="61">
        <v>1462</v>
      </c>
      <c r="M2247" s="72">
        <v>3</v>
      </c>
      <c r="N2247" s="72">
        <v>3</v>
      </c>
      <c r="O2247" s="33">
        <v>18125195</v>
      </c>
      <c r="P2247" s="154">
        <v>1462</v>
      </c>
      <c r="Q2247" t="str">
        <f t="shared" si="35"/>
        <v>('294-2020',2020,'El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',69552000,0,69552000,'2020-06-16','2020-06-25','2021-06-25',2,3,1462,3,3),</v>
      </c>
    </row>
    <row r="2248" spans="1:17">
      <c r="A2248" s="29" t="s">
        <v>7528</v>
      </c>
      <c r="B2248" s="72">
        <v>2020</v>
      </c>
      <c r="C2248" s="29" t="s">
        <v>1463</v>
      </c>
      <c r="D2248" s="109">
        <v>135378000</v>
      </c>
      <c r="E2248" s="109">
        <v>0</v>
      </c>
      <c r="F2248" s="110">
        <v>135378000</v>
      </c>
      <c r="G2248" s="128">
        <v>43990</v>
      </c>
      <c r="H2248" s="156">
        <v>43995</v>
      </c>
      <c r="I2248" s="156">
        <v>44360</v>
      </c>
      <c r="J2248" s="61">
        <v>1</v>
      </c>
      <c r="K2248" s="61">
        <v>3</v>
      </c>
      <c r="L2248" s="61">
        <v>1447</v>
      </c>
      <c r="M2248" s="72">
        <v>3</v>
      </c>
      <c r="N2248" s="72">
        <v>3</v>
      </c>
      <c r="O2248" s="33">
        <v>16275620</v>
      </c>
      <c r="P2248" s="154">
        <v>1447</v>
      </c>
      <c r="Q2248" t="str">
        <f t="shared" si="35"/>
        <v>('295-2020',2020,'EL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mismo.',135378000,0,135378000,'2020-06-08','2020-06-13','2021-06-13',1,3,1447,3,3),</v>
      </c>
    </row>
    <row r="2249" spans="1:17">
      <c r="A2249" s="29" t="s">
        <v>7529</v>
      </c>
      <c r="B2249" s="72">
        <v>2020</v>
      </c>
      <c r="C2249" s="29" t="s">
        <v>10902</v>
      </c>
      <c r="D2249" s="109">
        <v>50000000</v>
      </c>
      <c r="E2249" s="109">
        <v>0</v>
      </c>
      <c r="F2249" s="110">
        <v>50000000</v>
      </c>
      <c r="G2249" s="128">
        <v>43987</v>
      </c>
      <c r="H2249" s="156">
        <v>44007</v>
      </c>
      <c r="I2249" s="156">
        <v>44737</v>
      </c>
      <c r="J2249" s="61">
        <v>1</v>
      </c>
      <c r="K2249" s="61">
        <v>3</v>
      </c>
      <c r="L2249" s="61">
        <v>1735</v>
      </c>
      <c r="M2249" s="72">
        <v>1</v>
      </c>
      <c r="N2249" s="72">
        <v>6</v>
      </c>
      <c r="O2249" s="33">
        <v>901314633</v>
      </c>
      <c r="P2249" s="154">
        <v>1735</v>
      </c>
      <c r="Q2249" t="str">
        <f t="shared" si="35"/>
        <v>('296-2020',2020,'Prestar los servicios a la Consejería para la Estabilización y Consolidación, para la traducción técnica oficial y/o simple de todo tipo de textos de cualquier naturaleza &lt;técnica, económica, jurídica y/o traducciones oficiales entre otros&gt; y servicio de traducción simultánea para el cumplimiento de las funciones de la Entidad.',50000000,0,50000000,'2020-06-05','2020-06-25','2022-06-25',1,3,1735,1,6),</v>
      </c>
    </row>
    <row r="2250" spans="1:17">
      <c r="A2250" s="29" t="s">
        <v>7530</v>
      </c>
      <c r="B2250" s="72">
        <v>2020</v>
      </c>
      <c r="C2250" s="29" t="s">
        <v>1465</v>
      </c>
      <c r="D2250" s="109">
        <v>76000000</v>
      </c>
      <c r="E2250" s="109">
        <v>38000000</v>
      </c>
      <c r="F2250" s="110">
        <v>114000000</v>
      </c>
      <c r="G2250" s="128">
        <v>43991</v>
      </c>
      <c r="H2250" s="156">
        <v>43992</v>
      </c>
      <c r="I2250" s="156">
        <v>44357</v>
      </c>
      <c r="J2250" s="61">
        <v>1</v>
      </c>
      <c r="K2250" s="61">
        <v>3</v>
      </c>
      <c r="L2250" s="61">
        <v>1736</v>
      </c>
      <c r="M2250" s="72">
        <v>1</v>
      </c>
      <c r="N2250" s="72">
        <v>1</v>
      </c>
      <c r="O2250" s="33">
        <v>1032460971</v>
      </c>
      <c r="P2250" s="154">
        <v>1736</v>
      </c>
      <c r="Q2250" t="str">
        <f t="shared" si="35"/>
        <v>('297-2020',2020,'El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multidimensional.',76000000,38000000,114000000,'2020-06-09','2020-06-10','2021-06-10',1,3,1736,1,1),</v>
      </c>
    </row>
    <row r="2251" spans="1:17">
      <c r="A2251" s="29" t="s">
        <v>7531</v>
      </c>
      <c r="B2251" s="72">
        <v>2020</v>
      </c>
      <c r="C2251" s="29" t="s">
        <v>10644</v>
      </c>
      <c r="D2251" s="109">
        <v>72000000</v>
      </c>
      <c r="E2251" s="109">
        <v>36000000</v>
      </c>
      <c r="F2251" s="110">
        <v>108000000</v>
      </c>
      <c r="G2251" s="128">
        <v>43985</v>
      </c>
      <c r="H2251" s="156">
        <v>43986</v>
      </c>
      <c r="I2251" s="156">
        <v>44351</v>
      </c>
      <c r="J2251" s="61">
        <v>1</v>
      </c>
      <c r="K2251" s="61">
        <v>3</v>
      </c>
      <c r="L2251" s="61">
        <v>1737</v>
      </c>
      <c r="M2251" s="72">
        <v>1</v>
      </c>
      <c r="N2251" s="72">
        <v>1</v>
      </c>
      <c r="O2251" s="33">
        <v>1136881562</v>
      </c>
      <c r="P2251" s="154">
        <v>1737</v>
      </c>
      <c r="Q2251" t="str">
        <f t="shared" si="35"/>
        <v>('298-2020',2020,'se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Arauca.',72000000,36000000,108000000,'2020-06-03','2020-06-04','2021-06-04',1,3,1737,1,1),</v>
      </c>
    </row>
    <row r="2252" spans="1:17">
      <c r="A2252" s="29" t="s">
        <v>7532</v>
      </c>
      <c r="B2252" s="72">
        <v>2020</v>
      </c>
      <c r="C2252" s="29" t="s">
        <v>1466</v>
      </c>
      <c r="D2252" s="109">
        <v>69552000</v>
      </c>
      <c r="E2252" s="109">
        <v>0</v>
      </c>
      <c r="F2252" s="110">
        <v>69552000</v>
      </c>
      <c r="G2252" s="128">
        <v>44006</v>
      </c>
      <c r="H2252" s="156">
        <v>44007</v>
      </c>
      <c r="I2252" s="156">
        <v>44372</v>
      </c>
      <c r="J2252" s="61">
        <v>2</v>
      </c>
      <c r="K2252" s="61">
        <v>3</v>
      </c>
      <c r="L2252" s="61">
        <v>1479</v>
      </c>
      <c r="M2252" s="72">
        <v>3</v>
      </c>
      <c r="N2252" s="72">
        <v>3</v>
      </c>
      <c r="O2252" s="33">
        <v>79901593</v>
      </c>
      <c r="P2252" s="154">
        <v>1479</v>
      </c>
      <c r="Q2252" t="str">
        <f t="shared" si="35"/>
        <v>('299-2020',2020,'EL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PAI.',69552000,0,69552000,'2020-06-24','2020-06-25','2021-06-25',2,3,1479,3,3),</v>
      </c>
    </row>
    <row r="2253" spans="1:17">
      <c r="A2253" s="29" t="s">
        <v>7533</v>
      </c>
      <c r="B2253" s="72">
        <v>2020</v>
      </c>
      <c r="C2253" s="29" t="s">
        <v>1791</v>
      </c>
      <c r="D2253" s="109">
        <v>69552000</v>
      </c>
      <c r="E2253" s="109">
        <v>0</v>
      </c>
      <c r="F2253" s="110">
        <v>69552000</v>
      </c>
      <c r="G2253" s="128">
        <v>44008</v>
      </c>
      <c r="H2253" s="156">
        <v>44009</v>
      </c>
      <c r="I2253" s="156">
        <v>44374</v>
      </c>
      <c r="J2253" s="61">
        <v>1</v>
      </c>
      <c r="K2253" s="61">
        <v>3</v>
      </c>
      <c r="L2253" s="61">
        <v>1477</v>
      </c>
      <c r="M2253" s="72">
        <v>3</v>
      </c>
      <c r="N2253" s="72">
        <v>3</v>
      </c>
      <c r="O2253" s="33">
        <v>1020798506</v>
      </c>
      <c r="P2253" s="154">
        <v>1477</v>
      </c>
      <c r="Q2253" t="str">
        <f t="shared" si="35"/>
        <v>('300-2020',2020,'EL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misma.',69552000,0,69552000,'2020-06-26','2020-06-27','2021-06-27',1,3,1477,3,3),</v>
      </c>
    </row>
    <row r="2254" spans="1:17">
      <c r="A2254" s="29" t="s">
        <v>7534</v>
      </c>
      <c r="B2254" s="72">
        <v>2020</v>
      </c>
      <c r="C2254" s="29" t="s">
        <v>1468</v>
      </c>
      <c r="D2254" s="109">
        <v>62100000</v>
      </c>
      <c r="E2254" s="109">
        <v>0</v>
      </c>
      <c r="F2254" s="110">
        <v>62100000</v>
      </c>
      <c r="G2254" s="128">
        <v>43984</v>
      </c>
      <c r="H2254" s="156">
        <v>43985</v>
      </c>
      <c r="I2254" s="156">
        <v>44168</v>
      </c>
      <c r="J2254" s="61">
        <v>2</v>
      </c>
      <c r="K2254" s="61">
        <v>3</v>
      </c>
      <c r="L2254" s="61">
        <v>1738</v>
      </c>
      <c r="M2254" s="72">
        <v>3</v>
      </c>
      <c r="N2254" s="72">
        <v>3</v>
      </c>
      <c r="O2254" s="33">
        <v>11220314</v>
      </c>
      <c r="P2254" s="154">
        <v>1738</v>
      </c>
      <c r="Q2254" t="str">
        <f t="shared" si="35"/>
        <v>('301-2020',2020,'EL CONTRATISTA se obliga a prestar sus servicios profesionales como supervisor financiero de los contratos, convenios y acuerdo del Programa.',62100000,0,62100000,'2020-06-02','2020-06-03','2020-12-03',2,3,1738,3,3),</v>
      </c>
    </row>
    <row r="2255" spans="1:17">
      <c r="A2255" s="29" t="s">
        <v>7535</v>
      </c>
      <c r="B2255" s="72">
        <v>2020</v>
      </c>
      <c r="C2255" s="29" t="s">
        <v>11324</v>
      </c>
      <c r="D2255" s="109">
        <v>45333000</v>
      </c>
      <c r="E2255" s="109">
        <v>0</v>
      </c>
      <c r="F2255" s="110">
        <v>45333000</v>
      </c>
      <c r="G2255" s="128">
        <v>43984</v>
      </c>
      <c r="H2255" s="156">
        <v>43985</v>
      </c>
      <c r="I2255" s="156">
        <v>44168</v>
      </c>
      <c r="J2255" s="61">
        <v>1</v>
      </c>
      <c r="K2255" s="61">
        <v>3</v>
      </c>
      <c r="L2255" s="61">
        <v>1739</v>
      </c>
      <c r="M2255" s="72">
        <v>3</v>
      </c>
      <c r="N2255" s="72">
        <v>3</v>
      </c>
      <c r="O2255" s="33">
        <v>52991989</v>
      </c>
      <c r="P2255" s="154">
        <v>1739</v>
      </c>
      <c r="Q2255" t="str">
        <f t="shared" si="35"/>
        <v>('302-2020',2020,'EL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atendidas.',45333000,0,45333000,'2020-06-02','2020-06-03','2020-12-03',1,3,1739,3,3),</v>
      </c>
    </row>
    <row r="2256" spans="1:17">
      <c r="A2256" s="29" t="s">
        <v>7536</v>
      </c>
      <c r="B2256" s="72">
        <v>2020</v>
      </c>
      <c r="C2256" s="29" t="s">
        <v>1470</v>
      </c>
      <c r="D2256" s="109">
        <v>44712000</v>
      </c>
      <c r="E2256" s="109">
        <v>0</v>
      </c>
      <c r="F2256" s="110">
        <v>44712000</v>
      </c>
      <c r="G2256" s="128">
        <v>43993</v>
      </c>
      <c r="H2256" s="156">
        <v>43994</v>
      </c>
      <c r="I2256" s="156">
        <v>44359</v>
      </c>
      <c r="J2256" s="61">
        <v>1</v>
      </c>
      <c r="K2256" s="61">
        <v>3</v>
      </c>
      <c r="L2256" s="61">
        <v>1459</v>
      </c>
      <c r="M2256" s="72">
        <v>3</v>
      </c>
      <c r="N2256" s="72">
        <v>3</v>
      </c>
      <c r="O2256" s="33">
        <v>1094166568</v>
      </c>
      <c r="P2256" s="154">
        <v>1459</v>
      </c>
      <c r="Q2256" t="str">
        <f t="shared" si="35"/>
        <v>('303-2020',2020,'EL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PNIS.',44712000,0,44712000,'2020-06-11','2020-06-12','2021-06-12',1,3,1459,3,3),</v>
      </c>
    </row>
    <row r="2257" spans="1:17">
      <c r="A2257" s="29" t="s">
        <v>7537</v>
      </c>
      <c r="B2257" s="72">
        <v>2020</v>
      </c>
      <c r="C2257" s="29" t="s">
        <v>1471</v>
      </c>
      <c r="D2257" s="109">
        <v>32292000</v>
      </c>
      <c r="E2257" s="109">
        <v>0</v>
      </c>
      <c r="F2257" s="110">
        <v>32292000</v>
      </c>
      <c r="G2257" s="128">
        <v>43984</v>
      </c>
      <c r="H2257" s="156">
        <v>43985</v>
      </c>
      <c r="I2257" s="156">
        <v>44350</v>
      </c>
      <c r="J2257" s="61">
        <v>2</v>
      </c>
      <c r="K2257" s="61">
        <v>3</v>
      </c>
      <c r="L2257" s="61">
        <v>1740</v>
      </c>
      <c r="M2257" s="72">
        <v>1</v>
      </c>
      <c r="N2257" s="72">
        <v>3</v>
      </c>
      <c r="O2257" s="33">
        <v>53102069</v>
      </c>
      <c r="P2257" s="154">
        <v>1740</v>
      </c>
      <c r="Q2257" t="str">
        <f t="shared" si="35"/>
        <v>('304-2020',2020,'EL CONTRATISTA se obliga a prestar sus servicios como auxiliar en Bogotá D.C., brindando apoyo integral y oportuno, en lo referente a las gestiones administrativas, a fin de lograr los resultados propuestos por La Dirección de Sustitución de Cultivos de Uso Ilícito.',32292000,0,32292000,'2020-06-02','2020-06-03','2021-06-03',2,3,1740,1,3),</v>
      </c>
    </row>
    <row r="2258" spans="1:17">
      <c r="A2258" s="29" t="s">
        <v>7538</v>
      </c>
      <c r="B2258" s="72">
        <v>2020</v>
      </c>
      <c r="C2258" s="29" t="s">
        <v>1472</v>
      </c>
      <c r="D2258" s="109">
        <v>16146000</v>
      </c>
      <c r="E2258" s="109">
        <v>0</v>
      </c>
      <c r="F2258" s="110">
        <v>16146000</v>
      </c>
      <c r="G2258" s="128">
        <v>43984</v>
      </c>
      <c r="H2258" s="156">
        <v>43985</v>
      </c>
      <c r="I2258" s="156">
        <v>44168</v>
      </c>
      <c r="J2258" s="61">
        <v>2</v>
      </c>
      <c r="K2258" s="61">
        <v>3</v>
      </c>
      <c r="L2258" s="61">
        <v>1741</v>
      </c>
      <c r="M2258" s="72">
        <v>3</v>
      </c>
      <c r="N2258" s="72">
        <v>3</v>
      </c>
      <c r="O2258" s="33">
        <v>1019094699</v>
      </c>
      <c r="P2258" s="154">
        <v>1741</v>
      </c>
      <c r="Q2258" t="str">
        <f t="shared" si="35"/>
        <v>('305-2020',2020,'EL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Ilícito.',16146000,0,16146000,'2020-06-02','2020-06-03','2020-12-03',2,3,1741,3,3),</v>
      </c>
    </row>
    <row r="2259" spans="1:17">
      <c r="A2259" s="29" t="s">
        <v>7539</v>
      </c>
      <c r="B2259" s="72">
        <v>2020</v>
      </c>
      <c r="C2259" s="29" t="s">
        <v>1473</v>
      </c>
      <c r="D2259" s="110">
        <v>69552000</v>
      </c>
      <c r="E2259" s="109">
        <v>0</v>
      </c>
      <c r="F2259" s="110">
        <v>69552000</v>
      </c>
      <c r="G2259" s="128">
        <v>44007</v>
      </c>
      <c r="H2259" s="156">
        <v>44008</v>
      </c>
      <c r="I2259" s="156">
        <v>44497</v>
      </c>
      <c r="J2259" s="61">
        <v>2</v>
      </c>
      <c r="K2259" s="61">
        <v>3</v>
      </c>
      <c r="L2259" s="61">
        <v>1480</v>
      </c>
      <c r="M2259" s="72">
        <v>3</v>
      </c>
      <c r="N2259" s="72">
        <v>3</v>
      </c>
      <c r="O2259" s="33">
        <v>1121822211</v>
      </c>
      <c r="P2259" s="154">
        <v>1480</v>
      </c>
      <c r="Q2259" t="str">
        <f t="shared" si="35"/>
        <v>('306-2020',2020,'EL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PAI.',69552000,0,69552000,'2020-06-25','2020-06-26','2021-10-28',2,3,1480,3,3),</v>
      </c>
    </row>
    <row r="2260" spans="1:17">
      <c r="A2260" s="29" t="s">
        <v>7540</v>
      </c>
      <c r="B2260" s="72">
        <v>2020</v>
      </c>
      <c r="C2260" s="29" t="s">
        <v>1474</v>
      </c>
      <c r="D2260" s="109">
        <v>69552000</v>
      </c>
      <c r="E2260" s="109">
        <v>0</v>
      </c>
      <c r="F2260" s="110">
        <v>69552000</v>
      </c>
      <c r="G2260" s="128">
        <v>43999</v>
      </c>
      <c r="H2260" s="156">
        <v>44000</v>
      </c>
      <c r="I2260" s="156">
        <v>44365</v>
      </c>
      <c r="J2260" s="61">
        <v>2</v>
      </c>
      <c r="K2260" s="61">
        <v>3</v>
      </c>
      <c r="L2260" s="61">
        <v>1454</v>
      </c>
      <c r="M2260" s="72">
        <v>1</v>
      </c>
      <c r="N2260" s="72">
        <v>3</v>
      </c>
      <c r="O2260" s="33">
        <v>18195323</v>
      </c>
      <c r="P2260" s="154">
        <v>1454</v>
      </c>
      <c r="Q2260" t="str">
        <f t="shared" si="35"/>
        <v>('307-2020',2020,'EL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PAI.',69552000,0,69552000,'2020-06-17','2020-06-18','2021-06-18',2,3,1454,1,3),</v>
      </c>
    </row>
    <row r="2261" spans="1:17">
      <c r="A2261" s="29" t="s">
        <v>7541</v>
      </c>
      <c r="B2261" s="72">
        <v>2020</v>
      </c>
      <c r="C2261" s="29" t="s">
        <v>1475</v>
      </c>
      <c r="D2261" s="109">
        <v>122022300</v>
      </c>
      <c r="E2261" s="109">
        <v>0</v>
      </c>
      <c r="F2261" s="110">
        <v>122022300</v>
      </c>
      <c r="G2261" s="128">
        <v>43994</v>
      </c>
      <c r="H2261" s="156">
        <v>43995</v>
      </c>
      <c r="I2261" s="156">
        <v>44360</v>
      </c>
      <c r="J2261" s="61">
        <v>1</v>
      </c>
      <c r="K2261" s="61">
        <v>3</v>
      </c>
      <c r="L2261" s="61">
        <v>1290</v>
      </c>
      <c r="M2261" s="72">
        <v>3</v>
      </c>
      <c r="N2261" s="72">
        <v>6</v>
      </c>
      <c r="O2261" s="33">
        <v>79876883</v>
      </c>
      <c r="P2261" s="154">
        <v>1290</v>
      </c>
      <c r="Q2261" t="str">
        <f t="shared" si="35"/>
        <v>('308-2020',2020,'El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Consejería.',122022300,0,122022300,'2020-06-12','2020-06-13','2021-06-13',1,3,1290,3,6),</v>
      </c>
    </row>
    <row r="2262" spans="1:17">
      <c r="A2262" s="29" t="s">
        <v>7542</v>
      </c>
      <c r="B2262" s="72">
        <v>2020</v>
      </c>
      <c r="C2262" s="29" t="s">
        <v>1476</v>
      </c>
      <c r="D2262" s="109">
        <v>470613333</v>
      </c>
      <c r="E2262" s="109">
        <v>184283000</v>
      </c>
      <c r="F2262" s="110">
        <v>654896333</v>
      </c>
      <c r="G2262" s="128">
        <v>43987</v>
      </c>
      <c r="H2262" s="156">
        <v>43990</v>
      </c>
      <c r="I2262" s="156">
        <v>44500</v>
      </c>
      <c r="J2262" s="61">
        <v>2</v>
      </c>
      <c r="K2262" s="61">
        <v>3</v>
      </c>
      <c r="L2262" s="61">
        <v>585</v>
      </c>
      <c r="M2262" s="72">
        <v>4</v>
      </c>
      <c r="N2262" s="72">
        <v>16</v>
      </c>
      <c r="O2262" s="33">
        <v>860007386</v>
      </c>
      <c r="P2262" s="154">
        <v>585</v>
      </c>
      <c r="Q2262" t="str">
        <f t="shared" si="35"/>
        <v>('309-2020',2020,'Construir la línea de base para medir el impacto del Programa Colombia Sostenible en las áreas de intervención definidas en la Operación',470613333,184283000,654896333,'2020-06-05','2020-06-08','2021-10-31',2,3,585,4,16),</v>
      </c>
    </row>
    <row r="2263" spans="1:17">
      <c r="A2263" s="29" t="s">
        <v>7543</v>
      </c>
      <c r="B2263" s="72">
        <v>2020</v>
      </c>
      <c r="C2263" s="29" t="s">
        <v>10903</v>
      </c>
      <c r="D2263" s="109">
        <v>64000000</v>
      </c>
      <c r="E2263" s="109">
        <v>31500000</v>
      </c>
      <c r="F2263" s="110">
        <v>95500000</v>
      </c>
      <c r="G2263" s="128">
        <v>43983</v>
      </c>
      <c r="H2263" s="156">
        <v>43984</v>
      </c>
      <c r="I2263" s="156">
        <v>44500</v>
      </c>
      <c r="J2263" s="61">
        <v>1</v>
      </c>
      <c r="K2263" s="61">
        <v>3</v>
      </c>
      <c r="L2263" s="61">
        <v>1742</v>
      </c>
      <c r="M2263" s="72">
        <v>3</v>
      </c>
      <c r="N2263" s="72">
        <v>18</v>
      </c>
      <c r="O2263" s="33">
        <v>1018444811</v>
      </c>
      <c r="P2263" s="154">
        <v>1742</v>
      </c>
      <c r="Q2263" t="str">
        <f t="shared" si="35"/>
        <v>('310-2020',2020,'Apoyo a la coordinación de supervisión integral &lt;técnica, jurídica, ambiental, social yfinanciera&gt; con énfasis en la gestión integral de proyectos y el seguimiento y monitoreo de losproyectos incluidos en los contratos suscritos para la generación de capacidades técnicas enestructuración de proyectos de infraestructura sostenible &lt;transporte y productiva&gt;.',64000000,31500000,95500000,'2020-06-01','2020-06-02','2021-10-31',1,3,1742,3,18),</v>
      </c>
    </row>
    <row r="2264" spans="1:17">
      <c r="A2264" s="29" t="s">
        <v>7544</v>
      </c>
      <c r="B2264" s="72">
        <v>2020</v>
      </c>
      <c r="C2264" s="29" t="s">
        <v>1477</v>
      </c>
      <c r="D2264" s="109">
        <v>6893434461</v>
      </c>
      <c r="E2264" s="109">
        <v>0</v>
      </c>
      <c r="F2264" s="110">
        <v>6893434461</v>
      </c>
      <c r="G2264" s="128">
        <v>43999</v>
      </c>
      <c r="H2264" s="156">
        <v>44039</v>
      </c>
      <c r="I2264" s="156">
        <v>44772</v>
      </c>
      <c r="J2264" s="61">
        <v>1</v>
      </c>
      <c r="K2264" s="61">
        <v>3</v>
      </c>
      <c r="L2264" s="61">
        <v>1743</v>
      </c>
      <c r="M2264" s="72">
        <v>2</v>
      </c>
      <c r="N2264" s="72">
        <v>1</v>
      </c>
      <c r="O2264" s="33">
        <v>901384438</v>
      </c>
      <c r="P2264" s="154">
        <v>1743</v>
      </c>
      <c r="Q2264" t="str">
        <f t="shared" si="35"/>
        <v>('311-2020',2020,'EL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Catatumbo',6893434461,0,6893434461,'2020-06-17','2020-07-27','2022-07-30',1,3,1743,2,1),</v>
      </c>
    </row>
    <row r="2265" spans="1:17">
      <c r="A2265" s="29" t="s">
        <v>7545</v>
      </c>
      <c r="B2265" s="72">
        <v>2020</v>
      </c>
      <c r="C2265" s="29" t="s">
        <v>1478</v>
      </c>
      <c r="D2265" s="109">
        <v>9465260651</v>
      </c>
      <c r="E2265" s="109">
        <v>0</v>
      </c>
      <c r="F2265" s="110">
        <v>9465260651</v>
      </c>
      <c r="G2265" s="128">
        <v>43999</v>
      </c>
      <c r="H2265" s="156">
        <v>44039</v>
      </c>
      <c r="I2265" s="156">
        <v>44773</v>
      </c>
      <c r="J2265" s="61">
        <v>1</v>
      </c>
      <c r="K2265" s="61">
        <v>3</v>
      </c>
      <c r="L2265" s="61">
        <v>1744</v>
      </c>
      <c r="M2265" s="72">
        <v>2</v>
      </c>
      <c r="N2265" s="72">
        <v>1</v>
      </c>
      <c r="O2265" s="33">
        <v>901384165</v>
      </c>
      <c r="P2265" s="154">
        <v>1744</v>
      </c>
      <c r="Q2265" t="str">
        <f t="shared" si="35"/>
        <v>('312-2020',2020,'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',9465260651,0,9465260651,'2020-06-17','2020-07-27','2022-07-31',1,3,1744,2,1),</v>
      </c>
    </row>
    <row r="2266" spans="1:17">
      <c r="A2266" s="29" t="s">
        <v>7546</v>
      </c>
      <c r="B2266" s="72">
        <v>2020</v>
      </c>
      <c r="C2266" s="29" t="s">
        <v>11325</v>
      </c>
      <c r="D2266" s="109">
        <v>82800000</v>
      </c>
      <c r="E2266" s="109">
        <v>41400000</v>
      </c>
      <c r="F2266" s="110">
        <v>124200000</v>
      </c>
      <c r="G2266" s="128">
        <v>43991</v>
      </c>
      <c r="H2266" s="156">
        <v>43992</v>
      </c>
      <c r="I2266" s="156">
        <v>44357</v>
      </c>
      <c r="J2266" s="61">
        <v>1</v>
      </c>
      <c r="K2266" s="61">
        <v>3</v>
      </c>
      <c r="L2266" s="61">
        <v>1745</v>
      </c>
      <c r="M2266" s="72">
        <v>1</v>
      </c>
      <c r="N2266" s="72">
        <v>1</v>
      </c>
      <c r="O2266" s="33">
        <v>53043247</v>
      </c>
      <c r="P2266" s="154">
        <v>1745</v>
      </c>
      <c r="Q2266" t="str">
        <f t="shared" si="35"/>
        <v>('313-2020',2020,'EL CONTRATISTA se obliga a prestar sus servicios profesionales para Apoyar a la Oficina de Planeación en la reestructuración e implementación del proceso de seguimiento en alineación con la metodología de hoja de ruta y asesorar la planeación estratégica de la entidad.',82800000,41400000,124200000,'2020-06-09','2020-06-10','2021-06-10',1,3,1745,1,1),</v>
      </c>
    </row>
    <row r="2267" spans="1:17">
      <c r="A2267" s="29" t="s">
        <v>7547</v>
      </c>
      <c r="B2267" s="72">
        <v>2020</v>
      </c>
      <c r="C2267" s="29" t="s">
        <v>1480</v>
      </c>
      <c r="D2267" s="109">
        <v>31764150</v>
      </c>
      <c r="E2267" s="109">
        <v>38502000</v>
      </c>
      <c r="F2267" s="110">
        <v>154008000</v>
      </c>
      <c r="G2267" s="128">
        <v>44356</v>
      </c>
      <c r="H2267" s="156">
        <v>43992</v>
      </c>
      <c r="I2267" s="156">
        <v>44479</v>
      </c>
      <c r="J2267" s="61">
        <v>2</v>
      </c>
      <c r="K2267" s="61">
        <v>3</v>
      </c>
      <c r="L2267" s="61">
        <v>1737</v>
      </c>
      <c r="M2267" s="72">
        <v>1</v>
      </c>
      <c r="N2267" s="72">
        <v>1</v>
      </c>
      <c r="O2267" s="33">
        <v>1136881562</v>
      </c>
      <c r="P2267" s="154">
        <v>1737</v>
      </c>
      <c r="Q2267" t="str">
        <f t="shared" si="35"/>
        <v>('314-2020',2020,'EL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proyectos.',31764150,38502000,154008000,'2021-06-09','2020-06-10','2021-10-10',2,3,1737,1,1),</v>
      </c>
    </row>
    <row r="2268" spans="1:17">
      <c r="A2268" s="29" t="s">
        <v>7548</v>
      </c>
      <c r="B2268" s="72">
        <v>2020</v>
      </c>
      <c r="C2268" s="29" t="s">
        <v>11326</v>
      </c>
      <c r="D2268" s="109">
        <v>115506000</v>
      </c>
      <c r="E2268" s="109">
        <v>38502000</v>
      </c>
      <c r="F2268" s="110">
        <v>154008000</v>
      </c>
      <c r="G2268" s="128">
        <v>43991</v>
      </c>
      <c r="H2268" s="156">
        <v>43992</v>
      </c>
      <c r="I2268" s="156">
        <v>44479</v>
      </c>
      <c r="J2268" s="61">
        <v>1</v>
      </c>
      <c r="K2268" s="61">
        <v>3</v>
      </c>
      <c r="L2268" s="61">
        <v>1179</v>
      </c>
      <c r="M2268" s="72">
        <v>1</v>
      </c>
      <c r="N2268" s="72">
        <v>1</v>
      </c>
      <c r="O2268" s="33">
        <v>23508783</v>
      </c>
      <c r="P2268" s="154">
        <v>1179</v>
      </c>
      <c r="Q2268" t="str">
        <f t="shared" si="35"/>
        <v>('315-2020',2020,'EL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iniciativas.',115506000,38502000,154008000,'2020-06-09','2020-06-10','2021-10-10',1,3,1179,1,1),</v>
      </c>
    </row>
    <row r="2269" spans="1:17">
      <c r="A2269" s="29" t="s">
        <v>7549</v>
      </c>
      <c r="B2269" s="72">
        <v>2020</v>
      </c>
      <c r="C2269" s="29" t="s">
        <v>1482</v>
      </c>
      <c r="D2269" s="109">
        <v>29808000</v>
      </c>
      <c r="E2269" s="109">
        <v>14904000</v>
      </c>
      <c r="F2269" s="110">
        <v>44712000</v>
      </c>
      <c r="G2269" s="128">
        <v>43992</v>
      </c>
      <c r="H2269" s="156">
        <v>43993</v>
      </c>
      <c r="I2269" s="156">
        <v>44358</v>
      </c>
      <c r="J2269" s="61">
        <v>1</v>
      </c>
      <c r="K2269" s="61">
        <v>3</v>
      </c>
      <c r="L2269" s="61">
        <v>1746</v>
      </c>
      <c r="M2269" s="72">
        <v>1</v>
      </c>
      <c r="N2269" s="72">
        <v>1</v>
      </c>
      <c r="O2269" s="33">
        <v>1018493689</v>
      </c>
      <c r="P2269" s="154">
        <v>1746</v>
      </c>
      <c r="Q2269" t="str">
        <f t="shared" si="35"/>
        <v>('316-2020',2020,'EL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infraestructura.',29808000,14904000,44712000,'2020-06-10','2020-06-11','2021-06-11',1,3,1746,1,1),</v>
      </c>
    </row>
    <row r="2270" spans="1:17">
      <c r="A2270" s="29" t="s">
        <v>7550</v>
      </c>
      <c r="B2270" s="72">
        <v>2020</v>
      </c>
      <c r="C2270" s="29" t="s">
        <v>1483</v>
      </c>
      <c r="D2270" s="109">
        <v>60762000</v>
      </c>
      <c r="E2270" s="109">
        <v>0</v>
      </c>
      <c r="F2270" s="110">
        <v>60762000</v>
      </c>
      <c r="G2270" s="128">
        <v>44025</v>
      </c>
      <c r="H2270" s="156">
        <v>44026</v>
      </c>
      <c r="I2270" s="156">
        <v>44210</v>
      </c>
      <c r="J2270" s="61">
        <v>1</v>
      </c>
      <c r="K2270" s="61">
        <v>3</v>
      </c>
      <c r="L2270" s="61">
        <v>1582</v>
      </c>
      <c r="M2270" s="72">
        <v>3</v>
      </c>
      <c r="N2270" s="72">
        <v>1</v>
      </c>
      <c r="O2270" s="33">
        <v>60410350</v>
      </c>
      <c r="P2270" s="154">
        <v>1582</v>
      </c>
      <c r="Q2270" t="str">
        <f t="shared" si="35"/>
        <v>('317-2020',2020,'EL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PDET.',60762000,0,60762000,'2020-07-13','2020-07-14','2021-01-14',1,3,1582,3,1),</v>
      </c>
    </row>
    <row r="2271" spans="1:17">
      <c r="A2271" s="29" t="s">
        <v>7551</v>
      </c>
      <c r="B2271" s="72">
        <v>2020</v>
      </c>
      <c r="C2271" s="29" t="s">
        <v>1483</v>
      </c>
      <c r="D2271" s="109">
        <v>60762000</v>
      </c>
      <c r="E2271" s="109">
        <v>0</v>
      </c>
      <c r="F2271" s="110">
        <v>60762000</v>
      </c>
      <c r="G2271" s="128">
        <v>44025</v>
      </c>
      <c r="H2271" s="156">
        <v>44026</v>
      </c>
      <c r="I2271" s="156">
        <v>44210</v>
      </c>
      <c r="J2271" s="61">
        <v>1</v>
      </c>
      <c r="K2271" s="61">
        <v>3</v>
      </c>
      <c r="L2271" s="61">
        <v>1016</v>
      </c>
      <c r="M2271" s="72">
        <v>3</v>
      </c>
      <c r="N2271" s="72">
        <v>1</v>
      </c>
      <c r="O2271" s="33">
        <v>60370666</v>
      </c>
      <c r="P2271" s="154">
        <v>1016</v>
      </c>
      <c r="Q2271" t="str">
        <f t="shared" si="35"/>
        <v>('318-2020',2020,'EL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PDET.',60762000,0,60762000,'2020-07-13','2020-07-14','2021-01-14',1,3,1016,3,1),</v>
      </c>
    </row>
    <row r="2272" spans="1:17">
      <c r="A2272" s="29" t="s">
        <v>7552</v>
      </c>
      <c r="B2272" s="72">
        <v>2020</v>
      </c>
      <c r="C2272" s="29" t="s">
        <v>1483</v>
      </c>
      <c r="D2272" s="109">
        <v>60762000</v>
      </c>
      <c r="E2272" s="109">
        <v>0</v>
      </c>
      <c r="F2272" s="110">
        <v>60762000</v>
      </c>
      <c r="G2272" s="128">
        <v>44026</v>
      </c>
      <c r="H2272" s="156">
        <v>44027</v>
      </c>
      <c r="I2272" s="156">
        <v>44211</v>
      </c>
      <c r="J2272" s="61">
        <v>2</v>
      </c>
      <c r="K2272" s="61">
        <v>3</v>
      </c>
      <c r="L2272" s="61">
        <v>1581</v>
      </c>
      <c r="M2272" s="72">
        <v>3</v>
      </c>
      <c r="N2272" s="72">
        <v>1</v>
      </c>
      <c r="O2272" s="33">
        <v>79730602</v>
      </c>
      <c r="P2272" s="154">
        <v>1581</v>
      </c>
      <c r="Q2272" t="str">
        <f t="shared" si="35"/>
        <v>('319-2020',2020,'EL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PDET.',60762000,0,60762000,'2020-07-14','2020-07-15','2021-01-15',2,3,1581,3,1),</v>
      </c>
    </row>
    <row r="2273" spans="1:17">
      <c r="A2273" s="29" t="s">
        <v>7553</v>
      </c>
      <c r="B2273" s="72">
        <v>2020</v>
      </c>
      <c r="C2273" s="29" t="s">
        <v>1483</v>
      </c>
      <c r="D2273" s="109">
        <v>60762000</v>
      </c>
      <c r="E2273" s="109">
        <v>0</v>
      </c>
      <c r="F2273" s="110">
        <v>60762000</v>
      </c>
      <c r="G2273" s="128">
        <v>44026</v>
      </c>
      <c r="H2273" s="156">
        <v>44027</v>
      </c>
      <c r="I2273" s="156">
        <v>44211</v>
      </c>
      <c r="J2273" s="61">
        <v>1</v>
      </c>
      <c r="K2273" s="61">
        <v>3</v>
      </c>
      <c r="L2273" s="61">
        <v>1580</v>
      </c>
      <c r="M2273" s="72">
        <v>3</v>
      </c>
      <c r="N2273" s="72">
        <v>1</v>
      </c>
      <c r="O2273" s="33">
        <v>80418568</v>
      </c>
      <c r="P2273" s="154">
        <v>1580</v>
      </c>
      <c r="Q2273" t="str">
        <f t="shared" si="35"/>
        <v>('320-2020',2020,'EL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PDET.',60762000,0,60762000,'2020-07-14','2020-07-15','2021-01-15',1,3,1580,3,1),</v>
      </c>
    </row>
    <row r="2274" spans="1:17">
      <c r="A2274" s="29" t="s">
        <v>7554</v>
      </c>
      <c r="B2274" s="72">
        <v>2020</v>
      </c>
      <c r="C2274" s="29" t="s">
        <v>1483</v>
      </c>
      <c r="D2274" s="109">
        <v>60762000</v>
      </c>
      <c r="E2274" s="109">
        <v>0</v>
      </c>
      <c r="F2274" s="110">
        <v>60762000</v>
      </c>
      <c r="G2274" s="128">
        <v>44026</v>
      </c>
      <c r="H2274" s="156">
        <v>44027</v>
      </c>
      <c r="I2274" s="156">
        <v>44211</v>
      </c>
      <c r="J2274" s="61">
        <v>1</v>
      </c>
      <c r="K2274" s="61">
        <v>3</v>
      </c>
      <c r="L2274" s="61">
        <v>1020</v>
      </c>
      <c r="M2274" s="72">
        <v>3</v>
      </c>
      <c r="N2274" s="72">
        <v>1</v>
      </c>
      <c r="O2274" s="33">
        <v>52349047</v>
      </c>
      <c r="P2274" s="154">
        <v>1020</v>
      </c>
      <c r="Q2274" t="str">
        <f t="shared" si="35"/>
        <v>('321-2020',2020,'EL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PDET.',60762000,0,60762000,'2020-07-14','2020-07-15','2021-01-15',1,3,1020,3,1),</v>
      </c>
    </row>
    <row r="2275" spans="1:17">
      <c r="A2275" s="29" t="s">
        <v>7555</v>
      </c>
      <c r="B2275" s="72">
        <v>2020</v>
      </c>
      <c r="C2275" s="29" t="s">
        <v>1484</v>
      </c>
      <c r="D2275" s="109">
        <v>65600000</v>
      </c>
      <c r="E2275" s="109">
        <v>0</v>
      </c>
      <c r="F2275" s="110">
        <v>65600000</v>
      </c>
      <c r="G2275" s="128">
        <v>43991</v>
      </c>
      <c r="H2275" s="156">
        <v>43992</v>
      </c>
      <c r="I2275" s="156">
        <v>44237</v>
      </c>
      <c r="J2275" s="61">
        <v>2</v>
      </c>
      <c r="K2275" s="61">
        <v>3</v>
      </c>
      <c r="L2275" s="61">
        <v>1747</v>
      </c>
      <c r="M2275" s="72">
        <v>3</v>
      </c>
      <c r="N2275" s="72">
        <v>1</v>
      </c>
      <c r="O2275" s="33">
        <v>1020745490</v>
      </c>
      <c r="P2275" s="154">
        <v>1747</v>
      </c>
      <c r="Q2275" t="str">
        <f t="shared" si="35"/>
        <v>('322-2020',2020,'EL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PDET',65600000,0,65600000,'2020-06-09','2020-06-10','2021-02-10',2,3,1747,3,1),</v>
      </c>
    </row>
    <row r="2276" spans="1:17">
      <c r="A2276" s="29" t="s">
        <v>7556</v>
      </c>
      <c r="B2276" s="72">
        <v>2020</v>
      </c>
      <c r="C2276" s="29" t="s">
        <v>1485</v>
      </c>
      <c r="D2276" s="109">
        <v>65600000</v>
      </c>
      <c r="E2276" s="109">
        <v>0</v>
      </c>
      <c r="F2276" s="110">
        <v>65600000</v>
      </c>
      <c r="G2276" s="128">
        <v>43991</v>
      </c>
      <c r="H2276" s="156">
        <v>43992</v>
      </c>
      <c r="I2276" s="156">
        <v>44237</v>
      </c>
      <c r="J2276" s="61">
        <v>1</v>
      </c>
      <c r="K2276" s="61">
        <v>3</v>
      </c>
      <c r="L2276" s="61">
        <v>1748</v>
      </c>
      <c r="M2276" s="72">
        <v>3</v>
      </c>
      <c r="N2276" s="72">
        <v>1</v>
      </c>
      <c r="O2276" s="33">
        <v>1023906647</v>
      </c>
      <c r="P2276" s="154">
        <v>1748</v>
      </c>
      <c r="Q2276" t="str">
        <f t="shared" si="35"/>
        <v>('323-2020',2020,'EL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PDET.',65600000,0,65600000,'2020-06-09','2020-06-10','2021-02-10',1,3,1748,3,1),</v>
      </c>
    </row>
    <row r="2277" spans="1:17">
      <c r="A2277" s="29" t="s">
        <v>7557</v>
      </c>
      <c r="B2277" s="72">
        <v>2020</v>
      </c>
      <c r="C2277" s="29" t="s">
        <v>1486</v>
      </c>
      <c r="D2277" s="109">
        <v>38500000</v>
      </c>
      <c r="E2277" s="109">
        <v>19250000</v>
      </c>
      <c r="F2277" s="110">
        <v>57750000</v>
      </c>
      <c r="G2277" s="128">
        <v>43991</v>
      </c>
      <c r="H2277" s="156">
        <v>43992</v>
      </c>
      <c r="I2277" s="156">
        <v>44311</v>
      </c>
      <c r="J2277" s="61">
        <v>2</v>
      </c>
      <c r="K2277" s="61">
        <v>3</v>
      </c>
      <c r="L2277" s="61">
        <v>1749</v>
      </c>
      <c r="M2277" s="72">
        <v>1</v>
      </c>
      <c r="N2277" s="72">
        <v>1</v>
      </c>
      <c r="O2277" s="33">
        <v>10305351</v>
      </c>
      <c r="P2277" s="154">
        <v>1749</v>
      </c>
      <c r="Q2277" t="str">
        <f t="shared" si="35"/>
        <v>('324-2020',2020,'EL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Medio',38500000,19250000,57750000,'2020-06-09','2020-06-10','2021-04-25',2,3,1749,1,1),</v>
      </c>
    </row>
    <row r="2278" spans="1:17">
      <c r="A2278" s="29" t="s">
        <v>7558</v>
      </c>
      <c r="B2278" s="72">
        <v>2020</v>
      </c>
      <c r="C2278" s="29" t="s">
        <v>1487</v>
      </c>
      <c r="D2278" s="109">
        <v>39549120</v>
      </c>
      <c r="E2278" s="109">
        <v>7030955</v>
      </c>
      <c r="F2278" s="110">
        <v>46580075</v>
      </c>
      <c r="G2278" s="128">
        <v>43999</v>
      </c>
      <c r="H2278" s="156">
        <v>44022</v>
      </c>
      <c r="I2278" s="156">
        <v>44206</v>
      </c>
      <c r="J2278" s="61">
        <v>2</v>
      </c>
      <c r="K2278" s="61">
        <v>3</v>
      </c>
      <c r="L2278" s="61">
        <v>1626</v>
      </c>
      <c r="M2278" s="72">
        <v>3</v>
      </c>
      <c r="N2278" s="72">
        <v>2</v>
      </c>
      <c r="O2278" s="33">
        <v>1110452488</v>
      </c>
      <c r="P2278" s="154">
        <v>1626</v>
      </c>
      <c r="Q2278" t="str">
        <f t="shared" si="35"/>
        <v>('325-2020',2020,'LA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',39549120,7030955,46580075,'2020-06-17','2020-07-10','2021-01-10',2,3,1626,3,2),</v>
      </c>
    </row>
    <row r="2279" spans="1:17">
      <c r="A2279" s="29" t="s">
        <v>7559</v>
      </c>
      <c r="B2279" s="72">
        <v>2020</v>
      </c>
      <c r="C2279" s="29" t="s">
        <v>1488</v>
      </c>
      <c r="D2279" s="109">
        <v>45333000</v>
      </c>
      <c r="E2279" s="109">
        <v>0</v>
      </c>
      <c r="F2279" s="110">
        <v>45333000</v>
      </c>
      <c r="G2279" s="128">
        <v>43991</v>
      </c>
      <c r="H2279" s="156">
        <v>43993</v>
      </c>
      <c r="I2279" s="156">
        <v>44176</v>
      </c>
      <c r="J2279" s="61">
        <v>1</v>
      </c>
      <c r="K2279" s="61">
        <v>3</v>
      </c>
      <c r="L2279" s="61">
        <v>1750</v>
      </c>
      <c r="M2279" s="72">
        <v>3</v>
      </c>
      <c r="N2279" s="72">
        <v>3</v>
      </c>
      <c r="O2279" s="33">
        <v>32244897</v>
      </c>
      <c r="P2279" s="154">
        <v>1750</v>
      </c>
      <c r="Q2279" t="str">
        <f t="shared" si="35"/>
        <v>('326-2020',2020,'Prestar servicios profesionales en el área productiva y los procesos de inclusión productiva generados dentro del programa PNIS, en la formulación, implementación y evaluación de proyectos productivos de desarrollo alternativo.',45333000,0,45333000,'2020-06-09','2020-06-11','2020-12-11',1,3,1750,3,3),</v>
      </c>
    </row>
    <row r="2280" spans="1:17">
      <c r="A2280" s="29" t="s">
        <v>7560</v>
      </c>
      <c r="B2280" s="72">
        <v>2020</v>
      </c>
      <c r="C2280" s="29" t="s">
        <v>1489</v>
      </c>
      <c r="D2280" s="109">
        <v>45333000</v>
      </c>
      <c r="E2280" s="109">
        <v>0</v>
      </c>
      <c r="F2280" s="110">
        <v>45333000</v>
      </c>
      <c r="G2280" s="128">
        <v>44013</v>
      </c>
      <c r="H2280" s="156">
        <v>44014</v>
      </c>
      <c r="I2280" s="156">
        <v>44198</v>
      </c>
      <c r="J2280" s="61">
        <v>1</v>
      </c>
      <c r="K2280" s="61">
        <v>3</v>
      </c>
      <c r="L2280" s="61">
        <v>1751</v>
      </c>
      <c r="M2280" s="72">
        <v>3</v>
      </c>
      <c r="N2280" s="72">
        <v>3</v>
      </c>
      <c r="O2280" s="33">
        <v>1098655684</v>
      </c>
      <c r="P2280" s="154">
        <v>1751</v>
      </c>
      <c r="Q2280" t="str">
        <f t="shared" si="35"/>
        <v>('327-2020',2020,'Prestar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PNIS.',45333000,0,45333000,'2020-07-01','2020-07-02','2021-01-02',1,3,1751,3,3),</v>
      </c>
    </row>
    <row r="2281" spans="1:17">
      <c r="A2281" s="29" t="s">
        <v>7561</v>
      </c>
      <c r="B2281" s="72">
        <v>2020</v>
      </c>
      <c r="C2281" s="29" t="s">
        <v>1490</v>
      </c>
      <c r="D2281" s="109">
        <v>104328000</v>
      </c>
      <c r="E2281" s="109">
        <v>0</v>
      </c>
      <c r="F2281" s="110">
        <v>104328000</v>
      </c>
      <c r="G2281" s="128">
        <v>44000</v>
      </c>
      <c r="H2281" s="156">
        <v>44001</v>
      </c>
      <c r="I2281" s="156">
        <v>44366</v>
      </c>
      <c r="J2281" s="61">
        <v>1</v>
      </c>
      <c r="K2281" s="61">
        <v>3</v>
      </c>
      <c r="L2281" s="61">
        <v>1478</v>
      </c>
      <c r="M2281" s="72">
        <v>3</v>
      </c>
      <c r="N2281" s="72">
        <v>3</v>
      </c>
      <c r="O2281" s="33">
        <v>51558691</v>
      </c>
      <c r="P2281" s="154">
        <v>1478</v>
      </c>
      <c r="Q2281" t="str">
        <f t="shared" si="35"/>
        <v>('328-2020',2020,'Prestar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PNIS.',104328000,0,104328000,'2020-06-18','2020-06-19','2021-06-19',1,3,1478,3,3),</v>
      </c>
    </row>
    <row r="2282" spans="1:17">
      <c r="A2282" s="29" t="s">
        <v>7562</v>
      </c>
      <c r="B2282" s="72">
        <v>2020</v>
      </c>
      <c r="C2282" s="29" t="s">
        <v>1490</v>
      </c>
      <c r="D2282" s="109">
        <v>104328000</v>
      </c>
      <c r="E2282" s="109">
        <v>0</v>
      </c>
      <c r="F2282" s="110">
        <v>104328000</v>
      </c>
      <c r="G2282" s="128">
        <v>44000</v>
      </c>
      <c r="H2282" s="156">
        <v>44001</v>
      </c>
      <c r="I2282" s="156">
        <v>44366</v>
      </c>
      <c r="J2282" s="61">
        <v>1</v>
      </c>
      <c r="K2282" s="61">
        <v>3</v>
      </c>
      <c r="L2282" s="61">
        <v>1473</v>
      </c>
      <c r="M2282" s="72">
        <v>3</v>
      </c>
      <c r="N2282" s="72">
        <v>3</v>
      </c>
      <c r="O2282" s="33">
        <v>47441183</v>
      </c>
      <c r="P2282" s="154">
        <v>1473</v>
      </c>
      <c r="Q2282" t="str">
        <f t="shared" si="35"/>
        <v>('329-2020',2020,'Prestar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PNIS.',104328000,0,104328000,'2020-06-18','2020-06-19','2021-06-19',1,3,1473,3,3),</v>
      </c>
    </row>
    <row r="2283" spans="1:17">
      <c r="A2283" s="29" t="s">
        <v>7563</v>
      </c>
      <c r="B2283" s="72">
        <v>2020</v>
      </c>
      <c r="C2283" s="29" t="s">
        <v>10904</v>
      </c>
      <c r="D2283" s="109">
        <v>28566000</v>
      </c>
      <c r="E2283" s="109">
        <v>0</v>
      </c>
      <c r="F2283" s="110">
        <v>28566000</v>
      </c>
      <c r="G2283" s="128">
        <v>43991</v>
      </c>
      <c r="H2283" s="156">
        <v>43992</v>
      </c>
      <c r="I2283" s="156">
        <v>44175</v>
      </c>
      <c r="J2283" s="61">
        <v>1</v>
      </c>
      <c r="K2283" s="61">
        <v>3</v>
      </c>
      <c r="L2283" s="61">
        <v>1752</v>
      </c>
      <c r="M2283" s="72">
        <v>3</v>
      </c>
      <c r="N2283" s="72">
        <v>3</v>
      </c>
      <c r="O2283" s="33">
        <v>1070705093</v>
      </c>
      <c r="P2283" s="154">
        <v>1752</v>
      </c>
      <c r="Q2283" t="str">
        <f t="shared" si="35"/>
        <v>('330-2020',2020,'El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privadas.',28566000,0,28566000,'2020-06-09','2020-06-10','2020-12-10',1,3,1752,3,3),</v>
      </c>
    </row>
    <row r="2284" spans="1:17">
      <c r="A2284" s="29" t="s">
        <v>7564</v>
      </c>
      <c r="B2284" s="72">
        <v>2020</v>
      </c>
      <c r="C2284" s="29" t="s">
        <v>10905</v>
      </c>
      <c r="D2284" s="109">
        <v>57132000</v>
      </c>
      <c r="E2284" s="109">
        <v>0</v>
      </c>
      <c r="F2284" s="110">
        <v>57132000</v>
      </c>
      <c r="G2284" s="128">
        <v>43991</v>
      </c>
      <c r="H2284" s="156">
        <v>43992</v>
      </c>
      <c r="I2284" s="156">
        <v>44357</v>
      </c>
      <c r="J2284" s="61">
        <v>1</v>
      </c>
      <c r="K2284" s="61">
        <v>3</v>
      </c>
      <c r="L2284" s="61">
        <v>1397</v>
      </c>
      <c r="M2284" s="72">
        <v>3</v>
      </c>
      <c r="N2284" s="72">
        <v>3</v>
      </c>
      <c r="O2284" s="33">
        <v>10298742</v>
      </c>
      <c r="P2284" s="154">
        <v>1397</v>
      </c>
      <c r="Q2284" t="str">
        <f t="shared" si="35"/>
        <v>('331-2020',2020,'El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privadas.',57132000,0,57132000,'2020-06-09','2020-06-10','2021-06-10',1,3,1397,3,3),</v>
      </c>
    </row>
    <row r="2285" spans="1:17">
      <c r="A2285" s="29" t="s">
        <v>7565</v>
      </c>
      <c r="B2285" s="72">
        <v>2020</v>
      </c>
      <c r="C2285" s="29" t="s">
        <v>1492</v>
      </c>
      <c r="D2285" s="109">
        <v>69552000</v>
      </c>
      <c r="E2285" s="109">
        <v>0</v>
      </c>
      <c r="F2285" s="110">
        <v>69552000</v>
      </c>
      <c r="G2285" s="128">
        <v>44008</v>
      </c>
      <c r="H2285" s="156">
        <v>44012</v>
      </c>
      <c r="I2285" s="156">
        <v>44377</v>
      </c>
      <c r="J2285" s="61">
        <v>2</v>
      </c>
      <c r="K2285" s="61">
        <v>3</v>
      </c>
      <c r="L2285" s="61">
        <v>1474</v>
      </c>
      <c r="M2285" s="72">
        <v>3</v>
      </c>
      <c r="N2285" s="72">
        <v>3</v>
      </c>
      <c r="O2285" s="33">
        <v>76319660</v>
      </c>
      <c r="P2285" s="154">
        <v>1474</v>
      </c>
      <c r="Q2285" t="str">
        <f t="shared" si="35"/>
        <v>('332-2020',2020,'El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misma.',69552000,0,69552000,'2020-06-26','2020-06-30','2021-06-30',2,3,1474,3,3),</v>
      </c>
    </row>
    <row r="2286" spans="1:17">
      <c r="A2286" s="29" t="s">
        <v>7566</v>
      </c>
      <c r="B2286" s="72">
        <v>2020</v>
      </c>
      <c r="C2286" s="29" t="s">
        <v>1493</v>
      </c>
      <c r="D2286" s="109">
        <v>32292000</v>
      </c>
      <c r="E2286" s="109">
        <v>0</v>
      </c>
      <c r="F2286" s="110">
        <v>32292000</v>
      </c>
      <c r="G2286" s="128">
        <v>44008</v>
      </c>
      <c r="H2286" s="156">
        <v>44013</v>
      </c>
      <c r="I2286" s="156">
        <v>44378</v>
      </c>
      <c r="J2286" s="61">
        <v>2</v>
      </c>
      <c r="K2286" s="61">
        <v>3</v>
      </c>
      <c r="L2286" s="61">
        <v>1753</v>
      </c>
      <c r="M2286" s="72">
        <v>3</v>
      </c>
      <c r="N2286" s="72">
        <v>3</v>
      </c>
      <c r="O2286" s="33">
        <v>2761470</v>
      </c>
      <c r="P2286" s="154">
        <v>1753</v>
      </c>
      <c r="Q2286" t="str">
        <f t="shared" si="35"/>
        <v>('333-2020',2020,'El Contratista se obliga a prestar servicios como auxiliar en lo referente a las actividades administrativas de la Dirección de Sustitución de Cultivos de Uso Ilícito de la Agencia de Renovación del Territorio – Regional Córdoba.',32292000,0,32292000,'2020-06-26','2020-07-01','2021-07-01',2,3,1753,3,3),</v>
      </c>
    </row>
    <row r="2287" spans="1:17">
      <c r="A2287" s="29" t="s">
        <v>7567</v>
      </c>
      <c r="B2287" s="72">
        <v>2020</v>
      </c>
      <c r="C2287" s="29" t="s">
        <v>10906</v>
      </c>
      <c r="D2287" s="109">
        <v>28566000</v>
      </c>
      <c r="E2287" s="109">
        <v>0</v>
      </c>
      <c r="F2287" s="110">
        <v>28566000</v>
      </c>
      <c r="G2287" s="128">
        <v>44008</v>
      </c>
      <c r="H2287" s="156">
        <v>44012</v>
      </c>
      <c r="I2287" s="156">
        <v>44195</v>
      </c>
      <c r="J2287" s="61">
        <v>1</v>
      </c>
      <c r="K2287" s="61">
        <v>3</v>
      </c>
      <c r="L2287" s="61">
        <v>1476</v>
      </c>
      <c r="M2287" s="72">
        <v>3</v>
      </c>
      <c r="N2287" s="72">
        <v>3</v>
      </c>
      <c r="O2287" s="33">
        <v>13054511</v>
      </c>
      <c r="P2287" s="154">
        <v>1476</v>
      </c>
      <c r="Q2287" t="str">
        <f t="shared" si="35"/>
        <v>('334-2020',2020,'El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privadas.',28566000,0,28566000,'2020-06-26','2020-06-30','2020-12-30',1,3,1476,3,3),</v>
      </c>
    </row>
    <row r="2288" spans="1:17">
      <c r="A2288" s="29" t="s">
        <v>7568</v>
      </c>
      <c r="B2288" s="72">
        <v>2020</v>
      </c>
      <c r="C2288" s="29" t="s">
        <v>1495</v>
      </c>
      <c r="D2288" s="109">
        <v>4018336266</v>
      </c>
      <c r="E2288" s="109">
        <v>2009168133</v>
      </c>
      <c r="F2288" s="110">
        <v>6027504399</v>
      </c>
      <c r="G2288" s="128">
        <v>43992</v>
      </c>
      <c r="H2288" s="156">
        <v>43998</v>
      </c>
      <c r="I2288" s="156">
        <v>44613</v>
      </c>
      <c r="J2288" s="61">
        <v>1</v>
      </c>
      <c r="K2288" s="61">
        <v>3</v>
      </c>
      <c r="L2288" s="61">
        <v>1754</v>
      </c>
      <c r="M2288" s="72">
        <v>4</v>
      </c>
      <c r="N2288" s="72">
        <v>19</v>
      </c>
      <c r="O2288" s="33">
        <v>800240718</v>
      </c>
      <c r="P2288" s="154">
        <v>1754</v>
      </c>
      <c r="Q2288" t="str">
        <f t="shared" si="35"/>
        <v>('335-2020',2020,'Contratar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P.A.-FCP.',4018336266,2009168133,6027504399,'2020-06-10','2020-06-16','2022-02-21',1,3,1754,4,19),</v>
      </c>
    </row>
    <row r="2289" spans="1:17">
      <c r="A2289" s="29" t="s">
        <v>7569</v>
      </c>
      <c r="B2289" s="72">
        <v>2020</v>
      </c>
      <c r="C2289" s="29" t="s">
        <v>1496</v>
      </c>
      <c r="D2289" s="109">
        <v>39744000</v>
      </c>
      <c r="E2289" s="109">
        <v>0</v>
      </c>
      <c r="F2289" s="110">
        <v>39744000</v>
      </c>
      <c r="G2289" s="128">
        <v>44013</v>
      </c>
      <c r="H2289" s="156">
        <v>44014</v>
      </c>
      <c r="I2289" s="156">
        <v>44316</v>
      </c>
      <c r="J2289" s="61">
        <v>2</v>
      </c>
      <c r="K2289" s="61">
        <v>3</v>
      </c>
      <c r="L2289" s="61">
        <v>1483</v>
      </c>
      <c r="M2289" s="72">
        <v>4</v>
      </c>
      <c r="N2289" s="72">
        <v>3</v>
      </c>
      <c r="O2289" s="33">
        <v>18182299</v>
      </c>
      <c r="P2289" s="154">
        <v>1483</v>
      </c>
      <c r="Q2289" t="str">
        <f t="shared" si="35"/>
        <v>('336-2020',2020,'El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organizacional.',39744000,0,39744000,'2020-07-01','2020-07-02','2021-04-30',2,3,1483,4,3),</v>
      </c>
    </row>
    <row r="2290" spans="1:17">
      <c r="A2290" s="29" t="s">
        <v>7570</v>
      </c>
      <c r="B2290" s="72">
        <v>2020</v>
      </c>
      <c r="C2290" s="29" t="s">
        <v>1497</v>
      </c>
      <c r="D2290" s="109">
        <v>69552000</v>
      </c>
      <c r="E2290" s="109">
        <v>0</v>
      </c>
      <c r="F2290" s="110">
        <v>69552000</v>
      </c>
      <c r="G2290" s="128">
        <v>44018</v>
      </c>
      <c r="H2290" s="156">
        <v>44019</v>
      </c>
      <c r="I2290" s="156">
        <v>44384</v>
      </c>
      <c r="J2290" s="61">
        <v>1</v>
      </c>
      <c r="K2290" s="61">
        <v>3</v>
      </c>
      <c r="L2290" s="61">
        <v>1755</v>
      </c>
      <c r="M2290" s="72">
        <v>3</v>
      </c>
      <c r="N2290" s="72">
        <v>3</v>
      </c>
      <c r="O2290" s="33">
        <v>1121831022</v>
      </c>
      <c r="P2290" s="154">
        <v>1755</v>
      </c>
      <c r="Q2290" t="str">
        <f t="shared" si="35"/>
        <v>('337-2020',2020,'El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PAI.',69552000,0,69552000,'2020-07-06','2020-07-07','2021-07-07',1,3,1755,3,3),</v>
      </c>
    </row>
    <row r="2291" spans="1:17">
      <c r="A2291" s="29" t="s">
        <v>7571</v>
      </c>
      <c r="B2291" s="72">
        <v>2020</v>
      </c>
      <c r="C2291" s="29" t="s">
        <v>1498</v>
      </c>
      <c r="D2291" s="109">
        <v>69552000</v>
      </c>
      <c r="E2291" s="109">
        <v>0</v>
      </c>
      <c r="F2291" s="110">
        <v>69552000</v>
      </c>
      <c r="G2291" s="128">
        <v>44008</v>
      </c>
      <c r="H2291" s="156">
        <v>44013</v>
      </c>
      <c r="I2291" s="156">
        <v>44378</v>
      </c>
      <c r="J2291" s="61">
        <v>1</v>
      </c>
      <c r="K2291" s="61">
        <v>3</v>
      </c>
      <c r="L2291" s="61">
        <v>1472</v>
      </c>
      <c r="M2291" s="72">
        <v>3</v>
      </c>
      <c r="N2291" s="72">
        <v>3</v>
      </c>
      <c r="O2291" s="33">
        <v>73083361</v>
      </c>
      <c r="P2291" s="154">
        <v>1472</v>
      </c>
      <c r="Q2291" t="str">
        <f t="shared" si="35"/>
        <v>('338-2020',2020,'El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PAI.',69552000,0,69552000,'2020-06-26','2020-07-01','2021-07-01',1,3,1472,3,3),</v>
      </c>
    </row>
    <row r="2292" spans="1:17">
      <c r="A2292" s="29" t="s">
        <v>7572</v>
      </c>
      <c r="B2292" s="72">
        <v>2020</v>
      </c>
      <c r="C2292" s="29" t="s">
        <v>1499</v>
      </c>
      <c r="D2292" s="109">
        <v>34776000</v>
      </c>
      <c r="E2292" s="109">
        <v>0</v>
      </c>
      <c r="F2292" s="110">
        <v>34776000</v>
      </c>
      <c r="G2292" s="128">
        <v>43999</v>
      </c>
      <c r="H2292" s="156">
        <v>44000</v>
      </c>
      <c r="I2292" s="156">
        <v>44183</v>
      </c>
      <c r="J2292" s="61">
        <v>2</v>
      </c>
      <c r="K2292" s="61">
        <v>3</v>
      </c>
      <c r="L2292" s="61">
        <v>1295</v>
      </c>
      <c r="M2292" s="72">
        <v>3</v>
      </c>
      <c r="N2292" s="72">
        <v>3</v>
      </c>
      <c r="O2292" s="33">
        <v>1090366552</v>
      </c>
      <c r="P2292" s="154">
        <v>1295</v>
      </c>
      <c r="Q2292" t="str">
        <f t="shared" si="35"/>
        <v>('339-2020',2020,'El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PAI.',34776000,0,34776000,'2020-06-17','2020-06-18','2020-12-18',2,3,1295,3,3),</v>
      </c>
    </row>
    <row r="2293" spans="1:17">
      <c r="A2293" s="29" t="s">
        <v>7573</v>
      </c>
      <c r="B2293" s="72">
        <v>2020</v>
      </c>
      <c r="C2293" s="29" t="s">
        <v>1500</v>
      </c>
      <c r="D2293" s="109">
        <v>69552000</v>
      </c>
      <c r="E2293" s="109">
        <v>0</v>
      </c>
      <c r="F2293" s="110">
        <v>69552000</v>
      </c>
      <c r="G2293" s="128">
        <v>44020</v>
      </c>
      <c r="H2293" s="156">
        <v>44021</v>
      </c>
      <c r="I2293" s="156">
        <v>44386</v>
      </c>
      <c r="J2293" s="61">
        <v>2</v>
      </c>
      <c r="K2293" s="61">
        <v>3</v>
      </c>
      <c r="L2293" s="61">
        <v>1498</v>
      </c>
      <c r="M2293" s="72">
        <v>3</v>
      </c>
      <c r="N2293" s="72">
        <v>3</v>
      </c>
      <c r="O2293" s="33">
        <v>79429050</v>
      </c>
      <c r="P2293" s="154">
        <v>1498</v>
      </c>
      <c r="Q2293" t="str">
        <f t="shared" si="35"/>
        <v>('340-2020',2020,'El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PAI.',69552000,0,69552000,'2020-07-08','2020-07-09','2021-07-09',2,3,1498,3,3),</v>
      </c>
    </row>
    <row r="2294" spans="1:17">
      <c r="A2294" s="29" t="s">
        <v>7574</v>
      </c>
      <c r="B2294" s="72">
        <v>2020</v>
      </c>
      <c r="C2294" s="29" t="s">
        <v>1501</v>
      </c>
      <c r="D2294" s="109">
        <v>34776000</v>
      </c>
      <c r="E2294" s="109">
        <v>0</v>
      </c>
      <c r="F2294" s="110">
        <v>34776000</v>
      </c>
      <c r="G2294" s="128">
        <v>43993</v>
      </c>
      <c r="H2294" s="156">
        <v>43994</v>
      </c>
      <c r="I2294" s="156">
        <v>44177</v>
      </c>
      <c r="J2294" s="61">
        <v>1</v>
      </c>
      <c r="K2294" s="61">
        <v>3</v>
      </c>
      <c r="L2294" s="61">
        <v>1756</v>
      </c>
      <c r="M2294" s="72">
        <v>3</v>
      </c>
      <c r="N2294" s="72">
        <v>3</v>
      </c>
      <c r="O2294" s="33">
        <v>59314844</v>
      </c>
      <c r="P2294" s="154">
        <v>1756</v>
      </c>
      <c r="Q2294" t="str">
        <f t="shared" si="35"/>
        <v>('341-2020',2020,'EL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misma',34776000,0,34776000,'2020-06-11','2020-06-12','2020-12-12',1,3,1756,3,3),</v>
      </c>
    </row>
    <row r="2295" spans="1:17">
      <c r="A2295" s="29" t="s">
        <v>7575</v>
      </c>
      <c r="B2295" s="72">
        <v>2020</v>
      </c>
      <c r="C2295" s="29" t="s">
        <v>1502</v>
      </c>
      <c r="D2295" s="109">
        <v>69552000</v>
      </c>
      <c r="E2295" s="109">
        <v>0</v>
      </c>
      <c r="F2295" s="110">
        <v>69552000</v>
      </c>
      <c r="G2295" s="128">
        <v>44021</v>
      </c>
      <c r="H2295" s="156">
        <v>44022</v>
      </c>
      <c r="I2295" s="156">
        <v>44387</v>
      </c>
      <c r="J2295" s="61">
        <v>2</v>
      </c>
      <c r="K2295" s="61">
        <v>3</v>
      </c>
      <c r="L2295" s="61">
        <v>862</v>
      </c>
      <c r="M2295" s="72">
        <v>3</v>
      </c>
      <c r="N2295" s="72">
        <v>3</v>
      </c>
      <c r="O2295" s="33">
        <v>63536466</v>
      </c>
      <c r="P2295" s="154">
        <v>862</v>
      </c>
      <c r="Q2295" t="str">
        <f t="shared" si="35"/>
        <v>('342-2020',2020,'EL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misma.',69552000,0,69552000,'2020-07-09','2020-07-10','2021-07-10',2,3,862,3,3),</v>
      </c>
    </row>
    <row r="2296" spans="1:17">
      <c r="A2296" s="29" t="s">
        <v>7576</v>
      </c>
      <c r="B2296" s="72">
        <v>2020</v>
      </c>
      <c r="C2296" s="29" t="s">
        <v>1503</v>
      </c>
      <c r="D2296" s="109">
        <v>44712000</v>
      </c>
      <c r="E2296" s="109">
        <v>0</v>
      </c>
      <c r="F2296" s="110">
        <v>44712000</v>
      </c>
      <c r="G2296" s="128">
        <v>44020</v>
      </c>
      <c r="H2296" s="156">
        <v>44021</v>
      </c>
      <c r="I2296" s="156">
        <v>44386</v>
      </c>
      <c r="J2296" s="61">
        <v>1</v>
      </c>
      <c r="K2296" s="61">
        <v>3</v>
      </c>
      <c r="L2296" s="61">
        <v>1495</v>
      </c>
      <c r="M2296" s="72">
        <v>3</v>
      </c>
      <c r="N2296" s="72">
        <v>3</v>
      </c>
      <c r="O2296" s="33">
        <v>1018488376</v>
      </c>
      <c r="P2296" s="154">
        <v>1495</v>
      </c>
      <c r="Q2296" t="str">
        <f t="shared" si="35"/>
        <v>('343-2020',2020,'EL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PNIS.',44712000,0,44712000,'2020-07-08','2020-07-09','2021-07-09',1,3,1495,3,3),</v>
      </c>
    </row>
    <row r="2297" spans="1:17">
      <c r="A2297" s="29" t="s">
        <v>7577</v>
      </c>
      <c r="B2297" s="72">
        <v>2020</v>
      </c>
      <c r="C2297" s="29" t="s">
        <v>10907</v>
      </c>
      <c r="D2297" s="109">
        <v>57132000</v>
      </c>
      <c r="E2297" s="109">
        <v>0</v>
      </c>
      <c r="F2297" s="110">
        <v>57132000</v>
      </c>
      <c r="G2297" s="128">
        <v>44020</v>
      </c>
      <c r="H2297" s="156">
        <v>44021</v>
      </c>
      <c r="I2297" s="156">
        <v>44386</v>
      </c>
      <c r="J2297" s="61">
        <v>2</v>
      </c>
      <c r="K2297" s="61">
        <v>3</v>
      </c>
      <c r="L2297" s="61">
        <v>1500</v>
      </c>
      <c r="M2297" s="72">
        <v>3</v>
      </c>
      <c r="N2297" s="72">
        <v>3</v>
      </c>
      <c r="O2297" s="33">
        <v>17638080</v>
      </c>
      <c r="P2297" s="154">
        <v>1500</v>
      </c>
      <c r="Q2297" t="str">
        <f t="shared" si="35"/>
        <v>('344-2020',2020,'EL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privadas.',57132000,0,57132000,'2020-07-08','2020-07-09','2021-07-09',2,3,1500,3,3),</v>
      </c>
    </row>
    <row r="2298" spans="1:17">
      <c r="A2298" s="29" t="s">
        <v>7578</v>
      </c>
      <c r="B2298" s="72">
        <v>2020</v>
      </c>
      <c r="C2298" s="29" t="s">
        <v>1505</v>
      </c>
      <c r="D2298" s="109">
        <v>22356000</v>
      </c>
      <c r="E2298" s="109">
        <v>0</v>
      </c>
      <c r="F2298" s="110">
        <v>22356000</v>
      </c>
      <c r="G2298" s="128">
        <v>43999</v>
      </c>
      <c r="H2298" s="156">
        <v>44000</v>
      </c>
      <c r="I2298" s="156">
        <v>44183</v>
      </c>
      <c r="J2298" s="61">
        <v>1</v>
      </c>
      <c r="K2298" s="61">
        <v>3</v>
      </c>
      <c r="L2298" s="61">
        <v>1757</v>
      </c>
      <c r="M2298" s="72">
        <v>3</v>
      </c>
      <c r="N2298" s="72">
        <v>3</v>
      </c>
      <c r="O2298" s="33">
        <v>1074417400</v>
      </c>
      <c r="P2298" s="154">
        <v>1757</v>
      </c>
      <c r="Q2298" t="str">
        <f t="shared" si="35"/>
        <v>('345-2020',2020,'EL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PNIS.',22356000,0,22356000,'2020-06-17','2020-06-18','2020-12-18',1,3,1757,3,3),</v>
      </c>
    </row>
    <row r="2299" spans="1:17">
      <c r="A2299" s="29" t="s">
        <v>7579</v>
      </c>
      <c r="B2299" s="72">
        <v>2020</v>
      </c>
      <c r="C2299" s="29" t="s">
        <v>1506</v>
      </c>
      <c r="D2299" s="109">
        <v>135378000</v>
      </c>
      <c r="E2299" s="109">
        <v>0</v>
      </c>
      <c r="F2299" s="110">
        <v>135378000</v>
      </c>
      <c r="G2299" s="128">
        <v>44019</v>
      </c>
      <c r="H2299" s="156">
        <v>44020</v>
      </c>
      <c r="I2299" s="156">
        <v>44385</v>
      </c>
      <c r="J2299" s="61">
        <v>1</v>
      </c>
      <c r="K2299" s="61">
        <v>3</v>
      </c>
      <c r="L2299" s="61">
        <v>1492</v>
      </c>
      <c r="M2299" s="72">
        <v>3</v>
      </c>
      <c r="N2299" s="72">
        <v>3</v>
      </c>
      <c r="O2299" s="33">
        <v>40399706</v>
      </c>
      <c r="P2299" s="154">
        <v>1492</v>
      </c>
      <c r="Q2299" t="str">
        <f t="shared" si="35"/>
        <v>('346-2020',2020,'EL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–PNIS.',135378000,0,135378000,'2020-07-07','2020-07-08','2021-07-08',1,3,1492,3,3),</v>
      </c>
    </row>
    <row r="2300" spans="1:17">
      <c r="A2300" s="29" t="s">
        <v>7580</v>
      </c>
      <c r="B2300" s="72">
        <v>2020</v>
      </c>
      <c r="C2300" s="29" t="s">
        <v>1507</v>
      </c>
      <c r="D2300" s="109">
        <v>69552000</v>
      </c>
      <c r="E2300" s="109">
        <v>0</v>
      </c>
      <c r="F2300" s="110">
        <v>69552000</v>
      </c>
      <c r="G2300" s="128">
        <v>44019</v>
      </c>
      <c r="H2300" s="156">
        <v>44021</v>
      </c>
      <c r="I2300" s="156">
        <v>44386</v>
      </c>
      <c r="J2300" s="61">
        <v>1</v>
      </c>
      <c r="K2300" s="61">
        <v>3</v>
      </c>
      <c r="L2300" s="61">
        <v>1499</v>
      </c>
      <c r="M2300" s="72">
        <v>3</v>
      </c>
      <c r="N2300" s="72">
        <v>3</v>
      </c>
      <c r="O2300" s="33">
        <v>18103506</v>
      </c>
      <c r="P2300" s="154">
        <v>1499</v>
      </c>
      <c r="Q2300" t="str">
        <f t="shared" si="35"/>
        <v>('347-2020',2020,'EL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PAI.',69552000,0,69552000,'2020-07-07','2020-07-09','2021-07-09',1,3,1499,3,3),</v>
      </c>
    </row>
    <row r="2301" spans="1:17">
      <c r="A2301" s="29" t="s">
        <v>7581</v>
      </c>
      <c r="B2301" s="72">
        <v>2020</v>
      </c>
      <c r="C2301" s="29" t="s">
        <v>11327</v>
      </c>
      <c r="D2301" s="109">
        <v>39744000</v>
      </c>
      <c r="E2301" s="109">
        <v>0</v>
      </c>
      <c r="F2301" s="110">
        <v>39744000</v>
      </c>
      <c r="G2301" s="128">
        <v>44019</v>
      </c>
      <c r="H2301" s="156">
        <v>44020</v>
      </c>
      <c r="I2301" s="156">
        <v>44385</v>
      </c>
      <c r="J2301" s="61">
        <v>2</v>
      </c>
      <c r="K2301" s="61">
        <v>3</v>
      </c>
      <c r="L2301" s="61">
        <v>1485</v>
      </c>
      <c r="M2301" s="72">
        <v>3</v>
      </c>
      <c r="N2301" s="72">
        <v>3</v>
      </c>
      <c r="O2301" s="33">
        <v>1122726560</v>
      </c>
      <c r="P2301" s="154">
        <v>1485</v>
      </c>
      <c r="Q2301" t="str">
        <f t="shared" si="35"/>
        <v>('348-2020',2020,'EL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organizacional.',39744000,0,39744000,'2020-07-07','2020-07-08','2021-07-08',2,3,1485,3,3),</v>
      </c>
    </row>
    <row r="2302" spans="1:17">
      <c r="A2302" s="29" t="s">
        <v>7582</v>
      </c>
      <c r="B2302" s="72">
        <v>2020</v>
      </c>
      <c r="C2302" s="29" t="s">
        <v>1509</v>
      </c>
      <c r="D2302" s="109">
        <v>124200000</v>
      </c>
      <c r="E2302" s="109">
        <v>0</v>
      </c>
      <c r="F2302" s="110">
        <v>124200000</v>
      </c>
      <c r="G2302" s="128">
        <v>44014</v>
      </c>
      <c r="H2302" s="156">
        <v>44015</v>
      </c>
      <c r="I2302" s="156">
        <v>44380</v>
      </c>
      <c r="J2302" s="61">
        <v>1</v>
      </c>
      <c r="K2302" s="61">
        <v>3</v>
      </c>
      <c r="L2302" s="61">
        <v>1496</v>
      </c>
      <c r="M2302" s="72">
        <v>3</v>
      </c>
      <c r="N2302" s="72">
        <v>3</v>
      </c>
      <c r="O2302" s="33">
        <v>20793610</v>
      </c>
      <c r="P2302" s="154">
        <v>1496</v>
      </c>
      <c r="Q2302" t="str">
        <f t="shared" si="35"/>
        <v>('349-2020',2020,'EL CONTRATISTA se obliga a prestar sus servicios profesionales como supervisor jurídico de los contratos, convenios y acuerdos de financiación del PNIS',124200000,0,124200000,'2020-07-02','2020-07-03','2021-07-03',1,3,1496,3,3),</v>
      </c>
    </row>
    <row r="2303" spans="1:17">
      <c r="A2303" s="29" t="s">
        <v>7583</v>
      </c>
      <c r="B2303" s="72">
        <v>2020</v>
      </c>
      <c r="C2303" s="29" t="s">
        <v>1510</v>
      </c>
      <c r="D2303" s="109">
        <v>90666000</v>
      </c>
      <c r="E2303" s="109">
        <v>0</v>
      </c>
      <c r="F2303" s="110">
        <v>90666000</v>
      </c>
      <c r="G2303" s="128">
        <v>43993</v>
      </c>
      <c r="H2303" s="156">
        <v>43994</v>
      </c>
      <c r="I2303" s="156">
        <v>44359</v>
      </c>
      <c r="J2303" s="61">
        <v>1</v>
      </c>
      <c r="K2303" s="61">
        <v>3</v>
      </c>
      <c r="L2303" s="61">
        <v>1463</v>
      </c>
      <c r="M2303" s="72">
        <v>3</v>
      </c>
      <c r="N2303" s="72">
        <v>3</v>
      </c>
      <c r="O2303" s="33">
        <v>79646352</v>
      </c>
      <c r="P2303" s="154">
        <v>1463</v>
      </c>
      <c r="Q2303" t="str">
        <f t="shared" si="35"/>
        <v>('350-2020',2020,'EL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Ilícito.',90666000,0,90666000,'2020-06-11','2020-06-12','2021-06-12',1,3,1463,3,3),</v>
      </c>
    </row>
    <row r="2304" spans="1:17">
      <c r="A2304" s="29" t="s">
        <v>7584</v>
      </c>
      <c r="B2304" s="72">
        <v>2020</v>
      </c>
      <c r="C2304" s="29" t="s">
        <v>10908</v>
      </c>
      <c r="D2304" s="109">
        <v>57132000</v>
      </c>
      <c r="E2304" s="109">
        <v>0</v>
      </c>
      <c r="F2304" s="110">
        <v>57132000</v>
      </c>
      <c r="G2304" s="128">
        <v>43993</v>
      </c>
      <c r="H2304" s="156">
        <v>43994</v>
      </c>
      <c r="I2304" s="156">
        <v>44359</v>
      </c>
      <c r="J2304" s="61">
        <v>1</v>
      </c>
      <c r="K2304" s="61">
        <v>3</v>
      </c>
      <c r="L2304" s="61">
        <v>1448</v>
      </c>
      <c r="M2304" s="72">
        <v>3</v>
      </c>
      <c r="N2304" s="72">
        <v>3</v>
      </c>
      <c r="O2304" s="33">
        <v>96191222</v>
      </c>
      <c r="P2304" s="154">
        <v>1448</v>
      </c>
      <c r="Q2304" t="str">
        <f t="shared" ref="Q2304:Q2367" si="36">_xlfn.CONCAT("('",A2304,"',",B2304,",'",C2304,"',",D2304,",",E2304,",",F2304,",'",TEXT(G2304,"yyyy-mm-dd"),"','",TEXT(H2304,"yyyy-mm-dd"),"','",TEXT(I2304,"yyyy-mm-dd"),"',",J2304,",",K2304,",",L2304,",",M2304,",",N2304,"),")</f>
        <v>('351-2020',2020,'EL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privadas.',57132000,0,57132000,'2020-06-11','2020-06-12','2021-06-12',1,3,1448,3,3),</v>
      </c>
    </row>
    <row r="2305" spans="1:17">
      <c r="A2305" s="29" t="s">
        <v>7585</v>
      </c>
      <c r="B2305" s="72">
        <v>2020</v>
      </c>
      <c r="C2305" s="29" t="s">
        <v>1512</v>
      </c>
      <c r="D2305" s="109">
        <v>48503000</v>
      </c>
      <c r="E2305" s="109">
        <v>0</v>
      </c>
      <c r="F2305" s="110">
        <v>48503000</v>
      </c>
      <c r="G2305" s="128">
        <v>44000</v>
      </c>
      <c r="H2305" s="156">
        <v>44001</v>
      </c>
      <c r="I2305" s="156">
        <v>44215</v>
      </c>
      <c r="J2305" s="61">
        <v>1</v>
      </c>
      <c r="K2305" s="61">
        <v>3</v>
      </c>
      <c r="L2305" s="61">
        <v>1013</v>
      </c>
      <c r="M2305" s="72">
        <v>3</v>
      </c>
      <c r="N2305" s="72">
        <v>1</v>
      </c>
      <c r="O2305" s="33">
        <v>1124850549</v>
      </c>
      <c r="P2305" s="154">
        <v>1013</v>
      </c>
      <c r="Q2305" t="str">
        <f t="shared" si="36"/>
        <v>('352-2020',2020,'El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PDET.',48503000,0,48503000,'2020-06-18','2020-06-19','2021-01-19',1,3,1013,3,1),</v>
      </c>
    </row>
    <row r="2306" spans="1:17">
      <c r="A2306" s="29" t="s">
        <v>7586</v>
      </c>
      <c r="B2306" s="72">
        <v>2020</v>
      </c>
      <c r="C2306" s="29" t="s">
        <v>1513</v>
      </c>
      <c r="D2306" s="109">
        <v>89110000</v>
      </c>
      <c r="E2306" s="109">
        <v>0</v>
      </c>
      <c r="F2306" s="110">
        <v>89110000</v>
      </c>
      <c r="G2306" s="128">
        <v>43999</v>
      </c>
      <c r="H2306" s="156">
        <v>44000</v>
      </c>
      <c r="I2306" s="156">
        <v>44214</v>
      </c>
      <c r="J2306" s="61">
        <v>2</v>
      </c>
      <c r="K2306" s="61">
        <v>3</v>
      </c>
      <c r="L2306" s="61">
        <v>1021</v>
      </c>
      <c r="M2306" s="72">
        <v>3</v>
      </c>
      <c r="N2306" s="72">
        <v>1</v>
      </c>
      <c r="O2306" s="33">
        <v>42164495</v>
      </c>
      <c r="P2306" s="154">
        <v>1021</v>
      </c>
      <c r="Q2306" t="str">
        <f t="shared" si="36"/>
        <v>('353-2020',2020,'El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PDET.',89110000,0,89110000,'2020-06-17','2020-06-18','2021-01-18',2,3,1021,3,1),</v>
      </c>
    </row>
    <row r="2307" spans="1:17">
      <c r="A2307" s="29" t="s">
        <v>7587</v>
      </c>
      <c r="B2307" s="72">
        <v>2020</v>
      </c>
      <c r="C2307" s="29" t="s">
        <v>10647</v>
      </c>
      <c r="D2307" s="109">
        <v>60445000</v>
      </c>
      <c r="E2307" s="109">
        <v>0</v>
      </c>
      <c r="F2307" s="110">
        <v>60445000</v>
      </c>
      <c r="G2307" s="128">
        <v>44000</v>
      </c>
      <c r="H2307" s="156">
        <v>44001</v>
      </c>
      <c r="I2307" s="156">
        <v>44215</v>
      </c>
      <c r="J2307" s="61">
        <v>2</v>
      </c>
      <c r="K2307" s="61">
        <v>3</v>
      </c>
      <c r="L2307" s="61">
        <v>1014</v>
      </c>
      <c r="M2307" s="72">
        <v>3</v>
      </c>
      <c r="N2307" s="72">
        <v>1</v>
      </c>
      <c r="O2307" s="33">
        <v>1010184706</v>
      </c>
      <c r="P2307" s="154">
        <v>1014</v>
      </c>
      <c r="Q2307" t="str">
        <f t="shared" si="36"/>
        <v>('354-2020',2020,'El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fin.',60445000,0,60445000,'2020-06-18','2020-06-19','2021-01-19',2,3,1014,3,1),</v>
      </c>
    </row>
    <row r="2308" spans="1:17">
      <c r="A2308" s="29" t="s">
        <v>7588</v>
      </c>
      <c r="B2308" s="72">
        <v>2020</v>
      </c>
      <c r="C2308" s="29" t="s">
        <v>1514</v>
      </c>
      <c r="D2308" s="109">
        <v>3560000000</v>
      </c>
      <c r="E2308" s="109">
        <v>0</v>
      </c>
      <c r="F2308" s="110">
        <v>3560000000</v>
      </c>
      <c r="G2308" s="128">
        <v>44070</v>
      </c>
      <c r="H2308" s="156">
        <v>44081</v>
      </c>
      <c r="I2308" s="156">
        <v>44530</v>
      </c>
      <c r="J2308" s="61">
        <v>2</v>
      </c>
      <c r="K2308" s="61">
        <v>3</v>
      </c>
      <c r="L2308" s="61">
        <v>1758</v>
      </c>
      <c r="M2308" s="72">
        <v>1</v>
      </c>
      <c r="N2308" s="72">
        <v>1</v>
      </c>
      <c r="O2308" s="33">
        <v>800091142</v>
      </c>
      <c r="P2308" s="154">
        <v>1758</v>
      </c>
      <c r="Q2308" t="str">
        <f t="shared" si="36"/>
        <v>('355-2020',2020,'La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actividades.',3560000000,0,3560000000,'2020-08-27','2020-09-07','2021-11-30',2,3,1758,1,1),</v>
      </c>
    </row>
    <row r="2309" spans="1:17">
      <c r="A2309" s="29" t="s">
        <v>7589</v>
      </c>
      <c r="B2309" s="72">
        <v>2020</v>
      </c>
      <c r="C2309" s="29" t="s">
        <v>1515</v>
      </c>
      <c r="D2309" s="109">
        <v>64000000</v>
      </c>
      <c r="E2309" s="109">
        <v>32000000</v>
      </c>
      <c r="F2309" s="110">
        <v>96000000</v>
      </c>
      <c r="G2309" s="128">
        <v>44006</v>
      </c>
      <c r="H2309" s="156">
        <v>44008</v>
      </c>
      <c r="I2309" s="156">
        <v>44373</v>
      </c>
      <c r="J2309" s="61">
        <v>1</v>
      </c>
      <c r="K2309" s="61">
        <v>3</v>
      </c>
      <c r="L2309" s="61">
        <v>1759</v>
      </c>
      <c r="M2309" s="72">
        <v>1</v>
      </c>
      <c r="N2309" s="72">
        <v>1</v>
      </c>
      <c r="O2309" s="33">
        <v>52773803</v>
      </c>
      <c r="P2309" s="154">
        <v>1759</v>
      </c>
      <c r="Q2309" t="str">
        <f t="shared" si="36"/>
        <v>('356-2020',2020,'Apoyar las actividades relacionadas con aspectos logísticos, administrativos y operativos en la construcción y posicionamiento de la Hoja de Ruta',64000000,32000000,96000000,'2020-06-24','2020-06-26','2021-06-26',1,3,1759,1,1),</v>
      </c>
    </row>
    <row r="2310" spans="1:17">
      <c r="A2310" s="29" t="s">
        <v>7590</v>
      </c>
      <c r="B2310" s="72">
        <v>2020</v>
      </c>
      <c r="C2310" s="29" t="s">
        <v>1516</v>
      </c>
      <c r="D2310" s="109">
        <v>19126800</v>
      </c>
      <c r="E2310" s="109">
        <v>23184000</v>
      </c>
      <c r="F2310" s="110">
        <v>42310800</v>
      </c>
      <c r="G2310" s="128">
        <v>44271</v>
      </c>
      <c r="H2310" s="156">
        <v>44272</v>
      </c>
      <c r="I2310" s="156">
        <v>44373</v>
      </c>
      <c r="J2310" s="61">
        <v>1</v>
      </c>
      <c r="K2310" s="61">
        <v>3</v>
      </c>
      <c r="L2310" s="61">
        <v>1760</v>
      </c>
      <c r="M2310" s="72">
        <v>1</v>
      </c>
      <c r="N2310" s="72">
        <v>1</v>
      </c>
      <c r="O2310" s="33" t="s">
        <v>4647</v>
      </c>
      <c r="P2310" s="154">
        <v>1760</v>
      </c>
      <c r="Q2310" t="str">
        <f t="shared" si="36"/>
        <v>('357-2020',2020,'Apoyar la aplicación de metodología de hoja de ruta para el ordenamiento de iniciativas, con el procesamiento de bases de datos y etiquetado de iniciativas.',19126800,23184000,42310800,'2021-03-16','2021-03-17','2021-06-26',1,3,1760,1,1),</v>
      </c>
    </row>
    <row r="2311" spans="1:17">
      <c r="A2311" s="29" t="s">
        <v>7591</v>
      </c>
      <c r="B2311" s="72">
        <v>2020</v>
      </c>
      <c r="C2311" s="29" t="s">
        <v>1517</v>
      </c>
      <c r="D2311" s="109">
        <v>62928000</v>
      </c>
      <c r="E2311" s="109">
        <v>0</v>
      </c>
      <c r="F2311" s="110">
        <v>62928000</v>
      </c>
      <c r="G2311" s="128">
        <v>44006</v>
      </c>
      <c r="H2311" s="156">
        <v>44008</v>
      </c>
      <c r="I2311" s="156">
        <v>44253</v>
      </c>
      <c r="J2311" s="61">
        <v>2</v>
      </c>
      <c r="K2311" s="61">
        <v>3</v>
      </c>
      <c r="L2311" s="61">
        <v>1761</v>
      </c>
      <c r="M2311" s="72">
        <v>3</v>
      </c>
      <c r="N2311" s="72">
        <v>1</v>
      </c>
      <c r="O2311" s="33">
        <v>1032424682</v>
      </c>
      <c r="P2311" s="154">
        <v>1761</v>
      </c>
      <c r="Q2311" t="str">
        <f t="shared" si="36"/>
        <v>('358-2020',2020,'Aplicar la metodología de Hoja de Ruta para el ordenamiento de iniciativas con énfasis en las subregiones PDET Sierra Nevada – Perijá, Montes de María, Putumayo, Urabá Antioqueño y Sur del Tolima.',62928000,0,62928000,'2020-06-24','2020-06-26','2021-02-26',2,3,1761,3,1),</v>
      </c>
    </row>
    <row r="2312" spans="1:17">
      <c r="A2312" s="29" t="s">
        <v>7592</v>
      </c>
      <c r="B2312" s="72">
        <v>2020</v>
      </c>
      <c r="C2312" s="29" t="s">
        <v>1518</v>
      </c>
      <c r="D2312" s="109">
        <v>72000000</v>
      </c>
      <c r="E2312" s="109">
        <v>36000000</v>
      </c>
      <c r="F2312" s="110">
        <v>108000000</v>
      </c>
      <c r="G2312" s="128">
        <v>44006</v>
      </c>
      <c r="H2312" s="156">
        <v>44008</v>
      </c>
      <c r="I2312" s="156">
        <v>44373</v>
      </c>
      <c r="J2312" s="61">
        <v>1</v>
      </c>
      <c r="K2312" s="61">
        <v>3</v>
      </c>
      <c r="L2312" s="61">
        <v>1762</v>
      </c>
      <c r="M2312" s="72">
        <v>1</v>
      </c>
      <c r="N2312" s="72">
        <v>1</v>
      </c>
      <c r="O2312" s="33">
        <v>52709512</v>
      </c>
      <c r="P2312" s="154">
        <v>1762</v>
      </c>
      <c r="Q2312" t="str">
        <f t="shared" si="36"/>
        <v>('359-2020',2020,'Apoyar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Tolima.',72000000,36000000,108000000,'2020-06-24','2020-06-26','2021-06-26',1,3,1762,1,1),</v>
      </c>
    </row>
    <row r="2313" spans="1:17">
      <c r="A2313" s="29" t="s">
        <v>7593</v>
      </c>
      <c r="B2313" s="72">
        <v>2020</v>
      </c>
      <c r="C2313" s="29" t="s">
        <v>1519</v>
      </c>
      <c r="D2313" s="109">
        <v>72000000</v>
      </c>
      <c r="E2313" s="109">
        <v>36000000</v>
      </c>
      <c r="F2313" s="110">
        <v>108000000</v>
      </c>
      <c r="G2313" s="128">
        <v>44006</v>
      </c>
      <c r="H2313" s="156">
        <v>44008</v>
      </c>
      <c r="I2313" s="156">
        <v>44373</v>
      </c>
      <c r="J2313" s="61">
        <v>2</v>
      </c>
      <c r="K2313" s="61">
        <v>3</v>
      </c>
      <c r="L2313" s="61">
        <v>1763</v>
      </c>
      <c r="M2313" s="72">
        <v>1</v>
      </c>
      <c r="N2313" s="72">
        <v>1</v>
      </c>
      <c r="O2313" s="33">
        <v>79724239</v>
      </c>
      <c r="P2313" s="154">
        <v>1763</v>
      </c>
      <c r="Q2313" t="str">
        <f t="shared" si="36"/>
        <v>('360-2020',2020,'Apoyar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Arauca.',72000000,36000000,108000000,'2020-06-24','2020-06-26','2021-06-26',2,3,1763,1,1),</v>
      </c>
    </row>
    <row r="2314" spans="1:17">
      <c r="A2314" s="29" t="s">
        <v>7594</v>
      </c>
      <c r="B2314" s="72">
        <v>2020</v>
      </c>
      <c r="C2314" s="29" t="s">
        <v>1520</v>
      </c>
      <c r="D2314" s="109">
        <v>67500000</v>
      </c>
      <c r="E2314" s="109">
        <v>0</v>
      </c>
      <c r="F2314" s="110">
        <v>67500000</v>
      </c>
      <c r="G2314" s="128">
        <v>44006</v>
      </c>
      <c r="H2314" s="156">
        <v>44008</v>
      </c>
      <c r="I2314" s="156">
        <v>44281</v>
      </c>
      <c r="J2314" s="61">
        <v>1</v>
      </c>
      <c r="K2314" s="61">
        <v>3</v>
      </c>
      <c r="L2314" s="61">
        <v>1764</v>
      </c>
      <c r="M2314" s="72">
        <v>1</v>
      </c>
      <c r="N2314" s="72">
        <v>1</v>
      </c>
      <c r="O2314" s="33">
        <v>19492742</v>
      </c>
      <c r="P2314" s="154">
        <v>1764</v>
      </c>
      <c r="Q2314" t="str">
        <f t="shared" si="36"/>
        <v>('361-2020',2020,'Prestar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PDET.',67500000,0,67500000,'2020-06-24','2020-06-26','2021-03-26',1,3,1764,1,1),</v>
      </c>
    </row>
    <row r="2315" spans="1:17">
      <c r="A2315" s="29" t="s">
        <v>7595</v>
      </c>
      <c r="B2315" s="72">
        <v>2020</v>
      </c>
      <c r="C2315" s="29" t="s">
        <v>1521</v>
      </c>
      <c r="D2315" s="109">
        <v>37750000</v>
      </c>
      <c r="E2315" s="109">
        <v>0</v>
      </c>
      <c r="F2315" s="110">
        <v>37750000</v>
      </c>
      <c r="G2315" s="128">
        <v>44165</v>
      </c>
      <c r="H2315" s="156">
        <v>44166</v>
      </c>
      <c r="I2315" s="156">
        <v>44288</v>
      </c>
      <c r="J2315" s="61">
        <v>2</v>
      </c>
      <c r="K2315" s="61">
        <v>3</v>
      </c>
      <c r="L2315" s="61">
        <v>1765</v>
      </c>
      <c r="M2315" s="72">
        <v>1</v>
      </c>
      <c r="N2315" s="72">
        <v>1</v>
      </c>
      <c r="O2315" s="33">
        <v>10285507</v>
      </c>
      <c r="P2315" s="154">
        <v>1765</v>
      </c>
      <c r="Q2315" t="str">
        <f t="shared" si="36"/>
        <v>('362-2020',2020,'Prestar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PME',37750000,0,37750000,'2020-11-30','2020-12-01','2021-04-02',2,3,1765,1,1),</v>
      </c>
    </row>
    <row r="2316" spans="1:17">
      <c r="A2316" s="29" t="s">
        <v>7596</v>
      </c>
      <c r="B2316" s="72">
        <v>2020</v>
      </c>
      <c r="C2316" s="29" t="s">
        <v>10648</v>
      </c>
      <c r="D2316" s="109">
        <v>67500000</v>
      </c>
      <c r="E2316" s="109">
        <v>0</v>
      </c>
      <c r="F2316" s="110">
        <v>67500000</v>
      </c>
      <c r="G2316" s="128">
        <v>44006</v>
      </c>
      <c r="H2316" s="156">
        <v>44008</v>
      </c>
      <c r="I2316" s="156">
        <v>44281</v>
      </c>
      <c r="J2316" s="61">
        <v>2</v>
      </c>
      <c r="K2316" s="61">
        <v>3</v>
      </c>
      <c r="L2316" s="61">
        <v>1766</v>
      </c>
      <c r="M2316" s="72">
        <v>3</v>
      </c>
      <c r="N2316" s="72">
        <v>1</v>
      </c>
      <c r="O2316" s="33">
        <v>52077559</v>
      </c>
      <c r="P2316" s="154">
        <v>1766</v>
      </c>
      <c r="Q2316" t="str">
        <f t="shared" si="36"/>
        <v>('363-2020',2020,'Prestar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PDET.',67500000,0,67500000,'2020-06-24','2020-06-26','2021-03-26',2,3,1766,3,1),</v>
      </c>
    </row>
    <row r="2317" spans="1:17">
      <c r="A2317" s="29" t="s">
        <v>7597</v>
      </c>
      <c r="B2317" s="72">
        <v>2020</v>
      </c>
      <c r="C2317" s="29" t="s">
        <v>1522</v>
      </c>
      <c r="D2317" s="109">
        <v>67500000</v>
      </c>
      <c r="E2317" s="109">
        <v>0</v>
      </c>
      <c r="F2317" s="110">
        <v>67500000</v>
      </c>
      <c r="G2317" s="128">
        <v>44007</v>
      </c>
      <c r="H2317" s="156">
        <v>44008</v>
      </c>
      <c r="I2317" s="156">
        <v>44288</v>
      </c>
      <c r="J2317" s="61">
        <v>1</v>
      </c>
      <c r="K2317" s="61">
        <v>3</v>
      </c>
      <c r="L2317" s="61">
        <v>1767</v>
      </c>
      <c r="M2317" s="72">
        <v>3</v>
      </c>
      <c r="N2317" s="72">
        <v>1</v>
      </c>
      <c r="O2317" s="33">
        <v>85473032</v>
      </c>
      <c r="P2317" s="154">
        <v>1767</v>
      </c>
      <c r="Q2317" t="str">
        <f t="shared" si="36"/>
        <v>('364-2020',2020,'Prestar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PDET.',67500000,0,67500000,'2020-06-25','2020-06-26','2021-04-02',1,3,1767,3,1),</v>
      </c>
    </row>
    <row r="2318" spans="1:17">
      <c r="A2318" s="29" t="s">
        <v>7598</v>
      </c>
      <c r="B2318" s="72">
        <v>2020</v>
      </c>
      <c r="C2318" s="29" t="s">
        <v>10649</v>
      </c>
      <c r="D2318" s="109">
        <v>67500000</v>
      </c>
      <c r="E2318" s="109">
        <v>0</v>
      </c>
      <c r="F2318" s="110">
        <v>67500000</v>
      </c>
      <c r="G2318" s="128">
        <v>44008</v>
      </c>
      <c r="H2318" s="156">
        <v>44016</v>
      </c>
      <c r="I2318" s="156">
        <v>44290</v>
      </c>
      <c r="J2318" s="61">
        <v>1</v>
      </c>
      <c r="K2318" s="61">
        <v>3</v>
      </c>
      <c r="L2318" s="61">
        <v>1768</v>
      </c>
      <c r="M2318" s="72">
        <v>3</v>
      </c>
      <c r="N2318" s="72">
        <v>1</v>
      </c>
      <c r="O2318" s="33">
        <v>79643677</v>
      </c>
      <c r="P2318" s="154">
        <v>1768</v>
      </c>
      <c r="Q2318" t="str">
        <f t="shared" si="36"/>
        <v>('365-2020',2020,'Prestar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',67500000,0,67500000,'2020-06-26','2020-07-04','2021-04-04',1,3,1768,3,1),</v>
      </c>
    </row>
    <row r="2319" spans="1:17">
      <c r="A2319" s="29" t="s">
        <v>7599</v>
      </c>
      <c r="B2319" s="72">
        <v>2020</v>
      </c>
      <c r="C2319" s="29" t="s">
        <v>10650</v>
      </c>
      <c r="D2319" s="109">
        <v>55434600</v>
      </c>
      <c r="E2319" s="109">
        <v>0</v>
      </c>
      <c r="F2319" s="110">
        <v>55434600</v>
      </c>
      <c r="G2319" s="128">
        <v>44006</v>
      </c>
      <c r="H2319" s="156">
        <v>44014</v>
      </c>
      <c r="I2319" s="156">
        <v>44257</v>
      </c>
      <c r="J2319" s="61">
        <v>2</v>
      </c>
      <c r="K2319" s="61">
        <v>3</v>
      </c>
      <c r="L2319" s="61">
        <v>1769</v>
      </c>
      <c r="M2319" s="72">
        <v>3</v>
      </c>
      <c r="N2319" s="72">
        <v>1</v>
      </c>
      <c r="O2319" s="33">
        <v>1026268326</v>
      </c>
      <c r="P2319" s="154">
        <v>1769</v>
      </c>
      <c r="Q2319" t="str">
        <f t="shared" si="36"/>
        <v>('366-2020',2020,'Apoyo al seguimiento de proyectos financiados en el marco de los Programas de Desarrollo con enfoque territorial -PDET, con las fuentes de financiación determinadas parala intervención territorial en las zonas rurales del conflicto priorizadas.',55434600,0,55434600,'2020-06-24','2020-07-02','2021-03-02',2,3,1769,3,1),</v>
      </c>
    </row>
    <row r="2320" spans="1:17">
      <c r="A2320" s="29" t="s">
        <v>7600</v>
      </c>
      <c r="B2320" s="72">
        <v>2020</v>
      </c>
      <c r="C2320" s="29" t="s">
        <v>1523</v>
      </c>
      <c r="D2320" s="109">
        <v>135378000</v>
      </c>
      <c r="E2320" s="109">
        <v>0</v>
      </c>
      <c r="F2320" s="110">
        <v>135378000</v>
      </c>
      <c r="G2320" s="128">
        <v>44018</v>
      </c>
      <c r="H2320" s="156">
        <v>44019</v>
      </c>
      <c r="I2320" s="156">
        <v>44384</v>
      </c>
      <c r="J2320" s="61">
        <v>2</v>
      </c>
      <c r="K2320" s="61">
        <v>3</v>
      </c>
      <c r="L2320" s="61">
        <v>1484</v>
      </c>
      <c r="M2320" s="72">
        <v>3</v>
      </c>
      <c r="N2320" s="72">
        <v>3</v>
      </c>
      <c r="O2320" s="33">
        <v>79635841</v>
      </c>
      <c r="P2320" s="154">
        <v>1484</v>
      </c>
      <c r="Q2320" t="str">
        <f t="shared" si="36"/>
        <v>('367-2020',2020,'EL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mismo.',135378000,0,135378000,'2020-07-06','2020-07-07','2021-07-07',2,3,1484,3,3),</v>
      </c>
    </row>
    <row r="2321" spans="1:17">
      <c r="A2321" s="29" t="s">
        <v>7601</v>
      </c>
      <c r="B2321" s="72">
        <v>2020</v>
      </c>
      <c r="C2321" s="29" t="s">
        <v>1524</v>
      </c>
      <c r="D2321" s="109">
        <v>160218000</v>
      </c>
      <c r="E2321" s="109">
        <v>0</v>
      </c>
      <c r="F2321" s="110">
        <v>160218000</v>
      </c>
      <c r="G2321" s="128">
        <v>44006</v>
      </c>
      <c r="H2321" s="156">
        <v>44007</v>
      </c>
      <c r="I2321" s="156">
        <v>44165</v>
      </c>
      <c r="J2321" s="61">
        <v>2</v>
      </c>
      <c r="K2321" s="61">
        <v>3</v>
      </c>
      <c r="L2321" s="61">
        <v>1475</v>
      </c>
      <c r="M2321" s="72">
        <v>4</v>
      </c>
      <c r="N2321" s="72">
        <v>3</v>
      </c>
      <c r="O2321" s="33">
        <v>6891563</v>
      </c>
      <c r="P2321" s="154">
        <v>1475</v>
      </c>
      <c r="Q2321" t="str">
        <f t="shared" si="36"/>
        <v>('368-2020',2020,'EL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PNIS.',160218000,0,160218000,'2020-06-24','2020-06-25','2020-11-30',2,3,1475,4,3),</v>
      </c>
    </row>
    <row r="2322" spans="1:17">
      <c r="A2322" s="29" t="s">
        <v>7602</v>
      </c>
      <c r="B2322" s="72">
        <v>2020</v>
      </c>
      <c r="C2322" s="29" t="s">
        <v>10909</v>
      </c>
      <c r="D2322" s="109">
        <v>115500000</v>
      </c>
      <c r="E2322" s="109">
        <v>0</v>
      </c>
      <c r="F2322" s="110">
        <v>115500000</v>
      </c>
      <c r="G2322" s="128">
        <v>44020</v>
      </c>
      <c r="H2322" s="156">
        <v>44021</v>
      </c>
      <c r="I2322" s="156">
        <v>44386</v>
      </c>
      <c r="J2322" s="61">
        <v>2</v>
      </c>
      <c r="K2322" s="61">
        <v>3</v>
      </c>
      <c r="L2322" s="61">
        <v>1770</v>
      </c>
      <c r="M2322" s="72">
        <v>1</v>
      </c>
      <c r="N2322" s="72">
        <v>3</v>
      </c>
      <c r="O2322" s="33">
        <v>31655091</v>
      </c>
      <c r="P2322" s="154">
        <v>1770</v>
      </c>
      <c r="Q2322" t="str">
        <f t="shared" si="36"/>
        <v>('369-2020',2020,'EL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fin.',115500000,0,115500000,'2020-07-08','2020-07-09','2021-07-09',2,3,1770,1,3),</v>
      </c>
    </row>
    <row r="2323" spans="1:17">
      <c r="A2323" s="29" t="s">
        <v>7603</v>
      </c>
      <c r="B2323" s="72">
        <v>2020</v>
      </c>
      <c r="C2323" s="29" t="s">
        <v>1470</v>
      </c>
      <c r="D2323" s="109">
        <v>44712000</v>
      </c>
      <c r="E2323" s="109">
        <v>0</v>
      </c>
      <c r="F2323" s="110">
        <v>44712000</v>
      </c>
      <c r="G2323" s="128">
        <v>44022</v>
      </c>
      <c r="H2323" s="156">
        <v>44023</v>
      </c>
      <c r="I2323" s="156">
        <v>44388</v>
      </c>
      <c r="J2323" s="61">
        <v>1</v>
      </c>
      <c r="K2323" s="61">
        <v>3</v>
      </c>
      <c r="L2323" s="61">
        <v>1494</v>
      </c>
      <c r="M2323" s="72">
        <v>3</v>
      </c>
      <c r="N2323" s="72">
        <v>3</v>
      </c>
      <c r="O2323" s="33">
        <v>53102062</v>
      </c>
      <c r="P2323" s="154">
        <v>1494</v>
      </c>
      <c r="Q2323" t="str">
        <f t="shared" si="36"/>
        <v>('370-2020',2020,'EL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PNIS.',44712000,0,44712000,'2020-07-10','2020-07-11','2021-07-11',1,3,1494,3,3),</v>
      </c>
    </row>
    <row r="2324" spans="1:17">
      <c r="A2324" s="29" t="s">
        <v>7604</v>
      </c>
      <c r="B2324" s="72">
        <v>2020</v>
      </c>
      <c r="C2324" s="29" t="s">
        <v>1526</v>
      </c>
      <c r="D2324" s="109">
        <v>69552000</v>
      </c>
      <c r="E2324" s="109">
        <v>0</v>
      </c>
      <c r="F2324" s="110">
        <v>69552000</v>
      </c>
      <c r="G2324" s="128">
        <v>44020</v>
      </c>
      <c r="H2324" s="156">
        <v>44021</v>
      </c>
      <c r="I2324" s="156">
        <v>44386</v>
      </c>
      <c r="J2324" s="61">
        <v>1</v>
      </c>
      <c r="K2324" s="61">
        <v>3</v>
      </c>
      <c r="L2324" s="61">
        <v>1487</v>
      </c>
      <c r="M2324" s="72">
        <v>3</v>
      </c>
      <c r="N2324" s="72">
        <v>3</v>
      </c>
      <c r="O2324" s="33">
        <v>13055796</v>
      </c>
      <c r="P2324" s="154">
        <v>1487</v>
      </c>
      <c r="Q2324" t="str">
        <f t="shared" si="36"/>
        <v>('371-2020',2020,'EL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misma.',69552000,0,69552000,'2020-07-08','2020-07-09','2021-07-09',1,3,1487,3,3),</v>
      </c>
    </row>
    <row r="2325" spans="1:17">
      <c r="A2325" s="29" t="s">
        <v>7605</v>
      </c>
      <c r="B2325" s="72">
        <v>2020</v>
      </c>
      <c r="C2325" s="29" t="s">
        <v>1527</v>
      </c>
      <c r="D2325" s="109">
        <v>756150003</v>
      </c>
      <c r="E2325" s="109">
        <v>528146688</v>
      </c>
      <c r="F2325" s="110">
        <v>1284296691</v>
      </c>
      <c r="G2325" s="128">
        <v>44012</v>
      </c>
      <c r="H2325" s="156">
        <v>44013</v>
      </c>
      <c r="I2325" s="156">
        <v>44331</v>
      </c>
      <c r="J2325" s="61">
        <v>1</v>
      </c>
      <c r="K2325" s="61">
        <v>3</v>
      </c>
      <c r="L2325" s="61">
        <v>1167</v>
      </c>
      <c r="M2325" s="72">
        <v>1</v>
      </c>
      <c r="N2325" s="72">
        <v>4</v>
      </c>
      <c r="O2325" s="33">
        <v>900037743</v>
      </c>
      <c r="P2325" s="154">
        <v>1167</v>
      </c>
      <c r="Q2325" t="str">
        <f t="shared" si="36"/>
        <v>('372-2020',2020,'Prestar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Paz.',756150003,528146688,1284296691,'2020-06-30','2020-07-01','2021-05-15',1,3,1167,1,4),</v>
      </c>
    </row>
    <row r="2326" spans="1:17">
      <c r="A2326" s="29" t="s">
        <v>7606</v>
      </c>
      <c r="B2326" s="72">
        <v>2020</v>
      </c>
      <c r="C2326" s="29" t="s">
        <v>11328</v>
      </c>
      <c r="D2326" s="109">
        <v>80000000</v>
      </c>
      <c r="E2326" s="109">
        <v>40000000</v>
      </c>
      <c r="F2326" s="110">
        <v>120000000</v>
      </c>
      <c r="G2326" s="128">
        <v>44012</v>
      </c>
      <c r="H2326" s="156">
        <v>44013</v>
      </c>
      <c r="I2326" s="156">
        <v>44378</v>
      </c>
      <c r="J2326" s="61">
        <v>2</v>
      </c>
      <c r="K2326" s="61">
        <v>3</v>
      </c>
      <c r="L2326" s="61">
        <v>1771</v>
      </c>
      <c r="M2326" s="72">
        <v>1</v>
      </c>
      <c r="N2326" s="72">
        <v>1</v>
      </c>
      <c r="O2326" s="33">
        <v>52789465</v>
      </c>
      <c r="P2326" s="154">
        <v>1771</v>
      </c>
      <c r="Q2326" t="str">
        <f t="shared" si="36"/>
        <v>('373-2020',2020,'EL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Medio.',80000000,40000000,120000000,'2020-06-30','2020-07-01','2021-07-01',2,3,1771,1,1),</v>
      </c>
    </row>
    <row r="2327" spans="1:17">
      <c r="A2327" s="29" t="s">
        <v>7607</v>
      </c>
      <c r="B2327" s="72">
        <v>2020</v>
      </c>
      <c r="C2327" s="29" t="s">
        <v>1529</v>
      </c>
      <c r="D2327" s="109">
        <v>65600000</v>
      </c>
      <c r="E2327" s="109">
        <v>0</v>
      </c>
      <c r="F2327" s="110">
        <v>65600000</v>
      </c>
      <c r="G2327" s="128">
        <v>44012</v>
      </c>
      <c r="H2327" s="156">
        <v>44013</v>
      </c>
      <c r="I2327" s="156">
        <v>44257</v>
      </c>
      <c r="J2327" s="61">
        <v>2</v>
      </c>
      <c r="K2327" s="61">
        <v>3</v>
      </c>
      <c r="L2327" s="61">
        <v>1772</v>
      </c>
      <c r="M2327" s="72">
        <v>3</v>
      </c>
      <c r="N2327" s="72">
        <v>1</v>
      </c>
      <c r="O2327" s="33">
        <v>55233909</v>
      </c>
      <c r="P2327" s="154">
        <v>1772</v>
      </c>
      <c r="Q2327" t="str">
        <f t="shared" si="36"/>
        <v>('374-2020',2020,'EL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cooperación.',65600000,0,65600000,'2020-06-30','2020-07-01','2021-03-02',2,3,1772,3,1),</v>
      </c>
    </row>
    <row r="2328" spans="1:17">
      <c r="A2328" s="29" t="s">
        <v>7608</v>
      </c>
      <c r="B2328" s="72">
        <v>2020</v>
      </c>
      <c r="C2328" s="29" t="s">
        <v>1530</v>
      </c>
      <c r="D2328" s="109">
        <v>16146000</v>
      </c>
      <c r="E2328" s="109">
        <v>0</v>
      </c>
      <c r="F2328" s="110">
        <v>16146000</v>
      </c>
      <c r="G2328" s="128">
        <v>44012</v>
      </c>
      <c r="H2328" s="156">
        <v>44013</v>
      </c>
      <c r="I2328" s="156">
        <v>44197</v>
      </c>
      <c r="J2328" s="61">
        <v>1</v>
      </c>
      <c r="K2328" s="61">
        <v>3</v>
      </c>
      <c r="L2328" s="61">
        <v>1773</v>
      </c>
      <c r="M2328" s="72">
        <v>3</v>
      </c>
      <c r="N2328" s="72">
        <v>3</v>
      </c>
      <c r="O2328" s="33">
        <v>52038056</v>
      </c>
      <c r="P2328" s="154">
        <v>1773</v>
      </c>
      <c r="Q2328" t="str">
        <f t="shared" si="36"/>
        <v>('375-2020',2020,'EL CONTRATISTA se obliga a prestar servicios como auxiliar en lo referente a las actividades administrativas de la Dirección de Sustitución de Cultivos de Uso Ilícito de la Agencia de Renovación del Territorio – Regional Guaviare.',16146000,0,16146000,'2020-06-30','2020-07-01','2021-01-01',1,3,1773,3,3),</v>
      </c>
    </row>
    <row r="2329" spans="1:17">
      <c r="A2329" s="29" t="s">
        <v>7609</v>
      </c>
      <c r="B2329" s="72">
        <v>2020</v>
      </c>
      <c r="C2329" s="29" t="s">
        <v>1531</v>
      </c>
      <c r="D2329" s="109">
        <v>16146000</v>
      </c>
      <c r="E2329" s="109">
        <v>0</v>
      </c>
      <c r="F2329" s="110">
        <v>16146000</v>
      </c>
      <c r="G2329" s="128">
        <v>44012</v>
      </c>
      <c r="H2329" s="156">
        <v>44013</v>
      </c>
      <c r="I2329" s="156">
        <v>44197</v>
      </c>
      <c r="J2329" s="61">
        <v>2</v>
      </c>
      <c r="K2329" s="61">
        <v>3</v>
      </c>
      <c r="L2329" s="61">
        <v>1774</v>
      </c>
      <c r="M2329" s="72">
        <v>3</v>
      </c>
      <c r="N2329" s="72">
        <v>3</v>
      </c>
      <c r="O2329" s="33">
        <v>91519708</v>
      </c>
      <c r="P2329" s="154">
        <v>1774</v>
      </c>
      <c r="Q2329" t="str">
        <f t="shared" si="36"/>
        <v>('376-2020',2020,'EL CONTRATISTA se obliga a prestar servicios como auxiliar en lo referente a las actividades administrativas de la Dirección de Sustitución de Cultivos de Uso Ilícito de la Agencia de Renovación del Territorio – Regional Arauca.',16146000,0,16146000,'2020-06-30','2020-07-01','2021-01-01',2,3,1774,3,3),</v>
      </c>
    </row>
    <row r="2330" spans="1:17">
      <c r="A2330" s="29" t="s">
        <v>7610</v>
      </c>
      <c r="B2330" s="72">
        <v>2020</v>
      </c>
      <c r="C2330" s="29" t="s">
        <v>1532</v>
      </c>
      <c r="D2330" s="109">
        <v>135378000</v>
      </c>
      <c r="E2330" s="109">
        <v>0</v>
      </c>
      <c r="F2330" s="110">
        <v>135378000</v>
      </c>
      <c r="G2330" s="128">
        <v>44022</v>
      </c>
      <c r="H2330" s="156">
        <v>44023</v>
      </c>
      <c r="I2330" s="156">
        <v>44388</v>
      </c>
      <c r="J2330" s="61">
        <v>2</v>
      </c>
      <c r="K2330" s="61">
        <v>3</v>
      </c>
      <c r="L2330" s="61">
        <v>1488</v>
      </c>
      <c r="M2330" s="72">
        <v>1</v>
      </c>
      <c r="N2330" s="72">
        <v>3</v>
      </c>
      <c r="O2330" s="33">
        <v>63548879</v>
      </c>
      <c r="P2330" s="154">
        <v>1488</v>
      </c>
      <c r="Q2330" t="str">
        <f t="shared" si="36"/>
        <v>('377-2020',2020,'EL CONTRATISTA se obliga a prestar sus servicios profesionales como Líder Administrativo de la Dirección de Sustitución de Cultivos de Uso Ilícito.',135378000,0,135378000,'2020-07-10','2020-07-11','2021-07-11',2,3,1488,1,3),</v>
      </c>
    </row>
    <row r="2331" spans="1:17">
      <c r="A2331" s="29" t="s">
        <v>7611</v>
      </c>
      <c r="B2331" s="72">
        <v>2020</v>
      </c>
      <c r="C2331" s="29" t="s">
        <v>1533</v>
      </c>
      <c r="D2331" s="109">
        <v>69552000</v>
      </c>
      <c r="E2331" s="109">
        <v>0</v>
      </c>
      <c r="F2331" s="110">
        <v>69552000</v>
      </c>
      <c r="G2331" s="128">
        <v>44029</v>
      </c>
      <c r="H2331" s="156">
        <v>44030</v>
      </c>
      <c r="I2331" s="156">
        <v>44395</v>
      </c>
      <c r="J2331" s="61">
        <v>2</v>
      </c>
      <c r="K2331" s="61">
        <v>3</v>
      </c>
      <c r="L2331" s="61">
        <v>1509</v>
      </c>
      <c r="M2331" s="72">
        <v>3</v>
      </c>
      <c r="N2331" s="72">
        <v>3</v>
      </c>
      <c r="O2331" s="33">
        <v>12997115</v>
      </c>
      <c r="P2331" s="154">
        <v>1509</v>
      </c>
      <c r="Q2331" t="str">
        <f t="shared" si="36"/>
        <v>('378-2020',2020,'EL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PAI.',69552000,0,69552000,'2020-07-17','2020-07-18','2021-07-18',2,3,1509,3,3),</v>
      </c>
    </row>
    <row r="2332" spans="1:17">
      <c r="A2332" s="29" t="s">
        <v>7612</v>
      </c>
      <c r="B2332" s="72">
        <v>2020</v>
      </c>
      <c r="C2332" s="29" t="s">
        <v>1534</v>
      </c>
      <c r="D2332" s="109">
        <v>69552000</v>
      </c>
      <c r="E2332" s="109">
        <v>0</v>
      </c>
      <c r="F2332" s="110">
        <v>69552000</v>
      </c>
      <c r="G2332" s="128">
        <v>44027</v>
      </c>
      <c r="H2332" s="156">
        <v>44028</v>
      </c>
      <c r="I2332" s="156">
        <v>44393</v>
      </c>
      <c r="J2332" s="61">
        <v>2</v>
      </c>
      <c r="K2332" s="61">
        <v>3</v>
      </c>
      <c r="L2332" s="61">
        <v>1510</v>
      </c>
      <c r="M2332" s="72">
        <v>3</v>
      </c>
      <c r="N2332" s="72">
        <v>3</v>
      </c>
      <c r="O2332" s="33">
        <v>1121871165</v>
      </c>
      <c r="P2332" s="154">
        <v>1510</v>
      </c>
      <c r="Q2332" t="str">
        <f t="shared" si="36"/>
        <v>('379-2020',2020,'EL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PAI.',69552000,0,69552000,'2020-07-15','2020-07-16','2021-07-16',2,3,1510,3,3),</v>
      </c>
    </row>
    <row r="2333" spans="1:17">
      <c r="A2333" s="29" t="s">
        <v>7613</v>
      </c>
      <c r="B2333" s="72">
        <v>2020</v>
      </c>
      <c r="C2333" s="29" t="s">
        <v>1535</v>
      </c>
      <c r="D2333" s="109">
        <v>69552000</v>
      </c>
      <c r="E2333" s="109">
        <v>0</v>
      </c>
      <c r="F2333" s="110">
        <v>69552000</v>
      </c>
      <c r="G2333" s="128">
        <v>44028</v>
      </c>
      <c r="H2333" s="156">
        <v>44029</v>
      </c>
      <c r="I2333" s="156">
        <v>44394</v>
      </c>
      <c r="J2333" s="61">
        <v>1</v>
      </c>
      <c r="K2333" s="61">
        <v>3</v>
      </c>
      <c r="L2333" s="61">
        <v>1511</v>
      </c>
      <c r="M2333" s="72">
        <v>3</v>
      </c>
      <c r="N2333" s="72">
        <v>3</v>
      </c>
      <c r="O2333" s="33">
        <v>1018417285</v>
      </c>
      <c r="P2333" s="154">
        <v>1511</v>
      </c>
      <c r="Q2333" t="str">
        <f t="shared" si="36"/>
        <v>('380-2020',2020,'El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PAI.',69552000,0,69552000,'2020-07-16','2020-07-17','2021-07-17',1,3,1511,3,3),</v>
      </c>
    </row>
    <row r="2334" spans="1:17">
      <c r="A2334" s="29" t="s">
        <v>7614</v>
      </c>
      <c r="B2334" s="72">
        <v>2020</v>
      </c>
      <c r="C2334" s="29" t="s">
        <v>10910</v>
      </c>
      <c r="D2334" s="109">
        <v>28566000</v>
      </c>
      <c r="E2334" s="109">
        <v>0</v>
      </c>
      <c r="F2334" s="110">
        <v>28566000</v>
      </c>
      <c r="G2334" s="128">
        <v>44012</v>
      </c>
      <c r="H2334" s="156">
        <v>44013</v>
      </c>
      <c r="I2334" s="156">
        <v>44197</v>
      </c>
      <c r="J2334" s="61">
        <v>2</v>
      </c>
      <c r="K2334" s="61">
        <v>3</v>
      </c>
      <c r="L2334" s="61">
        <v>1775</v>
      </c>
      <c r="M2334" s="72">
        <v>3</v>
      </c>
      <c r="N2334" s="72">
        <v>3</v>
      </c>
      <c r="O2334" s="33">
        <v>1121922364</v>
      </c>
      <c r="P2334" s="154">
        <v>1775</v>
      </c>
      <c r="Q2334" t="str">
        <f t="shared" si="36"/>
        <v>('381-2020',2020,'El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privadas.',28566000,0,28566000,'2020-06-30','2020-07-01','2021-01-01',2,3,1775,3,3),</v>
      </c>
    </row>
    <row r="2335" spans="1:17">
      <c r="A2335" s="29" t="s">
        <v>7615</v>
      </c>
      <c r="B2335" s="72">
        <v>2020</v>
      </c>
      <c r="C2335" s="29" t="s">
        <v>1537</v>
      </c>
      <c r="D2335" s="109">
        <v>36018000</v>
      </c>
      <c r="E2335" s="109">
        <v>0</v>
      </c>
      <c r="F2335" s="110">
        <v>36018000</v>
      </c>
      <c r="G2335" s="128">
        <v>44026</v>
      </c>
      <c r="H2335" s="156">
        <v>44027</v>
      </c>
      <c r="I2335" s="156">
        <v>44392</v>
      </c>
      <c r="J2335" s="61">
        <v>2</v>
      </c>
      <c r="K2335" s="61">
        <v>3</v>
      </c>
      <c r="L2335" s="61">
        <v>1508</v>
      </c>
      <c r="M2335" s="72">
        <v>3</v>
      </c>
      <c r="N2335" s="72">
        <v>3</v>
      </c>
      <c r="O2335" s="33">
        <v>1057305134</v>
      </c>
      <c r="P2335" s="154">
        <v>1508</v>
      </c>
      <c r="Q2335" t="str">
        <f t="shared" si="36"/>
        <v>('382-2020',2020,'El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Ilícito.',36018000,0,36018000,'2020-07-14','2020-07-15','2021-07-15',2,3,1508,3,3),</v>
      </c>
    </row>
    <row r="2336" spans="1:17">
      <c r="A2336" s="29" t="s">
        <v>7616</v>
      </c>
      <c r="B2336" s="72">
        <v>2020</v>
      </c>
      <c r="C2336" s="29" t="s">
        <v>1538</v>
      </c>
      <c r="D2336" s="109">
        <v>135378000</v>
      </c>
      <c r="E2336" s="109">
        <v>0</v>
      </c>
      <c r="F2336" s="110">
        <v>135378000</v>
      </c>
      <c r="G2336" s="128">
        <v>44028</v>
      </c>
      <c r="H2336" s="156">
        <v>44029</v>
      </c>
      <c r="I2336" s="156">
        <v>44394</v>
      </c>
      <c r="J2336" s="61">
        <v>1</v>
      </c>
      <c r="K2336" s="61">
        <v>3</v>
      </c>
      <c r="L2336" s="61">
        <v>1532</v>
      </c>
      <c r="M2336" s="72">
        <v>3</v>
      </c>
      <c r="N2336" s="72">
        <v>3</v>
      </c>
      <c r="O2336" s="33">
        <v>1085269806</v>
      </c>
      <c r="P2336" s="154">
        <v>1532</v>
      </c>
      <c r="Q2336" t="str">
        <f t="shared" si="36"/>
        <v>('383-2020',2020,'El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mismo.',135378000,0,135378000,'2020-07-16','2020-07-17','2021-07-17',1,3,1532,3,3),</v>
      </c>
    </row>
    <row r="2337" spans="1:17">
      <c r="A2337" s="29" t="s">
        <v>7617</v>
      </c>
      <c r="B2337" s="72">
        <v>2020</v>
      </c>
      <c r="C2337" s="29" t="s">
        <v>1539</v>
      </c>
      <c r="D2337" s="109">
        <v>69552000</v>
      </c>
      <c r="E2337" s="109">
        <v>0</v>
      </c>
      <c r="F2337" s="110">
        <v>69552000</v>
      </c>
      <c r="G2337" s="128">
        <v>44034</v>
      </c>
      <c r="H2337" s="156">
        <v>44035</v>
      </c>
      <c r="I2337" s="156">
        <v>44400</v>
      </c>
      <c r="J2337" s="61">
        <v>1</v>
      </c>
      <c r="K2337" s="61">
        <v>3</v>
      </c>
      <c r="L2337" s="61">
        <v>1540</v>
      </c>
      <c r="M2337" s="72">
        <v>3</v>
      </c>
      <c r="N2337" s="72">
        <v>3</v>
      </c>
      <c r="O2337" s="33">
        <v>3840186</v>
      </c>
      <c r="P2337" s="154">
        <v>1540</v>
      </c>
      <c r="Q2337" t="str">
        <f t="shared" si="36"/>
        <v>('384-2020',2020,'El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PAI.',69552000,0,69552000,'2020-07-22','2020-07-23','2021-07-23',1,3,1540,3,3),</v>
      </c>
    </row>
    <row r="2338" spans="1:17">
      <c r="A2338" s="29" t="s">
        <v>7618</v>
      </c>
      <c r="B2338" s="72">
        <v>2020</v>
      </c>
      <c r="C2338" s="29" t="s">
        <v>1540</v>
      </c>
      <c r="D2338" s="109">
        <v>115506000</v>
      </c>
      <c r="E2338" s="109">
        <v>0</v>
      </c>
      <c r="F2338" s="110">
        <v>115506000</v>
      </c>
      <c r="G2338" s="128">
        <v>44012</v>
      </c>
      <c r="H2338" s="156">
        <v>44013</v>
      </c>
      <c r="I2338" s="156">
        <v>44378</v>
      </c>
      <c r="J2338" s="61">
        <v>2</v>
      </c>
      <c r="K2338" s="61">
        <v>3</v>
      </c>
      <c r="L2338" s="61">
        <v>1180</v>
      </c>
      <c r="M2338" s="72">
        <v>1</v>
      </c>
      <c r="N2338" s="72">
        <v>1</v>
      </c>
      <c r="O2338" s="33">
        <v>52885876</v>
      </c>
      <c r="P2338" s="154">
        <v>1180</v>
      </c>
      <c r="Q2338" t="str">
        <f t="shared" si="36"/>
        <v>('385-2020',2020,'El CONTRATISTA se obliga a Apoyar la implementación y operación de un Tablero de Control que facilite el monitoreo y la ejecución de los Planes de Acción para la Transformación Regional –PATR- con énfasis en el componente territorial.',115506000,0,115506000,'2020-06-30','2020-07-01','2021-07-01',2,3,1180,1,1),</v>
      </c>
    </row>
    <row r="2339" spans="1:17">
      <c r="A2339" s="29" t="s">
        <v>7619</v>
      </c>
      <c r="B2339" s="72">
        <v>2020</v>
      </c>
      <c r="C2339" s="29" t="s">
        <v>1541</v>
      </c>
      <c r="D2339" s="109">
        <v>3200000</v>
      </c>
      <c r="E2339" s="109">
        <v>32000000</v>
      </c>
      <c r="F2339" s="110">
        <v>64000000</v>
      </c>
      <c r="G2339" s="128">
        <v>44245</v>
      </c>
      <c r="H2339" s="156">
        <v>44246</v>
      </c>
      <c r="I2339" s="156">
        <v>44378</v>
      </c>
      <c r="J2339" s="61">
        <v>2</v>
      </c>
      <c r="K2339" s="61">
        <v>3</v>
      </c>
      <c r="L2339" s="61">
        <v>1776</v>
      </c>
      <c r="M2339" s="72">
        <v>1</v>
      </c>
      <c r="N2339" s="72">
        <v>1</v>
      </c>
      <c r="O2339" s="33">
        <v>1026263133</v>
      </c>
      <c r="P2339" s="154">
        <v>1776</v>
      </c>
      <c r="Q2339" t="str">
        <f t="shared" si="36"/>
        <v>('386-2020',2020,'El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PDET',3200000,32000000,64000000,'2021-02-18','2021-02-19','2021-07-01',2,3,1776,1,1),</v>
      </c>
    </row>
    <row r="2340" spans="1:17">
      <c r="A2340" s="29" t="s">
        <v>7620</v>
      </c>
      <c r="B2340" s="72">
        <v>2020</v>
      </c>
      <c r="C2340" s="29" t="s">
        <v>1542</v>
      </c>
      <c r="D2340" s="109">
        <v>55224000</v>
      </c>
      <c r="E2340" s="109">
        <v>0</v>
      </c>
      <c r="F2340" s="110">
        <v>55224000</v>
      </c>
      <c r="G2340" s="128">
        <v>44014</v>
      </c>
      <c r="H2340" s="156">
        <v>44019</v>
      </c>
      <c r="I2340" s="156">
        <v>44293</v>
      </c>
      <c r="J2340" s="61">
        <v>1</v>
      </c>
      <c r="K2340" s="61">
        <v>3</v>
      </c>
      <c r="L2340" s="61">
        <v>1208</v>
      </c>
      <c r="M2340" s="72">
        <v>3</v>
      </c>
      <c r="N2340" s="72">
        <v>1</v>
      </c>
      <c r="O2340" s="33">
        <v>1070008499</v>
      </c>
      <c r="P2340" s="154">
        <v>1208</v>
      </c>
      <c r="Q2340" t="str">
        <f t="shared" si="36"/>
        <v>('387-2020',2020,'El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Putumayo.',55224000,0,55224000,'2020-07-02','2020-07-07','2021-04-07',1,3,1208,3,1),</v>
      </c>
    </row>
    <row r="2341" spans="1:17">
      <c r="A2341" s="29" t="s">
        <v>7621</v>
      </c>
      <c r="B2341" s="72">
        <v>2020</v>
      </c>
      <c r="C2341" s="29" t="s">
        <v>1543</v>
      </c>
      <c r="D2341" s="109">
        <v>55224000</v>
      </c>
      <c r="E2341" s="109">
        <v>0</v>
      </c>
      <c r="F2341" s="110">
        <v>55224000</v>
      </c>
      <c r="G2341" s="128">
        <v>44014</v>
      </c>
      <c r="H2341" s="156">
        <v>44019</v>
      </c>
      <c r="I2341" s="156">
        <v>44293</v>
      </c>
      <c r="J2341" s="61">
        <v>2</v>
      </c>
      <c r="K2341" s="61">
        <v>3</v>
      </c>
      <c r="L2341" s="61">
        <v>1238</v>
      </c>
      <c r="M2341" s="72">
        <v>1</v>
      </c>
      <c r="N2341" s="72">
        <v>1</v>
      </c>
      <c r="O2341" s="33">
        <v>16188785</v>
      </c>
      <c r="P2341" s="154">
        <v>1238</v>
      </c>
      <c r="Q2341" t="str">
        <f t="shared" si="36"/>
        <v>('388-2020',2020,'El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Caqueteño.',55224000,0,55224000,'2020-07-02','2020-07-07','2021-04-07',2,3,1238,1,1),</v>
      </c>
    </row>
    <row r="2342" spans="1:17">
      <c r="A2342" s="29" t="s">
        <v>7622</v>
      </c>
      <c r="B2342" s="72">
        <v>2020</v>
      </c>
      <c r="C2342" s="29" t="s">
        <v>1544</v>
      </c>
      <c r="D2342" s="109">
        <v>55224000</v>
      </c>
      <c r="E2342" s="109">
        <v>0</v>
      </c>
      <c r="F2342" s="110">
        <v>55224000</v>
      </c>
      <c r="G2342" s="128">
        <v>44018</v>
      </c>
      <c r="H2342" s="156">
        <v>44019</v>
      </c>
      <c r="I2342" s="156">
        <v>44293</v>
      </c>
      <c r="J2342" s="61">
        <v>2</v>
      </c>
      <c r="K2342" s="61">
        <v>3</v>
      </c>
      <c r="L2342" s="61">
        <v>1407</v>
      </c>
      <c r="M2342" s="72">
        <v>3</v>
      </c>
      <c r="N2342" s="72">
        <v>1</v>
      </c>
      <c r="O2342" s="33">
        <v>1020399410</v>
      </c>
      <c r="P2342" s="154">
        <v>1407</v>
      </c>
      <c r="Q2342" t="str">
        <f t="shared" si="36"/>
        <v>('389-2020',2020,'El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Antioqueño.',55224000,0,55224000,'2020-07-06','2020-07-07','2021-04-07',2,3,1407,3,1),</v>
      </c>
    </row>
    <row r="2343" spans="1:17">
      <c r="A2343" s="29" t="s">
        <v>7623</v>
      </c>
      <c r="B2343" s="72">
        <v>2020</v>
      </c>
      <c r="C2343" s="29" t="s">
        <v>1545</v>
      </c>
      <c r="D2343" s="109">
        <v>42000000</v>
      </c>
      <c r="E2343" s="109">
        <v>0</v>
      </c>
      <c r="F2343" s="110">
        <v>42000000</v>
      </c>
      <c r="G2343" s="128">
        <v>44034</v>
      </c>
      <c r="H2343" s="156">
        <v>44035</v>
      </c>
      <c r="I2343" s="156">
        <v>44400</v>
      </c>
      <c r="J2343" s="61">
        <v>2</v>
      </c>
      <c r="K2343" s="61">
        <v>3</v>
      </c>
      <c r="L2343" s="61">
        <v>1276</v>
      </c>
      <c r="M2343" s="72">
        <v>1</v>
      </c>
      <c r="N2343" s="72">
        <v>1</v>
      </c>
      <c r="O2343" s="33">
        <v>1016083481</v>
      </c>
      <c r="P2343" s="154">
        <v>1276</v>
      </c>
      <c r="Q2343" t="str">
        <f t="shared" si="36"/>
        <v>('390-2020',2020,'EL CONTRATISTA se obliga a Prestar servicios profesionales a la ART, para apoyar actividades de supervisión en la administración, recepción, revisión y organización del Operador Logístico de la Entidad.',42000000,0,42000000,'2020-07-22','2020-07-23','2021-07-23',2,3,1276,1,1),</v>
      </c>
    </row>
    <row r="2344" spans="1:17">
      <c r="A2344" s="29" t="s">
        <v>7624</v>
      </c>
      <c r="B2344" s="72">
        <v>2020</v>
      </c>
      <c r="C2344" s="29" t="s">
        <v>1545</v>
      </c>
      <c r="D2344" s="109">
        <v>42000000</v>
      </c>
      <c r="E2344" s="109">
        <v>0</v>
      </c>
      <c r="F2344" s="110">
        <v>42000000</v>
      </c>
      <c r="G2344" s="128">
        <v>44027</v>
      </c>
      <c r="H2344" s="156">
        <v>44028</v>
      </c>
      <c r="I2344" s="156">
        <v>44393</v>
      </c>
      <c r="J2344" s="61">
        <v>1</v>
      </c>
      <c r="K2344" s="61">
        <v>3</v>
      </c>
      <c r="L2344" s="61">
        <v>1184</v>
      </c>
      <c r="M2344" s="72">
        <v>1</v>
      </c>
      <c r="N2344" s="72">
        <v>1</v>
      </c>
      <c r="O2344" s="33">
        <v>1020811497</v>
      </c>
      <c r="P2344" s="154">
        <v>1184</v>
      </c>
      <c r="Q2344" t="str">
        <f t="shared" si="36"/>
        <v>('391-2020',2020,'EL CONTRATISTA se obliga a Prestar servicios profesionales a la ART, para apoyar actividades de supervisión en la administración, recepción, revisión y organización del Operador Logístico de la Entidad.',42000000,0,42000000,'2020-07-15','2020-07-16','2021-07-16',1,3,1184,1,1),</v>
      </c>
    </row>
    <row r="2345" spans="1:17">
      <c r="A2345" s="29" t="s">
        <v>7625</v>
      </c>
      <c r="B2345" s="72">
        <v>2020</v>
      </c>
      <c r="C2345" s="29" t="s">
        <v>1546</v>
      </c>
      <c r="D2345" s="109">
        <v>42000000</v>
      </c>
      <c r="E2345" s="109">
        <v>0</v>
      </c>
      <c r="F2345" s="110">
        <v>42000000</v>
      </c>
      <c r="G2345" s="128">
        <v>44027</v>
      </c>
      <c r="H2345" s="156">
        <v>44028</v>
      </c>
      <c r="I2345" s="156">
        <v>44393</v>
      </c>
      <c r="J2345" s="61">
        <v>2</v>
      </c>
      <c r="K2345" s="61">
        <v>3</v>
      </c>
      <c r="L2345" s="61">
        <v>1209</v>
      </c>
      <c r="M2345" s="72">
        <v>1</v>
      </c>
      <c r="N2345" s="72">
        <v>1</v>
      </c>
      <c r="O2345" s="33">
        <v>1020793601</v>
      </c>
      <c r="P2345" s="154">
        <v>1209</v>
      </c>
      <c r="Q2345" t="str">
        <f t="shared" si="36"/>
        <v>('392-2020',2020,'Prestar servicios profesionales a la art, para apoyar en el seguimiento a la ejecución de recursos, supervisión del contrato de tiquetes y gestión de las comisiones de los contratistas a cargo de la subcuenta PDET.',42000000,0,42000000,'2020-07-15','2020-07-16','2021-07-16',2,3,1209,1,1),</v>
      </c>
    </row>
    <row r="2346" spans="1:17">
      <c r="A2346" s="29" t="s">
        <v>7626</v>
      </c>
      <c r="B2346" s="72">
        <v>2020</v>
      </c>
      <c r="C2346" s="29" t="s">
        <v>1547</v>
      </c>
      <c r="D2346" s="109">
        <v>116716980</v>
      </c>
      <c r="E2346" s="109">
        <v>0</v>
      </c>
      <c r="F2346" s="110">
        <v>116716980</v>
      </c>
      <c r="G2346" s="128">
        <v>44014</v>
      </c>
      <c r="H2346" s="156">
        <v>44014</v>
      </c>
      <c r="I2346" s="156">
        <v>44379</v>
      </c>
      <c r="J2346" s="61">
        <v>1</v>
      </c>
      <c r="K2346" s="61">
        <v>3</v>
      </c>
      <c r="L2346" s="61">
        <v>1229</v>
      </c>
      <c r="M2346" s="72">
        <v>3</v>
      </c>
      <c r="N2346" s="72">
        <v>6</v>
      </c>
      <c r="O2346" s="33">
        <v>63325543</v>
      </c>
      <c r="P2346" s="154">
        <v>1229</v>
      </c>
      <c r="Q2346" t="str">
        <f t="shared" si="36"/>
        <v>('393-2020',2020,'Prestar los servicios profesionales para asesorar y brindar apoyo al Grupo de Gestión de Recursos de la Consejería Presidencial para la Estabilización y la Consolidación, en la planeación y seguimiento administrativo y financiero de los recursos.',116716980,0,116716980,'2020-07-02','2020-07-02','2021-07-02',1,3,1229,3,6),</v>
      </c>
    </row>
    <row r="2347" spans="1:17">
      <c r="A2347" s="29" t="s">
        <v>7627</v>
      </c>
      <c r="B2347" s="72">
        <v>2020</v>
      </c>
      <c r="C2347" s="29" t="s">
        <v>1548</v>
      </c>
      <c r="D2347" s="109">
        <v>67689000</v>
      </c>
      <c r="E2347" s="109">
        <v>0</v>
      </c>
      <c r="F2347" s="110">
        <v>67689000</v>
      </c>
      <c r="G2347" s="128">
        <v>44018</v>
      </c>
      <c r="H2347" s="156">
        <v>44019</v>
      </c>
      <c r="I2347" s="156">
        <v>44203</v>
      </c>
      <c r="J2347" s="61">
        <v>2</v>
      </c>
      <c r="K2347" s="61">
        <v>3</v>
      </c>
      <c r="L2347" s="61">
        <v>1443</v>
      </c>
      <c r="M2347" s="72">
        <v>4</v>
      </c>
      <c r="N2347" s="72">
        <v>3</v>
      </c>
      <c r="O2347" s="33">
        <v>10489726</v>
      </c>
      <c r="P2347" s="154">
        <v>1443</v>
      </c>
      <c r="Q2347" t="str">
        <f t="shared" si="36"/>
        <v>('394-2020',2020,'El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mismo.',67689000,0,67689000,'2020-07-06','2020-07-07','2021-01-07',2,3,1443,4,3),</v>
      </c>
    </row>
    <row r="2348" spans="1:17">
      <c r="A2348" s="29" t="s">
        <v>7628</v>
      </c>
      <c r="B2348" s="72">
        <v>2020</v>
      </c>
      <c r="C2348" s="29" t="s">
        <v>1549</v>
      </c>
      <c r="D2348" s="109">
        <v>16146000</v>
      </c>
      <c r="E2348" s="109">
        <v>0</v>
      </c>
      <c r="F2348" s="110">
        <v>16146000</v>
      </c>
      <c r="G2348" s="128">
        <v>44015</v>
      </c>
      <c r="H2348" s="156">
        <v>44018</v>
      </c>
      <c r="I2348" s="156">
        <v>44202</v>
      </c>
      <c r="J2348" s="61">
        <v>1</v>
      </c>
      <c r="K2348" s="61">
        <v>3</v>
      </c>
      <c r="L2348" s="61">
        <v>1777</v>
      </c>
      <c r="M2348" s="72">
        <v>3</v>
      </c>
      <c r="N2348" s="72">
        <v>3</v>
      </c>
      <c r="O2348" s="33">
        <v>1085264230</v>
      </c>
      <c r="P2348" s="154">
        <v>1777</v>
      </c>
      <c r="Q2348" t="str">
        <f t="shared" si="36"/>
        <v>('395-2020',2020,'El Contratista se obliga a prestar servicios como auxiliar en lo referente a las actividades administrativas de la Dirección de Sustitución de Cultivos de Uso Ilícito de la Agencia de Renovación del Territorio – Regional Nariño.',16146000,0,16146000,'2020-07-03','2020-07-06','2021-01-06',1,3,1777,3,3),</v>
      </c>
    </row>
    <row r="2349" spans="1:17">
      <c r="A2349" s="29" t="s">
        <v>7629</v>
      </c>
      <c r="B2349" s="72">
        <v>2020</v>
      </c>
      <c r="C2349" s="29" t="s">
        <v>10651</v>
      </c>
      <c r="D2349" s="109">
        <v>69552000</v>
      </c>
      <c r="E2349" s="109">
        <v>0</v>
      </c>
      <c r="F2349" s="110">
        <v>69552000</v>
      </c>
      <c r="G2349" s="128">
        <v>44034</v>
      </c>
      <c r="H2349" s="156">
        <v>44035</v>
      </c>
      <c r="I2349" s="156">
        <v>44242</v>
      </c>
      <c r="J2349" s="61">
        <v>1</v>
      </c>
      <c r="K2349" s="61">
        <v>3</v>
      </c>
      <c r="L2349" s="61">
        <v>1531</v>
      </c>
      <c r="M2349" s="72">
        <v>1</v>
      </c>
      <c r="N2349" s="72">
        <v>3</v>
      </c>
      <c r="O2349" s="33">
        <v>97613058</v>
      </c>
      <c r="P2349" s="154">
        <v>1531</v>
      </c>
      <c r="Q2349" t="str">
        <f t="shared" si="36"/>
        <v>('396-2020',2020,'El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',69552000,0,69552000,'2020-07-22','2020-07-23','2021-02-15',1,3,1531,1,3),</v>
      </c>
    </row>
    <row r="2350" spans="1:17">
      <c r="A2350" s="29" t="s">
        <v>7630</v>
      </c>
      <c r="B2350" s="72">
        <v>2020</v>
      </c>
      <c r="C2350" s="29" t="s">
        <v>10889</v>
      </c>
      <c r="D2350" s="109">
        <v>28566000</v>
      </c>
      <c r="E2350" s="109">
        <v>0</v>
      </c>
      <c r="F2350" s="110">
        <v>28566000</v>
      </c>
      <c r="G2350" s="128">
        <v>44014</v>
      </c>
      <c r="H2350" s="156">
        <v>44015</v>
      </c>
      <c r="I2350" s="156">
        <v>44199</v>
      </c>
      <c r="J2350" s="61">
        <v>2</v>
      </c>
      <c r="K2350" s="61">
        <v>3</v>
      </c>
      <c r="L2350" s="61">
        <v>1778</v>
      </c>
      <c r="M2350" s="72">
        <v>3</v>
      </c>
      <c r="N2350" s="72">
        <v>3</v>
      </c>
      <c r="O2350" s="33">
        <v>1113630117</v>
      </c>
      <c r="P2350" s="154">
        <v>1778</v>
      </c>
      <c r="Q2350" t="str">
        <f t="shared" si="36"/>
        <v>('397-2020',2020,'EL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privadas.',28566000,0,28566000,'2020-07-02','2020-07-03','2021-01-03',2,3,1778,3,3),</v>
      </c>
    </row>
    <row r="2351" spans="1:17">
      <c r="A2351" s="29" t="s">
        <v>7631</v>
      </c>
      <c r="B2351" s="72">
        <v>2020</v>
      </c>
      <c r="C2351" s="29" t="s">
        <v>1550</v>
      </c>
      <c r="D2351" s="109">
        <v>34776000</v>
      </c>
      <c r="E2351" s="109">
        <v>0</v>
      </c>
      <c r="F2351" s="110">
        <v>34776000</v>
      </c>
      <c r="G2351" s="128">
        <v>44014</v>
      </c>
      <c r="H2351" s="156">
        <v>44015</v>
      </c>
      <c r="I2351" s="156">
        <v>44199</v>
      </c>
      <c r="J2351" s="61">
        <v>2</v>
      </c>
      <c r="K2351" s="61">
        <v>3</v>
      </c>
      <c r="L2351" s="61">
        <v>1779</v>
      </c>
      <c r="M2351" s="72">
        <v>3</v>
      </c>
      <c r="N2351" s="72">
        <v>3</v>
      </c>
      <c r="O2351" s="33">
        <v>12190624</v>
      </c>
      <c r="P2351" s="154">
        <v>1779</v>
      </c>
      <c r="Q2351" t="str">
        <f t="shared" si="36"/>
        <v>('398-2020',2020,'EL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PAI.',34776000,0,34776000,'2020-07-02','2020-07-03','2021-01-03',2,3,1779,3,3),</v>
      </c>
    </row>
    <row r="2352" spans="1:17">
      <c r="A2352" s="29" t="s">
        <v>7632</v>
      </c>
      <c r="B2352" s="72">
        <v>2020</v>
      </c>
      <c r="C2352" s="29" t="s">
        <v>1551</v>
      </c>
      <c r="D2352" s="109">
        <v>34776000</v>
      </c>
      <c r="E2352" s="109">
        <v>0</v>
      </c>
      <c r="F2352" s="110">
        <v>34776000</v>
      </c>
      <c r="G2352" s="128">
        <v>44014</v>
      </c>
      <c r="H2352" s="156">
        <v>44015</v>
      </c>
      <c r="I2352" s="156">
        <v>44199</v>
      </c>
      <c r="J2352" s="61">
        <v>1</v>
      </c>
      <c r="K2352" s="61">
        <v>3</v>
      </c>
      <c r="L2352" s="61">
        <v>1780</v>
      </c>
      <c r="M2352" s="72">
        <v>3</v>
      </c>
      <c r="N2352" s="72">
        <v>3</v>
      </c>
      <c r="O2352" s="33">
        <v>88221879</v>
      </c>
      <c r="P2352" s="154">
        <v>1780</v>
      </c>
      <c r="Q2352" t="str">
        <f t="shared" si="36"/>
        <v>('399-2020',2020,'EL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PAI.',34776000,0,34776000,'2020-07-02','2020-07-03','2021-01-03',1,3,1780,3,3),</v>
      </c>
    </row>
    <row r="2353" spans="1:17">
      <c r="A2353" s="29" t="s">
        <v>7633</v>
      </c>
      <c r="B2353" s="72">
        <v>2020</v>
      </c>
      <c r="C2353" s="29" t="s">
        <v>1552</v>
      </c>
      <c r="D2353" s="109">
        <v>32292000</v>
      </c>
      <c r="E2353" s="109">
        <v>0</v>
      </c>
      <c r="F2353" s="110">
        <v>32292000</v>
      </c>
      <c r="G2353" s="128">
        <v>44039</v>
      </c>
      <c r="H2353" s="156">
        <v>44040</v>
      </c>
      <c r="I2353" s="156">
        <v>44405</v>
      </c>
      <c r="J2353" s="61">
        <v>1</v>
      </c>
      <c r="K2353" s="61">
        <v>3</v>
      </c>
      <c r="L2353" s="61">
        <v>1507</v>
      </c>
      <c r="M2353" s="72">
        <v>3</v>
      </c>
      <c r="N2353" s="72">
        <v>3</v>
      </c>
      <c r="O2353" s="33">
        <v>1144085691</v>
      </c>
      <c r="P2353" s="154">
        <v>1507</v>
      </c>
      <c r="Q2353" t="str">
        <f t="shared" si="36"/>
        <v>('400-2020',2020,'EL CONTRATISTA se obliga a prestar servicios como auxiliar en lo referente a las actividades administrativas de la Dirección de Sustitución de Cultivos de Uso Ilícito de la Agencia de Renovación del Territorio – Regional Valle del Cauca.',32292000,0,32292000,'2020-07-27','2020-07-28','2021-07-28',1,3,1507,3,3),</v>
      </c>
    </row>
    <row r="2354" spans="1:17">
      <c r="A2354" s="29" t="s">
        <v>7634</v>
      </c>
      <c r="B2354" s="72">
        <v>2020</v>
      </c>
      <c r="C2354" s="29" t="s">
        <v>11329</v>
      </c>
      <c r="D2354" s="109">
        <v>34776000</v>
      </c>
      <c r="E2354" s="109">
        <v>0</v>
      </c>
      <c r="F2354" s="110">
        <v>34776000</v>
      </c>
      <c r="G2354" s="128">
        <v>44014</v>
      </c>
      <c r="H2354" s="156">
        <v>44015</v>
      </c>
      <c r="I2354" s="156">
        <v>44199</v>
      </c>
      <c r="J2354" s="61">
        <v>2</v>
      </c>
      <c r="K2354" s="61">
        <v>3</v>
      </c>
      <c r="L2354" s="61">
        <v>1781</v>
      </c>
      <c r="M2354" s="72">
        <v>3</v>
      </c>
      <c r="N2354" s="72">
        <v>3</v>
      </c>
      <c r="O2354" s="33">
        <v>1016048390</v>
      </c>
      <c r="P2354" s="154">
        <v>1781</v>
      </c>
      <c r="Q2354" t="str">
        <f t="shared" si="36"/>
        <v>('401-2020',2020,'EL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2020.',34776000,0,34776000,'2020-07-02','2020-07-03','2021-01-03',2,3,1781,3,3),</v>
      </c>
    </row>
    <row r="2355" spans="1:17">
      <c r="A2355" s="29" t="s">
        <v>7635</v>
      </c>
      <c r="B2355" s="72">
        <v>2020</v>
      </c>
      <c r="C2355" s="29" t="s">
        <v>1554</v>
      </c>
      <c r="D2355" s="109">
        <v>34776000</v>
      </c>
      <c r="E2355" s="109">
        <v>0</v>
      </c>
      <c r="F2355" s="110">
        <v>34776000</v>
      </c>
      <c r="G2355" s="128">
        <v>44018</v>
      </c>
      <c r="H2355" s="156">
        <v>44019</v>
      </c>
      <c r="I2355" s="156">
        <v>44203</v>
      </c>
      <c r="J2355" s="61">
        <v>2</v>
      </c>
      <c r="K2355" s="61">
        <v>3</v>
      </c>
      <c r="L2355" s="61">
        <v>1493</v>
      </c>
      <c r="M2355" s="72">
        <v>3</v>
      </c>
      <c r="N2355" s="72">
        <v>3</v>
      </c>
      <c r="O2355" s="33">
        <v>79323715</v>
      </c>
      <c r="P2355" s="154">
        <v>1493</v>
      </c>
      <c r="Q2355" t="str">
        <f t="shared" si="36"/>
        <v>('402-2020',2020,'EL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PAI.',34776000,0,34776000,'2020-07-06','2020-07-07','2021-01-07',2,3,1493,3,3),</v>
      </c>
    </row>
    <row r="2356" spans="1:17">
      <c r="A2356" s="29" t="s">
        <v>7636</v>
      </c>
      <c r="B2356" s="72">
        <v>2020</v>
      </c>
      <c r="C2356" s="29" t="s">
        <v>1555</v>
      </c>
      <c r="D2356" s="109">
        <v>55224000</v>
      </c>
      <c r="E2356" s="109">
        <v>0</v>
      </c>
      <c r="F2356" s="110">
        <v>55224000</v>
      </c>
      <c r="G2356" s="128">
        <v>44019</v>
      </c>
      <c r="H2356" s="156">
        <v>44019</v>
      </c>
      <c r="I2356" s="156">
        <v>44293</v>
      </c>
      <c r="J2356" s="61">
        <v>1</v>
      </c>
      <c r="K2356" s="61">
        <v>3</v>
      </c>
      <c r="L2356" s="61">
        <v>1782</v>
      </c>
      <c r="M2356" s="72">
        <v>3</v>
      </c>
      <c r="N2356" s="72">
        <v>1</v>
      </c>
      <c r="O2356" s="33">
        <v>17419887</v>
      </c>
      <c r="P2356" s="154">
        <v>1782</v>
      </c>
      <c r="Q2356" t="str">
        <f t="shared" si="36"/>
        <v>('403-2020',2020,'El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Guaviare',55224000,0,55224000,'2020-07-07','2020-07-07','2021-04-07',1,3,1782,3,1),</v>
      </c>
    </row>
    <row r="2357" spans="1:17">
      <c r="A2357" s="29" t="s">
        <v>7637</v>
      </c>
      <c r="B2357" s="72">
        <v>2020</v>
      </c>
      <c r="C2357" s="29" t="s">
        <v>1556</v>
      </c>
      <c r="D2357" s="109">
        <v>55224000</v>
      </c>
      <c r="E2357" s="109">
        <v>0</v>
      </c>
      <c r="F2357" s="110">
        <v>55224000</v>
      </c>
      <c r="G2357" s="128">
        <v>44018</v>
      </c>
      <c r="H2357" s="156">
        <v>44019</v>
      </c>
      <c r="I2357" s="156">
        <v>44293</v>
      </c>
      <c r="J2357" s="61">
        <v>2</v>
      </c>
      <c r="K2357" s="61">
        <v>3</v>
      </c>
      <c r="L2357" s="61">
        <v>1408</v>
      </c>
      <c r="M2357" s="72">
        <v>3</v>
      </c>
      <c r="N2357" s="72">
        <v>1</v>
      </c>
      <c r="O2357" s="33">
        <v>43612337</v>
      </c>
      <c r="P2357" s="154">
        <v>1408</v>
      </c>
      <c r="Q2357" t="str">
        <f t="shared" si="36"/>
        <v>('404-2020',2020,'El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Antioqueño.',55224000,0,55224000,'2020-07-06','2020-07-07','2021-04-07',2,3,1408,3,1),</v>
      </c>
    </row>
    <row r="2358" spans="1:17">
      <c r="A2358" s="29" t="s">
        <v>7638</v>
      </c>
      <c r="B2358" s="72">
        <v>2020</v>
      </c>
      <c r="C2358" s="29" t="s">
        <v>1557</v>
      </c>
      <c r="D2358" s="109">
        <v>55224000</v>
      </c>
      <c r="E2358" s="109">
        <v>0</v>
      </c>
      <c r="F2358" s="110">
        <v>55224000</v>
      </c>
      <c r="G2358" s="128">
        <v>44018</v>
      </c>
      <c r="H2358" s="156">
        <v>44019</v>
      </c>
      <c r="I2358" s="156">
        <v>44293</v>
      </c>
      <c r="J2358" s="61">
        <v>1</v>
      </c>
      <c r="K2358" s="61">
        <v>3</v>
      </c>
      <c r="L2358" s="61">
        <v>1783</v>
      </c>
      <c r="M2358" s="72">
        <v>3</v>
      </c>
      <c r="N2358" s="72">
        <v>1</v>
      </c>
      <c r="O2358" s="33">
        <v>43277175</v>
      </c>
      <c r="P2358" s="154">
        <v>1783</v>
      </c>
      <c r="Q2358" t="str">
        <f t="shared" si="36"/>
        <v>('405-2020',2020,'El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Córdoba.',55224000,0,55224000,'2020-07-06','2020-07-07','2021-04-07',1,3,1783,3,1),</v>
      </c>
    </row>
    <row r="2359" spans="1:17">
      <c r="A2359" s="29" t="s">
        <v>7639</v>
      </c>
      <c r="B2359" s="72">
        <v>2020</v>
      </c>
      <c r="C2359" s="29" t="s">
        <v>1558</v>
      </c>
      <c r="D2359" s="109">
        <v>54958500</v>
      </c>
      <c r="E2359" s="109">
        <v>0</v>
      </c>
      <c r="F2359" s="110">
        <v>54958500</v>
      </c>
      <c r="G2359" s="128">
        <v>44020</v>
      </c>
      <c r="H2359" s="156">
        <v>44020</v>
      </c>
      <c r="I2359" s="156">
        <v>44294</v>
      </c>
      <c r="J2359" s="61">
        <v>2</v>
      </c>
      <c r="K2359" s="61">
        <v>3</v>
      </c>
      <c r="L2359" s="61">
        <v>1579</v>
      </c>
      <c r="M2359" s="72">
        <v>3</v>
      </c>
      <c r="N2359" s="72">
        <v>1</v>
      </c>
      <c r="O2359" s="33">
        <v>1061748297</v>
      </c>
      <c r="P2359" s="154">
        <v>1579</v>
      </c>
      <c r="Q2359" t="str">
        <f t="shared" si="36"/>
        <v>('406-2020',2020,'El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',54958500,0,54958500,'2020-07-08','2020-07-08','2021-04-08',2,3,1579,3,1),</v>
      </c>
    </row>
    <row r="2360" spans="1:17">
      <c r="A2360" s="29" t="s">
        <v>7640</v>
      </c>
      <c r="B2360" s="72">
        <v>2020</v>
      </c>
      <c r="C2360" s="29" t="s">
        <v>11384</v>
      </c>
      <c r="D2360" s="109">
        <v>55224000</v>
      </c>
      <c r="E2360" s="109">
        <v>0</v>
      </c>
      <c r="F2360" s="110">
        <v>55224000</v>
      </c>
      <c r="G2360" s="128">
        <v>44019</v>
      </c>
      <c r="H2360" s="156">
        <v>44020</v>
      </c>
      <c r="I2360" s="156">
        <v>44294</v>
      </c>
      <c r="J2360" s="61">
        <v>1</v>
      </c>
      <c r="K2360" s="61">
        <v>3</v>
      </c>
      <c r="L2360" s="61">
        <v>1784</v>
      </c>
      <c r="M2360" s="72">
        <v>1</v>
      </c>
      <c r="N2360" s="72">
        <v>1</v>
      </c>
      <c r="O2360" s="33">
        <v>88250092</v>
      </c>
      <c r="P2360" s="154">
        <v>1784</v>
      </c>
      <c r="Q2360" t="str">
        <f t="shared" si="36"/>
        <v>('407-2020',2020,'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Catatumbo.',55224000,0,55224000,'2020-07-07','2020-07-08','2021-04-08',1,3,1784,1,1),</v>
      </c>
    </row>
    <row r="2361" spans="1:17">
      <c r="A2361" s="29" t="s">
        <v>7641</v>
      </c>
      <c r="B2361" s="72">
        <v>2020</v>
      </c>
      <c r="C2361" s="29" t="s">
        <v>1560</v>
      </c>
      <c r="D2361" s="109">
        <v>55224000</v>
      </c>
      <c r="E2361" s="109">
        <v>0</v>
      </c>
      <c r="F2361" s="110">
        <v>55224000</v>
      </c>
      <c r="G2361" s="128">
        <v>44020</v>
      </c>
      <c r="H2361" s="156">
        <v>44020</v>
      </c>
      <c r="I2361" s="156">
        <v>44294</v>
      </c>
      <c r="J2361" s="61">
        <v>1</v>
      </c>
      <c r="K2361" s="61">
        <v>3</v>
      </c>
      <c r="L2361" s="61">
        <v>1785</v>
      </c>
      <c r="M2361" s="72">
        <v>3</v>
      </c>
      <c r="N2361" s="72">
        <v>1</v>
      </c>
      <c r="O2361" s="33">
        <v>85469041</v>
      </c>
      <c r="P2361" s="154">
        <v>1785</v>
      </c>
      <c r="Q2361" t="str">
        <f t="shared" si="36"/>
        <v>('408-2020',2020,'El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Perija',55224000,0,55224000,'2020-07-08','2020-07-08','2021-04-08',1,3,1785,3,1),</v>
      </c>
    </row>
    <row r="2362" spans="1:17">
      <c r="A2362" s="29" t="s">
        <v>7642</v>
      </c>
      <c r="B2362" s="72">
        <v>2020</v>
      </c>
      <c r="C2362" s="29" t="s">
        <v>1561</v>
      </c>
      <c r="D2362" s="109">
        <v>55224000</v>
      </c>
      <c r="E2362" s="109">
        <v>0</v>
      </c>
      <c r="F2362" s="110">
        <v>55224000</v>
      </c>
      <c r="G2362" s="128">
        <v>44018</v>
      </c>
      <c r="H2362" s="156">
        <v>44019</v>
      </c>
      <c r="I2362" s="156">
        <v>44293</v>
      </c>
      <c r="J2362" s="61">
        <v>2</v>
      </c>
      <c r="K2362" s="61">
        <v>3</v>
      </c>
      <c r="L2362" s="61">
        <v>1786</v>
      </c>
      <c r="M2362" s="72">
        <v>1</v>
      </c>
      <c r="N2362" s="72">
        <v>1</v>
      </c>
      <c r="O2362" s="33">
        <v>1130670731</v>
      </c>
      <c r="P2362" s="154">
        <v>1786</v>
      </c>
      <c r="Q2362" t="str">
        <f t="shared" si="36"/>
        <v>('409-2020',2020,'El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Nariñense.',55224000,0,55224000,'2020-07-06','2020-07-07','2021-04-07',2,3,1786,1,1),</v>
      </c>
    </row>
    <row r="2363" spans="1:17">
      <c r="A2363" s="29" t="s">
        <v>7643</v>
      </c>
      <c r="B2363" s="72">
        <v>2020</v>
      </c>
      <c r="C2363" s="29" t="s">
        <v>1562</v>
      </c>
      <c r="D2363" s="109">
        <v>52200000</v>
      </c>
      <c r="E2363" s="109">
        <v>0</v>
      </c>
      <c r="F2363" s="110">
        <v>52200000</v>
      </c>
      <c r="G2363" s="128">
        <v>44019</v>
      </c>
      <c r="H2363" s="156">
        <v>44019</v>
      </c>
      <c r="I2363" s="156">
        <v>44203</v>
      </c>
      <c r="J2363" s="61">
        <v>1</v>
      </c>
      <c r="K2363" s="61">
        <v>3</v>
      </c>
      <c r="L2363" s="61">
        <v>1526</v>
      </c>
      <c r="M2363" s="72">
        <v>3</v>
      </c>
      <c r="N2363" s="72">
        <v>1</v>
      </c>
      <c r="O2363" s="33">
        <v>16074725</v>
      </c>
      <c r="P2363" s="154">
        <v>1526</v>
      </c>
      <c r="Q2363" t="str">
        <f t="shared" si="36"/>
        <v>('410-2020',2020,'El CONTRATISTA se obliga a Prestar servicios profesionales para realizar el análisis de datos, automatización de cruces de información y presentación mediante tableros de control de la información de los programas de desarrollo con enfoque territorial – PDET.',52200000,0,52200000,'2020-07-07','2020-07-07','2021-01-07',1,3,1526,3,1),</v>
      </c>
    </row>
    <row r="2364" spans="1:17">
      <c r="A2364" s="29" t="s">
        <v>7644</v>
      </c>
      <c r="B2364" s="72">
        <v>2020</v>
      </c>
      <c r="C2364" s="29" t="s">
        <v>1563</v>
      </c>
      <c r="D2364" s="109">
        <v>703986640</v>
      </c>
      <c r="E2364" s="109">
        <v>1619170</v>
      </c>
      <c r="F2364" s="110">
        <v>705605810</v>
      </c>
      <c r="G2364" s="128">
        <v>44021</v>
      </c>
      <c r="H2364" s="156">
        <v>44058</v>
      </c>
      <c r="I2364" s="156">
        <v>44484</v>
      </c>
      <c r="J2364" s="61">
        <v>2</v>
      </c>
      <c r="K2364" s="61">
        <v>3</v>
      </c>
      <c r="L2364" s="61">
        <v>1272</v>
      </c>
      <c r="M2364" s="72">
        <v>4</v>
      </c>
      <c r="N2364" s="72">
        <v>3</v>
      </c>
      <c r="O2364" s="33">
        <v>900051050</v>
      </c>
      <c r="P2364" s="154">
        <v>1272</v>
      </c>
      <c r="Q2364" t="str">
        <f t="shared" si="36"/>
        <v>('411-2020',2020,'El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ARRENDADOR.',703986640,1619170,705605810,'2020-07-09','2020-08-15','2021-10-15',2,3,1272,4,3),</v>
      </c>
    </row>
    <row r="2365" spans="1:17">
      <c r="A2365" s="29" t="s">
        <v>7645</v>
      </c>
      <c r="B2365" s="72">
        <v>2020</v>
      </c>
      <c r="C2365" s="29" t="s">
        <v>1564</v>
      </c>
      <c r="D2365" s="109">
        <v>628284652</v>
      </c>
      <c r="E2365" s="109">
        <v>0</v>
      </c>
      <c r="F2365" s="110">
        <v>628284652</v>
      </c>
      <c r="G2365" s="128">
        <v>44026</v>
      </c>
      <c r="H2365" s="156">
        <v>44034</v>
      </c>
      <c r="I2365" s="156">
        <v>44126</v>
      </c>
      <c r="J2365" s="61">
        <v>1</v>
      </c>
      <c r="K2365" s="61">
        <v>3</v>
      </c>
      <c r="L2365" s="61">
        <v>1787</v>
      </c>
      <c r="M2365" s="72">
        <v>4</v>
      </c>
      <c r="N2365" s="72">
        <v>1</v>
      </c>
      <c r="O2365" s="33">
        <v>800058607</v>
      </c>
      <c r="P2365" s="154">
        <v>1787</v>
      </c>
      <c r="Q2365" t="str">
        <f t="shared" si="36"/>
        <v>('412-2020',2020,'Contratar las capacidades computacionales y de licenciamiento para la Agencia de Renovación del Territorio, necesario para la puesta en marcha de la central de información PDET.',628284652,0,628284652,'2020-07-14','2020-07-22','2020-10-22',1,3,1787,4,1),</v>
      </c>
    </row>
    <row r="2366" spans="1:17">
      <c r="A2366" s="29" t="s">
        <v>7646</v>
      </c>
      <c r="B2366" s="72">
        <v>2020</v>
      </c>
      <c r="C2366" s="29" t="s">
        <v>1507</v>
      </c>
      <c r="D2366" s="109">
        <v>69552000</v>
      </c>
      <c r="E2366" s="109">
        <v>0</v>
      </c>
      <c r="F2366" s="110">
        <v>69552000</v>
      </c>
      <c r="G2366" s="128">
        <v>44034</v>
      </c>
      <c r="H2366" s="156">
        <v>44035</v>
      </c>
      <c r="I2366" s="156">
        <v>44400</v>
      </c>
      <c r="J2366" s="61">
        <v>1</v>
      </c>
      <c r="K2366" s="61">
        <v>3</v>
      </c>
      <c r="L2366" s="61">
        <v>1541</v>
      </c>
      <c r="M2366" s="72">
        <v>1</v>
      </c>
      <c r="N2366" s="72">
        <v>3</v>
      </c>
      <c r="O2366" s="33">
        <v>27356310</v>
      </c>
      <c r="P2366" s="154">
        <v>1541</v>
      </c>
      <c r="Q2366" t="str">
        <f t="shared" si="36"/>
        <v>('413-2020',2020,'EL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PAI.',69552000,0,69552000,'2020-07-22','2020-07-23','2021-07-23',1,3,1541,1,3),</v>
      </c>
    </row>
    <row r="2367" spans="1:17">
      <c r="A2367" s="29" t="s">
        <v>7647</v>
      </c>
      <c r="B2367" s="72">
        <v>2020</v>
      </c>
      <c r="C2367" s="29" t="s">
        <v>1565</v>
      </c>
      <c r="D2367" s="109">
        <v>104328000</v>
      </c>
      <c r="E2367" s="109">
        <v>0</v>
      </c>
      <c r="F2367" s="110">
        <v>104328000</v>
      </c>
      <c r="G2367" s="128">
        <v>44036</v>
      </c>
      <c r="H2367" s="156">
        <v>44040</v>
      </c>
      <c r="I2367" s="156">
        <v>44405</v>
      </c>
      <c r="J2367" s="61">
        <v>1</v>
      </c>
      <c r="K2367" s="61">
        <v>3</v>
      </c>
      <c r="L2367" s="61">
        <v>1539</v>
      </c>
      <c r="M2367" s="72">
        <v>3</v>
      </c>
      <c r="N2367" s="72">
        <v>3</v>
      </c>
      <c r="O2367" s="33">
        <v>42658560</v>
      </c>
      <c r="P2367" s="154">
        <v>1539</v>
      </c>
      <c r="Q2367" t="str">
        <f t="shared" si="36"/>
        <v>('414-2020',2020,'EL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PNIS.',104328000,0,104328000,'2020-07-24','2020-07-28','2021-07-28',1,3,1539,3,3),</v>
      </c>
    </row>
    <row r="2368" spans="1:17">
      <c r="A2368" s="29" t="s">
        <v>7648</v>
      </c>
      <c r="B2368" s="72">
        <v>2020</v>
      </c>
      <c r="C2368" s="29" t="s">
        <v>1566</v>
      </c>
      <c r="D2368" s="109">
        <v>34776000</v>
      </c>
      <c r="E2368" s="109">
        <v>0</v>
      </c>
      <c r="F2368" s="110">
        <v>34776000</v>
      </c>
      <c r="G2368" s="128">
        <v>44020</v>
      </c>
      <c r="H2368" s="156">
        <v>44021</v>
      </c>
      <c r="I2368" s="156">
        <v>44205</v>
      </c>
      <c r="J2368" s="61">
        <v>2</v>
      </c>
      <c r="K2368" s="61">
        <v>3</v>
      </c>
      <c r="L2368" s="61">
        <v>1788</v>
      </c>
      <c r="M2368" s="72">
        <v>3</v>
      </c>
      <c r="N2368" s="72">
        <v>3</v>
      </c>
      <c r="O2368" s="33">
        <v>19454360</v>
      </c>
      <c r="P2368" s="154">
        <v>1788</v>
      </c>
      <c r="Q2368" t="str">
        <f t="shared" ref="Q2368:Q2431" si="37">_xlfn.CONCAT("('",A2368,"',",B2368,",'",C2368,"',",D2368,",",E2368,",",F2368,",'",TEXT(G2368,"yyyy-mm-dd"),"','",TEXT(H2368,"yyyy-mm-dd"),"','",TEXT(I2368,"yyyy-mm-dd"),"',",J2368,",",K2368,",",L2368,",",M2368,",",N2368,"),")</f>
        <v>('415-2020',2020,'EL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PAI',34776000,0,34776000,'2020-07-08','2020-07-09','2021-01-09',2,3,1788,3,3),</v>
      </c>
    </row>
    <row r="2369" spans="1:17">
      <c r="A2369" s="29" t="s">
        <v>7649</v>
      </c>
      <c r="B2369" s="72">
        <v>2020</v>
      </c>
      <c r="C2369" s="29" t="s">
        <v>10911</v>
      </c>
      <c r="D2369" s="109">
        <v>28566000</v>
      </c>
      <c r="E2369" s="109">
        <v>0</v>
      </c>
      <c r="F2369" s="110">
        <v>28566000</v>
      </c>
      <c r="G2369" s="128">
        <v>44020</v>
      </c>
      <c r="H2369" s="156">
        <v>44021</v>
      </c>
      <c r="I2369" s="156">
        <v>44205</v>
      </c>
      <c r="J2369" s="61">
        <v>1</v>
      </c>
      <c r="K2369" s="61">
        <v>3</v>
      </c>
      <c r="L2369" s="61">
        <v>1789</v>
      </c>
      <c r="M2369" s="72">
        <v>3</v>
      </c>
      <c r="N2369" s="72">
        <v>3</v>
      </c>
      <c r="O2369" s="33">
        <v>12997851</v>
      </c>
      <c r="P2369" s="154">
        <v>1789</v>
      </c>
      <c r="Q2369" t="str">
        <f t="shared" si="37"/>
        <v>('416-2020',2020,'EL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privadas.',28566000,0,28566000,'2020-07-08','2020-07-09','2021-01-09',1,3,1789,3,3),</v>
      </c>
    </row>
    <row r="2370" spans="1:17">
      <c r="A2370" s="29" t="s">
        <v>7650</v>
      </c>
      <c r="B2370" s="72">
        <v>2020</v>
      </c>
      <c r="C2370" s="29" t="s">
        <v>10890</v>
      </c>
      <c r="D2370" s="109">
        <v>57132000</v>
      </c>
      <c r="E2370" s="109">
        <v>0</v>
      </c>
      <c r="F2370" s="110">
        <v>57132000</v>
      </c>
      <c r="G2370" s="128">
        <v>44042</v>
      </c>
      <c r="H2370" s="156">
        <v>44044</v>
      </c>
      <c r="I2370" s="156">
        <v>44409</v>
      </c>
      <c r="J2370" s="61">
        <v>1</v>
      </c>
      <c r="K2370" s="61">
        <v>3</v>
      </c>
      <c r="L2370" s="61">
        <v>1550</v>
      </c>
      <c r="M2370" s="72">
        <v>1</v>
      </c>
      <c r="N2370" s="72">
        <v>3</v>
      </c>
      <c r="O2370" s="33">
        <v>10776747</v>
      </c>
      <c r="P2370" s="154">
        <v>1550</v>
      </c>
      <c r="Q2370" t="str">
        <f t="shared" si="37"/>
        <v>('417-2020',2020,'EL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privadas.',57132000,0,57132000,'2020-07-30','2020-08-01','2021-08-01',1,3,1550,1,3),</v>
      </c>
    </row>
    <row r="2371" spans="1:17">
      <c r="A2371" s="29" t="s">
        <v>7651</v>
      </c>
      <c r="B2371" s="72">
        <v>2020</v>
      </c>
      <c r="C2371" s="29" t="s">
        <v>1568</v>
      </c>
      <c r="D2371" s="109">
        <v>55224000</v>
      </c>
      <c r="E2371" s="109">
        <v>0</v>
      </c>
      <c r="F2371" s="110">
        <v>55224000</v>
      </c>
      <c r="G2371" s="128">
        <v>44022</v>
      </c>
      <c r="H2371" s="156">
        <v>44023</v>
      </c>
      <c r="I2371" s="156">
        <v>44297</v>
      </c>
      <c r="J2371" s="61">
        <v>1</v>
      </c>
      <c r="K2371" s="61">
        <v>3</v>
      </c>
      <c r="L2371" s="61">
        <v>1231</v>
      </c>
      <c r="M2371" s="72">
        <v>3</v>
      </c>
      <c r="N2371" s="72">
        <v>1</v>
      </c>
      <c r="O2371" s="33">
        <v>72274175</v>
      </c>
      <c r="P2371" s="154">
        <v>1231</v>
      </c>
      <c r="Q2371" t="str">
        <f t="shared" si="37"/>
        <v>('418-2020',2020,'EL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María.',55224000,0,55224000,'2020-07-10','2020-07-11','2021-04-11',1,3,1231,3,1),</v>
      </c>
    </row>
    <row r="2372" spans="1:17">
      <c r="A2372" s="29" t="s">
        <v>7652</v>
      </c>
      <c r="B2372" s="72">
        <v>2020</v>
      </c>
      <c r="C2372" s="29" t="s">
        <v>1569</v>
      </c>
      <c r="D2372" s="109">
        <v>55224000</v>
      </c>
      <c r="E2372" s="109">
        <v>0</v>
      </c>
      <c r="F2372" s="110">
        <v>55224000</v>
      </c>
      <c r="G2372" s="128">
        <v>44021</v>
      </c>
      <c r="H2372" s="156">
        <v>44026</v>
      </c>
      <c r="I2372" s="156">
        <v>44300</v>
      </c>
      <c r="J2372" s="61">
        <v>1</v>
      </c>
      <c r="K2372" s="61">
        <v>3</v>
      </c>
      <c r="L2372" s="61">
        <v>1163</v>
      </c>
      <c r="M2372" s="72">
        <v>3</v>
      </c>
      <c r="N2372" s="72">
        <v>1</v>
      </c>
      <c r="O2372" s="33">
        <v>10552548</v>
      </c>
      <c r="P2372" s="154">
        <v>1163</v>
      </c>
      <c r="Q2372" t="str">
        <f t="shared" si="37"/>
        <v>('419-2020',2020,'EL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Arauca.',55224000,0,55224000,'2020-07-09','2020-07-14','2021-04-14',1,3,1163,3,1),</v>
      </c>
    </row>
    <row r="2373" spans="1:17">
      <c r="A2373" s="29" t="s">
        <v>7653</v>
      </c>
      <c r="B2373" s="72">
        <v>2020</v>
      </c>
      <c r="C2373" s="29" t="s">
        <v>1570</v>
      </c>
      <c r="D2373" s="109">
        <v>55224000</v>
      </c>
      <c r="E2373" s="109">
        <v>0</v>
      </c>
      <c r="F2373" s="110">
        <v>55224000</v>
      </c>
      <c r="G2373" s="128">
        <v>44022</v>
      </c>
      <c r="H2373" s="156">
        <v>44027</v>
      </c>
      <c r="I2373" s="156">
        <v>44301</v>
      </c>
      <c r="J2373" s="61">
        <v>1</v>
      </c>
      <c r="K2373" s="61">
        <v>3</v>
      </c>
      <c r="L2373" s="61">
        <v>1790</v>
      </c>
      <c r="M2373" s="72">
        <v>3</v>
      </c>
      <c r="N2373" s="72">
        <v>1</v>
      </c>
      <c r="O2373" s="33">
        <v>31968381</v>
      </c>
      <c r="P2373" s="154">
        <v>1790</v>
      </c>
      <c r="Q2373" t="str">
        <f t="shared" si="37"/>
        <v>('420-2020',2020,'EL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Medio.',55224000,0,55224000,'2020-07-10','2020-07-15','2021-04-15',1,3,1790,3,1),</v>
      </c>
    </row>
    <row r="2374" spans="1:17">
      <c r="A2374" s="29" t="s">
        <v>7654</v>
      </c>
      <c r="B2374" s="72">
        <v>2020</v>
      </c>
      <c r="C2374" s="29" t="s">
        <v>1571</v>
      </c>
      <c r="D2374" s="109">
        <v>45683040</v>
      </c>
      <c r="E2374" s="109">
        <v>0</v>
      </c>
      <c r="F2374" s="110">
        <v>45683040</v>
      </c>
      <c r="G2374" s="128">
        <v>44022</v>
      </c>
      <c r="H2374" s="156">
        <v>44028</v>
      </c>
      <c r="I2374" s="156">
        <v>44212</v>
      </c>
      <c r="J2374" s="61">
        <v>1</v>
      </c>
      <c r="K2374" s="61">
        <v>3</v>
      </c>
      <c r="L2374" s="61">
        <v>1791</v>
      </c>
      <c r="M2374" s="72">
        <v>3</v>
      </c>
      <c r="N2374" s="72">
        <v>2</v>
      </c>
      <c r="O2374" s="33">
        <v>86072546</v>
      </c>
      <c r="P2374" s="154">
        <v>1791</v>
      </c>
      <c r="Q2374" t="str">
        <f t="shared" si="37"/>
        <v>('421-2020',2020,'EL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',45683040,0,45683040,'2020-07-10','2020-07-16','2021-01-16',1,3,1791,3,2),</v>
      </c>
    </row>
    <row r="2375" spans="1:17">
      <c r="A2375" s="29" t="s">
        <v>7655</v>
      </c>
      <c r="B2375" s="72">
        <v>2020</v>
      </c>
      <c r="C2375" s="29" t="s">
        <v>1572</v>
      </c>
      <c r="D2375" s="109">
        <v>39549120</v>
      </c>
      <c r="E2375" s="109">
        <v>0</v>
      </c>
      <c r="F2375" s="110">
        <v>39549120</v>
      </c>
      <c r="G2375" s="128">
        <v>44021</v>
      </c>
      <c r="H2375" s="156">
        <v>44022</v>
      </c>
      <c r="I2375" s="156">
        <v>44206</v>
      </c>
      <c r="J2375" s="61">
        <v>1</v>
      </c>
      <c r="K2375" s="61">
        <v>3</v>
      </c>
      <c r="L2375" s="61">
        <v>1792</v>
      </c>
      <c r="M2375" s="72">
        <v>3</v>
      </c>
      <c r="N2375" s="72">
        <v>2</v>
      </c>
      <c r="O2375" s="33">
        <v>35427331</v>
      </c>
      <c r="P2375" s="154">
        <v>1792</v>
      </c>
      <c r="Q2375" t="str">
        <f t="shared" si="37"/>
        <v>('422-2020',2020,'LA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',39549120,0,39549120,'2020-07-09','2020-07-10','2021-01-10',1,3,1792,3,2),</v>
      </c>
    </row>
    <row r="2376" spans="1:17">
      <c r="A2376" s="29" t="s">
        <v>7656</v>
      </c>
      <c r="B2376" s="72">
        <v>2020</v>
      </c>
      <c r="C2376" s="29" t="s">
        <v>1573</v>
      </c>
      <c r="D2376" s="109">
        <v>19431360</v>
      </c>
      <c r="E2376" s="109">
        <v>0</v>
      </c>
      <c r="F2376" s="110">
        <v>19431360</v>
      </c>
      <c r="G2376" s="128">
        <v>44021</v>
      </c>
      <c r="H2376" s="156">
        <v>44022</v>
      </c>
      <c r="I2376" s="156">
        <v>44206</v>
      </c>
      <c r="J2376" s="61">
        <v>1</v>
      </c>
      <c r="K2376" s="61">
        <v>3</v>
      </c>
      <c r="L2376" s="61">
        <v>1793</v>
      </c>
      <c r="M2376" s="72">
        <v>3</v>
      </c>
      <c r="N2376" s="72">
        <v>2</v>
      </c>
      <c r="O2376" s="33">
        <v>70303014</v>
      </c>
      <c r="P2376" s="154">
        <v>1793</v>
      </c>
      <c r="Q2376" t="str">
        <f t="shared" si="37"/>
        <v>('423-2020',2020,'EL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receptoras',19431360,0,19431360,'2020-07-09','2020-07-10','2021-01-10',1,3,1793,3,2),</v>
      </c>
    </row>
    <row r="2377" spans="1:17">
      <c r="A2377" s="29" t="s">
        <v>7657</v>
      </c>
      <c r="B2377" s="72">
        <v>2020</v>
      </c>
      <c r="C2377" s="29" t="s">
        <v>1574</v>
      </c>
      <c r="D2377" s="109">
        <v>81348192</v>
      </c>
      <c r="E2377" s="109">
        <v>0</v>
      </c>
      <c r="F2377" s="110">
        <v>81348192</v>
      </c>
      <c r="G2377" s="128">
        <v>44020</v>
      </c>
      <c r="H2377" s="156">
        <v>44021</v>
      </c>
      <c r="I2377" s="156">
        <v>44386</v>
      </c>
      <c r="J2377" s="61">
        <v>1</v>
      </c>
      <c r="K2377" s="61">
        <v>3</v>
      </c>
      <c r="L2377" s="61">
        <v>1230</v>
      </c>
      <c r="M2377" s="72">
        <v>3</v>
      </c>
      <c r="N2377" s="72">
        <v>6</v>
      </c>
      <c r="O2377" s="33">
        <v>78021577</v>
      </c>
      <c r="P2377" s="154">
        <v>1230</v>
      </c>
      <c r="Q2377" t="str">
        <f t="shared" si="37"/>
        <v>('424-2020',2020,'EL CONTRATISTA se obliga a prestar sus servicios profesionales a la Consejería para la Estabilización y la Consolidación en la implementación de la estrategia de comunicaciones, en el marco de la paz con legalidad.',81348192,0,81348192,'2020-07-08','2020-07-09','2021-07-09',1,3,1230,3,6),</v>
      </c>
    </row>
    <row r="2378" spans="1:17">
      <c r="A2378" s="29" t="s">
        <v>7658</v>
      </c>
      <c r="B2378" s="72">
        <v>2020</v>
      </c>
      <c r="C2378" s="29" t="s">
        <v>1575</v>
      </c>
      <c r="D2378" s="109">
        <v>27500000</v>
      </c>
      <c r="E2378" s="109">
        <v>0</v>
      </c>
      <c r="F2378" s="110">
        <v>27500000</v>
      </c>
      <c r="G2378" s="128">
        <v>44022</v>
      </c>
      <c r="H2378" s="156">
        <v>44025</v>
      </c>
      <c r="I2378" s="156">
        <v>44178</v>
      </c>
      <c r="J2378" s="61">
        <v>1</v>
      </c>
      <c r="K2378" s="61">
        <v>3</v>
      </c>
      <c r="L2378" s="61">
        <v>1225</v>
      </c>
      <c r="M2378" s="72">
        <v>3</v>
      </c>
      <c r="N2378" s="72">
        <v>1</v>
      </c>
      <c r="O2378" s="33">
        <v>72264186</v>
      </c>
      <c r="P2378" s="154">
        <v>1225</v>
      </c>
      <c r="Q2378" t="str">
        <f t="shared" si="37"/>
        <v>('425-2020',2020,'El contratista se obliga a prestar a la agencia, sus servicios profesionales para apoyar en la gestión y seguimiento de la oferta para la implementación de los planes de acción de transformación regional - PATR, en el pilar No. 3 Salud Rural',27500000,0,27500000,'2020-07-10','2020-07-13','2020-12-13',1,3,1225,3,1),</v>
      </c>
    </row>
    <row r="2379" spans="1:17">
      <c r="A2379" s="29" t="s">
        <v>7659</v>
      </c>
      <c r="B2379" s="72">
        <v>2020</v>
      </c>
      <c r="C2379" s="29" t="s">
        <v>1576</v>
      </c>
      <c r="D2379" s="109">
        <v>82400000</v>
      </c>
      <c r="E2379" s="109">
        <v>0</v>
      </c>
      <c r="F2379" s="110">
        <v>82400000</v>
      </c>
      <c r="G2379" s="128">
        <v>44025</v>
      </c>
      <c r="H2379" s="156">
        <v>44026</v>
      </c>
      <c r="I2379" s="156">
        <v>44269</v>
      </c>
      <c r="J2379" s="61">
        <v>1</v>
      </c>
      <c r="K2379" s="61">
        <v>3</v>
      </c>
      <c r="L2379" s="61">
        <v>1794</v>
      </c>
      <c r="M2379" s="72">
        <v>3</v>
      </c>
      <c r="N2379" s="72">
        <v>1</v>
      </c>
      <c r="O2379" s="33">
        <v>80086225</v>
      </c>
      <c r="P2379" s="154">
        <v>1794</v>
      </c>
      <c r="Q2379" t="str">
        <f t="shared" si="37"/>
        <v>('426-2020',2020,'El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Catatumbo.',82400000,0,82400000,'2020-07-13','2020-07-14','2021-03-14',1,3,1794,3,1),</v>
      </c>
    </row>
    <row r="2380" spans="1:17">
      <c r="A2380" s="29" t="s">
        <v>7660</v>
      </c>
      <c r="B2380" s="72">
        <v>2020</v>
      </c>
      <c r="C2380" s="29" t="s">
        <v>1577</v>
      </c>
      <c r="D2380" s="109">
        <v>50635000</v>
      </c>
      <c r="E2380" s="109">
        <v>0</v>
      </c>
      <c r="F2380" s="110">
        <v>50635000</v>
      </c>
      <c r="G2380" s="128">
        <v>44056</v>
      </c>
      <c r="H2380" s="156">
        <v>44057</v>
      </c>
      <c r="I2380" s="156">
        <v>44210</v>
      </c>
      <c r="J2380" s="61">
        <v>1</v>
      </c>
      <c r="K2380" s="61">
        <v>3</v>
      </c>
      <c r="L2380" s="61">
        <v>1159</v>
      </c>
      <c r="M2380" s="72">
        <v>3</v>
      </c>
      <c r="N2380" s="72">
        <v>1</v>
      </c>
      <c r="O2380" s="33">
        <v>80238831</v>
      </c>
      <c r="P2380" s="154">
        <v>1159</v>
      </c>
      <c r="Q2380" t="str">
        <f t="shared" si="37"/>
        <v>('427-2020',2020,'El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PDET',50635000,0,50635000,'2020-08-13','2020-08-14','2021-01-14',1,3,1159,3,1),</v>
      </c>
    </row>
    <row r="2381" spans="1:17">
      <c r="A2381" s="29" t="s">
        <v>7661</v>
      </c>
      <c r="B2381" s="72">
        <v>2020</v>
      </c>
      <c r="C2381" s="29" t="s">
        <v>1578</v>
      </c>
      <c r="D2381" s="109">
        <v>50635000</v>
      </c>
      <c r="E2381" s="109">
        <v>0</v>
      </c>
      <c r="F2381" s="110">
        <v>50635000</v>
      </c>
      <c r="G2381" s="128">
        <v>44056</v>
      </c>
      <c r="H2381" s="156">
        <v>44057</v>
      </c>
      <c r="I2381" s="156">
        <v>44210</v>
      </c>
      <c r="J2381" s="61">
        <v>2</v>
      </c>
      <c r="K2381" s="61">
        <v>3</v>
      </c>
      <c r="L2381" s="61">
        <v>1161</v>
      </c>
      <c r="M2381" s="72">
        <v>3</v>
      </c>
      <c r="N2381" s="72">
        <v>1</v>
      </c>
      <c r="O2381" s="33">
        <v>79555745</v>
      </c>
      <c r="P2381" s="154">
        <v>1161</v>
      </c>
      <c r="Q2381" t="str">
        <f t="shared" si="37"/>
        <v>('428-2020',2020,'El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PDET',50635000,0,50635000,'2020-08-13','2020-08-14','2021-01-14',2,3,1161,3,1),</v>
      </c>
    </row>
    <row r="2382" spans="1:17">
      <c r="A2382" s="29" t="s">
        <v>7662</v>
      </c>
      <c r="B2382" s="72">
        <v>2020</v>
      </c>
      <c r="C2382" s="29" t="s">
        <v>1579</v>
      </c>
      <c r="D2382" s="109">
        <v>63650000</v>
      </c>
      <c r="E2382" s="109">
        <v>0</v>
      </c>
      <c r="F2382" s="110">
        <v>63650000</v>
      </c>
      <c r="G2382" s="128">
        <v>44056</v>
      </c>
      <c r="H2382" s="156">
        <v>44057</v>
      </c>
      <c r="I2382" s="156">
        <v>44210</v>
      </c>
      <c r="J2382" s="61">
        <v>2</v>
      </c>
      <c r="K2382" s="61">
        <v>3</v>
      </c>
      <c r="L2382" s="61">
        <v>1040</v>
      </c>
      <c r="M2382" s="72">
        <v>3</v>
      </c>
      <c r="N2382" s="72">
        <v>1</v>
      </c>
      <c r="O2382" s="33">
        <v>79566669</v>
      </c>
      <c r="P2382" s="154">
        <v>1040</v>
      </c>
      <c r="Q2382" t="str">
        <f t="shared" si="37"/>
        <v>('429-2020',2020,'El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PDET',63650000,0,63650000,'2020-08-13','2020-08-14','2021-01-14',2,3,1040,3,1),</v>
      </c>
    </row>
    <row r="2383" spans="1:17">
      <c r="A2383" s="29" t="s">
        <v>7663</v>
      </c>
      <c r="B2383" s="72">
        <v>2020</v>
      </c>
      <c r="C2383" s="29" t="s">
        <v>1580</v>
      </c>
      <c r="D2383" s="109">
        <v>76941000</v>
      </c>
      <c r="E2383" s="109">
        <v>0</v>
      </c>
      <c r="F2383" s="110">
        <v>76941000</v>
      </c>
      <c r="G2383" s="128">
        <v>44026</v>
      </c>
      <c r="H2383" s="156">
        <v>44027</v>
      </c>
      <c r="I2383" s="156">
        <v>44301</v>
      </c>
      <c r="J2383" s="61">
        <v>1</v>
      </c>
      <c r="K2383" s="61">
        <v>3</v>
      </c>
      <c r="L2383" s="61">
        <v>1653</v>
      </c>
      <c r="M2383" s="72">
        <v>3</v>
      </c>
      <c r="N2383" s="72">
        <v>1</v>
      </c>
      <c r="O2383" s="33">
        <v>93407908</v>
      </c>
      <c r="P2383" s="154">
        <v>1653</v>
      </c>
      <c r="Q2383" t="str">
        <f t="shared" si="37"/>
        <v>('430-2020',2020,'El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Antioqueño.',76941000,0,76941000,'2020-07-14','2020-07-15','2021-04-15',1,3,1653,3,1),</v>
      </c>
    </row>
    <row r="2384" spans="1:17">
      <c r="A2384" s="29" t="s">
        <v>7664</v>
      </c>
      <c r="B2384" s="72">
        <v>2020</v>
      </c>
      <c r="C2384" s="29" t="s">
        <v>1581</v>
      </c>
      <c r="D2384" s="109">
        <v>115506000</v>
      </c>
      <c r="E2384" s="109">
        <v>0</v>
      </c>
      <c r="F2384" s="110">
        <v>115506000</v>
      </c>
      <c r="G2384" s="128">
        <v>44033</v>
      </c>
      <c r="H2384" s="156">
        <v>44033</v>
      </c>
      <c r="I2384" s="156">
        <v>44398</v>
      </c>
      <c r="J2384" s="61">
        <v>2</v>
      </c>
      <c r="K2384" s="61">
        <v>3</v>
      </c>
      <c r="L2384" s="61">
        <v>1275</v>
      </c>
      <c r="M2384" s="72">
        <v>1</v>
      </c>
      <c r="N2384" s="72">
        <v>1</v>
      </c>
      <c r="O2384" s="33">
        <v>1026253658</v>
      </c>
      <c r="P2384" s="154">
        <v>1275</v>
      </c>
      <c r="Q2384" t="str">
        <f t="shared" si="37"/>
        <v>('431-2020',2020,'El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PDET.',115506000,0,115506000,'2020-07-21','2020-07-21','2021-07-21',2,3,1275,1,1),</v>
      </c>
    </row>
    <row r="2385" spans="1:17">
      <c r="A2385" s="29" t="s">
        <v>7665</v>
      </c>
      <c r="B2385" s="72">
        <v>2020</v>
      </c>
      <c r="C2385" s="29" t="s">
        <v>10911</v>
      </c>
      <c r="D2385" s="109">
        <v>28566000</v>
      </c>
      <c r="E2385" s="109">
        <v>0</v>
      </c>
      <c r="F2385" s="110">
        <v>28566000</v>
      </c>
      <c r="G2385" s="128">
        <v>44025</v>
      </c>
      <c r="H2385" s="156">
        <v>44026</v>
      </c>
      <c r="I2385" s="156">
        <v>44210</v>
      </c>
      <c r="J2385" s="61">
        <v>2</v>
      </c>
      <c r="K2385" s="61">
        <v>3</v>
      </c>
      <c r="L2385" s="61">
        <v>1795</v>
      </c>
      <c r="M2385" s="72">
        <v>3</v>
      </c>
      <c r="N2385" s="72">
        <v>3</v>
      </c>
      <c r="O2385" s="33">
        <v>98390279</v>
      </c>
      <c r="P2385" s="154">
        <v>1795</v>
      </c>
      <c r="Q2385" t="str">
        <f t="shared" si="37"/>
        <v>('432-2020',2020,'EL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privadas.',28566000,0,28566000,'2020-07-13','2020-07-14','2021-01-14',2,3,1795,3,3),</v>
      </c>
    </row>
    <row r="2386" spans="1:17">
      <c r="A2386" s="29" t="s">
        <v>7666</v>
      </c>
      <c r="B2386" s="72">
        <v>2020</v>
      </c>
      <c r="C2386" s="29" t="s">
        <v>1582</v>
      </c>
      <c r="D2386" s="109">
        <v>34776000</v>
      </c>
      <c r="E2386" s="109">
        <v>0</v>
      </c>
      <c r="F2386" s="110">
        <v>34776000</v>
      </c>
      <c r="G2386" s="128">
        <v>44025</v>
      </c>
      <c r="H2386" s="156">
        <v>44026</v>
      </c>
      <c r="I2386" s="156">
        <v>44210</v>
      </c>
      <c r="J2386" s="61">
        <v>2</v>
      </c>
      <c r="K2386" s="61">
        <v>3</v>
      </c>
      <c r="L2386" s="61">
        <v>1796</v>
      </c>
      <c r="M2386" s="72">
        <v>3</v>
      </c>
      <c r="N2386" s="72">
        <v>3</v>
      </c>
      <c r="O2386" s="33">
        <v>1143837526</v>
      </c>
      <c r="P2386" s="154">
        <v>1796</v>
      </c>
      <c r="Q2386" t="str">
        <f t="shared" si="37"/>
        <v>('433-2020',2020,'EL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misma.',34776000,0,34776000,'2020-07-13','2020-07-14','2021-01-14',2,3,1796,3,3),</v>
      </c>
    </row>
    <row r="2387" spans="1:17">
      <c r="A2387" s="29" t="s">
        <v>7667</v>
      </c>
      <c r="B2387" s="72">
        <v>2020</v>
      </c>
      <c r="C2387" s="29" t="s">
        <v>1583</v>
      </c>
      <c r="D2387" s="109">
        <v>41607000</v>
      </c>
      <c r="E2387" s="109">
        <v>0</v>
      </c>
      <c r="F2387" s="110">
        <v>41607000</v>
      </c>
      <c r="G2387" s="128">
        <v>44025</v>
      </c>
      <c r="H2387" s="156">
        <v>44026</v>
      </c>
      <c r="I2387" s="156">
        <v>44210</v>
      </c>
      <c r="J2387" s="61">
        <v>2</v>
      </c>
      <c r="K2387" s="61">
        <v>3</v>
      </c>
      <c r="L2387" s="61">
        <v>1797</v>
      </c>
      <c r="M2387" s="72">
        <v>3</v>
      </c>
      <c r="N2387" s="72">
        <v>3</v>
      </c>
      <c r="O2387" s="33">
        <v>1013579689</v>
      </c>
      <c r="P2387" s="154">
        <v>1797</v>
      </c>
      <c r="Q2387" t="str">
        <f t="shared" si="37"/>
        <v>('434-2020',2020,'EL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Ilícito.',41607000,0,41607000,'2020-07-13','2020-07-14','2021-01-14',2,3,1797,3,3),</v>
      </c>
    </row>
    <row r="2388" spans="1:17">
      <c r="A2388" s="29" t="s">
        <v>7668</v>
      </c>
      <c r="B2388" s="72">
        <v>2020</v>
      </c>
      <c r="C2388" s="29" t="s">
        <v>1584</v>
      </c>
      <c r="D2388" s="109">
        <v>160218000</v>
      </c>
      <c r="E2388" s="109">
        <v>0</v>
      </c>
      <c r="F2388" s="110">
        <v>160218000</v>
      </c>
      <c r="G2388" s="128">
        <v>44025</v>
      </c>
      <c r="H2388" s="156">
        <v>44026</v>
      </c>
      <c r="I2388" s="156">
        <v>44391</v>
      </c>
      <c r="J2388" s="61">
        <v>2</v>
      </c>
      <c r="K2388" s="61">
        <v>3</v>
      </c>
      <c r="L2388" s="61">
        <v>1502</v>
      </c>
      <c r="M2388" s="72">
        <v>3</v>
      </c>
      <c r="N2388" s="72">
        <v>3</v>
      </c>
      <c r="O2388" s="33">
        <v>80413007</v>
      </c>
      <c r="P2388" s="154">
        <v>1502</v>
      </c>
      <c r="Q2388" t="str">
        <f t="shared" si="37"/>
        <v>('435-2020',2020,'EL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',160218000,0,160218000,'2020-07-13','2020-07-14','2021-07-14',2,3,1502,3,3),</v>
      </c>
    </row>
    <row r="2389" spans="1:17">
      <c r="A2389" s="29" t="s">
        <v>7669</v>
      </c>
      <c r="B2389" s="72">
        <v>2020</v>
      </c>
      <c r="C2389" s="29" t="s">
        <v>10912</v>
      </c>
      <c r="D2389" s="109">
        <v>177113650</v>
      </c>
      <c r="E2389" s="109">
        <v>36771000</v>
      </c>
      <c r="F2389" s="110">
        <v>213884650</v>
      </c>
      <c r="G2389" s="128">
        <v>44025</v>
      </c>
      <c r="H2389" s="156">
        <v>44025</v>
      </c>
      <c r="I2389" s="156">
        <v>44377</v>
      </c>
      <c r="J2389" s="61">
        <v>1</v>
      </c>
      <c r="K2389" s="61">
        <v>3</v>
      </c>
      <c r="L2389" s="61">
        <v>1798</v>
      </c>
      <c r="M2389" s="72">
        <v>1</v>
      </c>
      <c r="N2389" s="72">
        <v>16</v>
      </c>
      <c r="O2389" s="33">
        <v>7162662</v>
      </c>
      <c r="P2389" s="154">
        <v>1798</v>
      </c>
      <c r="Q2389" t="str">
        <f t="shared" si="37"/>
        <v>('436-2020',2020,'Realizar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BID.',177113650,36771000,213884650,'2020-07-13','2020-07-13','2021-06-30',1,3,1798,1,16),</v>
      </c>
    </row>
    <row r="2390" spans="1:17">
      <c r="A2390" s="29" t="s">
        <v>7670</v>
      </c>
      <c r="B2390" s="72">
        <v>2020</v>
      </c>
      <c r="C2390" s="29" t="s">
        <v>10913</v>
      </c>
      <c r="D2390" s="109">
        <v>177113650</v>
      </c>
      <c r="E2390" s="109">
        <v>36771000</v>
      </c>
      <c r="F2390" s="110">
        <v>213884650</v>
      </c>
      <c r="G2390" s="128">
        <v>44025</v>
      </c>
      <c r="H2390" s="156">
        <v>44025</v>
      </c>
      <c r="I2390" s="156">
        <v>44377</v>
      </c>
      <c r="J2390" s="61">
        <v>1</v>
      </c>
      <c r="K2390" s="61">
        <v>3</v>
      </c>
      <c r="L2390" s="61">
        <v>1799</v>
      </c>
      <c r="M2390" s="72">
        <v>1</v>
      </c>
      <c r="N2390" s="72">
        <v>16</v>
      </c>
      <c r="O2390" s="33">
        <v>52717115</v>
      </c>
      <c r="P2390" s="154">
        <v>1799</v>
      </c>
      <c r="Q2390" t="str">
        <f t="shared" si="37"/>
        <v>('437-2020',2020,'Prestación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Banco.',177113650,36771000,213884650,'2020-07-13','2020-07-13','2021-06-30',1,3,1799,1,16),</v>
      </c>
    </row>
    <row r="2391" spans="1:17">
      <c r="A2391" s="8" t="s">
        <v>7671</v>
      </c>
      <c r="B2391" s="72">
        <v>2020</v>
      </c>
      <c r="C2391" s="8" t="s">
        <v>10914</v>
      </c>
      <c r="D2391" s="110">
        <v>177113650</v>
      </c>
      <c r="E2391" s="109">
        <v>36771000</v>
      </c>
      <c r="F2391" s="110">
        <v>213884650</v>
      </c>
      <c r="G2391" s="128">
        <v>44025</v>
      </c>
      <c r="H2391" s="156">
        <v>44025</v>
      </c>
      <c r="I2391" s="156">
        <v>44377</v>
      </c>
      <c r="J2391" s="61">
        <v>1</v>
      </c>
      <c r="K2391" s="61">
        <v>3</v>
      </c>
      <c r="L2391" s="61">
        <v>1800</v>
      </c>
      <c r="M2391" s="72">
        <v>1</v>
      </c>
      <c r="N2391" s="72">
        <v>16</v>
      </c>
      <c r="O2391" s="33">
        <v>51901760</v>
      </c>
      <c r="P2391" s="154">
        <v>1800</v>
      </c>
      <c r="Q2391" t="str">
        <f t="shared" si="37"/>
        <v>('438-2020',2020,'Realizar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BID.',177113650,36771000,213884650,'2020-07-13','2020-07-13','2021-06-30',1,3,1800,1,16),</v>
      </c>
    </row>
    <row r="2392" spans="1:17">
      <c r="A2392" s="29" t="s">
        <v>7672</v>
      </c>
      <c r="B2392" s="72">
        <v>2020</v>
      </c>
      <c r="C2392" s="29" t="s">
        <v>1589</v>
      </c>
      <c r="D2392" s="109">
        <v>33000000</v>
      </c>
      <c r="E2392" s="109">
        <v>16500000</v>
      </c>
      <c r="F2392" s="110">
        <v>49500000</v>
      </c>
      <c r="G2392" s="128">
        <v>44026</v>
      </c>
      <c r="H2392" s="156">
        <v>44027</v>
      </c>
      <c r="I2392" s="156">
        <v>44301</v>
      </c>
      <c r="J2392" s="61">
        <v>1</v>
      </c>
      <c r="K2392" s="61">
        <v>3</v>
      </c>
      <c r="L2392" s="61">
        <v>253</v>
      </c>
      <c r="M2392" s="72">
        <v>3</v>
      </c>
      <c r="N2392" s="72">
        <v>1</v>
      </c>
      <c r="O2392" s="33">
        <v>88207816</v>
      </c>
      <c r="P2392" s="154">
        <v>253</v>
      </c>
      <c r="Q2392" t="str">
        <f t="shared" si="37"/>
        <v>('439-2020',2020,'EL CONTRATISTA se obliga a prestar sus servicios profesionales para que apoyen en la gestión y seguimiento de la oferta para la implementación de los planes de acción en relación con los temas étnico.',33000000,16500000,49500000,'2020-07-14','2020-07-15','2021-04-15',1,3,253,3,1),</v>
      </c>
    </row>
    <row r="2393" spans="1:17">
      <c r="A2393" s="29" t="s">
        <v>7673</v>
      </c>
      <c r="B2393" s="72">
        <v>2020</v>
      </c>
      <c r="C2393" s="29" t="s">
        <v>1586</v>
      </c>
      <c r="D2393" s="109">
        <v>27500000</v>
      </c>
      <c r="E2393" s="109">
        <v>0</v>
      </c>
      <c r="F2393" s="110">
        <v>27500000</v>
      </c>
      <c r="G2393" s="128">
        <v>44026</v>
      </c>
      <c r="H2393" s="156">
        <v>44027</v>
      </c>
      <c r="I2393" s="156">
        <v>44180</v>
      </c>
      <c r="J2393" s="61">
        <v>1</v>
      </c>
      <c r="K2393" s="61">
        <v>3</v>
      </c>
      <c r="L2393" s="61">
        <v>1111</v>
      </c>
      <c r="M2393" s="72">
        <v>1</v>
      </c>
      <c r="N2393" s="72">
        <v>1</v>
      </c>
      <c r="O2393" s="33">
        <v>1082944208</v>
      </c>
      <c r="P2393" s="154">
        <v>1111</v>
      </c>
      <c r="Q2393" t="str">
        <f t="shared" si="37"/>
        <v>('440-2020',2020,'EL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PATR.',27500000,0,27500000,'2020-07-14','2020-07-15','2020-12-15',1,3,1111,1,1),</v>
      </c>
    </row>
    <row r="2394" spans="1:17">
      <c r="A2394" s="29" t="s">
        <v>7674</v>
      </c>
      <c r="B2394" s="72">
        <v>2020</v>
      </c>
      <c r="C2394" s="29" t="s">
        <v>1587</v>
      </c>
      <c r="D2394" s="109">
        <v>33000000</v>
      </c>
      <c r="E2394" s="109">
        <v>16500000</v>
      </c>
      <c r="F2394" s="110">
        <v>49500000</v>
      </c>
      <c r="G2394" s="128">
        <v>44027</v>
      </c>
      <c r="H2394" s="156">
        <v>44028</v>
      </c>
      <c r="I2394" s="156">
        <v>44302</v>
      </c>
      <c r="J2394" s="61">
        <v>2</v>
      </c>
      <c r="K2394" s="61">
        <v>3</v>
      </c>
      <c r="L2394" s="61">
        <v>1393</v>
      </c>
      <c r="M2394" s="72">
        <v>3</v>
      </c>
      <c r="N2394" s="72">
        <v>1</v>
      </c>
      <c r="O2394" s="33">
        <v>30050950</v>
      </c>
      <c r="P2394" s="154">
        <v>1393</v>
      </c>
      <c r="Q2394" t="str">
        <f t="shared" si="37"/>
        <v>('441-2020',2020,'EL CONTRATISTA se obliga a prestar sus servicios profesionales para apoyar en la gestión y seguimiento de la oferta para la implementación de los planes de acción de transformación regional- PATR, en el pilar No. 3 Salud Rural.',33000000,16500000,49500000,'2020-07-15','2020-07-16','2021-04-16',2,3,1393,3,1),</v>
      </c>
    </row>
    <row r="2395" spans="1:17">
      <c r="A2395" s="29" t="s">
        <v>7675</v>
      </c>
      <c r="B2395" s="72">
        <v>2020</v>
      </c>
      <c r="C2395" s="29" t="s">
        <v>1588</v>
      </c>
      <c r="D2395" s="109">
        <v>60858000</v>
      </c>
      <c r="E2395" s="109">
        <v>17388000</v>
      </c>
      <c r="F2395" s="110">
        <v>78246000</v>
      </c>
      <c r="G2395" s="128">
        <v>44029</v>
      </c>
      <c r="H2395" s="156">
        <v>44034</v>
      </c>
      <c r="I2395" s="156">
        <v>44308</v>
      </c>
      <c r="J2395" s="61">
        <v>1</v>
      </c>
      <c r="K2395" s="61">
        <v>3</v>
      </c>
      <c r="L2395" s="61">
        <v>1801</v>
      </c>
      <c r="M2395" s="72">
        <v>1</v>
      </c>
      <c r="N2395" s="72">
        <v>1</v>
      </c>
      <c r="O2395" s="33">
        <v>79400673</v>
      </c>
      <c r="P2395" s="154">
        <v>1801</v>
      </c>
      <c r="Q2395" t="str">
        <f t="shared" si="37"/>
        <v>('442-2020',2020,'EL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-PDET.',60858000,17388000,78246000,'2020-07-17','2020-07-22','2021-04-22',1,3,1801,1,1),</v>
      </c>
    </row>
    <row r="2396" spans="1:17">
      <c r="A2396" s="29" t="s">
        <v>7676</v>
      </c>
      <c r="B2396" s="72">
        <v>2020</v>
      </c>
      <c r="C2396" s="29" t="s">
        <v>1589</v>
      </c>
      <c r="D2396" s="109">
        <v>49500000</v>
      </c>
      <c r="E2396" s="109">
        <v>0</v>
      </c>
      <c r="F2396" s="110">
        <v>49500000</v>
      </c>
      <c r="G2396" s="128">
        <v>44054</v>
      </c>
      <c r="H2396" s="156">
        <v>44062</v>
      </c>
      <c r="I2396" s="156">
        <v>44335</v>
      </c>
      <c r="J2396" s="61">
        <v>1</v>
      </c>
      <c r="K2396" s="61">
        <v>3</v>
      </c>
      <c r="L2396" s="61">
        <v>1216</v>
      </c>
      <c r="M2396" s="72">
        <v>1</v>
      </c>
      <c r="N2396" s="72">
        <v>1</v>
      </c>
      <c r="O2396" s="33">
        <v>19380019</v>
      </c>
      <c r="P2396" s="154">
        <v>1216</v>
      </c>
      <c r="Q2396" t="str">
        <f t="shared" si="37"/>
        <v>('443-2020',2020,'EL CONTRATISTA se obliga a prestar sus servicios profesionales para que apoyen en la gestión y seguimiento de la oferta para la implementación de los planes de acción en relación con los temas étnico.',49500000,0,49500000,'2020-08-11','2020-08-19','2021-05-19',1,3,1216,1,1),</v>
      </c>
    </row>
    <row r="2397" spans="1:17">
      <c r="A2397" s="29" t="s">
        <v>7677</v>
      </c>
      <c r="B2397" s="72">
        <v>2020</v>
      </c>
      <c r="C2397" s="29" t="s">
        <v>1590</v>
      </c>
      <c r="D2397" s="109">
        <v>88888000</v>
      </c>
      <c r="E2397" s="109">
        <v>44444000</v>
      </c>
      <c r="F2397" s="110">
        <v>133332000</v>
      </c>
      <c r="G2397" s="128">
        <v>44047</v>
      </c>
      <c r="H2397" s="156">
        <v>44048</v>
      </c>
      <c r="I2397" s="156">
        <v>44413</v>
      </c>
      <c r="J2397" s="61">
        <v>1</v>
      </c>
      <c r="K2397" s="61">
        <v>3</v>
      </c>
      <c r="L2397" s="61">
        <v>1543</v>
      </c>
      <c r="M2397" s="72">
        <v>1</v>
      </c>
      <c r="N2397" s="72">
        <v>1</v>
      </c>
      <c r="O2397" s="33">
        <v>19426206</v>
      </c>
      <c r="P2397" s="154">
        <v>1543</v>
      </c>
      <c r="Q2397" t="str">
        <f t="shared" si="37"/>
        <v>('444-2020',2020,'EL CONTRATISTA se obliga a prestar sus servicios profesionales para apoyar la estructuración de documentos reglamentarios necesarios para la construcción e implementación a largo plazo de las Hojas de Ruta de las Subregiones PDET.',88888000,44444000,133332000,'2020-08-04','2020-08-05','2021-08-05',1,3,1543,1,1),</v>
      </c>
    </row>
    <row r="2398" spans="1:17">
      <c r="A2398" s="29" t="s">
        <v>7678</v>
      </c>
      <c r="B2398" s="72">
        <v>2020</v>
      </c>
      <c r="C2398" s="29" t="s">
        <v>1591</v>
      </c>
      <c r="D2398" s="109">
        <v>1532422987</v>
      </c>
      <c r="E2398" s="109">
        <v>0</v>
      </c>
      <c r="F2398" s="110">
        <v>1532422987</v>
      </c>
      <c r="G2398" s="128">
        <v>44034</v>
      </c>
      <c r="H2398" s="156">
        <v>44057</v>
      </c>
      <c r="I2398" s="156">
        <v>44639</v>
      </c>
      <c r="J2398" s="61">
        <v>1</v>
      </c>
      <c r="K2398" s="61">
        <v>3</v>
      </c>
      <c r="L2398" s="61">
        <v>1802</v>
      </c>
      <c r="M2398" s="72">
        <v>1</v>
      </c>
      <c r="N2398" s="72">
        <v>1</v>
      </c>
      <c r="O2398" s="33">
        <v>900395252</v>
      </c>
      <c r="P2398" s="154">
        <v>1802</v>
      </c>
      <c r="Q2398" t="str">
        <f t="shared" si="37"/>
        <v>('445-2020',2020,'Contratar el análisis, diseño e implementación de la plataforma tecnológica de la Central de Información PDET.',1532422987,0,1532422987,'2020-07-22','2020-08-14','2022-03-19',1,3,1802,1,1),</v>
      </c>
    </row>
    <row r="2399" spans="1:17">
      <c r="A2399" s="29" t="s">
        <v>7679</v>
      </c>
      <c r="B2399" s="72">
        <v>2020</v>
      </c>
      <c r="C2399" s="29" t="s">
        <v>1592</v>
      </c>
      <c r="D2399" s="109">
        <v>27600000</v>
      </c>
      <c r="E2399" s="109">
        <v>13800000</v>
      </c>
      <c r="F2399" s="110">
        <v>41400000</v>
      </c>
      <c r="G2399" s="128">
        <v>44027</v>
      </c>
      <c r="H2399" s="156">
        <v>44028</v>
      </c>
      <c r="I2399" s="156">
        <v>44302</v>
      </c>
      <c r="J2399" s="61">
        <v>1</v>
      </c>
      <c r="K2399" s="61">
        <v>3</v>
      </c>
      <c r="L2399" s="61">
        <v>531</v>
      </c>
      <c r="M2399" s="72">
        <v>3</v>
      </c>
      <c r="N2399" s="72">
        <v>1</v>
      </c>
      <c r="O2399" s="33">
        <v>91421091</v>
      </c>
      <c r="P2399" s="154">
        <v>531</v>
      </c>
      <c r="Q2399" t="str">
        <f t="shared" si="37"/>
        <v>('446-2020',2020,'EL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Córdoba.',27600000,13800000,41400000,'2020-07-15','2020-07-16','2021-04-16',1,3,531,3,1),</v>
      </c>
    </row>
    <row r="2400" spans="1:17">
      <c r="A2400" s="29" t="s">
        <v>7680</v>
      </c>
      <c r="B2400" s="72">
        <v>2020</v>
      </c>
      <c r="C2400" s="29" t="s">
        <v>10915</v>
      </c>
      <c r="D2400" s="109">
        <v>28566000</v>
      </c>
      <c r="E2400" s="109">
        <v>0</v>
      </c>
      <c r="F2400" s="110">
        <v>28566000</v>
      </c>
      <c r="G2400" s="128">
        <v>44028</v>
      </c>
      <c r="H2400" s="156">
        <v>44029</v>
      </c>
      <c r="I2400" s="156">
        <v>44213</v>
      </c>
      <c r="J2400" s="61">
        <v>2</v>
      </c>
      <c r="K2400" s="61">
        <v>3</v>
      </c>
      <c r="L2400" s="61">
        <v>1803</v>
      </c>
      <c r="M2400" s="72">
        <v>3</v>
      </c>
      <c r="N2400" s="72">
        <v>3</v>
      </c>
      <c r="O2400" s="33">
        <v>1121878067</v>
      </c>
      <c r="P2400" s="154">
        <v>1803</v>
      </c>
      <c r="Q2400" t="str">
        <f t="shared" si="37"/>
        <v>('447-2020',2020,'El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privadas.',28566000,0,28566000,'2020-07-16','2020-07-17','2021-01-17',2,3,1803,3,3),</v>
      </c>
    </row>
    <row r="2401" spans="1:17">
      <c r="A2401" s="29" t="s">
        <v>7681</v>
      </c>
      <c r="B2401" s="72">
        <v>2020</v>
      </c>
      <c r="C2401" s="29" t="s">
        <v>10916</v>
      </c>
      <c r="D2401" s="109">
        <v>57132000</v>
      </c>
      <c r="E2401" s="109">
        <v>0</v>
      </c>
      <c r="F2401" s="110">
        <v>57132000</v>
      </c>
      <c r="G2401" s="128">
        <v>44042</v>
      </c>
      <c r="H2401" s="156">
        <v>44043</v>
      </c>
      <c r="I2401" s="156">
        <v>44408</v>
      </c>
      <c r="J2401" s="61">
        <v>1</v>
      </c>
      <c r="K2401" s="61">
        <v>3</v>
      </c>
      <c r="L2401" s="61">
        <v>1551</v>
      </c>
      <c r="M2401" s="72">
        <v>3</v>
      </c>
      <c r="N2401" s="72">
        <v>3</v>
      </c>
      <c r="O2401" s="33">
        <v>13537152</v>
      </c>
      <c r="P2401" s="154">
        <v>1551</v>
      </c>
      <c r="Q2401" t="str">
        <f t="shared" si="37"/>
        <v>('448-2020',2020,'El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privadas.',57132000,0,57132000,'2020-07-30','2020-07-31','2021-07-31',1,3,1551,3,3),</v>
      </c>
    </row>
    <row r="2402" spans="1:17">
      <c r="A2402" s="29" t="s">
        <v>7682</v>
      </c>
      <c r="B2402" s="72">
        <v>2020</v>
      </c>
      <c r="C2402" s="29" t="s">
        <v>1595</v>
      </c>
      <c r="D2402" s="109">
        <v>41607000</v>
      </c>
      <c r="E2402" s="109">
        <v>0</v>
      </c>
      <c r="F2402" s="110">
        <v>41607000</v>
      </c>
      <c r="G2402" s="128">
        <v>44027</v>
      </c>
      <c r="H2402" s="156">
        <v>44028</v>
      </c>
      <c r="I2402" s="156">
        <v>44212</v>
      </c>
      <c r="J2402" s="61">
        <v>1</v>
      </c>
      <c r="K2402" s="61">
        <v>3</v>
      </c>
      <c r="L2402" s="61">
        <v>1804</v>
      </c>
      <c r="M2402" s="72">
        <v>3</v>
      </c>
      <c r="N2402" s="72">
        <v>3</v>
      </c>
      <c r="O2402" s="33">
        <v>1101688386</v>
      </c>
      <c r="P2402" s="154">
        <v>1804</v>
      </c>
      <c r="Q2402" t="str">
        <f t="shared" si="37"/>
        <v>('449-2020',2020,'El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DSCI.',41607000,0,41607000,'2020-07-15','2020-07-16','2021-01-16',1,3,1804,3,3),</v>
      </c>
    </row>
    <row r="2403" spans="1:17">
      <c r="A2403" s="29" t="s">
        <v>7683</v>
      </c>
      <c r="B2403" s="72">
        <v>2020</v>
      </c>
      <c r="C2403" s="29" t="s">
        <v>1596</v>
      </c>
      <c r="D2403" s="109">
        <v>36800000</v>
      </c>
      <c r="E2403" s="109">
        <v>9200000</v>
      </c>
      <c r="F2403" s="110">
        <v>46000000</v>
      </c>
      <c r="G2403" s="128">
        <v>44028</v>
      </c>
      <c r="H2403" s="156">
        <v>44029</v>
      </c>
      <c r="I2403" s="156">
        <v>44333</v>
      </c>
      <c r="J2403" s="61">
        <v>1</v>
      </c>
      <c r="K2403" s="61">
        <v>3</v>
      </c>
      <c r="L2403" s="61">
        <v>1129</v>
      </c>
      <c r="M2403" s="72">
        <v>1</v>
      </c>
      <c r="N2403" s="72">
        <v>1</v>
      </c>
      <c r="O2403" s="33">
        <v>1022400807</v>
      </c>
      <c r="P2403" s="154">
        <v>1129</v>
      </c>
      <c r="Q2403" t="str">
        <f t="shared" si="37"/>
        <v>('450-2020',2020,'EL CONTRATISTA se obliga a Prestar servicios profesionales a la Oficina Asesora de Comunicaciones de la Agencia de Renovación del Territorio - ART en la generación de contenidos escritos, audiovisuales y multimedia en redes sociales y medios propios de la ART.',36800000,9200000,46000000,'2020-07-16','2020-07-17','2021-05-17',1,3,1129,1,1),</v>
      </c>
    </row>
    <row r="2404" spans="1:17">
      <c r="A2404" s="29" t="s">
        <v>7684</v>
      </c>
      <c r="B2404" s="72">
        <v>2020</v>
      </c>
      <c r="C2404" s="29" t="s">
        <v>1597</v>
      </c>
      <c r="D2404" s="109">
        <v>27600000</v>
      </c>
      <c r="E2404" s="109">
        <v>13800000</v>
      </c>
      <c r="F2404" s="110">
        <v>41400000</v>
      </c>
      <c r="G2404" s="128">
        <v>44034</v>
      </c>
      <c r="H2404" s="156">
        <v>44035</v>
      </c>
      <c r="I2404" s="156">
        <v>44309</v>
      </c>
      <c r="J2404" s="61">
        <v>1</v>
      </c>
      <c r="K2404" s="61">
        <v>3</v>
      </c>
      <c r="L2404" s="61">
        <v>1586</v>
      </c>
      <c r="M2404" s="72">
        <v>3</v>
      </c>
      <c r="N2404" s="72">
        <v>1</v>
      </c>
      <c r="O2404" s="33">
        <v>7629432</v>
      </c>
      <c r="P2404" s="154">
        <v>1586</v>
      </c>
      <c r="Q2404" t="str">
        <f t="shared" si="37"/>
        <v>('451-2020',2020,'EL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María.',27600000,13800000,41400000,'2020-07-22','2020-07-23','2021-04-23',1,3,1586,3,1),</v>
      </c>
    </row>
    <row r="2405" spans="1:17">
      <c r="A2405" s="29" t="s">
        <v>7685</v>
      </c>
      <c r="B2405" s="72">
        <v>2020</v>
      </c>
      <c r="C2405" s="29" t="s">
        <v>1598</v>
      </c>
      <c r="D2405" s="109">
        <v>27600000</v>
      </c>
      <c r="E2405" s="109">
        <v>13800000</v>
      </c>
      <c r="F2405" s="110">
        <v>41400000</v>
      </c>
      <c r="G2405" s="128">
        <v>44034</v>
      </c>
      <c r="H2405" s="156">
        <v>44035</v>
      </c>
      <c r="I2405" s="156">
        <v>44309</v>
      </c>
      <c r="J2405" s="61">
        <v>1</v>
      </c>
      <c r="K2405" s="61">
        <v>3</v>
      </c>
      <c r="L2405" s="61">
        <v>1583</v>
      </c>
      <c r="M2405" s="72">
        <v>3</v>
      </c>
      <c r="N2405" s="72">
        <v>1</v>
      </c>
      <c r="O2405" s="33">
        <v>1010182795</v>
      </c>
      <c r="P2405" s="154">
        <v>1583</v>
      </c>
      <c r="Q2405" t="str">
        <f t="shared" si="37"/>
        <v>('452-2020',2020,'EL CONTRATISTA se obliga a Prestar servicios profesionales para apoyar las labores periodísticas de difusión de la gestión y los logros en la implementación de los programas de desarrollo con enfoque territorial - PDET en las subregiones de Macarena – Guaviare y Sur del Tolima.',27600000,13800000,41400000,'2020-07-22','2020-07-23','2021-04-23',1,3,1583,3,1),</v>
      </c>
    </row>
    <row r="2406" spans="1:17">
      <c r="A2406" s="29" t="s">
        <v>7686</v>
      </c>
      <c r="B2406" s="72">
        <v>2020</v>
      </c>
      <c r="C2406" s="29" t="s">
        <v>1599</v>
      </c>
      <c r="D2406" s="109">
        <v>27500000</v>
      </c>
      <c r="E2406" s="109">
        <v>0</v>
      </c>
      <c r="F2406" s="110">
        <v>27500000</v>
      </c>
      <c r="G2406" s="128">
        <v>44040</v>
      </c>
      <c r="H2406" s="156">
        <v>44041</v>
      </c>
      <c r="I2406" s="156">
        <v>44194</v>
      </c>
      <c r="J2406" s="61">
        <v>2</v>
      </c>
      <c r="K2406" s="61">
        <v>3</v>
      </c>
      <c r="L2406" s="61">
        <v>1522</v>
      </c>
      <c r="M2406" s="72">
        <v>3</v>
      </c>
      <c r="N2406" s="72">
        <v>1</v>
      </c>
      <c r="O2406" s="33">
        <v>54259088</v>
      </c>
      <c r="P2406" s="154">
        <v>1522</v>
      </c>
      <c r="Q2406" t="str">
        <f t="shared" si="37"/>
        <v>('453-2020',2020,'EL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Regional-PATR..',27500000,0,27500000,'2020-07-28','2020-07-29','2020-12-29',2,3,1522,3,1),</v>
      </c>
    </row>
    <row r="2407" spans="1:17">
      <c r="A2407" s="29" t="s">
        <v>7687</v>
      </c>
      <c r="B2407" s="72">
        <v>2020</v>
      </c>
      <c r="C2407" s="29" t="s">
        <v>1600</v>
      </c>
      <c r="D2407" s="109">
        <v>44000000</v>
      </c>
      <c r="E2407" s="109">
        <v>0</v>
      </c>
      <c r="F2407" s="110">
        <v>44000000</v>
      </c>
      <c r="G2407" s="128">
        <v>44046</v>
      </c>
      <c r="H2407" s="156">
        <v>44047</v>
      </c>
      <c r="I2407" s="156">
        <v>44290</v>
      </c>
      <c r="J2407" s="61">
        <v>1</v>
      </c>
      <c r="K2407" s="61">
        <v>3</v>
      </c>
      <c r="L2407" s="61">
        <v>1805</v>
      </c>
      <c r="M2407" s="72">
        <v>3</v>
      </c>
      <c r="N2407" s="72">
        <v>1</v>
      </c>
      <c r="O2407" s="33">
        <v>42546020</v>
      </c>
      <c r="P2407" s="154">
        <v>1805</v>
      </c>
      <c r="Q2407" t="str">
        <f t="shared" si="37"/>
        <v>('454-2020',2020,'EL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Guaviare.',44000000,0,44000000,'2020-08-03','2020-08-04','2021-04-04',1,3,1805,3,1),</v>
      </c>
    </row>
    <row r="2408" spans="1:17">
      <c r="A2408" s="29" t="s">
        <v>7688</v>
      </c>
      <c r="B2408" s="72">
        <v>2020</v>
      </c>
      <c r="C2408" s="29" t="s">
        <v>1601</v>
      </c>
      <c r="D2408" s="109">
        <v>44000000</v>
      </c>
      <c r="E2408" s="109">
        <v>0</v>
      </c>
      <c r="F2408" s="110">
        <v>44000000</v>
      </c>
      <c r="G2408" s="128">
        <v>44039</v>
      </c>
      <c r="H2408" s="156">
        <v>44041</v>
      </c>
      <c r="I2408" s="156">
        <v>44284</v>
      </c>
      <c r="J2408" s="61">
        <v>2</v>
      </c>
      <c r="K2408" s="61">
        <v>3</v>
      </c>
      <c r="L2408" s="61">
        <v>1806</v>
      </c>
      <c r="M2408" s="72">
        <v>3</v>
      </c>
      <c r="N2408" s="72">
        <v>1</v>
      </c>
      <c r="O2408" s="33">
        <v>1077431107</v>
      </c>
      <c r="P2408" s="154">
        <v>1806</v>
      </c>
      <c r="Q2408" t="str">
        <f t="shared" si="37"/>
        <v>('455-2020',2020,'EL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Chocó.',44000000,0,44000000,'2020-07-27','2020-07-29','2021-03-29',2,3,1806,3,1),</v>
      </c>
    </row>
    <row r="2409" spans="1:17">
      <c r="A2409" s="29" t="s">
        <v>7689</v>
      </c>
      <c r="B2409" s="72">
        <v>2020</v>
      </c>
      <c r="C2409" s="29" t="s">
        <v>1602</v>
      </c>
      <c r="D2409" s="109">
        <v>44000000</v>
      </c>
      <c r="E2409" s="109">
        <v>0</v>
      </c>
      <c r="F2409" s="110">
        <v>44000000</v>
      </c>
      <c r="G2409" s="128">
        <v>44039</v>
      </c>
      <c r="H2409" s="156">
        <v>44041</v>
      </c>
      <c r="I2409" s="156">
        <v>44284</v>
      </c>
      <c r="J2409" s="61">
        <v>1</v>
      </c>
      <c r="K2409" s="61">
        <v>3</v>
      </c>
      <c r="L2409" s="61">
        <v>130</v>
      </c>
      <c r="M2409" s="72">
        <v>3</v>
      </c>
      <c r="N2409" s="72">
        <v>1</v>
      </c>
      <c r="O2409" s="33">
        <v>1065600749</v>
      </c>
      <c r="P2409" s="154">
        <v>130</v>
      </c>
      <c r="Q2409" t="str">
        <f t="shared" si="37"/>
        <v>('456-2020',2020,'EL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Bolívar',44000000,0,44000000,'2020-07-27','2020-07-29','2021-03-29',1,3,130,3,1),</v>
      </c>
    </row>
    <row r="2410" spans="1:17">
      <c r="A2410" s="29" t="s">
        <v>7690</v>
      </c>
      <c r="B2410" s="72">
        <v>2020</v>
      </c>
      <c r="C2410" s="29" t="s">
        <v>1603</v>
      </c>
      <c r="D2410" s="109">
        <v>27600000</v>
      </c>
      <c r="E2410" s="109">
        <v>13800000</v>
      </c>
      <c r="F2410" s="110">
        <v>41400000</v>
      </c>
      <c r="G2410" s="128">
        <v>44039</v>
      </c>
      <c r="H2410" s="156">
        <v>44040</v>
      </c>
      <c r="I2410" s="156">
        <v>44314</v>
      </c>
      <c r="J2410" s="61">
        <v>1</v>
      </c>
      <c r="K2410" s="61">
        <v>3</v>
      </c>
      <c r="L2410" s="61">
        <v>1587</v>
      </c>
      <c r="M2410" s="72">
        <v>3</v>
      </c>
      <c r="N2410" s="72">
        <v>1</v>
      </c>
      <c r="O2410" s="33">
        <v>1090473218</v>
      </c>
      <c r="P2410" s="154">
        <v>1587</v>
      </c>
      <c r="Q2410" t="str">
        <f t="shared" si="37"/>
        <v>('457-2020',2020,'EL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Arauca.',27600000,13800000,41400000,'2020-07-27','2020-07-28','2021-04-28',1,3,1587,3,1),</v>
      </c>
    </row>
    <row r="2411" spans="1:17">
      <c r="A2411" s="29" t="s">
        <v>7691</v>
      </c>
      <c r="B2411" s="72">
        <v>2020</v>
      </c>
      <c r="C2411" s="29" t="s">
        <v>1604</v>
      </c>
      <c r="D2411" s="109">
        <v>44000000</v>
      </c>
      <c r="E2411" s="109">
        <v>0</v>
      </c>
      <c r="F2411" s="110">
        <v>44000000</v>
      </c>
      <c r="G2411" s="128">
        <v>44040</v>
      </c>
      <c r="H2411" s="156">
        <v>44041</v>
      </c>
      <c r="I2411" s="156">
        <v>44284</v>
      </c>
      <c r="J2411" s="61">
        <v>1</v>
      </c>
      <c r="K2411" s="61">
        <v>3</v>
      </c>
      <c r="L2411" s="61">
        <v>232</v>
      </c>
      <c r="M2411" s="72">
        <v>1</v>
      </c>
      <c r="N2411" s="72">
        <v>1</v>
      </c>
      <c r="O2411" s="33">
        <v>39416449</v>
      </c>
      <c r="P2411" s="154">
        <v>232</v>
      </c>
      <c r="Q2411" t="str">
        <f t="shared" si="37"/>
        <v>('458-2020',2020,'EL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Antioqueño.',44000000,0,44000000,'2020-07-28','2020-07-29','2021-03-29',1,3,232,1,1),</v>
      </c>
    </row>
    <row r="2412" spans="1:17">
      <c r="A2412" s="29" t="s">
        <v>7692</v>
      </c>
      <c r="B2412" s="72">
        <v>2020</v>
      </c>
      <c r="C2412" s="29" t="s">
        <v>1605</v>
      </c>
      <c r="D2412" s="109">
        <v>44000000</v>
      </c>
      <c r="E2412" s="109">
        <v>0</v>
      </c>
      <c r="F2412" s="110">
        <v>44000000</v>
      </c>
      <c r="G2412" s="128">
        <v>44039</v>
      </c>
      <c r="H2412" s="156">
        <v>44040</v>
      </c>
      <c r="I2412" s="156">
        <v>44283</v>
      </c>
      <c r="J2412" s="61">
        <v>2</v>
      </c>
      <c r="K2412" s="61">
        <v>3</v>
      </c>
      <c r="L2412" s="61">
        <v>1807</v>
      </c>
      <c r="M2412" s="72">
        <v>3</v>
      </c>
      <c r="N2412" s="72">
        <v>1</v>
      </c>
      <c r="O2412" s="33">
        <v>1143374588</v>
      </c>
      <c r="P2412" s="154">
        <v>1807</v>
      </c>
      <c r="Q2412" t="str">
        <f t="shared" si="37"/>
        <v>('459-2020',2020,'EL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María',44000000,0,44000000,'2020-07-27','2020-07-28','2021-03-28',2,3,1807,3,1),</v>
      </c>
    </row>
    <row r="2413" spans="1:17">
      <c r="A2413" s="29" t="s">
        <v>7693</v>
      </c>
      <c r="B2413" s="72">
        <v>2020</v>
      </c>
      <c r="C2413" s="29" t="s">
        <v>1606</v>
      </c>
      <c r="D2413" s="109">
        <v>44000000</v>
      </c>
      <c r="E2413" s="109">
        <v>0</v>
      </c>
      <c r="F2413" s="110">
        <v>44000000</v>
      </c>
      <c r="G2413" s="128">
        <v>44043</v>
      </c>
      <c r="H2413" s="156">
        <v>44047</v>
      </c>
      <c r="I2413" s="156">
        <v>44290</v>
      </c>
      <c r="J2413" s="61">
        <v>2</v>
      </c>
      <c r="K2413" s="61">
        <v>3</v>
      </c>
      <c r="L2413" s="61">
        <v>1808</v>
      </c>
      <c r="M2413" s="72">
        <v>3</v>
      </c>
      <c r="N2413" s="72">
        <v>1</v>
      </c>
      <c r="O2413" s="33">
        <v>4377054</v>
      </c>
      <c r="P2413" s="154">
        <v>1808</v>
      </c>
      <c r="Q2413" t="str">
        <f t="shared" si="37"/>
        <v>('460-2020',2020,'EL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Rural.',44000000,0,44000000,'2020-07-31','2020-08-04','2021-04-04',2,3,1808,3,1),</v>
      </c>
    </row>
    <row r="2414" spans="1:17">
      <c r="A2414" s="29" t="s">
        <v>7694</v>
      </c>
      <c r="B2414" s="72">
        <v>2020</v>
      </c>
      <c r="C2414" s="29" t="s">
        <v>1607</v>
      </c>
      <c r="D2414" s="109">
        <v>49500000</v>
      </c>
      <c r="E2414" s="109">
        <v>0</v>
      </c>
      <c r="F2414" s="110">
        <v>49500000</v>
      </c>
      <c r="G2414" s="128">
        <v>44039</v>
      </c>
      <c r="H2414" s="156">
        <v>44041</v>
      </c>
      <c r="I2414" s="156">
        <v>44315</v>
      </c>
      <c r="J2414" s="61">
        <v>1</v>
      </c>
      <c r="K2414" s="61">
        <v>3</v>
      </c>
      <c r="L2414" s="61">
        <v>1250</v>
      </c>
      <c r="M2414" s="72">
        <v>3</v>
      </c>
      <c r="N2414" s="72">
        <v>1</v>
      </c>
      <c r="O2414" s="33">
        <v>1116793470</v>
      </c>
      <c r="P2414" s="154">
        <v>1250</v>
      </c>
      <c r="Q2414" t="str">
        <f t="shared" si="37"/>
        <v>('461-2020',2020,'EL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PATR.',49500000,0,49500000,'2020-07-27','2020-07-29','2021-04-29',1,3,1250,3,1),</v>
      </c>
    </row>
    <row r="2415" spans="1:17">
      <c r="A2415" s="29" t="s">
        <v>7695</v>
      </c>
      <c r="B2415" s="72">
        <v>2020</v>
      </c>
      <c r="C2415" s="29" t="s">
        <v>1606</v>
      </c>
      <c r="D2415" s="109">
        <v>49500000</v>
      </c>
      <c r="E2415" s="109">
        <v>0</v>
      </c>
      <c r="F2415" s="110">
        <v>49500000</v>
      </c>
      <c r="G2415" s="128">
        <v>44041</v>
      </c>
      <c r="H2415" s="156">
        <v>44044</v>
      </c>
      <c r="I2415" s="156">
        <v>44317</v>
      </c>
      <c r="J2415" s="61">
        <v>2</v>
      </c>
      <c r="K2415" s="61">
        <v>3</v>
      </c>
      <c r="L2415" s="61">
        <v>1809</v>
      </c>
      <c r="M2415" s="72">
        <v>3</v>
      </c>
      <c r="N2415" s="72">
        <v>1</v>
      </c>
      <c r="O2415" s="33">
        <v>1017134657</v>
      </c>
      <c r="P2415" s="154">
        <v>1809</v>
      </c>
      <c r="Q2415" t="str">
        <f t="shared" si="37"/>
        <v>('462-2020',2020,'EL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Rural.',49500000,0,49500000,'2020-07-29','2020-08-01','2021-05-01',2,3,1809,3,1),</v>
      </c>
    </row>
    <row r="2416" spans="1:17">
      <c r="A2416" s="29" t="s">
        <v>7696</v>
      </c>
      <c r="B2416" s="72">
        <v>2020</v>
      </c>
      <c r="C2416" s="29" t="s">
        <v>1608</v>
      </c>
      <c r="D2416" s="109">
        <v>62127000</v>
      </c>
      <c r="E2416" s="109">
        <v>0</v>
      </c>
      <c r="F2416" s="110">
        <v>62127000</v>
      </c>
      <c r="G2416" s="128">
        <v>44040</v>
      </c>
      <c r="H2416" s="156">
        <v>44042</v>
      </c>
      <c r="I2416" s="156">
        <v>44316</v>
      </c>
      <c r="J2416" s="61">
        <v>1</v>
      </c>
      <c r="K2416" s="61">
        <v>3</v>
      </c>
      <c r="L2416" s="61">
        <v>1589</v>
      </c>
      <c r="M2416" s="72">
        <v>3</v>
      </c>
      <c r="N2416" s="72">
        <v>1</v>
      </c>
      <c r="O2416" s="33">
        <v>52517184</v>
      </c>
      <c r="P2416" s="154">
        <v>1589</v>
      </c>
      <c r="Q2416" t="str">
        <f t="shared" si="37"/>
        <v>('463-2020',2020,'EL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territoriales.',62127000,0,62127000,'2020-07-28','2020-07-30','2021-04-30',1,3,1589,3,1),</v>
      </c>
    </row>
    <row r="2417" spans="1:17">
      <c r="A2417" s="29" t="s">
        <v>7697</v>
      </c>
      <c r="B2417" s="72">
        <v>2020</v>
      </c>
      <c r="C2417" s="29" t="s">
        <v>1587</v>
      </c>
      <c r="D2417" s="109">
        <v>49500000</v>
      </c>
      <c r="E2417" s="109">
        <v>0</v>
      </c>
      <c r="F2417" s="110">
        <v>49500000</v>
      </c>
      <c r="G2417" s="128">
        <v>44042</v>
      </c>
      <c r="H2417" s="156">
        <v>44044</v>
      </c>
      <c r="I2417" s="156">
        <v>44317</v>
      </c>
      <c r="J2417" s="61">
        <v>1</v>
      </c>
      <c r="K2417" s="61">
        <v>3</v>
      </c>
      <c r="L2417" s="61">
        <v>1616</v>
      </c>
      <c r="M2417" s="72">
        <v>1</v>
      </c>
      <c r="N2417" s="72">
        <v>1</v>
      </c>
      <c r="O2417" s="33">
        <v>21190708</v>
      </c>
      <c r="P2417" s="154">
        <v>1616</v>
      </c>
      <c r="Q2417" t="str">
        <f t="shared" si="37"/>
        <v>('464-2020',2020,'EL CONTRATISTA se obliga a prestar sus servicios profesionales para apoyar en la gestión y seguimiento de la oferta para la implementación de los planes de acción de transformación regional- PATR, en el pilar No. 3 Salud Rural.',49500000,0,49500000,'2020-07-30','2020-08-01','2021-05-01',1,3,1616,1,1),</v>
      </c>
    </row>
    <row r="2418" spans="1:17">
      <c r="A2418" s="29" t="s">
        <v>7698</v>
      </c>
      <c r="B2418" s="72">
        <v>2020</v>
      </c>
      <c r="C2418" s="29" t="s">
        <v>1609</v>
      </c>
      <c r="D2418" s="109">
        <v>49500000</v>
      </c>
      <c r="E2418" s="109">
        <v>0</v>
      </c>
      <c r="F2418" s="110">
        <v>49500000</v>
      </c>
      <c r="G2418" s="128">
        <v>44049</v>
      </c>
      <c r="H2418" s="156">
        <v>44054</v>
      </c>
      <c r="I2418" s="156">
        <v>44327</v>
      </c>
      <c r="J2418" s="61">
        <v>1</v>
      </c>
      <c r="K2418" s="61">
        <v>3</v>
      </c>
      <c r="L2418" s="61">
        <v>1118</v>
      </c>
      <c r="M2418" s="72">
        <v>3</v>
      </c>
      <c r="N2418" s="72">
        <v>1</v>
      </c>
      <c r="O2418" s="33">
        <v>79915525</v>
      </c>
      <c r="P2418" s="154">
        <v>1118</v>
      </c>
      <c r="Q2418" t="str">
        <f t="shared" si="37"/>
        <v>('465-2020',2020,'El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Suelo.',49500000,0,49500000,'2020-08-06','2020-08-11','2021-05-11',1,3,1118,3,1),</v>
      </c>
    </row>
    <row r="2419" spans="1:17">
      <c r="A2419" s="29" t="s">
        <v>7699</v>
      </c>
      <c r="B2419" s="72">
        <v>2020</v>
      </c>
      <c r="C2419" s="29" t="s">
        <v>1610</v>
      </c>
      <c r="D2419" s="109">
        <v>49500000</v>
      </c>
      <c r="E2419" s="109">
        <v>0</v>
      </c>
      <c r="F2419" s="110">
        <v>49500000</v>
      </c>
      <c r="G2419" s="128">
        <v>44039</v>
      </c>
      <c r="H2419" s="156">
        <v>44041</v>
      </c>
      <c r="I2419" s="156">
        <v>44315</v>
      </c>
      <c r="J2419" s="61">
        <v>1</v>
      </c>
      <c r="K2419" s="61">
        <v>3</v>
      </c>
      <c r="L2419" s="61">
        <v>634</v>
      </c>
      <c r="M2419" s="72">
        <v>3</v>
      </c>
      <c r="N2419" s="72">
        <v>1</v>
      </c>
      <c r="O2419" s="33">
        <v>1061686640</v>
      </c>
      <c r="P2419" s="154">
        <v>634</v>
      </c>
      <c r="Q2419" t="str">
        <f t="shared" si="37"/>
        <v>('466-2020',2020,'El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PATR.',49500000,0,49500000,'2020-07-27','2020-07-29','2021-04-29',1,3,634,3,1),</v>
      </c>
    </row>
    <row r="2420" spans="1:17">
      <c r="A2420" s="29" t="s">
        <v>7700</v>
      </c>
      <c r="B2420" s="72">
        <v>2020</v>
      </c>
      <c r="C2420" s="29" t="s">
        <v>1611</v>
      </c>
      <c r="D2420" s="109">
        <v>27600000</v>
      </c>
      <c r="E2420" s="109">
        <v>13800000</v>
      </c>
      <c r="F2420" s="110">
        <v>41400000</v>
      </c>
      <c r="G2420" s="128">
        <v>44039</v>
      </c>
      <c r="H2420" s="156">
        <v>44041</v>
      </c>
      <c r="I2420" s="156">
        <v>44315</v>
      </c>
      <c r="J2420" s="61">
        <v>1</v>
      </c>
      <c r="K2420" s="61">
        <v>3</v>
      </c>
      <c r="L2420" s="61">
        <v>1615</v>
      </c>
      <c r="M2420" s="72">
        <v>3</v>
      </c>
      <c r="N2420" s="72">
        <v>1</v>
      </c>
      <c r="O2420" s="33">
        <v>1094945031</v>
      </c>
      <c r="P2420" s="154">
        <v>1615</v>
      </c>
      <c r="Q2420" t="str">
        <f t="shared" si="37"/>
        <v>('467-2020',2020,'El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Caqueteño',27600000,13800000,41400000,'2020-07-27','2020-07-29','2021-04-29',1,3,1615,3,1),</v>
      </c>
    </row>
    <row r="2421" spans="1:17">
      <c r="A2421" s="29" t="s">
        <v>7701</v>
      </c>
      <c r="B2421" s="72">
        <v>2020</v>
      </c>
      <c r="C2421" s="29" t="s">
        <v>11330</v>
      </c>
      <c r="D2421" s="109">
        <v>49500000</v>
      </c>
      <c r="E2421" s="109">
        <v>0</v>
      </c>
      <c r="F2421" s="110">
        <v>49500000</v>
      </c>
      <c r="G2421" s="128">
        <v>44049</v>
      </c>
      <c r="H2421" s="156">
        <v>44054</v>
      </c>
      <c r="I2421" s="156">
        <v>44327</v>
      </c>
      <c r="J2421" s="61">
        <v>1</v>
      </c>
      <c r="K2421" s="61">
        <v>3</v>
      </c>
      <c r="L2421" s="61">
        <v>1224</v>
      </c>
      <c r="M2421" s="72">
        <v>3</v>
      </c>
      <c r="N2421" s="72">
        <v>1</v>
      </c>
      <c r="O2421" s="33">
        <v>16738762</v>
      </c>
      <c r="P2421" s="154">
        <v>1224</v>
      </c>
      <c r="Q2421" t="str">
        <f t="shared" si="37"/>
        <v>('468-2020',2020,'EL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',49500000,0,49500000,'2020-08-06','2020-08-11','2021-05-11',1,3,1224,3,1),</v>
      </c>
    </row>
    <row r="2422" spans="1:17">
      <c r="A2422" s="29" t="s">
        <v>7702</v>
      </c>
      <c r="B2422" s="72">
        <v>2020</v>
      </c>
      <c r="C2422" s="29" t="s">
        <v>1613</v>
      </c>
      <c r="D2422" s="109">
        <v>27600000</v>
      </c>
      <c r="E2422" s="109">
        <v>13800000</v>
      </c>
      <c r="F2422" s="110">
        <v>41400000</v>
      </c>
      <c r="G2422" s="128">
        <v>44039</v>
      </c>
      <c r="H2422" s="156">
        <v>44041</v>
      </c>
      <c r="I2422" s="156">
        <v>44315</v>
      </c>
      <c r="J2422" s="61">
        <v>1</v>
      </c>
      <c r="K2422" s="61">
        <v>3</v>
      </c>
      <c r="L2422" s="61">
        <v>1585</v>
      </c>
      <c r="M2422" s="72">
        <v>3</v>
      </c>
      <c r="N2422" s="72">
        <v>1</v>
      </c>
      <c r="O2422" s="33">
        <v>1039458254</v>
      </c>
      <c r="P2422" s="154">
        <v>1585</v>
      </c>
      <c r="Q2422" t="str">
        <f t="shared" si="37"/>
        <v>('469-2020',2020,'El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Antioqueño.',27600000,13800000,41400000,'2020-07-27','2020-07-29','2021-04-29',1,3,1585,3,1),</v>
      </c>
    </row>
    <row r="2423" spans="1:17">
      <c r="A2423" s="29" t="s">
        <v>7703</v>
      </c>
      <c r="B2423" s="72">
        <v>2020</v>
      </c>
      <c r="C2423" s="29" t="s">
        <v>1535</v>
      </c>
      <c r="D2423" s="109">
        <v>69552000</v>
      </c>
      <c r="E2423" s="109">
        <v>0</v>
      </c>
      <c r="F2423" s="110">
        <v>69552000</v>
      </c>
      <c r="G2423" s="128">
        <v>44042</v>
      </c>
      <c r="H2423" s="156">
        <v>44043</v>
      </c>
      <c r="I2423" s="156">
        <v>44408</v>
      </c>
      <c r="J2423" s="61">
        <v>1</v>
      </c>
      <c r="K2423" s="61">
        <v>3</v>
      </c>
      <c r="L2423" s="61">
        <v>1552</v>
      </c>
      <c r="M2423" s="72">
        <v>3</v>
      </c>
      <c r="N2423" s="72">
        <v>3</v>
      </c>
      <c r="O2423" s="33">
        <v>14879610</v>
      </c>
      <c r="P2423" s="154">
        <v>1552</v>
      </c>
      <c r="Q2423" t="str">
        <f t="shared" si="37"/>
        <v>('471-2020',2020,'El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PAI.',69552000,0,69552000,'2020-07-30','2020-07-31','2021-07-31',1,3,1552,3,3),</v>
      </c>
    </row>
    <row r="2424" spans="1:17">
      <c r="A2424" s="29" t="s">
        <v>7704</v>
      </c>
      <c r="B2424" s="72">
        <v>2020</v>
      </c>
      <c r="C2424" s="29" t="s">
        <v>1614</v>
      </c>
      <c r="D2424" s="109">
        <v>88888000</v>
      </c>
      <c r="E2424" s="109">
        <v>44444000</v>
      </c>
      <c r="F2424" s="110">
        <v>133332000</v>
      </c>
      <c r="G2424" s="128">
        <v>44047</v>
      </c>
      <c r="H2424" s="156">
        <v>44049</v>
      </c>
      <c r="I2424" s="156">
        <v>44414</v>
      </c>
      <c r="J2424" s="61">
        <v>1</v>
      </c>
      <c r="K2424" s="61">
        <v>3</v>
      </c>
      <c r="L2424" s="61">
        <v>1606</v>
      </c>
      <c r="M2424" s="72">
        <v>1</v>
      </c>
      <c r="N2424" s="72">
        <v>1</v>
      </c>
      <c r="O2424" s="33">
        <v>1130610577</v>
      </c>
      <c r="P2424" s="154">
        <v>1606</v>
      </c>
      <c r="Q2424" t="str">
        <f t="shared" si="37"/>
        <v>('470-2020',2020,'El contratista se obliga a apoyar en la definición de instrumentos juridicos para la sostenibilidad PDET a partir de los modelos institucionales de las subregiones y su articulación con el nivel nacional',88888000,44444000,133332000,'2020-08-04','2020-08-06','2021-08-06',1,3,1606,1,1),</v>
      </c>
    </row>
    <row r="2425" spans="1:17">
      <c r="A2425" s="29" t="s">
        <v>7705</v>
      </c>
      <c r="B2425" s="72">
        <v>2020</v>
      </c>
      <c r="C2425" s="29" t="s">
        <v>10917</v>
      </c>
      <c r="D2425" s="109">
        <v>28566000</v>
      </c>
      <c r="E2425" s="109">
        <v>0</v>
      </c>
      <c r="F2425" s="110">
        <v>28566000</v>
      </c>
      <c r="G2425" s="128">
        <v>44043</v>
      </c>
      <c r="H2425" s="156">
        <v>44046</v>
      </c>
      <c r="I2425" s="156">
        <v>44120</v>
      </c>
      <c r="J2425" s="61">
        <v>2</v>
      </c>
      <c r="K2425" s="61">
        <v>3</v>
      </c>
      <c r="L2425" s="61">
        <v>1810</v>
      </c>
      <c r="M2425" s="72">
        <v>4</v>
      </c>
      <c r="N2425" s="72">
        <v>3</v>
      </c>
      <c r="O2425" s="33">
        <v>1032249345</v>
      </c>
      <c r="P2425" s="154">
        <v>1810</v>
      </c>
      <c r="Q2425" t="str">
        <f t="shared" si="37"/>
        <v>('472-2020',2020,'El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',28566000,0,28566000,'2020-07-31','2020-08-03','2020-10-16',2,3,1810,4,3),</v>
      </c>
    </row>
    <row r="2426" spans="1:17">
      <c r="A2426" s="29" t="s">
        <v>7706</v>
      </c>
      <c r="B2426" s="72">
        <v>2020</v>
      </c>
      <c r="C2426" s="29" t="s">
        <v>10918</v>
      </c>
      <c r="D2426" s="109">
        <v>28566000</v>
      </c>
      <c r="E2426" s="109">
        <v>0</v>
      </c>
      <c r="F2426" s="110">
        <v>28566000</v>
      </c>
      <c r="G2426" s="128">
        <v>44040</v>
      </c>
      <c r="H2426" s="156">
        <v>44041</v>
      </c>
      <c r="I2426" s="156">
        <v>44225</v>
      </c>
      <c r="J2426" s="61">
        <v>2</v>
      </c>
      <c r="K2426" s="61">
        <v>3</v>
      </c>
      <c r="L2426" s="61">
        <v>1811</v>
      </c>
      <c r="M2426" s="72">
        <v>1</v>
      </c>
      <c r="N2426" s="72">
        <v>3</v>
      </c>
      <c r="O2426" s="33">
        <v>1121893322</v>
      </c>
      <c r="P2426" s="154">
        <v>1811</v>
      </c>
      <c r="Q2426" t="str">
        <f t="shared" si="37"/>
        <v>('473-2020',2020,'El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privadas.',28566000,0,28566000,'2020-07-28','2020-07-29','2021-01-29',2,3,1811,1,3),</v>
      </c>
    </row>
    <row r="2427" spans="1:17">
      <c r="A2427" s="29" t="s">
        <v>7707</v>
      </c>
      <c r="B2427" s="72">
        <v>2020</v>
      </c>
      <c r="C2427" s="29" t="s">
        <v>1616</v>
      </c>
      <c r="D2427" s="109">
        <v>47196000</v>
      </c>
      <c r="E2427" s="109">
        <v>0</v>
      </c>
      <c r="F2427" s="110">
        <v>47196000</v>
      </c>
      <c r="G2427" s="128">
        <v>44040</v>
      </c>
      <c r="H2427" s="156">
        <v>44041</v>
      </c>
      <c r="I2427" s="156">
        <v>44225</v>
      </c>
      <c r="J2427" s="61">
        <v>1</v>
      </c>
      <c r="K2427" s="61">
        <v>3</v>
      </c>
      <c r="L2427" s="61">
        <v>1240</v>
      </c>
      <c r="M2427" s="72">
        <v>3</v>
      </c>
      <c r="N2427" s="72">
        <v>3</v>
      </c>
      <c r="O2427" s="33">
        <v>79828488</v>
      </c>
      <c r="P2427" s="154">
        <v>1240</v>
      </c>
      <c r="Q2427" t="str">
        <f t="shared" si="37"/>
        <v>('474-2020',2020,'El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externos.',47196000,0,47196000,'2020-07-28','2020-07-29','2021-01-29',1,3,1240,3,3),</v>
      </c>
    </row>
    <row r="2428" spans="1:17">
      <c r="A2428" s="29" t="s">
        <v>7708</v>
      </c>
      <c r="B2428" s="72">
        <v>2020</v>
      </c>
      <c r="C2428" s="29" t="s">
        <v>1368</v>
      </c>
      <c r="D2428" s="109">
        <v>69552000</v>
      </c>
      <c r="E2428" s="109">
        <v>0</v>
      </c>
      <c r="F2428" s="110">
        <v>69552000</v>
      </c>
      <c r="G2428" s="128">
        <v>44056</v>
      </c>
      <c r="H2428" s="156">
        <v>44057</v>
      </c>
      <c r="I2428" s="156">
        <v>44422</v>
      </c>
      <c r="J2428" s="61">
        <v>2</v>
      </c>
      <c r="K2428" s="61">
        <v>3</v>
      </c>
      <c r="L2428" s="61">
        <v>1569</v>
      </c>
      <c r="M2428" s="72">
        <v>3</v>
      </c>
      <c r="N2428" s="72">
        <v>3</v>
      </c>
      <c r="O2428" s="33">
        <v>79646971</v>
      </c>
      <c r="P2428" s="154">
        <v>1569</v>
      </c>
      <c r="Q2428" t="str">
        <f t="shared" si="37"/>
        <v>('475-2020',2020,'El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PAI.',69552000,0,69552000,'2020-08-13','2020-08-14','2021-08-14',2,3,1569,3,3),</v>
      </c>
    </row>
    <row r="2429" spans="1:17">
      <c r="A2429" s="29" t="s">
        <v>7709</v>
      </c>
      <c r="B2429" s="72">
        <v>2020</v>
      </c>
      <c r="C2429" s="29" t="s">
        <v>10919</v>
      </c>
      <c r="D2429" s="109">
        <v>57132000</v>
      </c>
      <c r="E2429" s="109">
        <v>0</v>
      </c>
      <c r="F2429" s="110">
        <v>57132000</v>
      </c>
      <c r="G2429" s="128">
        <v>44057</v>
      </c>
      <c r="H2429" s="156">
        <v>44061</v>
      </c>
      <c r="I2429" s="156">
        <v>44426</v>
      </c>
      <c r="J2429" s="61">
        <v>1</v>
      </c>
      <c r="K2429" s="61">
        <v>3</v>
      </c>
      <c r="L2429" s="61">
        <v>1565</v>
      </c>
      <c r="M2429" s="72">
        <v>3</v>
      </c>
      <c r="N2429" s="72">
        <v>3</v>
      </c>
      <c r="O2429" s="33">
        <v>1003049493</v>
      </c>
      <c r="P2429" s="154">
        <v>1565</v>
      </c>
      <c r="Q2429" t="str">
        <f t="shared" si="37"/>
        <v>('476-2020',2020,'El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privadas.',57132000,0,57132000,'2020-08-14','2020-08-18','2021-08-18',1,3,1565,3,3),</v>
      </c>
    </row>
    <row r="2430" spans="1:17">
      <c r="A2430" s="29" t="s">
        <v>7710</v>
      </c>
      <c r="B2430" s="72">
        <v>2020</v>
      </c>
      <c r="C2430" s="29" t="s">
        <v>1500</v>
      </c>
      <c r="D2430" s="109">
        <v>69552000</v>
      </c>
      <c r="E2430" s="109">
        <v>0</v>
      </c>
      <c r="F2430" s="110">
        <v>69552000</v>
      </c>
      <c r="G2430" s="128">
        <v>44061</v>
      </c>
      <c r="H2430" s="156">
        <v>44062</v>
      </c>
      <c r="I2430" s="156">
        <v>44427</v>
      </c>
      <c r="J2430" s="61">
        <v>1</v>
      </c>
      <c r="K2430" s="61">
        <v>3</v>
      </c>
      <c r="L2430" s="61">
        <v>1568</v>
      </c>
      <c r="M2430" s="72">
        <v>3</v>
      </c>
      <c r="N2430" s="72">
        <v>3</v>
      </c>
      <c r="O2430" s="33">
        <v>55117459</v>
      </c>
      <c r="P2430" s="154">
        <v>1568</v>
      </c>
      <c r="Q2430" t="str">
        <f t="shared" si="37"/>
        <v>('477-2020',2020,'El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PAI.',69552000,0,69552000,'2020-08-18','2020-08-19','2021-08-19',1,3,1568,3,3),</v>
      </c>
    </row>
    <row r="2431" spans="1:17">
      <c r="A2431" s="29" t="s">
        <v>7711</v>
      </c>
      <c r="B2431" s="72">
        <v>2020</v>
      </c>
      <c r="C2431" s="29" t="s">
        <v>1618</v>
      </c>
      <c r="D2431" s="109">
        <v>69552000</v>
      </c>
      <c r="E2431" s="109">
        <v>0</v>
      </c>
      <c r="F2431" s="110">
        <v>69552000</v>
      </c>
      <c r="G2431" s="128">
        <v>44057</v>
      </c>
      <c r="H2431" s="156">
        <v>44061</v>
      </c>
      <c r="I2431" s="156">
        <v>44426</v>
      </c>
      <c r="J2431" s="61">
        <v>2</v>
      </c>
      <c r="K2431" s="61">
        <v>3</v>
      </c>
      <c r="L2431" s="61">
        <v>1562</v>
      </c>
      <c r="M2431" s="72">
        <v>3</v>
      </c>
      <c r="N2431" s="72">
        <v>3</v>
      </c>
      <c r="O2431" s="33">
        <v>34570860</v>
      </c>
      <c r="P2431" s="154">
        <v>1562</v>
      </c>
      <c r="Q2431" t="str">
        <f t="shared" si="37"/>
        <v>('478-2020',2020,'El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PAI.',69552000,0,69552000,'2020-08-14','2020-08-18','2021-08-18',2,3,1562,3,3),</v>
      </c>
    </row>
    <row r="2432" spans="1:17">
      <c r="A2432" s="29" t="s">
        <v>7712</v>
      </c>
      <c r="B2432" s="72">
        <v>2020</v>
      </c>
      <c r="C2432" s="29" t="s">
        <v>1619</v>
      </c>
      <c r="D2432" s="109">
        <v>69552000</v>
      </c>
      <c r="E2432" s="109">
        <v>0</v>
      </c>
      <c r="F2432" s="110">
        <v>69552000</v>
      </c>
      <c r="G2432" s="128">
        <v>44057</v>
      </c>
      <c r="H2432" s="156">
        <v>44061</v>
      </c>
      <c r="I2432" s="156">
        <v>44426</v>
      </c>
      <c r="J2432" s="61">
        <v>2</v>
      </c>
      <c r="K2432" s="61">
        <v>3</v>
      </c>
      <c r="L2432" s="61">
        <v>1563</v>
      </c>
      <c r="M2432" s="72">
        <v>3</v>
      </c>
      <c r="N2432" s="72">
        <v>3</v>
      </c>
      <c r="O2432" s="33">
        <v>71604125</v>
      </c>
      <c r="P2432" s="154">
        <v>1563</v>
      </c>
      <c r="Q2432" t="str">
        <f t="shared" ref="Q2432:Q2495" si="38">_xlfn.CONCAT("('",A2432,"',",B2432,",'",C2432,"',",D2432,",",E2432,",",F2432,",'",TEXT(G2432,"yyyy-mm-dd"),"','",TEXT(H2432,"yyyy-mm-dd"),"','",TEXT(I2432,"yyyy-mm-dd"),"',",J2432,",",K2432,",",L2432,",",M2432,",",N2432,"),")</f>
        <v>('479-2020',2020,'El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PAI.',69552000,0,69552000,'2020-08-14','2020-08-18','2021-08-18',2,3,1563,3,3),</v>
      </c>
    </row>
    <row r="2433" spans="1:17">
      <c r="A2433" s="29" t="s">
        <v>7713</v>
      </c>
      <c r="B2433" s="77">
        <v>2020</v>
      </c>
      <c r="C2433" s="29" t="s">
        <v>1620</v>
      </c>
      <c r="D2433" s="109">
        <v>135378000</v>
      </c>
      <c r="E2433" s="109">
        <v>0</v>
      </c>
      <c r="F2433" s="110">
        <v>135378000</v>
      </c>
      <c r="G2433" s="128">
        <v>44067</v>
      </c>
      <c r="H2433" s="156">
        <v>44068</v>
      </c>
      <c r="I2433" s="156">
        <v>44433</v>
      </c>
      <c r="J2433" s="61">
        <v>1</v>
      </c>
      <c r="K2433" s="61">
        <v>3</v>
      </c>
      <c r="L2433" s="61">
        <v>1572</v>
      </c>
      <c r="M2433" s="77">
        <v>3</v>
      </c>
      <c r="N2433" s="77">
        <v>3</v>
      </c>
      <c r="O2433" s="33">
        <v>13070744</v>
      </c>
      <c r="P2433" s="154">
        <v>1572</v>
      </c>
      <c r="Q2433" t="str">
        <f t="shared" si="38"/>
        <v>('480-2020',2020,'El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mismo.',135378000,0,135378000,'2020-08-24','2020-08-25','2021-08-25',1,3,1572,3,3),</v>
      </c>
    </row>
    <row r="2434" spans="1:17">
      <c r="A2434" s="29" t="s">
        <v>7714</v>
      </c>
      <c r="B2434" s="72">
        <v>2020</v>
      </c>
      <c r="C2434" s="29" t="s">
        <v>1621</v>
      </c>
      <c r="D2434" s="109">
        <v>22356000</v>
      </c>
      <c r="E2434" s="109">
        <v>0</v>
      </c>
      <c r="F2434" s="110">
        <v>22356000</v>
      </c>
      <c r="G2434" s="128">
        <v>44040</v>
      </c>
      <c r="H2434" s="156">
        <v>44041</v>
      </c>
      <c r="I2434" s="156">
        <v>44225</v>
      </c>
      <c r="J2434" s="61">
        <v>2</v>
      </c>
      <c r="K2434" s="61">
        <v>3</v>
      </c>
      <c r="L2434" s="61">
        <v>1812</v>
      </c>
      <c r="M2434" s="72">
        <v>3</v>
      </c>
      <c r="N2434" s="72">
        <v>3</v>
      </c>
      <c r="O2434" s="33">
        <v>30573065</v>
      </c>
      <c r="P2434" s="154">
        <v>1812</v>
      </c>
      <c r="Q2434" t="str">
        <f t="shared" si="38"/>
        <v>('481-2020',2020,'El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ART.',22356000,0,22356000,'2020-07-28','2020-07-29','2021-01-29',2,3,1812,3,3),</v>
      </c>
    </row>
    <row r="2435" spans="1:17">
      <c r="A2435" s="29" t="s">
        <v>7715</v>
      </c>
      <c r="B2435" s="72">
        <v>2020</v>
      </c>
      <c r="C2435" s="29" t="s">
        <v>1622</v>
      </c>
      <c r="D2435" s="109">
        <v>49500000</v>
      </c>
      <c r="E2435" s="109">
        <v>0</v>
      </c>
      <c r="F2435" s="110">
        <v>49500000</v>
      </c>
      <c r="G2435" s="128">
        <v>44048</v>
      </c>
      <c r="H2435" s="156">
        <v>44049</v>
      </c>
      <c r="I2435" s="156">
        <v>44322</v>
      </c>
      <c r="J2435" s="61">
        <v>1</v>
      </c>
      <c r="K2435" s="61">
        <v>3</v>
      </c>
      <c r="L2435" s="61">
        <v>1254</v>
      </c>
      <c r="M2435" s="72">
        <v>3</v>
      </c>
      <c r="N2435" s="72">
        <v>1</v>
      </c>
      <c r="O2435" s="33">
        <v>19179974</v>
      </c>
      <c r="P2435" s="154">
        <v>1254</v>
      </c>
      <c r="Q2435" t="str">
        <f t="shared" si="38"/>
        <v>('482-2020',2020,'Prestar a la Agencia, sus servicios profesionales para apoyar en la gestión y seguimiento de la oferta para la implementación de los planes de acción de transformación regional-PATR, en el pilar No. 3 Salud Rural.',49500000,0,49500000,'2020-08-05','2020-08-06','2021-05-06',1,3,1254,3,1),</v>
      </c>
    </row>
    <row r="2436" spans="1:17">
      <c r="A2436" s="29" t="s">
        <v>7716</v>
      </c>
      <c r="B2436" s="72">
        <v>2020</v>
      </c>
      <c r="C2436" s="29" t="s">
        <v>1623</v>
      </c>
      <c r="D2436" s="109">
        <v>117000000</v>
      </c>
      <c r="E2436" s="109">
        <v>0</v>
      </c>
      <c r="F2436" s="110">
        <v>117000000</v>
      </c>
      <c r="G2436" s="128">
        <v>44041</v>
      </c>
      <c r="H2436" s="156">
        <v>44043</v>
      </c>
      <c r="I2436" s="156">
        <v>44316</v>
      </c>
      <c r="J2436" s="61">
        <v>1</v>
      </c>
      <c r="K2436" s="61">
        <v>3</v>
      </c>
      <c r="L2436" s="61">
        <v>398</v>
      </c>
      <c r="M2436" s="72">
        <v>3</v>
      </c>
      <c r="N2436" s="72">
        <v>1</v>
      </c>
      <c r="O2436" s="33">
        <v>22382771</v>
      </c>
      <c r="P2436" s="154">
        <v>398</v>
      </c>
      <c r="Q2436" t="str">
        <f t="shared" si="38"/>
        <v>('483-2020',2020,'Prestar sus servicios profesionales para apoyar a la Agencia de Renovación del Territorio - ART, en la gestión, el seguimiento y articulación permanente de la entidad con los diferentes actores territoriales para la sostenibilidad de los PDET.',117000000,0,117000000,'2020-07-29','2020-07-31','2021-04-30',1,3,398,3,1),</v>
      </c>
    </row>
    <row r="2437" spans="1:17">
      <c r="A2437" s="29" t="s">
        <v>7717</v>
      </c>
      <c r="B2437" s="72">
        <v>2020</v>
      </c>
      <c r="C2437" s="29" t="s">
        <v>1624</v>
      </c>
      <c r="D2437" s="109">
        <v>44000000</v>
      </c>
      <c r="E2437" s="109">
        <v>0</v>
      </c>
      <c r="F2437" s="110">
        <v>44000000</v>
      </c>
      <c r="G2437" s="128">
        <v>44054</v>
      </c>
      <c r="H2437" s="156">
        <v>44055</v>
      </c>
      <c r="I2437" s="156">
        <v>44298</v>
      </c>
      <c r="J2437" s="61">
        <v>1</v>
      </c>
      <c r="K2437" s="61">
        <v>3</v>
      </c>
      <c r="L2437" s="61">
        <v>1248</v>
      </c>
      <c r="M2437" s="72">
        <v>3</v>
      </c>
      <c r="N2437" s="72">
        <v>1</v>
      </c>
      <c r="O2437" s="33">
        <v>39407998</v>
      </c>
      <c r="P2437" s="154">
        <v>1248</v>
      </c>
      <c r="Q2437" t="str">
        <f t="shared" si="38"/>
        <v>('484-2020',2020,'Prestar servicios profesionales para apoyar la coordinación inter e intrasectorial a nivel territorial que permita la formulación y la gestión de la financiación, implementación y seguimiento de los planes de acción de transformación regional- PATR.',44000000,0,44000000,'2020-08-11','2020-08-12','2021-04-12',1,3,1248,3,1),</v>
      </c>
    </row>
    <row r="2438" spans="1:17">
      <c r="A2438" s="29" t="s">
        <v>7718</v>
      </c>
      <c r="B2438" s="72">
        <v>2020</v>
      </c>
      <c r="C2438" s="29" t="s">
        <v>1625</v>
      </c>
      <c r="D2438" s="109">
        <v>88421940</v>
      </c>
      <c r="E2438" s="109">
        <v>0</v>
      </c>
      <c r="F2438" s="110">
        <v>88421940</v>
      </c>
      <c r="G2438" s="128">
        <v>44112</v>
      </c>
      <c r="H2438" s="156">
        <v>44113</v>
      </c>
      <c r="I2438" s="156">
        <v>44478</v>
      </c>
      <c r="J2438" s="61">
        <v>2</v>
      </c>
      <c r="K2438" s="61">
        <v>3</v>
      </c>
      <c r="L2438" s="61">
        <v>1813</v>
      </c>
      <c r="M2438" s="72">
        <v>3</v>
      </c>
      <c r="N2438" s="72">
        <v>6</v>
      </c>
      <c r="O2438" s="33">
        <v>1045667415</v>
      </c>
      <c r="P2438" s="154">
        <v>1813</v>
      </c>
      <c r="Q2438" t="str">
        <f t="shared" si="38"/>
        <v>('485-2020',2020,'El CONTRATISTA se obliga a Prestar sus servicios profesionales a la Consejería Presidencial para la Estabilización y la Consolidación como coordinador del proyecto Villa Paz con Legalidad.',88421940,0,88421940,'2020-10-08','2020-10-09','2021-10-09',2,3,1813,3,6),</v>
      </c>
    </row>
    <row r="2439" spans="1:17">
      <c r="A2439" s="29" t="s">
        <v>7719</v>
      </c>
      <c r="B2439" s="72">
        <v>2020</v>
      </c>
      <c r="C2439" s="29" t="s">
        <v>1626</v>
      </c>
      <c r="D2439" s="109">
        <v>100801032</v>
      </c>
      <c r="E2439" s="109">
        <v>0</v>
      </c>
      <c r="F2439" s="110">
        <v>100801032</v>
      </c>
      <c r="G2439" s="128">
        <v>44113</v>
      </c>
      <c r="H2439" s="156">
        <v>44114</v>
      </c>
      <c r="I2439" s="156">
        <v>44479</v>
      </c>
      <c r="J2439" s="61">
        <v>2</v>
      </c>
      <c r="K2439" s="61">
        <v>3</v>
      </c>
      <c r="L2439" s="61">
        <v>1814</v>
      </c>
      <c r="M2439" s="72">
        <v>1</v>
      </c>
      <c r="N2439" s="72">
        <v>6</v>
      </c>
      <c r="O2439" s="33">
        <v>80761603</v>
      </c>
      <c r="P2439" s="154">
        <v>1814</v>
      </c>
      <c r="Q2439" t="str">
        <f t="shared" si="38"/>
        <v>('486-2020',2020,'El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competentes.',100801032,0,100801032,'2020-10-09','2020-10-10','2021-10-10',2,3,1814,1,6),</v>
      </c>
    </row>
    <row r="2440" spans="1:17">
      <c r="A2440" s="29" t="s">
        <v>7720</v>
      </c>
      <c r="B2440" s="72">
        <v>2020</v>
      </c>
      <c r="C2440" s="29" t="s">
        <v>1627</v>
      </c>
      <c r="D2440" s="110">
        <v>30000000</v>
      </c>
      <c r="E2440" s="109">
        <v>6000000</v>
      </c>
      <c r="F2440" s="110">
        <v>36000000</v>
      </c>
      <c r="G2440" s="128">
        <v>44042</v>
      </c>
      <c r="H2440" s="156">
        <v>44047</v>
      </c>
      <c r="I2440" s="156">
        <v>44231</v>
      </c>
      <c r="J2440" s="61">
        <v>2</v>
      </c>
      <c r="K2440" s="61">
        <v>3</v>
      </c>
      <c r="L2440" s="61">
        <v>1815</v>
      </c>
      <c r="M2440" s="72">
        <v>3</v>
      </c>
      <c r="N2440" s="72">
        <v>5</v>
      </c>
      <c r="O2440" s="33">
        <v>51663850</v>
      </c>
      <c r="P2440" s="154">
        <v>1815</v>
      </c>
      <c r="Q2440" t="str">
        <f t="shared" si="38"/>
        <v>('487-2020',2020,'Prestar los servicios profesionales para realizar la documentacion sistematica de la implementacion del pilotaje del rediseño del servicio de desarrollo infantil en medio familiar para la ruralidad y la ruralidad dispersa',30000000,6000000,36000000,'2020-07-30','2020-08-04','2021-02-04',2,3,1815,3,5),</v>
      </c>
    </row>
    <row r="2441" spans="1:17">
      <c r="A2441" s="29" t="s">
        <v>7721</v>
      </c>
      <c r="B2441" s="72">
        <v>2020</v>
      </c>
      <c r="C2441" s="29" t="s">
        <v>1628</v>
      </c>
      <c r="D2441" s="109">
        <v>27600000</v>
      </c>
      <c r="E2441" s="109">
        <v>9200000</v>
      </c>
      <c r="F2441" s="110">
        <v>36800000</v>
      </c>
      <c r="G2441" s="128">
        <v>44047</v>
      </c>
      <c r="H2441" s="156">
        <v>44048</v>
      </c>
      <c r="I2441" s="156">
        <v>44291</v>
      </c>
      <c r="J2441" s="61">
        <v>1</v>
      </c>
      <c r="K2441" s="61">
        <v>3</v>
      </c>
      <c r="L2441" s="61">
        <v>1584</v>
      </c>
      <c r="M2441" s="72">
        <v>3</v>
      </c>
      <c r="N2441" s="72">
        <v>1</v>
      </c>
      <c r="O2441" s="33">
        <v>79909707</v>
      </c>
      <c r="P2441" s="154">
        <v>1584</v>
      </c>
      <c r="Q2441" t="str">
        <f t="shared" si="38"/>
        <v>('488-2020',2020,'EL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Nariñense.',27600000,9200000,36800000,'2020-08-04','2020-08-05','2021-04-05',1,3,1584,3,1),</v>
      </c>
    </row>
    <row r="2442" spans="1:17">
      <c r="A2442" s="29" t="s">
        <v>7722</v>
      </c>
      <c r="B2442" s="72">
        <v>2020</v>
      </c>
      <c r="C2442" s="29" t="s">
        <v>1629</v>
      </c>
      <c r="D2442" s="109">
        <v>48852000</v>
      </c>
      <c r="E2442" s="109">
        <v>24426000</v>
      </c>
      <c r="F2442" s="110">
        <v>73278000</v>
      </c>
      <c r="G2442" s="128">
        <v>44043</v>
      </c>
      <c r="H2442" s="156">
        <v>44047</v>
      </c>
      <c r="I2442" s="156">
        <v>44412</v>
      </c>
      <c r="J2442" s="61">
        <v>1</v>
      </c>
      <c r="K2442" s="61">
        <v>3</v>
      </c>
      <c r="L2442" s="61">
        <v>1816</v>
      </c>
      <c r="M2442" s="72">
        <v>3</v>
      </c>
      <c r="N2442" s="72">
        <v>1</v>
      </c>
      <c r="O2442" s="33">
        <v>1140845889</v>
      </c>
      <c r="P2442" s="154">
        <v>1816</v>
      </c>
      <c r="Q2442" t="str">
        <f t="shared" si="38"/>
        <v>('489-2020',2020,'EL CONTRATISTA se obliga a prestar sus servicios profesionales para apoyar la producción y construcción de piezas y documentos para la explicación y socialización de la Hoja de Ruta a las comunidades y actores del territorio.',48852000,24426000,73278000,'2020-07-31','2020-08-04','2021-08-04',1,3,1816,3,1),</v>
      </c>
    </row>
    <row r="2443" spans="1:17">
      <c r="A2443" s="29" t="s">
        <v>7723</v>
      </c>
      <c r="B2443" s="72">
        <v>2020</v>
      </c>
      <c r="C2443" s="29" t="s">
        <v>1630</v>
      </c>
      <c r="D2443" s="109">
        <v>88888000</v>
      </c>
      <c r="E2443" s="109">
        <v>0</v>
      </c>
      <c r="F2443" s="110">
        <v>88888000</v>
      </c>
      <c r="G2443" s="128">
        <v>44074</v>
      </c>
      <c r="H2443" s="156">
        <v>44075</v>
      </c>
      <c r="I2443" s="156">
        <v>44440</v>
      </c>
      <c r="J2443" s="61">
        <v>1</v>
      </c>
      <c r="K2443" s="61">
        <v>3</v>
      </c>
      <c r="L2443" s="61">
        <v>1605</v>
      </c>
      <c r="M2443" s="72">
        <v>3</v>
      </c>
      <c r="N2443" s="72">
        <v>1</v>
      </c>
      <c r="O2443" s="33">
        <v>70568130</v>
      </c>
      <c r="P2443" s="154">
        <v>1605</v>
      </c>
      <c r="Q2443" t="str">
        <f t="shared" si="38"/>
        <v>('490-2020',2020,'EL CONTRATISTA se obliga a prestar sus servicios profesionales para apoyar en la definición de conceptos e instrumentos jurídicos necesarios para la implementación de las Hojas de Ruta en las subregiones PDET.',88888000,0,88888000,'2020-08-31','2020-09-01','2021-09-01',1,3,1605,3,1),</v>
      </c>
    </row>
    <row r="2444" spans="1:17">
      <c r="A2444" s="29" t="s">
        <v>7724</v>
      </c>
      <c r="B2444" s="72">
        <v>2020</v>
      </c>
      <c r="C2444" s="29" t="s">
        <v>10920</v>
      </c>
      <c r="D2444" s="109">
        <v>28566000</v>
      </c>
      <c r="E2444" s="109">
        <v>0</v>
      </c>
      <c r="F2444" s="110">
        <v>28566000</v>
      </c>
      <c r="G2444" s="128">
        <v>44046</v>
      </c>
      <c r="H2444" s="156">
        <v>44047</v>
      </c>
      <c r="I2444" s="156">
        <v>44134</v>
      </c>
      <c r="J2444" s="61">
        <v>1</v>
      </c>
      <c r="K2444" s="61">
        <v>3</v>
      </c>
      <c r="L2444" s="61">
        <v>1817</v>
      </c>
      <c r="M2444" s="72">
        <v>1</v>
      </c>
      <c r="N2444" s="72">
        <v>3</v>
      </c>
      <c r="O2444" s="33">
        <v>79985512</v>
      </c>
      <c r="P2444" s="154">
        <v>1817</v>
      </c>
      <c r="Q2444" t="str">
        <f t="shared" si="38"/>
        <v>('491-2020',2020,'EL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privadas.',28566000,0,28566000,'2020-08-03','2020-08-04','2020-10-30',1,3,1817,1,3),</v>
      </c>
    </row>
    <row r="2445" spans="1:17">
      <c r="A2445" s="29" t="s">
        <v>7725</v>
      </c>
      <c r="B2445" s="72">
        <v>2020</v>
      </c>
      <c r="C2445" s="29" t="s">
        <v>1632</v>
      </c>
      <c r="D2445" s="109">
        <v>69552000</v>
      </c>
      <c r="E2445" s="109">
        <v>0</v>
      </c>
      <c r="F2445" s="110">
        <v>69552000</v>
      </c>
      <c r="G2445" s="128">
        <v>44067</v>
      </c>
      <c r="H2445" s="156">
        <v>44068</v>
      </c>
      <c r="I2445" s="156">
        <v>44433</v>
      </c>
      <c r="J2445" s="61">
        <v>2</v>
      </c>
      <c r="K2445" s="61">
        <v>3</v>
      </c>
      <c r="L2445" s="61">
        <v>1561</v>
      </c>
      <c r="M2445" s="72">
        <v>3</v>
      </c>
      <c r="N2445" s="72">
        <v>3</v>
      </c>
      <c r="O2445" s="33">
        <v>10489918</v>
      </c>
      <c r="P2445" s="154">
        <v>1561</v>
      </c>
      <c r="Q2445" t="str">
        <f t="shared" si="38"/>
        <v>('492-2020',2020,'EL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PAI.',69552000,0,69552000,'2020-08-24','2020-08-25','2021-08-25',2,3,1561,3,3),</v>
      </c>
    </row>
    <row r="2446" spans="1:17">
      <c r="A2446" s="29" t="s">
        <v>7726</v>
      </c>
      <c r="B2446" s="72">
        <v>2020</v>
      </c>
      <c r="C2446" s="29" t="s">
        <v>10921</v>
      </c>
      <c r="D2446" s="109">
        <v>57132000</v>
      </c>
      <c r="E2446" s="109">
        <v>0</v>
      </c>
      <c r="F2446" s="110">
        <v>57132000</v>
      </c>
      <c r="G2446" s="128">
        <v>44056</v>
      </c>
      <c r="H2446" s="156">
        <v>44057</v>
      </c>
      <c r="I2446" s="156">
        <v>44422</v>
      </c>
      <c r="J2446" s="61">
        <v>1</v>
      </c>
      <c r="K2446" s="61">
        <v>3</v>
      </c>
      <c r="L2446" s="61">
        <v>1564</v>
      </c>
      <c r="M2446" s="72">
        <v>3</v>
      </c>
      <c r="N2446" s="72">
        <v>3</v>
      </c>
      <c r="O2446" s="33">
        <v>18128062</v>
      </c>
      <c r="P2446" s="154">
        <v>1564</v>
      </c>
      <c r="Q2446" t="str">
        <f t="shared" si="38"/>
        <v>('493-2020',2020,'EL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privadas.',57132000,0,57132000,'2020-08-13','2020-08-14','2021-08-14',1,3,1564,3,3),</v>
      </c>
    </row>
    <row r="2447" spans="1:17">
      <c r="A2447" s="29" t="s">
        <v>7727</v>
      </c>
      <c r="B2447" s="72">
        <v>2020</v>
      </c>
      <c r="C2447" s="29" t="s">
        <v>10922</v>
      </c>
      <c r="D2447" s="109">
        <v>57132000</v>
      </c>
      <c r="E2447" s="109">
        <v>0</v>
      </c>
      <c r="F2447" s="110">
        <v>57132000</v>
      </c>
      <c r="G2447" s="128">
        <v>44062</v>
      </c>
      <c r="H2447" s="156">
        <v>44063</v>
      </c>
      <c r="I2447" s="156">
        <v>44428</v>
      </c>
      <c r="J2447" s="61">
        <v>2</v>
      </c>
      <c r="K2447" s="61">
        <v>3</v>
      </c>
      <c r="L2447" s="61">
        <v>1566</v>
      </c>
      <c r="M2447" s="72">
        <v>3</v>
      </c>
      <c r="N2447" s="72">
        <v>3</v>
      </c>
      <c r="O2447" s="33">
        <v>13843611</v>
      </c>
      <c r="P2447" s="154">
        <v>1566</v>
      </c>
      <c r="Q2447" t="str">
        <f t="shared" si="38"/>
        <v>('494-2020',2020,'El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privadas.',57132000,0,57132000,'2020-08-19','2020-08-20','2021-08-20',2,3,1566,3,3),</v>
      </c>
    </row>
    <row r="2448" spans="1:17">
      <c r="A2448" s="29" t="s">
        <v>7728</v>
      </c>
      <c r="B2448" s="72">
        <v>2020</v>
      </c>
      <c r="C2448" s="29" t="s">
        <v>10923</v>
      </c>
      <c r="D2448" s="109">
        <v>57132000</v>
      </c>
      <c r="E2448" s="109">
        <v>0</v>
      </c>
      <c r="F2448" s="110">
        <v>57132000</v>
      </c>
      <c r="G2448" s="128">
        <v>44061</v>
      </c>
      <c r="H2448" s="156">
        <v>44062</v>
      </c>
      <c r="I2448" s="156">
        <v>44427</v>
      </c>
      <c r="J2448" s="61">
        <v>1</v>
      </c>
      <c r="K2448" s="61">
        <v>3</v>
      </c>
      <c r="L2448" s="61">
        <v>1567</v>
      </c>
      <c r="M2448" s="72">
        <v>1</v>
      </c>
      <c r="N2448" s="72">
        <v>3</v>
      </c>
      <c r="O2448" s="33">
        <v>1053805917</v>
      </c>
      <c r="P2448" s="154">
        <v>1567</v>
      </c>
      <c r="Q2448" t="str">
        <f t="shared" si="38"/>
        <v>('495-2020',2020,'El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privadas.',57132000,0,57132000,'2020-08-18','2020-08-19','2021-08-19',1,3,1567,1,3),</v>
      </c>
    </row>
    <row r="2449" spans="1:17">
      <c r="A2449" s="29" t="s">
        <v>7729</v>
      </c>
      <c r="B2449" s="72">
        <v>2020</v>
      </c>
      <c r="C2449" s="29" t="s">
        <v>10924</v>
      </c>
      <c r="D2449" s="109">
        <v>28566000</v>
      </c>
      <c r="E2449" s="109">
        <v>0</v>
      </c>
      <c r="F2449" s="110">
        <v>28566000</v>
      </c>
      <c r="G2449" s="128">
        <v>44102</v>
      </c>
      <c r="H2449" s="156">
        <v>44103</v>
      </c>
      <c r="I2449" s="156">
        <v>44284</v>
      </c>
      <c r="J2449" s="61">
        <v>2</v>
      </c>
      <c r="K2449" s="61">
        <v>3</v>
      </c>
      <c r="L2449" s="61">
        <v>1818</v>
      </c>
      <c r="M2449" s="72">
        <v>3</v>
      </c>
      <c r="N2449" s="72">
        <v>3</v>
      </c>
      <c r="O2449" s="33">
        <v>13928868</v>
      </c>
      <c r="P2449" s="154">
        <v>1818</v>
      </c>
      <c r="Q2449" t="str">
        <f t="shared" si="38"/>
        <v>('496-2020',2020,'EL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privadas',28566000,0,28566000,'2020-09-28','2020-09-29','2021-03-29',2,3,1818,3,3),</v>
      </c>
    </row>
    <row r="2450" spans="1:17">
      <c r="A2450" s="29" t="s">
        <v>7730</v>
      </c>
      <c r="B2450" s="72">
        <v>2020</v>
      </c>
      <c r="C2450" s="29" t="s">
        <v>1500</v>
      </c>
      <c r="D2450" s="109">
        <v>69552000</v>
      </c>
      <c r="E2450" s="109">
        <v>0</v>
      </c>
      <c r="F2450" s="110">
        <v>69552000</v>
      </c>
      <c r="G2450" s="128">
        <v>44063</v>
      </c>
      <c r="H2450" s="156">
        <v>44064</v>
      </c>
      <c r="I2450" s="156">
        <v>44429</v>
      </c>
      <c r="J2450" s="61">
        <v>1</v>
      </c>
      <c r="K2450" s="61">
        <v>3</v>
      </c>
      <c r="L2450" s="61">
        <v>1571</v>
      </c>
      <c r="M2450" s="72">
        <v>3</v>
      </c>
      <c r="N2450" s="72">
        <v>3</v>
      </c>
      <c r="O2450" s="33">
        <v>80852330</v>
      </c>
      <c r="P2450" s="154">
        <v>1571</v>
      </c>
      <c r="Q2450" t="str">
        <f t="shared" si="38"/>
        <v>('497-2020',2020,'El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PAI.',69552000,0,69552000,'2020-08-20','2020-08-21','2021-08-21',1,3,1571,3,3),</v>
      </c>
    </row>
    <row r="2451" spans="1:17">
      <c r="A2451" s="29" t="s">
        <v>7731</v>
      </c>
      <c r="B2451" s="72">
        <v>2020</v>
      </c>
      <c r="C2451" s="29" t="s">
        <v>1637</v>
      </c>
      <c r="D2451" s="109">
        <v>44000000</v>
      </c>
      <c r="E2451" s="109">
        <v>0</v>
      </c>
      <c r="F2451" s="110">
        <v>44000000</v>
      </c>
      <c r="G2451" s="128">
        <v>44054</v>
      </c>
      <c r="H2451" s="156">
        <v>44055</v>
      </c>
      <c r="I2451" s="156">
        <v>44298</v>
      </c>
      <c r="J2451" s="61">
        <v>1</v>
      </c>
      <c r="K2451" s="61">
        <v>3</v>
      </c>
      <c r="L2451" s="61">
        <v>561</v>
      </c>
      <c r="M2451" s="72">
        <v>3</v>
      </c>
      <c r="N2451" s="72">
        <v>1</v>
      </c>
      <c r="O2451" s="33">
        <v>1065625931</v>
      </c>
      <c r="P2451" s="154">
        <v>561</v>
      </c>
      <c r="Q2451" t="str">
        <f t="shared" si="38"/>
        <v>('498-2020',2020,'Prestar a la agencia, sus servicios profesionales para apoyar en la gestión y seguimiento de la oferta para la implementación de los planes de acción de transformación regional- PATR, en el pilar no. 1 Ordenamiento Social de la Propiedad Rural y Uso del Suelo.',44000000,0,44000000,'2020-08-11','2020-08-12','2021-04-12',1,3,561,3,1),</v>
      </c>
    </row>
    <row r="2452" spans="1:17">
      <c r="A2452" s="29" t="s">
        <v>7732</v>
      </c>
      <c r="B2452" s="72">
        <v>2020</v>
      </c>
      <c r="C2452" s="29" t="s">
        <v>11331</v>
      </c>
      <c r="D2452" s="109">
        <v>44000000</v>
      </c>
      <c r="E2452" s="109">
        <v>0</v>
      </c>
      <c r="F2452" s="110">
        <v>44000000</v>
      </c>
      <c r="G2452" s="128">
        <v>44054</v>
      </c>
      <c r="H2452" s="156">
        <v>44055</v>
      </c>
      <c r="I2452" s="156">
        <v>44298</v>
      </c>
      <c r="J2452" s="61">
        <v>1</v>
      </c>
      <c r="K2452" s="61">
        <v>3</v>
      </c>
      <c r="L2452" s="61">
        <v>1819</v>
      </c>
      <c r="M2452" s="72">
        <v>3</v>
      </c>
      <c r="N2452" s="72">
        <v>1</v>
      </c>
      <c r="O2452" s="33">
        <v>35892555</v>
      </c>
      <c r="P2452" s="154">
        <v>1819</v>
      </c>
      <c r="Q2452" t="str">
        <f t="shared" si="38"/>
        <v>('499-2020',2020,'El contratista se obliga a prestar a la agencia, sus servicios profesionales para apoyar en la gestión y seguimiento de la oferta para la implementación de los planes de acción de transformación regional- PATR, en el Pilar no. 3 Salud Rural.',44000000,0,44000000,'2020-08-11','2020-08-12','2021-04-12',1,3,1819,3,1),</v>
      </c>
    </row>
    <row r="2453" spans="1:17">
      <c r="A2453" s="29" t="s">
        <v>7733</v>
      </c>
      <c r="B2453" s="72">
        <v>2020</v>
      </c>
      <c r="C2453" s="29" t="s">
        <v>10656</v>
      </c>
      <c r="D2453" s="109">
        <v>44000000</v>
      </c>
      <c r="E2453" s="109">
        <v>0</v>
      </c>
      <c r="F2453" s="110">
        <v>44000000</v>
      </c>
      <c r="G2453" s="128">
        <v>44048</v>
      </c>
      <c r="H2453" s="156">
        <v>44054</v>
      </c>
      <c r="I2453" s="156">
        <v>44222</v>
      </c>
      <c r="J2453" s="61">
        <v>1</v>
      </c>
      <c r="K2453" s="61">
        <v>3</v>
      </c>
      <c r="L2453" s="61">
        <v>1390</v>
      </c>
      <c r="M2453" s="72">
        <v>3</v>
      </c>
      <c r="N2453" s="72">
        <v>5</v>
      </c>
      <c r="O2453" s="33">
        <v>52775558</v>
      </c>
      <c r="P2453" s="154">
        <v>1390</v>
      </c>
      <c r="Q2453" t="str">
        <f t="shared" si="38"/>
        <v>('500-2020',2020,'Liderar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priorizados.',44000000,0,44000000,'2020-08-05','2020-08-11','2021-01-26',1,3,1390,3,5),</v>
      </c>
    </row>
    <row r="2454" spans="1:17">
      <c r="A2454" s="29" t="s">
        <v>7734</v>
      </c>
      <c r="B2454" s="72">
        <v>2020</v>
      </c>
      <c r="C2454" s="29" t="s">
        <v>10657</v>
      </c>
      <c r="D2454" s="109">
        <v>33475000</v>
      </c>
      <c r="E2454" s="109">
        <v>0</v>
      </c>
      <c r="F2454" s="110">
        <v>33475000</v>
      </c>
      <c r="G2454" s="128">
        <v>44046</v>
      </c>
      <c r="H2454" s="156">
        <v>44049</v>
      </c>
      <c r="I2454" s="156">
        <v>44202</v>
      </c>
      <c r="J2454" s="61">
        <v>1</v>
      </c>
      <c r="K2454" s="61">
        <v>3</v>
      </c>
      <c r="L2454" s="61">
        <v>713</v>
      </c>
      <c r="M2454" s="72">
        <v>3</v>
      </c>
      <c r="N2454" s="72">
        <v>5</v>
      </c>
      <c r="O2454" s="33">
        <v>41182982</v>
      </c>
      <c r="P2454" s="154">
        <v>713</v>
      </c>
      <c r="Q2454" t="str">
        <f t="shared" si="38"/>
        <v>('501-2020',2020,'Acompañar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priorizados.',33475000,0,33475000,'2020-08-03','2020-08-06','2021-01-06',1,3,713,3,5),</v>
      </c>
    </row>
    <row r="2455" spans="1:17">
      <c r="A2455" s="29" t="s">
        <v>7735</v>
      </c>
      <c r="B2455" s="72">
        <v>2020</v>
      </c>
      <c r="C2455" s="29" t="s">
        <v>1639</v>
      </c>
      <c r="D2455" s="109">
        <v>0</v>
      </c>
      <c r="E2455" s="109">
        <v>0</v>
      </c>
      <c r="F2455" s="110">
        <v>0</v>
      </c>
      <c r="G2455" s="128">
        <v>44040</v>
      </c>
      <c r="H2455" s="156">
        <v>44040</v>
      </c>
      <c r="I2455" s="156">
        <v>44040</v>
      </c>
      <c r="J2455" s="61">
        <v>2</v>
      </c>
      <c r="K2455" s="61">
        <v>3</v>
      </c>
      <c r="L2455" s="61">
        <v>1239</v>
      </c>
      <c r="M2455" s="72">
        <v>5</v>
      </c>
      <c r="N2455" s="72">
        <v>1</v>
      </c>
      <c r="O2455" s="33">
        <v>12969783</v>
      </c>
      <c r="P2455" s="154">
        <v>1239</v>
      </c>
      <c r="Q2455" t="str">
        <f t="shared" si="38"/>
        <v>('502-2020',2020,'Las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Medio”.',0,0,0,'2020-07-28','2020-07-28','2020-07-28',2,3,1239,5,1),</v>
      </c>
    </row>
    <row r="2456" spans="1:17">
      <c r="A2456" s="29" t="s">
        <v>7736</v>
      </c>
      <c r="B2456" s="72">
        <v>2020</v>
      </c>
      <c r="C2456" s="29" t="s">
        <v>1640</v>
      </c>
      <c r="D2456" s="109">
        <v>43470000</v>
      </c>
      <c r="E2456" s="109">
        <v>21735000</v>
      </c>
      <c r="F2456" s="110">
        <v>65205000</v>
      </c>
      <c r="G2456" s="128">
        <v>44053</v>
      </c>
      <c r="H2456" s="156">
        <v>44054</v>
      </c>
      <c r="I2456" s="156">
        <v>44281</v>
      </c>
      <c r="J2456" s="61">
        <v>2</v>
      </c>
      <c r="K2456" s="61">
        <v>3</v>
      </c>
      <c r="L2456" s="61">
        <v>1278</v>
      </c>
      <c r="M2456" s="72">
        <v>1</v>
      </c>
      <c r="N2456" s="72">
        <v>1</v>
      </c>
      <c r="O2456" s="33">
        <v>63547152</v>
      </c>
      <c r="P2456" s="154">
        <v>1278</v>
      </c>
      <c r="Q2456" t="str">
        <f t="shared" si="38"/>
        <v>('503-2020',2020,'EL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ART.',43470000,21735000,65205000,'2020-08-10','2020-08-11','2021-03-26',2,3,1278,1,1),</v>
      </c>
    </row>
    <row r="2457" spans="1:17">
      <c r="A2457" s="29" t="s">
        <v>7737</v>
      </c>
      <c r="B2457" s="72">
        <v>2020</v>
      </c>
      <c r="C2457" s="29" t="s">
        <v>1641</v>
      </c>
      <c r="D2457" s="109">
        <v>8066667</v>
      </c>
      <c r="E2457" s="109">
        <v>0</v>
      </c>
      <c r="F2457" s="110">
        <v>44000000</v>
      </c>
      <c r="G2457" s="128">
        <v>44259</v>
      </c>
      <c r="H2457" s="156">
        <v>44260</v>
      </c>
      <c r="I2457" s="156">
        <v>44305</v>
      </c>
      <c r="J2457" s="61">
        <v>1</v>
      </c>
      <c r="K2457" s="61">
        <v>3</v>
      </c>
      <c r="L2457" s="61">
        <v>1820</v>
      </c>
      <c r="M2457" s="72">
        <v>1</v>
      </c>
      <c r="N2457" s="72">
        <v>1</v>
      </c>
      <c r="O2457" s="33" t="s">
        <v>4681</v>
      </c>
      <c r="P2457" s="154">
        <v>1820</v>
      </c>
      <c r="Q2457" t="str">
        <f t="shared" si="38"/>
        <v>('504-2020',2020,'EL CONTRATISTA se obliga a prestar sus servicios profesionales para apoyar en la gestión y seguimiento de la oferta para la implementación de los planes de acción de transformación regional- PATR, en el pilar No. 4. Educación Rural y Primera Infancia.',8066667,0,44000000,'2021-03-04','2021-03-05','2021-04-19',1,3,1820,1,1),</v>
      </c>
    </row>
    <row r="2458" spans="1:17">
      <c r="A2458" s="29" t="s">
        <v>7738</v>
      </c>
      <c r="B2458" s="72">
        <v>2020</v>
      </c>
      <c r="C2458" s="29" t="s">
        <v>11332</v>
      </c>
      <c r="D2458" s="109">
        <v>44000000</v>
      </c>
      <c r="E2458" s="109">
        <v>0</v>
      </c>
      <c r="F2458" s="110">
        <v>44000000</v>
      </c>
      <c r="G2458" s="128">
        <v>44062</v>
      </c>
      <c r="H2458" s="156">
        <v>44063</v>
      </c>
      <c r="I2458" s="156">
        <v>44306</v>
      </c>
      <c r="J2458" s="61">
        <v>1</v>
      </c>
      <c r="K2458" s="61">
        <v>3</v>
      </c>
      <c r="L2458" s="61">
        <v>544</v>
      </c>
      <c r="M2458" s="72">
        <v>3</v>
      </c>
      <c r="N2458" s="72">
        <v>1</v>
      </c>
      <c r="O2458" s="33">
        <v>1002439416</v>
      </c>
      <c r="P2458" s="154">
        <v>544</v>
      </c>
      <c r="Q2458" t="str">
        <f t="shared" si="38"/>
        <v>('505-2020',2020,'EL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',44000000,0,44000000,'2020-08-19','2020-08-20','2021-04-20',1,3,544,3,1),</v>
      </c>
    </row>
    <row r="2459" spans="1:17">
      <c r="A2459" s="29" t="s">
        <v>7739</v>
      </c>
      <c r="B2459" s="72">
        <v>2020</v>
      </c>
      <c r="C2459" s="29" t="s">
        <v>1643</v>
      </c>
      <c r="D2459" s="109">
        <v>64000000</v>
      </c>
      <c r="E2459" s="109">
        <v>32000000</v>
      </c>
      <c r="F2459" s="110">
        <v>96000000</v>
      </c>
      <c r="G2459" s="128">
        <v>44053</v>
      </c>
      <c r="H2459" s="156">
        <v>44055</v>
      </c>
      <c r="I2459" s="156">
        <v>44420</v>
      </c>
      <c r="J2459" s="61">
        <v>1</v>
      </c>
      <c r="K2459" s="61">
        <v>3</v>
      </c>
      <c r="L2459" s="61">
        <v>1821</v>
      </c>
      <c r="M2459" s="72">
        <v>1</v>
      </c>
      <c r="N2459" s="72">
        <v>1</v>
      </c>
      <c r="O2459" s="33">
        <v>1032417284</v>
      </c>
      <c r="P2459" s="154">
        <v>1821</v>
      </c>
      <c r="Q2459" t="str">
        <f t="shared" si="38"/>
        <v>('506-2020',2020,'EL CONTRATISTA se obliga a prestar sus servicios profesionales para apoyar la construcción de los documentos técnicos de acuerdo con los componentes de las 15 hojas de ruta con énfasis en la construcción de prospectiva y potencialidades territoriales.',64000000,32000000,96000000,'2020-08-10','2020-08-12','2021-08-12',1,3,1821,1,1),</v>
      </c>
    </row>
    <row r="2460" spans="1:17">
      <c r="A2460" s="29" t="s">
        <v>7740</v>
      </c>
      <c r="B2460" s="72">
        <v>2020</v>
      </c>
      <c r="C2460" s="29" t="s">
        <v>1644</v>
      </c>
      <c r="D2460" s="109">
        <v>34800000</v>
      </c>
      <c r="E2460" s="109">
        <v>0</v>
      </c>
      <c r="F2460" s="110">
        <v>34800000</v>
      </c>
      <c r="G2460" s="128">
        <v>44053</v>
      </c>
      <c r="H2460" s="156">
        <v>44054</v>
      </c>
      <c r="I2460" s="156">
        <v>44238</v>
      </c>
      <c r="J2460" s="61">
        <v>1</v>
      </c>
      <c r="K2460" s="61">
        <v>3</v>
      </c>
      <c r="L2460" s="61">
        <v>340</v>
      </c>
      <c r="M2460" s="72">
        <v>3</v>
      </c>
      <c r="N2460" s="72">
        <v>5</v>
      </c>
      <c r="O2460" s="33">
        <v>66822596</v>
      </c>
      <c r="P2460" s="154">
        <v>340</v>
      </c>
      <c r="Q2460" t="str">
        <f t="shared" si="38"/>
        <v>('507-2020',2020,'EL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ETCR.',34800000,0,34800000,'2020-08-10','2020-08-11','2021-02-11',1,3,340,3,5),</v>
      </c>
    </row>
    <row r="2461" spans="1:17">
      <c r="A2461" s="29" t="s">
        <v>7741</v>
      </c>
      <c r="B2461" s="72">
        <v>2020</v>
      </c>
      <c r="C2461" s="29" t="s">
        <v>1645</v>
      </c>
      <c r="D2461" s="109">
        <v>18025000</v>
      </c>
      <c r="E2461" s="109">
        <v>0</v>
      </c>
      <c r="F2461" s="110">
        <v>18025000</v>
      </c>
      <c r="G2461" s="128">
        <v>44053</v>
      </c>
      <c r="H2461" s="156">
        <v>44054</v>
      </c>
      <c r="I2461" s="156">
        <v>44207</v>
      </c>
      <c r="J2461" s="61">
        <v>2</v>
      </c>
      <c r="K2461" s="61">
        <v>3</v>
      </c>
      <c r="L2461" s="61">
        <v>309</v>
      </c>
      <c r="M2461" s="72">
        <v>3</v>
      </c>
      <c r="N2461" s="72">
        <v>5</v>
      </c>
      <c r="O2461" s="33">
        <v>1023873719</v>
      </c>
      <c r="P2461" s="154">
        <v>309</v>
      </c>
      <c r="Q2461" t="str">
        <f t="shared" si="38"/>
        <v>('508-2020',2020,'EL CONTRATISTA se obliga a prestar sus servicios profesionales para brindar apoyo administrativo y operativo transversal a la ejecución de los procesos relacionados con oferta cultural en el marco de la Subcuenta de Primera Infancia del Fondo Colombia en Paz',18025000,0,18025000,'2020-08-10','2020-08-11','2021-01-11',2,3,309,3,5),</v>
      </c>
    </row>
    <row r="2462" spans="1:17">
      <c r="A2462" s="29" t="s">
        <v>7742</v>
      </c>
      <c r="B2462" s="72">
        <v>2020</v>
      </c>
      <c r="C2462" s="29" t="s">
        <v>10658</v>
      </c>
      <c r="D2462" s="109">
        <v>145011996</v>
      </c>
      <c r="E2462" s="109">
        <v>0</v>
      </c>
      <c r="F2462" s="110">
        <v>145011996</v>
      </c>
      <c r="G2462" s="128">
        <v>44056</v>
      </c>
      <c r="H2462" s="156">
        <v>44057</v>
      </c>
      <c r="I2462" s="156">
        <v>44422</v>
      </c>
      <c r="J2462" s="61">
        <v>2</v>
      </c>
      <c r="K2462" s="61">
        <v>3</v>
      </c>
      <c r="L2462" s="61">
        <v>859</v>
      </c>
      <c r="M2462" s="72">
        <v>3</v>
      </c>
      <c r="N2462" s="72">
        <v>6</v>
      </c>
      <c r="O2462" s="33">
        <v>30284708</v>
      </c>
      <c r="P2462" s="154">
        <v>859</v>
      </c>
      <c r="Q2462" t="str">
        <f t="shared" si="38"/>
        <v>('509-2020',2020,'Prestación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SIGEPRE.',145011996,0,145011996,'2020-08-13','2020-08-14','2021-08-14',2,3,859,3,6),</v>
      </c>
    </row>
    <row r="2463" spans="1:17">
      <c r="A2463" s="29" t="s">
        <v>7743</v>
      </c>
      <c r="B2463" s="72">
        <v>2020</v>
      </c>
      <c r="C2463" s="29" t="s">
        <v>1646</v>
      </c>
      <c r="D2463" s="109">
        <v>111411660</v>
      </c>
      <c r="E2463" s="109">
        <v>0</v>
      </c>
      <c r="F2463" s="110">
        <v>111411660</v>
      </c>
      <c r="G2463" s="128">
        <v>44068</v>
      </c>
      <c r="H2463" s="156">
        <v>44069</v>
      </c>
      <c r="I2463" s="156">
        <v>44434</v>
      </c>
      <c r="J2463" s="61">
        <v>2</v>
      </c>
      <c r="K2463" s="61">
        <v>3</v>
      </c>
      <c r="L2463" s="61">
        <v>1280</v>
      </c>
      <c r="M2463" s="72">
        <v>3</v>
      </c>
      <c r="N2463" s="72">
        <v>6</v>
      </c>
      <c r="O2463" s="33">
        <v>52124831</v>
      </c>
      <c r="P2463" s="154">
        <v>1280</v>
      </c>
      <c r="Q2463" t="str">
        <f t="shared" si="38"/>
        <v>('510-2020',2020,'Prestar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Legalidad.',111411660,0,111411660,'2020-08-25','2020-08-26','2021-08-26',2,3,1280,3,6),</v>
      </c>
    </row>
    <row r="2464" spans="1:17">
      <c r="A2464" s="29" t="s">
        <v>7744</v>
      </c>
      <c r="B2464" s="72">
        <v>2020</v>
      </c>
      <c r="C2464" s="29" t="s">
        <v>10925</v>
      </c>
      <c r="D2464" s="109">
        <v>164856650</v>
      </c>
      <c r="E2464" s="109">
        <v>36771000</v>
      </c>
      <c r="F2464" s="110">
        <v>201627650</v>
      </c>
      <c r="G2464" s="128">
        <v>44048</v>
      </c>
      <c r="H2464" s="156">
        <v>44048</v>
      </c>
      <c r="I2464" s="156">
        <v>44377</v>
      </c>
      <c r="J2464" s="61">
        <v>2</v>
      </c>
      <c r="K2464" s="61">
        <v>3</v>
      </c>
      <c r="L2464" s="61">
        <v>587</v>
      </c>
      <c r="M2464" s="72">
        <v>3</v>
      </c>
      <c r="N2464" s="72">
        <v>16</v>
      </c>
      <c r="O2464" s="33">
        <v>8160999</v>
      </c>
      <c r="P2464" s="154">
        <v>587</v>
      </c>
      <c r="Q2464" t="str">
        <f t="shared" si="38"/>
        <v>('511-2020',2020,'Realizar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Sostenible.',164856650,36771000,201627650,'2020-08-05','2020-08-05','2021-06-30',2,3,587,3,16),</v>
      </c>
    </row>
    <row r="2465" spans="1:17">
      <c r="A2465" s="29" t="s">
        <v>7745</v>
      </c>
      <c r="B2465" s="72">
        <v>2020</v>
      </c>
      <c r="C2465" s="29" t="s">
        <v>10926</v>
      </c>
      <c r="D2465" s="109">
        <v>219808866</v>
      </c>
      <c r="E2465" s="109">
        <v>49028000</v>
      </c>
      <c r="F2465" s="110">
        <v>268836866</v>
      </c>
      <c r="G2465" s="128">
        <v>44048</v>
      </c>
      <c r="H2465" s="156">
        <v>44048</v>
      </c>
      <c r="I2465" s="156">
        <v>44377</v>
      </c>
      <c r="J2465" s="61">
        <v>2</v>
      </c>
      <c r="K2465" s="61">
        <v>3</v>
      </c>
      <c r="L2465" s="61">
        <v>1644</v>
      </c>
      <c r="M2465" s="72">
        <v>3</v>
      </c>
      <c r="N2465" s="72">
        <v>16</v>
      </c>
      <c r="O2465" s="33">
        <v>51791461</v>
      </c>
      <c r="P2465" s="154">
        <v>1644</v>
      </c>
      <c r="Q2465" t="str">
        <f t="shared" si="38"/>
        <v>('512-2020',2020,'Realizar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recursos.',219808866,49028000,268836866,'2020-08-05','2020-08-05','2021-06-30',2,3,1644,3,16),</v>
      </c>
    </row>
    <row r="2466" spans="1:17">
      <c r="A2466" s="29" t="s">
        <v>7746</v>
      </c>
      <c r="B2466" s="72">
        <v>2020</v>
      </c>
      <c r="C2466" s="29" t="s">
        <v>10927</v>
      </c>
      <c r="D2466" s="109">
        <v>164856650</v>
      </c>
      <c r="E2466" s="109">
        <v>36771000</v>
      </c>
      <c r="F2466" s="110">
        <v>201627650</v>
      </c>
      <c r="G2466" s="128">
        <v>44048</v>
      </c>
      <c r="H2466" s="156">
        <v>44048</v>
      </c>
      <c r="I2466" s="156">
        <v>44377</v>
      </c>
      <c r="J2466" s="61">
        <v>2</v>
      </c>
      <c r="K2466" s="61">
        <v>3</v>
      </c>
      <c r="L2466" s="61">
        <v>1649</v>
      </c>
      <c r="M2466" s="72">
        <v>3</v>
      </c>
      <c r="N2466" s="72">
        <v>16</v>
      </c>
      <c r="O2466" s="33">
        <v>79145334</v>
      </c>
      <c r="P2466" s="154">
        <v>1649</v>
      </c>
      <c r="Q2466" t="str">
        <f t="shared" si="38"/>
        <v>('513-2020',2020,'Realizar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Operativos.',164856650,36771000,201627650,'2020-08-05','2020-08-05','2021-06-30',2,3,1649,3,16),</v>
      </c>
    </row>
    <row r="2467" spans="1:17">
      <c r="A2467" s="29" t="s">
        <v>7747</v>
      </c>
      <c r="B2467" s="72">
        <v>2020</v>
      </c>
      <c r="C2467" s="29" t="s">
        <v>10928</v>
      </c>
      <c r="D2467" s="109">
        <v>164856650</v>
      </c>
      <c r="E2467" s="109">
        <v>36771000</v>
      </c>
      <c r="F2467" s="110">
        <v>201627650</v>
      </c>
      <c r="G2467" s="128">
        <v>44048</v>
      </c>
      <c r="H2467" s="156">
        <v>44048</v>
      </c>
      <c r="I2467" s="156">
        <v>44377</v>
      </c>
      <c r="J2467" s="61">
        <v>2</v>
      </c>
      <c r="K2467" s="61">
        <v>3</v>
      </c>
      <c r="L2467" s="61">
        <v>1647</v>
      </c>
      <c r="M2467" s="72">
        <v>3</v>
      </c>
      <c r="N2467" s="72">
        <v>16</v>
      </c>
      <c r="O2467" s="33">
        <v>79944134</v>
      </c>
      <c r="P2467" s="154">
        <v>1647</v>
      </c>
      <c r="Q2467" t="str">
        <f t="shared" si="38"/>
        <v>('514-2020',2020,'Realizar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negocio.',164856650,36771000,201627650,'2020-08-05','2020-08-05','2021-06-30',2,3,1647,3,16),</v>
      </c>
    </row>
    <row r="2468" spans="1:17">
      <c r="A2468" s="29" t="s">
        <v>7748</v>
      </c>
      <c r="B2468" s="72">
        <v>2020</v>
      </c>
      <c r="C2468" s="29" t="s">
        <v>10929</v>
      </c>
      <c r="D2468" s="109">
        <v>131885320</v>
      </c>
      <c r="E2468" s="109">
        <v>29416800</v>
      </c>
      <c r="F2468" s="110">
        <v>161302120</v>
      </c>
      <c r="G2468" s="128">
        <v>44048</v>
      </c>
      <c r="H2468" s="156">
        <v>44048</v>
      </c>
      <c r="I2468" s="156">
        <v>44377</v>
      </c>
      <c r="J2468" s="61">
        <v>2</v>
      </c>
      <c r="K2468" s="61">
        <v>3</v>
      </c>
      <c r="L2468" s="61">
        <v>1643</v>
      </c>
      <c r="M2468" s="72">
        <v>3</v>
      </c>
      <c r="N2468" s="72">
        <v>16</v>
      </c>
      <c r="O2468" s="33">
        <v>45554289</v>
      </c>
      <c r="P2468" s="154">
        <v>1643</v>
      </c>
      <c r="Q2468" t="str">
        <f t="shared" si="38"/>
        <v>('515-2020',2020,'Realizar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Sostenible.',131885320,29416800,161302120,'2020-08-05','2020-08-05','2021-06-30',2,3,1643,3,16),</v>
      </c>
    </row>
    <row r="2469" spans="1:17" ht="195">
      <c r="A2469" s="32" t="s">
        <v>7749</v>
      </c>
      <c r="B2469" s="72">
        <v>2020</v>
      </c>
      <c r="C2469" s="32" t="s">
        <v>10930</v>
      </c>
      <c r="D2469" s="109">
        <v>72809314</v>
      </c>
      <c r="E2469" s="109">
        <v>16240000</v>
      </c>
      <c r="F2469" s="110">
        <v>89049314</v>
      </c>
      <c r="G2469" s="128">
        <v>44048</v>
      </c>
      <c r="H2469" s="156">
        <v>44048</v>
      </c>
      <c r="I2469" s="156">
        <v>44377</v>
      </c>
      <c r="J2469" s="61">
        <v>1</v>
      </c>
      <c r="K2469" s="61">
        <v>3</v>
      </c>
      <c r="L2469" s="61">
        <v>1315</v>
      </c>
      <c r="M2469" s="72">
        <v>3</v>
      </c>
      <c r="N2469" s="72">
        <v>16</v>
      </c>
      <c r="O2469" s="33">
        <v>1121864522</v>
      </c>
      <c r="P2469" s="154">
        <v>1315</v>
      </c>
      <c r="Q2469" t="str">
        <f t="shared" si="38"/>
        <v>('516-2020',2020,'Realizar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priorizados.',72809314,16240000,89049314,'2020-08-05','2020-08-05','2021-06-30',1,3,1315,3,16),</v>
      </c>
    </row>
    <row r="2470" spans="1:17">
      <c r="A2470" s="29" t="s">
        <v>7750</v>
      </c>
      <c r="B2470" s="72">
        <v>2020</v>
      </c>
      <c r="C2470" s="29" t="s">
        <v>1647</v>
      </c>
      <c r="D2470" s="109">
        <v>69552000</v>
      </c>
      <c r="E2470" s="109">
        <v>0</v>
      </c>
      <c r="F2470" s="110">
        <v>69552000</v>
      </c>
      <c r="G2470" s="128">
        <v>44076</v>
      </c>
      <c r="H2470" s="156">
        <v>44077</v>
      </c>
      <c r="I2470" s="156">
        <v>44442</v>
      </c>
      <c r="J2470" s="61">
        <v>2</v>
      </c>
      <c r="K2470" s="61">
        <v>3</v>
      </c>
      <c r="L2470" s="61">
        <v>1409</v>
      </c>
      <c r="M2470" s="72">
        <v>3</v>
      </c>
      <c r="N2470" s="72">
        <v>3</v>
      </c>
      <c r="O2470" s="33">
        <v>52955063</v>
      </c>
      <c r="P2470" s="154">
        <v>1409</v>
      </c>
      <c r="Q2470" t="str">
        <f t="shared" si="38"/>
        <v>('517-2020',2020,'EL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misma.',69552000,0,69552000,'2020-09-02','2020-09-03','2021-09-03',2,3,1409,3,3),</v>
      </c>
    </row>
    <row r="2471" spans="1:17">
      <c r="A2471" s="29" t="s">
        <v>7751</v>
      </c>
      <c r="B2471" s="72">
        <v>2020</v>
      </c>
      <c r="C2471" s="29" t="s">
        <v>1648</v>
      </c>
      <c r="D2471" s="109">
        <v>62100000</v>
      </c>
      <c r="E2471" s="109">
        <v>0</v>
      </c>
      <c r="F2471" s="110">
        <v>62100000</v>
      </c>
      <c r="G2471" s="128">
        <v>44054</v>
      </c>
      <c r="H2471" s="156">
        <v>44056</v>
      </c>
      <c r="I2471" s="156">
        <v>44240</v>
      </c>
      <c r="J2471" s="61">
        <v>2</v>
      </c>
      <c r="K2471" s="61">
        <v>3</v>
      </c>
      <c r="L2471" s="61">
        <v>1822</v>
      </c>
      <c r="M2471" s="72">
        <v>3</v>
      </c>
      <c r="N2471" s="72">
        <v>3</v>
      </c>
      <c r="O2471" s="33">
        <v>457628</v>
      </c>
      <c r="P2471" s="154">
        <v>1822</v>
      </c>
      <c r="Q2471" t="str">
        <f t="shared" si="38"/>
        <v>('518-2020',2020,'EL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PNIS.',62100000,0,62100000,'2020-08-11','2020-08-13','2021-02-13',2,3,1822,3,3),</v>
      </c>
    </row>
    <row r="2472" spans="1:17">
      <c r="A2472" s="29" t="s">
        <v>7752</v>
      </c>
      <c r="B2472" s="72">
        <v>2020</v>
      </c>
      <c r="C2472" s="29" t="s">
        <v>1649</v>
      </c>
      <c r="D2472" s="109">
        <v>69552000</v>
      </c>
      <c r="E2472" s="109">
        <v>0</v>
      </c>
      <c r="F2472" s="110">
        <v>69552000</v>
      </c>
      <c r="G2472" s="128">
        <v>44067</v>
      </c>
      <c r="H2472" s="156">
        <v>44068</v>
      </c>
      <c r="I2472" s="156">
        <v>44433</v>
      </c>
      <c r="J2472" s="61">
        <v>2</v>
      </c>
      <c r="K2472" s="61">
        <v>3</v>
      </c>
      <c r="L2472" s="61">
        <v>1574</v>
      </c>
      <c r="M2472" s="72">
        <v>3</v>
      </c>
      <c r="N2472" s="72">
        <v>3</v>
      </c>
      <c r="O2472" s="33">
        <v>12983182</v>
      </c>
      <c r="P2472" s="154">
        <v>1574</v>
      </c>
      <c r="Q2472" t="str">
        <f t="shared" si="38"/>
        <v>('519-2020',2020,'EL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PAI.',69552000,0,69552000,'2020-08-24','2020-08-25','2021-08-25',2,3,1574,3,3),</v>
      </c>
    </row>
    <row r="2473" spans="1:17">
      <c r="A2473" s="29" t="s">
        <v>7753</v>
      </c>
      <c r="B2473" s="72">
        <v>2020</v>
      </c>
      <c r="C2473" s="29" t="s">
        <v>1650</v>
      </c>
      <c r="D2473" s="109">
        <v>51284724</v>
      </c>
      <c r="E2473" s="109">
        <v>0</v>
      </c>
      <c r="F2473" s="110">
        <v>51284724</v>
      </c>
      <c r="G2473" s="128">
        <v>44061</v>
      </c>
      <c r="H2473" s="156">
        <v>44062</v>
      </c>
      <c r="I2473" s="156">
        <v>44316</v>
      </c>
      <c r="J2473" s="61">
        <v>2</v>
      </c>
      <c r="K2473" s="61">
        <v>3</v>
      </c>
      <c r="L2473" s="61">
        <v>1823</v>
      </c>
      <c r="M2473" s="72">
        <v>3</v>
      </c>
      <c r="N2473" s="72">
        <v>6</v>
      </c>
      <c r="O2473" s="33">
        <v>40989735</v>
      </c>
      <c r="P2473" s="154">
        <v>1823</v>
      </c>
      <c r="Q2473" t="str">
        <f t="shared" si="38"/>
        <v>('520-2020',2020,'EL CONTRATISTA se obliga a prestar sus servicios profesionales al Grupo de Gestión de Recursos de la Consejería Presidencial para la Estabilización y Consolidación en la formulación, gestión y seguimiento de proyectos entorno a la política de Paz con Legalidad.',51284724,0,51284724,'2020-08-18','2020-08-19','2021-04-30',2,3,1823,3,6),</v>
      </c>
    </row>
    <row r="2474" spans="1:17">
      <c r="A2474" s="29" t="s">
        <v>7754</v>
      </c>
      <c r="B2474" s="72">
        <v>2020</v>
      </c>
      <c r="C2474" s="29" t="s">
        <v>1651</v>
      </c>
      <c r="D2474" s="109">
        <v>116716980</v>
      </c>
      <c r="E2474" s="109">
        <v>0</v>
      </c>
      <c r="F2474" s="110">
        <v>116716980</v>
      </c>
      <c r="G2474" s="128">
        <v>44064</v>
      </c>
      <c r="H2474" s="156">
        <v>44065</v>
      </c>
      <c r="I2474" s="156">
        <v>44430</v>
      </c>
      <c r="J2474" s="61">
        <v>2</v>
      </c>
      <c r="K2474" s="61">
        <v>3</v>
      </c>
      <c r="L2474" s="61">
        <v>1142</v>
      </c>
      <c r="M2474" s="72">
        <v>3</v>
      </c>
      <c r="N2474" s="72">
        <v>6</v>
      </c>
      <c r="O2474" s="33">
        <v>52888131</v>
      </c>
      <c r="P2474" s="154">
        <v>1142</v>
      </c>
      <c r="Q2474" t="str">
        <f t="shared" si="38"/>
        <v>('521-2020',2020,'EL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final.',116716980,0,116716980,'2020-08-21','2020-08-22','2021-08-22',2,3,1142,3,6),</v>
      </c>
    </row>
    <row r="2475" spans="1:17">
      <c r="A2475" s="29" t="s">
        <v>7755</v>
      </c>
      <c r="B2475" s="72">
        <v>2020</v>
      </c>
      <c r="C2475" s="29" t="s">
        <v>1652</v>
      </c>
      <c r="D2475" s="109">
        <v>988527149</v>
      </c>
      <c r="E2475" s="109">
        <v>20000000</v>
      </c>
      <c r="F2475" s="110">
        <v>1008527149</v>
      </c>
      <c r="G2475" s="128">
        <v>44056</v>
      </c>
      <c r="H2475" s="156">
        <v>44105</v>
      </c>
      <c r="I2475" s="156">
        <v>44834</v>
      </c>
      <c r="J2475" s="61">
        <v>1</v>
      </c>
      <c r="K2475" s="61">
        <v>3</v>
      </c>
      <c r="L2475" s="61">
        <v>1824</v>
      </c>
      <c r="M2475" s="72">
        <v>2</v>
      </c>
      <c r="N2475" s="72">
        <v>13</v>
      </c>
      <c r="O2475" s="33">
        <v>900365588</v>
      </c>
      <c r="P2475" s="154">
        <v>1824</v>
      </c>
      <c r="Q2475" t="str">
        <f t="shared" si="38"/>
        <v>('522-2020',2020,'EL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carbono.',988527149,20000000,1008527149,'2020-08-13','2020-10-01','2022-09-30',1,3,1824,2,13),</v>
      </c>
    </row>
    <row r="2476" spans="1:17">
      <c r="A2476" s="35" t="s">
        <v>7756</v>
      </c>
      <c r="B2476" s="72">
        <v>2020</v>
      </c>
      <c r="C2476" s="35" t="s">
        <v>1653</v>
      </c>
      <c r="D2476" s="110">
        <v>1757601000</v>
      </c>
      <c r="E2476" s="109">
        <v>20000000</v>
      </c>
      <c r="F2476" s="110">
        <v>1777601000</v>
      </c>
      <c r="G2476" s="128">
        <v>44064</v>
      </c>
      <c r="H2476" s="156">
        <v>44179</v>
      </c>
      <c r="I2476" s="156">
        <v>44940</v>
      </c>
      <c r="J2476" s="61">
        <v>1</v>
      </c>
      <c r="K2476" s="61">
        <v>3</v>
      </c>
      <c r="L2476" s="61">
        <v>935</v>
      </c>
      <c r="M2476" s="72">
        <v>2</v>
      </c>
      <c r="N2476" s="72">
        <v>13</v>
      </c>
      <c r="O2476" s="33">
        <v>900025632</v>
      </c>
      <c r="P2476" s="154">
        <v>935</v>
      </c>
      <c r="Q2476" t="str">
        <f t="shared" si="38"/>
        <v>('523-2020',2020,'EL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carbono.',1757601000,20000000,1777601000,'2020-08-21','2020-12-14','2023-01-14',1,3,935,2,13),</v>
      </c>
    </row>
    <row r="2477" spans="1:17">
      <c r="A2477" s="35" t="s">
        <v>7757</v>
      </c>
      <c r="B2477" s="72">
        <v>2020</v>
      </c>
      <c r="C2477" s="35" t="s">
        <v>10665</v>
      </c>
      <c r="D2477" s="110">
        <v>3460633520</v>
      </c>
      <c r="E2477" s="109">
        <v>20000000</v>
      </c>
      <c r="F2477" s="110">
        <v>3480633520</v>
      </c>
      <c r="G2477" s="128">
        <v>44056</v>
      </c>
      <c r="H2477" s="156">
        <v>44134</v>
      </c>
      <c r="I2477" s="156">
        <v>44895</v>
      </c>
      <c r="J2477" s="61">
        <v>2</v>
      </c>
      <c r="K2477" s="61">
        <v>3</v>
      </c>
      <c r="L2477" s="61">
        <v>1825</v>
      </c>
      <c r="M2477" s="72">
        <v>2</v>
      </c>
      <c r="N2477" s="72">
        <v>13</v>
      </c>
      <c r="O2477" s="33">
        <v>900220609</v>
      </c>
      <c r="P2477" s="154">
        <v>1825</v>
      </c>
      <c r="Q2477" t="str">
        <f t="shared" si="38"/>
        <v>('524-2020',2020,'EL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carbono.',3460633520,20000000,3480633520,'2020-08-13','2020-10-30','2022-11-30',2,3,1825,2,13),</v>
      </c>
    </row>
    <row r="2478" spans="1:17">
      <c r="A2478" s="35" t="s">
        <v>7758</v>
      </c>
      <c r="B2478" s="72">
        <v>2020</v>
      </c>
      <c r="C2478" s="35" t="s">
        <v>1654</v>
      </c>
      <c r="D2478" s="110">
        <v>1734327431</v>
      </c>
      <c r="E2478" s="109">
        <v>20000000</v>
      </c>
      <c r="F2478" s="110">
        <v>1754327431</v>
      </c>
      <c r="G2478" s="128">
        <v>44076</v>
      </c>
      <c r="H2478" s="156">
        <v>44134</v>
      </c>
      <c r="I2478" s="156">
        <v>44864</v>
      </c>
      <c r="J2478" s="61">
        <v>1</v>
      </c>
      <c r="K2478" s="61">
        <v>3</v>
      </c>
      <c r="L2478" s="61">
        <v>1826</v>
      </c>
      <c r="M2478" s="72">
        <v>2</v>
      </c>
      <c r="N2478" s="72">
        <v>13</v>
      </c>
      <c r="O2478" s="33">
        <v>800252844</v>
      </c>
      <c r="P2478" s="154">
        <v>1826</v>
      </c>
      <c r="Q2478" t="str">
        <f t="shared" si="38"/>
        <v>('525-2020',2020,'EL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carbono.',1734327431,20000000,1754327431,'2020-09-02','2020-10-30','2022-10-30',1,3,1826,2,13),</v>
      </c>
    </row>
    <row r="2479" spans="1:17">
      <c r="A2479" s="29" t="s">
        <v>7759</v>
      </c>
      <c r="B2479" s="72">
        <v>2020</v>
      </c>
      <c r="C2479" s="29" t="s">
        <v>1655</v>
      </c>
      <c r="D2479" s="109">
        <v>34776000</v>
      </c>
      <c r="E2479" s="109">
        <v>0</v>
      </c>
      <c r="F2479" s="110">
        <v>34776000</v>
      </c>
      <c r="G2479" s="128">
        <v>44064</v>
      </c>
      <c r="H2479" s="156">
        <v>44067</v>
      </c>
      <c r="I2479" s="156">
        <v>44251</v>
      </c>
      <c r="J2479" s="61">
        <v>1</v>
      </c>
      <c r="K2479" s="61">
        <v>3</v>
      </c>
      <c r="L2479" s="61">
        <v>1827</v>
      </c>
      <c r="M2479" s="72">
        <v>3</v>
      </c>
      <c r="N2479" s="72">
        <v>3</v>
      </c>
      <c r="O2479" s="33">
        <v>18224966</v>
      </c>
      <c r="P2479" s="154">
        <v>1827</v>
      </c>
      <c r="Q2479" t="str">
        <f t="shared" si="38"/>
        <v>('526-2020',2020,'El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PAI.',34776000,0,34776000,'2020-08-21','2020-08-24','2021-02-24',1,3,1827,3,3),</v>
      </c>
    </row>
    <row r="2480" spans="1:17">
      <c r="A2480" s="29" t="s">
        <v>7760</v>
      </c>
      <c r="B2480" s="72">
        <v>2020</v>
      </c>
      <c r="C2480" s="29" t="s">
        <v>1499</v>
      </c>
      <c r="D2480" s="109">
        <v>34776000</v>
      </c>
      <c r="E2480" s="109">
        <v>0</v>
      </c>
      <c r="F2480" s="110">
        <v>34776000</v>
      </c>
      <c r="G2480" s="128">
        <v>44064</v>
      </c>
      <c r="H2480" s="156">
        <v>44067</v>
      </c>
      <c r="I2480" s="156">
        <v>44242</v>
      </c>
      <c r="J2480" s="61">
        <v>2</v>
      </c>
      <c r="K2480" s="61">
        <v>3</v>
      </c>
      <c r="L2480" s="61">
        <v>1828</v>
      </c>
      <c r="M2480" s="72">
        <v>1</v>
      </c>
      <c r="N2480" s="72">
        <v>3</v>
      </c>
      <c r="O2480" s="33">
        <v>1093913411</v>
      </c>
      <c r="P2480" s="154">
        <v>1828</v>
      </c>
      <c r="Q2480" t="str">
        <f t="shared" si="38"/>
        <v>('527-2020',2020,'El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PAI.',34776000,0,34776000,'2020-08-21','2020-08-24','2021-02-15',2,3,1828,1,3),</v>
      </c>
    </row>
    <row r="2481" spans="1:17">
      <c r="A2481" s="29" t="s">
        <v>7761</v>
      </c>
      <c r="B2481" s="72">
        <v>2020</v>
      </c>
      <c r="C2481" s="29" t="s">
        <v>11333</v>
      </c>
      <c r="D2481" s="109">
        <v>49500000</v>
      </c>
      <c r="E2481" s="109">
        <v>0</v>
      </c>
      <c r="F2481" s="110">
        <v>49500000</v>
      </c>
      <c r="G2481" s="128">
        <v>44076</v>
      </c>
      <c r="H2481" s="156">
        <v>44077</v>
      </c>
      <c r="I2481" s="156">
        <v>44350</v>
      </c>
      <c r="J2481" s="61">
        <v>1</v>
      </c>
      <c r="K2481" s="61">
        <v>3</v>
      </c>
      <c r="L2481" s="61">
        <v>1829</v>
      </c>
      <c r="M2481" s="72">
        <v>1</v>
      </c>
      <c r="N2481" s="72">
        <v>1</v>
      </c>
      <c r="O2481" s="33">
        <v>59685767</v>
      </c>
      <c r="P2481" s="154">
        <v>1829</v>
      </c>
      <c r="Q2481" t="str">
        <f t="shared" si="38"/>
        <v>('528-2020',2020,'EL CONTRATISTA se obliga a prestar sus servicios profesionales para apoyar en la gestión y seguimiento de la oferta para la implementación de los planes de acción de transformación regional- PATR, en el pilar No. 4. Educación Rural y Primera infancia',49500000,0,49500000,'2020-09-02','2020-09-03','2021-06-03',1,3,1829,1,1),</v>
      </c>
    </row>
    <row r="2482" spans="1:17">
      <c r="A2482" s="29" t="s">
        <v>7762</v>
      </c>
      <c r="B2482" s="72">
        <v>2020</v>
      </c>
      <c r="C2482" s="29" t="s">
        <v>11334</v>
      </c>
      <c r="D2482" s="109">
        <v>44000000</v>
      </c>
      <c r="E2482" s="109">
        <v>0</v>
      </c>
      <c r="F2482" s="110">
        <v>44000000</v>
      </c>
      <c r="G2482" s="128">
        <v>44070</v>
      </c>
      <c r="H2482" s="156">
        <v>44075</v>
      </c>
      <c r="I2482" s="156">
        <v>44317</v>
      </c>
      <c r="J2482" s="61">
        <v>1</v>
      </c>
      <c r="K2482" s="61">
        <v>3</v>
      </c>
      <c r="L2482" s="61">
        <v>1515</v>
      </c>
      <c r="M2482" s="72">
        <v>3</v>
      </c>
      <c r="N2482" s="72">
        <v>1</v>
      </c>
      <c r="O2482" s="33">
        <v>17589119</v>
      </c>
      <c r="P2482" s="154">
        <v>1515</v>
      </c>
      <c r="Q2482" t="str">
        <f t="shared" si="38"/>
        <v>('529-2020',2020,'EL CONTRATISTA se obliga a prestar sus servicios profesionales para apoyar en la gestión y seguimiento de la oferta para la implementación de los planes de acción de transformación regional- PATR, en el pilar No. 5 Vivienda Rural, Agua Potable y Saneamiento Básico Rural. ',44000000,0,44000000,'2020-08-27','2020-09-01','2021-05-01',1,3,1515,3,1),</v>
      </c>
    </row>
    <row r="2483" spans="1:17">
      <c r="A2483" s="29" t="s">
        <v>7763</v>
      </c>
      <c r="B2483" s="72">
        <v>2020</v>
      </c>
      <c r="C2483" s="29" t="s">
        <v>1601</v>
      </c>
      <c r="D2483" s="109">
        <v>44000000</v>
      </c>
      <c r="E2483" s="109">
        <v>0</v>
      </c>
      <c r="F2483" s="110">
        <v>44000000</v>
      </c>
      <c r="G2483" s="128">
        <v>44075</v>
      </c>
      <c r="H2483" s="156">
        <v>44076</v>
      </c>
      <c r="I2483" s="156">
        <v>44318</v>
      </c>
      <c r="J2483" s="61">
        <v>1</v>
      </c>
      <c r="K2483" s="61">
        <v>3</v>
      </c>
      <c r="L2483" s="61">
        <v>1830</v>
      </c>
      <c r="M2483" s="72">
        <v>1</v>
      </c>
      <c r="N2483" s="72">
        <v>1</v>
      </c>
      <c r="O2483" s="33">
        <v>12000773</v>
      </c>
      <c r="P2483" s="154">
        <v>1830</v>
      </c>
      <c r="Q2483" t="str">
        <f t="shared" si="38"/>
        <v>('530-2020',2020,'EL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Chocó.',44000000,0,44000000,'2020-09-01','2020-09-02','2021-05-02',1,3,1830,1,1),</v>
      </c>
    </row>
    <row r="2484" spans="1:17">
      <c r="A2484" s="29" t="s">
        <v>7764</v>
      </c>
      <c r="B2484" s="72">
        <v>2020</v>
      </c>
      <c r="C2484" s="29" t="s">
        <v>1658</v>
      </c>
      <c r="D2484" s="109">
        <v>49500000</v>
      </c>
      <c r="E2484" s="109">
        <v>0</v>
      </c>
      <c r="F2484" s="110">
        <v>49500000</v>
      </c>
      <c r="G2484" s="128">
        <v>44069</v>
      </c>
      <c r="H2484" s="156">
        <v>44074</v>
      </c>
      <c r="I2484" s="156">
        <v>44347</v>
      </c>
      <c r="J2484" s="61">
        <v>1</v>
      </c>
      <c r="K2484" s="61">
        <v>3</v>
      </c>
      <c r="L2484" s="61">
        <v>1831</v>
      </c>
      <c r="M2484" s="72">
        <v>1</v>
      </c>
      <c r="N2484" s="72">
        <v>1</v>
      </c>
      <c r="O2484" s="33">
        <v>5826418</v>
      </c>
      <c r="P2484" s="154">
        <v>1831</v>
      </c>
      <c r="Q2484" t="str">
        <f t="shared" si="38"/>
        <v>('531-2020',2020,'EL CONTRATISTA se obliga a prestar sus servicios profesionales para apoyar en la gestión y seguimiento de la oferta para la implementación de los planes de acción de transformación regional- PATR, en el pilar No. 6 Reactivación Económica y Producción Agropecuaria.',49500000,0,49500000,'2020-08-26','2020-08-31','2021-05-31',1,3,1831,1,1),</v>
      </c>
    </row>
    <row r="2485" spans="1:17">
      <c r="A2485" s="29" t="s">
        <v>7765</v>
      </c>
      <c r="B2485" s="72">
        <v>2020</v>
      </c>
      <c r="C2485" s="29" t="s">
        <v>1659</v>
      </c>
      <c r="D2485" s="109">
        <v>104000000</v>
      </c>
      <c r="E2485" s="109">
        <v>0</v>
      </c>
      <c r="F2485" s="110">
        <v>104000000</v>
      </c>
      <c r="G2485" s="128">
        <v>44082</v>
      </c>
      <c r="H2485" s="156">
        <v>44083</v>
      </c>
      <c r="I2485" s="156">
        <v>44325</v>
      </c>
      <c r="J2485" s="61">
        <v>2</v>
      </c>
      <c r="K2485" s="61">
        <v>3</v>
      </c>
      <c r="L2485" s="61">
        <v>344</v>
      </c>
      <c r="M2485" s="72">
        <v>3</v>
      </c>
      <c r="N2485" s="72">
        <v>1</v>
      </c>
      <c r="O2485" s="33">
        <v>4784765</v>
      </c>
      <c r="P2485" s="154">
        <v>344</v>
      </c>
      <c r="Q2485" t="str">
        <f t="shared" si="38"/>
        <v>('532-2020',2020,'EL CONTRATISTA se obliga a prestar sus servicios profesionales para apoyar a la agencia de renovación del territorio - ART, en la gestión, el seguimiento y articulación permanente de la entidad con los diferentes actores territoriales para la sostenibilidad de los PDET.',104000000,0,104000000,'2020-09-08','2020-09-09','2021-05-09',2,3,344,3,1),</v>
      </c>
    </row>
    <row r="2486" spans="1:17">
      <c r="A2486" s="29" t="s">
        <v>7766</v>
      </c>
      <c r="B2486" s="72">
        <v>2020</v>
      </c>
      <c r="C2486" s="29" t="s">
        <v>1660</v>
      </c>
      <c r="D2486" s="109">
        <v>104000000</v>
      </c>
      <c r="E2486" s="109">
        <v>0</v>
      </c>
      <c r="F2486" s="110">
        <v>104000000</v>
      </c>
      <c r="G2486" s="128">
        <v>44071</v>
      </c>
      <c r="H2486" s="156">
        <v>44075</v>
      </c>
      <c r="I2486" s="156">
        <v>44317</v>
      </c>
      <c r="J2486" s="61">
        <v>1</v>
      </c>
      <c r="K2486" s="61">
        <v>3</v>
      </c>
      <c r="L2486" s="61">
        <v>489</v>
      </c>
      <c r="M2486" s="72">
        <v>4</v>
      </c>
      <c r="N2486" s="72">
        <v>1</v>
      </c>
      <c r="O2486" s="33">
        <v>43042349</v>
      </c>
      <c r="P2486" s="154">
        <v>489</v>
      </c>
      <c r="Q2486" t="str">
        <f t="shared" si="38"/>
        <v>('533-2020',2020,'EL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PDET',104000000,0,104000000,'2020-08-28','2020-09-01','2021-05-01',1,3,489,4,1),</v>
      </c>
    </row>
    <row r="2487" spans="1:17">
      <c r="A2487" s="29" t="s">
        <v>7767</v>
      </c>
      <c r="B2487" s="72">
        <v>2020</v>
      </c>
      <c r="C2487" s="29" t="s">
        <v>11335</v>
      </c>
      <c r="D2487" s="109">
        <v>44000000</v>
      </c>
      <c r="E2487" s="109">
        <v>0</v>
      </c>
      <c r="F2487" s="110">
        <v>44000000</v>
      </c>
      <c r="G2487" s="128">
        <v>44076</v>
      </c>
      <c r="H2487" s="156">
        <v>44077</v>
      </c>
      <c r="I2487" s="156">
        <v>44319</v>
      </c>
      <c r="J2487" s="61">
        <v>1</v>
      </c>
      <c r="K2487" s="61">
        <v>3</v>
      </c>
      <c r="L2487" s="61">
        <v>217</v>
      </c>
      <c r="M2487" s="72">
        <v>1</v>
      </c>
      <c r="N2487" s="72">
        <v>1</v>
      </c>
      <c r="O2487" s="33">
        <v>1050918463</v>
      </c>
      <c r="P2487" s="154">
        <v>217</v>
      </c>
      <c r="Q2487" t="str">
        <f t="shared" si="38"/>
        <v>('534-2020',2020,'EL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',44000000,0,44000000,'2020-09-02','2020-09-03','2021-05-03',1,3,217,1,1),</v>
      </c>
    </row>
    <row r="2488" spans="1:17">
      <c r="A2488" s="29" t="s">
        <v>7768</v>
      </c>
      <c r="B2488" s="72">
        <v>2020</v>
      </c>
      <c r="C2488" s="29" t="s">
        <v>11336</v>
      </c>
      <c r="D2488" s="109">
        <v>659477430</v>
      </c>
      <c r="E2488" s="109">
        <v>0</v>
      </c>
      <c r="F2488" s="110">
        <v>659477430</v>
      </c>
      <c r="G2488" s="128">
        <v>44165</v>
      </c>
      <c r="H2488" s="156">
        <v>44166</v>
      </c>
      <c r="I2488" s="156">
        <v>44895</v>
      </c>
      <c r="J2488" s="61">
        <v>2</v>
      </c>
      <c r="K2488" s="61">
        <v>3</v>
      </c>
      <c r="L2488" s="61">
        <v>1122</v>
      </c>
      <c r="M2488" s="72">
        <v>2</v>
      </c>
      <c r="N2488" s="72">
        <v>4</v>
      </c>
      <c r="O2488" s="33">
        <v>860031357</v>
      </c>
      <c r="P2488" s="154">
        <v>1122</v>
      </c>
      <c r="Q2488" t="str">
        <f t="shared" si="38"/>
        <v>('535-2020',2020,'El ARRENDADOR entrega a título de arrendamiento por el área funcional al ARRENDATARIO el uso y goce del inmueble ubicado en la Calle 100 # 8A – 55 oficinas815 a 818, Torre C del Edificio World Trade Center, en la ciudad de Bogotá D.C., junto con sus servicios conexos.',659477430,0,659477430,'2020-11-30','2020-12-01','2022-11-30',2,3,1122,2,4),</v>
      </c>
    </row>
    <row r="2489" spans="1:17">
      <c r="A2489" s="29" t="s">
        <v>7769</v>
      </c>
      <c r="B2489" s="72">
        <v>2020</v>
      </c>
      <c r="C2489" s="29" t="s">
        <v>1662</v>
      </c>
      <c r="D2489" s="109">
        <v>52164000</v>
      </c>
      <c r="E2489" s="109">
        <v>0</v>
      </c>
      <c r="F2489" s="110">
        <v>52164000</v>
      </c>
      <c r="G2489" s="128">
        <v>44071</v>
      </c>
      <c r="H2489" s="156">
        <v>44072</v>
      </c>
      <c r="I2489" s="156">
        <v>44437</v>
      </c>
      <c r="J2489" s="61">
        <v>2</v>
      </c>
      <c r="K2489" s="61">
        <v>3</v>
      </c>
      <c r="L2489" s="61">
        <v>1460</v>
      </c>
      <c r="M2489" s="72">
        <v>3</v>
      </c>
      <c r="N2489" s="72">
        <v>3</v>
      </c>
      <c r="O2489" s="33">
        <v>1052396771</v>
      </c>
      <c r="P2489" s="154">
        <v>1460</v>
      </c>
      <c r="Q2489" t="str">
        <f t="shared" si="38"/>
        <v>('536-2020',2020,'EL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Ilícito.',52164000,0,52164000,'2020-08-28','2020-08-29','2021-08-29',2,3,1460,3,3),</v>
      </c>
    </row>
    <row r="2490" spans="1:17">
      <c r="A2490" s="29" t="s">
        <v>7770</v>
      </c>
      <c r="B2490" s="72">
        <v>2020</v>
      </c>
      <c r="C2490" s="29" t="s">
        <v>1663</v>
      </c>
      <c r="D2490" s="109">
        <v>115506000</v>
      </c>
      <c r="E2490" s="109">
        <v>0</v>
      </c>
      <c r="F2490" s="110">
        <v>115506000</v>
      </c>
      <c r="G2490" s="128">
        <v>44077</v>
      </c>
      <c r="H2490" s="156">
        <v>44078</v>
      </c>
      <c r="I2490" s="156">
        <v>44443</v>
      </c>
      <c r="J2490" s="61">
        <v>1</v>
      </c>
      <c r="K2490" s="61">
        <v>3</v>
      </c>
      <c r="L2490" s="61">
        <v>1650</v>
      </c>
      <c r="M2490" s="72">
        <v>3</v>
      </c>
      <c r="N2490" s="72">
        <v>3</v>
      </c>
      <c r="O2490" s="33">
        <v>77094607</v>
      </c>
      <c r="P2490" s="154">
        <v>1650</v>
      </c>
      <c r="Q2490" t="str">
        <f t="shared" si="38"/>
        <v>('537-2020',2020,'EL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Ilícito.',115506000,0,115506000,'2020-09-03','2020-09-04','2021-09-04',1,3,1650,3,3),</v>
      </c>
    </row>
    <row r="2491" spans="1:17">
      <c r="A2491" s="29" t="s">
        <v>7771</v>
      </c>
      <c r="B2491" s="72">
        <v>2020</v>
      </c>
      <c r="C2491" s="29" t="s">
        <v>1664</v>
      </c>
      <c r="D2491" s="109">
        <v>32292000</v>
      </c>
      <c r="E2491" s="109">
        <v>0</v>
      </c>
      <c r="F2491" s="110">
        <v>32292000</v>
      </c>
      <c r="G2491" s="128">
        <v>44071</v>
      </c>
      <c r="H2491" s="156">
        <v>44072</v>
      </c>
      <c r="I2491" s="156">
        <v>44437</v>
      </c>
      <c r="J2491" s="61">
        <v>2</v>
      </c>
      <c r="K2491" s="61">
        <v>3</v>
      </c>
      <c r="L2491" s="61">
        <v>1383</v>
      </c>
      <c r="M2491" s="72">
        <v>3</v>
      </c>
      <c r="N2491" s="72">
        <v>3</v>
      </c>
      <c r="O2491" s="33">
        <v>1073689658</v>
      </c>
      <c r="P2491" s="154">
        <v>1383</v>
      </c>
      <c r="Q2491" t="str">
        <f t="shared" si="38"/>
        <v>('538-2020',2020,'EL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Nación.',32292000,0,32292000,'2020-08-28','2020-08-29','2021-08-29',2,3,1383,3,3),</v>
      </c>
    </row>
    <row r="2492" spans="1:17">
      <c r="A2492" s="29" t="s">
        <v>7772</v>
      </c>
      <c r="B2492" s="72">
        <v>2020</v>
      </c>
      <c r="C2492" s="29" t="s">
        <v>1665</v>
      </c>
      <c r="D2492" s="109">
        <v>32292000</v>
      </c>
      <c r="E2492" s="109">
        <v>0</v>
      </c>
      <c r="F2492" s="110">
        <v>32292000</v>
      </c>
      <c r="G2492" s="128">
        <v>44074</v>
      </c>
      <c r="H2492" s="156">
        <v>44075</v>
      </c>
      <c r="I2492" s="156">
        <v>44440</v>
      </c>
      <c r="J2492" s="61">
        <v>1</v>
      </c>
      <c r="K2492" s="61">
        <v>3</v>
      </c>
      <c r="L2492" s="61">
        <v>1648</v>
      </c>
      <c r="M2492" s="72">
        <v>3</v>
      </c>
      <c r="N2492" s="72">
        <v>3</v>
      </c>
      <c r="O2492" s="33">
        <v>1053346569</v>
      </c>
      <c r="P2492" s="154">
        <v>1648</v>
      </c>
      <c r="Q2492" t="str">
        <f t="shared" si="38"/>
        <v>('539-2020',2020,'EL CONTRATISTA se obliga a prestar asistencia administrativa en el área jurídica de la Dirección de Sustitución de Cultivos de Uso Ilícito, para el cumplimiento de las metas y objetivos, conforme a las políticas de operación de la entidad y la normatividad vigente.',32292000,0,32292000,'2020-08-31','2020-09-01','2021-09-01',1,3,1648,3,3),</v>
      </c>
    </row>
    <row r="2493" spans="1:17">
      <c r="A2493" s="29" t="s">
        <v>7773</v>
      </c>
      <c r="B2493" s="72">
        <v>2020</v>
      </c>
      <c r="C2493" s="29" t="s">
        <v>1666</v>
      </c>
      <c r="D2493" s="109">
        <v>27324000</v>
      </c>
      <c r="E2493" s="109">
        <v>0</v>
      </c>
      <c r="F2493" s="110">
        <v>27324000</v>
      </c>
      <c r="G2493" s="128">
        <v>44089</v>
      </c>
      <c r="H2493" s="156">
        <v>44090</v>
      </c>
      <c r="I2493" s="156">
        <v>44455</v>
      </c>
      <c r="J2493" s="61">
        <v>1</v>
      </c>
      <c r="K2493" s="61">
        <v>3</v>
      </c>
      <c r="L2493" s="61">
        <v>1659</v>
      </c>
      <c r="M2493" s="72">
        <v>3</v>
      </c>
      <c r="N2493" s="72">
        <v>3</v>
      </c>
      <c r="O2493" s="33">
        <v>1007345962</v>
      </c>
      <c r="P2493" s="154">
        <v>1659</v>
      </c>
      <c r="Q2493" t="str">
        <f t="shared" si="38"/>
        <v>('540-2020',2020,'El contratista se obliga a prestar sus servicios como auxiliar administrativo en Bogota, Brindando apoyo integral y oportuno en lo referente a las gestiones administrativas, a fin de lograr los resultados propuestos por la Dirección de Sustitución de Cultivos de Uso Ilicito',27324000,0,27324000,'2020-09-15','2020-09-16','2021-09-16',1,3,1659,3,3),</v>
      </c>
    </row>
    <row r="2494" spans="1:17">
      <c r="A2494" s="29" t="s">
        <v>7774</v>
      </c>
      <c r="B2494" s="72">
        <v>2020</v>
      </c>
      <c r="C2494" s="29" t="s">
        <v>1667</v>
      </c>
      <c r="D2494" s="109">
        <v>44712000</v>
      </c>
      <c r="E2494" s="109">
        <v>0</v>
      </c>
      <c r="F2494" s="110">
        <v>44712000</v>
      </c>
      <c r="G2494" s="128">
        <v>44078</v>
      </c>
      <c r="H2494" s="156">
        <v>44081</v>
      </c>
      <c r="I2494" s="156">
        <v>44446</v>
      </c>
      <c r="J2494" s="61">
        <v>1</v>
      </c>
      <c r="K2494" s="61">
        <v>3</v>
      </c>
      <c r="L2494" s="61">
        <v>1381</v>
      </c>
      <c r="M2494" s="72">
        <v>3</v>
      </c>
      <c r="N2494" s="72">
        <v>3</v>
      </c>
      <c r="O2494" s="33">
        <v>1069732625</v>
      </c>
      <c r="P2494" s="154">
        <v>1381</v>
      </c>
      <c r="Q2494" t="str">
        <f t="shared" si="38"/>
        <v>('541-2020',2020,'El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ART.',44712000,0,44712000,'2020-09-04','2020-09-07','2021-09-07',1,3,1381,3,3),</v>
      </c>
    </row>
    <row r="2495" spans="1:17">
      <c r="A2495" s="29" t="s">
        <v>7775</v>
      </c>
      <c r="B2495" s="72">
        <v>2020</v>
      </c>
      <c r="C2495" s="29" t="s">
        <v>1668</v>
      </c>
      <c r="D2495" s="109">
        <v>34776000</v>
      </c>
      <c r="E2495" s="109">
        <v>0</v>
      </c>
      <c r="F2495" s="110">
        <v>34776000</v>
      </c>
      <c r="G2495" s="128">
        <v>44070</v>
      </c>
      <c r="H2495" s="156">
        <v>44071</v>
      </c>
      <c r="I2495" s="156">
        <v>44255</v>
      </c>
      <c r="J2495" s="61">
        <v>2</v>
      </c>
      <c r="K2495" s="61">
        <v>3</v>
      </c>
      <c r="L2495" s="61">
        <v>1832</v>
      </c>
      <c r="M2495" s="72">
        <v>3</v>
      </c>
      <c r="N2495" s="72">
        <v>3</v>
      </c>
      <c r="O2495" s="33">
        <v>66874674</v>
      </c>
      <c r="P2495" s="154">
        <v>1832</v>
      </c>
      <c r="Q2495" t="str">
        <f t="shared" si="38"/>
        <v>('542-2020',2020,'El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PAI.',34776000,0,34776000,'2020-08-27','2020-08-28','2021-02-28',2,3,1832,3,3),</v>
      </c>
    </row>
    <row r="2496" spans="1:17">
      <c r="A2496" s="29" t="s">
        <v>7776</v>
      </c>
      <c r="B2496" s="72">
        <v>2020</v>
      </c>
      <c r="C2496" s="29" t="s">
        <v>1669</v>
      </c>
      <c r="D2496" s="109">
        <v>69552000</v>
      </c>
      <c r="E2496" s="109">
        <v>0</v>
      </c>
      <c r="F2496" s="110">
        <v>69552000</v>
      </c>
      <c r="G2496" s="128">
        <v>44111</v>
      </c>
      <c r="H2496" s="156">
        <v>44113</v>
      </c>
      <c r="I2496" s="156">
        <v>44478</v>
      </c>
      <c r="J2496" s="61">
        <v>2</v>
      </c>
      <c r="K2496" s="61">
        <v>3</v>
      </c>
      <c r="L2496" s="61">
        <v>1677</v>
      </c>
      <c r="M2496" s="72">
        <v>3</v>
      </c>
      <c r="N2496" s="72">
        <v>3</v>
      </c>
      <c r="O2496" s="33">
        <v>17335446</v>
      </c>
      <c r="P2496" s="154">
        <v>1677</v>
      </c>
      <c r="Q2496" t="str">
        <f t="shared" ref="Q2496:Q2558" si="39">_xlfn.CONCAT("('",A2496,"',",B2496,",'",C2496,"',",D2496,",",E2496,",",F2496,",'",TEXT(G2496,"yyyy-mm-dd"),"','",TEXT(H2496,"yyyy-mm-dd"),"','",TEXT(I2496,"yyyy-mm-dd"),"',",J2496,",",K2496,",",L2496,",",M2496,",",N2496,"),")</f>
        <v>('543-2020',2020,'El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PAI.',69552000,0,69552000,'2020-10-07','2020-10-09','2021-10-09',2,3,1677,3,3),</v>
      </c>
    </row>
    <row r="2497" spans="1:17">
      <c r="A2497" s="29" t="s">
        <v>7777</v>
      </c>
      <c r="B2497" s="72">
        <v>2020</v>
      </c>
      <c r="C2497" s="29" t="s">
        <v>1670</v>
      </c>
      <c r="D2497" s="109">
        <v>16146000</v>
      </c>
      <c r="E2497" s="109">
        <v>0</v>
      </c>
      <c r="F2497" s="110">
        <v>16146000</v>
      </c>
      <c r="G2497" s="128">
        <v>44070</v>
      </c>
      <c r="H2497" s="156">
        <v>44071</v>
      </c>
      <c r="I2497" s="156">
        <v>44255</v>
      </c>
      <c r="J2497" s="61">
        <v>2</v>
      </c>
      <c r="K2497" s="61">
        <v>3</v>
      </c>
      <c r="L2497" s="61">
        <v>1833</v>
      </c>
      <c r="M2497" s="72">
        <v>3</v>
      </c>
      <c r="N2497" s="72">
        <v>3</v>
      </c>
      <c r="O2497" s="33">
        <v>43576223</v>
      </c>
      <c r="P2497" s="154">
        <v>1833</v>
      </c>
      <c r="Q2497" t="str">
        <f t="shared" si="39"/>
        <v>('544-2020',2020,'El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Ilícito.',16146000,0,16146000,'2020-08-27','2020-08-28','2021-02-28',2,3,1833,3,3),</v>
      </c>
    </row>
    <row r="2498" spans="1:17">
      <c r="A2498" s="29" t="s">
        <v>7778</v>
      </c>
      <c r="B2498" s="72">
        <v>2020</v>
      </c>
      <c r="C2498" s="29" t="s">
        <v>10931</v>
      </c>
      <c r="D2498" s="109">
        <v>57132000</v>
      </c>
      <c r="E2498" s="109">
        <v>0</v>
      </c>
      <c r="F2498" s="110">
        <v>57132000</v>
      </c>
      <c r="G2498" s="128">
        <v>44097</v>
      </c>
      <c r="H2498" s="156">
        <v>44098</v>
      </c>
      <c r="I2498" s="156">
        <v>44463</v>
      </c>
      <c r="J2498" s="61">
        <v>2</v>
      </c>
      <c r="K2498" s="61">
        <v>3</v>
      </c>
      <c r="L2498" s="61">
        <v>1670</v>
      </c>
      <c r="M2498" s="72">
        <v>3</v>
      </c>
      <c r="N2498" s="72">
        <v>3</v>
      </c>
      <c r="O2498" s="33">
        <v>18263351</v>
      </c>
      <c r="P2498" s="154">
        <v>1670</v>
      </c>
      <c r="Q2498" t="str">
        <f t="shared" si="39"/>
        <v>('545-2020',2020,'El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privadas.',57132000,0,57132000,'2020-09-23','2020-09-24','2021-09-24',2,3,1670,3,3),</v>
      </c>
    </row>
    <row r="2499" spans="1:17">
      <c r="A2499" s="29" t="s">
        <v>7779</v>
      </c>
      <c r="B2499" s="72">
        <v>2020</v>
      </c>
      <c r="C2499" s="29" t="s">
        <v>1672</v>
      </c>
      <c r="D2499" s="109">
        <v>34776000</v>
      </c>
      <c r="E2499" s="109">
        <v>0</v>
      </c>
      <c r="F2499" s="110">
        <v>34776000</v>
      </c>
      <c r="G2499" s="128">
        <v>44075</v>
      </c>
      <c r="H2499" s="156">
        <v>44075</v>
      </c>
      <c r="I2499" s="156">
        <v>44257</v>
      </c>
      <c r="J2499" s="61">
        <v>1</v>
      </c>
      <c r="K2499" s="61">
        <v>3</v>
      </c>
      <c r="L2499" s="61">
        <v>1834</v>
      </c>
      <c r="M2499" s="72">
        <v>3</v>
      </c>
      <c r="N2499" s="72">
        <v>3</v>
      </c>
      <c r="O2499" s="33">
        <v>4775546</v>
      </c>
      <c r="P2499" s="154">
        <v>1834</v>
      </c>
      <c r="Q2499" t="str">
        <f t="shared" si="39"/>
        <v>('546-2020',2020,'El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',34776000,0,34776000,'2020-09-01','2020-09-01','2021-03-02',1,3,1834,3,3),</v>
      </c>
    </row>
    <row r="2500" spans="1:17">
      <c r="A2500" s="29" t="s">
        <v>7780</v>
      </c>
      <c r="B2500" s="72">
        <v>2020</v>
      </c>
      <c r="C2500" s="29" t="s">
        <v>10932</v>
      </c>
      <c r="D2500" s="109">
        <v>28566000</v>
      </c>
      <c r="E2500" s="109">
        <v>0</v>
      </c>
      <c r="F2500" s="110">
        <v>28566000</v>
      </c>
      <c r="G2500" s="128">
        <v>44074</v>
      </c>
      <c r="H2500" s="156">
        <v>44075</v>
      </c>
      <c r="I2500" s="156">
        <v>44256</v>
      </c>
      <c r="J2500" s="61">
        <v>1</v>
      </c>
      <c r="K2500" s="61">
        <v>3</v>
      </c>
      <c r="L2500" s="61">
        <v>1835</v>
      </c>
      <c r="M2500" s="72">
        <v>3</v>
      </c>
      <c r="N2500" s="72">
        <v>3</v>
      </c>
      <c r="O2500" s="33">
        <v>1121864020</v>
      </c>
      <c r="P2500" s="154">
        <v>1835</v>
      </c>
      <c r="Q2500" t="str">
        <f t="shared" si="39"/>
        <v>('547-2020',2020,'El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',28566000,0,28566000,'2020-08-31','2020-09-01','2021-03-01',1,3,1835,3,3),</v>
      </c>
    </row>
    <row r="2501" spans="1:17">
      <c r="A2501" s="29" t="s">
        <v>7781</v>
      </c>
      <c r="B2501" s="72">
        <v>2020</v>
      </c>
      <c r="C2501" s="29" t="s">
        <v>1674</v>
      </c>
      <c r="D2501" s="109">
        <v>62100000</v>
      </c>
      <c r="E2501" s="109">
        <v>0</v>
      </c>
      <c r="F2501" s="110">
        <v>62100000</v>
      </c>
      <c r="G2501" s="128">
        <v>44074</v>
      </c>
      <c r="H2501" s="156">
        <v>44075</v>
      </c>
      <c r="I2501" s="156">
        <v>44256</v>
      </c>
      <c r="J2501" s="61">
        <v>1</v>
      </c>
      <c r="K2501" s="61">
        <v>3</v>
      </c>
      <c r="L2501" s="61">
        <v>1836</v>
      </c>
      <c r="M2501" s="72">
        <v>3</v>
      </c>
      <c r="N2501" s="72">
        <v>3</v>
      </c>
      <c r="O2501" s="33">
        <v>40918269</v>
      </c>
      <c r="P2501" s="154">
        <v>1836</v>
      </c>
      <c r="Q2501" t="str">
        <f t="shared" si="39"/>
        <v>('548-2020',2020,'La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',62100000,0,62100000,'2020-08-31','2020-09-01','2021-03-01',1,3,1836,3,3),</v>
      </c>
    </row>
    <row r="2502" spans="1:17">
      <c r="A2502" s="29" t="s">
        <v>7782</v>
      </c>
      <c r="B2502" s="72">
        <v>2020</v>
      </c>
      <c r="C2502" s="29" t="s">
        <v>1675</v>
      </c>
      <c r="D2502" s="109">
        <v>201602076</v>
      </c>
      <c r="E2502" s="109">
        <v>0</v>
      </c>
      <c r="F2502" s="110">
        <v>201602076</v>
      </c>
      <c r="G2502" s="128">
        <v>44113</v>
      </c>
      <c r="H2502" s="156">
        <v>44114</v>
      </c>
      <c r="I2502" s="156">
        <v>44479</v>
      </c>
      <c r="J2502" s="61">
        <v>2</v>
      </c>
      <c r="K2502" s="61">
        <v>3</v>
      </c>
      <c r="L2502" s="61">
        <v>1837</v>
      </c>
      <c r="M2502" s="72">
        <v>3</v>
      </c>
      <c r="N2502" s="72">
        <v>6</v>
      </c>
      <c r="O2502" s="33">
        <v>79524901</v>
      </c>
      <c r="P2502" s="154">
        <v>1837</v>
      </c>
      <c r="Q2502" t="str">
        <f t="shared" si="39"/>
        <v>('549-2020',2020,'EL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Legalidad.',201602076,0,201602076,'2020-10-09','2020-10-10','2021-10-10',2,3,1837,3,6),</v>
      </c>
    </row>
    <row r="2503" spans="1:17">
      <c r="A2503" s="29" t="s">
        <v>7783</v>
      </c>
      <c r="B2503" s="72">
        <v>2020</v>
      </c>
      <c r="C2503" s="29" t="s">
        <v>1676</v>
      </c>
      <c r="D2503" s="109">
        <v>80000000</v>
      </c>
      <c r="E2503" s="109">
        <v>0</v>
      </c>
      <c r="F2503" s="110">
        <v>80000000</v>
      </c>
      <c r="G2503" s="128">
        <v>44075</v>
      </c>
      <c r="H2503" s="156">
        <v>44076</v>
      </c>
      <c r="I2503" s="156">
        <v>44318</v>
      </c>
      <c r="J2503" s="61">
        <v>1</v>
      </c>
      <c r="K2503" s="61">
        <v>3</v>
      </c>
      <c r="L2503" s="61">
        <v>1838</v>
      </c>
      <c r="M2503" s="72">
        <v>3</v>
      </c>
      <c r="N2503" s="72">
        <v>1</v>
      </c>
      <c r="O2503" s="33">
        <v>52348372</v>
      </c>
      <c r="P2503" s="154">
        <v>1838</v>
      </c>
      <c r="Q2503" t="str">
        <f t="shared" si="39"/>
        <v>('550-2020',2020,'EL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contrato',80000000,0,80000000,'2020-09-01','2020-09-02','2021-05-02',1,3,1838,3,1),</v>
      </c>
    </row>
    <row r="2504" spans="1:17">
      <c r="A2504" s="29" t="s">
        <v>7784</v>
      </c>
      <c r="B2504" s="72">
        <v>2020</v>
      </c>
      <c r="C2504" s="29" t="s">
        <v>1677</v>
      </c>
      <c r="D2504" s="109">
        <v>38683333</v>
      </c>
      <c r="E2504" s="109">
        <v>0</v>
      </c>
      <c r="F2504" s="110">
        <v>44000000</v>
      </c>
      <c r="G2504" s="132">
        <v>44105</v>
      </c>
      <c r="H2504" s="159">
        <v>44107</v>
      </c>
      <c r="I2504" s="159">
        <v>44319</v>
      </c>
      <c r="J2504" s="61">
        <v>2</v>
      </c>
      <c r="K2504" s="61">
        <v>3</v>
      </c>
      <c r="L2504" s="61">
        <v>1839</v>
      </c>
      <c r="M2504" s="72">
        <v>1</v>
      </c>
      <c r="N2504" s="72">
        <v>1</v>
      </c>
      <c r="O2504" s="33" t="s">
        <v>4691</v>
      </c>
      <c r="P2504" s="154">
        <v>1839</v>
      </c>
      <c r="Q2504" t="str">
        <f t="shared" si="39"/>
        <v>('551-2020',2020,'EL CONTRATISTA se obliga a prestar sus servicios profesionales para apoyar en la gestión y seguimiento de la oferta para la implementación de los planes de acción de transformación regional- PATR, en el pilar No. 3 Salud Rural',38683333,0,44000000,'2020-10-01','2020-10-03','2021-05-03',2,3,1839,1,1),</v>
      </c>
    </row>
    <row r="2505" spans="1:17">
      <c r="A2505" s="29" t="s">
        <v>7785</v>
      </c>
      <c r="B2505" s="72">
        <v>2020</v>
      </c>
      <c r="C2505" s="29" t="s">
        <v>1678</v>
      </c>
      <c r="D2505" s="109">
        <v>64000000</v>
      </c>
      <c r="E2505" s="109">
        <v>0</v>
      </c>
      <c r="F2505" s="110">
        <v>64000000</v>
      </c>
      <c r="G2505" s="128">
        <v>44074</v>
      </c>
      <c r="H2505" s="156">
        <v>44075</v>
      </c>
      <c r="I2505" s="156">
        <v>44317</v>
      </c>
      <c r="J2505" s="61">
        <v>1</v>
      </c>
      <c r="K2505" s="61">
        <v>3</v>
      </c>
      <c r="L2505" s="61">
        <v>1840</v>
      </c>
      <c r="M2505" s="72">
        <v>3</v>
      </c>
      <c r="N2505" s="72">
        <v>1</v>
      </c>
      <c r="O2505" s="33">
        <v>1020744313</v>
      </c>
      <c r="P2505" s="154">
        <v>1840</v>
      </c>
      <c r="Q2505" t="str">
        <f t="shared" si="39"/>
        <v>('552-2020',2020,'EL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contrato.',64000000,0,64000000,'2020-08-31','2020-09-01','2021-05-01',1,3,1840,3,1),</v>
      </c>
    </row>
    <row r="2506" spans="1:17">
      <c r="A2506" s="29" t="s">
        <v>7786</v>
      </c>
      <c r="B2506" s="72">
        <v>2020</v>
      </c>
      <c r="C2506" s="29" t="s">
        <v>1678</v>
      </c>
      <c r="D2506" s="109">
        <v>64000000</v>
      </c>
      <c r="E2506" s="109">
        <v>0</v>
      </c>
      <c r="F2506" s="110">
        <v>64000000</v>
      </c>
      <c r="G2506" s="128">
        <v>44075</v>
      </c>
      <c r="H2506" s="156">
        <v>44076</v>
      </c>
      <c r="I2506" s="156">
        <v>44318</v>
      </c>
      <c r="J2506" s="61">
        <v>2</v>
      </c>
      <c r="K2506" s="61">
        <v>3</v>
      </c>
      <c r="L2506" s="61">
        <v>1841</v>
      </c>
      <c r="M2506" s="72">
        <v>3</v>
      </c>
      <c r="N2506" s="72">
        <v>1</v>
      </c>
      <c r="O2506" s="33">
        <v>79782342</v>
      </c>
      <c r="P2506" s="154">
        <v>1841</v>
      </c>
      <c r="Q2506" t="str">
        <f t="shared" si="39"/>
        <v>('553-2020',2020,'EL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contrato.',64000000,0,64000000,'2020-09-01','2020-09-02','2021-05-02',2,3,1841,3,1),</v>
      </c>
    </row>
    <row r="2507" spans="1:17">
      <c r="A2507" s="29" t="s">
        <v>7787</v>
      </c>
      <c r="B2507" s="72">
        <v>2020</v>
      </c>
      <c r="C2507" s="29" t="s">
        <v>1678</v>
      </c>
      <c r="D2507" s="109">
        <v>64000000</v>
      </c>
      <c r="E2507" s="109">
        <v>0</v>
      </c>
      <c r="F2507" s="110">
        <v>64000000</v>
      </c>
      <c r="G2507" s="128">
        <v>44071</v>
      </c>
      <c r="H2507" s="156">
        <v>44075</v>
      </c>
      <c r="I2507" s="156">
        <v>44317</v>
      </c>
      <c r="J2507" s="61">
        <v>1</v>
      </c>
      <c r="K2507" s="61">
        <v>3</v>
      </c>
      <c r="L2507" s="61">
        <v>1842</v>
      </c>
      <c r="M2507" s="72">
        <v>3</v>
      </c>
      <c r="N2507" s="72">
        <v>1</v>
      </c>
      <c r="O2507" s="33">
        <v>53068603</v>
      </c>
      <c r="P2507" s="154">
        <v>1842</v>
      </c>
      <c r="Q2507" t="str">
        <f t="shared" si="39"/>
        <v>('554-2020',2020,'EL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contrato.',64000000,0,64000000,'2020-08-28','2020-09-01','2021-05-01',1,3,1842,3,1),</v>
      </c>
    </row>
    <row r="2508" spans="1:17">
      <c r="A2508" s="31" t="s">
        <v>7788</v>
      </c>
      <c r="B2508" s="72">
        <v>2020</v>
      </c>
      <c r="C2508" s="31" t="s">
        <v>1677</v>
      </c>
      <c r="D2508" s="109">
        <v>44000000</v>
      </c>
      <c r="E2508" s="109">
        <v>0</v>
      </c>
      <c r="F2508" s="110">
        <v>44000000</v>
      </c>
      <c r="G2508" s="128">
        <v>44081</v>
      </c>
      <c r="H2508" s="156">
        <v>44082</v>
      </c>
      <c r="I2508" s="156">
        <v>44324</v>
      </c>
      <c r="J2508" s="61">
        <v>1</v>
      </c>
      <c r="K2508" s="61">
        <v>3</v>
      </c>
      <c r="L2508" s="61">
        <v>1546</v>
      </c>
      <c r="M2508" s="72">
        <v>3</v>
      </c>
      <c r="N2508" s="72">
        <v>1</v>
      </c>
      <c r="O2508" s="33">
        <v>43872299</v>
      </c>
      <c r="P2508" s="154">
        <v>1546</v>
      </c>
      <c r="Q2508" t="str">
        <f t="shared" si="39"/>
        <v>('555-2020',2020,'EL CONTRATISTA se obliga a prestar sus servicios profesionales para apoyar en la gestión y seguimiento de la oferta para la implementación de los planes de acción de transformación regional- PATR, en el pilar No. 3 Salud Rural',44000000,0,44000000,'2020-09-07','2020-09-08','2021-05-08',1,3,1546,3,1),</v>
      </c>
    </row>
    <row r="2509" spans="1:17">
      <c r="A2509" s="29" t="s">
        <v>7789</v>
      </c>
      <c r="B2509" s="72">
        <v>2020</v>
      </c>
      <c r="C2509" s="29" t="s">
        <v>1679</v>
      </c>
      <c r="D2509" s="109">
        <v>44000000</v>
      </c>
      <c r="E2509" s="109">
        <v>0</v>
      </c>
      <c r="F2509" s="110">
        <v>44000000</v>
      </c>
      <c r="G2509" s="128">
        <v>44074</v>
      </c>
      <c r="H2509" s="156">
        <v>44076</v>
      </c>
      <c r="I2509" s="156">
        <v>44318</v>
      </c>
      <c r="J2509" s="61">
        <v>2</v>
      </c>
      <c r="K2509" s="61">
        <v>3</v>
      </c>
      <c r="L2509" s="61">
        <v>1292</v>
      </c>
      <c r="M2509" s="72">
        <v>3</v>
      </c>
      <c r="N2509" s="72">
        <v>1</v>
      </c>
      <c r="O2509" s="33">
        <v>49729646</v>
      </c>
      <c r="P2509" s="154">
        <v>1292</v>
      </c>
      <c r="Q2509" t="str">
        <f t="shared" si="39"/>
        <v>('557-2020',2020,'El contratista se obliga a prestar a la Agencia, sus servicios profesionales para apoyar en la gestión y seguimiento de la oferta para la implementación de los planes de acción de transformación regional- PATR, en el pilar no. 4. Educación Rural y Primera Infancia.',44000000,0,44000000,'2020-08-31','2020-09-02','2021-05-02',2,3,1292,3,1),</v>
      </c>
    </row>
    <row r="2510" spans="1:17">
      <c r="A2510" s="29" t="s">
        <v>7790</v>
      </c>
      <c r="B2510" s="72">
        <v>2020</v>
      </c>
      <c r="C2510" s="29" t="s">
        <v>1680</v>
      </c>
      <c r="D2510" s="109">
        <v>44000000</v>
      </c>
      <c r="E2510" s="109">
        <v>0</v>
      </c>
      <c r="F2510" s="110">
        <v>44000000</v>
      </c>
      <c r="G2510" s="128">
        <v>44074</v>
      </c>
      <c r="H2510" s="156">
        <v>44075</v>
      </c>
      <c r="I2510" s="156">
        <v>44317</v>
      </c>
      <c r="J2510" s="61">
        <v>2</v>
      </c>
      <c r="K2510" s="61">
        <v>3</v>
      </c>
      <c r="L2510" s="61">
        <v>1514</v>
      </c>
      <c r="M2510" s="72">
        <v>3</v>
      </c>
      <c r="N2510" s="72">
        <v>1</v>
      </c>
      <c r="O2510" s="33">
        <v>25286814</v>
      </c>
      <c r="P2510" s="154">
        <v>1514</v>
      </c>
      <c r="Q2510" t="str">
        <f t="shared" si="39"/>
        <v>('558-2020',2020,'Prestar a la Agencia, sus servicios profesionales para apoyar en la gestión y seguimiento de la oferta para la implementación de los planes de acción de transformación regional- PATR, en el pilar No. 5 Vivienda Rural, Agua Potable y Saneamiento Básico Rural.',44000000,0,44000000,'2020-08-31','2020-09-01','2021-05-01',2,3,1514,3,1),</v>
      </c>
    </row>
    <row r="2511" spans="1:17">
      <c r="A2511" s="29" t="s">
        <v>7791</v>
      </c>
      <c r="B2511" s="72">
        <v>2020</v>
      </c>
      <c r="C2511" s="29" t="s">
        <v>1681</v>
      </c>
      <c r="D2511" s="109">
        <v>44000000</v>
      </c>
      <c r="E2511" s="109">
        <v>0</v>
      </c>
      <c r="F2511" s="110">
        <v>44000000</v>
      </c>
      <c r="G2511" s="128">
        <v>44074</v>
      </c>
      <c r="H2511" s="156">
        <v>44076</v>
      </c>
      <c r="I2511" s="156">
        <v>44318</v>
      </c>
      <c r="J2511" s="61">
        <v>2</v>
      </c>
      <c r="K2511" s="61">
        <v>3</v>
      </c>
      <c r="L2511" s="61">
        <v>472</v>
      </c>
      <c r="M2511" s="72">
        <v>3</v>
      </c>
      <c r="N2511" s="72">
        <v>1</v>
      </c>
      <c r="O2511" s="33">
        <v>45526800</v>
      </c>
      <c r="P2511" s="154">
        <v>472</v>
      </c>
      <c r="Q2511" t="str">
        <f t="shared" si="39"/>
        <v>('559-2020',2020,'Prestar a la Agencia, sus servicios profesionales para apoyar en la gestión y seguimiento de la oferta para la implementación de los planes de acción de transformación regional- PATR, en el pilar No. 2 Infraestructura y Adecuación de Tierra.',44000000,0,44000000,'2020-08-31','2020-09-02','2021-05-02',2,3,472,3,1),</v>
      </c>
    </row>
    <row r="2512" spans="1:17">
      <c r="A2512" s="29" t="s">
        <v>7792</v>
      </c>
      <c r="B2512" s="72">
        <v>2020</v>
      </c>
      <c r="C2512" s="29" t="s">
        <v>10933</v>
      </c>
      <c r="D2512" s="109">
        <v>64596000</v>
      </c>
      <c r="E2512" s="109">
        <v>0</v>
      </c>
      <c r="F2512" s="110">
        <v>64596000</v>
      </c>
      <c r="G2512" s="128">
        <v>44090</v>
      </c>
      <c r="H2512" s="156">
        <v>44096</v>
      </c>
      <c r="I2512" s="156">
        <v>44461</v>
      </c>
      <c r="J2512" s="61">
        <v>2</v>
      </c>
      <c r="K2512" s="61">
        <v>3</v>
      </c>
      <c r="L2512" s="61">
        <v>1603</v>
      </c>
      <c r="M2512" s="72">
        <v>1</v>
      </c>
      <c r="N2512" s="72">
        <v>1</v>
      </c>
      <c r="O2512" s="33">
        <v>1069261515</v>
      </c>
      <c r="P2512" s="154">
        <v>1603</v>
      </c>
      <c r="Q2512" t="str">
        <f t="shared" si="39"/>
        <v>('560-2020',2020,'Apoyar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 ',64596000,0,64596000,'2020-09-16','2020-09-22','2021-09-22',2,3,1603,1,1),</v>
      </c>
    </row>
    <row r="2513" spans="1:17">
      <c r="A2513" s="29" t="s">
        <v>7793</v>
      </c>
      <c r="B2513" s="72">
        <v>2020</v>
      </c>
      <c r="C2513" s="29" t="s">
        <v>10667</v>
      </c>
      <c r="D2513" s="109">
        <v>169319640</v>
      </c>
      <c r="E2513" s="109">
        <v>0</v>
      </c>
      <c r="F2513" s="110">
        <v>169319640</v>
      </c>
      <c r="G2513" s="128">
        <v>44089</v>
      </c>
      <c r="H2513" s="156">
        <v>44090</v>
      </c>
      <c r="I2513" s="156">
        <v>44239</v>
      </c>
      <c r="J2513" s="61">
        <v>1</v>
      </c>
      <c r="K2513" s="61">
        <v>3</v>
      </c>
      <c r="L2513" s="61">
        <v>1844</v>
      </c>
      <c r="M2513" s="72">
        <v>4</v>
      </c>
      <c r="N2513" s="72">
        <v>1</v>
      </c>
      <c r="O2513" s="33">
        <v>53123753</v>
      </c>
      <c r="P2513" s="154">
        <v>1844</v>
      </c>
      <c r="Q2513" t="str">
        <f t="shared" si="39"/>
        <v>('561-2020',2020,'Apoyar a la Dirección General en la construcción de las Hojas de Ruta de las Subregiones PDET, así como la coordinación del diseño e implementación de un Modelo Operativo y una Central de Información que facilite el monitoreo y la implementación de los PDET. ',169319640,0,169319640,'2020-09-15','2020-09-16','2021-02-12',1,3,1844,4,1),</v>
      </c>
    </row>
    <row r="2514" spans="1:17">
      <c r="A2514" s="29" t="s">
        <v>7794</v>
      </c>
      <c r="B2514" s="72">
        <v>2020</v>
      </c>
      <c r="C2514" s="29" t="s">
        <v>1683</v>
      </c>
      <c r="D2514" s="109">
        <v>115506000</v>
      </c>
      <c r="E2514" s="109">
        <v>0</v>
      </c>
      <c r="F2514" s="110">
        <v>115506000</v>
      </c>
      <c r="G2514" s="128">
        <v>44088</v>
      </c>
      <c r="H2514" s="156">
        <v>44089</v>
      </c>
      <c r="I2514" s="156">
        <v>44454</v>
      </c>
      <c r="J2514" s="61">
        <v>2</v>
      </c>
      <c r="K2514" s="61">
        <v>3</v>
      </c>
      <c r="L2514" s="61">
        <v>1604</v>
      </c>
      <c r="M2514" s="72">
        <v>3</v>
      </c>
      <c r="N2514" s="72">
        <v>1</v>
      </c>
      <c r="O2514" s="33">
        <v>80804593</v>
      </c>
      <c r="P2514" s="154">
        <v>1604</v>
      </c>
      <c r="Q2514" t="str">
        <f t="shared" si="39"/>
        <v>('562-2020',2020,'Apoyar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PDET.',115506000,0,115506000,'2020-09-14','2020-09-15','2021-09-15',2,3,1604,3,1),</v>
      </c>
    </row>
    <row r="2515" spans="1:17">
      <c r="A2515" s="29" t="s">
        <v>7795</v>
      </c>
      <c r="B2515" s="72">
        <v>2020</v>
      </c>
      <c r="C2515" s="29" t="s">
        <v>1684</v>
      </c>
      <c r="D2515" s="109">
        <v>5950000</v>
      </c>
      <c r="E2515" s="109">
        <v>0</v>
      </c>
      <c r="F2515" s="110">
        <v>5950000</v>
      </c>
      <c r="G2515" s="128">
        <v>44071</v>
      </c>
      <c r="H2515" s="156">
        <v>44071</v>
      </c>
      <c r="I2515" s="156">
        <v>44086</v>
      </c>
      <c r="J2515" s="61">
        <v>1</v>
      </c>
      <c r="K2515" s="61">
        <v>3</v>
      </c>
      <c r="L2515" s="61">
        <v>1845</v>
      </c>
      <c r="M2515" s="72">
        <v>3</v>
      </c>
      <c r="N2515" s="72">
        <v>16</v>
      </c>
      <c r="O2515" s="33">
        <v>860590265</v>
      </c>
      <c r="P2515" s="154">
        <v>1845</v>
      </c>
      <c r="Q2515" t="str">
        <f t="shared" si="39"/>
        <v>('563-2020',2020,'Divulgar los avances y resultados del Préstamo 4424/OC CO Programa Colombia Sostenible a través del medio impreso y medio digital de la revista Semana Sostenible en su edición conmemorativa “100 maneras de construir un país sostenible ”',5950000,0,5950000,'2020-08-28','2020-08-28','2020-09-12',1,3,1845,3,16),</v>
      </c>
    </row>
    <row r="2516" spans="1:17">
      <c r="A2516" s="29" t="s">
        <v>7796</v>
      </c>
      <c r="B2516" s="72">
        <v>2020</v>
      </c>
      <c r="C2516" s="29" t="s">
        <v>1203</v>
      </c>
      <c r="D2516" s="109">
        <v>24000000</v>
      </c>
      <c r="E2516" s="109">
        <v>6000000</v>
      </c>
      <c r="F2516" s="110">
        <v>30000000</v>
      </c>
      <c r="G2516" s="128">
        <v>44075</v>
      </c>
      <c r="H2516" s="156">
        <v>44074</v>
      </c>
      <c r="I2516" s="156">
        <v>44377</v>
      </c>
      <c r="J2516" s="61">
        <v>1</v>
      </c>
      <c r="K2516" s="61">
        <v>3</v>
      </c>
      <c r="L2516" s="61">
        <v>1612</v>
      </c>
      <c r="M2516" s="72">
        <v>1</v>
      </c>
      <c r="N2516" s="72">
        <v>16</v>
      </c>
      <c r="O2516" s="33">
        <v>20363008</v>
      </c>
      <c r="P2516" s="154">
        <v>1612</v>
      </c>
      <c r="Q2516" t="str">
        <f t="shared" si="39"/>
        <v>('564-2020',2020,'Apoyar los procesos administrativos y operativos a la unidad técnica coordinadora – UTC del programa Colombia Sostenible.',24000000,6000000,30000000,'2020-09-01','2020-08-31','2021-06-30',1,3,1612,1,16),</v>
      </c>
    </row>
    <row r="2517" spans="1:17">
      <c r="A2517" s="29" t="s">
        <v>7797</v>
      </c>
      <c r="B2517" s="72">
        <v>2020</v>
      </c>
      <c r="C2517" s="29" t="s">
        <v>1685</v>
      </c>
      <c r="D2517" s="109">
        <v>111411660</v>
      </c>
      <c r="E2517" s="109">
        <v>0</v>
      </c>
      <c r="F2517" s="110">
        <v>111411660</v>
      </c>
      <c r="G2517" s="128">
        <v>44070</v>
      </c>
      <c r="H2517" s="156">
        <v>44071</v>
      </c>
      <c r="I2517" s="156">
        <v>44436</v>
      </c>
      <c r="J2517" s="61">
        <v>1</v>
      </c>
      <c r="K2517" s="61">
        <v>3</v>
      </c>
      <c r="L2517" s="61">
        <v>1303</v>
      </c>
      <c r="M2517" s="72">
        <v>1</v>
      </c>
      <c r="N2517" s="72">
        <v>6</v>
      </c>
      <c r="O2517" s="33">
        <v>1020750290</v>
      </c>
      <c r="P2517" s="154">
        <v>1303</v>
      </c>
      <c r="Q2517" t="str">
        <f t="shared" si="39"/>
        <v>('565-2020',2020,'EL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Consolidación.',111411660,0,111411660,'2020-08-27','2020-08-28','2021-08-28',1,3,1303,1,6),</v>
      </c>
    </row>
    <row r="2518" spans="1:17">
      <c r="A2518" s="29" t="s">
        <v>7798</v>
      </c>
      <c r="B2518" s="72">
        <v>2020</v>
      </c>
      <c r="C2518" s="29" t="s">
        <v>1678</v>
      </c>
      <c r="D2518" s="109">
        <v>64000000</v>
      </c>
      <c r="E2518" s="109">
        <v>0</v>
      </c>
      <c r="F2518" s="110">
        <v>64000000</v>
      </c>
      <c r="G2518" s="128">
        <v>44077</v>
      </c>
      <c r="H2518" s="156">
        <v>44082</v>
      </c>
      <c r="I2518" s="156">
        <v>44324</v>
      </c>
      <c r="J2518" s="61">
        <v>2</v>
      </c>
      <c r="K2518" s="61">
        <v>3</v>
      </c>
      <c r="L2518" s="61">
        <v>1846</v>
      </c>
      <c r="M2518" s="72">
        <v>4</v>
      </c>
      <c r="N2518" s="72">
        <v>1</v>
      </c>
      <c r="O2518" s="33">
        <v>53067946</v>
      </c>
      <c r="P2518" s="154">
        <v>1846</v>
      </c>
      <c r="Q2518" t="str">
        <f t="shared" si="39"/>
        <v>('566-2020',2020,'EL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contrato.',64000000,0,64000000,'2020-09-03','2020-09-08','2021-05-08',2,3,1846,4,1),</v>
      </c>
    </row>
    <row r="2519" spans="1:17">
      <c r="A2519" s="29" t="s">
        <v>7799</v>
      </c>
      <c r="B2519" s="72">
        <v>2020</v>
      </c>
      <c r="C2519" s="29" t="s">
        <v>1678</v>
      </c>
      <c r="D2519" s="109">
        <v>64000000</v>
      </c>
      <c r="E2519" s="109">
        <v>0</v>
      </c>
      <c r="F2519" s="110">
        <v>64000000</v>
      </c>
      <c r="G2519" s="128">
        <v>44076</v>
      </c>
      <c r="H2519" s="156">
        <v>44077</v>
      </c>
      <c r="I2519" s="156">
        <v>44319</v>
      </c>
      <c r="J2519" s="61">
        <v>2</v>
      </c>
      <c r="K2519" s="61">
        <v>3</v>
      </c>
      <c r="L2519" s="61">
        <v>1847</v>
      </c>
      <c r="M2519" s="72">
        <v>3</v>
      </c>
      <c r="N2519" s="72">
        <v>1</v>
      </c>
      <c r="O2519" s="33">
        <v>80814058</v>
      </c>
      <c r="P2519" s="154">
        <v>1847</v>
      </c>
      <c r="Q2519" t="str">
        <f t="shared" si="39"/>
        <v>('567-2020',2020,'EL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contrato.',64000000,0,64000000,'2020-09-02','2020-09-03','2021-05-03',2,3,1847,3,1),</v>
      </c>
    </row>
    <row r="2520" spans="1:17">
      <c r="A2520" s="29" t="s">
        <v>7800</v>
      </c>
      <c r="B2520" s="72">
        <v>2020</v>
      </c>
      <c r="C2520" s="29" t="s">
        <v>1678</v>
      </c>
      <c r="D2520" s="109">
        <v>64000000</v>
      </c>
      <c r="E2520" s="109">
        <v>0</v>
      </c>
      <c r="F2520" s="110">
        <v>64000000</v>
      </c>
      <c r="G2520" s="128">
        <v>44075</v>
      </c>
      <c r="H2520" s="156">
        <v>44076</v>
      </c>
      <c r="I2520" s="156">
        <v>44318</v>
      </c>
      <c r="J2520" s="61">
        <v>2</v>
      </c>
      <c r="K2520" s="61">
        <v>3</v>
      </c>
      <c r="L2520" s="61">
        <v>1848</v>
      </c>
      <c r="M2520" s="72">
        <v>3</v>
      </c>
      <c r="N2520" s="72">
        <v>1</v>
      </c>
      <c r="O2520" s="33">
        <v>1010172628</v>
      </c>
      <c r="P2520" s="154">
        <v>1848</v>
      </c>
      <c r="Q2520" t="str">
        <f t="shared" si="39"/>
        <v>('568-2020',2020,'EL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contrato.',64000000,0,64000000,'2020-09-01','2020-09-02','2021-05-02',2,3,1848,3,1),</v>
      </c>
    </row>
    <row r="2521" spans="1:17">
      <c r="A2521" s="29" t="s">
        <v>7801</v>
      </c>
      <c r="B2521" s="72">
        <v>2020</v>
      </c>
      <c r="C2521" s="29" t="s">
        <v>1678</v>
      </c>
      <c r="D2521" s="109">
        <v>64000000</v>
      </c>
      <c r="E2521" s="109">
        <v>0</v>
      </c>
      <c r="F2521" s="110">
        <v>64000000</v>
      </c>
      <c r="G2521" s="128">
        <v>44076</v>
      </c>
      <c r="H2521" s="156">
        <v>44077</v>
      </c>
      <c r="I2521" s="156">
        <v>44319</v>
      </c>
      <c r="J2521" s="61">
        <v>2</v>
      </c>
      <c r="K2521" s="61">
        <v>3</v>
      </c>
      <c r="L2521" s="61">
        <v>1849</v>
      </c>
      <c r="M2521" s="72">
        <v>3</v>
      </c>
      <c r="N2521" s="72">
        <v>1</v>
      </c>
      <c r="O2521" s="33">
        <v>30878289</v>
      </c>
      <c r="P2521" s="154">
        <v>1849</v>
      </c>
      <c r="Q2521" t="str">
        <f t="shared" si="39"/>
        <v>('569-2020',2020,'EL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contrato.',64000000,0,64000000,'2020-09-02','2020-09-03','2021-05-03',2,3,1849,3,1),</v>
      </c>
    </row>
    <row r="2522" spans="1:17">
      <c r="A2522" s="29" t="s">
        <v>7802</v>
      </c>
      <c r="B2522" s="72">
        <v>2020</v>
      </c>
      <c r="C2522" s="29" t="s">
        <v>1686</v>
      </c>
      <c r="D2522" s="109">
        <v>64000000</v>
      </c>
      <c r="E2522" s="109">
        <v>0</v>
      </c>
      <c r="F2522" s="110">
        <v>64000000</v>
      </c>
      <c r="G2522" s="128">
        <v>44075</v>
      </c>
      <c r="H2522" s="156">
        <v>44076</v>
      </c>
      <c r="I2522" s="156">
        <v>44318</v>
      </c>
      <c r="J2522" s="61">
        <v>2</v>
      </c>
      <c r="K2522" s="61">
        <v>3</v>
      </c>
      <c r="L2522" s="61">
        <v>1850</v>
      </c>
      <c r="M2522" s="72">
        <v>3</v>
      </c>
      <c r="N2522" s="72">
        <v>1</v>
      </c>
      <c r="O2522" s="33">
        <v>1024534122</v>
      </c>
      <c r="P2522" s="154">
        <v>1850</v>
      </c>
      <c r="Q2522" t="str">
        <f t="shared" si="39"/>
        <v>('570-2020',2020,'EL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PDET.',64000000,0,64000000,'2020-09-01','2020-09-02','2021-05-02',2,3,1850,3,1),</v>
      </c>
    </row>
    <row r="2523" spans="1:17">
      <c r="A2523" s="29" t="s">
        <v>7803</v>
      </c>
      <c r="B2523" s="72">
        <v>2020</v>
      </c>
      <c r="C2523" s="29" t="s">
        <v>1687</v>
      </c>
      <c r="D2523" s="109">
        <v>64000000</v>
      </c>
      <c r="E2523" s="109">
        <v>0</v>
      </c>
      <c r="F2523" s="110">
        <v>64000000</v>
      </c>
      <c r="G2523" s="128">
        <v>44076</v>
      </c>
      <c r="H2523" s="156">
        <v>44077</v>
      </c>
      <c r="I2523" s="156">
        <v>44319</v>
      </c>
      <c r="J2523" s="61">
        <v>2</v>
      </c>
      <c r="K2523" s="61">
        <v>3</v>
      </c>
      <c r="L2523" s="61">
        <v>1851</v>
      </c>
      <c r="M2523" s="72">
        <v>3</v>
      </c>
      <c r="N2523" s="72">
        <v>1</v>
      </c>
      <c r="O2523" s="33">
        <v>40032840</v>
      </c>
      <c r="P2523" s="154">
        <v>1851</v>
      </c>
      <c r="Q2523" t="str">
        <f t="shared" si="39"/>
        <v>('571-2020',2020,'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contrato.',64000000,0,64000000,'2020-09-02','2020-09-03','2021-05-03',2,3,1851,3,1),</v>
      </c>
    </row>
    <row r="2524" spans="1:17">
      <c r="A2524" s="29" t="s">
        <v>7804</v>
      </c>
      <c r="B2524" s="72">
        <v>2020</v>
      </c>
      <c r="C2524" s="29" t="s">
        <v>1678</v>
      </c>
      <c r="D2524" s="109">
        <v>64000000</v>
      </c>
      <c r="E2524" s="109">
        <v>0</v>
      </c>
      <c r="F2524" s="110">
        <v>64000000</v>
      </c>
      <c r="G2524" s="128">
        <v>44076</v>
      </c>
      <c r="H2524" s="156">
        <v>44077</v>
      </c>
      <c r="I2524" s="156">
        <v>44319</v>
      </c>
      <c r="J2524" s="61">
        <v>1</v>
      </c>
      <c r="K2524" s="61">
        <v>3</v>
      </c>
      <c r="L2524" s="61">
        <v>1852</v>
      </c>
      <c r="M2524" s="72">
        <v>3</v>
      </c>
      <c r="N2524" s="72">
        <v>1</v>
      </c>
      <c r="O2524" s="33">
        <v>1020720890</v>
      </c>
      <c r="P2524" s="154">
        <v>1852</v>
      </c>
      <c r="Q2524" t="str">
        <f t="shared" si="39"/>
        <v>('572-2020',2020,'EL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contrato.',64000000,0,64000000,'2020-09-02','2020-09-03','2021-05-03',1,3,1852,3,1),</v>
      </c>
    </row>
    <row r="2525" spans="1:17">
      <c r="A2525" s="29" t="s">
        <v>7805</v>
      </c>
      <c r="B2525" s="72">
        <v>2020</v>
      </c>
      <c r="C2525" s="29" t="s">
        <v>1678</v>
      </c>
      <c r="D2525" s="109">
        <v>64000000</v>
      </c>
      <c r="E2525" s="109">
        <v>0</v>
      </c>
      <c r="F2525" s="110">
        <v>64000000</v>
      </c>
      <c r="G2525" s="128">
        <v>44075</v>
      </c>
      <c r="H2525" s="156">
        <v>44076</v>
      </c>
      <c r="I2525" s="156">
        <v>44318</v>
      </c>
      <c r="J2525" s="61">
        <v>1</v>
      </c>
      <c r="K2525" s="61">
        <v>3</v>
      </c>
      <c r="L2525" s="61">
        <v>1853</v>
      </c>
      <c r="M2525" s="72">
        <v>3</v>
      </c>
      <c r="N2525" s="72">
        <v>1</v>
      </c>
      <c r="O2525" s="33">
        <v>1032418561</v>
      </c>
      <c r="P2525" s="154">
        <v>1853</v>
      </c>
      <c r="Q2525" t="str">
        <f t="shared" si="39"/>
        <v>('573-2020',2020,'EL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contrato.',64000000,0,64000000,'2020-09-01','2020-09-02','2021-05-02',1,3,1853,3,1),</v>
      </c>
    </row>
    <row r="2526" spans="1:17">
      <c r="A2526" s="29" t="s">
        <v>7806</v>
      </c>
      <c r="B2526" s="72">
        <v>2020</v>
      </c>
      <c r="C2526" s="29" t="s">
        <v>1658</v>
      </c>
      <c r="D2526" s="109">
        <v>44000000</v>
      </c>
      <c r="E2526" s="109">
        <v>0</v>
      </c>
      <c r="F2526" s="110">
        <v>44000000</v>
      </c>
      <c r="G2526" s="128">
        <v>44083</v>
      </c>
      <c r="H2526" s="156">
        <v>44084</v>
      </c>
      <c r="I2526" s="156">
        <v>44326</v>
      </c>
      <c r="J2526" s="61">
        <v>1</v>
      </c>
      <c r="K2526" s="61">
        <v>3</v>
      </c>
      <c r="L2526" s="61">
        <v>1519</v>
      </c>
      <c r="M2526" s="72">
        <v>3</v>
      </c>
      <c r="N2526" s="72">
        <v>1</v>
      </c>
      <c r="O2526" s="33">
        <v>92509136</v>
      </c>
      <c r="P2526" s="154">
        <v>1519</v>
      </c>
      <c r="Q2526" t="str">
        <f t="shared" si="39"/>
        <v>('574-2020',2020,'EL CONTRATISTA se obliga a prestar sus servicios profesionales para apoyar en la gestión y seguimiento de la oferta para la implementación de los planes de acción de transformación regional- PATR, en el pilar No. 6 Reactivación Económica y Producción Agropecuaria.',44000000,0,44000000,'2020-09-09','2020-09-10','2021-05-10',1,3,1519,3,1),</v>
      </c>
    </row>
    <row r="2527" spans="1:17">
      <c r="A2527" s="29" t="s">
        <v>7807</v>
      </c>
      <c r="B2527" s="72">
        <v>2020</v>
      </c>
      <c r="C2527" s="29" t="s">
        <v>11337</v>
      </c>
      <c r="D2527" s="109">
        <v>44000000</v>
      </c>
      <c r="E2527" s="109">
        <v>0</v>
      </c>
      <c r="F2527" s="110">
        <v>44000000</v>
      </c>
      <c r="G2527" s="128">
        <v>44088</v>
      </c>
      <c r="H2527" s="156">
        <v>44089</v>
      </c>
      <c r="I2527" s="156">
        <v>44331</v>
      </c>
      <c r="J2527" s="61">
        <v>1</v>
      </c>
      <c r="K2527" s="61">
        <v>3</v>
      </c>
      <c r="L2527" s="61">
        <v>1525</v>
      </c>
      <c r="M2527" s="72">
        <v>1</v>
      </c>
      <c r="N2527" s="72">
        <v>1</v>
      </c>
      <c r="O2527" s="33">
        <v>63490251</v>
      </c>
      <c r="P2527" s="154">
        <v>1525</v>
      </c>
      <c r="Q2527" t="str">
        <f t="shared" si="39"/>
        <v>('575-2020',2020,'EL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Suelo.',44000000,0,44000000,'2020-09-14','2020-09-15','2021-05-15',1,3,1525,1,1),</v>
      </c>
    </row>
    <row r="2528" spans="1:17">
      <c r="A2528" s="29" t="s">
        <v>7808</v>
      </c>
      <c r="B2528" s="72">
        <v>2020</v>
      </c>
      <c r="C2528" s="29" t="s">
        <v>1690</v>
      </c>
      <c r="D2528" s="109">
        <v>134401384</v>
      </c>
      <c r="E2528" s="109">
        <v>0</v>
      </c>
      <c r="F2528" s="110">
        <v>134401384</v>
      </c>
      <c r="G2528" s="128">
        <v>44077</v>
      </c>
      <c r="H2528" s="156">
        <v>44078</v>
      </c>
      <c r="I2528" s="156">
        <v>44320</v>
      </c>
      <c r="J2528" s="61">
        <v>2</v>
      </c>
      <c r="K2528" s="61">
        <v>3</v>
      </c>
      <c r="L2528" s="61">
        <v>1854</v>
      </c>
      <c r="M2528" s="72">
        <v>3</v>
      </c>
      <c r="N2528" s="72">
        <v>6</v>
      </c>
      <c r="O2528" s="33">
        <v>80082539</v>
      </c>
      <c r="P2528" s="154">
        <v>1854</v>
      </c>
      <c r="Q2528" t="str">
        <f t="shared" si="39"/>
        <v>('576-2020',2020,'Prestación de servicios profesionales a la Consejería Presidencial para la Estabilización y Consolidación consistente en Gerenciar la Planeación y Gestión del Plan Marco de Implementación del Acuerdo de Paz – PMI.',134401384,0,134401384,'2020-09-03','2020-09-04','2021-05-04',2,3,1854,3,6),</v>
      </c>
    </row>
    <row r="2529" spans="1:17">
      <c r="A2529" s="29" t="s">
        <v>7809</v>
      </c>
      <c r="B2529" s="72">
        <v>2020</v>
      </c>
      <c r="C2529" s="29" t="s">
        <v>1691</v>
      </c>
      <c r="D2529" s="109">
        <v>44000000</v>
      </c>
      <c r="E2529" s="109">
        <v>0</v>
      </c>
      <c r="F2529" s="110">
        <v>44000000</v>
      </c>
      <c r="G2529" s="128">
        <v>44078</v>
      </c>
      <c r="H2529" s="156">
        <v>44083</v>
      </c>
      <c r="I2529" s="156">
        <v>44325</v>
      </c>
      <c r="J2529" s="61">
        <v>1</v>
      </c>
      <c r="K2529" s="61">
        <v>3</v>
      </c>
      <c r="L2529" s="61">
        <v>1521</v>
      </c>
      <c r="M2529" s="72">
        <v>3</v>
      </c>
      <c r="N2529" s="72">
        <v>1</v>
      </c>
      <c r="O2529" s="33">
        <v>1110513862</v>
      </c>
      <c r="P2529" s="154">
        <v>1521</v>
      </c>
      <c r="Q2529" t="str">
        <f t="shared" si="39"/>
        <v>('577-2020',2020,'El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Rural.',44000000,0,44000000,'2020-09-04','2020-09-09','2021-05-09',1,3,1521,3,1),</v>
      </c>
    </row>
    <row r="2530" spans="1:17">
      <c r="A2530" s="29" t="s">
        <v>7810</v>
      </c>
      <c r="B2530" s="72">
        <v>2020</v>
      </c>
      <c r="C2530" s="29" t="s">
        <v>1691</v>
      </c>
      <c r="D2530" s="109">
        <v>44000000</v>
      </c>
      <c r="E2530" s="109">
        <v>0</v>
      </c>
      <c r="F2530" s="110">
        <v>44000000</v>
      </c>
      <c r="G2530" s="128">
        <v>44082</v>
      </c>
      <c r="H2530" s="156">
        <v>44084</v>
      </c>
      <c r="I2530" s="156">
        <v>44326</v>
      </c>
      <c r="J2530" s="61">
        <v>1</v>
      </c>
      <c r="K2530" s="61">
        <v>3</v>
      </c>
      <c r="L2530" s="61">
        <v>1855</v>
      </c>
      <c r="M2530" s="72">
        <v>3</v>
      </c>
      <c r="N2530" s="72">
        <v>1</v>
      </c>
      <c r="O2530" s="33">
        <v>88198591</v>
      </c>
      <c r="P2530" s="154">
        <v>1855</v>
      </c>
      <c r="Q2530" t="str">
        <f t="shared" si="39"/>
        <v>('578-2020',2020,'El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Rural.',44000000,0,44000000,'2020-09-08','2020-09-10','2021-05-10',1,3,1855,3,1),</v>
      </c>
    </row>
    <row r="2531" spans="1:17">
      <c r="A2531" s="29" t="s">
        <v>7811</v>
      </c>
      <c r="B2531" s="72">
        <v>2020</v>
      </c>
      <c r="C2531" s="29" t="s">
        <v>1692</v>
      </c>
      <c r="D2531" s="109">
        <v>104000000</v>
      </c>
      <c r="E2531" s="109">
        <v>0</v>
      </c>
      <c r="F2531" s="110">
        <v>104000000</v>
      </c>
      <c r="G2531" s="128">
        <v>44082</v>
      </c>
      <c r="H2531" s="156">
        <v>44084</v>
      </c>
      <c r="I2531" s="156">
        <v>44326</v>
      </c>
      <c r="J2531" s="61">
        <v>1</v>
      </c>
      <c r="K2531" s="61">
        <v>3</v>
      </c>
      <c r="L2531" s="61">
        <v>505</v>
      </c>
      <c r="M2531" s="72">
        <v>3</v>
      </c>
      <c r="N2531" s="72">
        <v>1</v>
      </c>
      <c r="O2531" s="33">
        <v>70550572</v>
      </c>
      <c r="P2531" s="154">
        <v>505</v>
      </c>
      <c r="Q2531" t="str">
        <f t="shared" si="39"/>
        <v>('579-2020',2020,'El CONTRATISTA se obliga sus servicios profesionales para apoyar a la ART en la gestión, seguimiento y articulación permanente de la entidad con los diferentes actores territoriales para la sostenibilidad de los PDET.',104000000,0,104000000,'2020-09-08','2020-09-10','2021-05-10',1,3,505,3,1),</v>
      </c>
    </row>
    <row r="2532" spans="1:17">
      <c r="A2532" s="29" t="s">
        <v>7812</v>
      </c>
      <c r="B2532" s="72">
        <v>2020</v>
      </c>
      <c r="C2532" s="29" t="s">
        <v>1693</v>
      </c>
      <c r="D2532" s="109">
        <v>64000000</v>
      </c>
      <c r="E2532" s="109">
        <v>0</v>
      </c>
      <c r="F2532" s="110">
        <v>64000000</v>
      </c>
      <c r="G2532" s="128">
        <v>44078</v>
      </c>
      <c r="H2532" s="156">
        <v>44083</v>
      </c>
      <c r="I2532" s="156">
        <v>44325</v>
      </c>
      <c r="J2532" s="61">
        <v>1</v>
      </c>
      <c r="K2532" s="61">
        <v>3</v>
      </c>
      <c r="L2532" s="61">
        <v>1856</v>
      </c>
      <c r="M2532" s="72">
        <v>3</v>
      </c>
      <c r="N2532" s="72">
        <v>1</v>
      </c>
      <c r="O2532" s="33">
        <v>39812955</v>
      </c>
      <c r="P2532" s="154">
        <v>1856</v>
      </c>
      <c r="Q2532" t="str">
        <f t="shared" si="39"/>
        <v>('580-2020',2020,'El contratista se obliga a prestar sus servicios profesionales a la ART para apoyar la consolidación de información interna de la Dirección de Ejecución y Evaluación en el Sistema Unico de Información de la Agencia y en la implementación de la Central de Información PDET',64000000,0,64000000,'2020-09-04','2020-09-09','2021-05-09',1,3,1856,3,1),</v>
      </c>
    </row>
    <row r="2533" spans="1:17">
      <c r="A2533" s="29" t="s">
        <v>7813</v>
      </c>
      <c r="B2533" s="72">
        <v>2020</v>
      </c>
      <c r="C2533" s="29" t="s">
        <v>1694</v>
      </c>
      <c r="D2533" s="109">
        <v>36816000</v>
      </c>
      <c r="E2533" s="109">
        <v>0</v>
      </c>
      <c r="F2533" s="110">
        <v>36816000</v>
      </c>
      <c r="G2533" s="128">
        <v>44078</v>
      </c>
      <c r="H2533" s="156">
        <v>44081</v>
      </c>
      <c r="I2533" s="156">
        <v>44262</v>
      </c>
      <c r="J2533" s="61">
        <v>1</v>
      </c>
      <c r="K2533" s="61">
        <v>3</v>
      </c>
      <c r="L2533" s="61">
        <v>1204</v>
      </c>
      <c r="M2533" s="72">
        <v>3</v>
      </c>
      <c r="N2533" s="72">
        <v>1</v>
      </c>
      <c r="O2533" s="33">
        <v>32151383</v>
      </c>
      <c r="P2533" s="154">
        <v>1204</v>
      </c>
      <c r="Q2533" t="str">
        <f t="shared" si="39"/>
        <v>('581-2020',2020,'EL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Antioqueño.',36816000,0,36816000,'2020-09-04','2020-09-07','2021-03-07',1,3,1204,3,1),</v>
      </c>
    </row>
    <row r="2534" spans="1:17">
      <c r="A2534" s="29" t="s">
        <v>7814</v>
      </c>
      <c r="B2534" s="72">
        <v>2020</v>
      </c>
      <c r="C2534" s="29" t="s">
        <v>1695</v>
      </c>
      <c r="D2534" s="109">
        <v>27600000</v>
      </c>
      <c r="E2534" s="109">
        <v>9200000</v>
      </c>
      <c r="F2534" s="110">
        <v>36800000</v>
      </c>
      <c r="G2534" s="128">
        <v>44081</v>
      </c>
      <c r="H2534" s="156">
        <v>44082</v>
      </c>
      <c r="I2534" s="156">
        <v>44324</v>
      </c>
      <c r="J2534" s="61">
        <v>2</v>
      </c>
      <c r="K2534" s="61">
        <v>3</v>
      </c>
      <c r="L2534" s="61">
        <v>1636</v>
      </c>
      <c r="M2534" s="72">
        <v>3</v>
      </c>
      <c r="N2534" s="72">
        <v>1</v>
      </c>
      <c r="O2534" s="33">
        <v>1061708040</v>
      </c>
      <c r="P2534" s="154">
        <v>1636</v>
      </c>
      <c r="Q2534" t="str">
        <f t="shared" si="39"/>
        <v>('582-2020',2020,'EL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Medio.',27600000,9200000,36800000,'2020-09-07','2020-09-08','2021-05-08',2,3,1636,3,1),</v>
      </c>
    </row>
    <row r="2535" spans="1:17">
      <c r="A2535" s="29" t="s">
        <v>7815</v>
      </c>
      <c r="B2535" s="72">
        <v>2020</v>
      </c>
      <c r="C2535" s="29" t="s">
        <v>11337</v>
      </c>
      <c r="D2535" s="109">
        <v>44000000</v>
      </c>
      <c r="E2535" s="109">
        <v>0</v>
      </c>
      <c r="F2535" s="110">
        <v>44000000</v>
      </c>
      <c r="G2535" s="128">
        <v>44083</v>
      </c>
      <c r="H2535" s="156">
        <v>44085</v>
      </c>
      <c r="I2535" s="156">
        <v>44327</v>
      </c>
      <c r="J2535" s="61">
        <v>1</v>
      </c>
      <c r="K2535" s="61">
        <v>3</v>
      </c>
      <c r="L2535" s="61">
        <v>1516</v>
      </c>
      <c r="M2535" s="72">
        <v>3</v>
      </c>
      <c r="N2535" s="72">
        <v>1</v>
      </c>
      <c r="O2535" s="33">
        <v>82363470</v>
      </c>
      <c r="P2535" s="154">
        <v>1516</v>
      </c>
      <c r="Q2535" t="str">
        <f t="shared" si="39"/>
        <v>('583-2020',2020,'EL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Suelo.',44000000,0,44000000,'2020-09-09','2020-09-11','2021-05-11',1,3,1516,3,1),</v>
      </c>
    </row>
    <row r="2536" spans="1:17">
      <c r="A2536" s="29" t="s">
        <v>7816</v>
      </c>
      <c r="B2536" s="72">
        <v>2020</v>
      </c>
      <c r="C2536" s="29" t="s">
        <v>1696</v>
      </c>
      <c r="D2536" s="109">
        <v>44000000</v>
      </c>
      <c r="E2536" s="109">
        <v>0</v>
      </c>
      <c r="F2536" s="110">
        <v>44000000</v>
      </c>
      <c r="G2536" s="128">
        <v>44090</v>
      </c>
      <c r="H2536" s="156">
        <v>44091</v>
      </c>
      <c r="I2536" s="156">
        <v>44333</v>
      </c>
      <c r="J2536" s="61">
        <v>1</v>
      </c>
      <c r="K2536" s="61">
        <v>3</v>
      </c>
      <c r="L2536" s="61">
        <v>1517</v>
      </c>
      <c r="M2536" s="72">
        <v>1</v>
      </c>
      <c r="N2536" s="72">
        <v>1</v>
      </c>
      <c r="O2536" s="33">
        <v>73430415</v>
      </c>
      <c r="P2536" s="154">
        <v>1517</v>
      </c>
      <c r="Q2536" t="str">
        <f t="shared" si="39"/>
        <v>('584-2020',2020,'EL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Rural.',44000000,0,44000000,'2020-09-16','2020-09-17','2021-05-17',1,3,1517,1,1),</v>
      </c>
    </row>
    <row r="2537" spans="1:17">
      <c r="A2537" s="29" t="s">
        <v>7817</v>
      </c>
      <c r="B2537" s="72">
        <v>2020</v>
      </c>
      <c r="C2537" s="29" t="s">
        <v>1696</v>
      </c>
      <c r="D2537" s="109">
        <v>44000000</v>
      </c>
      <c r="E2537" s="109">
        <v>0</v>
      </c>
      <c r="F2537" s="110">
        <v>44000000</v>
      </c>
      <c r="G2537" s="128">
        <v>44081</v>
      </c>
      <c r="H2537" s="156">
        <v>44082</v>
      </c>
      <c r="I2537" s="156">
        <v>44324</v>
      </c>
      <c r="J2537" s="61">
        <v>1</v>
      </c>
      <c r="K2537" s="61">
        <v>3</v>
      </c>
      <c r="L2537" s="61">
        <v>1523</v>
      </c>
      <c r="M2537" s="72">
        <v>3</v>
      </c>
      <c r="N2537" s="72">
        <v>1</v>
      </c>
      <c r="O2537" s="33">
        <v>18124977</v>
      </c>
      <c r="P2537" s="154">
        <v>1523</v>
      </c>
      <c r="Q2537" t="str">
        <f t="shared" si="39"/>
        <v>('585-2020',2020,'EL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Rural.',44000000,0,44000000,'2020-09-07','2020-09-08','2021-05-08',1,3,1523,3,1),</v>
      </c>
    </row>
    <row r="2538" spans="1:17">
      <c r="A2538" s="29" t="s">
        <v>7818</v>
      </c>
      <c r="B2538" s="72">
        <v>2020</v>
      </c>
      <c r="C2538" s="29" t="s">
        <v>1697</v>
      </c>
      <c r="D2538" s="109">
        <v>7333333</v>
      </c>
      <c r="E2538" s="109">
        <v>0</v>
      </c>
      <c r="F2538" s="110">
        <v>38500000</v>
      </c>
      <c r="G2538" s="128">
        <v>44259</v>
      </c>
      <c r="H2538" s="156">
        <v>44260</v>
      </c>
      <c r="I2538" s="156">
        <v>44301</v>
      </c>
      <c r="J2538" s="61">
        <v>1</v>
      </c>
      <c r="K2538" s="61">
        <v>3</v>
      </c>
      <c r="L2538" s="61">
        <v>1857</v>
      </c>
      <c r="M2538" s="72">
        <v>1</v>
      </c>
      <c r="N2538" s="72">
        <v>1</v>
      </c>
      <c r="O2538" s="33" t="s">
        <v>4695</v>
      </c>
      <c r="P2538" s="154">
        <v>1857</v>
      </c>
      <c r="Q2538" t="str">
        <f t="shared" si="39"/>
        <v>('586-2020',2020,'EL CONTRATISTA se obliga a prestar sus servicios profesionales para que apoyen en la gestión y seguimiento de la oferta para la implementación de los planes de acción en relación con los temas étnico.”',7333333,0,38500000,'2021-03-04','2021-03-05','2021-04-15',1,3,1857,1,1),</v>
      </c>
    </row>
    <row r="2539" spans="1:17">
      <c r="A2539" s="29" t="s">
        <v>7819</v>
      </c>
      <c r="B2539" s="72">
        <v>2020</v>
      </c>
      <c r="C2539" s="29" t="s">
        <v>1698</v>
      </c>
      <c r="D2539" s="109">
        <v>38500000</v>
      </c>
      <c r="E2539" s="109">
        <v>0</v>
      </c>
      <c r="F2539" s="110">
        <v>38500000</v>
      </c>
      <c r="G2539" s="128">
        <v>44090</v>
      </c>
      <c r="H2539" s="156">
        <v>44091</v>
      </c>
      <c r="I2539" s="156">
        <v>44303</v>
      </c>
      <c r="J2539" s="61">
        <v>1</v>
      </c>
      <c r="K2539" s="61">
        <v>3</v>
      </c>
      <c r="L2539" s="61">
        <v>1656</v>
      </c>
      <c r="M2539" s="72">
        <v>3</v>
      </c>
      <c r="N2539" s="72">
        <v>1</v>
      </c>
      <c r="O2539" s="33">
        <v>52897672</v>
      </c>
      <c r="P2539" s="154">
        <v>1656</v>
      </c>
      <c r="Q2539" t="str">
        <f t="shared" si="39"/>
        <v>('587-2020',2020,'Prestar a la Agencia, sus servicios profesionales para apoyar en la gestión y seguimiento de la oferta para la implementación de los planes de acción de transformación regional-PATR, en el pilar No. 6 Reactivación Económica y Producción Agropecuaria.',38500000,0,38500000,'2020-09-16','2020-09-17','2021-04-17',1,3,1656,3,1),</v>
      </c>
    </row>
    <row r="2540" spans="1:17">
      <c r="A2540" s="29" t="s">
        <v>7820</v>
      </c>
      <c r="B2540" s="72">
        <v>2020</v>
      </c>
      <c r="C2540" s="29" t="s">
        <v>1699</v>
      </c>
      <c r="D2540" s="109">
        <v>59843000</v>
      </c>
      <c r="E2540" s="109">
        <v>0</v>
      </c>
      <c r="F2540" s="110">
        <v>59843000</v>
      </c>
      <c r="G2540" s="128">
        <v>44088</v>
      </c>
      <c r="H2540" s="156">
        <v>44089</v>
      </c>
      <c r="I2540" s="156">
        <v>44301</v>
      </c>
      <c r="J2540" s="61">
        <v>2</v>
      </c>
      <c r="K2540" s="61">
        <v>3</v>
      </c>
      <c r="L2540" s="61">
        <v>1595</v>
      </c>
      <c r="M2540" s="72">
        <v>3</v>
      </c>
      <c r="N2540" s="72">
        <v>1</v>
      </c>
      <c r="O2540" s="33">
        <v>52771940</v>
      </c>
      <c r="P2540" s="154">
        <v>1595</v>
      </c>
      <c r="Q2540" t="str">
        <f t="shared" si="39"/>
        <v>('588-2020',2020,'Prestar a la Agencia, sus servicios profesionales en la socialización y seguimiento de la gestión con comunidades y con entidades de orden nacional y territorial de acuerdo a las agendas territoriales de las subregiones de Sierra Nevada – Perijá y Sur De Córdoba.',59843000,0,59843000,'2020-09-14','2020-09-15','2021-04-15',2,3,1595,3,1),</v>
      </c>
    </row>
    <row r="2541" spans="1:17">
      <c r="A2541" s="29" t="s">
        <v>7821</v>
      </c>
      <c r="B2541" s="72">
        <v>2020</v>
      </c>
      <c r="C2541" s="29" t="s">
        <v>1700</v>
      </c>
      <c r="D2541" s="109">
        <v>38500000</v>
      </c>
      <c r="E2541" s="109">
        <v>0</v>
      </c>
      <c r="F2541" s="110">
        <v>38500000</v>
      </c>
      <c r="G2541" s="128">
        <v>44078</v>
      </c>
      <c r="H2541" s="156">
        <v>44082</v>
      </c>
      <c r="I2541" s="156">
        <v>44294</v>
      </c>
      <c r="J2541" s="61">
        <v>2</v>
      </c>
      <c r="K2541" s="61">
        <v>3</v>
      </c>
      <c r="L2541" s="61">
        <v>1655</v>
      </c>
      <c r="M2541" s="72">
        <v>3</v>
      </c>
      <c r="N2541" s="72">
        <v>1</v>
      </c>
      <c r="O2541" s="33">
        <v>63523583</v>
      </c>
      <c r="P2541" s="154">
        <v>1655</v>
      </c>
      <c r="Q2541" t="str">
        <f t="shared" si="39"/>
        <v>('589-2020',2020,'El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Rural',38500000,0,38500000,'2020-09-04','2020-09-08','2021-04-08',2,3,1655,3,1),</v>
      </c>
    </row>
    <row r="2542" spans="1:17">
      <c r="A2542" s="29" t="s">
        <v>7822</v>
      </c>
      <c r="B2542" s="72">
        <v>2020</v>
      </c>
      <c r="C2542" s="29" t="s">
        <v>1701</v>
      </c>
      <c r="D2542" s="109">
        <v>59843000</v>
      </c>
      <c r="E2542" s="109">
        <v>0</v>
      </c>
      <c r="F2542" s="110">
        <v>59843000</v>
      </c>
      <c r="G2542" s="128">
        <v>44089</v>
      </c>
      <c r="H2542" s="156">
        <v>44090</v>
      </c>
      <c r="I2542" s="156">
        <v>44302</v>
      </c>
      <c r="J2542" s="61">
        <v>1</v>
      </c>
      <c r="K2542" s="61">
        <v>3</v>
      </c>
      <c r="L2542" s="61">
        <v>1114</v>
      </c>
      <c r="M2542" s="72">
        <v>3</v>
      </c>
      <c r="N2542" s="72">
        <v>1</v>
      </c>
      <c r="O2542" s="33">
        <v>80108528</v>
      </c>
      <c r="P2542" s="154">
        <v>1114</v>
      </c>
      <c r="Q2542" t="str">
        <f t="shared" si="39"/>
        <v>('590-2020',2020,'Prestar a la Agencia, sus servicios profesionales para apoyar en la socialización y seguimiento de la gestión con comunidades y con entidades de orden nacional y territorial de acuerdo a las agendas territoriales de las subregiones de Sur de Bolívar y Montes de María.',59843000,0,59843000,'2020-09-15','2020-09-16','2021-04-16',1,3,1114,3,1),</v>
      </c>
    </row>
    <row r="2543" spans="1:17">
      <c r="A2543" s="29" t="s">
        <v>7823</v>
      </c>
      <c r="B2543" s="72">
        <v>2020</v>
      </c>
      <c r="C2543" s="29" t="s">
        <v>1702</v>
      </c>
      <c r="D2543" s="109">
        <v>72100000</v>
      </c>
      <c r="E2543" s="109">
        <v>0</v>
      </c>
      <c r="F2543" s="110">
        <v>72100000</v>
      </c>
      <c r="G2543" s="128">
        <v>44089</v>
      </c>
      <c r="H2543" s="156">
        <v>44090</v>
      </c>
      <c r="I2543" s="156">
        <v>44302</v>
      </c>
      <c r="J2543" s="61">
        <v>1</v>
      </c>
      <c r="K2543" s="61">
        <v>3</v>
      </c>
      <c r="L2543" s="61">
        <v>1588</v>
      </c>
      <c r="M2543" s="72">
        <v>3</v>
      </c>
      <c r="N2543" s="72">
        <v>1</v>
      </c>
      <c r="O2543" s="33">
        <v>80088075</v>
      </c>
      <c r="P2543" s="154">
        <v>1588</v>
      </c>
      <c r="Q2543" t="str">
        <f t="shared" si="39"/>
        <v>('591-2020',2020,'Prestar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Guaviare.',72100000,0,72100000,'2020-09-15','2020-09-16','2021-04-16',1,3,1588,3,1),</v>
      </c>
    </row>
    <row r="2544" spans="1:17">
      <c r="A2544" s="29" t="s">
        <v>7824</v>
      </c>
      <c r="B2544" s="72">
        <v>2020</v>
      </c>
      <c r="C2544" s="29" t="s">
        <v>1703</v>
      </c>
      <c r="D2544" s="109">
        <v>59843000</v>
      </c>
      <c r="E2544" s="109">
        <v>0</v>
      </c>
      <c r="F2544" s="110">
        <v>59843000</v>
      </c>
      <c r="G2544" s="128">
        <v>44089</v>
      </c>
      <c r="H2544" s="156">
        <v>44090</v>
      </c>
      <c r="I2544" s="156">
        <v>44302</v>
      </c>
      <c r="J2544" s="61">
        <v>1</v>
      </c>
      <c r="K2544" s="61">
        <v>3</v>
      </c>
      <c r="L2544" s="61">
        <v>1599</v>
      </c>
      <c r="M2544" s="72">
        <v>3</v>
      </c>
      <c r="N2544" s="72">
        <v>1</v>
      </c>
      <c r="O2544" s="33">
        <v>52586553</v>
      </c>
      <c r="P2544" s="154">
        <v>1599</v>
      </c>
      <c r="Q2544" t="str">
        <f t="shared" si="39"/>
        <v>('592-2020',2020,'Prestar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Guaviare.',59843000,0,59843000,'2020-09-15','2020-09-16','2021-04-16',1,3,1599,3,1),</v>
      </c>
    </row>
    <row r="2545" spans="1:17">
      <c r="A2545" s="35" t="s">
        <v>7825</v>
      </c>
      <c r="B2545" s="77">
        <v>2020</v>
      </c>
      <c r="C2545" s="35" t="s">
        <v>1704</v>
      </c>
      <c r="D2545" s="110">
        <v>2659361181</v>
      </c>
      <c r="E2545" s="109">
        <v>0</v>
      </c>
      <c r="F2545" s="110">
        <v>2659361181</v>
      </c>
      <c r="G2545" s="128">
        <v>44076</v>
      </c>
      <c r="H2545" s="156">
        <v>44076</v>
      </c>
      <c r="I2545" s="156">
        <v>44210</v>
      </c>
      <c r="J2545" s="61">
        <v>1</v>
      </c>
      <c r="K2545" s="61">
        <v>3</v>
      </c>
      <c r="L2545" s="61">
        <v>1858</v>
      </c>
      <c r="M2545" s="77">
        <v>4</v>
      </c>
      <c r="N2545" s="77">
        <v>13</v>
      </c>
      <c r="O2545" s="33">
        <v>900792408</v>
      </c>
      <c r="P2545" s="154">
        <v>1858</v>
      </c>
      <c r="Q2545" t="str">
        <f t="shared" si="39"/>
        <v>('593-2020',2020,'EL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carbono.',2659361181,0,2659361181,'2020-09-02','2020-09-02','2021-01-14',1,3,1858,4,13),</v>
      </c>
    </row>
    <row r="2546" spans="1:17">
      <c r="A2546" s="29" t="s">
        <v>7826</v>
      </c>
      <c r="B2546" s="72">
        <v>2020</v>
      </c>
      <c r="C2546" s="29" t="s">
        <v>10934</v>
      </c>
      <c r="D2546" s="109">
        <v>28566000</v>
      </c>
      <c r="E2546" s="109">
        <v>0</v>
      </c>
      <c r="F2546" s="110">
        <v>28566000</v>
      </c>
      <c r="G2546" s="128">
        <v>44081</v>
      </c>
      <c r="H2546" s="156">
        <v>44082</v>
      </c>
      <c r="I2546" s="156">
        <v>44263</v>
      </c>
      <c r="J2546" s="61">
        <v>1</v>
      </c>
      <c r="K2546" s="61">
        <v>3</v>
      </c>
      <c r="L2546" s="61">
        <v>1859</v>
      </c>
      <c r="M2546" s="72">
        <v>3</v>
      </c>
      <c r="N2546" s="72">
        <v>3</v>
      </c>
      <c r="O2546" s="33">
        <v>18104466</v>
      </c>
      <c r="P2546" s="154">
        <v>1859</v>
      </c>
      <c r="Q2546" t="str">
        <f t="shared" si="39"/>
        <v>('594-2020',2020,'El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privadas.',28566000,0,28566000,'2020-09-07','2020-09-08','2021-03-08',1,3,1859,3,3),</v>
      </c>
    </row>
    <row r="2547" spans="1:17">
      <c r="A2547" s="29" t="s">
        <v>7827</v>
      </c>
      <c r="B2547" s="72">
        <v>2020</v>
      </c>
      <c r="C2547" s="29" t="s">
        <v>10935</v>
      </c>
      <c r="D2547" s="109">
        <v>28566000</v>
      </c>
      <c r="E2547" s="109">
        <v>0</v>
      </c>
      <c r="F2547" s="110">
        <v>28566000</v>
      </c>
      <c r="G2547" s="128">
        <v>44082</v>
      </c>
      <c r="H2547" s="156">
        <v>44083</v>
      </c>
      <c r="I2547" s="156">
        <v>44264</v>
      </c>
      <c r="J2547" s="61">
        <v>1</v>
      </c>
      <c r="K2547" s="61">
        <v>3</v>
      </c>
      <c r="L2547" s="61">
        <v>246</v>
      </c>
      <c r="M2547" s="72">
        <v>3</v>
      </c>
      <c r="N2547" s="72">
        <v>3</v>
      </c>
      <c r="O2547" s="33">
        <v>97447592</v>
      </c>
      <c r="P2547" s="154">
        <v>246</v>
      </c>
      <c r="Q2547" t="str">
        <f t="shared" si="39"/>
        <v>('595-2020',2020,'El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privadas.',28566000,0,28566000,'2020-09-08','2020-09-09','2021-03-09',1,3,246,3,3),</v>
      </c>
    </row>
    <row r="2548" spans="1:17">
      <c r="A2548" s="29" t="s">
        <v>7828</v>
      </c>
      <c r="B2548" s="72">
        <v>2020</v>
      </c>
      <c r="C2548" s="29" t="s">
        <v>10936</v>
      </c>
      <c r="D2548" s="109">
        <v>28566000</v>
      </c>
      <c r="E2548" s="109">
        <v>0</v>
      </c>
      <c r="F2548" s="110">
        <v>28566000</v>
      </c>
      <c r="G2548" s="128">
        <v>44081</v>
      </c>
      <c r="H2548" s="156">
        <v>44082</v>
      </c>
      <c r="I2548" s="156">
        <v>44165</v>
      </c>
      <c r="J2548" s="61">
        <v>2</v>
      </c>
      <c r="K2548" s="61">
        <v>3</v>
      </c>
      <c r="L2548" s="61">
        <v>1860</v>
      </c>
      <c r="M2548" s="72">
        <v>1</v>
      </c>
      <c r="N2548" s="72">
        <v>3</v>
      </c>
      <c r="O2548" s="33">
        <v>17691506</v>
      </c>
      <c r="P2548" s="154">
        <v>1860</v>
      </c>
      <c r="Q2548" t="str">
        <f t="shared" si="39"/>
        <v>('596-2020',2020,'El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privadas.',28566000,0,28566000,'2020-09-07','2020-09-08','2020-11-30',2,3,1860,1,3),</v>
      </c>
    </row>
    <row r="2549" spans="1:17">
      <c r="A2549" s="29" t="s">
        <v>7829</v>
      </c>
      <c r="B2549" s="72">
        <v>2020</v>
      </c>
      <c r="C2549" s="29" t="s">
        <v>10937</v>
      </c>
      <c r="D2549" s="109">
        <v>28566000</v>
      </c>
      <c r="E2549" s="109">
        <v>0</v>
      </c>
      <c r="F2549" s="110">
        <v>28566000</v>
      </c>
      <c r="G2549" s="128">
        <v>44081</v>
      </c>
      <c r="H2549" s="156">
        <v>44082</v>
      </c>
      <c r="I2549" s="156">
        <v>44263</v>
      </c>
      <c r="J2549" s="61">
        <v>1</v>
      </c>
      <c r="K2549" s="61">
        <v>3</v>
      </c>
      <c r="L2549" s="61">
        <v>1861</v>
      </c>
      <c r="M2549" s="72">
        <v>3</v>
      </c>
      <c r="N2549" s="72">
        <v>3</v>
      </c>
      <c r="O2549" s="33">
        <v>36309666</v>
      </c>
      <c r="P2549" s="154">
        <v>1861</v>
      </c>
      <c r="Q2549" t="str">
        <f t="shared" si="39"/>
        <v>('597-2020',2020,'EL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privadas.',28566000,0,28566000,'2020-09-07','2020-09-08','2021-03-08',1,3,1861,3,3),</v>
      </c>
    </row>
    <row r="2550" spans="1:17">
      <c r="A2550" s="29" t="s">
        <v>7830</v>
      </c>
      <c r="B2550" s="72">
        <v>2020</v>
      </c>
      <c r="C2550" s="29" t="s">
        <v>10938</v>
      </c>
      <c r="D2550" s="109">
        <v>28566000</v>
      </c>
      <c r="E2550" s="109">
        <v>0</v>
      </c>
      <c r="F2550" s="110">
        <v>28566000</v>
      </c>
      <c r="G2550" s="128">
        <v>44081</v>
      </c>
      <c r="H2550" s="156">
        <v>44082</v>
      </c>
      <c r="I2550" s="156">
        <v>44263</v>
      </c>
      <c r="J2550" s="61">
        <v>2</v>
      </c>
      <c r="K2550" s="61">
        <v>3</v>
      </c>
      <c r="L2550" s="61">
        <v>390</v>
      </c>
      <c r="M2550" s="72">
        <v>3</v>
      </c>
      <c r="N2550" s="72">
        <v>3</v>
      </c>
      <c r="O2550" s="33">
        <v>17689960</v>
      </c>
      <c r="P2550" s="154">
        <v>390</v>
      </c>
      <c r="Q2550" t="str">
        <f t="shared" si="39"/>
        <v>('598-2020',2020,'EL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privadas',28566000,0,28566000,'2020-09-07','2020-09-08','2021-03-08',2,3,390,3,3),</v>
      </c>
    </row>
    <row r="2551" spans="1:17">
      <c r="A2551" s="29" t="s">
        <v>7831</v>
      </c>
      <c r="B2551" s="72">
        <v>2020</v>
      </c>
      <c r="C2551" s="29" t="s">
        <v>10938</v>
      </c>
      <c r="D2551" s="109">
        <v>28566000</v>
      </c>
      <c r="E2551" s="109">
        <v>0</v>
      </c>
      <c r="F2551" s="110">
        <v>28566000</v>
      </c>
      <c r="G2551" s="128">
        <v>44081</v>
      </c>
      <c r="H2551" s="156">
        <v>44082</v>
      </c>
      <c r="I2551" s="156">
        <v>44263</v>
      </c>
      <c r="J2551" s="61">
        <v>2</v>
      </c>
      <c r="K2551" s="61">
        <v>3</v>
      </c>
      <c r="L2551" s="61">
        <v>1862</v>
      </c>
      <c r="M2551" s="72">
        <v>3</v>
      </c>
      <c r="N2551" s="72">
        <v>3</v>
      </c>
      <c r="O2551" s="33">
        <v>1117487679</v>
      </c>
      <c r="P2551" s="154">
        <v>1862</v>
      </c>
      <c r="Q2551" t="str">
        <f t="shared" si="39"/>
        <v>('599-2020',2020,'EL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privadas',28566000,0,28566000,'2020-09-07','2020-09-08','2021-03-08',2,3,1862,3,3),</v>
      </c>
    </row>
    <row r="2552" spans="1:17">
      <c r="A2552" s="29" t="s">
        <v>7832</v>
      </c>
      <c r="B2552" s="72">
        <v>2020</v>
      </c>
      <c r="C2552" s="29" t="s">
        <v>10938</v>
      </c>
      <c r="D2552" s="109">
        <v>28566000</v>
      </c>
      <c r="E2552" s="109">
        <v>0</v>
      </c>
      <c r="F2552" s="110">
        <v>28566000</v>
      </c>
      <c r="G2552" s="128">
        <v>44084</v>
      </c>
      <c r="H2552" s="156">
        <v>44085</v>
      </c>
      <c r="I2552" s="156">
        <v>44266</v>
      </c>
      <c r="J2552" s="61">
        <v>1</v>
      </c>
      <c r="K2552" s="61">
        <v>3</v>
      </c>
      <c r="L2552" s="61">
        <v>1863</v>
      </c>
      <c r="M2552" s="72">
        <v>3</v>
      </c>
      <c r="N2552" s="72">
        <v>3</v>
      </c>
      <c r="O2552" s="33">
        <v>17773318</v>
      </c>
      <c r="P2552" s="154">
        <v>1863</v>
      </c>
      <c r="Q2552" t="str">
        <f t="shared" si="39"/>
        <v>('600-2020',2020,'EL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privadas',28566000,0,28566000,'2020-09-10','2020-09-11','2021-03-11',1,3,1863,3,3),</v>
      </c>
    </row>
    <row r="2553" spans="1:17">
      <c r="A2553" s="29" t="s">
        <v>7833</v>
      </c>
      <c r="B2553" s="72">
        <v>2020</v>
      </c>
      <c r="C2553" s="29" t="s">
        <v>1710</v>
      </c>
      <c r="D2553" s="109">
        <v>34776000</v>
      </c>
      <c r="E2553" s="109">
        <v>0</v>
      </c>
      <c r="F2553" s="110">
        <v>34776000</v>
      </c>
      <c r="G2553" s="128">
        <v>44083</v>
      </c>
      <c r="H2553" s="156">
        <v>44084</v>
      </c>
      <c r="I2553" s="156">
        <v>44265</v>
      </c>
      <c r="J2553" s="61">
        <v>1</v>
      </c>
      <c r="K2553" s="61">
        <v>3</v>
      </c>
      <c r="L2553" s="61">
        <v>1864</v>
      </c>
      <c r="M2553" s="72">
        <v>3</v>
      </c>
      <c r="N2553" s="72">
        <v>3</v>
      </c>
      <c r="O2553" s="33">
        <v>13175435</v>
      </c>
      <c r="P2553" s="154">
        <v>1864</v>
      </c>
      <c r="Q2553" t="str">
        <f t="shared" si="39"/>
        <v>('601-2020',2020,'EL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PAI.',34776000,0,34776000,'2020-09-09','2020-09-10','2021-03-10',1,3,1864,3,3),</v>
      </c>
    </row>
    <row r="2554" spans="1:17">
      <c r="A2554" s="29" t="s">
        <v>7834</v>
      </c>
      <c r="B2554" s="72">
        <v>2020</v>
      </c>
      <c r="C2554" s="29" t="s">
        <v>1711</v>
      </c>
      <c r="D2554" s="109">
        <v>69552000</v>
      </c>
      <c r="E2554" s="109">
        <v>0</v>
      </c>
      <c r="F2554" s="110">
        <v>69552000</v>
      </c>
      <c r="G2554" s="128">
        <v>44084</v>
      </c>
      <c r="H2554" s="156">
        <v>44089</v>
      </c>
      <c r="I2554" s="156">
        <v>44454</v>
      </c>
      <c r="J2554" s="61">
        <v>1</v>
      </c>
      <c r="K2554" s="61">
        <v>3</v>
      </c>
      <c r="L2554" s="61">
        <v>1570</v>
      </c>
      <c r="M2554" s="72">
        <v>3</v>
      </c>
      <c r="N2554" s="72">
        <v>3</v>
      </c>
      <c r="O2554" s="33">
        <v>79656156</v>
      </c>
      <c r="P2554" s="154">
        <v>1570</v>
      </c>
      <c r="Q2554" t="str">
        <f t="shared" si="39"/>
        <v>('602-2020',2020,'EL CONTRATISTA se obliga a prestar sus servicios profesionales en el área productiva de la Dirección de Sustitución de Cultivos de Uso Ilícito, en la formación, implementación y evaluación de proyectos productivos de desarrollo alternativo y de comercialización. ',69552000,0,69552000,'2020-09-10','2020-09-15','2021-09-15',1,3,1570,3,3),</v>
      </c>
    </row>
    <row r="2555" spans="1:17">
      <c r="A2555" s="29" t="s">
        <v>7835</v>
      </c>
      <c r="B2555" s="72">
        <v>2020</v>
      </c>
      <c r="C2555" s="29" t="s">
        <v>1712</v>
      </c>
      <c r="D2555" s="109">
        <v>44000000</v>
      </c>
      <c r="E2555" s="109">
        <v>0</v>
      </c>
      <c r="F2555" s="110">
        <v>44000000</v>
      </c>
      <c r="G2555" s="128">
        <v>44083</v>
      </c>
      <c r="H2555" s="156">
        <v>44085</v>
      </c>
      <c r="I2555" s="156">
        <v>44327</v>
      </c>
      <c r="J2555" s="61">
        <v>1</v>
      </c>
      <c r="K2555" s="61">
        <v>3</v>
      </c>
      <c r="L2555" s="61">
        <v>507</v>
      </c>
      <c r="M2555" s="72">
        <v>1</v>
      </c>
      <c r="N2555" s="72">
        <v>1</v>
      </c>
      <c r="O2555" s="33">
        <v>71797384</v>
      </c>
      <c r="P2555" s="154">
        <v>507</v>
      </c>
      <c r="Q2555" t="str">
        <f t="shared" si="39"/>
        <v>('603-2020',2020,'EL CONTRATISTA se obliga a prestar a la Agencia, sus servicios profesionales para apoyar en la gestión y seguimiento de la oferta para la implementación de los planes de acción de transformación regional - PATR, en el pilar No. 4 Educación Rural y Primera Infancia. ',44000000,0,44000000,'2020-09-09','2020-09-11','2021-05-11',1,3,507,1,1),</v>
      </c>
    </row>
    <row r="2556" spans="1:17">
      <c r="A2556" s="29" t="s">
        <v>7836</v>
      </c>
      <c r="B2556" s="72">
        <v>2020</v>
      </c>
      <c r="C2556" s="29" t="s">
        <v>1713</v>
      </c>
      <c r="D2556" s="109">
        <v>44000000</v>
      </c>
      <c r="E2556" s="109">
        <v>0</v>
      </c>
      <c r="F2556" s="110">
        <v>44000000</v>
      </c>
      <c r="G2556" s="128">
        <v>44083</v>
      </c>
      <c r="H2556" s="156">
        <v>44085</v>
      </c>
      <c r="I2556" s="156">
        <v>44327</v>
      </c>
      <c r="J2556" s="61">
        <v>1</v>
      </c>
      <c r="K2556" s="61">
        <v>3</v>
      </c>
      <c r="L2556" s="61">
        <v>1520</v>
      </c>
      <c r="M2556" s="72">
        <v>3</v>
      </c>
      <c r="N2556" s="72">
        <v>1</v>
      </c>
      <c r="O2556" s="33">
        <v>96357600</v>
      </c>
      <c r="P2556" s="154">
        <v>1520</v>
      </c>
      <c r="Q2556" t="str">
        <f t="shared" si="39"/>
        <v>('604-2020',2020,'EL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',44000000,0,44000000,'2020-09-09','2020-09-11','2021-05-11',1,3,1520,3,1),</v>
      </c>
    </row>
    <row r="2557" spans="1:17">
      <c r="A2557" s="29" t="s">
        <v>7837</v>
      </c>
      <c r="B2557" s="72">
        <v>2020</v>
      </c>
      <c r="C2557" s="29" t="s">
        <v>1714</v>
      </c>
      <c r="D2557" s="109">
        <v>36816000</v>
      </c>
      <c r="E2557" s="109">
        <v>0</v>
      </c>
      <c r="F2557" s="110">
        <v>36816000</v>
      </c>
      <c r="G2557" s="128">
        <v>44081</v>
      </c>
      <c r="H2557" s="156">
        <v>44082</v>
      </c>
      <c r="I2557" s="156">
        <v>44263</v>
      </c>
      <c r="J2557" s="61">
        <v>1</v>
      </c>
      <c r="K2557" s="61">
        <v>3</v>
      </c>
      <c r="L2557" s="61">
        <v>1213</v>
      </c>
      <c r="M2557" s="72">
        <v>3</v>
      </c>
      <c r="N2557" s="72">
        <v>1</v>
      </c>
      <c r="O2557" s="33">
        <v>76320603</v>
      </c>
      <c r="P2557" s="154">
        <v>1213</v>
      </c>
      <c r="Q2557" t="str">
        <f t="shared" si="39"/>
        <v>('605-2020',2020,'Prestar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Patía.',36816000,0,36816000,'2020-09-07','2020-09-08','2021-03-08',1,3,1213,3,1),</v>
      </c>
    </row>
    <row r="2558" spans="1:17">
      <c r="A2558" s="29" t="s">
        <v>7838</v>
      </c>
      <c r="B2558" s="72">
        <v>2020</v>
      </c>
      <c r="C2558" s="29" t="s">
        <v>1715</v>
      </c>
      <c r="D2558" s="109">
        <v>36816000</v>
      </c>
      <c r="E2558" s="109">
        <v>0</v>
      </c>
      <c r="F2558" s="110">
        <v>36816000</v>
      </c>
      <c r="G2558" s="128">
        <v>44082</v>
      </c>
      <c r="H2558" s="156">
        <v>44083</v>
      </c>
      <c r="I2558" s="156">
        <v>44264</v>
      </c>
      <c r="J2558" s="61">
        <v>1</v>
      </c>
      <c r="K2558" s="61">
        <v>3</v>
      </c>
      <c r="L2558" s="61">
        <v>1242</v>
      </c>
      <c r="M2558" s="72">
        <v>3</v>
      </c>
      <c r="N2558" s="72">
        <v>1</v>
      </c>
      <c r="O2558" s="33">
        <v>76295594</v>
      </c>
      <c r="P2558" s="154">
        <v>1242</v>
      </c>
      <c r="Q2558" t="str">
        <f t="shared" si="39"/>
        <v>('606-2020',2020,'Prestar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Patía.',36816000,0,36816000,'2020-09-08','2020-09-09','2021-03-09',1,3,1242,3,1),</v>
      </c>
    </row>
    <row r="2559" spans="1:17">
      <c r="A2559" s="29" t="s">
        <v>7839</v>
      </c>
      <c r="B2559" s="72">
        <v>2020</v>
      </c>
      <c r="C2559" s="29" t="s">
        <v>1716</v>
      </c>
      <c r="D2559" s="109">
        <v>54958500</v>
      </c>
      <c r="E2559" s="109">
        <v>0</v>
      </c>
      <c r="F2559" s="110">
        <v>54958500</v>
      </c>
      <c r="G2559" s="128">
        <v>44084</v>
      </c>
      <c r="H2559" s="156">
        <v>44085</v>
      </c>
      <c r="I2559" s="156">
        <v>44358</v>
      </c>
      <c r="J2559" s="61">
        <v>2</v>
      </c>
      <c r="K2559" s="61">
        <v>3</v>
      </c>
      <c r="L2559" s="61">
        <v>1865</v>
      </c>
      <c r="M2559" s="72">
        <v>1</v>
      </c>
      <c r="N2559" s="72">
        <v>1</v>
      </c>
      <c r="O2559" s="33">
        <v>12914396</v>
      </c>
      <c r="P2559" s="154">
        <v>1865</v>
      </c>
      <c r="Q2559" t="str">
        <f t="shared" ref="Q2559:Q2622" si="40">_xlfn.CONCAT("('",A2559,"',",B2559,",'",C2559,"',",D2559,",",E2559,",",F2559,",'",TEXT(G2559,"yyyy-mm-dd"),"','",TEXT(H2559,"yyyy-mm-dd"),"','",TEXT(I2559,"yyyy-mm-dd"),"',",J2559,",",K2559,",",L2559,",",M2559,",",N2559,"),")</f>
        <v>('607-2020',2020,'Prestar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Nariñense.',54958500,0,54958500,'2020-09-10','2020-09-11','2021-06-11',2,3,1865,1,1),</v>
      </c>
    </row>
    <row r="2560" spans="1:17">
      <c r="A2560" s="29" t="s">
        <v>7840</v>
      </c>
      <c r="B2560" s="72">
        <v>2020</v>
      </c>
      <c r="C2560" s="29" t="s">
        <v>1717</v>
      </c>
      <c r="D2560" s="109">
        <v>13966163</v>
      </c>
      <c r="E2560" s="109">
        <v>0</v>
      </c>
      <c r="F2560" s="110">
        <v>13966163</v>
      </c>
      <c r="G2560" s="128">
        <v>44092</v>
      </c>
      <c r="H2560" s="156">
        <v>44104</v>
      </c>
      <c r="I2560" s="156">
        <v>44119</v>
      </c>
      <c r="J2560" s="61">
        <v>2</v>
      </c>
      <c r="K2560" s="61">
        <v>3</v>
      </c>
      <c r="L2560" s="61">
        <v>99</v>
      </c>
      <c r="M2560" s="72">
        <v>3</v>
      </c>
      <c r="N2560" s="72">
        <v>4</v>
      </c>
      <c r="O2560" s="33">
        <v>900554752</v>
      </c>
      <c r="P2560" s="154">
        <v>99</v>
      </c>
      <c r="Q2560" t="str">
        <f t="shared" si="40"/>
        <v>('608-2020',2020,'Realizar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',13966163,0,13966163,'2020-09-18','2020-09-30','2020-10-15',2,3,99,3,4),</v>
      </c>
    </row>
    <row r="2561" spans="1:17">
      <c r="A2561" s="29" t="s">
        <v>7841</v>
      </c>
      <c r="B2561" s="72">
        <v>2020</v>
      </c>
      <c r="C2561" s="29" t="s">
        <v>1718</v>
      </c>
      <c r="D2561" s="109">
        <v>81348192</v>
      </c>
      <c r="E2561" s="109">
        <v>0</v>
      </c>
      <c r="F2561" s="110">
        <v>81348192</v>
      </c>
      <c r="G2561" s="128">
        <v>44084</v>
      </c>
      <c r="H2561" s="156">
        <v>44085</v>
      </c>
      <c r="I2561" s="156">
        <v>44450</v>
      </c>
      <c r="J2561" s="61">
        <v>2</v>
      </c>
      <c r="K2561" s="61">
        <v>3</v>
      </c>
      <c r="L2561" s="61">
        <v>1866</v>
      </c>
      <c r="M2561" s="72">
        <v>3</v>
      </c>
      <c r="N2561" s="72">
        <v>6</v>
      </c>
      <c r="O2561" s="33">
        <v>1019105885</v>
      </c>
      <c r="P2561" s="154">
        <v>1866</v>
      </c>
      <c r="Q2561" t="str">
        <f t="shared" si="40"/>
        <v>('609-2020',2020,'El CONTRATISTA se obliga a Prestar los Servicios Profesionales a la Consejería Presidencial para la Estabilización y Consolidación como apoyo a la implementación del proyecto Contratos de Conservación Natural.',81348192,0,81348192,'2020-09-10','2020-09-11','2021-09-11',2,3,1866,3,6),</v>
      </c>
    </row>
    <row r="2562" spans="1:17">
      <c r="A2562" s="29" t="s">
        <v>7842</v>
      </c>
      <c r="B2562" s="72">
        <v>2020</v>
      </c>
      <c r="C2562" s="29" t="s">
        <v>1719</v>
      </c>
      <c r="D2562" s="109">
        <v>72100000</v>
      </c>
      <c r="E2562" s="109">
        <v>0</v>
      </c>
      <c r="F2562" s="110">
        <v>72100000</v>
      </c>
      <c r="G2562" s="128">
        <v>44084</v>
      </c>
      <c r="H2562" s="156">
        <v>44085</v>
      </c>
      <c r="I2562" s="156">
        <v>44297</v>
      </c>
      <c r="J2562" s="61">
        <v>1</v>
      </c>
      <c r="K2562" s="61">
        <v>3</v>
      </c>
      <c r="L2562" s="61">
        <v>1601</v>
      </c>
      <c r="M2562" s="72">
        <v>3</v>
      </c>
      <c r="N2562" s="72">
        <v>1</v>
      </c>
      <c r="O2562" s="33">
        <v>53106139</v>
      </c>
      <c r="P2562" s="154">
        <v>1601</v>
      </c>
      <c r="Q2562" t="str">
        <f t="shared" si="40"/>
        <v>('610-2020',2020,'EL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Antioqueño',72100000,0,72100000,'2020-09-10','2020-09-11','2021-04-11',1,3,1601,3,1),</v>
      </c>
    </row>
    <row r="2563" spans="1:17">
      <c r="A2563" s="29" t="s">
        <v>7843</v>
      </c>
      <c r="B2563" s="72">
        <v>2020</v>
      </c>
      <c r="C2563" s="29" t="s">
        <v>1720</v>
      </c>
      <c r="D2563" s="109">
        <v>98769790</v>
      </c>
      <c r="E2563" s="109">
        <v>0</v>
      </c>
      <c r="F2563" s="110">
        <v>98769790</v>
      </c>
      <c r="G2563" s="128">
        <v>44084</v>
      </c>
      <c r="H2563" s="156">
        <v>44089</v>
      </c>
      <c r="I2563" s="156">
        <v>44301</v>
      </c>
      <c r="J2563" s="61">
        <v>2</v>
      </c>
      <c r="K2563" s="61">
        <v>3</v>
      </c>
      <c r="L2563" s="61">
        <v>1602</v>
      </c>
      <c r="M2563" s="72">
        <v>3</v>
      </c>
      <c r="N2563" s="72">
        <v>1</v>
      </c>
      <c r="O2563" s="33">
        <v>72244967</v>
      </c>
      <c r="P2563" s="154">
        <v>1602</v>
      </c>
      <c r="Q2563" t="str">
        <f t="shared" si="40"/>
        <v>('611-2020',2020,'EL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Córdoba',98769790,0,98769790,'2020-09-10','2020-09-15','2021-04-15',2,3,1602,3,1),</v>
      </c>
    </row>
    <row r="2564" spans="1:17">
      <c r="A2564" s="29" t="s">
        <v>7844</v>
      </c>
      <c r="B2564" s="72">
        <v>2020</v>
      </c>
      <c r="C2564" s="29" t="s">
        <v>1696</v>
      </c>
      <c r="D2564" s="109">
        <v>38500000</v>
      </c>
      <c r="E2564" s="109">
        <v>0</v>
      </c>
      <c r="F2564" s="110">
        <v>38500000</v>
      </c>
      <c r="G2564" s="128">
        <v>44084</v>
      </c>
      <c r="H2564" s="156">
        <v>44089</v>
      </c>
      <c r="I2564" s="156">
        <v>44301</v>
      </c>
      <c r="J2564" s="61">
        <v>1</v>
      </c>
      <c r="K2564" s="61">
        <v>3</v>
      </c>
      <c r="L2564" s="61">
        <v>1524</v>
      </c>
      <c r="M2564" s="72">
        <v>3</v>
      </c>
      <c r="N2564" s="72">
        <v>1</v>
      </c>
      <c r="O2564" s="33">
        <v>79120990</v>
      </c>
      <c r="P2564" s="154">
        <v>1524</v>
      </c>
      <c r="Q2564" t="str">
        <f t="shared" si="40"/>
        <v>('612-2020',2020,'EL CONTRATISTA se obliga a prestar sus servicios profesionales para apoyar en la gestión y seguimiento de la oferta para la implementación de los planes de acción de transformación regional- PATR, en el Pilar No.5 Vivienda Rural, Agua Potable y Saneamiento Básico Rural.',38500000,0,38500000,'2020-09-10','2020-09-15','2021-04-15',1,3,1524,3,1),</v>
      </c>
    </row>
    <row r="2565" spans="1:17">
      <c r="A2565" s="29" t="s">
        <v>7845</v>
      </c>
      <c r="B2565" s="72">
        <v>2020</v>
      </c>
      <c r="C2565" s="29" t="s">
        <v>1721</v>
      </c>
      <c r="D2565" s="109">
        <v>2260000000</v>
      </c>
      <c r="E2565" s="109">
        <v>0</v>
      </c>
      <c r="F2565" s="110">
        <v>2260000000</v>
      </c>
      <c r="G2565" s="128">
        <v>44153</v>
      </c>
      <c r="H2565" s="156">
        <v>44161</v>
      </c>
      <c r="I2565" s="156">
        <v>44768</v>
      </c>
      <c r="J2565" s="61">
        <v>2</v>
      </c>
      <c r="K2565" s="61">
        <v>3</v>
      </c>
      <c r="L2565" s="61">
        <v>1255</v>
      </c>
      <c r="M2565" s="72">
        <v>2</v>
      </c>
      <c r="N2565" s="72">
        <v>2</v>
      </c>
      <c r="O2565" s="33">
        <v>830054060</v>
      </c>
      <c r="P2565" s="154">
        <v>1255</v>
      </c>
      <c r="Q2565" t="str">
        <f t="shared" si="40"/>
        <v>('613-2020',2020,'Aunar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ARN.',2260000000,0,2260000000,'2020-11-18','2020-11-26','2022-07-26',2,3,1255,2,2),</v>
      </c>
    </row>
    <row r="2566" spans="1:17">
      <c r="A2566" s="29" t="s">
        <v>7846</v>
      </c>
      <c r="B2566" s="72">
        <v>2020</v>
      </c>
      <c r="C2566" s="29" t="s">
        <v>1722</v>
      </c>
      <c r="D2566" s="109">
        <v>34776000</v>
      </c>
      <c r="E2566" s="109">
        <v>0</v>
      </c>
      <c r="F2566" s="110">
        <v>34776000</v>
      </c>
      <c r="G2566" s="128">
        <v>44089</v>
      </c>
      <c r="H2566" s="156">
        <v>44090</v>
      </c>
      <c r="I2566" s="156">
        <v>44271</v>
      </c>
      <c r="J2566" s="61">
        <v>1</v>
      </c>
      <c r="K2566" s="61">
        <v>3</v>
      </c>
      <c r="L2566" s="61">
        <v>1867</v>
      </c>
      <c r="M2566" s="72">
        <v>3</v>
      </c>
      <c r="N2566" s="72">
        <v>3</v>
      </c>
      <c r="O2566" s="33">
        <v>19354677</v>
      </c>
      <c r="P2566" s="154">
        <v>1867</v>
      </c>
      <c r="Q2566" t="str">
        <f t="shared" si="40"/>
        <v>('614-2020',2020,'El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PAI.',34776000,0,34776000,'2020-09-15','2020-09-16','2021-03-16',1,3,1867,3,3),</v>
      </c>
    </row>
    <row r="2567" spans="1:17">
      <c r="A2567" s="29" t="s">
        <v>7847</v>
      </c>
      <c r="B2567" s="72">
        <v>2020</v>
      </c>
      <c r="C2567" s="29" t="s">
        <v>10915</v>
      </c>
      <c r="D2567" s="109">
        <v>28566000</v>
      </c>
      <c r="E2567" s="109">
        <v>0</v>
      </c>
      <c r="F2567" s="110">
        <v>28566000</v>
      </c>
      <c r="G2567" s="128">
        <v>44089</v>
      </c>
      <c r="H2567" s="156">
        <v>44090</v>
      </c>
      <c r="I2567" s="156">
        <v>44271</v>
      </c>
      <c r="J2567" s="61">
        <v>2</v>
      </c>
      <c r="K2567" s="61">
        <v>3</v>
      </c>
      <c r="L2567" s="61">
        <v>1868</v>
      </c>
      <c r="M2567" s="72">
        <v>3</v>
      </c>
      <c r="N2567" s="72">
        <v>3</v>
      </c>
      <c r="O2567" s="33">
        <v>1121847406</v>
      </c>
      <c r="P2567" s="154">
        <v>1868</v>
      </c>
      <c r="Q2567" t="str">
        <f t="shared" si="40"/>
        <v>('615-2020',2020,'El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privadas.',28566000,0,28566000,'2020-09-15','2020-09-16','2021-03-16',2,3,1868,3,3),</v>
      </c>
    </row>
    <row r="2568" spans="1:17">
      <c r="A2568" s="29" t="s">
        <v>7848</v>
      </c>
      <c r="B2568" s="72">
        <v>2020</v>
      </c>
      <c r="C2568" s="29" t="s">
        <v>10939</v>
      </c>
      <c r="D2568" s="109">
        <v>28566000</v>
      </c>
      <c r="E2568" s="109">
        <v>0</v>
      </c>
      <c r="F2568" s="110">
        <v>28566000</v>
      </c>
      <c r="G2568" s="128">
        <v>44090</v>
      </c>
      <c r="H2568" s="156">
        <v>44091</v>
      </c>
      <c r="I2568" s="156">
        <v>44272</v>
      </c>
      <c r="J2568" s="61">
        <v>1</v>
      </c>
      <c r="K2568" s="61">
        <v>3</v>
      </c>
      <c r="L2568" s="61">
        <v>1869</v>
      </c>
      <c r="M2568" s="72">
        <v>3</v>
      </c>
      <c r="N2568" s="72">
        <v>3</v>
      </c>
      <c r="O2568" s="33">
        <v>1152191875</v>
      </c>
      <c r="P2568" s="154">
        <v>1869</v>
      </c>
      <c r="Q2568" t="str">
        <f t="shared" si="40"/>
        <v>('616-2020',2020,'El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privadas.',28566000,0,28566000,'2020-09-16','2020-09-17','2021-03-17',1,3,1869,3,3),</v>
      </c>
    </row>
    <row r="2569" spans="1:17">
      <c r="A2569" s="29" t="s">
        <v>7849</v>
      </c>
      <c r="B2569" s="72">
        <v>2020</v>
      </c>
      <c r="C2569" s="29" t="s">
        <v>10940</v>
      </c>
      <c r="D2569" s="109">
        <v>67200000</v>
      </c>
      <c r="E2569" s="109">
        <v>0</v>
      </c>
      <c r="F2569" s="110">
        <v>67200000</v>
      </c>
      <c r="G2569" s="128">
        <v>44091</v>
      </c>
      <c r="H2569" s="156">
        <v>44096</v>
      </c>
      <c r="I2569" s="156">
        <v>44308</v>
      </c>
      <c r="J2569" s="61">
        <v>2</v>
      </c>
      <c r="K2569" s="61">
        <v>3</v>
      </c>
      <c r="L2569" s="61">
        <v>394</v>
      </c>
      <c r="M2569" s="72">
        <v>3</v>
      </c>
      <c r="N2569" s="72">
        <v>1</v>
      </c>
      <c r="O2569" s="33">
        <v>18923633</v>
      </c>
      <c r="P2569" s="154">
        <v>394</v>
      </c>
      <c r="Q2569" t="str">
        <f t="shared" si="40"/>
        <v>('617-2020',2020,'EL CONTRATISTA se obliga a prestar sus servicios profesionales para apoyar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Sierra Nevada – Perijá.',67200000,0,67200000,'2020-09-17','2020-09-22','2021-04-22',2,3,394,3,1),</v>
      </c>
    </row>
    <row r="2570" spans="1:17">
      <c r="A2570" s="29" t="s">
        <v>7850</v>
      </c>
      <c r="B2570" s="72">
        <v>2020</v>
      </c>
      <c r="C2570" s="29" t="s">
        <v>1725</v>
      </c>
      <c r="D2570" s="109">
        <v>162696408</v>
      </c>
      <c r="E2570" s="109">
        <v>0</v>
      </c>
      <c r="F2570" s="110">
        <v>162696408</v>
      </c>
      <c r="G2570" s="128">
        <v>44089</v>
      </c>
      <c r="H2570" s="156">
        <v>44091</v>
      </c>
      <c r="I2570" s="156">
        <v>44456</v>
      </c>
      <c r="J2570" s="61">
        <v>1</v>
      </c>
      <c r="K2570" s="61">
        <v>3</v>
      </c>
      <c r="L2570" s="61">
        <v>1137</v>
      </c>
      <c r="M2570" s="72">
        <v>3</v>
      </c>
      <c r="N2570" s="72">
        <v>6</v>
      </c>
      <c r="O2570" s="33">
        <v>39800668</v>
      </c>
      <c r="P2570" s="154">
        <v>1137</v>
      </c>
      <c r="Q2570" t="str">
        <f t="shared" si="40"/>
        <v>('618-2020',2020,'LA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',162696408,0,162696408,'2020-09-15','2020-09-17','2021-09-17',1,3,1137,3,6),</v>
      </c>
    </row>
    <row r="2571" spans="1:17">
      <c r="A2571" s="29" t="s">
        <v>7851</v>
      </c>
      <c r="B2571" s="72">
        <v>2020</v>
      </c>
      <c r="C2571" s="29" t="s">
        <v>1726</v>
      </c>
      <c r="D2571" s="109">
        <v>162696408</v>
      </c>
      <c r="E2571" s="109">
        <v>0</v>
      </c>
      <c r="F2571" s="110">
        <v>162696408</v>
      </c>
      <c r="G2571" s="128">
        <v>44095</v>
      </c>
      <c r="H2571" s="156">
        <v>44096</v>
      </c>
      <c r="I2571" s="156">
        <v>44461</v>
      </c>
      <c r="J2571" s="61">
        <v>1</v>
      </c>
      <c r="K2571" s="61">
        <v>3</v>
      </c>
      <c r="L2571" s="61">
        <v>1133</v>
      </c>
      <c r="M2571" s="72">
        <v>3</v>
      </c>
      <c r="N2571" s="72">
        <v>6</v>
      </c>
      <c r="O2571" s="33">
        <v>79967344</v>
      </c>
      <c r="P2571" s="154">
        <v>1133</v>
      </c>
      <c r="Q2571" t="str">
        <f t="shared" si="40"/>
        <v>('619-2020',2020,'EL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acuerdos.',162696408,0,162696408,'2020-09-21','2020-09-22','2021-09-22',1,3,1133,3,6),</v>
      </c>
    </row>
    <row r="2572" spans="1:17">
      <c r="A2572" s="29" t="s">
        <v>7852</v>
      </c>
      <c r="B2572" s="72">
        <v>2020</v>
      </c>
      <c r="C2572" s="29" t="s">
        <v>1727</v>
      </c>
      <c r="D2572" s="109">
        <v>162696408</v>
      </c>
      <c r="E2572" s="109">
        <v>0</v>
      </c>
      <c r="F2572" s="110">
        <v>162696408</v>
      </c>
      <c r="G2572" s="128">
        <v>44089</v>
      </c>
      <c r="H2572" s="156">
        <v>44091</v>
      </c>
      <c r="I2572" s="156">
        <v>44470</v>
      </c>
      <c r="J2572" s="61">
        <v>2</v>
      </c>
      <c r="K2572" s="61">
        <v>3</v>
      </c>
      <c r="L2572" s="61">
        <v>1134</v>
      </c>
      <c r="M2572" s="72">
        <v>3</v>
      </c>
      <c r="N2572" s="72">
        <v>6</v>
      </c>
      <c r="O2572" s="33">
        <v>51831542</v>
      </c>
      <c r="P2572" s="154">
        <v>1134</v>
      </c>
      <c r="Q2572" t="str">
        <f t="shared" si="40"/>
        <v>('620-2020',2020,'LA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',162696408,0,162696408,'2020-09-15','2020-09-17','2021-10-01',2,3,1134,3,6),</v>
      </c>
    </row>
    <row r="2573" spans="1:17">
      <c r="A2573" s="29" t="s">
        <v>7853</v>
      </c>
      <c r="B2573" s="72">
        <v>2020</v>
      </c>
      <c r="C2573" s="29" t="s">
        <v>1728</v>
      </c>
      <c r="D2573" s="109">
        <v>100801032</v>
      </c>
      <c r="E2573" s="109">
        <v>0</v>
      </c>
      <c r="F2573" s="110">
        <v>100801032</v>
      </c>
      <c r="G2573" s="128">
        <v>44096</v>
      </c>
      <c r="H2573" s="156">
        <v>44097</v>
      </c>
      <c r="I2573" s="156">
        <v>44438</v>
      </c>
      <c r="J2573" s="61">
        <v>2</v>
      </c>
      <c r="K2573" s="61">
        <v>3</v>
      </c>
      <c r="L2573" s="61">
        <v>1346</v>
      </c>
      <c r="M2573" s="72">
        <v>4</v>
      </c>
      <c r="N2573" s="72">
        <v>6</v>
      </c>
      <c r="O2573" s="33">
        <v>52728378</v>
      </c>
      <c r="P2573" s="154">
        <v>1346</v>
      </c>
      <c r="Q2573" t="str">
        <f t="shared" si="40"/>
        <v>('621-2020',2020,'Prestación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república',100801032,0,100801032,'2020-09-22','2020-09-23','2021-08-30',2,3,1346,4,6),</v>
      </c>
    </row>
    <row r="2574" spans="1:17">
      <c r="A2574" s="29" t="s">
        <v>7854</v>
      </c>
      <c r="B2574" s="72">
        <v>2020</v>
      </c>
      <c r="C2574" s="29" t="s">
        <v>1729</v>
      </c>
      <c r="D2574" s="109">
        <v>42952000</v>
      </c>
      <c r="E2574" s="109">
        <v>0</v>
      </c>
      <c r="F2574" s="110">
        <v>42952000</v>
      </c>
      <c r="G2574" s="128">
        <v>44097</v>
      </c>
      <c r="H2574" s="156">
        <v>44102</v>
      </c>
      <c r="I2574" s="156">
        <v>44314</v>
      </c>
      <c r="J2574" s="61">
        <v>2</v>
      </c>
      <c r="K2574" s="61">
        <v>3</v>
      </c>
      <c r="L2574" s="61">
        <v>349</v>
      </c>
      <c r="M2574" s="72">
        <v>3</v>
      </c>
      <c r="N2574" s="72">
        <v>1</v>
      </c>
      <c r="O2574" s="33">
        <v>6820062</v>
      </c>
      <c r="P2574" s="154">
        <v>349</v>
      </c>
      <c r="Q2574" t="str">
        <f t="shared" si="40"/>
        <v>('622-2020',2020,'EL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María.',42952000,0,42952000,'2020-09-23','2020-09-28','2021-04-28',2,3,349,3,1),</v>
      </c>
    </row>
    <row r="2575" spans="1:17">
      <c r="A2575" s="29" t="s">
        <v>7855</v>
      </c>
      <c r="B2575" s="72">
        <v>2020</v>
      </c>
      <c r="C2575" s="29" t="s">
        <v>1730</v>
      </c>
      <c r="D2575" s="109">
        <v>42952000</v>
      </c>
      <c r="E2575" s="109">
        <v>0</v>
      </c>
      <c r="F2575" s="110">
        <v>42952000</v>
      </c>
      <c r="G2575" s="128">
        <v>44096</v>
      </c>
      <c r="H2575" s="156">
        <v>44097</v>
      </c>
      <c r="I2575" s="156">
        <v>44309</v>
      </c>
      <c r="J2575" s="61">
        <v>1</v>
      </c>
      <c r="K2575" s="61">
        <v>3</v>
      </c>
      <c r="L2575" s="61">
        <v>1247</v>
      </c>
      <c r="M2575" s="72">
        <v>3</v>
      </c>
      <c r="N2575" s="72">
        <v>1</v>
      </c>
      <c r="O2575" s="33">
        <v>57440970</v>
      </c>
      <c r="P2575" s="154">
        <v>1247</v>
      </c>
      <c r="Q2575" t="str">
        <f t="shared" si="40"/>
        <v>('623-2020',2020,'EL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Sierra',42952000,0,42952000,'2020-09-22','2020-09-23','2021-04-23',1,3,1247,3,1),</v>
      </c>
    </row>
    <row r="2576" spans="1:17">
      <c r="A2576" s="29" t="s">
        <v>7856</v>
      </c>
      <c r="B2576" s="72">
        <v>2020</v>
      </c>
      <c r="C2576" s="29" t="s">
        <v>1731</v>
      </c>
      <c r="D2576" s="109">
        <v>42952000</v>
      </c>
      <c r="E2576" s="109">
        <v>0</v>
      </c>
      <c r="F2576" s="110">
        <v>42952000</v>
      </c>
      <c r="G2576" s="128">
        <v>44102</v>
      </c>
      <c r="H2576" s="156">
        <v>44103</v>
      </c>
      <c r="I2576" s="156">
        <v>44315</v>
      </c>
      <c r="J2576" s="61">
        <v>2</v>
      </c>
      <c r="K2576" s="61">
        <v>3</v>
      </c>
      <c r="L2576" s="61">
        <v>1201</v>
      </c>
      <c r="M2576" s="72">
        <v>3</v>
      </c>
      <c r="N2576" s="72">
        <v>1</v>
      </c>
      <c r="O2576" s="33">
        <v>16188859</v>
      </c>
      <c r="P2576" s="154">
        <v>1201</v>
      </c>
      <c r="Q2576" t="str">
        <f t="shared" si="40"/>
        <v>('624-2020',2020,'EL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Caguan.',42952000,0,42952000,'2020-09-28','2020-09-29','2021-04-29',2,3,1201,3,1),</v>
      </c>
    </row>
    <row r="2577" spans="1:17">
      <c r="A2577" s="29" t="s">
        <v>7857</v>
      </c>
      <c r="B2577" s="72">
        <v>2020</v>
      </c>
      <c r="C2577" s="29" t="s">
        <v>1732</v>
      </c>
      <c r="D2577" s="109">
        <v>42952000</v>
      </c>
      <c r="E2577" s="109">
        <v>0</v>
      </c>
      <c r="F2577" s="110">
        <v>42952000</v>
      </c>
      <c r="G2577" s="128">
        <v>44096</v>
      </c>
      <c r="H2577" s="156">
        <v>44098</v>
      </c>
      <c r="I2577" s="156">
        <v>44310</v>
      </c>
      <c r="J2577" s="61">
        <v>1</v>
      </c>
      <c r="K2577" s="61">
        <v>3</v>
      </c>
      <c r="L2577" s="61">
        <v>378</v>
      </c>
      <c r="M2577" s="72">
        <v>3</v>
      </c>
      <c r="N2577" s="72">
        <v>1</v>
      </c>
      <c r="O2577" s="33">
        <v>15612055</v>
      </c>
      <c r="P2577" s="154">
        <v>378</v>
      </c>
      <c r="Q2577" t="str">
        <f t="shared" si="40"/>
        <v>('625-2020',2020,'EL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Córdoba',42952000,0,42952000,'2020-09-22','2020-09-24','2021-04-24',1,3,378,3,1),</v>
      </c>
    </row>
    <row r="2578" spans="1:17">
      <c r="A2578" s="29" t="s">
        <v>7858</v>
      </c>
      <c r="B2578" s="72">
        <v>2020</v>
      </c>
      <c r="C2578" s="29" t="s">
        <v>1733</v>
      </c>
      <c r="D2578" s="109">
        <v>42952000</v>
      </c>
      <c r="E2578" s="109">
        <v>0</v>
      </c>
      <c r="F2578" s="110">
        <v>42952000</v>
      </c>
      <c r="G2578" s="128">
        <v>44097</v>
      </c>
      <c r="H2578" s="156">
        <v>44102</v>
      </c>
      <c r="I2578" s="156">
        <v>44314</v>
      </c>
      <c r="J2578" s="61">
        <v>2</v>
      </c>
      <c r="K2578" s="61">
        <v>3</v>
      </c>
      <c r="L2578" s="61">
        <v>1196</v>
      </c>
      <c r="M2578" s="72">
        <v>3</v>
      </c>
      <c r="N2578" s="72">
        <v>1</v>
      </c>
      <c r="O2578" s="33">
        <v>26261888</v>
      </c>
      <c r="P2578" s="154">
        <v>1196</v>
      </c>
      <c r="Q2578" t="str">
        <f t="shared" si="40"/>
        <v>('626-2020',2020,'EL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chocó.',42952000,0,42952000,'2020-09-23','2020-09-28','2021-04-28',2,3,1196,3,1),</v>
      </c>
    </row>
    <row r="2579" spans="1:17">
      <c r="A2579" s="29" t="s">
        <v>7859</v>
      </c>
      <c r="B2579" s="72">
        <v>2020</v>
      </c>
      <c r="C2579" s="29" t="s">
        <v>1734</v>
      </c>
      <c r="D2579" s="109">
        <v>42952000</v>
      </c>
      <c r="E2579" s="109">
        <v>0</v>
      </c>
      <c r="F2579" s="110">
        <v>42952000</v>
      </c>
      <c r="G2579" s="128">
        <v>44097</v>
      </c>
      <c r="H2579" s="156">
        <v>44103</v>
      </c>
      <c r="I2579" s="156">
        <v>44315</v>
      </c>
      <c r="J2579" s="61">
        <v>2</v>
      </c>
      <c r="K2579" s="61">
        <v>3</v>
      </c>
      <c r="L2579" s="61">
        <v>1211</v>
      </c>
      <c r="M2579" s="72">
        <v>3</v>
      </c>
      <c r="N2579" s="72">
        <v>1</v>
      </c>
      <c r="O2579" s="33">
        <v>11809788</v>
      </c>
      <c r="P2579" s="154">
        <v>1211</v>
      </c>
      <c r="Q2579" t="str">
        <f t="shared" si="40"/>
        <v>('627-2020',2020,'EL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Chocó.',42952000,0,42952000,'2020-09-23','2020-09-29','2021-04-29',2,3,1211,3,1),</v>
      </c>
    </row>
    <row r="2580" spans="1:17">
      <c r="A2580" s="29" t="s">
        <v>7860</v>
      </c>
      <c r="B2580" s="72">
        <v>2020</v>
      </c>
      <c r="C2580" s="29" t="s">
        <v>1735</v>
      </c>
      <c r="D2580" s="109">
        <v>72100000</v>
      </c>
      <c r="E2580" s="109">
        <v>0</v>
      </c>
      <c r="F2580" s="110">
        <v>72100000</v>
      </c>
      <c r="G2580" s="128">
        <v>44103</v>
      </c>
      <c r="H2580" s="156">
        <v>44104</v>
      </c>
      <c r="I2580" s="156">
        <v>44316</v>
      </c>
      <c r="J2580" s="61">
        <v>1</v>
      </c>
      <c r="K2580" s="61">
        <v>3</v>
      </c>
      <c r="L2580" s="61">
        <v>1593</v>
      </c>
      <c r="M2580" s="72">
        <v>3</v>
      </c>
      <c r="N2580" s="72">
        <v>1</v>
      </c>
      <c r="O2580" s="33">
        <v>52396376</v>
      </c>
      <c r="P2580" s="154">
        <v>1593</v>
      </c>
      <c r="Q2580" t="str">
        <f t="shared" si="40"/>
        <v>('628-2020',2020,'Prestar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Cauca.',72100000,0,72100000,'2020-09-29','2020-09-30','2021-04-30',1,3,1593,3,1),</v>
      </c>
    </row>
    <row r="2581" spans="1:17">
      <c r="A2581" s="29" t="s">
        <v>7861</v>
      </c>
      <c r="B2581" s="72">
        <v>2020</v>
      </c>
      <c r="C2581" s="29" t="s">
        <v>10668</v>
      </c>
      <c r="D2581" s="109">
        <v>36816000</v>
      </c>
      <c r="E2581" s="109">
        <v>0</v>
      </c>
      <c r="F2581" s="110">
        <v>36816000</v>
      </c>
      <c r="G2581" s="128">
        <v>44097</v>
      </c>
      <c r="H2581" s="156">
        <v>44098</v>
      </c>
      <c r="I2581" s="156">
        <v>44279</v>
      </c>
      <c r="J2581" s="61">
        <v>2</v>
      </c>
      <c r="K2581" s="61">
        <v>3</v>
      </c>
      <c r="L2581" s="61">
        <v>1870</v>
      </c>
      <c r="M2581" s="72">
        <v>3</v>
      </c>
      <c r="N2581" s="72">
        <v>1</v>
      </c>
      <c r="O2581" s="33">
        <v>71411641</v>
      </c>
      <c r="P2581" s="154">
        <v>1870</v>
      </c>
      <c r="Q2581" t="str">
        <f t="shared" si="40"/>
        <v>('629-2020',2020,'Prestar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antioqueño.',36816000,0,36816000,'2020-09-23','2020-09-24','2021-03-24',2,3,1870,3,1),</v>
      </c>
    </row>
    <row r="2582" spans="1:17">
      <c r="A2582" s="29" t="s">
        <v>7862</v>
      </c>
      <c r="B2582" s="72">
        <v>2020</v>
      </c>
      <c r="C2582" s="29" t="s">
        <v>1736</v>
      </c>
      <c r="D2582" s="109">
        <v>38500000</v>
      </c>
      <c r="E2582" s="109">
        <v>0</v>
      </c>
      <c r="F2582" s="110">
        <v>38500000</v>
      </c>
      <c r="G2582" s="128">
        <v>44097</v>
      </c>
      <c r="H2582" s="156">
        <v>44102</v>
      </c>
      <c r="I2582" s="156">
        <v>44314</v>
      </c>
      <c r="J2582" s="61">
        <v>2</v>
      </c>
      <c r="K2582" s="61">
        <v>3</v>
      </c>
      <c r="L2582" s="61">
        <v>1544</v>
      </c>
      <c r="M2582" s="72">
        <v>3</v>
      </c>
      <c r="N2582" s="72">
        <v>1</v>
      </c>
      <c r="O2582" s="33">
        <v>41211341</v>
      </c>
      <c r="P2582" s="154">
        <v>1544</v>
      </c>
      <c r="Q2582" t="str">
        <f t="shared" si="40"/>
        <v>('630-2020',2020,'Prestar a la Agencia, sus servicios profesionales para apoyar en la gestión y seguimiento de la oferta para la implementación de los planes de acción de transformación regional- PATR, en el pilar No. 4. Educación Rural y Primera Infancia.',38500000,0,38500000,'2020-09-23','2020-09-28','2021-04-28',2,3,1544,3,1),</v>
      </c>
    </row>
    <row r="2583" spans="1:17">
      <c r="A2583" s="29" t="s">
        <v>7863</v>
      </c>
      <c r="B2583" s="72">
        <v>2020</v>
      </c>
      <c r="C2583" s="29" t="s">
        <v>1737</v>
      </c>
      <c r="D2583" s="109">
        <v>96255000</v>
      </c>
      <c r="E2583" s="109">
        <v>38502000</v>
      </c>
      <c r="F2583" s="110">
        <v>134757000</v>
      </c>
      <c r="G2583" s="128">
        <v>44097</v>
      </c>
      <c r="H2583" s="156">
        <v>44102</v>
      </c>
      <c r="I2583" s="156">
        <v>44528</v>
      </c>
      <c r="J2583" s="61">
        <v>1</v>
      </c>
      <c r="K2583" s="61">
        <v>3</v>
      </c>
      <c r="L2583" s="61">
        <v>1871</v>
      </c>
      <c r="M2583" s="72">
        <v>1</v>
      </c>
      <c r="N2583" s="72">
        <v>1</v>
      </c>
      <c r="O2583" s="33">
        <v>1015393820</v>
      </c>
      <c r="P2583" s="154">
        <v>1871</v>
      </c>
      <c r="Q2583" t="str">
        <f t="shared" si="40"/>
        <v>('631-2020',2020,'Implementar un modelo operativo y tablero de control que faciliten el monitoreo territorial en la implementación de la Hoja de Ruta Única.',96255000,38502000,134757000,'2020-09-23','2020-09-28','2021-11-28',1,3,1871,1,1),</v>
      </c>
    </row>
    <row r="2584" spans="1:17">
      <c r="A2584" s="29" t="s">
        <v>7864</v>
      </c>
      <c r="B2584" s="72">
        <v>2020</v>
      </c>
      <c r="C2584" s="29" t="s">
        <v>1738</v>
      </c>
      <c r="D2584" s="109">
        <v>38500000</v>
      </c>
      <c r="E2584" s="109">
        <v>0</v>
      </c>
      <c r="F2584" s="110">
        <v>38500000</v>
      </c>
      <c r="G2584" s="128">
        <v>44097</v>
      </c>
      <c r="H2584" s="156">
        <v>44102</v>
      </c>
      <c r="I2584" s="156">
        <v>44314</v>
      </c>
      <c r="J2584" s="61">
        <v>2</v>
      </c>
      <c r="K2584" s="61">
        <v>3</v>
      </c>
      <c r="L2584" s="61">
        <v>1652</v>
      </c>
      <c r="M2584" s="72">
        <v>3</v>
      </c>
      <c r="N2584" s="72">
        <v>1</v>
      </c>
      <c r="O2584" s="33">
        <v>68293453</v>
      </c>
      <c r="P2584" s="154">
        <v>1652</v>
      </c>
      <c r="Q2584" t="str">
        <f t="shared" si="40"/>
        <v>('632-2020',2020,'Prestar a la Agencia, sus servicios profesionales para apoyar en la gestión y seguimiento de la oferta para la implementación de los planes de acción de transformación regional- PATR, en el pilar No. 6 Reactivación Económica y Producción Agropecuaria.',38500000,0,38500000,'2020-09-23','2020-09-28','2021-04-28',2,3,1652,3,1),</v>
      </c>
    </row>
    <row r="2585" spans="1:17">
      <c r="A2585" s="29" t="s">
        <v>7865</v>
      </c>
      <c r="B2585" s="72">
        <v>2020</v>
      </c>
      <c r="C2585" s="29" t="s">
        <v>10669</v>
      </c>
      <c r="D2585" s="109">
        <v>38500000</v>
      </c>
      <c r="E2585" s="109">
        <v>0</v>
      </c>
      <c r="F2585" s="110">
        <v>38500000</v>
      </c>
      <c r="G2585" s="128">
        <v>44102</v>
      </c>
      <c r="H2585" s="156">
        <v>44103</v>
      </c>
      <c r="I2585" s="156">
        <v>44196</v>
      </c>
      <c r="J2585" s="61">
        <v>1</v>
      </c>
      <c r="K2585" s="61">
        <v>3</v>
      </c>
      <c r="L2585" s="61">
        <v>1660</v>
      </c>
      <c r="M2585" s="72">
        <v>1</v>
      </c>
      <c r="N2585" s="72">
        <v>1</v>
      </c>
      <c r="O2585" s="33">
        <v>91495553</v>
      </c>
      <c r="P2585" s="154">
        <v>1660</v>
      </c>
      <c r="Q2585" t="str">
        <f t="shared" si="40"/>
        <v>('633-2020',2020,'El contratista se obliga a prestar a la agencia, sus servicios profesionales para apoyaren la gestión y seguimiento de la oferta para la implementación de los Planes de Acción de Transformación Regional- PATR, en el Pilar No. 6 Reactivación Económica y Producción Agropecuaria.',38500000,0,38500000,'2020-09-28','2020-09-29','2020-12-31',1,3,1660,1,1),</v>
      </c>
    </row>
    <row r="2586" spans="1:17">
      <c r="A2586" s="29" t="s">
        <v>7866</v>
      </c>
      <c r="B2586" s="72">
        <v>2020</v>
      </c>
      <c r="C2586" s="29" t="s">
        <v>1739</v>
      </c>
      <c r="D2586" s="109">
        <v>38500000</v>
      </c>
      <c r="E2586" s="109">
        <v>0</v>
      </c>
      <c r="F2586" s="110">
        <v>38500000</v>
      </c>
      <c r="G2586" s="128">
        <v>44102</v>
      </c>
      <c r="H2586" s="156">
        <v>44103</v>
      </c>
      <c r="I2586" s="156">
        <v>44315</v>
      </c>
      <c r="J2586" s="61">
        <v>1</v>
      </c>
      <c r="K2586" s="61">
        <v>3</v>
      </c>
      <c r="L2586" s="61">
        <v>1872</v>
      </c>
      <c r="M2586" s="72">
        <v>3</v>
      </c>
      <c r="N2586" s="72">
        <v>1</v>
      </c>
      <c r="O2586" s="33">
        <v>54255569</v>
      </c>
      <c r="P2586" s="154">
        <v>1872</v>
      </c>
      <c r="Q2586" t="str">
        <f t="shared" si="40"/>
        <v>('634-2020',2020,'Prestar a la agencia, sus servicios profesionales para apoyar en la gestión y seguimiento de la oferta para la implementación de los Planes de Acción de Transformación Regional- PATR, en el pilar No. 2 Infraestructura y Adecuación de Tierra.',38500000,0,38500000,'2020-09-28','2020-09-29','2021-04-29',1,3,1872,3,1),</v>
      </c>
    </row>
    <row r="2587" spans="1:17">
      <c r="A2587" s="29" t="s">
        <v>7867</v>
      </c>
      <c r="B2587" s="72">
        <v>2020</v>
      </c>
      <c r="C2587" s="29" t="s">
        <v>1740</v>
      </c>
      <c r="D2587" s="109">
        <v>38500000</v>
      </c>
      <c r="E2587" s="109">
        <v>0</v>
      </c>
      <c r="F2587" s="110">
        <v>38500000</v>
      </c>
      <c r="G2587" s="128">
        <v>44097</v>
      </c>
      <c r="H2587" s="156">
        <v>44099</v>
      </c>
      <c r="I2587" s="156">
        <v>44311</v>
      </c>
      <c r="J2587" s="61">
        <v>2</v>
      </c>
      <c r="K2587" s="61">
        <v>3</v>
      </c>
      <c r="L2587" s="61">
        <v>123</v>
      </c>
      <c r="M2587" s="72">
        <v>3</v>
      </c>
      <c r="N2587" s="72">
        <v>1</v>
      </c>
      <c r="O2587" s="33">
        <v>1105676948</v>
      </c>
      <c r="P2587" s="154">
        <v>123</v>
      </c>
      <c r="Q2587" t="str">
        <f t="shared" si="40"/>
        <v>('635-2020',2020,'EL CONTRATISTA se obliga a Prestar servicios profesionales para apoyar en la gestión y seguimiento de la oferta para la implementación de los planes de acción de transformación regional PATR, en el pilar No. 1 ordenamiento Social de la Propiedad Rural y Uso del Suelo',38500000,0,38500000,'2020-09-23','2020-09-25','2021-04-25',2,3,123,3,1),</v>
      </c>
    </row>
    <row r="2588" spans="1:17">
      <c r="A2588" s="29" t="s">
        <v>7868</v>
      </c>
      <c r="B2588" s="72">
        <v>2020</v>
      </c>
      <c r="C2588" s="29" t="s">
        <v>1741</v>
      </c>
      <c r="D2588" s="109">
        <v>59843000</v>
      </c>
      <c r="E2588" s="109">
        <v>0</v>
      </c>
      <c r="F2588" s="110">
        <v>59843000</v>
      </c>
      <c r="G2588" s="128">
        <v>44097</v>
      </c>
      <c r="H2588" s="156">
        <v>44099</v>
      </c>
      <c r="I2588" s="156">
        <v>44311</v>
      </c>
      <c r="J2588" s="61">
        <v>1</v>
      </c>
      <c r="K2588" s="61">
        <v>3</v>
      </c>
      <c r="L2588" s="61">
        <v>1597</v>
      </c>
      <c r="M2588" s="72">
        <v>3</v>
      </c>
      <c r="N2588" s="72">
        <v>1</v>
      </c>
      <c r="O2588" s="33">
        <v>75093903</v>
      </c>
      <c r="P2588" s="154">
        <v>1597</v>
      </c>
      <c r="Q2588" t="str">
        <f t="shared" si="40"/>
        <v>('636-2020',2020,'El CONTRATISTA se obliga sus servicios profesionales para apoyar en la socialización y seguimiento de la gestión con comunidades y con entidades de orden nacional y territorial de acuerdo a las agendas territoriales de la subregión de Catatumbo.',59843000,0,59843000,'2020-09-23','2020-09-25','2021-04-25',1,3,1597,3,1),</v>
      </c>
    </row>
    <row r="2589" spans="1:17">
      <c r="A2589" s="31" t="s">
        <v>7869</v>
      </c>
      <c r="B2589" s="72">
        <v>2020</v>
      </c>
      <c r="C2589" s="31" t="s">
        <v>1742</v>
      </c>
      <c r="D2589" s="109">
        <v>59843000</v>
      </c>
      <c r="E2589" s="109">
        <v>0</v>
      </c>
      <c r="F2589" s="110">
        <v>59843000</v>
      </c>
      <c r="G2589" s="128">
        <v>44097</v>
      </c>
      <c r="H2589" s="156">
        <v>44102</v>
      </c>
      <c r="I2589" s="156">
        <v>44314</v>
      </c>
      <c r="J2589" s="61">
        <v>2</v>
      </c>
      <c r="K2589" s="61">
        <v>3</v>
      </c>
      <c r="L2589" s="61">
        <v>1592</v>
      </c>
      <c r="M2589" s="72">
        <v>3</v>
      </c>
      <c r="N2589" s="72">
        <v>1</v>
      </c>
      <c r="O2589" s="33">
        <v>1098609095</v>
      </c>
      <c r="P2589" s="154">
        <v>1592</v>
      </c>
      <c r="Q2589" t="str">
        <f t="shared" si="40"/>
        <v>('637-2020',2020,'El CONTRATISTA se obliga sus servicios profesionales para apoyar en la socialización y seguimiento de la gestión con comunidades y con entidades de orden nacional y territorial de acuerdo a las agendas territoriales de la subregión de Arauca y Sur del Tolima',59843000,0,59843000,'2020-09-23','2020-09-28','2021-04-28',2,3,1592,3,1),</v>
      </c>
    </row>
    <row r="2590" spans="1:17">
      <c r="A2590" s="29" t="s">
        <v>7870</v>
      </c>
      <c r="B2590" s="72">
        <v>2020</v>
      </c>
      <c r="C2590" s="29" t="s">
        <v>1743</v>
      </c>
      <c r="D2590" s="109">
        <v>59843000</v>
      </c>
      <c r="E2590" s="109">
        <v>0</v>
      </c>
      <c r="F2590" s="110">
        <v>59843000</v>
      </c>
      <c r="G2590" s="128">
        <v>44097</v>
      </c>
      <c r="H2590" s="156">
        <v>44099</v>
      </c>
      <c r="I2590" s="156">
        <v>44311</v>
      </c>
      <c r="J2590" s="61">
        <v>1</v>
      </c>
      <c r="K2590" s="61">
        <v>3</v>
      </c>
      <c r="L2590" s="61">
        <v>1598</v>
      </c>
      <c r="M2590" s="72">
        <v>3</v>
      </c>
      <c r="N2590" s="72">
        <v>1</v>
      </c>
      <c r="O2590" s="33">
        <v>1019004693</v>
      </c>
      <c r="P2590" s="154">
        <v>1598</v>
      </c>
      <c r="Q2590" t="str">
        <f t="shared" si="40"/>
        <v>('638-2020',2020,'El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Cauca',59843000,0,59843000,'2020-09-23','2020-09-25','2021-04-25',1,3,1598,3,1),</v>
      </c>
    </row>
    <row r="2591" spans="1:17">
      <c r="A2591" s="29" t="s">
        <v>7871</v>
      </c>
      <c r="B2591" s="72">
        <v>2020</v>
      </c>
      <c r="C2591" s="29" t="s">
        <v>1744</v>
      </c>
      <c r="D2591" s="109">
        <v>38500000</v>
      </c>
      <c r="E2591" s="109">
        <v>0</v>
      </c>
      <c r="F2591" s="110">
        <v>38500000</v>
      </c>
      <c r="G2591" s="128">
        <v>44097</v>
      </c>
      <c r="H2591" s="156">
        <v>44099</v>
      </c>
      <c r="I2591" s="156">
        <v>44311</v>
      </c>
      <c r="J2591" s="61">
        <v>1</v>
      </c>
      <c r="K2591" s="61">
        <v>3</v>
      </c>
      <c r="L2591" s="61">
        <v>1559</v>
      </c>
      <c r="M2591" s="72">
        <v>3</v>
      </c>
      <c r="N2591" s="72">
        <v>1</v>
      </c>
      <c r="O2591" s="33">
        <v>72272764</v>
      </c>
      <c r="P2591" s="154">
        <v>1559</v>
      </c>
      <c r="Q2591" t="str">
        <f t="shared" si="40"/>
        <v>('639-2020',2020,'El contratista se obliga a prestar sus servicios profesionales para apoyar la gestión y seguimiento de la oferta para la implementación de los Planes de acción de Transformación Regional - PATR, en el pilar No. 5 Vivienda Rural, Agua Potable y saneamiento basico rural',38500000,0,38500000,'2020-09-23','2020-09-25','2021-04-25',1,3,1559,3,1),</v>
      </c>
    </row>
    <row r="2592" spans="1:17">
      <c r="A2592" s="29" t="s">
        <v>7872</v>
      </c>
      <c r="B2592" s="72">
        <v>2020</v>
      </c>
      <c r="C2592" s="29" t="s">
        <v>1745</v>
      </c>
      <c r="D2592" s="109">
        <v>38500000</v>
      </c>
      <c r="E2592" s="109">
        <v>0</v>
      </c>
      <c r="F2592" s="110">
        <v>38500000</v>
      </c>
      <c r="G2592" s="128">
        <v>44099</v>
      </c>
      <c r="H2592" s="156">
        <v>44105</v>
      </c>
      <c r="I2592" s="156">
        <v>44317</v>
      </c>
      <c r="J2592" s="61">
        <v>2</v>
      </c>
      <c r="K2592" s="61">
        <v>3</v>
      </c>
      <c r="L2592" s="61">
        <v>1518</v>
      </c>
      <c r="M2592" s="72">
        <v>3</v>
      </c>
      <c r="N2592" s="72">
        <v>1</v>
      </c>
      <c r="O2592" s="33">
        <v>71946108</v>
      </c>
      <c r="P2592" s="154">
        <v>1518</v>
      </c>
      <c r="Q2592" t="str">
        <f t="shared" si="40"/>
        <v>('640-2020',2020,'EL CONTRATISTA se obliga a Prestar servicios profesionales para apoyar en la gestión y seguimiento de la oferta para la implementación de los planes de acción de transformación regional- PATR, en el pilar No. 3 Salud Rural.',38500000,0,38500000,'2020-09-25','2020-10-01','2021-05-01',2,3,1518,3,1),</v>
      </c>
    </row>
    <row r="2593" spans="1:17">
      <c r="A2593" s="29" t="s">
        <v>7873</v>
      </c>
      <c r="B2593" s="72">
        <v>2020</v>
      </c>
      <c r="C2593" s="29" t="s">
        <v>1746</v>
      </c>
      <c r="D2593" s="109">
        <v>38500000</v>
      </c>
      <c r="E2593" s="109">
        <v>0</v>
      </c>
      <c r="F2593" s="110">
        <v>38500000</v>
      </c>
      <c r="G2593" s="128">
        <v>44106</v>
      </c>
      <c r="H2593" s="156">
        <v>44109</v>
      </c>
      <c r="I2593" s="156">
        <v>44321</v>
      </c>
      <c r="J2593" s="61">
        <v>2</v>
      </c>
      <c r="K2593" s="61">
        <v>3</v>
      </c>
      <c r="L2593" s="61">
        <v>1529</v>
      </c>
      <c r="M2593" s="72">
        <v>1</v>
      </c>
      <c r="N2593" s="72">
        <v>1</v>
      </c>
      <c r="O2593" s="33">
        <v>16497154</v>
      </c>
      <c r="P2593" s="154">
        <v>1529</v>
      </c>
      <c r="Q2593" t="str">
        <f t="shared" si="40"/>
        <v>('641-2020',2020,'El contratista se olbiga a prestar sus servicios profesionales para apoyar en la gestión y seguimiento de la oferta para la implementación de los planes de acción de transformación regional - PATR, en el pilar No. 4 Educación Rural y Primera Infancia.',38500000,0,38500000,'2020-10-02','2020-10-05','2021-05-05',2,3,1529,1,1),</v>
      </c>
    </row>
    <row r="2594" spans="1:17">
      <c r="A2594" s="29" t="s">
        <v>7874</v>
      </c>
      <c r="B2594" s="72">
        <v>2020</v>
      </c>
      <c r="C2594" s="29" t="s">
        <v>1747</v>
      </c>
      <c r="D2594" s="109">
        <v>19774560</v>
      </c>
      <c r="E2594" s="109">
        <v>0</v>
      </c>
      <c r="F2594" s="110">
        <v>19774560</v>
      </c>
      <c r="G2594" s="128">
        <v>44099</v>
      </c>
      <c r="H2594" s="156">
        <v>44105</v>
      </c>
      <c r="I2594" s="156">
        <v>44197</v>
      </c>
      <c r="J2594" s="61">
        <v>1</v>
      </c>
      <c r="K2594" s="61">
        <v>3</v>
      </c>
      <c r="L2594" s="61">
        <v>1873</v>
      </c>
      <c r="M2594" s="72">
        <v>3</v>
      </c>
      <c r="N2594" s="72">
        <v>2</v>
      </c>
      <c r="O2594" s="33">
        <v>52435364</v>
      </c>
      <c r="P2594" s="154">
        <v>1873</v>
      </c>
      <c r="Q2594" t="str">
        <f t="shared" si="40"/>
        <v>('642-2020',2020,'LA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FARC.',19774560,0,19774560,'2020-09-25','2020-10-01','2021-01-01',1,3,1873,3,2),</v>
      </c>
    </row>
    <row r="2595" spans="1:17">
      <c r="A2595" s="29" t="s">
        <v>7875</v>
      </c>
      <c r="B2595" s="72">
        <v>2020</v>
      </c>
      <c r="C2595" s="29" t="s">
        <v>1748</v>
      </c>
      <c r="D2595" s="109">
        <v>19774560</v>
      </c>
      <c r="E2595" s="109">
        <v>0</v>
      </c>
      <c r="F2595" s="110">
        <v>19774560</v>
      </c>
      <c r="G2595" s="128">
        <v>44099</v>
      </c>
      <c r="H2595" s="156">
        <v>44109</v>
      </c>
      <c r="I2595" s="156">
        <v>44201</v>
      </c>
      <c r="J2595" s="61">
        <v>2</v>
      </c>
      <c r="K2595" s="61">
        <v>3</v>
      </c>
      <c r="L2595" s="61">
        <v>1874</v>
      </c>
      <c r="M2595" s="72">
        <v>3</v>
      </c>
      <c r="N2595" s="72">
        <v>2</v>
      </c>
      <c r="O2595" s="33">
        <v>53065204</v>
      </c>
      <c r="P2595" s="154">
        <v>1874</v>
      </c>
      <c r="Q2595" t="str">
        <f t="shared" si="40"/>
        <v>('643-2020',2020,'Formular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plazo.',19774560,0,19774560,'2020-09-25','2020-10-05','2021-01-05',2,3,1874,3,2),</v>
      </c>
    </row>
    <row r="2596" spans="1:17">
      <c r="A2596" s="29" t="s">
        <v>7876</v>
      </c>
      <c r="B2596" s="72">
        <v>2020</v>
      </c>
      <c r="C2596" s="29" t="s">
        <v>10941</v>
      </c>
      <c r="D2596" s="109">
        <v>66640000</v>
      </c>
      <c r="E2596" s="109">
        <v>18500000</v>
      </c>
      <c r="F2596" s="110">
        <v>85140000</v>
      </c>
      <c r="G2596" s="128">
        <v>44098</v>
      </c>
      <c r="H2596" s="156">
        <v>44100</v>
      </c>
      <c r="I2596" s="156">
        <v>44477</v>
      </c>
      <c r="J2596" s="61">
        <v>1</v>
      </c>
      <c r="K2596" s="61">
        <v>3</v>
      </c>
      <c r="L2596" s="61">
        <v>1875</v>
      </c>
      <c r="M2596" s="72">
        <v>1</v>
      </c>
      <c r="N2596" s="72">
        <v>18</v>
      </c>
      <c r="O2596" s="33">
        <v>16661069</v>
      </c>
      <c r="P2596" s="154">
        <v>1875</v>
      </c>
      <c r="Q2596" t="str">
        <f t="shared" si="40"/>
        <v>('644-2020',2020,'Realizar la interventoría &lt;técnica, jurídica, ambiental, social y financiera&gt; con énfasis en infraestructura verde sostenible, adaptada al cambio climático y desarrollo sostenible &lt;salvaguardas socio – ambientales de Banca Multilateral y normativa nacional&gt;, de los proyectos incluidos en los contratos suscritos para la generación de capacidades técnicas en estructuración de proyectos de infraestructura sostenible &lt;transporte y productiva&gt;.',66640000,18500000,85140000,'2020-09-24','2020-09-26','2021-10-08',1,3,1875,1,18),</v>
      </c>
    </row>
    <row r="2597" spans="1:17">
      <c r="A2597" s="29" t="s">
        <v>7877</v>
      </c>
      <c r="B2597" s="72">
        <v>2020</v>
      </c>
      <c r="C2597" s="29" t="s">
        <v>10942</v>
      </c>
      <c r="D2597" s="109">
        <v>56000000</v>
      </c>
      <c r="E2597" s="109">
        <v>18500000</v>
      </c>
      <c r="F2597" s="110">
        <v>74500000</v>
      </c>
      <c r="G2597" s="128">
        <v>44098</v>
      </c>
      <c r="H2597" s="156">
        <v>44099</v>
      </c>
      <c r="I2597" s="156">
        <v>44432</v>
      </c>
      <c r="J2597" s="61">
        <v>1</v>
      </c>
      <c r="K2597" s="61">
        <v>3</v>
      </c>
      <c r="L2597" s="61">
        <v>1876</v>
      </c>
      <c r="M2597" s="72">
        <v>3</v>
      </c>
      <c r="N2597" s="72">
        <v>13</v>
      </c>
      <c r="O2597" s="33">
        <v>52386154</v>
      </c>
      <c r="P2597" s="154">
        <v>1876</v>
      </c>
      <c r="Q2597" t="str">
        <f t="shared" si="40"/>
        <v>('645-2020',2020,'Realizar la interventoría &lt;técnica, jurídica, ambiental, social y financiera&gt; con énfasis en geotecnia, de los proyectos incluidos en los contratos suscritos para la generación de capacidades técnicas en estructuración de proyectos de infraestructura sostenible &lt;transporte y productiva&gt;.',56000000,18500000,74500000,'2020-09-24','2020-09-25','2021-08-24',1,3,1876,3,13),</v>
      </c>
    </row>
    <row r="2598" spans="1:17">
      <c r="A2598" s="29" t="s">
        <v>7878</v>
      </c>
      <c r="B2598" s="72">
        <v>2020</v>
      </c>
      <c r="C2598" s="29" t="s">
        <v>10943</v>
      </c>
      <c r="D2598" s="109">
        <v>66640000</v>
      </c>
      <c r="E2598" s="109">
        <v>20780000</v>
      </c>
      <c r="F2598" s="110">
        <v>87420000</v>
      </c>
      <c r="G2598" s="128">
        <v>44098</v>
      </c>
      <c r="H2598" s="156">
        <v>44100</v>
      </c>
      <c r="I2598" s="156">
        <v>44477</v>
      </c>
      <c r="J2598" s="61">
        <v>1</v>
      </c>
      <c r="K2598" s="61">
        <v>3</v>
      </c>
      <c r="L2598" s="61">
        <v>1877</v>
      </c>
      <c r="M2598" s="72">
        <v>1</v>
      </c>
      <c r="N2598" s="72">
        <v>13</v>
      </c>
      <c r="O2598" s="33">
        <v>80067025</v>
      </c>
      <c r="P2598" s="154">
        <v>1877</v>
      </c>
      <c r="Q2598" t="str">
        <f t="shared" si="40"/>
        <v>('646-2020',2020,'Realizar la Interventoría &lt;Técnica, Jurídica, Ambiental, Social y Financiera&gt; con énfasis en MGA – Metodología General Ajustada, de los proyectos incluidos en los contratos suscritos para la generación de capacidades técnicas en estructuración de proyectos de infraestructura sostenible &lt;transporte y productiva&gt;.',66640000,20780000,87420000,'2020-09-24','2020-09-26','2021-10-08',1,3,1877,1,13),</v>
      </c>
    </row>
    <row r="2599" spans="1:17">
      <c r="A2599" s="29" t="s">
        <v>7879</v>
      </c>
      <c r="B2599" s="72">
        <v>2020</v>
      </c>
      <c r="C2599" s="29" t="s">
        <v>10944</v>
      </c>
      <c r="D2599" s="109">
        <v>56000000</v>
      </c>
      <c r="E2599" s="109">
        <v>18500000</v>
      </c>
      <c r="F2599" s="110">
        <v>74500000</v>
      </c>
      <c r="G2599" s="128">
        <v>44098</v>
      </c>
      <c r="H2599" s="156">
        <v>44100</v>
      </c>
      <c r="I2599" s="156">
        <v>44477</v>
      </c>
      <c r="J2599" s="61">
        <v>1</v>
      </c>
      <c r="K2599" s="61">
        <v>3</v>
      </c>
      <c r="L2599" s="61">
        <v>1878</v>
      </c>
      <c r="M2599" s="72">
        <v>3</v>
      </c>
      <c r="N2599" s="72">
        <v>13</v>
      </c>
      <c r="O2599" s="33">
        <v>79644209</v>
      </c>
      <c r="P2599" s="154">
        <v>1878</v>
      </c>
      <c r="Q2599" t="str">
        <f t="shared" si="40"/>
        <v>('647-2020',2020,'Realizar la interventoría &lt;técnica, jurídica, ambiental, social y financiera&gt; con énfasis en infraestructura de transporte, de los proyectos incluidos en los contratos suscritos para la generación de capacidades técnicas en estructuración de proyectos de infraestructura sostenible &lt;transporte y productiva&gt;.',56000000,18500000,74500000,'2020-09-24','2020-09-26','2021-10-08',1,3,1878,3,13),</v>
      </c>
    </row>
    <row r="2600" spans="1:17">
      <c r="A2600" s="29" t="s">
        <v>7880</v>
      </c>
      <c r="B2600" s="72">
        <v>2020</v>
      </c>
      <c r="C2600" s="29" t="s">
        <v>10937</v>
      </c>
      <c r="D2600" s="109">
        <v>28566000</v>
      </c>
      <c r="E2600" s="109">
        <v>0</v>
      </c>
      <c r="F2600" s="110">
        <v>28566000</v>
      </c>
      <c r="G2600" s="128">
        <v>44102</v>
      </c>
      <c r="H2600" s="156">
        <v>44103</v>
      </c>
      <c r="I2600" s="156">
        <v>44284</v>
      </c>
      <c r="J2600" s="61">
        <v>1</v>
      </c>
      <c r="K2600" s="61">
        <v>3</v>
      </c>
      <c r="L2600" s="61">
        <v>1879</v>
      </c>
      <c r="M2600" s="72">
        <v>3</v>
      </c>
      <c r="N2600" s="72">
        <v>3</v>
      </c>
      <c r="O2600" s="33">
        <v>16187359</v>
      </c>
      <c r="P2600" s="154">
        <v>1879</v>
      </c>
      <c r="Q2600" t="str">
        <f t="shared" si="40"/>
        <v>('648-2020',2020,'EL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privadas.',28566000,0,28566000,'2020-09-28','2020-09-29','2021-03-29',1,3,1879,3,3),</v>
      </c>
    </row>
    <row r="2601" spans="1:17">
      <c r="A2601" s="29" t="s">
        <v>7881</v>
      </c>
      <c r="B2601" s="72">
        <v>2020</v>
      </c>
      <c r="C2601" s="29" t="s">
        <v>1753</v>
      </c>
      <c r="D2601" s="109">
        <v>35200000</v>
      </c>
      <c r="E2601" s="109">
        <v>0</v>
      </c>
      <c r="F2601" s="110">
        <v>35200000</v>
      </c>
      <c r="G2601" s="128">
        <v>44104</v>
      </c>
      <c r="H2601" s="156">
        <v>44109</v>
      </c>
      <c r="I2601" s="156">
        <v>44352</v>
      </c>
      <c r="J2601" s="61">
        <v>1</v>
      </c>
      <c r="K2601" s="61">
        <v>3</v>
      </c>
      <c r="L2601" s="61">
        <v>1880</v>
      </c>
      <c r="M2601" s="72">
        <v>1</v>
      </c>
      <c r="N2601" s="72">
        <v>1</v>
      </c>
      <c r="O2601" s="33">
        <v>85467028</v>
      </c>
      <c r="P2601" s="154">
        <v>1880</v>
      </c>
      <c r="Q2601" t="str">
        <f t="shared" si="40"/>
        <v>('649-2020',2020,'EL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Perijá.',35200000,0,35200000,'2020-09-30','2020-10-05','2021-06-05',1,3,1880,1,1),</v>
      </c>
    </row>
    <row r="2602" spans="1:17">
      <c r="A2602" s="29" t="s">
        <v>7882</v>
      </c>
      <c r="B2602" s="72">
        <v>2020</v>
      </c>
      <c r="C2602" s="29" t="s">
        <v>1754</v>
      </c>
      <c r="D2602" s="109">
        <v>35200000</v>
      </c>
      <c r="E2602" s="109">
        <v>0</v>
      </c>
      <c r="F2602" s="110">
        <v>35200000</v>
      </c>
      <c r="G2602" s="128">
        <v>44104</v>
      </c>
      <c r="H2602" s="156">
        <v>44109</v>
      </c>
      <c r="I2602" s="156">
        <v>44352</v>
      </c>
      <c r="J2602" s="61">
        <v>2</v>
      </c>
      <c r="K2602" s="61">
        <v>3</v>
      </c>
      <c r="L2602" s="61">
        <v>1881</v>
      </c>
      <c r="M2602" s="72">
        <v>1</v>
      </c>
      <c r="N2602" s="72">
        <v>1</v>
      </c>
      <c r="O2602" s="33">
        <v>40326376</v>
      </c>
      <c r="P2602" s="154">
        <v>1881</v>
      </c>
      <c r="Q2602" t="str">
        <f t="shared" si="40"/>
        <v>('650-2020',2020,'EL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Guaviare',35200000,0,35200000,'2020-09-30','2020-10-05','2021-06-05',2,3,1881,1,1),</v>
      </c>
    </row>
    <row r="2603" spans="1:17">
      <c r="A2603" s="29" t="s">
        <v>7883</v>
      </c>
      <c r="B2603" s="72">
        <v>2020</v>
      </c>
      <c r="C2603" s="29" t="s">
        <v>1755</v>
      </c>
      <c r="D2603" s="109">
        <v>98769790</v>
      </c>
      <c r="E2603" s="109">
        <v>0</v>
      </c>
      <c r="F2603" s="110">
        <v>98769790</v>
      </c>
      <c r="G2603" s="128">
        <v>44105</v>
      </c>
      <c r="H2603" s="156">
        <v>44109</v>
      </c>
      <c r="I2603" s="156">
        <v>44321</v>
      </c>
      <c r="J2603" s="61">
        <v>2</v>
      </c>
      <c r="K2603" s="61">
        <v>3</v>
      </c>
      <c r="L2603" s="61">
        <v>1594</v>
      </c>
      <c r="M2603" s="72">
        <v>3</v>
      </c>
      <c r="N2603" s="72">
        <v>1</v>
      </c>
      <c r="O2603" s="33">
        <v>51602871</v>
      </c>
      <c r="P2603" s="154">
        <v>1594</v>
      </c>
      <c r="Q2603" t="str">
        <f t="shared" si="40"/>
        <v>('651-2020',2020,'EL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PDET',98769790,0,98769790,'2020-10-01','2020-10-05','2021-05-05',2,3,1594,3,1),</v>
      </c>
    </row>
    <row r="2604" spans="1:17">
      <c r="A2604" s="29" t="s">
        <v>7884</v>
      </c>
      <c r="B2604" s="72">
        <v>2020</v>
      </c>
      <c r="C2604" s="29" t="s">
        <v>1756</v>
      </c>
      <c r="D2604" s="109">
        <v>59843000</v>
      </c>
      <c r="E2604" s="109">
        <v>0</v>
      </c>
      <c r="F2604" s="110">
        <v>59843000</v>
      </c>
      <c r="G2604" s="128">
        <v>44104</v>
      </c>
      <c r="H2604" s="156">
        <v>44109</v>
      </c>
      <c r="I2604" s="156">
        <v>44321</v>
      </c>
      <c r="J2604" s="61">
        <v>1</v>
      </c>
      <c r="K2604" s="61">
        <v>3</v>
      </c>
      <c r="L2604" s="61">
        <v>1596</v>
      </c>
      <c r="M2604" s="72">
        <v>3</v>
      </c>
      <c r="N2604" s="72">
        <v>1</v>
      </c>
      <c r="O2604" s="33">
        <v>34571191</v>
      </c>
      <c r="P2604" s="154">
        <v>1596</v>
      </c>
      <c r="Q2604" t="str">
        <f t="shared" si="40"/>
        <v>('652-2020',2020,'EL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PATR',59843000,0,59843000,'2020-09-30','2020-10-05','2021-05-05',1,3,1596,3,1),</v>
      </c>
    </row>
    <row r="2605" spans="1:17">
      <c r="A2605" s="29" t="s">
        <v>7885</v>
      </c>
      <c r="B2605" s="72">
        <v>2020</v>
      </c>
      <c r="C2605" s="29" t="s">
        <v>1757</v>
      </c>
      <c r="D2605" s="109">
        <v>38500000</v>
      </c>
      <c r="E2605" s="109">
        <v>0</v>
      </c>
      <c r="F2605" s="110">
        <v>38500000</v>
      </c>
      <c r="G2605" s="128">
        <v>44104</v>
      </c>
      <c r="H2605" s="156">
        <v>44109</v>
      </c>
      <c r="I2605" s="156">
        <v>44321</v>
      </c>
      <c r="J2605" s="61">
        <v>1</v>
      </c>
      <c r="K2605" s="61">
        <v>3</v>
      </c>
      <c r="L2605" s="61">
        <v>463</v>
      </c>
      <c r="M2605" s="72">
        <v>3</v>
      </c>
      <c r="N2605" s="72">
        <v>1</v>
      </c>
      <c r="O2605" s="33">
        <v>43581462</v>
      </c>
      <c r="P2605" s="154">
        <v>463</v>
      </c>
      <c r="Q2605" t="str">
        <f t="shared" si="40"/>
        <v>('653-2020',2020,'EL CONTRATISTA se obliga a prestar sus servicios profesionales para apoyar en la gestión y seguimiento de la oferta para la implementación de los planes de acción en relación con los temas étnico.',38500000,0,38500000,'2020-09-30','2020-10-05','2021-05-05',1,3,463,3,1),</v>
      </c>
    </row>
    <row r="2606" spans="1:17">
      <c r="A2606" s="29" t="s">
        <v>7886</v>
      </c>
      <c r="B2606" s="72">
        <v>2020</v>
      </c>
      <c r="C2606" s="29" t="s">
        <v>1758</v>
      </c>
      <c r="D2606" s="109">
        <v>36771000</v>
      </c>
      <c r="E2606" s="109">
        <v>0</v>
      </c>
      <c r="F2606" s="110">
        <v>36771000</v>
      </c>
      <c r="G2606" s="128">
        <v>44106</v>
      </c>
      <c r="H2606" s="156">
        <v>44113</v>
      </c>
      <c r="I2606" s="156">
        <v>44325</v>
      </c>
      <c r="J2606" s="61">
        <v>2</v>
      </c>
      <c r="K2606" s="61">
        <v>3</v>
      </c>
      <c r="L2606" s="61">
        <v>1600</v>
      </c>
      <c r="M2606" s="72">
        <v>3</v>
      </c>
      <c r="N2606" s="72">
        <v>1</v>
      </c>
      <c r="O2606" s="33">
        <v>35851298</v>
      </c>
      <c r="P2606" s="154">
        <v>1600</v>
      </c>
      <c r="Q2606" t="str">
        <f t="shared" si="40"/>
        <v>('654-2020',2020,'EL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Chocó.',36771000,0,36771000,'2020-10-02','2020-10-09','2021-05-09',2,3,1600,3,1),</v>
      </c>
    </row>
    <row r="2607" spans="1:17">
      <c r="A2607" s="29" t="s">
        <v>7887</v>
      </c>
      <c r="B2607" s="72">
        <v>2020</v>
      </c>
      <c r="C2607" s="29" t="s">
        <v>1658</v>
      </c>
      <c r="D2607" s="109">
        <v>38500000</v>
      </c>
      <c r="E2607" s="109">
        <v>0</v>
      </c>
      <c r="F2607" s="110">
        <v>38500000</v>
      </c>
      <c r="G2607" s="128">
        <v>44106</v>
      </c>
      <c r="H2607" s="156">
        <v>44110</v>
      </c>
      <c r="I2607" s="156">
        <v>44322</v>
      </c>
      <c r="J2607" s="61">
        <v>2</v>
      </c>
      <c r="K2607" s="61">
        <v>3</v>
      </c>
      <c r="L2607" s="61">
        <v>1671</v>
      </c>
      <c r="M2607" s="72">
        <v>3</v>
      </c>
      <c r="N2607" s="72">
        <v>1</v>
      </c>
      <c r="O2607" s="33">
        <v>50930081</v>
      </c>
      <c r="P2607" s="154">
        <v>1671</v>
      </c>
      <c r="Q2607" t="str">
        <f t="shared" si="40"/>
        <v>('655-2020',2020,'EL CONTRATISTA se obliga a prestar sus servicios profesionales para apoyar en la gestión y seguimiento de la oferta para la implementación de los planes de acción de transformación regional- PATR, en el pilar No. 6 Reactivación Económica y Producción Agropecuaria.',38500000,0,38500000,'2020-10-02','2020-10-06','2021-05-06',2,3,1671,3,1),</v>
      </c>
    </row>
    <row r="2608" spans="1:17">
      <c r="A2608" s="29" t="s">
        <v>7888</v>
      </c>
      <c r="B2608" s="72">
        <v>2020</v>
      </c>
      <c r="C2608" s="29" t="s">
        <v>1759</v>
      </c>
      <c r="D2608" s="109">
        <v>35200000</v>
      </c>
      <c r="E2608" s="109">
        <v>0</v>
      </c>
      <c r="F2608" s="110">
        <v>35200000</v>
      </c>
      <c r="G2608" s="128">
        <v>44106</v>
      </c>
      <c r="H2608" s="156">
        <v>44110</v>
      </c>
      <c r="I2608" s="156">
        <v>44353</v>
      </c>
      <c r="J2608" s="61">
        <v>1</v>
      </c>
      <c r="K2608" s="61">
        <v>3</v>
      </c>
      <c r="L2608" s="61">
        <v>1882</v>
      </c>
      <c r="M2608" s="72">
        <v>1</v>
      </c>
      <c r="N2608" s="72">
        <v>1</v>
      </c>
      <c r="O2608" s="33">
        <v>5036199</v>
      </c>
      <c r="P2608" s="154">
        <v>1882</v>
      </c>
      <c r="Q2608" t="str">
        <f t="shared" si="40"/>
        <v>('656-2020',2020,'EL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Carmen.',35200000,0,35200000,'2020-10-02','2020-10-06','2021-06-06',1,3,1882,1,1),</v>
      </c>
    </row>
    <row r="2609" spans="1:17">
      <c r="A2609" s="29" t="s">
        <v>7889</v>
      </c>
      <c r="B2609" s="72">
        <v>2020</v>
      </c>
      <c r="C2609" s="29" t="s">
        <v>1760</v>
      </c>
      <c r="D2609" s="109">
        <v>38500000</v>
      </c>
      <c r="E2609" s="109">
        <v>0</v>
      </c>
      <c r="F2609" s="110">
        <v>38500000</v>
      </c>
      <c r="G2609" s="128">
        <v>44117</v>
      </c>
      <c r="H2609" s="156">
        <v>44118</v>
      </c>
      <c r="I2609" s="156">
        <v>44331</v>
      </c>
      <c r="J2609" s="61">
        <v>1</v>
      </c>
      <c r="K2609" s="61">
        <v>3</v>
      </c>
      <c r="L2609" s="61">
        <v>1528</v>
      </c>
      <c r="M2609" s="72">
        <v>1</v>
      </c>
      <c r="N2609" s="72">
        <v>1</v>
      </c>
      <c r="O2609" s="33">
        <v>7629696</v>
      </c>
      <c r="P2609" s="154">
        <v>1528</v>
      </c>
      <c r="Q2609" t="str">
        <f t="shared" si="40"/>
        <v>('657-2020',2020,'EL CONTRATISTA se obliga a prestar sus servicios profesionales para apoyar en la gestión y seguimiento de la oferta para la implementación de los Planes de Acción de Transformación Regional- PATR, en el pilar No. 5 Vivienda Rural, Agua Potable y Saneamiento Básico Rural.',38500000,0,38500000,'2020-10-13','2020-10-14','2021-05-15',1,3,1528,1,1),</v>
      </c>
    </row>
    <row r="2610" spans="1:17">
      <c r="A2610" s="29" t="s">
        <v>7890</v>
      </c>
      <c r="B2610" s="72">
        <v>2020</v>
      </c>
      <c r="C2610" s="29" t="s">
        <v>1761</v>
      </c>
      <c r="D2610" s="109">
        <v>64820000</v>
      </c>
      <c r="E2610" s="109">
        <v>0</v>
      </c>
      <c r="F2610" s="110">
        <v>64820000</v>
      </c>
      <c r="G2610" s="128">
        <v>44111</v>
      </c>
      <c r="H2610" s="156">
        <v>44112</v>
      </c>
      <c r="I2610" s="156">
        <v>44324</v>
      </c>
      <c r="J2610" s="61">
        <v>2</v>
      </c>
      <c r="K2610" s="61">
        <v>3</v>
      </c>
      <c r="L2610" s="61">
        <v>311</v>
      </c>
      <c r="M2610" s="72">
        <v>3</v>
      </c>
      <c r="N2610" s="72">
        <v>5</v>
      </c>
      <c r="O2610" s="33">
        <v>63481642</v>
      </c>
      <c r="P2610" s="154">
        <v>311</v>
      </c>
      <c r="Q2610" t="str">
        <f t="shared" si="40"/>
        <v>('658-2020',2020,'Prestar los servicios profesionales para el proceso de escalamiento del servicio de desarrollo infantil medio familiar para zonas rurales y rurales dispersas en el marco de la atención integral a la primera infancia en los territorios de los municipios PDET.',64820000,0,64820000,'2020-10-07','2020-10-08','2021-05-08',2,3,311,3,5),</v>
      </c>
    </row>
    <row r="2611" spans="1:17">
      <c r="A2611" s="29" t="s">
        <v>7891</v>
      </c>
      <c r="B2611" s="72">
        <v>2020</v>
      </c>
      <c r="C2611" s="29" t="s">
        <v>10670</v>
      </c>
      <c r="D2611" s="109">
        <v>42000000</v>
      </c>
      <c r="E2611" s="109">
        <v>0</v>
      </c>
      <c r="F2611" s="110">
        <v>42000000</v>
      </c>
      <c r="G2611" s="128">
        <v>44110</v>
      </c>
      <c r="H2611" s="156">
        <v>44111</v>
      </c>
      <c r="I2611" s="156">
        <v>44323</v>
      </c>
      <c r="J2611" s="61">
        <v>1</v>
      </c>
      <c r="K2611" s="61">
        <v>3</v>
      </c>
      <c r="L2611" s="61">
        <v>1176</v>
      </c>
      <c r="M2611" s="72">
        <v>3</v>
      </c>
      <c r="N2611" s="72">
        <v>5</v>
      </c>
      <c r="O2611" s="33">
        <v>52827397</v>
      </c>
      <c r="P2611" s="154">
        <v>1176</v>
      </c>
      <c r="Q2611" t="str">
        <f t="shared" si="40"/>
        <v>('659-2020',2020,'Prestar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PDET.',42000000,0,42000000,'2020-10-06','2020-10-07','2021-05-07',1,3,1176,3,5),</v>
      </c>
    </row>
    <row r="2612" spans="1:17">
      <c r="A2612" s="29" t="s">
        <v>7892</v>
      </c>
      <c r="B2612" s="72">
        <v>2020</v>
      </c>
      <c r="C2612" s="29" t="s">
        <v>1762</v>
      </c>
      <c r="D2612" s="109">
        <v>42000000</v>
      </c>
      <c r="E2612" s="109">
        <v>0</v>
      </c>
      <c r="F2612" s="110">
        <v>42000000</v>
      </c>
      <c r="G2612" s="128">
        <v>44110</v>
      </c>
      <c r="H2612" s="156">
        <v>44111</v>
      </c>
      <c r="I2612" s="156">
        <v>44323</v>
      </c>
      <c r="J2612" s="61">
        <v>1</v>
      </c>
      <c r="K2612" s="61">
        <v>3</v>
      </c>
      <c r="L2612" s="61">
        <v>1181</v>
      </c>
      <c r="M2612" s="72">
        <v>3</v>
      </c>
      <c r="N2612" s="72">
        <v>5</v>
      </c>
      <c r="O2612" s="33">
        <v>46387391</v>
      </c>
      <c r="P2612" s="154">
        <v>1181</v>
      </c>
      <c r="Q2612" t="str">
        <f t="shared" si="40"/>
        <v>('660-2020',2020,'Prestar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PDET.',42000000,0,42000000,'2020-10-06','2020-10-07','2021-05-07',1,3,1181,3,5),</v>
      </c>
    </row>
    <row r="2613" spans="1:17">
      <c r="A2613" s="29" t="s">
        <v>7893</v>
      </c>
      <c r="B2613" s="72">
        <v>2020</v>
      </c>
      <c r="C2613" s="29" t="s">
        <v>10671</v>
      </c>
      <c r="D2613" s="109">
        <v>42000000</v>
      </c>
      <c r="E2613" s="109">
        <v>0</v>
      </c>
      <c r="F2613" s="110">
        <v>42000000</v>
      </c>
      <c r="G2613" s="128">
        <v>44110</v>
      </c>
      <c r="H2613" s="156">
        <v>44111</v>
      </c>
      <c r="I2613" s="156">
        <v>44323</v>
      </c>
      <c r="J2613" s="61">
        <v>1</v>
      </c>
      <c r="K2613" s="61">
        <v>3</v>
      </c>
      <c r="L2613" s="61">
        <v>1177</v>
      </c>
      <c r="M2613" s="72">
        <v>3</v>
      </c>
      <c r="N2613" s="72">
        <v>5</v>
      </c>
      <c r="O2613" s="33">
        <v>52702631</v>
      </c>
      <c r="P2613" s="154">
        <v>1177</v>
      </c>
      <c r="Q2613" t="str">
        <f t="shared" si="40"/>
        <v>('661-2020',2020,'Prestar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PDET.',42000000,0,42000000,'2020-10-06','2020-10-07','2021-05-07',1,3,1177,3,5),</v>
      </c>
    </row>
    <row r="2614" spans="1:17">
      <c r="A2614" s="29" t="s">
        <v>7894</v>
      </c>
      <c r="B2614" s="72">
        <v>2020</v>
      </c>
      <c r="C2614" s="29" t="s">
        <v>1763</v>
      </c>
      <c r="D2614" s="109">
        <v>35200000</v>
      </c>
      <c r="E2614" s="109">
        <v>0</v>
      </c>
      <c r="F2614" s="110">
        <v>35200000</v>
      </c>
      <c r="G2614" s="128">
        <v>44110</v>
      </c>
      <c r="H2614" s="156">
        <v>44119</v>
      </c>
      <c r="I2614" s="156">
        <v>44362</v>
      </c>
      <c r="J2614" s="61">
        <v>2</v>
      </c>
      <c r="K2614" s="61">
        <v>3</v>
      </c>
      <c r="L2614" s="61">
        <v>1883</v>
      </c>
      <c r="M2614" s="72">
        <v>1</v>
      </c>
      <c r="N2614" s="72">
        <v>1</v>
      </c>
      <c r="O2614" s="33">
        <v>18419920</v>
      </c>
      <c r="P2614" s="154">
        <v>1883</v>
      </c>
      <c r="Q2614" t="str">
        <f t="shared" si="40"/>
        <v>('662-2020',2020,'EL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Caqueteño.',35200000,0,35200000,'2020-10-06','2020-10-15','2021-06-15',2,3,1883,1,1),</v>
      </c>
    </row>
    <row r="2615" spans="1:17">
      <c r="A2615" s="29" t="s">
        <v>7895</v>
      </c>
      <c r="B2615" s="72">
        <v>2020</v>
      </c>
      <c r="C2615" s="29" t="s">
        <v>1764</v>
      </c>
      <c r="D2615" s="109">
        <v>35200000</v>
      </c>
      <c r="E2615" s="109">
        <v>0</v>
      </c>
      <c r="F2615" s="110">
        <v>35200000</v>
      </c>
      <c r="G2615" s="128">
        <v>44111</v>
      </c>
      <c r="H2615" s="156">
        <v>44112</v>
      </c>
      <c r="I2615" s="156">
        <v>44355</v>
      </c>
      <c r="J2615" s="61">
        <v>2</v>
      </c>
      <c r="K2615" s="61">
        <v>3</v>
      </c>
      <c r="L2615" s="61">
        <v>1884</v>
      </c>
      <c r="M2615" s="72">
        <v>1</v>
      </c>
      <c r="N2615" s="72">
        <v>1</v>
      </c>
      <c r="O2615" s="33">
        <v>10293605</v>
      </c>
      <c r="P2615" s="154">
        <v>1884</v>
      </c>
      <c r="Q2615" t="str">
        <f t="shared" si="40"/>
        <v>('663-2020',2020,'EL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Putumayo.',35200000,0,35200000,'2020-10-07','2020-10-08','2021-06-08',2,3,1884,1,1),</v>
      </c>
    </row>
    <row r="2616" spans="1:17">
      <c r="A2616" s="29" t="s">
        <v>7896</v>
      </c>
      <c r="B2616" s="72">
        <v>2020</v>
      </c>
      <c r="C2616" s="29" t="s">
        <v>1765</v>
      </c>
      <c r="D2616" s="109">
        <v>42952000</v>
      </c>
      <c r="E2616" s="109">
        <v>0</v>
      </c>
      <c r="F2616" s="110">
        <v>42952000</v>
      </c>
      <c r="G2616" s="128">
        <v>44110</v>
      </c>
      <c r="H2616" s="156">
        <v>44111</v>
      </c>
      <c r="I2616" s="156">
        <v>44323</v>
      </c>
      <c r="J2616" s="61">
        <v>2</v>
      </c>
      <c r="K2616" s="61">
        <v>3</v>
      </c>
      <c r="L2616" s="61">
        <v>1087</v>
      </c>
      <c r="M2616" s="72">
        <v>3</v>
      </c>
      <c r="N2616" s="72">
        <v>1</v>
      </c>
      <c r="O2616" s="33">
        <v>40329602</v>
      </c>
      <c r="P2616" s="154">
        <v>1087</v>
      </c>
      <c r="Q2616" t="str">
        <f t="shared" si="40"/>
        <v>('664-2020',2020,'EL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macarena.',42952000,0,42952000,'2020-10-06','2020-10-07','2021-05-07',2,3,1087,3,1),</v>
      </c>
    </row>
    <row r="2617" spans="1:17">
      <c r="A2617" s="29" t="s">
        <v>7897</v>
      </c>
      <c r="B2617" s="72">
        <v>2020</v>
      </c>
      <c r="C2617" s="29" t="s">
        <v>1766</v>
      </c>
      <c r="D2617" s="109">
        <v>40000000</v>
      </c>
      <c r="E2617" s="109">
        <v>0</v>
      </c>
      <c r="F2617" s="110">
        <v>40000000</v>
      </c>
      <c r="G2617" s="128">
        <v>44110</v>
      </c>
      <c r="H2617" s="156">
        <v>44111</v>
      </c>
      <c r="I2617" s="156">
        <v>44385</v>
      </c>
      <c r="J2617" s="61">
        <v>1</v>
      </c>
      <c r="K2617" s="61">
        <v>3</v>
      </c>
      <c r="L2617" s="61">
        <v>1885</v>
      </c>
      <c r="M2617" s="72">
        <v>1</v>
      </c>
      <c r="N2617" s="72">
        <v>1</v>
      </c>
      <c r="O2617" s="33">
        <v>1005178803</v>
      </c>
      <c r="P2617" s="154">
        <v>1885</v>
      </c>
      <c r="Q2617" t="str">
        <f t="shared" si="40"/>
        <v>('665-2020',2020,'EL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Bolívar.',40000000,0,40000000,'2020-10-06','2020-10-07','2021-07-08',1,3,1885,1,1),</v>
      </c>
    </row>
    <row r="2618" spans="1:17">
      <c r="A2618" s="29" t="s">
        <v>7898</v>
      </c>
      <c r="B2618" s="72">
        <v>2020</v>
      </c>
      <c r="C2618" s="29" t="s">
        <v>1767</v>
      </c>
      <c r="D2618" s="109">
        <v>35200000</v>
      </c>
      <c r="E2618" s="109">
        <v>0</v>
      </c>
      <c r="F2618" s="110">
        <v>35200000</v>
      </c>
      <c r="G2618" s="128">
        <v>44110</v>
      </c>
      <c r="H2618" s="156">
        <v>44112</v>
      </c>
      <c r="I2618" s="156">
        <v>44355</v>
      </c>
      <c r="J2618" s="61">
        <v>1</v>
      </c>
      <c r="K2618" s="61">
        <v>3</v>
      </c>
      <c r="L2618" s="61">
        <v>1886</v>
      </c>
      <c r="M2618" s="72">
        <v>1</v>
      </c>
      <c r="N2618" s="72">
        <v>1</v>
      </c>
      <c r="O2618" s="33">
        <v>1096201925</v>
      </c>
      <c r="P2618" s="154">
        <v>1886</v>
      </c>
      <c r="Q2618" t="str">
        <f t="shared" si="40"/>
        <v>('666-2020',2020,'EL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Cantagallo.',35200000,0,35200000,'2020-10-06','2020-10-08','2021-06-08',1,3,1886,1,1),</v>
      </c>
    </row>
    <row r="2619" spans="1:17">
      <c r="A2619" s="29" t="s">
        <v>7899</v>
      </c>
      <c r="B2619" s="72">
        <v>2020</v>
      </c>
      <c r="C2619" s="29" t="s">
        <v>1768</v>
      </c>
      <c r="D2619" s="109">
        <v>35200000</v>
      </c>
      <c r="E2619" s="109">
        <v>0</v>
      </c>
      <c r="F2619" s="110">
        <v>35200000</v>
      </c>
      <c r="G2619" s="128">
        <v>44110</v>
      </c>
      <c r="H2619" s="156">
        <v>44112</v>
      </c>
      <c r="I2619" s="156">
        <v>44355</v>
      </c>
      <c r="J2619" s="61">
        <v>2</v>
      </c>
      <c r="K2619" s="61">
        <v>3</v>
      </c>
      <c r="L2619" s="61">
        <v>1887</v>
      </c>
      <c r="M2619" s="72">
        <v>1</v>
      </c>
      <c r="N2619" s="72">
        <v>1</v>
      </c>
      <c r="O2619" s="33">
        <v>1032443031</v>
      </c>
      <c r="P2619" s="154">
        <v>1887</v>
      </c>
      <c r="Q2619" t="str">
        <f t="shared" si="40"/>
        <v>('667-2020',2020,'EL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Simití.',35200000,0,35200000,'2020-10-06','2020-10-08','2021-06-08',2,3,1887,1,1),</v>
      </c>
    </row>
    <row r="2620" spans="1:17">
      <c r="A2620" s="29" t="s">
        <v>7900</v>
      </c>
      <c r="B2620" s="72">
        <v>2020</v>
      </c>
      <c r="C2620" s="29" t="s">
        <v>1769</v>
      </c>
      <c r="D2620" s="109">
        <v>35200000</v>
      </c>
      <c r="E2620" s="109">
        <v>0</v>
      </c>
      <c r="F2620" s="110">
        <v>35200000</v>
      </c>
      <c r="G2620" s="128">
        <v>44110</v>
      </c>
      <c r="H2620" s="156">
        <v>44112</v>
      </c>
      <c r="I2620" s="156">
        <v>44355</v>
      </c>
      <c r="J2620" s="61">
        <v>1</v>
      </c>
      <c r="K2620" s="61">
        <v>3</v>
      </c>
      <c r="L2620" s="61">
        <v>1888</v>
      </c>
      <c r="M2620" s="72">
        <v>1</v>
      </c>
      <c r="N2620" s="72">
        <v>1</v>
      </c>
      <c r="O2620" s="33">
        <v>1085928064</v>
      </c>
      <c r="P2620" s="154">
        <v>1888</v>
      </c>
      <c r="Q2620" t="str">
        <f t="shared" si="40"/>
        <v>('668-2020',2020,'EL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Cauca.',35200000,0,35200000,'2020-10-06','2020-10-08','2021-06-08',1,3,1888,1,1),</v>
      </c>
    </row>
    <row r="2621" spans="1:17">
      <c r="A2621" s="29" t="s">
        <v>7901</v>
      </c>
      <c r="B2621" s="72">
        <v>2020</v>
      </c>
      <c r="C2621" s="29" t="s">
        <v>11338</v>
      </c>
      <c r="D2621" s="109">
        <v>35200000</v>
      </c>
      <c r="E2621" s="109">
        <v>0</v>
      </c>
      <c r="F2621" s="110">
        <v>35200000</v>
      </c>
      <c r="G2621" s="128">
        <v>44110</v>
      </c>
      <c r="H2621" s="156">
        <v>44112</v>
      </c>
      <c r="I2621" s="156">
        <v>44355</v>
      </c>
      <c r="J2621" s="61">
        <v>1</v>
      </c>
      <c r="K2621" s="61">
        <v>3</v>
      </c>
      <c r="L2621" s="61">
        <v>1889</v>
      </c>
      <c r="M2621" s="72">
        <v>1</v>
      </c>
      <c r="N2621" s="72">
        <v>1</v>
      </c>
      <c r="O2621" s="33">
        <v>1030667781</v>
      </c>
      <c r="P2621" s="154">
        <v>1889</v>
      </c>
      <c r="Q2621" t="str">
        <f t="shared" si="40"/>
        <v>('669-2020',2020,'EL CONTRATISTA se obliga a Apoyar a la ART en el levantamiento, recolección y cargue de información territorial que permita la caracterización detallada y habilitación de las iniciativas PDET en la Sub-región Sur de Bolivar con enfasis en los Municipios Arenal y Morales',35200000,0,35200000,'2020-10-06','2020-10-08','2021-06-08',1,3,1889,1,1),</v>
      </c>
    </row>
    <row r="2622" spans="1:17">
      <c r="A2622" s="29" t="s">
        <v>7902</v>
      </c>
      <c r="B2622" s="72">
        <v>2020</v>
      </c>
      <c r="C2622" s="29" t="s">
        <v>1771</v>
      </c>
      <c r="D2622" s="109">
        <v>35200000</v>
      </c>
      <c r="E2622" s="109">
        <v>0</v>
      </c>
      <c r="F2622" s="110">
        <v>35200000</v>
      </c>
      <c r="G2622" s="128">
        <v>44110</v>
      </c>
      <c r="H2622" s="156">
        <v>44112</v>
      </c>
      <c r="I2622" s="156">
        <v>44355</v>
      </c>
      <c r="J2622" s="61">
        <v>2</v>
      </c>
      <c r="K2622" s="61">
        <v>3</v>
      </c>
      <c r="L2622" s="61">
        <v>1890</v>
      </c>
      <c r="M2622" s="72">
        <v>1</v>
      </c>
      <c r="N2622" s="72">
        <v>1</v>
      </c>
      <c r="O2622" s="33">
        <v>1121863658</v>
      </c>
      <c r="P2622" s="154">
        <v>1890</v>
      </c>
      <c r="Q2622" t="str">
        <f t="shared" si="40"/>
        <v>('670-2020',2020,'EL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Rico.',35200000,0,35200000,'2020-10-06','2020-10-08','2021-06-08',2,3,1890,1,1),</v>
      </c>
    </row>
    <row r="2623" spans="1:17">
      <c r="A2623" s="29" t="s">
        <v>7903</v>
      </c>
      <c r="B2623" s="72">
        <v>2020</v>
      </c>
      <c r="C2623" s="29" t="s">
        <v>1772</v>
      </c>
      <c r="D2623" s="109">
        <v>35200000</v>
      </c>
      <c r="E2623" s="109">
        <v>0</v>
      </c>
      <c r="F2623" s="110">
        <v>35200000</v>
      </c>
      <c r="G2623" s="128">
        <v>44110</v>
      </c>
      <c r="H2623" s="156">
        <v>44113</v>
      </c>
      <c r="I2623" s="156">
        <v>44356</v>
      </c>
      <c r="J2623" s="61">
        <v>2</v>
      </c>
      <c r="K2623" s="61">
        <v>3</v>
      </c>
      <c r="L2623" s="61">
        <v>1891</v>
      </c>
      <c r="M2623" s="72">
        <v>1</v>
      </c>
      <c r="N2623" s="72">
        <v>1</v>
      </c>
      <c r="O2623" s="33">
        <v>1089242606</v>
      </c>
      <c r="P2623" s="154">
        <v>1891</v>
      </c>
      <c r="Q2623" t="str">
        <f t="shared" ref="Q2623:Q2686" si="41">_xlfn.CONCAT("('",A2623,"',",B2623,",'",C2623,"',",D2623,",",E2623,",",F2623,",'",TEXT(G2623,"yyyy-mm-dd"),"','",TEXT(H2623,"yyyy-mm-dd"),"','",TEXT(I2623,"yyyy-mm-dd"),"',",J2623,",",K2623,",",L2623,",",M2623,",",N2623,"),")</f>
        <v>('671-2020',2020,'EL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Cauca.',35200000,0,35200000,'2020-10-06','2020-10-09','2021-06-09',2,3,1891,1,1),</v>
      </c>
    </row>
    <row r="2624" spans="1:17">
      <c r="A2624" s="29" t="s">
        <v>7904</v>
      </c>
      <c r="B2624" s="61">
        <v>2020</v>
      </c>
      <c r="C2624" s="29" t="s">
        <v>1773</v>
      </c>
      <c r="D2624" s="110">
        <v>66500000</v>
      </c>
      <c r="E2624" s="109">
        <v>14250000</v>
      </c>
      <c r="F2624" s="110">
        <v>80750000</v>
      </c>
      <c r="G2624" s="128">
        <v>44111</v>
      </c>
      <c r="H2624" s="156">
        <v>44112</v>
      </c>
      <c r="I2624" s="156">
        <v>44370</v>
      </c>
      <c r="J2624" s="61">
        <v>2</v>
      </c>
      <c r="K2624" s="61">
        <v>3</v>
      </c>
      <c r="L2624" s="61">
        <v>1497</v>
      </c>
      <c r="M2624" s="61">
        <v>3</v>
      </c>
      <c r="N2624" s="61">
        <v>5</v>
      </c>
      <c r="O2624" s="33">
        <v>80815189</v>
      </c>
      <c r="P2624" s="154">
        <v>1497</v>
      </c>
      <c r="Q2624" t="str">
        <f t="shared" si="41"/>
        <v>('672-2020',2020,'Prestar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Paz.',66500000,14250000,80750000,'2020-10-07','2020-10-08','2021-06-23',2,3,1497,3,5),</v>
      </c>
    </row>
    <row r="2625" spans="1:17">
      <c r="A2625" s="29" t="s">
        <v>7905</v>
      </c>
      <c r="B2625" s="72">
        <v>2020</v>
      </c>
      <c r="C2625" s="29" t="s">
        <v>1774</v>
      </c>
      <c r="D2625" s="110">
        <v>49000000</v>
      </c>
      <c r="E2625" s="109">
        <v>0</v>
      </c>
      <c r="F2625" s="110">
        <v>49000000</v>
      </c>
      <c r="G2625" s="128">
        <v>44123</v>
      </c>
      <c r="H2625" s="156">
        <v>44124</v>
      </c>
      <c r="I2625" s="156">
        <v>44336</v>
      </c>
      <c r="J2625" s="61">
        <v>1</v>
      </c>
      <c r="K2625" s="61">
        <v>3</v>
      </c>
      <c r="L2625" s="61">
        <v>1892</v>
      </c>
      <c r="M2625" s="72">
        <v>1</v>
      </c>
      <c r="N2625" s="72">
        <v>5</v>
      </c>
      <c r="O2625" s="33">
        <v>22865333</v>
      </c>
      <c r="P2625" s="154">
        <v>1892</v>
      </c>
      <c r="Q2625" t="str">
        <f t="shared" si="41"/>
        <v>('673-2020',2020,'Prestar servicios profesionales para realizar la sistematización de las experiencias significativas implementadas en el marco de la atención integral a la primera infancia en los municipios PDET.',49000000,0,49000000,'2020-10-19','2020-10-20','2021-05-20',1,3,1892,1,5),</v>
      </c>
    </row>
    <row r="2626" spans="1:17">
      <c r="A2626" s="29" t="s">
        <v>7906</v>
      </c>
      <c r="B2626" s="72">
        <v>2020</v>
      </c>
      <c r="C2626" s="29" t="s">
        <v>1775</v>
      </c>
      <c r="D2626" s="110">
        <v>35200000</v>
      </c>
      <c r="E2626" s="109">
        <v>0</v>
      </c>
      <c r="F2626" s="110">
        <v>35200000</v>
      </c>
      <c r="G2626" s="128">
        <v>44113</v>
      </c>
      <c r="H2626" s="156">
        <v>44119</v>
      </c>
      <c r="I2626" s="156">
        <v>44362</v>
      </c>
      <c r="J2626" s="61">
        <v>2</v>
      </c>
      <c r="K2626" s="61">
        <v>3</v>
      </c>
      <c r="L2626" s="61">
        <v>1893</v>
      </c>
      <c r="M2626" s="72">
        <v>1</v>
      </c>
      <c r="N2626" s="72">
        <v>1</v>
      </c>
      <c r="O2626" s="33">
        <v>37180439</v>
      </c>
      <c r="P2626" s="154">
        <v>1893</v>
      </c>
      <c r="Q2626" t="str">
        <f t="shared" si="41"/>
        <v>('674-2020',2020,'EL CONTRATISTA se obliga a apoyar a la ART en el levantamiento, recolección y cargue de información territorial que permita la caracterización detallada y habilitación de las iniciativas PDET en la Sub-Región Arauca con enfasis en los Municiíos Fortul y Tame',35200000,0,35200000,'2020-10-09','2020-10-15','2021-06-15',2,3,1893,1,1),</v>
      </c>
    </row>
    <row r="2627" spans="1:17">
      <c r="A2627" s="29" t="s">
        <v>7907</v>
      </c>
      <c r="B2627" s="72">
        <v>2020</v>
      </c>
      <c r="C2627" s="29" t="s">
        <v>11339</v>
      </c>
      <c r="D2627" s="110">
        <v>35200000</v>
      </c>
      <c r="E2627" s="109">
        <v>0</v>
      </c>
      <c r="F2627" s="110">
        <v>35200000</v>
      </c>
      <c r="G2627" s="128">
        <v>44113</v>
      </c>
      <c r="H2627" s="156">
        <v>44117</v>
      </c>
      <c r="I2627" s="156">
        <v>44117</v>
      </c>
      <c r="J2627" s="61">
        <v>1</v>
      </c>
      <c r="K2627" s="61">
        <v>3</v>
      </c>
      <c r="L2627" s="61">
        <v>1894</v>
      </c>
      <c r="M2627" s="72">
        <v>6</v>
      </c>
      <c r="N2627" s="72">
        <v>1</v>
      </c>
      <c r="O2627" s="33">
        <v>1077443046</v>
      </c>
      <c r="P2627" s="154">
        <v>1894</v>
      </c>
      <c r="Q2627" t="str">
        <f t="shared" si="41"/>
        <v>('675-2020',2020,'EL CONTRATISTA se obliga a apoyar a la ART en el levantamiento, recolección y cargue de información territorial que permita la caracterización detallada y habilitación de las iniciativas PDET en la Subregión departamento del Choco con énfasis en los municipios del Atrato.',35200000,0,35200000,'2020-10-09','2020-10-13','2020-10-13',1,3,1894,6,1),</v>
      </c>
    </row>
    <row r="2628" spans="1:17">
      <c r="A2628" s="29" t="s">
        <v>7908</v>
      </c>
      <c r="B2628" s="72">
        <v>2020</v>
      </c>
      <c r="C2628" s="29" t="s">
        <v>11340</v>
      </c>
      <c r="D2628" s="110">
        <v>80000000</v>
      </c>
      <c r="E2628" s="109">
        <v>0</v>
      </c>
      <c r="F2628" s="110">
        <v>80000000</v>
      </c>
      <c r="G2628" s="128">
        <v>44113</v>
      </c>
      <c r="H2628" s="156">
        <v>44119</v>
      </c>
      <c r="I2628" s="156">
        <v>44270</v>
      </c>
      <c r="J2628" s="61">
        <v>2</v>
      </c>
      <c r="K2628" s="61">
        <v>3</v>
      </c>
      <c r="L2628" s="61">
        <v>1895</v>
      </c>
      <c r="M2628" s="72">
        <v>4</v>
      </c>
      <c r="N2628" s="72">
        <v>1</v>
      </c>
      <c r="O2628" s="33">
        <v>80154433</v>
      </c>
      <c r="P2628" s="154">
        <v>1895</v>
      </c>
      <c r="Q2628" t="str">
        <f t="shared" si="41"/>
        <v>('676-2020',2020,'EL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contrato.',80000000,0,80000000,'2020-10-09','2020-10-15','2021-03-15',2,3,1895,4,1),</v>
      </c>
    </row>
    <row r="2629" spans="1:17">
      <c r="A2629" s="29" t="s">
        <v>7909</v>
      </c>
      <c r="B2629" s="72">
        <v>2020</v>
      </c>
      <c r="C2629" s="29" t="s">
        <v>1778</v>
      </c>
      <c r="D2629" s="110">
        <v>40000000</v>
      </c>
      <c r="E2629" s="109">
        <v>0</v>
      </c>
      <c r="F2629" s="110">
        <v>40000000</v>
      </c>
      <c r="G2629" s="128">
        <v>44130</v>
      </c>
      <c r="H2629" s="156">
        <v>44131</v>
      </c>
      <c r="I2629" s="156">
        <v>44374</v>
      </c>
      <c r="J2629" s="61">
        <v>1</v>
      </c>
      <c r="K2629" s="61">
        <v>3</v>
      </c>
      <c r="L2629" s="61">
        <v>1896</v>
      </c>
      <c r="M2629" s="72">
        <v>1</v>
      </c>
      <c r="N2629" s="72">
        <v>1</v>
      </c>
      <c r="O2629" s="33">
        <v>16499093</v>
      </c>
      <c r="P2629" s="154">
        <v>1896</v>
      </c>
      <c r="Q2629" t="str">
        <f t="shared" si="41"/>
        <v>('677-2020',2020,'EL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Medio',40000000,0,40000000,'2020-10-26','2020-10-27','2021-06-27',1,3,1896,1,1),</v>
      </c>
    </row>
    <row r="2630" spans="1:17">
      <c r="A2630" s="29" t="s">
        <v>7910</v>
      </c>
      <c r="B2630" s="72">
        <v>2020</v>
      </c>
      <c r="C2630" s="29" t="s">
        <v>1779</v>
      </c>
      <c r="D2630" s="110">
        <v>40000000</v>
      </c>
      <c r="E2630" s="109">
        <v>0</v>
      </c>
      <c r="F2630" s="110">
        <v>40000000</v>
      </c>
      <c r="G2630" s="128">
        <v>44113</v>
      </c>
      <c r="H2630" s="156">
        <v>44119</v>
      </c>
      <c r="I2630" s="156">
        <v>44362</v>
      </c>
      <c r="J2630" s="61">
        <v>2</v>
      </c>
      <c r="K2630" s="61">
        <v>3</v>
      </c>
      <c r="L2630" s="61">
        <v>1897</v>
      </c>
      <c r="M2630" s="72">
        <v>1</v>
      </c>
      <c r="N2630" s="72">
        <v>1</v>
      </c>
      <c r="O2630" s="33">
        <v>10303488</v>
      </c>
      <c r="P2630" s="154">
        <v>1897</v>
      </c>
      <c r="Q2630" t="str">
        <f t="shared" si="41"/>
        <v>('678-2020',2020,'EL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Cauca.',40000000,0,40000000,'2020-10-09','2020-10-15','2021-06-15',2,3,1897,1,1),</v>
      </c>
    </row>
    <row r="2631" spans="1:17">
      <c r="A2631" s="29" t="s">
        <v>7911</v>
      </c>
      <c r="B2631" s="72">
        <v>2020</v>
      </c>
      <c r="C2631" s="29" t="s">
        <v>10945</v>
      </c>
      <c r="D2631" s="110">
        <v>1227000000</v>
      </c>
      <c r="E2631" s="109">
        <v>560244897</v>
      </c>
      <c r="F2631" s="110">
        <v>1787244897</v>
      </c>
      <c r="G2631" s="128">
        <v>44110</v>
      </c>
      <c r="H2631" s="156">
        <v>44120</v>
      </c>
      <c r="I2631" s="156">
        <v>44469</v>
      </c>
      <c r="J2631" s="61">
        <v>1</v>
      </c>
      <c r="K2631" s="61">
        <v>3</v>
      </c>
      <c r="L2631" s="61">
        <v>1898</v>
      </c>
      <c r="M2631" s="72">
        <v>4</v>
      </c>
      <c r="N2631" s="72">
        <v>18</v>
      </c>
      <c r="O2631" s="33">
        <v>817001588</v>
      </c>
      <c r="P2631" s="154">
        <v>1898</v>
      </c>
      <c r="Q2631" t="str">
        <f t="shared" si="41"/>
        <v>('680-2020',2020,'Generar capacidades técnicas en los municipios PDET en la estructuración de proyectos de infraestructura productiva sostenible &lt;centros de acopio, centros de consolidaciòn, entre otros&gt; para acceder a recursos del OCAD PAZ y otros Fondos',1227000000,560244897,1787244897,'2020-10-06','2020-10-16','2021-09-30',1,3,1898,4,18),</v>
      </c>
    </row>
    <row r="2632" spans="1:17">
      <c r="A2632" s="29" t="s">
        <v>7912</v>
      </c>
      <c r="B2632" s="72">
        <v>2020</v>
      </c>
      <c r="C2632" s="29" t="s">
        <v>10946</v>
      </c>
      <c r="D2632" s="110">
        <v>2865000000</v>
      </c>
      <c r="E2632" s="109">
        <v>0</v>
      </c>
      <c r="F2632" s="110">
        <v>2865000000</v>
      </c>
      <c r="G2632" s="128">
        <v>44110</v>
      </c>
      <c r="H2632" s="156">
        <v>44125</v>
      </c>
      <c r="I2632" s="156">
        <v>44469</v>
      </c>
      <c r="J2632" s="61">
        <v>1</v>
      </c>
      <c r="K2632" s="61">
        <v>3</v>
      </c>
      <c r="L2632" s="61">
        <v>1899</v>
      </c>
      <c r="M2632" s="72">
        <v>1</v>
      </c>
      <c r="N2632" s="72">
        <v>18</v>
      </c>
      <c r="O2632" s="33">
        <v>900461668</v>
      </c>
      <c r="P2632" s="154">
        <v>1899</v>
      </c>
      <c r="Q2632" t="str">
        <f t="shared" si="41"/>
        <v>('681-2020',2020,'Generar capacidades tècnicas en los municipios PDET en la estructuraciòn de proyectos de infraestrcutura de transporte sostenible &lt;mejoramiento vìas terciarias, puentes, muelles fluviales, entre otros&gt; para acceder a recursos del OCAD PAZ y otros fondos.',2865000000,0,2865000000,'2020-10-06','2020-10-21','2021-09-30',1,3,1899,1,18),</v>
      </c>
    </row>
    <row r="2633" spans="1:17">
      <c r="A2633" s="29" t="s">
        <v>7913</v>
      </c>
      <c r="B2633" s="72">
        <v>2020</v>
      </c>
      <c r="C2633" s="29" t="s">
        <v>1782</v>
      </c>
      <c r="D2633" s="110">
        <v>69552000</v>
      </c>
      <c r="E2633" s="109">
        <v>0</v>
      </c>
      <c r="F2633" s="110">
        <v>69552000</v>
      </c>
      <c r="G2633" s="128">
        <v>44117</v>
      </c>
      <c r="H2633" s="156">
        <v>44124</v>
      </c>
      <c r="I2633" s="156">
        <v>44489</v>
      </c>
      <c r="J2633" s="61">
        <v>1</v>
      </c>
      <c r="K2633" s="61">
        <v>3</v>
      </c>
      <c r="L2633" s="61">
        <v>1687</v>
      </c>
      <c r="M2633" s="72">
        <v>3</v>
      </c>
      <c r="N2633" s="72">
        <v>3</v>
      </c>
      <c r="O2633" s="33">
        <v>1124849036</v>
      </c>
      <c r="P2633" s="154">
        <v>1687</v>
      </c>
      <c r="Q2633" t="str">
        <f t="shared" si="41"/>
        <v>('682-2020',2020,'LA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PAI.',69552000,0,69552000,'2020-10-13','2020-10-20','2021-10-20',1,3,1687,3,3),</v>
      </c>
    </row>
    <row r="2634" spans="1:17">
      <c r="A2634" s="29" t="s">
        <v>7914</v>
      </c>
      <c r="B2634" s="72">
        <v>2020</v>
      </c>
      <c r="C2634" s="29" t="s">
        <v>1783</v>
      </c>
      <c r="D2634" s="110">
        <v>45333000</v>
      </c>
      <c r="E2634" s="109">
        <v>0</v>
      </c>
      <c r="F2634" s="110">
        <v>45333000</v>
      </c>
      <c r="G2634" s="128">
        <v>44117</v>
      </c>
      <c r="H2634" s="156">
        <v>44120</v>
      </c>
      <c r="I2634" s="156">
        <v>44302</v>
      </c>
      <c r="J2634" s="61">
        <v>1</v>
      </c>
      <c r="K2634" s="61">
        <v>3</v>
      </c>
      <c r="L2634" s="61">
        <v>1900</v>
      </c>
      <c r="M2634" s="72">
        <v>3</v>
      </c>
      <c r="N2634" s="72">
        <v>3</v>
      </c>
      <c r="O2634" s="33">
        <v>1073152087</v>
      </c>
      <c r="P2634" s="154">
        <v>1900</v>
      </c>
      <c r="Q2634" t="str">
        <f t="shared" si="41"/>
        <v>('683-2020',2020,'EL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plazo.',45333000,0,45333000,'2020-10-13','2020-10-16','2021-04-16',1,3,1900,3,3),</v>
      </c>
    </row>
    <row r="2635" spans="1:17">
      <c r="A2635" s="29" t="s">
        <v>7915</v>
      </c>
      <c r="B2635" s="72">
        <v>2020</v>
      </c>
      <c r="C2635" s="29" t="s">
        <v>1784</v>
      </c>
      <c r="D2635" s="110">
        <v>40000000</v>
      </c>
      <c r="E2635" s="109">
        <v>0</v>
      </c>
      <c r="F2635" s="110">
        <v>40000000</v>
      </c>
      <c r="G2635" s="128">
        <v>44113</v>
      </c>
      <c r="H2635" s="156">
        <v>44119</v>
      </c>
      <c r="I2635" s="156">
        <v>44362</v>
      </c>
      <c r="J2635" s="61">
        <v>2</v>
      </c>
      <c r="K2635" s="61">
        <v>3</v>
      </c>
      <c r="L2635" s="61">
        <v>1901</v>
      </c>
      <c r="M2635" s="72">
        <v>1</v>
      </c>
      <c r="N2635" s="72">
        <v>1</v>
      </c>
      <c r="O2635" s="33">
        <v>1032408562</v>
      </c>
      <c r="P2635" s="154">
        <v>1901</v>
      </c>
      <c r="Q2635" t="str">
        <f t="shared" si="41"/>
        <v>('684-2020',2020,'EL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Arauca.',40000000,0,40000000,'2020-10-09','2020-10-15','2021-06-15',2,3,1901,1,1),</v>
      </c>
    </row>
    <row r="2636" spans="1:17">
      <c r="A2636" s="29" t="s">
        <v>7916</v>
      </c>
      <c r="B2636" s="72">
        <v>2020</v>
      </c>
      <c r="C2636" s="29" t="s">
        <v>1785</v>
      </c>
      <c r="D2636" s="110">
        <v>38500000</v>
      </c>
      <c r="E2636" s="109">
        <v>0</v>
      </c>
      <c r="F2636" s="110">
        <v>38500000</v>
      </c>
      <c r="G2636" s="128">
        <v>44113</v>
      </c>
      <c r="H2636" s="156">
        <v>44119</v>
      </c>
      <c r="I2636" s="156">
        <v>44331</v>
      </c>
      <c r="J2636" s="61">
        <v>1</v>
      </c>
      <c r="K2636" s="61">
        <v>3</v>
      </c>
      <c r="L2636" s="61">
        <v>1902</v>
      </c>
      <c r="M2636" s="72">
        <v>1</v>
      </c>
      <c r="N2636" s="72">
        <v>1</v>
      </c>
      <c r="O2636" s="33">
        <v>19955125</v>
      </c>
      <c r="P2636" s="154">
        <v>1902</v>
      </c>
      <c r="Q2636" t="str">
        <f t="shared" si="41"/>
        <v>('685-2020',2020,'EL CONTRATISTA se obliga a prestar sus servicios profesionales para apoyar en la gestión y seguimiento de la oferta para la implementación de los planes de acción en relación con los temas étnicos.',38500000,0,38500000,'2020-10-09','2020-10-15','2021-05-15',1,3,1902,1,1),</v>
      </c>
    </row>
    <row r="2637" spans="1:17">
      <c r="A2637" s="29" t="s">
        <v>7917</v>
      </c>
      <c r="B2637" s="72">
        <v>2020</v>
      </c>
      <c r="C2637" s="29" t="s">
        <v>1786</v>
      </c>
      <c r="D2637" s="110">
        <v>38500000</v>
      </c>
      <c r="E2637" s="109">
        <v>0</v>
      </c>
      <c r="F2637" s="110">
        <v>38500000</v>
      </c>
      <c r="G2637" s="128">
        <v>44113</v>
      </c>
      <c r="H2637" s="156">
        <v>44119</v>
      </c>
      <c r="I2637" s="156">
        <v>44331</v>
      </c>
      <c r="J2637" s="61">
        <v>2</v>
      </c>
      <c r="K2637" s="61">
        <v>3</v>
      </c>
      <c r="L2637" s="61">
        <v>1903</v>
      </c>
      <c r="M2637" s="72">
        <v>1</v>
      </c>
      <c r="N2637" s="72">
        <v>1</v>
      </c>
      <c r="O2637" s="33">
        <v>1063364151</v>
      </c>
      <c r="P2637" s="154">
        <v>1903</v>
      </c>
      <c r="Q2637" t="str">
        <f t="shared" si="41"/>
        <v>('686-2020',2020,'EL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paz.',38500000,0,38500000,'2020-10-09','2020-10-15','2021-05-15',2,3,1903,1,1),</v>
      </c>
    </row>
    <row r="2638" spans="1:17">
      <c r="A2638" s="29" t="s">
        <v>7918</v>
      </c>
      <c r="B2638" s="72">
        <v>2020</v>
      </c>
      <c r="C2638" s="29" t="s">
        <v>1787</v>
      </c>
      <c r="D2638" s="110">
        <v>35200000</v>
      </c>
      <c r="E2638" s="109">
        <v>0</v>
      </c>
      <c r="F2638" s="110">
        <v>35200000</v>
      </c>
      <c r="G2638" s="128">
        <v>44113</v>
      </c>
      <c r="H2638" s="156">
        <v>44119</v>
      </c>
      <c r="I2638" s="156">
        <v>44362</v>
      </c>
      <c r="J2638" s="61">
        <v>1</v>
      </c>
      <c r="K2638" s="61">
        <v>3</v>
      </c>
      <c r="L2638" s="61">
        <v>632</v>
      </c>
      <c r="M2638" s="72">
        <v>1</v>
      </c>
      <c r="N2638" s="72">
        <v>1</v>
      </c>
      <c r="O2638" s="33">
        <v>1144125008</v>
      </c>
      <c r="P2638" s="154">
        <v>632</v>
      </c>
      <c r="Q2638" t="str">
        <f t="shared" si="41"/>
        <v>('687-2020',2020,'Apoyar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Medio.',35200000,0,35200000,'2020-10-09','2020-10-15','2021-06-15',1,3,632,1,1),</v>
      </c>
    </row>
    <row r="2639" spans="1:17">
      <c r="A2639" s="29" t="s">
        <v>7919</v>
      </c>
      <c r="B2639" s="72">
        <v>2020</v>
      </c>
      <c r="C2639" s="29" t="s">
        <v>10947</v>
      </c>
      <c r="D2639" s="110">
        <v>41600000</v>
      </c>
      <c r="E2639" s="109">
        <v>0</v>
      </c>
      <c r="F2639" s="110">
        <v>41600000</v>
      </c>
      <c r="G2639" s="128">
        <v>44113</v>
      </c>
      <c r="H2639" s="156">
        <v>44119</v>
      </c>
      <c r="I2639" s="156">
        <v>44242</v>
      </c>
      <c r="J2639" s="61">
        <v>2</v>
      </c>
      <c r="K2639" s="61">
        <v>3</v>
      </c>
      <c r="L2639" s="61">
        <v>1607</v>
      </c>
      <c r="M2639" s="72">
        <v>3</v>
      </c>
      <c r="N2639" s="72">
        <v>1</v>
      </c>
      <c r="O2639" s="33">
        <v>80419527</v>
      </c>
      <c r="P2639" s="154">
        <v>1607</v>
      </c>
      <c r="Q2639" t="str">
        <f t="shared" si="41"/>
        <v>('688-2020',2020,'El contratista se obliga a prestar servicios profesionales a la Agencia de Renovación del Territorio &lt;ART&gt;,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&lt;PDET&gt;.',41600000,0,41600000,'2020-10-09','2020-10-15','2021-02-15',2,3,1607,3,1),</v>
      </c>
    </row>
    <row r="2640" spans="1:17">
      <c r="A2640" s="29" t="s">
        <v>7920</v>
      </c>
      <c r="B2640" s="72">
        <v>2020</v>
      </c>
      <c r="C2640" s="29" t="s">
        <v>1789</v>
      </c>
      <c r="D2640" s="110">
        <v>38500000</v>
      </c>
      <c r="E2640" s="109">
        <v>0</v>
      </c>
      <c r="F2640" s="110">
        <v>38500000</v>
      </c>
      <c r="G2640" s="128">
        <v>44113</v>
      </c>
      <c r="H2640" s="156">
        <v>44119</v>
      </c>
      <c r="I2640" s="156">
        <v>44331</v>
      </c>
      <c r="J2640" s="61">
        <v>1</v>
      </c>
      <c r="K2640" s="61">
        <v>3</v>
      </c>
      <c r="L2640" s="61">
        <v>1904</v>
      </c>
      <c r="M2640" s="72">
        <v>1</v>
      </c>
      <c r="N2640" s="72">
        <v>1</v>
      </c>
      <c r="O2640" s="33">
        <v>13481754</v>
      </c>
      <c r="P2640" s="154">
        <v>1904</v>
      </c>
      <c r="Q2640" t="str">
        <f t="shared" si="41"/>
        <v>('689-2020',2020,'El Contratista se obliga a prestar a la Agencia, sus servicios profesionales para apoyar en la gestión y seguimiento de la oferta para la implementación de los planes de acción de transformación regional- PATR, en el pilar No. 8 reconciliación, convivencia y construcción de paz.',38500000,0,38500000,'2020-10-09','2020-10-15','2021-05-15',1,3,1904,1,1),</v>
      </c>
    </row>
    <row r="2641" spans="1:17">
      <c r="A2641" s="29" t="s">
        <v>7921</v>
      </c>
      <c r="B2641" s="72">
        <v>2020</v>
      </c>
      <c r="C2641" s="29" t="s">
        <v>1790</v>
      </c>
      <c r="D2641" s="110">
        <v>35200000</v>
      </c>
      <c r="E2641" s="109">
        <v>0</v>
      </c>
      <c r="F2641" s="110">
        <v>35200000</v>
      </c>
      <c r="G2641" s="128">
        <v>44113</v>
      </c>
      <c r="H2641" s="156">
        <v>44119</v>
      </c>
      <c r="I2641" s="156">
        <v>44362</v>
      </c>
      <c r="J2641" s="61">
        <v>1</v>
      </c>
      <c r="K2641" s="61">
        <v>3</v>
      </c>
      <c r="L2641" s="61">
        <v>1513</v>
      </c>
      <c r="M2641" s="72">
        <v>1</v>
      </c>
      <c r="N2641" s="72">
        <v>1</v>
      </c>
      <c r="O2641" s="33">
        <v>86010219</v>
      </c>
      <c r="P2641" s="154">
        <v>1513</v>
      </c>
      <c r="Q2641" t="str">
        <f t="shared" si="41"/>
        <v>('690-2020',2020,'Apoyar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Catatumbo.',35200000,0,35200000,'2020-10-09','2020-10-15','2021-06-15',1,3,1513,1,1),</v>
      </c>
    </row>
    <row r="2642" spans="1:17">
      <c r="A2642" s="29" t="s">
        <v>7922</v>
      </c>
      <c r="B2642" s="72">
        <v>2020</v>
      </c>
      <c r="C2642" s="29" t="s">
        <v>1791</v>
      </c>
      <c r="D2642" s="110">
        <v>69552000</v>
      </c>
      <c r="E2642" s="109">
        <v>0</v>
      </c>
      <c r="F2642" s="110">
        <v>69552000</v>
      </c>
      <c r="G2642" s="128">
        <v>44124</v>
      </c>
      <c r="H2642" s="156">
        <v>44125</v>
      </c>
      <c r="I2642" s="156">
        <v>44490</v>
      </c>
      <c r="J2642" s="61">
        <v>2</v>
      </c>
      <c r="K2642" s="61">
        <v>3</v>
      </c>
      <c r="L2642" s="61">
        <v>1688</v>
      </c>
      <c r="M2642" s="72">
        <v>3</v>
      </c>
      <c r="N2642" s="72">
        <v>3</v>
      </c>
      <c r="O2642" s="33">
        <v>1102808371</v>
      </c>
      <c r="P2642" s="154">
        <v>1688</v>
      </c>
      <c r="Q2642" t="str">
        <f t="shared" si="41"/>
        <v>('691-2020',2020,'EL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misma.',69552000,0,69552000,'2020-10-20','2020-10-21','2021-10-21',2,3,1688,3,3),</v>
      </c>
    </row>
    <row r="2643" spans="1:17">
      <c r="A2643" s="29" t="s">
        <v>7923</v>
      </c>
      <c r="B2643" s="72">
        <v>2020</v>
      </c>
      <c r="C2643" s="29" t="s">
        <v>1792</v>
      </c>
      <c r="D2643" s="110">
        <v>35200000</v>
      </c>
      <c r="E2643" s="109">
        <v>0</v>
      </c>
      <c r="F2643" s="110">
        <v>35200000</v>
      </c>
      <c r="G2643" s="128">
        <v>44120</v>
      </c>
      <c r="H2643" s="156">
        <v>44124</v>
      </c>
      <c r="I2643" s="156">
        <v>44367</v>
      </c>
      <c r="J2643" s="61">
        <v>2</v>
      </c>
      <c r="K2643" s="61">
        <v>3</v>
      </c>
      <c r="L2643" s="61">
        <v>1905</v>
      </c>
      <c r="M2643" s="72">
        <v>1</v>
      </c>
      <c r="N2643" s="72">
        <v>1</v>
      </c>
      <c r="O2643" s="33">
        <v>1110526036</v>
      </c>
      <c r="P2643" s="154">
        <v>1905</v>
      </c>
      <c r="Q2643" t="str">
        <f t="shared" si="41"/>
        <v>('692-2020',2020,'EL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Tolima.',35200000,0,35200000,'2020-10-16','2020-10-20','2021-06-20',2,3,1905,1,1),</v>
      </c>
    </row>
    <row r="2644" spans="1:17">
      <c r="A2644" s="29" t="s">
        <v>7924</v>
      </c>
      <c r="B2644" s="72">
        <v>2020</v>
      </c>
      <c r="C2644" s="29" t="s">
        <v>1793</v>
      </c>
      <c r="D2644" s="110">
        <v>35200000</v>
      </c>
      <c r="E2644" s="109">
        <v>0</v>
      </c>
      <c r="F2644" s="110">
        <v>35200000</v>
      </c>
      <c r="G2644" s="128">
        <v>44120</v>
      </c>
      <c r="H2644" s="156">
        <v>44124</v>
      </c>
      <c r="I2644" s="156">
        <v>44367</v>
      </c>
      <c r="J2644" s="61">
        <v>2</v>
      </c>
      <c r="K2644" s="61">
        <v>3</v>
      </c>
      <c r="L2644" s="61">
        <v>242</v>
      </c>
      <c r="M2644" s="72">
        <v>1</v>
      </c>
      <c r="N2644" s="72">
        <v>1</v>
      </c>
      <c r="O2644" s="33">
        <v>1098719622</v>
      </c>
      <c r="P2644" s="154">
        <v>242</v>
      </c>
      <c r="Q2644" t="str">
        <f t="shared" si="41"/>
        <v>('693-2020',2020,'EL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Bolívar.',35200000,0,35200000,'2020-10-16','2020-10-20','2021-06-20',2,3,242,1,1),</v>
      </c>
    </row>
    <row r="2645" spans="1:17">
      <c r="A2645" s="29" t="s">
        <v>7925</v>
      </c>
      <c r="B2645" s="72">
        <v>2020</v>
      </c>
      <c r="C2645" s="29" t="s">
        <v>1794</v>
      </c>
      <c r="D2645" s="110">
        <v>35200000</v>
      </c>
      <c r="E2645" s="109">
        <v>0</v>
      </c>
      <c r="F2645" s="110">
        <v>35200000</v>
      </c>
      <c r="G2645" s="128">
        <v>44120</v>
      </c>
      <c r="H2645" s="156">
        <v>44124</v>
      </c>
      <c r="I2645" s="156">
        <v>44367</v>
      </c>
      <c r="J2645" s="61">
        <v>1</v>
      </c>
      <c r="K2645" s="61">
        <v>3</v>
      </c>
      <c r="L2645" s="61">
        <v>1906</v>
      </c>
      <c r="M2645" s="72">
        <v>1</v>
      </c>
      <c r="N2645" s="72">
        <v>1</v>
      </c>
      <c r="O2645" s="33">
        <v>25275890</v>
      </c>
      <c r="P2645" s="154">
        <v>1906</v>
      </c>
      <c r="Q2645" t="str">
        <f t="shared" si="41"/>
        <v>('694-2020',2020,'EL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Cauca.',35200000,0,35200000,'2020-10-16','2020-10-20','2021-06-20',1,3,1906,1,1),</v>
      </c>
    </row>
    <row r="2646" spans="1:17">
      <c r="A2646" s="29" t="s">
        <v>7926</v>
      </c>
      <c r="B2646" s="72">
        <v>2020</v>
      </c>
      <c r="C2646" s="29" t="s">
        <v>1795</v>
      </c>
      <c r="D2646" s="110">
        <v>35200000</v>
      </c>
      <c r="E2646" s="109">
        <v>0</v>
      </c>
      <c r="F2646" s="110">
        <v>35200000</v>
      </c>
      <c r="G2646" s="128">
        <v>44120</v>
      </c>
      <c r="H2646" s="156">
        <v>44124</v>
      </c>
      <c r="I2646" s="156">
        <v>44367</v>
      </c>
      <c r="J2646" s="61">
        <v>1</v>
      </c>
      <c r="K2646" s="61">
        <v>3</v>
      </c>
      <c r="L2646" s="61">
        <v>1907</v>
      </c>
      <c r="M2646" s="72">
        <v>1</v>
      </c>
      <c r="N2646" s="72">
        <v>1</v>
      </c>
      <c r="O2646" s="33">
        <v>1124856461</v>
      </c>
      <c r="P2646" s="154">
        <v>1907</v>
      </c>
      <c r="Q2646" t="str">
        <f t="shared" si="41"/>
        <v>('695-2020',2020,'EL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Guamuez.',35200000,0,35200000,'2020-10-16','2020-10-20','2021-06-20',1,3,1907,1,1),</v>
      </c>
    </row>
    <row r="2647" spans="1:17">
      <c r="A2647" s="29" t="s">
        <v>7927</v>
      </c>
      <c r="B2647" s="72">
        <v>2020</v>
      </c>
      <c r="C2647" s="29" t="s">
        <v>1796</v>
      </c>
      <c r="D2647" s="110">
        <v>35200000</v>
      </c>
      <c r="E2647" s="109">
        <v>0</v>
      </c>
      <c r="F2647" s="110">
        <v>35200000</v>
      </c>
      <c r="G2647" s="128">
        <v>44120</v>
      </c>
      <c r="H2647" s="156">
        <v>44124</v>
      </c>
      <c r="I2647" s="156">
        <v>44367</v>
      </c>
      <c r="J2647" s="61">
        <v>2</v>
      </c>
      <c r="K2647" s="61">
        <v>3</v>
      </c>
      <c r="L2647" s="61">
        <v>1908</v>
      </c>
      <c r="M2647" s="72">
        <v>1</v>
      </c>
      <c r="N2647" s="72">
        <v>1</v>
      </c>
      <c r="O2647" s="33">
        <v>1061779186</v>
      </c>
      <c r="P2647" s="154">
        <v>1908</v>
      </c>
      <c r="Q2647" t="str">
        <f t="shared" si="41"/>
        <v>('696-2020',2020,'EL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Villagarzón.',35200000,0,35200000,'2020-10-16','2020-10-20','2021-06-20',2,3,1908,1,1),</v>
      </c>
    </row>
    <row r="2648" spans="1:17">
      <c r="A2648" s="29" t="s">
        <v>7928</v>
      </c>
      <c r="B2648" s="72">
        <v>2020</v>
      </c>
      <c r="C2648" s="29" t="s">
        <v>1797</v>
      </c>
      <c r="D2648" s="110">
        <v>35200000</v>
      </c>
      <c r="E2648" s="109">
        <v>0</v>
      </c>
      <c r="F2648" s="110">
        <v>35200000</v>
      </c>
      <c r="G2648" s="128">
        <v>44120</v>
      </c>
      <c r="H2648" s="156">
        <v>44124</v>
      </c>
      <c r="I2648" s="156">
        <v>44367</v>
      </c>
      <c r="J2648" s="61">
        <v>2</v>
      </c>
      <c r="K2648" s="61">
        <v>3</v>
      </c>
      <c r="L2648" s="61">
        <v>1909</v>
      </c>
      <c r="M2648" s="72">
        <v>1</v>
      </c>
      <c r="N2648" s="72">
        <v>1</v>
      </c>
      <c r="O2648" s="33">
        <v>1015401167</v>
      </c>
      <c r="P2648" s="154">
        <v>1909</v>
      </c>
      <c r="Q2648" t="str">
        <f t="shared" si="41"/>
        <v>('697-2020',2020,'EL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Miraflores.',35200000,0,35200000,'2020-10-16','2020-10-20','2021-06-20',2,3,1909,1,1),</v>
      </c>
    </row>
    <row r="2649" spans="1:17">
      <c r="A2649" s="29" t="s">
        <v>7929</v>
      </c>
      <c r="B2649" s="72">
        <v>2020</v>
      </c>
      <c r="C2649" s="29" t="s">
        <v>1798</v>
      </c>
      <c r="D2649" s="110">
        <v>40000000</v>
      </c>
      <c r="E2649" s="109">
        <v>0</v>
      </c>
      <c r="F2649" s="110">
        <v>40000000</v>
      </c>
      <c r="G2649" s="128">
        <v>44124</v>
      </c>
      <c r="H2649" s="156">
        <v>44125</v>
      </c>
      <c r="I2649" s="156">
        <v>44368</v>
      </c>
      <c r="J2649" s="61">
        <v>2</v>
      </c>
      <c r="K2649" s="61">
        <v>3</v>
      </c>
      <c r="L2649" s="61">
        <v>1420</v>
      </c>
      <c r="M2649" s="72">
        <v>1</v>
      </c>
      <c r="N2649" s="72">
        <v>1</v>
      </c>
      <c r="O2649" s="33">
        <v>18130427</v>
      </c>
      <c r="P2649" s="154">
        <v>1420</v>
      </c>
      <c r="Q2649" t="str">
        <f t="shared" si="41"/>
        <v>('698-2020',2020,'EL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Putumayo.',40000000,0,40000000,'2020-10-20','2020-10-21','2021-06-21',2,3,1420,1,1),</v>
      </c>
    </row>
    <row r="2650" spans="1:17">
      <c r="A2650" s="29" t="s">
        <v>7930</v>
      </c>
      <c r="B2650" s="72">
        <v>2020</v>
      </c>
      <c r="C2650" s="29" t="s">
        <v>1799</v>
      </c>
      <c r="D2650" s="110">
        <v>40000000</v>
      </c>
      <c r="E2650" s="109">
        <v>0</v>
      </c>
      <c r="F2650" s="110">
        <v>40000000</v>
      </c>
      <c r="G2650" s="128">
        <v>44124</v>
      </c>
      <c r="H2650" s="156">
        <v>44125</v>
      </c>
      <c r="I2650" s="156">
        <v>44368</v>
      </c>
      <c r="J2650" s="61">
        <v>1</v>
      </c>
      <c r="K2650" s="61">
        <v>3</v>
      </c>
      <c r="L2650" s="61">
        <v>1910</v>
      </c>
      <c r="M2650" s="72">
        <v>1</v>
      </c>
      <c r="N2650" s="72">
        <v>1</v>
      </c>
      <c r="O2650" s="33">
        <v>11812816</v>
      </c>
      <c r="P2650" s="154">
        <v>1910</v>
      </c>
      <c r="Q2650" t="str">
        <f t="shared" si="41"/>
        <v>('699-2020',2020,'EL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',40000000,0,40000000,'2020-10-20','2020-10-21','2021-06-21',1,3,1910,1,1),</v>
      </c>
    </row>
    <row r="2651" spans="1:17">
      <c r="A2651" s="29" t="s">
        <v>7931</v>
      </c>
      <c r="B2651" s="72">
        <v>2020</v>
      </c>
      <c r="C2651" s="29" t="s">
        <v>1800</v>
      </c>
      <c r="D2651" s="110">
        <v>40000000</v>
      </c>
      <c r="E2651" s="109">
        <v>0</v>
      </c>
      <c r="F2651" s="110">
        <v>40000000</v>
      </c>
      <c r="G2651" s="128">
        <v>44124</v>
      </c>
      <c r="H2651" s="156">
        <v>44125</v>
      </c>
      <c r="I2651" s="156">
        <v>44368</v>
      </c>
      <c r="J2651" s="61">
        <v>1</v>
      </c>
      <c r="K2651" s="61">
        <v>3</v>
      </c>
      <c r="L2651" s="61">
        <v>1911</v>
      </c>
      <c r="M2651" s="72">
        <v>1</v>
      </c>
      <c r="N2651" s="72">
        <v>1</v>
      </c>
      <c r="O2651" s="33">
        <v>1102859839</v>
      </c>
      <c r="P2651" s="154">
        <v>1911</v>
      </c>
      <c r="Q2651" t="str">
        <f t="shared" si="41"/>
        <v>('700-2020',2020,'EL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María.',40000000,0,40000000,'2020-10-20','2020-10-21','2021-06-21',1,3,1911,1,1),</v>
      </c>
    </row>
    <row r="2652" spans="1:17">
      <c r="A2652" s="29" t="s">
        <v>7932</v>
      </c>
      <c r="B2652" s="72">
        <v>2020</v>
      </c>
      <c r="C2652" s="29" t="s">
        <v>1801</v>
      </c>
      <c r="D2652" s="110">
        <v>40000000</v>
      </c>
      <c r="E2652" s="109">
        <v>0</v>
      </c>
      <c r="F2652" s="110">
        <v>40000000</v>
      </c>
      <c r="G2652" s="128">
        <v>44124</v>
      </c>
      <c r="H2652" s="156">
        <v>44125</v>
      </c>
      <c r="I2652" s="156">
        <v>44368</v>
      </c>
      <c r="J2652" s="61">
        <v>2</v>
      </c>
      <c r="K2652" s="61">
        <v>3</v>
      </c>
      <c r="L2652" s="61">
        <v>1912</v>
      </c>
      <c r="M2652" s="72">
        <v>1</v>
      </c>
      <c r="N2652" s="72">
        <v>1</v>
      </c>
      <c r="O2652" s="33">
        <v>88257583</v>
      </c>
      <c r="P2652" s="154">
        <v>1912</v>
      </c>
      <c r="Q2652" t="str">
        <f t="shared" si="41"/>
        <v>('701-2020',2020,'EL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',40000000,0,40000000,'2020-10-20','2020-10-21','2021-06-21',2,3,1912,1,1),</v>
      </c>
    </row>
    <row r="2653" spans="1:17">
      <c r="A2653" s="29" t="s">
        <v>7933</v>
      </c>
      <c r="B2653" s="72">
        <v>2020</v>
      </c>
      <c r="C2653" s="29" t="s">
        <v>1802</v>
      </c>
      <c r="D2653" s="110">
        <v>35200000</v>
      </c>
      <c r="E2653" s="109">
        <v>0</v>
      </c>
      <c r="F2653" s="110">
        <v>35200000</v>
      </c>
      <c r="G2653" s="128">
        <v>44124</v>
      </c>
      <c r="H2653" s="156">
        <v>44125</v>
      </c>
      <c r="I2653" s="156">
        <v>44368</v>
      </c>
      <c r="J2653" s="61">
        <v>1</v>
      </c>
      <c r="K2653" s="61">
        <v>3</v>
      </c>
      <c r="L2653" s="61">
        <v>1913</v>
      </c>
      <c r="M2653" s="72">
        <v>1</v>
      </c>
      <c r="N2653" s="72">
        <v>1</v>
      </c>
      <c r="O2653" s="33">
        <v>7600553</v>
      </c>
      <c r="P2653" s="154">
        <v>1913</v>
      </c>
      <c r="Q2653" t="str">
        <f t="shared" si="41"/>
        <v>('702-2020',2020,'EL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Perijá.',35200000,0,35200000,'2020-10-20','2020-10-21','2021-06-21',1,3,1913,1,1),</v>
      </c>
    </row>
    <row r="2654" spans="1:17">
      <c r="A2654" s="29" t="s">
        <v>7934</v>
      </c>
      <c r="B2654" s="72">
        <v>2020</v>
      </c>
      <c r="C2654" s="29" t="s">
        <v>1803</v>
      </c>
      <c r="D2654" s="110">
        <v>80000000</v>
      </c>
      <c r="E2654" s="109">
        <v>0</v>
      </c>
      <c r="F2654" s="110">
        <v>80000000</v>
      </c>
      <c r="G2654" s="128">
        <v>44120</v>
      </c>
      <c r="H2654" s="156">
        <v>44125</v>
      </c>
      <c r="I2654" s="156">
        <v>44368</v>
      </c>
      <c r="J2654" s="61">
        <v>1</v>
      </c>
      <c r="K2654" s="61">
        <v>3</v>
      </c>
      <c r="L2654" s="61">
        <v>1914</v>
      </c>
      <c r="M2654" s="72">
        <v>1</v>
      </c>
      <c r="N2654" s="72">
        <v>1</v>
      </c>
      <c r="O2654" s="33">
        <v>1053802541</v>
      </c>
      <c r="P2654" s="154">
        <v>1914</v>
      </c>
      <c r="Q2654" t="str">
        <f t="shared" si="41"/>
        <v>('703-2020',2020,'EL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contrato.',80000000,0,80000000,'2020-10-16','2020-10-21','2021-06-21',1,3,1914,1,1),</v>
      </c>
    </row>
    <row r="2655" spans="1:17">
      <c r="A2655" s="29" t="s">
        <v>7935</v>
      </c>
      <c r="B2655" s="72">
        <v>2020</v>
      </c>
      <c r="C2655" s="29" t="s">
        <v>1804</v>
      </c>
      <c r="D2655" s="110">
        <v>80000000</v>
      </c>
      <c r="E2655" s="109">
        <v>0</v>
      </c>
      <c r="F2655" s="110">
        <v>80000000</v>
      </c>
      <c r="G2655" s="128">
        <v>44120</v>
      </c>
      <c r="H2655" s="156">
        <v>44125</v>
      </c>
      <c r="I2655" s="156">
        <v>44368</v>
      </c>
      <c r="J2655" s="61">
        <v>2</v>
      </c>
      <c r="K2655" s="61">
        <v>3</v>
      </c>
      <c r="L2655" s="61">
        <v>1915</v>
      </c>
      <c r="M2655" s="72">
        <v>1</v>
      </c>
      <c r="N2655" s="72">
        <v>1</v>
      </c>
      <c r="O2655" s="33">
        <v>79784713</v>
      </c>
      <c r="P2655" s="154">
        <v>1915</v>
      </c>
      <c r="Q2655" t="str">
        <f t="shared" si="41"/>
        <v>('704-2020',2020,'EL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',80000000,0,80000000,'2020-10-16','2020-10-21','2021-06-21',2,3,1915,1,1),</v>
      </c>
    </row>
    <row r="2656" spans="1:17">
      <c r="A2656" s="29" t="s">
        <v>7936</v>
      </c>
      <c r="B2656" s="72">
        <v>2020</v>
      </c>
      <c r="C2656" s="29" t="s">
        <v>1805</v>
      </c>
      <c r="D2656" s="110">
        <v>35200000</v>
      </c>
      <c r="E2656" s="109">
        <v>0</v>
      </c>
      <c r="F2656" s="110">
        <v>35200000</v>
      </c>
      <c r="G2656" s="128">
        <v>44126</v>
      </c>
      <c r="H2656" s="156">
        <v>44127</v>
      </c>
      <c r="I2656" s="156">
        <v>44370</v>
      </c>
      <c r="J2656" s="61">
        <v>1</v>
      </c>
      <c r="K2656" s="61">
        <v>3</v>
      </c>
      <c r="L2656" s="61">
        <v>92</v>
      </c>
      <c r="M2656" s="72">
        <v>1</v>
      </c>
      <c r="N2656" s="72">
        <v>1</v>
      </c>
      <c r="O2656" s="33">
        <v>66948791</v>
      </c>
      <c r="P2656" s="154">
        <v>92</v>
      </c>
      <c r="Q2656" t="str">
        <f t="shared" si="41"/>
        <v>('705-2020',2020,'Apoyar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María.',35200000,0,35200000,'2020-10-22','2020-10-23','2021-06-23',1,3,92,1,1),</v>
      </c>
    </row>
    <row r="2657" spans="1:17">
      <c r="A2657" s="29" t="s">
        <v>7937</v>
      </c>
      <c r="B2657" s="72">
        <v>2020</v>
      </c>
      <c r="C2657" s="29" t="s">
        <v>1806</v>
      </c>
      <c r="D2657" s="110">
        <v>40000000</v>
      </c>
      <c r="E2657" s="109">
        <v>0</v>
      </c>
      <c r="F2657" s="110">
        <v>40000000</v>
      </c>
      <c r="G2657" s="128">
        <v>44124</v>
      </c>
      <c r="H2657" s="156">
        <v>44126</v>
      </c>
      <c r="I2657" s="156">
        <v>44369</v>
      </c>
      <c r="J2657" s="61">
        <v>2</v>
      </c>
      <c r="K2657" s="61">
        <v>3</v>
      </c>
      <c r="L2657" s="61">
        <v>1916</v>
      </c>
      <c r="M2657" s="72">
        <v>1</v>
      </c>
      <c r="N2657" s="72">
        <v>1</v>
      </c>
      <c r="O2657" s="33">
        <v>4613181</v>
      </c>
      <c r="P2657" s="154">
        <v>1916</v>
      </c>
      <c r="Q2657" t="str">
        <f t="shared" si="41"/>
        <v>('706-2020',2020,'Prestar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Cauca.',40000000,0,40000000,'2020-10-20','2020-10-22','2021-06-22',2,3,1916,1,1),</v>
      </c>
    </row>
    <row r="2658" spans="1:17">
      <c r="A2658" s="29" t="s">
        <v>7938</v>
      </c>
      <c r="B2658" s="72">
        <v>2020</v>
      </c>
      <c r="C2658" s="29" t="s">
        <v>1807</v>
      </c>
      <c r="D2658" s="110">
        <v>35200000</v>
      </c>
      <c r="E2658" s="109">
        <v>0</v>
      </c>
      <c r="F2658" s="110">
        <v>35200000</v>
      </c>
      <c r="G2658" s="128">
        <v>44124</v>
      </c>
      <c r="H2658" s="156">
        <v>44125</v>
      </c>
      <c r="I2658" s="156">
        <v>44368</v>
      </c>
      <c r="J2658" s="61">
        <v>2</v>
      </c>
      <c r="K2658" s="61">
        <v>3</v>
      </c>
      <c r="L2658" s="61">
        <v>1917</v>
      </c>
      <c r="M2658" s="72">
        <v>1</v>
      </c>
      <c r="N2658" s="72">
        <v>1</v>
      </c>
      <c r="O2658" s="33">
        <v>38603774</v>
      </c>
      <c r="P2658" s="154">
        <v>1917</v>
      </c>
      <c r="Q2658" t="str">
        <f t="shared" si="41"/>
        <v>('707-2020',2020,'Apoyar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Chocó.',35200000,0,35200000,'2020-10-20','2020-10-21','2021-06-21',2,3,1917,1,1),</v>
      </c>
    </row>
    <row r="2659" spans="1:17">
      <c r="A2659" s="29" t="s">
        <v>7939</v>
      </c>
      <c r="B2659" s="72">
        <v>2020</v>
      </c>
      <c r="C2659" s="29" t="s">
        <v>1808</v>
      </c>
      <c r="D2659" s="109">
        <v>201602076</v>
      </c>
      <c r="E2659" s="109">
        <v>33600346</v>
      </c>
      <c r="F2659" s="110">
        <v>235202422</v>
      </c>
      <c r="G2659" s="128">
        <v>44126</v>
      </c>
      <c r="H2659" s="156">
        <v>44132</v>
      </c>
      <c r="I2659" s="156">
        <v>44558</v>
      </c>
      <c r="J2659" s="61">
        <v>2</v>
      </c>
      <c r="K2659" s="61">
        <v>3</v>
      </c>
      <c r="L2659" s="61">
        <v>1394</v>
      </c>
      <c r="M2659" s="72">
        <v>1</v>
      </c>
      <c r="N2659" s="72">
        <v>6</v>
      </c>
      <c r="O2659" s="33">
        <v>10527370</v>
      </c>
      <c r="P2659" s="154">
        <v>1394</v>
      </c>
      <c r="Q2659" t="str">
        <f t="shared" si="41"/>
        <v>('708-2020',2020,'EL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Consejería.',201602076,33600346,235202422,'2020-10-22','2020-10-28','2021-12-28',2,3,1394,1,6),</v>
      </c>
    </row>
    <row r="2660" spans="1:17">
      <c r="A2660" s="29" t="s">
        <v>7940</v>
      </c>
      <c r="B2660" s="72">
        <v>2020</v>
      </c>
      <c r="C2660" s="29" t="s">
        <v>10948</v>
      </c>
      <c r="D2660" s="109">
        <v>57132000</v>
      </c>
      <c r="E2660" s="109">
        <v>0</v>
      </c>
      <c r="F2660" s="110">
        <v>57132000</v>
      </c>
      <c r="G2660" s="128">
        <v>44131</v>
      </c>
      <c r="H2660" s="156">
        <v>44132</v>
      </c>
      <c r="I2660" s="156">
        <v>44497</v>
      </c>
      <c r="J2660" s="61">
        <v>1</v>
      </c>
      <c r="K2660" s="61">
        <v>3</v>
      </c>
      <c r="L2660" s="61">
        <v>1689</v>
      </c>
      <c r="M2660" s="72">
        <v>3</v>
      </c>
      <c r="N2660" s="72">
        <v>3</v>
      </c>
      <c r="O2660" s="33">
        <v>3438384</v>
      </c>
      <c r="P2660" s="154">
        <v>1689</v>
      </c>
      <c r="Q2660" t="str">
        <f t="shared" si="41"/>
        <v>('709-2020',2020,'EL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privadas.',57132000,0,57132000,'2020-10-27','2020-10-28','2021-10-28',1,3,1689,3,3),</v>
      </c>
    </row>
    <row r="2661" spans="1:17">
      <c r="A2661" s="29" t="s">
        <v>7941</v>
      </c>
      <c r="B2661" s="72">
        <v>2020</v>
      </c>
      <c r="C2661" s="29" t="s">
        <v>1810</v>
      </c>
      <c r="D2661" s="110">
        <v>35200000</v>
      </c>
      <c r="E2661" s="109">
        <v>0</v>
      </c>
      <c r="F2661" s="110">
        <v>35200000</v>
      </c>
      <c r="G2661" s="128">
        <v>44130</v>
      </c>
      <c r="H2661" s="156">
        <v>44131</v>
      </c>
      <c r="I2661" s="156">
        <v>44374</v>
      </c>
      <c r="J2661" s="61">
        <v>2</v>
      </c>
      <c r="K2661" s="61">
        <v>3</v>
      </c>
      <c r="L2661" s="61">
        <v>1918</v>
      </c>
      <c r="M2661" s="72">
        <v>1</v>
      </c>
      <c r="N2661" s="72">
        <v>1</v>
      </c>
      <c r="O2661" s="33">
        <v>94302424</v>
      </c>
      <c r="P2661" s="154">
        <v>1918</v>
      </c>
      <c r="Q2661" t="str">
        <f t="shared" si="41"/>
        <v>('710-2020',2020,'EL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Cauca.',35200000,0,35200000,'2020-10-26','2020-10-27','2021-06-27',2,3,1918,1,1),</v>
      </c>
    </row>
    <row r="2662" spans="1:17">
      <c r="A2662" s="29" t="s">
        <v>7942</v>
      </c>
      <c r="B2662" s="72">
        <v>2020</v>
      </c>
      <c r="C2662" s="29" t="s">
        <v>1811</v>
      </c>
      <c r="D2662" s="110">
        <v>35200000</v>
      </c>
      <c r="E2662" s="109">
        <v>0</v>
      </c>
      <c r="F2662" s="110">
        <v>35200000</v>
      </c>
      <c r="G2662" s="128">
        <v>44130</v>
      </c>
      <c r="H2662" s="156">
        <v>44131</v>
      </c>
      <c r="I2662" s="156">
        <v>44374</v>
      </c>
      <c r="J2662" s="61">
        <v>1</v>
      </c>
      <c r="K2662" s="61">
        <v>3</v>
      </c>
      <c r="L2662" s="61">
        <v>1919</v>
      </c>
      <c r="M2662" s="72">
        <v>1</v>
      </c>
      <c r="N2662" s="72">
        <v>1</v>
      </c>
      <c r="O2662" s="33">
        <v>98627778</v>
      </c>
      <c r="P2662" s="154">
        <v>1919</v>
      </c>
      <c r="Q2662" t="str">
        <f t="shared" si="41"/>
        <v>('711-2020',2020,'EL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Carepa.',35200000,0,35200000,'2020-10-26','2020-10-27','2021-06-27',1,3,1919,1,1),</v>
      </c>
    </row>
    <row r="2663" spans="1:17">
      <c r="A2663" s="29" t="s">
        <v>7943</v>
      </c>
      <c r="B2663" s="72">
        <v>2020</v>
      </c>
      <c r="C2663" s="29" t="s">
        <v>1812</v>
      </c>
      <c r="D2663" s="110">
        <v>35200000</v>
      </c>
      <c r="E2663" s="109">
        <v>0</v>
      </c>
      <c r="F2663" s="110">
        <v>35200000</v>
      </c>
      <c r="G2663" s="128">
        <v>44130</v>
      </c>
      <c r="H2663" s="156">
        <v>44131</v>
      </c>
      <c r="I2663" s="156">
        <v>44374</v>
      </c>
      <c r="J2663" s="61">
        <v>1</v>
      </c>
      <c r="K2663" s="61">
        <v>3</v>
      </c>
      <c r="L2663" s="61">
        <v>1920</v>
      </c>
      <c r="M2663" s="72">
        <v>1</v>
      </c>
      <c r="N2663" s="72">
        <v>1</v>
      </c>
      <c r="O2663" s="33">
        <v>12021851</v>
      </c>
      <c r="P2663" s="154">
        <v>1920</v>
      </c>
      <c r="Q2663" t="str">
        <f t="shared" si="41"/>
        <v>('712-2020',2020,'EL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Juan',35200000,0,35200000,'2020-10-26','2020-10-27','2021-06-27',1,3,1920,1,1),</v>
      </c>
    </row>
    <row r="2664" spans="1:17">
      <c r="A2664" s="29" t="s">
        <v>7944</v>
      </c>
      <c r="B2664" s="72">
        <v>2020</v>
      </c>
      <c r="C2664" s="29" t="s">
        <v>1813</v>
      </c>
      <c r="D2664" s="110">
        <v>76219000</v>
      </c>
      <c r="E2664" s="109">
        <v>0</v>
      </c>
      <c r="F2664" s="110">
        <v>76219000</v>
      </c>
      <c r="G2664" s="128">
        <v>44130</v>
      </c>
      <c r="H2664" s="156">
        <v>44131</v>
      </c>
      <c r="I2664" s="156">
        <v>44466</v>
      </c>
      <c r="J2664" s="61">
        <v>2</v>
      </c>
      <c r="K2664" s="61">
        <v>3</v>
      </c>
      <c r="L2664" s="61">
        <v>1921</v>
      </c>
      <c r="M2664" s="72">
        <v>1</v>
      </c>
      <c r="N2664" s="72">
        <v>1</v>
      </c>
      <c r="O2664" s="33">
        <v>1152449574</v>
      </c>
      <c r="P2664" s="154">
        <v>1921</v>
      </c>
      <c r="Q2664" t="str">
        <f t="shared" si="41"/>
        <v>('713-2020',2020,'EL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Urabá.',76219000,0,76219000,'2020-10-26','2020-10-27','2021-09-27',2,3,1921,1,1),</v>
      </c>
    </row>
    <row r="2665" spans="1:17">
      <c r="A2665" s="29" t="s">
        <v>7945</v>
      </c>
      <c r="B2665" s="72">
        <v>2020</v>
      </c>
      <c r="C2665" s="29" t="s">
        <v>1814</v>
      </c>
      <c r="D2665" s="109">
        <v>115506000</v>
      </c>
      <c r="E2665" s="109">
        <v>0</v>
      </c>
      <c r="F2665" s="110">
        <v>115506000</v>
      </c>
      <c r="G2665" s="128">
        <v>44130</v>
      </c>
      <c r="H2665" s="156">
        <v>44131</v>
      </c>
      <c r="I2665" s="156">
        <v>44496</v>
      </c>
      <c r="J2665" s="61">
        <v>2</v>
      </c>
      <c r="K2665" s="61">
        <v>3</v>
      </c>
      <c r="L2665" s="61">
        <v>1922</v>
      </c>
      <c r="M2665" s="72">
        <v>3</v>
      </c>
      <c r="N2665" s="72">
        <v>3</v>
      </c>
      <c r="O2665" s="33">
        <v>52912829</v>
      </c>
      <c r="P2665" s="154">
        <v>1922</v>
      </c>
      <c r="Q2665" t="str">
        <f t="shared" si="41"/>
        <v>('714-2020',2020,'EL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PNIS.',115506000,0,115506000,'2020-10-26','2020-10-27','2021-10-27',2,3,1922,3,3),</v>
      </c>
    </row>
    <row r="2666" spans="1:17">
      <c r="A2666" s="29" t="s">
        <v>7946</v>
      </c>
      <c r="B2666" s="72">
        <v>2020</v>
      </c>
      <c r="C2666" s="29" t="s">
        <v>1815</v>
      </c>
      <c r="D2666" s="109">
        <v>56000000</v>
      </c>
      <c r="E2666" s="109">
        <v>0</v>
      </c>
      <c r="F2666" s="110">
        <v>56000000</v>
      </c>
      <c r="G2666" s="128">
        <v>44131</v>
      </c>
      <c r="H2666" s="156">
        <v>44134</v>
      </c>
      <c r="I2666" s="156">
        <v>44316</v>
      </c>
      <c r="J2666" s="61">
        <v>2</v>
      </c>
      <c r="K2666" s="61">
        <v>3</v>
      </c>
      <c r="L2666" s="61">
        <v>1923</v>
      </c>
      <c r="M2666" s="72">
        <v>3</v>
      </c>
      <c r="N2666" s="72">
        <v>5</v>
      </c>
      <c r="O2666" s="33">
        <v>1022324328</v>
      </c>
      <c r="P2666" s="154">
        <v>1923</v>
      </c>
      <c r="Q2666" t="str">
        <f t="shared" si="41"/>
        <v>('715-2020',2020,'LA CONTRATISTA se obliga a prestar sus servicios profesionales a la Consejería Presidencial para la Niñez y Adolescencia, en el acompañamiento, implementación y seguimiento del Plan Intersectorial para la Implementación del Acuerdo de Paz en Primera Infancia.',56000000,0,56000000,'2020-10-27','2020-10-30','2021-04-30',2,3,1923,3,5),</v>
      </c>
    </row>
    <row r="2667" spans="1:17">
      <c r="A2667" s="29" t="s">
        <v>7947</v>
      </c>
      <c r="B2667" s="72">
        <v>2020</v>
      </c>
      <c r="C2667" s="29" t="s">
        <v>1816</v>
      </c>
      <c r="D2667" s="110">
        <v>13390000</v>
      </c>
      <c r="E2667" s="109">
        <v>0</v>
      </c>
      <c r="F2667" s="110">
        <v>13390000</v>
      </c>
      <c r="G2667" s="128">
        <v>44134</v>
      </c>
      <c r="H2667" s="156">
        <v>44139</v>
      </c>
      <c r="I2667" s="156">
        <v>44200</v>
      </c>
      <c r="J2667" s="61">
        <v>2</v>
      </c>
      <c r="K2667" s="61">
        <v>3</v>
      </c>
      <c r="L2667" s="61">
        <v>1924</v>
      </c>
      <c r="M2667" s="72">
        <v>3</v>
      </c>
      <c r="N2667" s="72">
        <v>5</v>
      </c>
      <c r="O2667" s="33">
        <v>79647183</v>
      </c>
      <c r="P2667" s="154">
        <v>1924</v>
      </c>
      <c r="Q2667" t="str">
        <f t="shared" si="41"/>
        <v>('716-2020',2020,'Definir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infancia.',13390000,0,13390000,'2020-10-30','2020-11-04','2021-01-04',2,3,1924,3,5),</v>
      </c>
    </row>
    <row r="2668" spans="1:17">
      <c r="A2668" s="29" t="s">
        <v>7948</v>
      </c>
      <c r="B2668" s="72">
        <v>2020</v>
      </c>
      <c r="C2668" s="29" t="s">
        <v>1817</v>
      </c>
      <c r="D2668" s="110">
        <v>35200000</v>
      </c>
      <c r="E2668" s="109">
        <v>0</v>
      </c>
      <c r="F2668" s="110">
        <v>35200000</v>
      </c>
      <c r="G2668" s="128">
        <v>44138</v>
      </c>
      <c r="H2668" s="156">
        <v>44140</v>
      </c>
      <c r="I2668" s="156">
        <v>44382</v>
      </c>
      <c r="J2668" s="61">
        <v>1</v>
      </c>
      <c r="K2668" s="61">
        <v>3</v>
      </c>
      <c r="L2668" s="61">
        <v>1925</v>
      </c>
      <c r="M2668" s="72">
        <v>1</v>
      </c>
      <c r="N2668" s="72">
        <v>1</v>
      </c>
      <c r="O2668" s="33">
        <v>1026257596</v>
      </c>
      <c r="P2668" s="154">
        <v>1925</v>
      </c>
      <c r="Q2668" t="str">
        <f t="shared" si="41"/>
        <v>('717-2020',2020,'EL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Arauca.',35200000,0,35200000,'2020-11-03','2020-11-05','2021-07-05',1,3,1925,1,1),</v>
      </c>
    </row>
    <row r="2669" spans="1:17">
      <c r="A2669" s="29" t="s">
        <v>7949</v>
      </c>
      <c r="B2669" s="72">
        <v>2020</v>
      </c>
      <c r="C2669" s="29" t="s">
        <v>1785</v>
      </c>
      <c r="D2669" s="110">
        <v>22000000</v>
      </c>
      <c r="E2669" s="109">
        <v>0</v>
      </c>
      <c r="F2669" s="110">
        <v>22000000</v>
      </c>
      <c r="G2669" s="128">
        <v>44138</v>
      </c>
      <c r="H2669" s="156">
        <v>44140</v>
      </c>
      <c r="I2669" s="156">
        <v>44260</v>
      </c>
      <c r="J2669" s="61">
        <v>2</v>
      </c>
      <c r="K2669" s="61">
        <v>3</v>
      </c>
      <c r="L2669" s="61">
        <v>537</v>
      </c>
      <c r="M2669" s="72">
        <v>3</v>
      </c>
      <c r="N2669" s="72">
        <v>1</v>
      </c>
      <c r="O2669" s="33">
        <v>96125271</v>
      </c>
      <c r="P2669" s="154">
        <v>537</v>
      </c>
      <c r="Q2669" t="str">
        <f t="shared" si="41"/>
        <v>('718-2020',2020,'EL CONTRATISTA se obliga a prestar sus servicios profesionales para apoyar en la gestión y seguimiento de la oferta para la implementación de los planes de acción en relación con los temas étnicos.',22000000,0,22000000,'2020-11-03','2020-11-05','2021-03-05',2,3,537,3,1),</v>
      </c>
    </row>
    <row r="2670" spans="1:17">
      <c r="A2670" s="29" t="s">
        <v>7950</v>
      </c>
      <c r="B2670" s="72">
        <v>2020</v>
      </c>
      <c r="C2670" s="29" t="s">
        <v>1818</v>
      </c>
      <c r="D2670" s="110">
        <v>33000000</v>
      </c>
      <c r="E2670" s="109">
        <v>0</v>
      </c>
      <c r="F2670" s="110">
        <v>33000000</v>
      </c>
      <c r="G2670" s="128">
        <v>44138</v>
      </c>
      <c r="H2670" s="156">
        <v>44140</v>
      </c>
      <c r="I2670" s="156">
        <v>44321</v>
      </c>
      <c r="J2670" s="61">
        <v>1</v>
      </c>
      <c r="K2670" s="61">
        <v>3</v>
      </c>
      <c r="L2670" s="61">
        <v>1926</v>
      </c>
      <c r="M2670" s="72">
        <v>3</v>
      </c>
      <c r="N2670" s="72">
        <v>1</v>
      </c>
      <c r="O2670" s="33">
        <v>3383391</v>
      </c>
      <c r="P2670" s="154">
        <v>1926</v>
      </c>
      <c r="Q2670" t="str">
        <f t="shared" si="41"/>
        <v>('719-2020',2020,'EL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Tierra.',33000000,0,33000000,'2020-11-03','2020-11-05','2021-05-05',1,3,1926,3,1),</v>
      </c>
    </row>
    <row r="2671" spans="1:17">
      <c r="A2671" s="29" t="s">
        <v>7951</v>
      </c>
      <c r="B2671" s="72">
        <v>2020</v>
      </c>
      <c r="C2671" s="29" t="s">
        <v>1819</v>
      </c>
      <c r="D2671" s="110">
        <v>46368000</v>
      </c>
      <c r="E2671" s="109">
        <v>23184000</v>
      </c>
      <c r="F2671" s="110">
        <v>69552000</v>
      </c>
      <c r="G2671" s="128">
        <v>44139</v>
      </c>
      <c r="H2671" s="156">
        <v>44141</v>
      </c>
      <c r="I2671" s="156">
        <v>44506</v>
      </c>
      <c r="J2671" s="61">
        <v>1</v>
      </c>
      <c r="K2671" s="61">
        <v>3</v>
      </c>
      <c r="L2671" s="61">
        <v>1927</v>
      </c>
      <c r="M2671" s="72">
        <v>1</v>
      </c>
      <c r="N2671" s="72">
        <v>1</v>
      </c>
      <c r="O2671" s="33">
        <v>52228162</v>
      </c>
      <c r="P2671" s="154">
        <v>1927</v>
      </c>
      <c r="Q2671" t="str">
        <f t="shared" si="41"/>
        <v>('720-2020',2020,'Realizar el desarrollo conceptual y gráfico y la diagramación e ilustración de piezas y documentos de apropiación de los PDET.',46368000,23184000,69552000,'2020-11-04','2020-11-06','2021-11-06',1,3,1927,1,1),</v>
      </c>
    </row>
    <row r="2672" spans="1:17">
      <c r="A2672" s="29" t="s">
        <v>7952</v>
      </c>
      <c r="B2672" s="72">
        <v>2020</v>
      </c>
      <c r="C2672" s="29" t="s">
        <v>11385</v>
      </c>
      <c r="D2672" s="110">
        <v>69552000</v>
      </c>
      <c r="E2672" s="109">
        <v>34776000</v>
      </c>
      <c r="F2672" s="110">
        <v>104328000</v>
      </c>
      <c r="G2672" s="128">
        <v>44140</v>
      </c>
      <c r="H2672" s="156">
        <v>44144</v>
      </c>
      <c r="I2672" s="156">
        <v>44509</v>
      </c>
      <c r="J2672" s="61">
        <v>2</v>
      </c>
      <c r="K2672" s="61">
        <v>3</v>
      </c>
      <c r="L2672" s="61">
        <v>1928</v>
      </c>
      <c r="M2672" s="72">
        <v>1</v>
      </c>
      <c r="N2672" s="72">
        <v>1</v>
      </c>
      <c r="O2672" s="33">
        <v>52256842</v>
      </c>
      <c r="P2672" s="154">
        <v>1928</v>
      </c>
      <c r="Q2672" t="str">
        <f t="shared" si="41"/>
        <v>('721-2020',2020,'Investigación redacción creativa y relacionamiento con medios, para crear y dispersar contenidos mediáticos y campañas de divulgación y promoción del relato institucional de los PDET para las distintas audiencias.',69552000,34776000,104328000,'2020-11-05','2020-11-09','2021-11-09',2,3,1928,1,1),</v>
      </c>
    </row>
    <row r="2673" spans="1:17">
      <c r="A2673" s="29" t="s">
        <v>7953</v>
      </c>
      <c r="B2673" s="72">
        <v>2020</v>
      </c>
      <c r="C2673" s="29" t="s">
        <v>1821</v>
      </c>
      <c r="D2673" s="110">
        <v>33000000</v>
      </c>
      <c r="E2673" s="109">
        <v>0</v>
      </c>
      <c r="F2673" s="110">
        <v>33000000</v>
      </c>
      <c r="G2673" s="128">
        <v>44144</v>
      </c>
      <c r="H2673" s="156">
        <v>44145</v>
      </c>
      <c r="I2673" s="156">
        <v>44326</v>
      </c>
      <c r="J2673" s="61">
        <v>1</v>
      </c>
      <c r="K2673" s="61">
        <v>3</v>
      </c>
      <c r="L2673" s="61">
        <v>1684</v>
      </c>
      <c r="M2673" s="72">
        <v>1</v>
      </c>
      <c r="N2673" s="72">
        <v>1</v>
      </c>
      <c r="O2673" s="33">
        <v>26000254</v>
      </c>
      <c r="P2673" s="154">
        <v>1684</v>
      </c>
      <c r="Q2673" t="str">
        <f t="shared" si="41"/>
        <v>('722-2020',2020,'LA CONTRATISTA se obliga a prestar sus servicios profesionales para que apoye la gestión y seguimiento de la oferta para la implementación de los planes de acción en relación con los temas étnicos.',33000000,0,33000000,'2020-11-09','2020-11-10','2021-05-10',1,3,1684,1,1),</v>
      </c>
    </row>
    <row r="2674" spans="1:17">
      <c r="A2674" s="29" t="s">
        <v>7954</v>
      </c>
      <c r="B2674" s="72">
        <v>2020</v>
      </c>
      <c r="C2674" s="29" t="s">
        <v>1822</v>
      </c>
      <c r="D2674" s="110">
        <v>15033333</v>
      </c>
      <c r="E2674" s="109">
        <v>0</v>
      </c>
      <c r="F2674" s="110">
        <v>33000000</v>
      </c>
      <c r="G2674" s="128">
        <v>44244</v>
      </c>
      <c r="H2674" s="156">
        <v>44244</v>
      </c>
      <c r="I2674" s="156">
        <v>44326</v>
      </c>
      <c r="J2674" s="61">
        <v>2</v>
      </c>
      <c r="K2674" s="61">
        <v>3</v>
      </c>
      <c r="L2674" s="61">
        <v>1929</v>
      </c>
      <c r="M2674" s="72">
        <v>1</v>
      </c>
      <c r="N2674" s="72">
        <v>1</v>
      </c>
      <c r="O2674" s="33">
        <v>1037572222</v>
      </c>
      <c r="P2674" s="154">
        <v>1929</v>
      </c>
      <c r="Q2674" t="str">
        <f t="shared" si="41"/>
        <v>('723-2020',2020,'LA CONRATISTA se obliga a prestar a la Agencia, sus servicios profesionales para apoyar en la gestión y seguimiento de la oferta para la implementación de los Planes de Acción de Transformación Regional -PATR, en el Pilar No. 8 Reconciliación, Convivencia y Construcción de Paz. ',15033333,0,33000000,'2021-02-17','2021-02-17','2021-05-10',2,3,1929,1,1),</v>
      </c>
    </row>
    <row r="2675" spans="1:17">
      <c r="A2675" s="29" t="s">
        <v>7955</v>
      </c>
      <c r="B2675" s="72">
        <v>2020</v>
      </c>
      <c r="C2675" s="29" t="s">
        <v>1823</v>
      </c>
      <c r="D2675" s="110">
        <v>33000000</v>
      </c>
      <c r="E2675" s="109">
        <v>0</v>
      </c>
      <c r="F2675" s="110">
        <v>33000000</v>
      </c>
      <c r="G2675" s="128">
        <v>44139</v>
      </c>
      <c r="H2675" s="156">
        <v>44140</v>
      </c>
      <c r="I2675" s="156">
        <v>44321</v>
      </c>
      <c r="J2675" s="61">
        <v>2</v>
      </c>
      <c r="K2675" s="61">
        <v>3</v>
      </c>
      <c r="L2675" s="61">
        <v>570</v>
      </c>
      <c r="M2675" s="72">
        <v>1</v>
      </c>
      <c r="N2675" s="72">
        <v>1</v>
      </c>
      <c r="O2675" s="33">
        <v>1117493225</v>
      </c>
      <c r="P2675" s="154">
        <v>570</v>
      </c>
      <c r="Q2675" t="str">
        <f t="shared" si="41"/>
        <v>('724-2020',2020,'EL CONTRATISTA se obliga a prestar sus servicios profesionales para que apoye en la gestión y seguimiento de la oferta para la implementación de los planes de acción en relación con los temas étnicos.',33000000,0,33000000,'2020-11-04','2020-11-05','2021-05-05',2,3,570,1,1),</v>
      </c>
    </row>
    <row r="2676" spans="1:17">
      <c r="A2676" s="29" t="s">
        <v>7956</v>
      </c>
      <c r="B2676" s="72">
        <v>2020</v>
      </c>
      <c r="C2676" s="29" t="s">
        <v>1824</v>
      </c>
      <c r="D2676" s="110">
        <v>100801032</v>
      </c>
      <c r="E2676" s="109">
        <v>0</v>
      </c>
      <c r="F2676" s="110">
        <v>100801032</v>
      </c>
      <c r="G2676" s="128">
        <v>44138</v>
      </c>
      <c r="H2676" s="156">
        <v>44139</v>
      </c>
      <c r="I2676" s="156">
        <v>44504</v>
      </c>
      <c r="J2676" s="61">
        <v>2</v>
      </c>
      <c r="K2676" s="61">
        <v>3</v>
      </c>
      <c r="L2676" s="61">
        <v>1930</v>
      </c>
      <c r="M2676" s="72">
        <v>1</v>
      </c>
      <c r="N2676" s="72">
        <v>6</v>
      </c>
      <c r="O2676" s="33">
        <v>1136880839</v>
      </c>
      <c r="P2676" s="154">
        <v>1930</v>
      </c>
      <c r="Q2676" t="str">
        <f t="shared" si="41"/>
        <v>('725-2020',2020,'El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Legalidad.',100801032,0,100801032,'2020-11-03','2020-11-04','2021-11-04',2,3,1930,1,6),</v>
      </c>
    </row>
    <row r="2677" spans="1:17">
      <c r="A2677" s="29" t="s">
        <v>7957</v>
      </c>
      <c r="B2677" s="72">
        <v>2020</v>
      </c>
      <c r="C2677" s="29" t="s">
        <v>10949</v>
      </c>
      <c r="D2677" s="109">
        <v>11201381000</v>
      </c>
      <c r="E2677" s="109">
        <v>0</v>
      </c>
      <c r="F2677" s="110">
        <v>11201381000</v>
      </c>
      <c r="G2677" s="128">
        <v>44139</v>
      </c>
      <c r="H2677" s="156">
        <v>44141</v>
      </c>
      <c r="I2677" s="156">
        <v>44932</v>
      </c>
      <c r="J2677" s="61">
        <v>1</v>
      </c>
      <c r="K2677" s="61">
        <v>3</v>
      </c>
      <c r="L2677" s="61">
        <v>1931</v>
      </c>
      <c r="M2677" s="72">
        <v>2</v>
      </c>
      <c r="N2677" s="72">
        <v>16</v>
      </c>
      <c r="O2677" s="33">
        <v>900380289</v>
      </c>
      <c r="P2677" s="154">
        <v>1931</v>
      </c>
      <c r="Q2677" t="str">
        <f t="shared" si="41"/>
        <v>('726-2020',2020,'EL CONSORCIO FONDO COLOMBIA EN PAZ 2019 otorga apoyo económico para la financiación del Proyecto “Incentivos a la conservación y producción sostenible en el departamento del Caquetá &lt;ICOPOS&gt;”, código: 2019-2580004462, según se describe en el anexo 1, enmarcado dentro de la Convocatoria N° 01 de 2019 del contrato de Préstamo 4424/OC-CO Programa Colombia Sostenible.',11201381000,0,11201381000,'2020-11-04','2020-11-06','2023-01-06',1,3,1931,2,16),</v>
      </c>
    </row>
    <row r="2678" spans="1:17">
      <c r="A2678" s="29" t="s">
        <v>7958</v>
      </c>
      <c r="B2678" s="72">
        <v>2020</v>
      </c>
      <c r="C2678" s="29" t="s">
        <v>10672</v>
      </c>
      <c r="D2678" s="109">
        <v>4823489000</v>
      </c>
      <c r="E2678" s="109">
        <v>0</v>
      </c>
      <c r="F2678" s="110">
        <v>4823489000</v>
      </c>
      <c r="G2678" s="128">
        <v>44139</v>
      </c>
      <c r="H2678" s="156">
        <v>44166</v>
      </c>
      <c r="I2678" s="156">
        <v>44834</v>
      </c>
      <c r="J2678" s="61">
        <v>2</v>
      </c>
      <c r="K2678" s="61">
        <v>3</v>
      </c>
      <c r="L2678" s="61">
        <v>1469</v>
      </c>
      <c r="M2678" s="72">
        <v>2</v>
      </c>
      <c r="N2678" s="72">
        <v>16</v>
      </c>
      <c r="O2678" s="33">
        <v>830094405</v>
      </c>
      <c r="P2678" s="154">
        <v>1469</v>
      </c>
      <c r="Q2678" t="str">
        <f t="shared" si="41"/>
        <v>('727-2020',2020,'EL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Sostenible.',4823489000,0,4823489000,'2020-11-04','2020-12-01','2022-09-30',2,3,1469,2,16),</v>
      </c>
    </row>
    <row r="2679" spans="1:17">
      <c r="A2679" s="29" t="s">
        <v>7959</v>
      </c>
      <c r="B2679" s="72">
        <v>2020</v>
      </c>
      <c r="C2679" s="29" t="s">
        <v>1826</v>
      </c>
      <c r="D2679" s="109">
        <v>4015241984</v>
      </c>
      <c r="E2679" s="109">
        <v>0</v>
      </c>
      <c r="F2679" s="110">
        <v>4015241984</v>
      </c>
      <c r="G2679" s="128">
        <v>44139</v>
      </c>
      <c r="H2679" s="156">
        <v>44180</v>
      </c>
      <c r="I2679" s="156">
        <v>44909</v>
      </c>
      <c r="J2679" s="61">
        <v>1</v>
      </c>
      <c r="K2679" s="61">
        <v>3</v>
      </c>
      <c r="L2679" s="61">
        <v>1932</v>
      </c>
      <c r="M2679" s="72">
        <v>2</v>
      </c>
      <c r="N2679" s="72">
        <v>16</v>
      </c>
      <c r="O2679" s="33">
        <v>900064749</v>
      </c>
      <c r="P2679" s="154">
        <v>1932</v>
      </c>
      <c r="Q2679" t="str">
        <f t="shared" si="41"/>
        <v>('728-2020',2020,'EL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Sostenible.',4015241984,0,4015241984,'2020-11-04','2020-12-15','2022-12-14',1,3,1932,2,16),</v>
      </c>
    </row>
    <row r="2680" spans="1:17">
      <c r="A2680" s="29" t="s">
        <v>7960</v>
      </c>
      <c r="B2680" s="72">
        <v>2020</v>
      </c>
      <c r="C2680" s="29" t="s">
        <v>1827</v>
      </c>
      <c r="D2680" s="109">
        <v>1556914000</v>
      </c>
      <c r="E2680" s="109">
        <v>0</v>
      </c>
      <c r="F2680" s="110">
        <v>1556914000</v>
      </c>
      <c r="G2680" s="128">
        <v>44139</v>
      </c>
      <c r="H2680" s="156">
        <v>44161</v>
      </c>
      <c r="I2680" s="156">
        <v>44617</v>
      </c>
      <c r="J2680" s="61">
        <v>1</v>
      </c>
      <c r="K2680" s="61">
        <v>3</v>
      </c>
      <c r="L2680" s="61">
        <v>1933</v>
      </c>
      <c r="M2680" s="72">
        <v>1</v>
      </c>
      <c r="N2680" s="72">
        <v>16</v>
      </c>
      <c r="O2680" s="33">
        <v>809008151</v>
      </c>
      <c r="P2680" s="154">
        <v>1933</v>
      </c>
      <c r="Q2680" t="str">
        <f t="shared" si="41"/>
        <v>('729-2020',2020,'EL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Sostenible.',1556914000,0,1556914000,'2020-11-04','2020-11-26','2022-02-25',1,3,1933,1,16),</v>
      </c>
    </row>
    <row r="2681" spans="1:17">
      <c r="A2681" s="29" t="s">
        <v>7961</v>
      </c>
      <c r="B2681" s="72">
        <v>2020</v>
      </c>
      <c r="C2681" s="29" t="s">
        <v>10673</v>
      </c>
      <c r="D2681" s="109">
        <v>1906337000</v>
      </c>
      <c r="E2681" s="109">
        <v>0</v>
      </c>
      <c r="F2681" s="110">
        <v>1906337000</v>
      </c>
      <c r="G2681" s="128">
        <v>44139</v>
      </c>
      <c r="H2681" s="156">
        <v>44159</v>
      </c>
      <c r="I2681" s="156">
        <v>44888</v>
      </c>
      <c r="J2681" s="61">
        <v>1</v>
      </c>
      <c r="K2681" s="61">
        <v>3</v>
      </c>
      <c r="L2681" s="61">
        <v>1934</v>
      </c>
      <c r="M2681" s="72">
        <v>2</v>
      </c>
      <c r="N2681" s="72">
        <v>16</v>
      </c>
      <c r="O2681" s="33">
        <v>900410604</v>
      </c>
      <c r="P2681" s="154">
        <v>1934</v>
      </c>
      <c r="Q2681" t="str">
        <f t="shared" si="41"/>
        <v>('730-2020',2020,'EL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Sostenible.',1906337000,0,1906337000,'2020-11-04','2020-11-24','2022-11-23',1,3,1934,2,16),</v>
      </c>
    </row>
    <row r="2682" spans="1:17">
      <c r="A2682" s="29" t="s">
        <v>7962</v>
      </c>
      <c r="B2682" s="72">
        <v>2020</v>
      </c>
      <c r="C2682" s="29" t="s">
        <v>1828</v>
      </c>
      <c r="D2682" s="109">
        <v>4514138397</v>
      </c>
      <c r="E2682" s="109">
        <v>0</v>
      </c>
      <c r="F2682" s="110">
        <v>4514138397</v>
      </c>
      <c r="G2682" s="128">
        <v>44299</v>
      </c>
      <c r="H2682" s="156">
        <v>44330</v>
      </c>
      <c r="I2682" s="156">
        <v>44983</v>
      </c>
      <c r="J2682" s="61">
        <v>2</v>
      </c>
      <c r="K2682" s="61">
        <v>3</v>
      </c>
      <c r="L2682" s="61">
        <v>100</v>
      </c>
      <c r="M2682" s="72">
        <v>2</v>
      </c>
      <c r="N2682" s="72">
        <v>16</v>
      </c>
      <c r="O2682" s="33">
        <v>899999175</v>
      </c>
      <c r="P2682" s="154">
        <v>100</v>
      </c>
      <c r="Q2682" t="str">
        <f t="shared" si="41"/>
        <v>('731-2020',2020,'EL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Sostenible',4514138397,0,4514138397,'2021-04-13','2021-05-14','2023-02-26',2,3,100,2,16),</v>
      </c>
    </row>
    <row r="2683" spans="1:17">
      <c r="A2683" s="36" t="s">
        <v>7963</v>
      </c>
      <c r="B2683" s="72">
        <v>2020</v>
      </c>
      <c r="C2683" s="36" t="s">
        <v>1829</v>
      </c>
      <c r="D2683" s="109">
        <v>2736125900</v>
      </c>
      <c r="E2683" s="109">
        <v>0</v>
      </c>
      <c r="F2683" s="110">
        <v>2736125900</v>
      </c>
      <c r="G2683" s="128">
        <v>44299</v>
      </c>
      <c r="H2683" s="156">
        <v>44299</v>
      </c>
      <c r="I2683" s="156">
        <v>44983</v>
      </c>
      <c r="J2683" s="61">
        <v>1</v>
      </c>
      <c r="K2683" s="61">
        <v>3</v>
      </c>
      <c r="L2683" s="61">
        <v>100</v>
      </c>
      <c r="M2683" s="72">
        <v>4</v>
      </c>
      <c r="N2683" s="72">
        <v>16</v>
      </c>
      <c r="O2683" s="33">
        <v>899999175</v>
      </c>
      <c r="P2683" s="154">
        <v>100</v>
      </c>
      <c r="Q2683" t="str">
        <f t="shared" si="41"/>
        <v>('732-2020',2020,'Otorga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Sostenible.',2736125900,0,2736125900,'2021-04-13','2021-04-13','2023-02-26',1,3,100,4,16),</v>
      </c>
    </row>
    <row r="2684" spans="1:17">
      <c r="A2684" s="29" t="s">
        <v>7964</v>
      </c>
      <c r="B2684" s="72">
        <v>2020</v>
      </c>
      <c r="C2684" s="29" t="s">
        <v>10674</v>
      </c>
      <c r="D2684" s="109">
        <v>3056979520</v>
      </c>
      <c r="E2684" s="109">
        <v>0</v>
      </c>
      <c r="F2684" s="110">
        <v>3056979520</v>
      </c>
      <c r="G2684" s="128">
        <v>44139</v>
      </c>
      <c r="H2684" s="156">
        <v>44147</v>
      </c>
      <c r="I2684" s="156">
        <v>44876</v>
      </c>
      <c r="J2684" s="61">
        <v>2</v>
      </c>
      <c r="K2684" s="61">
        <v>3</v>
      </c>
      <c r="L2684" s="61">
        <v>1935</v>
      </c>
      <c r="M2684" s="72">
        <v>2</v>
      </c>
      <c r="N2684" s="72">
        <v>16</v>
      </c>
      <c r="O2684" s="33">
        <v>901081095</v>
      </c>
      <c r="P2684" s="154">
        <v>1935</v>
      </c>
      <c r="Q2684" t="str">
        <f t="shared" si="41"/>
        <v>('733-2020',2020,'EL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Sostenible.',3056979520,0,3056979520,'2020-11-04','2020-11-12','2022-11-11',2,3,1935,2,16),</v>
      </c>
    </row>
    <row r="2685" spans="1:17">
      <c r="A2685" s="29" t="s">
        <v>7965</v>
      </c>
      <c r="B2685" s="72">
        <v>2020</v>
      </c>
      <c r="C2685" s="29" t="s">
        <v>1830</v>
      </c>
      <c r="D2685" s="109">
        <v>5632465440</v>
      </c>
      <c r="E2685" s="109">
        <v>0</v>
      </c>
      <c r="F2685" s="110">
        <v>5632465440</v>
      </c>
      <c r="G2685" s="128">
        <v>44139</v>
      </c>
      <c r="H2685" s="156">
        <v>44167</v>
      </c>
      <c r="I2685" s="156">
        <v>44896</v>
      </c>
      <c r="J2685" s="61">
        <v>2</v>
      </c>
      <c r="K2685" s="61">
        <v>3</v>
      </c>
      <c r="L2685" s="61">
        <v>1936</v>
      </c>
      <c r="M2685" s="72">
        <v>2</v>
      </c>
      <c r="N2685" s="72">
        <v>16</v>
      </c>
      <c r="O2685" s="33">
        <v>811028521</v>
      </c>
      <c r="P2685" s="154">
        <v>1936</v>
      </c>
      <c r="Q2685" t="str">
        <f t="shared" si="41"/>
        <v>('734-2020',2020,'EL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Sostenible.',5632465440,0,5632465440,'2020-11-04','2020-12-02','2022-12-01',2,3,1936,2,16),</v>
      </c>
    </row>
    <row r="2686" spans="1:17">
      <c r="A2686" s="29" t="s">
        <v>7966</v>
      </c>
      <c r="B2686" s="72">
        <v>2020</v>
      </c>
      <c r="C2686" s="29" t="s">
        <v>1831</v>
      </c>
      <c r="D2686" s="109">
        <v>3889453820</v>
      </c>
      <c r="E2686" s="109">
        <v>0</v>
      </c>
      <c r="F2686" s="110">
        <v>3889453820</v>
      </c>
      <c r="G2686" s="128">
        <v>44139</v>
      </c>
      <c r="H2686" s="156">
        <v>44160</v>
      </c>
      <c r="I2686" s="156">
        <v>44889</v>
      </c>
      <c r="J2686" s="61">
        <v>1</v>
      </c>
      <c r="K2686" s="61">
        <v>3</v>
      </c>
      <c r="L2686" s="61">
        <v>1937</v>
      </c>
      <c r="M2686" s="72">
        <v>2</v>
      </c>
      <c r="N2686" s="72">
        <v>16</v>
      </c>
      <c r="O2686" s="33">
        <v>900853703</v>
      </c>
      <c r="P2686" s="154">
        <v>1937</v>
      </c>
      <c r="Q2686" t="str">
        <f t="shared" si="41"/>
        <v>('735-2020',2020,'EL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Sostenible.',3889453820,0,3889453820,'2020-11-04','2020-11-25','2022-11-24',1,3,1937,2,16),</v>
      </c>
    </row>
    <row r="2687" spans="1:17">
      <c r="A2687" s="29" t="s">
        <v>7967</v>
      </c>
      <c r="B2687" s="72">
        <v>2020</v>
      </c>
      <c r="C2687" s="29" t="s">
        <v>1832</v>
      </c>
      <c r="D2687" s="109">
        <v>1221853520</v>
      </c>
      <c r="E2687" s="109">
        <v>0</v>
      </c>
      <c r="F2687" s="110">
        <v>1221853520</v>
      </c>
      <c r="G2687" s="128">
        <v>44139</v>
      </c>
      <c r="H2687" s="156">
        <v>44160</v>
      </c>
      <c r="I2687" s="156">
        <v>44616</v>
      </c>
      <c r="J2687" s="61">
        <v>2</v>
      </c>
      <c r="K2687" s="61">
        <v>3</v>
      </c>
      <c r="L2687" s="61">
        <v>1938</v>
      </c>
      <c r="M2687" s="72">
        <v>1</v>
      </c>
      <c r="N2687" s="72">
        <v>16</v>
      </c>
      <c r="O2687" s="33">
        <v>900273656</v>
      </c>
      <c r="P2687" s="154">
        <v>1938</v>
      </c>
      <c r="Q2687" t="str">
        <f t="shared" ref="Q2687:Q2750" si="42">_xlfn.CONCAT("('",A2687,"',",B2687,",'",C2687,"',",D2687,",",E2687,",",F2687,",'",TEXT(G2687,"yyyy-mm-dd"),"','",TEXT(H2687,"yyyy-mm-dd"),"','",TEXT(I2687,"yyyy-mm-dd"),"',",J2687,",",K2687,",",L2687,",",M2687,",",N2687,"),")</f>
        <v>('736-2020',2020,'EL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Sostenible.',1221853520,0,1221853520,'2020-11-04','2020-11-25','2022-02-24',2,3,1938,1,16),</v>
      </c>
    </row>
    <row r="2688" spans="1:17">
      <c r="A2688" s="29" t="s">
        <v>7968</v>
      </c>
      <c r="B2688" s="72">
        <v>2020</v>
      </c>
      <c r="C2688" s="29" t="s">
        <v>1833</v>
      </c>
      <c r="D2688" s="109">
        <v>5045850000</v>
      </c>
      <c r="E2688" s="109">
        <v>0</v>
      </c>
      <c r="F2688" s="110">
        <v>5045850000</v>
      </c>
      <c r="G2688" s="128">
        <v>44139</v>
      </c>
      <c r="H2688" s="156">
        <v>44179</v>
      </c>
      <c r="I2688" s="156">
        <v>44970</v>
      </c>
      <c r="J2688" s="61">
        <v>2</v>
      </c>
      <c r="K2688" s="61">
        <v>3</v>
      </c>
      <c r="L2688" s="61">
        <v>1939</v>
      </c>
      <c r="M2688" s="72">
        <v>2</v>
      </c>
      <c r="N2688" s="72">
        <v>21</v>
      </c>
      <c r="O2688" s="33">
        <v>899999063</v>
      </c>
      <c r="P2688" s="154">
        <v>1939</v>
      </c>
      <c r="Q2688" t="str">
        <f t="shared" si="42"/>
        <v>('737-2020',2020,'EL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Sostenible.',5045850000,0,5045850000,'2020-11-04','2020-12-14','2023-02-13',2,3,1939,2,21),</v>
      </c>
    </row>
    <row r="2689" spans="1:17">
      <c r="A2689" s="29" t="s">
        <v>7969</v>
      </c>
      <c r="B2689" s="72">
        <v>2020</v>
      </c>
      <c r="C2689" s="29" t="s">
        <v>1835</v>
      </c>
      <c r="D2689" s="109">
        <v>2114460780</v>
      </c>
      <c r="E2689" s="109">
        <v>0</v>
      </c>
      <c r="F2689" s="110">
        <v>2114460780</v>
      </c>
      <c r="G2689" s="128">
        <v>44139</v>
      </c>
      <c r="H2689" s="156">
        <v>44156</v>
      </c>
      <c r="I2689" s="156">
        <v>44885</v>
      </c>
      <c r="J2689" s="61">
        <v>2</v>
      </c>
      <c r="K2689" s="61">
        <v>3</v>
      </c>
      <c r="L2689" s="61">
        <v>1940</v>
      </c>
      <c r="M2689" s="72">
        <v>2</v>
      </c>
      <c r="N2689" s="72">
        <v>16</v>
      </c>
      <c r="O2689" s="33">
        <v>890503586</v>
      </c>
      <c r="P2689" s="154">
        <v>1940</v>
      </c>
      <c r="Q2689" t="str">
        <f t="shared" si="42"/>
        <v>('738-2020',2020,'EL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Sostenible.',2114460780,0,2114460780,'2020-11-04','2020-11-21','2022-11-20',2,3,1940,2,16),</v>
      </c>
    </row>
    <row r="2690" spans="1:17">
      <c r="A2690" s="29" t="s">
        <v>7970</v>
      </c>
      <c r="B2690" s="72">
        <v>2020</v>
      </c>
      <c r="C2690" s="29" t="s">
        <v>10675</v>
      </c>
      <c r="D2690" s="109">
        <v>4825578000</v>
      </c>
      <c r="E2690" s="109">
        <v>0</v>
      </c>
      <c r="F2690" s="110">
        <v>4825578000</v>
      </c>
      <c r="G2690" s="128">
        <v>44139</v>
      </c>
      <c r="H2690" s="156">
        <v>44154</v>
      </c>
      <c r="I2690" s="156">
        <v>44884</v>
      </c>
      <c r="J2690" s="61">
        <v>2</v>
      </c>
      <c r="K2690" s="61">
        <v>3</v>
      </c>
      <c r="L2690" s="61">
        <v>1471</v>
      </c>
      <c r="M2690" s="72">
        <v>2</v>
      </c>
      <c r="N2690" s="72">
        <v>16</v>
      </c>
      <c r="O2690" s="33">
        <v>800186585</v>
      </c>
      <c r="P2690" s="154">
        <v>1471</v>
      </c>
      <c r="Q2690" t="str">
        <f t="shared" si="42"/>
        <v>('739-2020',2020,'EL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Sostenible.',4825578000,0,4825578000,'2020-11-04','2020-11-19','2022-11-19',2,3,1471,2,16),</v>
      </c>
    </row>
    <row r="2691" spans="1:17">
      <c r="A2691" s="29" t="s">
        <v>7971</v>
      </c>
      <c r="B2691" s="72">
        <v>2020</v>
      </c>
      <c r="C2691" s="29" t="s">
        <v>1836</v>
      </c>
      <c r="D2691" s="109">
        <v>15065138412</v>
      </c>
      <c r="E2691" s="109">
        <v>0</v>
      </c>
      <c r="F2691" s="110">
        <v>15065138412</v>
      </c>
      <c r="G2691" s="128">
        <v>44139</v>
      </c>
      <c r="H2691" s="156">
        <v>44174</v>
      </c>
      <c r="I2691" s="156">
        <v>44965</v>
      </c>
      <c r="J2691" s="61">
        <v>1</v>
      </c>
      <c r="K2691" s="61">
        <v>3</v>
      </c>
      <c r="L2691" s="61">
        <v>1941</v>
      </c>
      <c r="M2691" s="72">
        <v>2</v>
      </c>
      <c r="N2691" s="72">
        <v>21</v>
      </c>
      <c r="O2691" s="33">
        <v>830041970</v>
      </c>
      <c r="P2691" s="154">
        <v>1941</v>
      </c>
      <c r="Q2691" t="str">
        <f t="shared" si="42"/>
        <v>('740-2020',2020,'EL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Sostenible.',15065138412,0,15065138412,'2020-11-04','2020-12-09','2023-02-08',1,3,1941,2,21),</v>
      </c>
    </row>
    <row r="2692" spans="1:17">
      <c r="A2692" s="29" t="s">
        <v>7972</v>
      </c>
      <c r="B2692" s="72">
        <v>2020</v>
      </c>
      <c r="C2692" s="29" t="s">
        <v>1837</v>
      </c>
      <c r="D2692" s="109">
        <v>2282351825</v>
      </c>
      <c r="E2692" s="109">
        <v>0</v>
      </c>
      <c r="F2692" s="110">
        <v>2282351825</v>
      </c>
      <c r="G2692" s="128">
        <v>44139</v>
      </c>
      <c r="H2692" s="156">
        <v>44186</v>
      </c>
      <c r="I2692" s="156">
        <v>44824</v>
      </c>
      <c r="J2692" s="61">
        <v>2</v>
      </c>
      <c r="K2692" s="61">
        <v>3</v>
      </c>
      <c r="L2692" s="61">
        <v>1942</v>
      </c>
      <c r="M2692" s="72">
        <v>2</v>
      </c>
      <c r="N2692" s="72">
        <v>16</v>
      </c>
      <c r="O2692" s="33">
        <v>890701732</v>
      </c>
      <c r="P2692" s="154">
        <v>1942</v>
      </c>
      <c r="Q2692" t="str">
        <f t="shared" si="42"/>
        <v>('741-2020',2020,'EL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Sostenible.',2282351825,0,2282351825,'2020-11-04','2020-12-21','2022-09-20',2,3,1942,2,16),</v>
      </c>
    </row>
    <row r="2693" spans="1:17">
      <c r="A2693" s="29" t="s">
        <v>7973</v>
      </c>
      <c r="B2693" s="72">
        <v>2020</v>
      </c>
      <c r="C2693" s="29" t="s">
        <v>1838</v>
      </c>
      <c r="D2693" s="109">
        <v>3814569023</v>
      </c>
      <c r="E2693" s="109">
        <v>0</v>
      </c>
      <c r="F2693" s="110">
        <v>3814569023</v>
      </c>
      <c r="G2693" s="128">
        <v>44139</v>
      </c>
      <c r="H2693" s="156">
        <v>44186</v>
      </c>
      <c r="I2693" s="156">
        <v>44825</v>
      </c>
      <c r="J2693" s="61">
        <v>1</v>
      </c>
      <c r="K2693" s="61">
        <v>3</v>
      </c>
      <c r="L2693" s="61">
        <v>1942</v>
      </c>
      <c r="M2693" s="72">
        <v>2</v>
      </c>
      <c r="N2693" s="72">
        <v>16</v>
      </c>
      <c r="O2693" s="33">
        <v>890701732</v>
      </c>
      <c r="P2693" s="154">
        <v>1942</v>
      </c>
      <c r="Q2693" t="str">
        <f t="shared" si="42"/>
        <v>('742-2020',2020,'EL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Sostenible.',3814569023,0,3814569023,'2020-11-04','2020-12-21','2022-09-21',1,3,1942,2,16),</v>
      </c>
    </row>
    <row r="2694" spans="1:17">
      <c r="A2694" s="29" t="s">
        <v>7974</v>
      </c>
      <c r="B2694" s="72">
        <v>2020</v>
      </c>
      <c r="C2694" s="29" t="s">
        <v>1839</v>
      </c>
      <c r="D2694" s="109">
        <v>2160250000</v>
      </c>
      <c r="E2694" s="109">
        <v>0</v>
      </c>
      <c r="F2694" s="110">
        <v>2160250000</v>
      </c>
      <c r="G2694" s="128">
        <v>44139</v>
      </c>
      <c r="H2694" s="156">
        <v>44154</v>
      </c>
      <c r="I2694" s="156">
        <v>44883</v>
      </c>
      <c r="J2694" s="61">
        <v>2</v>
      </c>
      <c r="K2694" s="61">
        <v>3</v>
      </c>
      <c r="L2694" s="61">
        <v>1943</v>
      </c>
      <c r="M2694" s="72">
        <v>2</v>
      </c>
      <c r="N2694" s="72">
        <v>16</v>
      </c>
      <c r="O2694" s="33">
        <v>860350910</v>
      </c>
      <c r="P2694" s="154">
        <v>1943</v>
      </c>
      <c r="Q2694" t="str">
        <f t="shared" si="42"/>
        <v>('743-2020',2020,'EL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Sostenible.',2160250000,0,2160250000,'2020-11-04','2020-11-19','2022-11-18',2,3,1943,2,16),</v>
      </c>
    </row>
    <row r="2695" spans="1:17">
      <c r="A2695" s="29" t="s">
        <v>7975</v>
      </c>
      <c r="B2695" s="72">
        <v>2020</v>
      </c>
      <c r="C2695" s="29" t="s">
        <v>10676</v>
      </c>
      <c r="D2695" s="109">
        <v>9230373027</v>
      </c>
      <c r="E2695" s="109">
        <v>0</v>
      </c>
      <c r="F2695" s="110">
        <v>9230373027</v>
      </c>
      <c r="G2695" s="128">
        <v>44139</v>
      </c>
      <c r="H2695" s="156">
        <v>44155</v>
      </c>
      <c r="I2695" s="156">
        <v>44884</v>
      </c>
      <c r="J2695" s="61">
        <v>2</v>
      </c>
      <c r="K2695" s="61">
        <v>3</v>
      </c>
      <c r="L2695" s="61">
        <v>1944</v>
      </c>
      <c r="M2695" s="72">
        <v>2</v>
      </c>
      <c r="N2695" s="72">
        <v>16</v>
      </c>
      <c r="O2695" s="33">
        <v>805003818</v>
      </c>
      <c r="P2695" s="154">
        <v>1944</v>
      </c>
      <c r="Q2695" t="str">
        <f t="shared" si="42"/>
        <v>('744-2020',2020,'EL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Sostenible.',9230373027,0,9230373027,'2020-11-04','2020-11-20','2022-11-19',2,3,1944,2,16),</v>
      </c>
    </row>
    <row r="2696" spans="1:17">
      <c r="A2696" s="29" t="s">
        <v>7976</v>
      </c>
      <c r="B2696" s="72">
        <v>2020</v>
      </c>
      <c r="C2696" s="29" t="s">
        <v>1840</v>
      </c>
      <c r="D2696" s="109">
        <v>35200000</v>
      </c>
      <c r="E2696" s="109">
        <v>0</v>
      </c>
      <c r="F2696" s="110">
        <v>35200000</v>
      </c>
      <c r="G2696" s="128">
        <v>44145</v>
      </c>
      <c r="H2696" s="156">
        <v>44146</v>
      </c>
      <c r="I2696" s="156">
        <v>44388</v>
      </c>
      <c r="J2696" s="61">
        <v>2</v>
      </c>
      <c r="K2696" s="61">
        <v>3</v>
      </c>
      <c r="L2696" s="61">
        <v>1945</v>
      </c>
      <c r="M2696" s="72">
        <v>1</v>
      </c>
      <c r="N2696" s="72">
        <v>1</v>
      </c>
      <c r="O2696" s="33">
        <v>32209452</v>
      </c>
      <c r="P2696" s="154">
        <v>1945</v>
      </c>
      <c r="Q2696" t="str">
        <f t="shared" si="42"/>
        <v>('745-2020',2020,'EL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Antioqueño',35200000,0,35200000,'2020-11-10','2020-11-11','2021-07-11',2,3,1945,1,1),</v>
      </c>
    </row>
    <row r="2697" spans="1:17">
      <c r="A2697" s="29" t="s">
        <v>7977</v>
      </c>
      <c r="B2697" s="72">
        <v>2020</v>
      </c>
      <c r="C2697" s="29" t="s">
        <v>1841</v>
      </c>
      <c r="D2697" s="109">
        <v>35200000</v>
      </c>
      <c r="E2697" s="109">
        <v>0</v>
      </c>
      <c r="F2697" s="110">
        <v>35200000</v>
      </c>
      <c r="G2697" s="128">
        <v>44144</v>
      </c>
      <c r="H2697" s="156">
        <v>44145</v>
      </c>
      <c r="I2697" s="156">
        <v>44477</v>
      </c>
      <c r="J2697" s="61">
        <v>1</v>
      </c>
      <c r="K2697" s="61">
        <v>3</v>
      </c>
      <c r="L2697" s="61">
        <v>1946</v>
      </c>
      <c r="M2697" s="72">
        <v>1</v>
      </c>
      <c r="N2697" s="72">
        <v>1</v>
      </c>
      <c r="O2697" s="33">
        <v>11803583</v>
      </c>
      <c r="P2697" s="154">
        <v>1946</v>
      </c>
      <c r="Q2697" t="str">
        <f t="shared" si="42"/>
        <v>('746-2020',2020,'EL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Zaragoza.',35200000,0,35200000,'2020-11-09','2020-11-10','2021-10-08',1,3,1946,1,1),</v>
      </c>
    </row>
    <row r="2698" spans="1:17">
      <c r="A2698" s="29" t="s">
        <v>7978</v>
      </c>
      <c r="B2698" s="72">
        <v>2020</v>
      </c>
      <c r="C2698" s="29" t="s">
        <v>1842</v>
      </c>
      <c r="D2698" s="109">
        <v>35200000</v>
      </c>
      <c r="E2698" s="109">
        <v>0</v>
      </c>
      <c r="F2698" s="110">
        <v>35200000</v>
      </c>
      <c r="G2698" s="128">
        <v>44144</v>
      </c>
      <c r="H2698" s="156">
        <v>44145</v>
      </c>
      <c r="I2698" s="156">
        <v>44387</v>
      </c>
      <c r="J2698" s="61">
        <v>1</v>
      </c>
      <c r="K2698" s="61">
        <v>3</v>
      </c>
      <c r="L2698" s="61">
        <v>1947</v>
      </c>
      <c r="M2698" s="72">
        <v>4</v>
      </c>
      <c r="N2698" s="72">
        <v>1</v>
      </c>
      <c r="O2698" s="33">
        <v>7570710</v>
      </c>
      <c r="P2698" s="154">
        <v>1947</v>
      </c>
      <c r="Q2698" t="str">
        <f t="shared" si="42"/>
        <v>('747-2020',2020,'EL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Perijá.',35200000,0,35200000,'2020-11-09','2020-11-10','2021-07-10',1,3,1947,4,1),</v>
      </c>
    </row>
    <row r="2699" spans="1:17">
      <c r="A2699" s="29" t="s">
        <v>7979</v>
      </c>
      <c r="B2699" s="72">
        <v>2020</v>
      </c>
      <c r="C2699" s="29" t="s">
        <v>1843</v>
      </c>
      <c r="D2699" s="109">
        <v>35200000</v>
      </c>
      <c r="E2699" s="109">
        <v>0</v>
      </c>
      <c r="F2699" s="110">
        <v>35200000</v>
      </c>
      <c r="G2699" s="128">
        <v>44144</v>
      </c>
      <c r="H2699" s="156">
        <v>44145</v>
      </c>
      <c r="I2699" s="156">
        <v>44387</v>
      </c>
      <c r="J2699" s="61">
        <v>2</v>
      </c>
      <c r="K2699" s="61">
        <v>3</v>
      </c>
      <c r="L2699" s="61">
        <v>1948</v>
      </c>
      <c r="M2699" s="72">
        <v>1</v>
      </c>
      <c r="N2699" s="72">
        <v>1</v>
      </c>
      <c r="O2699" s="33">
        <v>1088294580</v>
      </c>
      <c r="P2699" s="154">
        <v>1948</v>
      </c>
      <c r="Q2699" t="str">
        <f t="shared" si="42"/>
        <v>('748-2020',2020,'EL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Valparaíso.',35200000,0,35200000,'2020-11-09','2020-11-10','2021-07-10',2,3,1948,1,1),</v>
      </c>
    </row>
    <row r="2700" spans="1:17">
      <c r="A2700" s="29" t="s">
        <v>7980</v>
      </c>
      <c r="B2700" s="72">
        <v>2020</v>
      </c>
      <c r="C2700" s="29" t="s">
        <v>1844</v>
      </c>
      <c r="D2700" s="109">
        <v>35200000</v>
      </c>
      <c r="E2700" s="109">
        <v>0</v>
      </c>
      <c r="F2700" s="110">
        <v>35200000</v>
      </c>
      <c r="G2700" s="128">
        <v>44144</v>
      </c>
      <c r="H2700" s="156">
        <v>44145</v>
      </c>
      <c r="I2700" s="156">
        <v>44387</v>
      </c>
      <c r="J2700" s="61">
        <v>2</v>
      </c>
      <c r="K2700" s="61">
        <v>3</v>
      </c>
      <c r="L2700" s="61">
        <v>1949</v>
      </c>
      <c r="M2700" s="72">
        <v>1</v>
      </c>
      <c r="N2700" s="72">
        <v>1</v>
      </c>
      <c r="O2700" s="33">
        <v>98619433</v>
      </c>
      <c r="P2700" s="154">
        <v>1949</v>
      </c>
      <c r="Q2700" t="str">
        <f t="shared" si="42"/>
        <v>('749-2020',2020,'EL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Mutatá.',35200000,0,35200000,'2020-11-09','2020-11-10','2021-07-10',2,3,1949,1,1),</v>
      </c>
    </row>
    <row r="2701" spans="1:17">
      <c r="A2701" s="29" t="s">
        <v>7981</v>
      </c>
      <c r="B2701" s="72">
        <v>2020</v>
      </c>
      <c r="C2701" s="29" t="s">
        <v>1845</v>
      </c>
      <c r="D2701" s="109">
        <v>40000000</v>
      </c>
      <c r="E2701" s="109">
        <v>0</v>
      </c>
      <c r="F2701" s="110">
        <v>40000000</v>
      </c>
      <c r="G2701" s="128">
        <v>44145</v>
      </c>
      <c r="H2701" s="156">
        <v>44146</v>
      </c>
      <c r="I2701" s="156">
        <v>44388</v>
      </c>
      <c r="J2701" s="61">
        <v>1</v>
      </c>
      <c r="K2701" s="61">
        <v>3</v>
      </c>
      <c r="L2701" s="61">
        <v>1950</v>
      </c>
      <c r="M2701" s="72">
        <v>1</v>
      </c>
      <c r="N2701" s="72">
        <v>1</v>
      </c>
      <c r="O2701" s="33">
        <v>85474105</v>
      </c>
      <c r="P2701" s="154">
        <v>1950</v>
      </c>
      <c r="Q2701" t="str">
        <f t="shared" si="42"/>
        <v>('750-2020',2020,'EL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Perijá',40000000,0,40000000,'2020-11-10','2020-11-11','2021-07-11',1,3,1950,1,1),</v>
      </c>
    </row>
    <row r="2702" spans="1:17">
      <c r="A2702" s="29" t="s">
        <v>7982</v>
      </c>
      <c r="B2702" s="72">
        <v>2020</v>
      </c>
      <c r="C2702" s="29" t="s">
        <v>1846</v>
      </c>
      <c r="D2702" s="109">
        <v>35200000</v>
      </c>
      <c r="E2702" s="109">
        <v>0</v>
      </c>
      <c r="F2702" s="110">
        <v>35200000</v>
      </c>
      <c r="G2702" s="128">
        <v>44144</v>
      </c>
      <c r="H2702" s="156">
        <v>44145</v>
      </c>
      <c r="I2702" s="156">
        <v>44387</v>
      </c>
      <c r="J2702" s="61">
        <v>1</v>
      </c>
      <c r="K2702" s="61">
        <v>3</v>
      </c>
      <c r="L2702" s="61">
        <v>1951</v>
      </c>
      <c r="M2702" s="72">
        <v>1</v>
      </c>
      <c r="N2702" s="72">
        <v>1</v>
      </c>
      <c r="O2702" s="33">
        <v>1037581687</v>
      </c>
      <c r="P2702" s="154">
        <v>1951</v>
      </c>
      <c r="Q2702" t="str">
        <f t="shared" si="42"/>
        <v>('751-2020',2020,'EL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Turbo',35200000,0,35200000,'2020-11-09','2020-11-10','2021-07-10',1,3,1951,1,1),</v>
      </c>
    </row>
    <row r="2703" spans="1:17">
      <c r="A2703" s="29" t="s">
        <v>7983</v>
      </c>
      <c r="B2703" s="72">
        <v>2020</v>
      </c>
      <c r="C2703" s="29" t="s">
        <v>1847</v>
      </c>
      <c r="D2703" s="109">
        <v>35200000</v>
      </c>
      <c r="E2703" s="109">
        <v>0</v>
      </c>
      <c r="F2703" s="110">
        <v>35200000</v>
      </c>
      <c r="G2703" s="128">
        <v>44144</v>
      </c>
      <c r="H2703" s="156">
        <v>44145</v>
      </c>
      <c r="I2703" s="156">
        <v>44387</v>
      </c>
      <c r="J2703" s="61">
        <v>2</v>
      </c>
      <c r="K2703" s="61">
        <v>3</v>
      </c>
      <c r="L2703" s="61">
        <v>1952</v>
      </c>
      <c r="M2703" s="72">
        <v>1</v>
      </c>
      <c r="N2703" s="72">
        <v>1</v>
      </c>
      <c r="O2703" s="33">
        <v>92033270</v>
      </c>
      <c r="P2703" s="154">
        <v>1952</v>
      </c>
      <c r="Q2703" t="str">
        <f t="shared" si="42"/>
        <v>('752-2020',2020,'EL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Valdivia.',35200000,0,35200000,'2020-11-09','2020-11-10','2021-07-10',2,3,1952,1,1),</v>
      </c>
    </row>
    <row r="2704" spans="1:17">
      <c r="A2704" s="29" t="s">
        <v>7984</v>
      </c>
      <c r="B2704" s="72">
        <v>2020</v>
      </c>
      <c r="C2704" s="29" t="s">
        <v>1848</v>
      </c>
      <c r="D2704" s="109">
        <v>35200000</v>
      </c>
      <c r="E2704" s="109">
        <v>0</v>
      </c>
      <c r="F2704" s="110">
        <v>35200000</v>
      </c>
      <c r="G2704" s="128">
        <v>44145</v>
      </c>
      <c r="H2704" s="156">
        <v>44146</v>
      </c>
      <c r="I2704" s="156">
        <v>44388</v>
      </c>
      <c r="J2704" s="61">
        <v>2</v>
      </c>
      <c r="K2704" s="61">
        <v>3</v>
      </c>
      <c r="L2704" s="61">
        <v>1953</v>
      </c>
      <c r="M2704" s="72">
        <v>1</v>
      </c>
      <c r="N2704" s="72">
        <v>1</v>
      </c>
      <c r="O2704" s="33">
        <v>50947372</v>
      </c>
      <c r="P2704" s="154">
        <v>1953</v>
      </c>
      <c r="Q2704" t="str">
        <f t="shared" si="42"/>
        <v>('753-2020',2020,'EL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Córdoba.',35200000,0,35200000,'2020-11-10','2020-11-11','2021-07-11',2,3,1953,1,1),</v>
      </c>
    </row>
    <row r="2705" spans="1:17">
      <c r="A2705" s="29" t="s">
        <v>7985</v>
      </c>
      <c r="B2705" s="72">
        <v>2020</v>
      </c>
      <c r="C2705" s="29" t="s">
        <v>1849</v>
      </c>
      <c r="D2705" s="109">
        <v>35200000</v>
      </c>
      <c r="E2705" s="109">
        <v>0</v>
      </c>
      <c r="F2705" s="110">
        <v>35200000</v>
      </c>
      <c r="G2705" s="128">
        <v>44144</v>
      </c>
      <c r="H2705" s="156">
        <v>44145</v>
      </c>
      <c r="I2705" s="156">
        <v>44387</v>
      </c>
      <c r="J2705" s="61">
        <v>2</v>
      </c>
      <c r="K2705" s="61">
        <v>3</v>
      </c>
      <c r="L2705" s="61">
        <v>1954</v>
      </c>
      <c r="M2705" s="72">
        <v>1</v>
      </c>
      <c r="N2705" s="72">
        <v>1</v>
      </c>
      <c r="O2705" s="33">
        <v>1065615378</v>
      </c>
      <c r="P2705" s="154">
        <v>1954</v>
      </c>
      <c r="Q2705" t="str">
        <f t="shared" si="42"/>
        <v>('754-2020',2020,'EL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Hacarí',35200000,0,35200000,'2020-11-09','2020-11-10','2021-07-10',2,3,1954,1,1),</v>
      </c>
    </row>
    <row r="2706" spans="1:17">
      <c r="A2706" s="29" t="s">
        <v>7986</v>
      </c>
      <c r="B2706" s="72">
        <v>2020</v>
      </c>
      <c r="C2706" s="29" t="s">
        <v>1850</v>
      </c>
      <c r="D2706" s="109">
        <v>35200000</v>
      </c>
      <c r="E2706" s="109">
        <v>0</v>
      </c>
      <c r="F2706" s="110">
        <v>35200000</v>
      </c>
      <c r="G2706" s="128">
        <v>44144</v>
      </c>
      <c r="H2706" s="156">
        <v>44145</v>
      </c>
      <c r="I2706" s="156">
        <v>44387</v>
      </c>
      <c r="J2706" s="61">
        <v>1</v>
      </c>
      <c r="K2706" s="61">
        <v>3</v>
      </c>
      <c r="L2706" s="61">
        <v>1955</v>
      </c>
      <c r="M2706" s="72">
        <v>1</v>
      </c>
      <c r="N2706" s="72">
        <v>1</v>
      </c>
      <c r="O2706" s="33">
        <v>17654538</v>
      </c>
      <c r="P2706" s="154">
        <v>1955</v>
      </c>
      <c r="Q2706" t="str">
        <f t="shared" si="42"/>
        <v>('755-2020',2020,'EL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Leguizamo',35200000,0,35200000,'2020-11-09','2020-11-10','2021-07-10',1,3,1955,1,1),</v>
      </c>
    </row>
    <row r="2707" spans="1:17">
      <c r="A2707" s="29" t="s">
        <v>7987</v>
      </c>
      <c r="B2707" s="72">
        <v>2020</v>
      </c>
      <c r="C2707" s="29" t="s">
        <v>1851</v>
      </c>
      <c r="D2707" s="109">
        <v>35200000</v>
      </c>
      <c r="E2707" s="109">
        <v>0</v>
      </c>
      <c r="F2707" s="110">
        <v>35200000</v>
      </c>
      <c r="G2707" s="128">
        <v>44144</v>
      </c>
      <c r="H2707" s="156">
        <v>44145</v>
      </c>
      <c r="I2707" s="156">
        <v>44387</v>
      </c>
      <c r="J2707" s="61">
        <v>2</v>
      </c>
      <c r="K2707" s="61">
        <v>3</v>
      </c>
      <c r="L2707" s="61">
        <v>1956</v>
      </c>
      <c r="M2707" s="72">
        <v>1</v>
      </c>
      <c r="N2707" s="72">
        <v>1</v>
      </c>
      <c r="O2707" s="33">
        <v>1121846969</v>
      </c>
      <c r="P2707" s="154">
        <v>1956</v>
      </c>
      <c r="Q2707" t="str">
        <f t="shared" si="42"/>
        <v>('756-2020',2020,'EL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Hermosa',35200000,0,35200000,'2020-11-09','2020-11-10','2021-07-10',2,3,1956,1,1),</v>
      </c>
    </row>
    <row r="2708" spans="1:17">
      <c r="A2708" s="29" t="s">
        <v>7988</v>
      </c>
      <c r="B2708" s="72">
        <v>2020</v>
      </c>
      <c r="C2708" s="29" t="s">
        <v>1852</v>
      </c>
      <c r="D2708" s="109">
        <v>42952000</v>
      </c>
      <c r="E2708" s="109">
        <v>0</v>
      </c>
      <c r="F2708" s="110">
        <v>42952000</v>
      </c>
      <c r="G2708" s="128">
        <v>44146</v>
      </c>
      <c r="H2708" s="156">
        <v>44148</v>
      </c>
      <c r="I2708" s="156">
        <v>44360</v>
      </c>
      <c r="J2708" s="61">
        <v>2</v>
      </c>
      <c r="K2708" s="61">
        <v>3</v>
      </c>
      <c r="L2708" s="61">
        <v>399</v>
      </c>
      <c r="M2708" s="72">
        <v>1</v>
      </c>
      <c r="N2708" s="72">
        <v>1</v>
      </c>
      <c r="O2708" s="33">
        <v>22467178</v>
      </c>
      <c r="P2708" s="154">
        <v>399</v>
      </c>
      <c r="Q2708" t="str">
        <f t="shared" si="42"/>
        <v>('758-2020',2020,'EL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María',42952000,0,42952000,'2020-11-11','2020-11-13','2021-06-13',2,3,399,1,1),</v>
      </c>
    </row>
    <row r="2709" spans="1:17">
      <c r="A2709" s="29" t="s">
        <v>7989</v>
      </c>
      <c r="B2709" s="72">
        <v>2020</v>
      </c>
      <c r="C2709" s="29" t="s">
        <v>1853</v>
      </c>
      <c r="D2709" s="109">
        <v>41917500</v>
      </c>
      <c r="E2709" s="109">
        <v>0</v>
      </c>
      <c r="F2709" s="110">
        <v>41917500</v>
      </c>
      <c r="G2709" s="128">
        <v>44145</v>
      </c>
      <c r="H2709" s="156">
        <v>44146</v>
      </c>
      <c r="I2709" s="156">
        <v>44297</v>
      </c>
      <c r="J2709" s="61">
        <v>1</v>
      </c>
      <c r="K2709" s="61">
        <v>3</v>
      </c>
      <c r="L2709" s="61">
        <v>1234</v>
      </c>
      <c r="M2709" s="72">
        <v>1</v>
      </c>
      <c r="N2709" s="72">
        <v>1</v>
      </c>
      <c r="O2709" s="33">
        <v>1105676013</v>
      </c>
      <c r="P2709" s="154">
        <v>1234</v>
      </c>
      <c r="Q2709" t="str">
        <f t="shared" si="42"/>
        <v>('759-2020',2020,'EL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PDET',41917500,0,41917500,'2020-11-10','2020-11-11','2021-04-11',1,3,1234,1,1),</v>
      </c>
    </row>
    <row r="2710" spans="1:17">
      <c r="A2710" s="29" t="s">
        <v>7990</v>
      </c>
      <c r="B2710" s="72">
        <v>2020</v>
      </c>
      <c r="C2710" s="29" t="s">
        <v>1854</v>
      </c>
      <c r="D2710" s="109">
        <v>30680000</v>
      </c>
      <c r="E2710" s="109">
        <v>0</v>
      </c>
      <c r="F2710" s="110">
        <v>30680000</v>
      </c>
      <c r="G2710" s="128">
        <v>44146</v>
      </c>
      <c r="H2710" s="156">
        <v>44148</v>
      </c>
      <c r="I2710" s="156">
        <v>44299</v>
      </c>
      <c r="J2710" s="61">
        <v>1</v>
      </c>
      <c r="K2710" s="61">
        <v>3</v>
      </c>
      <c r="L2710" s="61">
        <v>80</v>
      </c>
      <c r="M2710" s="72">
        <v>1</v>
      </c>
      <c r="N2710" s="72">
        <v>1</v>
      </c>
      <c r="O2710" s="33">
        <v>1110490223</v>
      </c>
      <c r="P2710" s="154">
        <v>80</v>
      </c>
      <c r="Q2710" t="str">
        <f t="shared" si="42"/>
        <v>('760-2020',2020,'EL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Tolima',30680000,0,30680000,'2020-11-11','2020-11-13','2021-04-13',1,3,80,1,1),</v>
      </c>
    </row>
    <row r="2711" spans="1:17">
      <c r="A2711" s="29" t="s">
        <v>7991</v>
      </c>
      <c r="B2711" s="72">
        <v>2020</v>
      </c>
      <c r="C2711" s="29" t="s">
        <v>1855</v>
      </c>
      <c r="D2711" s="109">
        <v>539000000</v>
      </c>
      <c r="E2711" s="109">
        <v>0</v>
      </c>
      <c r="F2711" s="110">
        <v>539000000</v>
      </c>
      <c r="G2711" s="128">
        <v>44145</v>
      </c>
      <c r="H2711" s="156">
        <v>44154</v>
      </c>
      <c r="I2711" s="156">
        <v>44884</v>
      </c>
      <c r="J2711" s="61">
        <v>2</v>
      </c>
      <c r="K2711" s="61">
        <v>3</v>
      </c>
      <c r="L2711" s="61">
        <v>1471</v>
      </c>
      <c r="M2711" s="72">
        <v>2</v>
      </c>
      <c r="N2711" s="72">
        <v>16</v>
      </c>
      <c r="O2711" s="33">
        <v>800186585</v>
      </c>
      <c r="P2711" s="154">
        <v>1471</v>
      </c>
      <c r="Q2711" t="str">
        <f t="shared" si="42"/>
        <v>('761-2020',2020,'EL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Sostenible.',539000000,0,539000000,'2020-11-10','2020-11-19','2022-11-19',2,3,1471,2,16),</v>
      </c>
    </row>
    <row r="2712" spans="1:17">
      <c r="A2712" s="29" t="s">
        <v>7992</v>
      </c>
      <c r="B2712" s="72">
        <v>2020</v>
      </c>
      <c r="C2712" s="29" t="s">
        <v>1856</v>
      </c>
      <c r="D2712" s="109">
        <v>6309174000</v>
      </c>
      <c r="E2712" s="109">
        <v>0</v>
      </c>
      <c r="F2712" s="110">
        <v>6309174000</v>
      </c>
      <c r="G2712" s="128">
        <v>44145</v>
      </c>
      <c r="H2712" s="156">
        <v>44160</v>
      </c>
      <c r="I2712" s="156">
        <v>44950</v>
      </c>
      <c r="J2712" s="61">
        <v>1</v>
      </c>
      <c r="K2712" s="61">
        <v>3</v>
      </c>
      <c r="L2712" s="61">
        <v>1938</v>
      </c>
      <c r="M2712" s="72">
        <v>2</v>
      </c>
      <c r="N2712" s="72">
        <v>16</v>
      </c>
      <c r="O2712" s="33">
        <v>900273656</v>
      </c>
      <c r="P2712" s="154">
        <v>1938</v>
      </c>
      <c r="Q2712" t="str">
        <f t="shared" si="42"/>
        <v>('762-2020',2020,'EL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Sostenible.',6309174000,0,6309174000,'2020-11-10','2020-11-25','2023-01-24',1,3,1938,2,16),</v>
      </c>
    </row>
    <row r="2713" spans="1:17">
      <c r="A2713" s="29" t="s">
        <v>7993</v>
      </c>
      <c r="B2713" s="72">
        <v>2020</v>
      </c>
      <c r="C2713" s="29" t="s">
        <v>1857</v>
      </c>
      <c r="D2713" s="109">
        <v>1503315000</v>
      </c>
      <c r="E2713" s="109">
        <v>0</v>
      </c>
      <c r="F2713" s="110">
        <v>1503315000</v>
      </c>
      <c r="G2713" s="128">
        <v>44145</v>
      </c>
      <c r="H2713" s="156">
        <v>44154</v>
      </c>
      <c r="I2713" s="156">
        <v>44823</v>
      </c>
      <c r="J2713" s="61">
        <v>1</v>
      </c>
      <c r="K2713" s="61">
        <v>3</v>
      </c>
      <c r="L2713" s="61">
        <v>1471</v>
      </c>
      <c r="M2713" s="72">
        <v>2</v>
      </c>
      <c r="N2713" s="72">
        <v>16</v>
      </c>
      <c r="O2713" s="33">
        <v>800186585</v>
      </c>
      <c r="P2713" s="154">
        <v>1471</v>
      </c>
      <c r="Q2713" t="str">
        <f t="shared" si="42"/>
        <v>('763-2020',2020,'EL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Sostenible.',1503315000,0,1503315000,'2020-11-10','2020-11-19','2022-09-19',1,3,1471,2,16),</v>
      </c>
    </row>
    <row r="2714" spans="1:17">
      <c r="A2714" s="29" t="s">
        <v>7994</v>
      </c>
      <c r="B2714" s="72">
        <v>2020</v>
      </c>
      <c r="C2714" s="29" t="s">
        <v>1858</v>
      </c>
      <c r="D2714" s="109">
        <v>3348214752</v>
      </c>
      <c r="E2714" s="109">
        <v>81000012</v>
      </c>
      <c r="F2714" s="110">
        <v>3429214764</v>
      </c>
      <c r="G2714" s="128">
        <v>44145</v>
      </c>
      <c r="H2714" s="156">
        <v>44183</v>
      </c>
      <c r="I2714" s="156">
        <v>44974</v>
      </c>
      <c r="J2714" s="61">
        <v>1</v>
      </c>
      <c r="K2714" s="61">
        <v>3</v>
      </c>
      <c r="L2714" s="61">
        <v>1943</v>
      </c>
      <c r="M2714" s="72">
        <v>2</v>
      </c>
      <c r="N2714" s="72">
        <v>16</v>
      </c>
      <c r="O2714" s="33">
        <v>860350910</v>
      </c>
      <c r="P2714" s="154">
        <v>1943</v>
      </c>
      <c r="Q2714" t="str">
        <f t="shared" si="42"/>
        <v>('764-2020',2020,'EL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Sostenible.',3348214752,81000012,3429214764,'2020-11-10','2020-12-18','2023-02-17',1,3,1943,2,16),</v>
      </c>
    </row>
    <row r="2715" spans="1:17">
      <c r="A2715" s="29" t="s">
        <v>7995</v>
      </c>
      <c r="B2715" s="72">
        <v>2020</v>
      </c>
      <c r="C2715" s="29" t="s">
        <v>1859</v>
      </c>
      <c r="D2715" s="109">
        <v>4588699462</v>
      </c>
      <c r="E2715" s="109">
        <v>0</v>
      </c>
      <c r="F2715" s="110">
        <v>4588699462</v>
      </c>
      <c r="G2715" s="128">
        <v>44145</v>
      </c>
      <c r="H2715" s="156">
        <v>44183</v>
      </c>
      <c r="I2715" s="156">
        <v>44974</v>
      </c>
      <c r="J2715" s="61">
        <v>1</v>
      </c>
      <c r="K2715" s="61">
        <v>3</v>
      </c>
      <c r="L2715" s="61">
        <v>1469</v>
      </c>
      <c r="M2715" s="72">
        <v>2</v>
      </c>
      <c r="N2715" s="72">
        <v>16</v>
      </c>
      <c r="O2715" s="33">
        <v>830094405</v>
      </c>
      <c r="P2715" s="154">
        <v>1469</v>
      </c>
      <c r="Q2715" t="str">
        <f t="shared" si="42"/>
        <v>('765-2020',2020,'EL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Sostenible.',4588699462,0,4588699462,'2020-11-10','2020-12-18','2023-02-17',1,3,1469,2,16),</v>
      </c>
    </row>
    <row r="2716" spans="1:17">
      <c r="A2716" s="29" t="s">
        <v>7996</v>
      </c>
      <c r="B2716" s="72">
        <v>2020</v>
      </c>
      <c r="C2716" s="29" t="s">
        <v>1860</v>
      </c>
      <c r="D2716" s="109">
        <v>69552000</v>
      </c>
      <c r="E2716" s="109">
        <v>0</v>
      </c>
      <c r="F2716" s="110">
        <v>69552000</v>
      </c>
      <c r="G2716" s="128">
        <v>44148</v>
      </c>
      <c r="H2716" s="156">
        <v>44152</v>
      </c>
      <c r="I2716" s="156">
        <v>44517</v>
      </c>
      <c r="J2716" s="61">
        <v>2</v>
      </c>
      <c r="K2716" s="61">
        <v>3</v>
      </c>
      <c r="L2716" s="61">
        <v>1702</v>
      </c>
      <c r="M2716" s="72">
        <v>3</v>
      </c>
      <c r="N2716" s="72">
        <v>3</v>
      </c>
      <c r="O2716" s="33">
        <v>80854037</v>
      </c>
      <c r="P2716" s="154">
        <v>1702</v>
      </c>
      <c r="Q2716" t="str">
        <f t="shared" si="42"/>
        <v>('766-2020',2020,'El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PAI.',69552000,0,69552000,'2020-11-13','2020-11-17','2021-11-17',2,3,1702,3,3),</v>
      </c>
    </row>
    <row r="2717" spans="1:17">
      <c r="A2717" s="29" t="s">
        <v>7997</v>
      </c>
      <c r="B2717" s="72">
        <v>2020</v>
      </c>
      <c r="C2717" s="29" t="s">
        <v>1861</v>
      </c>
      <c r="D2717" s="109">
        <v>69552000</v>
      </c>
      <c r="E2717" s="109">
        <v>0</v>
      </c>
      <c r="F2717" s="110">
        <v>69552000</v>
      </c>
      <c r="G2717" s="128">
        <v>44153</v>
      </c>
      <c r="H2717" s="156">
        <v>44154</v>
      </c>
      <c r="I2717" s="156">
        <v>44519</v>
      </c>
      <c r="J2717" s="61">
        <v>1</v>
      </c>
      <c r="K2717" s="61">
        <v>3</v>
      </c>
      <c r="L2717" s="61">
        <v>1703</v>
      </c>
      <c r="M2717" s="72">
        <v>3</v>
      </c>
      <c r="N2717" s="72">
        <v>3</v>
      </c>
      <c r="O2717" s="33">
        <v>1085260917</v>
      </c>
      <c r="P2717" s="154">
        <v>1703</v>
      </c>
      <c r="Q2717" t="str">
        <f t="shared" si="42"/>
        <v>('767-2020',2020,'Prestar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misma.',69552000,0,69552000,'2020-11-18','2020-11-19','2021-11-19',1,3,1703,3,3),</v>
      </c>
    </row>
    <row r="2718" spans="1:17">
      <c r="A2718" s="29" t="s">
        <v>7998</v>
      </c>
      <c r="B2718" s="72">
        <v>2020</v>
      </c>
      <c r="C2718" s="29" t="s">
        <v>1862</v>
      </c>
      <c r="D2718" s="109">
        <v>45333000</v>
      </c>
      <c r="E2718" s="109">
        <v>0</v>
      </c>
      <c r="F2718" s="110">
        <v>45333000</v>
      </c>
      <c r="G2718" s="128">
        <v>44148</v>
      </c>
      <c r="H2718" s="156">
        <v>44152</v>
      </c>
      <c r="I2718" s="156">
        <v>44333</v>
      </c>
      <c r="J2718" s="61">
        <v>2</v>
      </c>
      <c r="K2718" s="61">
        <v>3</v>
      </c>
      <c r="L2718" s="61">
        <v>1957</v>
      </c>
      <c r="M2718" s="72">
        <v>3</v>
      </c>
      <c r="N2718" s="72">
        <v>3</v>
      </c>
      <c r="O2718" s="33">
        <v>43605722</v>
      </c>
      <c r="P2718" s="154">
        <v>1957</v>
      </c>
      <c r="Q2718" t="str">
        <f t="shared" si="42"/>
        <v>('768-2020',2020,'El CONTRATISTA, se obliga a prestar sus servicios profesionales en el área productiva de la Dirección de Sustitución de Cultivos de Uso Ilícito, en la formulación, implementación y evaluación de proyectos productivos de desarrollo alternativo, a corto y largo plazo.',45333000,0,45333000,'2020-11-13','2020-11-17','2021-05-17',2,3,1957,3,3),</v>
      </c>
    </row>
    <row r="2719" spans="1:17">
      <c r="A2719" s="29" t="s">
        <v>7999</v>
      </c>
      <c r="B2719" s="72">
        <v>2020</v>
      </c>
      <c r="C2719" s="29" t="s">
        <v>10950</v>
      </c>
      <c r="D2719" s="109">
        <v>28566000</v>
      </c>
      <c r="E2719" s="109">
        <v>0</v>
      </c>
      <c r="F2719" s="110">
        <v>28566000</v>
      </c>
      <c r="G2719" s="128">
        <v>44148</v>
      </c>
      <c r="H2719" s="156">
        <v>44152</v>
      </c>
      <c r="I2719" s="156">
        <v>44333</v>
      </c>
      <c r="J2719" s="61">
        <v>1</v>
      </c>
      <c r="K2719" s="61">
        <v>3</v>
      </c>
      <c r="L2719" s="61">
        <v>1575</v>
      </c>
      <c r="M2719" s="72">
        <v>3</v>
      </c>
      <c r="N2719" s="72">
        <v>3</v>
      </c>
      <c r="O2719" s="33">
        <v>88239013</v>
      </c>
      <c r="P2719" s="154">
        <v>1575</v>
      </c>
      <c r="Q2719" t="str">
        <f t="shared" si="42"/>
        <v>('769-2020',2020,'El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privadas.',28566000,0,28566000,'2020-11-13','2020-11-17','2021-05-17',1,3,1575,3,3),</v>
      </c>
    </row>
    <row r="2720" spans="1:17">
      <c r="A2720" s="29" t="s">
        <v>8000</v>
      </c>
      <c r="B2720" s="72">
        <v>2020</v>
      </c>
      <c r="C2720" s="29" t="s">
        <v>1864</v>
      </c>
      <c r="D2720" s="109">
        <v>33000000</v>
      </c>
      <c r="E2720" s="109">
        <v>0</v>
      </c>
      <c r="F2720" s="110">
        <v>33000000</v>
      </c>
      <c r="G2720" s="128">
        <v>44152</v>
      </c>
      <c r="H2720" s="156">
        <v>44153</v>
      </c>
      <c r="I2720" s="156">
        <v>44334</v>
      </c>
      <c r="J2720" s="61">
        <v>1</v>
      </c>
      <c r="K2720" s="61">
        <v>3</v>
      </c>
      <c r="L2720" s="61">
        <v>1697</v>
      </c>
      <c r="M2720" s="72">
        <v>1</v>
      </c>
      <c r="N2720" s="72">
        <v>1</v>
      </c>
      <c r="O2720" s="33">
        <v>17594120</v>
      </c>
      <c r="P2720" s="154">
        <v>1697</v>
      </c>
      <c r="Q2720" t="str">
        <f t="shared" si="42"/>
        <v>('770-2020',2020,'EL CONTRATISTA se obliga a prestar sus servicios profesionales para apoyar en la gestión y seguimiento de la oferta para la implementación de los Planes de Acción de Transformación Regional- PATR, en el pilar No. 4. Educación Rural y Primera Infancia',33000000,0,33000000,'2020-11-17','2020-11-18','2021-05-18',1,3,1697,1,1),</v>
      </c>
    </row>
    <row r="2721" spans="1:17">
      <c r="A2721" s="29" t="s">
        <v>8001</v>
      </c>
      <c r="B2721" s="72">
        <v>2020</v>
      </c>
      <c r="C2721" s="29" t="s">
        <v>1865</v>
      </c>
      <c r="D2721" s="109">
        <v>33000000</v>
      </c>
      <c r="E2721" s="109">
        <v>0</v>
      </c>
      <c r="F2721" s="110">
        <v>33000000</v>
      </c>
      <c r="G2721" s="128">
        <v>44152</v>
      </c>
      <c r="H2721" s="156">
        <v>44153</v>
      </c>
      <c r="I2721" s="156">
        <v>44322</v>
      </c>
      <c r="J2721" s="61">
        <v>2</v>
      </c>
      <c r="K2721" s="61">
        <v>3</v>
      </c>
      <c r="L2721" s="61">
        <v>1683</v>
      </c>
      <c r="M2721" s="72">
        <v>4</v>
      </c>
      <c r="N2721" s="72">
        <v>1</v>
      </c>
      <c r="O2721" s="33">
        <v>78030626</v>
      </c>
      <c r="P2721" s="154">
        <v>1683</v>
      </c>
      <c r="Q2721" t="str">
        <f t="shared" si="42"/>
        <v>('771-2020',2020,'EL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Tierra.',33000000,0,33000000,'2020-11-17','2020-11-18','2021-05-06',2,3,1683,4,1),</v>
      </c>
    </row>
    <row r="2722" spans="1:17">
      <c r="A2722" s="29" t="s">
        <v>8002</v>
      </c>
      <c r="B2722" s="72">
        <v>2020</v>
      </c>
      <c r="C2722" s="29" t="s">
        <v>1866</v>
      </c>
      <c r="D2722" s="109">
        <v>33000000</v>
      </c>
      <c r="E2722" s="109">
        <v>0</v>
      </c>
      <c r="F2722" s="110">
        <v>33000000</v>
      </c>
      <c r="G2722" s="128">
        <v>44152</v>
      </c>
      <c r="H2722" s="156">
        <v>44153</v>
      </c>
      <c r="I2722" s="156">
        <v>44334</v>
      </c>
      <c r="J2722" s="61">
        <v>2</v>
      </c>
      <c r="K2722" s="61">
        <v>3</v>
      </c>
      <c r="L2722" s="61">
        <v>392</v>
      </c>
      <c r="M2722" s="72">
        <v>1</v>
      </c>
      <c r="N2722" s="72">
        <v>1</v>
      </c>
      <c r="O2722" s="33">
        <v>18130308</v>
      </c>
      <c r="P2722" s="154">
        <v>392</v>
      </c>
      <c r="Q2722" t="str">
        <f t="shared" si="42"/>
        <v>('772-2020',2020,'EL CONTRATISTA se obliga a prestar sus servicios profesionales para que apoye a la Dirección de Programación y Gestión para la Implementación en la gestión y seguimiento de la oferta para la implementación de los planes de acción en relación con los temas étnicos',33000000,0,33000000,'2020-11-17','2020-11-18','2021-05-18',2,3,392,1,1),</v>
      </c>
    </row>
    <row r="2723" spans="1:17">
      <c r="A2723" s="29" t="s">
        <v>8003</v>
      </c>
      <c r="B2723" s="72">
        <v>2020</v>
      </c>
      <c r="C2723" s="29" t="s">
        <v>1867</v>
      </c>
      <c r="D2723" s="109">
        <v>72000000</v>
      </c>
      <c r="E2723" s="109">
        <v>0</v>
      </c>
      <c r="F2723" s="110">
        <v>72000000</v>
      </c>
      <c r="G2723" s="128">
        <v>44146</v>
      </c>
      <c r="H2723" s="156">
        <v>44155</v>
      </c>
      <c r="I2723" s="156">
        <v>44397</v>
      </c>
      <c r="J2723" s="61">
        <v>2</v>
      </c>
      <c r="K2723" s="61">
        <v>3</v>
      </c>
      <c r="L2723" s="61">
        <v>1374</v>
      </c>
      <c r="M2723" s="72">
        <v>1</v>
      </c>
      <c r="N2723" s="72">
        <v>1</v>
      </c>
      <c r="O2723" s="33">
        <v>22586033</v>
      </c>
      <c r="P2723" s="154">
        <v>1374</v>
      </c>
      <c r="Q2723" t="str">
        <f t="shared" si="42"/>
        <v>('773-2020',2020,'Apoyar la identificación y seguimiento en el desarrollo de instrumentos jurídicos en la construcción de las Hojas de Ruta.',72000000,0,72000000,'2020-11-11','2020-11-20','2021-07-20',2,3,1374,1,1),</v>
      </c>
    </row>
    <row r="2724" spans="1:17">
      <c r="A2724" s="29" t="s">
        <v>8004</v>
      </c>
      <c r="B2724" s="72">
        <v>2020</v>
      </c>
      <c r="C2724" s="29" t="s">
        <v>1868</v>
      </c>
      <c r="D2724" s="109">
        <v>33000000</v>
      </c>
      <c r="E2724" s="109">
        <v>0</v>
      </c>
      <c r="F2724" s="110">
        <v>33000000</v>
      </c>
      <c r="G2724" s="128">
        <v>44153</v>
      </c>
      <c r="H2724" s="156">
        <v>44154</v>
      </c>
      <c r="I2724" s="156">
        <v>44335</v>
      </c>
      <c r="J2724" s="61">
        <v>1</v>
      </c>
      <c r="K2724" s="61">
        <v>3</v>
      </c>
      <c r="L2724" s="61">
        <v>1682</v>
      </c>
      <c r="M2724" s="72">
        <v>1</v>
      </c>
      <c r="N2724" s="72">
        <v>1</v>
      </c>
      <c r="O2724" s="33">
        <v>25914124</v>
      </c>
      <c r="P2724" s="154">
        <v>1682</v>
      </c>
      <c r="Q2724" t="str">
        <f t="shared" si="42"/>
        <v>('774-2020',2020,'LA CONTRATISTA se obliga a prestar a la agencia, sus servicios profesionales para apoyar en la gestión y seguimiento de la oferta para la implementación de los Planes de Acción de Transformación Regional - PATR, en el Pilar No. 2 Infraestructura y Adecuación de Tierra.',33000000,0,33000000,'2020-11-18','2020-11-19','2021-05-19',1,3,1682,1,1),</v>
      </c>
    </row>
    <row r="2725" spans="1:17">
      <c r="A2725" s="29" t="s">
        <v>8005</v>
      </c>
      <c r="B2725" s="72">
        <v>2020</v>
      </c>
      <c r="C2725" s="29" t="s">
        <v>1869</v>
      </c>
      <c r="D2725" s="109">
        <v>3850000</v>
      </c>
      <c r="E2725" s="109">
        <v>0</v>
      </c>
      <c r="F2725" s="110">
        <v>33000000</v>
      </c>
      <c r="G2725" s="128">
        <v>44319</v>
      </c>
      <c r="H2725" s="156">
        <v>44320</v>
      </c>
      <c r="I2725" s="156">
        <v>44341</v>
      </c>
      <c r="J2725" s="61">
        <v>1</v>
      </c>
      <c r="K2725" s="61">
        <v>3</v>
      </c>
      <c r="L2725" s="61">
        <v>1958</v>
      </c>
      <c r="M2725" s="72">
        <v>1</v>
      </c>
      <c r="N2725" s="72">
        <v>1</v>
      </c>
      <c r="O2725" s="33" t="s">
        <v>4736</v>
      </c>
      <c r="P2725" s="154">
        <v>1958</v>
      </c>
      <c r="Q2725" t="str">
        <f t="shared" si="42"/>
        <v>('775-2020',2020,'El Contratista se obliga a prestar a la Agencia, sus servicios profesionales para apoyar en la gestión y seguimiento de la oferta para la implementación de los Planes de Acción de Transformación Regional-PATR, en el Pilar No. 2 Infraestructura Y Adecuación De Tierra.”',3850000,0,33000000,'2021-05-03','2021-05-04','2021-05-25',1,3,1958,1,1),</v>
      </c>
    </row>
    <row r="2726" spans="1:17">
      <c r="A2726" s="29" t="s">
        <v>8006</v>
      </c>
      <c r="B2726" s="72">
        <v>2020</v>
      </c>
      <c r="C2726" s="29" t="s">
        <v>1870</v>
      </c>
      <c r="D2726" s="109">
        <v>60444000</v>
      </c>
      <c r="E2726" s="109">
        <v>0</v>
      </c>
      <c r="F2726" s="110">
        <v>60444000</v>
      </c>
      <c r="G2726" s="128">
        <v>44146</v>
      </c>
      <c r="H2726" s="156">
        <v>44148</v>
      </c>
      <c r="I2726" s="156">
        <v>44390</v>
      </c>
      <c r="J2726" s="61">
        <v>2</v>
      </c>
      <c r="K2726" s="61">
        <v>3</v>
      </c>
      <c r="L2726" s="61">
        <v>1959</v>
      </c>
      <c r="M2726" s="72">
        <v>1</v>
      </c>
      <c r="N2726" s="72">
        <v>1</v>
      </c>
      <c r="O2726" s="33">
        <v>1032456234</v>
      </c>
      <c r="P2726" s="154">
        <v>1959</v>
      </c>
      <c r="Q2726" t="str">
        <f t="shared" si="42"/>
        <v>('776-2020',2020,'Apoyar la construcción de los documentos técnicos de acuerdo con los componentes de las 15 hojas de ruta con énfasis en el proceso de socialización y planeación participativa.',60444000,0,60444000,'2020-11-11','2020-11-13','2021-07-13',2,3,1959,1,1),</v>
      </c>
    </row>
    <row r="2727" spans="1:17">
      <c r="A2727" s="29" t="s">
        <v>8007</v>
      </c>
      <c r="B2727" s="72">
        <v>2020</v>
      </c>
      <c r="C2727" s="29" t="s">
        <v>1871</v>
      </c>
      <c r="D2727" s="109">
        <v>3004039254</v>
      </c>
      <c r="E2727" s="109">
        <v>0</v>
      </c>
      <c r="F2727" s="110">
        <v>3004039254</v>
      </c>
      <c r="G2727" s="128">
        <v>44147</v>
      </c>
      <c r="H2727" s="156">
        <v>44160</v>
      </c>
      <c r="I2727" s="156">
        <v>44889</v>
      </c>
      <c r="J2727" s="61">
        <v>1</v>
      </c>
      <c r="K2727" s="61">
        <v>3</v>
      </c>
      <c r="L2727" s="61">
        <v>1960</v>
      </c>
      <c r="M2727" s="72">
        <v>2</v>
      </c>
      <c r="N2727" s="72">
        <v>16</v>
      </c>
      <c r="O2727" s="33">
        <v>901255115</v>
      </c>
      <c r="P2727" s="154">
        <v>1960</v>
      </c>
      <c r="Q2727" t="str">
        <f t="shared" si="42"/>
        <v>('777-2020',2020,'EL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Sostenible',3004039254,0,3004039254,'2020-11-12','2020-11-25','2022-11-24',1,3,1960,2,16),</v>
      </c>
    </row>
    <row r="2728" spans="1:17">
      <c r="A2728" s="29" t="s">
        <v>8008</v>
      </c>
      <c r="B2728" s="72">
        <v>2020</v>
      </c>
      <c r="C2728" s="29" t="s">
        <v>1872</v>
      </c>
      <c r="D2728" s="109">
        <v>4495174000</v>
      </c>
      <c r="E2728" s="109">
        <v>0</v>
      </c>
      <c r="F2728" s="110">
        <v>4495174000</v>
      </c>
      <c r="G2728" s="128">
        <v>44147</v>
      </c>
      <c r="H2728" s="156">
        <v>44161</v>
      </c>
      <c r="I2728" s="156">
        <v>44798</v>
      </c>
      <c r="J2728" s="61">
        <v>1</v>
      </c>
      <c r="K2728" s="61">
        <v>3</v>
      </c>
      <c r="L2728" s="61">
        <v>1961</v>
      </c>
      <c r="M2728" s="72">
        <v>2</v>
      </c>
      <c r="N2728" s="72">
        <v>16</v>
      </c>
      <c r="O2728" s="33">
        <v>900027677</v>
      </c>
      <c r="P2728" s="154">
        <v>1961</v>
      </c>
      <c r="Q2728" t="str">
        <f t="shared" si="42"/>
        <v>('778-2020',2020,'EL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Sostenible.',4495174000,0,4495174000,'2020-11-12','2020-11-26','2022-08-25',1,3,1961,2,16),</v>
      </c>
    </row>
    <row r="2729" spans="1:17">
      <c r="A2729" s="29" t="s">
        <v>8009</v>
      </c>
      <c r="B2729" s="72">
        <v>2020</v>
      </c>
      <c r="C2729" s="29" t="s">
        <v>1873</v>
      </c>
      <c r="D2729" s="109">
        <v>6237269869</v>
      </c>
      <c r="E2729" s="109">
        <v>0</v>
      </c>
      <c r="F2729" s="110">
        <v>6237269869</v>
      </c>
      <c r="G2729" s="128">
        <v>44147</v>
      </c>
      <c r="H2729" s="156">
        <v>44162</v>
      </c>
      <c r="I2729" s="156">
        <v>44921</v>
      </c>
      <c r="J2729" s="61">
        <v>1</v>
      </c>
      <c r="K2729" s="61">
        <v>3</v>
      </c>
      <c r="L2729" s="61">
        <v>1962</v>
      </c>
      <c r="M2729" s="72">
        <v>2</v>
      </c>
      <c r="N2729" s="72">
        <v>16</v>
      </c>
      <c r="O2729" s="33">
        <v>829001597</v>
      </c>
      <c r="P2729" s="154">
        <v>1962</v>
      </c>
      <c r="Q2729" t="str">
        <f t="shared" si="42"/>
        <v>('779-2020',2020,'EL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Sostenible.',6237269869,0,6237269869,'2020-11-12','2020-11-27','2022-12-26',1,3,1962,2,16),</v>
      </c>
    </row>
    <row r="2730" spans="1:17">
      <c r="A2730" s="29" t="s">
        <v>8010</v>
      </c>
      <c r="B2730" s="72">
        <v>2020</v>
      </c>
      <c r="C2730" s="29" t="s">
        <v>1874</v>
      </c>
      <c r="D2730" s="109">
        <v>1527766000</v>
      </c>
      <c r="E2730" s="109">
        <v>0</v>
      </c>
      <c r="F2730" s="110">
        <v>1527766000</v>
      </c>
      <c r="G2730" s="128">
        <v>44147</v>
      </c>
      <c r="H2730" s="156">
        <v>44158</v>
      </c>
      <c r="I2730" s="156">
        <v>44642</v>
      </c>
      <c r="J2730" s="61">
        <v>2</v>
      </c>
      <c r="K2730" s="61">
        <v>3</v>
      </c>
      <c r="L2730" s="61">
        <v>1963</v>
      </c>
      <c r="M2730" s="72">
        <v>1</v>
      </c>
      <c r="N2730" s="72">
        <v>16</v>
      </c>
      <c r="O2730" s="33">
        <v>800167034</v>
      </c>
      <c r="P2730" s="154">
        <v>1963</v>
      </c>
      <c r="Q2730" t="str">
        <f t="shared" si="42"/>
        <v>('780-2020',2020,'EL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Sostenible.',1527766000,0,1527766000,'2020-11-12','2020-11-23','2022-03-22',2,3,1963,1,16),</v>
      </c>
    </row>
    <row r="2731" spans="1:17">
      <c r="A2731" s="29" t="s">
        <v>8011</v>
      </c>
      <c r="B2731" s="72">
        <v>2020</v>
      </c>
      <c r="C2731" s="29" t="s">
        <v>1875</v>
      </c>
      <c r="D2731" s="109">
        <v>3162991000</v>
      </c>
      <c r="E2731" s="109">
        <v>0</v>
      </c>
      <c r="F2731" s="110">
        <v>3162991000</v>
      </c>
      <c r="G2731" s="128">
        <v>44147</v>
      </c>
      <c r="H2731" s="156">
        <v>44153</v>
      </c>
      <c r="I2731" s="156">
        <v>44882</v>
      </c>
      <c r="J2731" s="61">
        <v>1</v>
      </c>
      <c r="K2731" s="61">
        <v>3</v>
      </c>
      <c r="L2731" s="61">
        <v>1898</v>
      </c>
      <c r="M2731" s="72">
        <v>2</v>
      </c>
      <c r="N2731" s="72">
        <v>16</v>
      </c>
      <c r="O2731" s="33">
        <v>817001588</v>
      </c>
      <c r="P2731" s="154">
        <v>1898</v>
      </c>
      <c r="Q2731" t="str">
        <f t="shared" si="42"/>
        <v>('781-2020',2020,'EL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Sostenible.',3162991000,0,3162991000,'2020-11-12','2020-11-18','2022-11-17',1,3,1898,2,16),</v>
      </c>
    </row>
    <row r="2732" spans="1:17">
      <c r="A2732" s="29" t="s">
        <v>8012</v>
      </c>
      <c r="B2732" s="72">
        <v>2020</v>
      </c>
      <c r="C2732" s="29" t="s">
        <v>1876</v>
      </c>
      <c r="D2732" s="109">
        <v>3554494802</v>
      </c>
      <c r="E2732" s="109">
        <v>0</v>
      </c>
      <c r="F2732" s="110">
        <v>3554494802</v>
      </c>
      <c r="G2732" s="128">
        <v>44147</v>
      </c>
      <c r="H2732" s="156">
        <v>44159</v>
      </c>
      <c r="I2732" s="156">
        <v>44643</v>
      </c>
      <c r="J2732" s="61">
        <v>2</v>
      </c>
      <c r="K2732" s="61">
        <v>3</v>
      </c>
      <c r="L2732" s="61">
        <v>1964</v>
      </c>
      <c r="M2732" s="72">
        <v>1</v>
      </c>
      <c r="N2732" s="72">
        <v>16</v>
      </c>
      <c r="O2732" s="33">
        <v>891502625</v>
      </c>
      <c r="P2732" s="154">
        <v>1964</v>
      </c>
      <c r="Q2732" t="str">
        <f t="shared" si="42"/>
        <v>('782-2020',2020,'EL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Sostenible.',3554494802,0,3554494802,'2020-11-12','2020-11-24','2022-03-23',2,3,1964,1,16),</v>
      </c>
    </row>
    <row r="2733" spans="1:17">
      <c r="A2733" s="29" t="s">
        <v>8013</v>
      </c>
      <c r="B2733" s="72">
        <v>2020</v>
      </c>
      <c r="C2733" s="29" t="s">
        <v>1877</v>
      </c>
      <c r="D2733" s="109">
        <v>1744947942</v>
      </c>
      <c r="E2733" s="109">
        <v>0</v>
      </c>
      <c r="F2733" s="110">
        <v>1744947942</v>
      </c>
      <c r="G2733" s="128">
        <v>44147</v>
      </c>
      <c r="H2733" s="156">
        <v>44154</v>
      </c>
      <c r="I2733" s="156">
        <v>44883</v>
      </c>
      <c r="J2733" s="61">
        <v>1</v>
      </c>
      <c r="K2733" s="61">
        <v>3</v>
      </c>
      <c r="L2733" s="61">
        <v>1965</v>
      </c>
      <c r="M2733" s="72">
        <v>2</v>
      </c>
      <c r="N2733" s="72">
        <v>16</v>
      </c>
      <c r="O2733" s="33">
        <v>900214057</v>
      </c>
      <c r="P2733" s="154">
        <v>1965</v>
      </c>
      <c r="Q2733" t="str">
        <f t="shared" si="42"/>
        <v>('783-2020',2020,'EL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Sostenible.',1744947942,0,1744947942,'2020-11-12','2020-11-19','2022-11-18',1,3,1965,2,16),</v>
      </c>
    </row>
    <row r="2734" spans="1:17">
      <c r="A2734" s="29" t="s">
        <v>8014</v>
      </c>
      <c r="B2734" s="72">
        <v>2020</v>
      </c>
      <c r="C2734" s="29" t="s">
        <v>1878</v>
      </c>
      <c r="D2734" s="109">
        <v>2811600000</v>
      </c>
      <c r="E2734" s="109">
        <v>0</v>
      </c>
      <c r="F2734" s="110">
        <v>2811600000</v>
      </c>
      <c r="G2734" s="128">
        <v>44147</v>
      </c>
      <c r="H2734" s="156">
        <v>44160</v>
      </c>
      <c r="I2734" s="156">
        <v>44644</v>
      </c>
      <c r="J2734" s="61">
        <v>1</v>
      </c>
      <c r="K2734" s="61">
        <v>3</v>
      </c>
      <c r="L2734" s="61">
        <v>1966</v>
      </c>
      <c r="M2734" s="72">
        <v>1</v>
      </c>
      <c r="N2734" s="72">
        <v>16</v>
      </c>
      <c r="O2734" s="33">
        <v>900099414</v>
      </c>
      <c r="P2734" s="154">
        <v>1966</v>
      </c>
      <c r="Q2734" t="str">
        <f t="shared" si="42"/>
        <v>('784-2020',2020,'EL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Sostenible.',2811600000,0,2811600000,'2020-11-12','2020-11-25','2022-03-24',1,3,1966,1,16),</v>
      </c>
    </row>
    <row r="2735" spans="1:17">
      <c r="A2735" s="29" t="s">
        <v>8015</v>
      </c>
      <c r="B2735" s="72">
        <v>2020</v>
      </c>
      <c r="C2735" s="29" t="s">
        <v>1879</v>
      </c>
      <c r="D2735" s="109">
        <v>7490839938</v>
      </c>
      <c r="E2735" s="109">
        <v>0</v>
      </c>
      <c r="F2735" s="110">
        <v>7490839938</v>
      </c>
      <c r="G2735" s="128">
        <v>44147</v>
      </c>
      <c r="H2735" s="156">
        <v>44172</v>
      </c>
      <c r="I2735" s="156">
        <v>44963</v>
      </c>
      <c r="J2735" s="61">
        <v>2</v>
      </c>
      <c r="K2735" s="61">
        <v>3</v>
      </c>
      <c r="L2735" s="61">
        <v>1967</v>
      </c>
      <c r="M2735" s="72">
        <v>2</v>
      </c>
      <c r="N2735" s="72">
        <v>16</v>
      </c>
      <c r="O2735" s="33">
        <v>900651940</v>
      </c>
      <c r="P2735" s="154">
        <v>1967</v>
      </c>
      <c r="Q2735" t="str">
        <f t="shared" si="42"/>
        <v>('785-2020',2020,'EL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Sostenible.',7490839938,0,7490839938,'2020-11-12','2020-12-07','2023-02-06',2,3,1967,2,16),</v>
      </c>
    </row>
    <row r="2736" spans="1:17">
      <c r="A2736" s="29" t="s">
        <v>8016</v>
      </c>
      <c r="B2736" s="72">
        <v>2020</v>
      </c>
      <c r="C2736" s="29" t="s">
        <v>1880</v>
      </c>
      <c r="D2736" s="109">
        <v>3213200000</v>
      </c>
      <c r="E2736" s="109">
        <v>0</v>
      </c>
      <c r="F2736" s="110">
        <v>3213200000</v>
      </c>
      <c r="G2736" s="128">
        <v>44147</v>
      </c>
      <c r="H2736" s="156">
        <v>44183</v>
      </c>
      <c r="I2736" s="156">
        <v>44773</v>
      </c>
      <c r="J2736" s="61">
        <v>1</v>
      </c>
      <c r="K2736" s="61">
        <v>3</v>
      </c>
      <c r="L2736" s="61">
        <v>1968</v>
      </c>
      <c r="M2736" s="72">
        <v>2</v>
      </c>
      <c r="N2736" s="72">
        <v>16</v>
      </c>
      <c r="O2736" s="33">
        <v>817004581</v>
      </c>
      <c r="P2736" s="154">
        <v>1968</v>
      </c>
      <c r="Q2736" t="str">
        <f t="shared" si="42"/>
        <v>('786-2020',2020,'EL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Sostenible.',3213200000,0,3213200000,'2020-11-12','2020-12-18','2022-07-31',1,3,1968,2,16),</v>
      </c>
    </row>
    <row r="2737" spans="1:17">
      <c r="A2737" s="29" t="s">
        <v>8017</v>
      </c>
      <c r="B2737" s="72">
        <v>2020</v>
      </c>
      <c r="C2737" s="29" t="s">
        <v>1881</v>
      </c>
      <c r="D2737" s="109">
        <v>2282744000</v>
      </c>
      <c r="E2737" s="109">
        <v>0</v>
      </c>
      <c r="F2737" s="110">
        <v>2282744000</v>
      </c>
      <c r="G2737" s="128">
        <v>44147</v>
      </c>
      <c r="H2737" s="156">
        <v>44166</v>
      </c>
      <c r="I2737" s="156">
        <v>44895</v>
      </c>
      <c r="J2737" s="61">
        <v>2</v>
      </c>
      <c r="K2737" s="61">
        <v>3</v>
      </c>
      <c r="L2737" s="61">
        <v>1969</v>
      </c>
      <c r="M2737" s="72">
        <v>2</v>
      </c>
      <c r="N2737" s="72">
        <v>21</v>
      </c>
      <c r="O2737" s="33">
        <v>900079867</v>
      </c>
      <c r="P2737" s="154">
        <v>1969</v>
      </c>
      <c r="Q2737" t="str">
        <f t="shared" si="42"/>
        <v>('787-2020',2020,'EL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Sostenible.',2282744000,0,2282744000,'2020-11-12','2020-12-01','2022-11-30',2,3,1969,2,21),</v>
      </c>
    </row>
    <row r="2738" spans="1:17">
      <c r="A2738" s="29" t="s">
        <v>8018</v>
      </c>
      <c r="B2738" s="72">
        <v>2020</v>
      </c>
      <c r="C2738" s="29" t="s">
        <v>1882</v>
      </c>
      <c r="D2738" s="109">
        <v>1177043782</v>
      </c>
      <c r="E2738" s="109">
        <v>0</v>
      </c>
      <c r="F2738" s="110">
        <v>1177043782</v>
      </c>
      <c r="G2738" s="128">
        <v>44147</v>
      </c>
      <c r="H2738" s="156">
        <v>44183</v>
      </c>
      <c r="I2738" s="156">
        <v>44912</v>
      </c>
      <c r="J2738" s="61">
        <v>2</v>
      </c>
      <c r="K2738" s="61">
        <v>3</v>
      </c>
      <c r="L2738" s="61">
        <v>1970</v>
      </c>
      <c r="M2738" s="72">
        <v>2</v>
      </c>
      <c r="N2738" s="72">
        <v>16</v>
      </c>
      <c r="O2738" s="33">
        <v>901110625</v>
      </c>
      <c r="P2738" s="154">
        <v>1970</v>
      </c>
      <c r="Q2738" t="str">
        <f t="shared" si="42"/>
        <v>('788-2020',2020,'EL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Sostenible.',1177043782,0,1177043782,'2020-11-12','2020-12-18','2022-12-17',2,3,1970,2,16),</v>
      </c>
    </row>
    <row r="2739" spans="1:17">
      <c r="A2739" s="29" t="s">
        <v>8019</v>
      </c>
      <c r="B2739" s="72">
        <v>2020</v>
      </c>
      <c r="C2739" s="29" t="s">
        <v>1883</v>
      </c>
      <c r="D2739" s="109">
        <v>2630496000</v>
      </c>
      <c r="E2739" s="109">
        <v>0</v>
      </c>
      <c r="F2739" s="110">
        <v>2630496000</v>
      </c>
      <c r="G2739" s="128">
        <v>44147</v>
      </c>
      <c r="H2739" s="156">
        <v>44162</v>
      </c>
      <c r="I2739" s="156">
        <v>44891</v>
      </c>
      <c r="J2739" s="61">
        <v>1</v>
      </c>
      <c r="K2739" s="61">
        <v>3</v>
      </c>
      <c r="L2739" s="61">
        <v>1971</v>
      </c>
      <c r="M2739" s="72">
        <v>2</v>
      </c>
      <c r="N2739" s="72">
        <v>21</v>
      </c>
      <c r="O2739" s="33">
        <v>901022526</v>
      </c>
      <c r="P2739" s="154">
        <v>1971</v>
      </c>
      <c r="Q2739" t="str">
        <f t="shared" si="42"/>
        <v>('789-2020',2020,'EL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Sostenible.',2630496000,0,2630496000,'2020-11-12','2020-11-27','2022-11-26',1,3,1971,2,21),</v>
      </c>
    </row>
    <row r="2740" spans="1:17">
      <c r="A2740" s="29" t="s">
        <v>8020</v>
      </c>
      <c r="B2740" s="72">
        <v>2020</v>
      </c>
      <c r="C2740" s="29" t="s">
        <v>1884</v>
      </c>
      <c r="D2740" s="109">
        <v>1722477850</v>
      </c>
      <c r="E2740" s="109">
        <v>0</v>
      </c>
      <c r="F2740" s="110">
        <v>1722477850</v>
      </c>
      <c r="G2740" s="128">
        <v>44147</v>
      </c>
      <c r="H2740" s="156">
        <v>44155</v>
      </c>
      <c r="I2740" s="156">
        <v>44884</v>
      </c>
      <c r="J2740" s="61">
        <v>1</v>
      </c>
      <c r="K2740" s="61">
        <v>3</v>
      </c>
      <c r="L2740" s="61">
        <v>1972</v>
      </c>
      <c r="M2740" s="72">
        <v>2</v>
      </c>
      <c r="N2740" s="72">
        <v>16</v>
      </c>
      <c r="O2740" s="33">
        <v>891500831</v>
      </c>
      <c r="P2740" s="154">
        <v>1972</v>
      </c>
      <c r="Q2740" t="str">
        <f t="shared" si="42"/>
        <v>('790-2020',2020,'EL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Sostenible.',1722477850,0,1722477850,'2020-11-12','2020-11-20','2022-11-19',1,3,1972,2,16),</v>
      </c>
    </row>
    <row r="2741" spans="1:17">
      <c r="A2741" s="29" t="s">
        <v>8021</v>
      </c>
      <c r="B2741" s="72">
        <v>2020</v>
      </c>
      <c r="C2741" s="29" t="s">
        <v>1885</v>
      </c>
      <c r="D2741" s="109">
        <v>1138760000</v>
      </c>
      <c r="E2741" s="109">
        <v>0</v>
      </c>
      <c r="F2741" s="110">
        <v>1138760000</v>
      </c>
      <c r="G2741" s="128">
        <v>44147</v>
      </c>
      <c r="H2741" s="156">
        <v>44168</v>
      </c>
      <c r="I2741" s="156">
        <v>44897</v>
      </c>
      <c r="J2741" s="61">
        <v>2</v>
      </c>
      <c r="K2741" s="61">
        <v>3</v>
      </c>
      <c r="L2741" s="61">
        <v>1973</v>
      </c>
      <c r="M2741" s="72">
        <v>2</v>
      </c>
      <c r="N2741" s="72">
        <v>16</v>
      </c>
      <c r="O2741" s="33">
        <v>900769140</v>
      </c>
      <c r="P2741" s="154">
        <v>1973</v>
      </c>
      <c r="Q2741" t="str">
        <f t="shared" si="42"/>
        <v>('791-2020',2020,'EL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Sostenible.',1138760000,0,1138760000,'2020-11-12','2020-12-03','2022-12-02',2,3,1973,2,16),</v>
      </c>
    </row>
    <row r="2742" spans="1:17">
      <c r="A2742" s="29" t="s">
        <v>8022</v>
      </c>
      <c r="B2742" s="72">
        <v>2020</v>
      </c>
      <c r="C2742" s="29" t="s">
        <v>1886</v>
      </c>
      <c r="D2742" s="109">
        <v>1972384000</v>
      </c>
      <c r="E2742" s="109">
        <v>0</v>
      </c>
      <c r="F2742" s="110">
        <v>1972384000</v>
      </c>
      <c r="G2742" s="128">
        <v>44148</v>
      </c>
      <c r="H2742" s="156">
        <v>44176</v>
      </c>
      <c r="I2742" s="156">
        <v>44905</v>
      </c>
      <c r="J2742" s="61">
        <v>1</v>
      </c>
      <c r="K2742" s="61">
        <v>3</v>
      </c>
      <c r="L2742" s="61">
        <v>1974</v>
      </c>
      <c r="M2742" s="72">
        <v>2</v>
      </c>
      <c r="N2742" s="72">
        <v>16</v>
      </c>
      <c r="O2742" s="33">
        <v>890301972</v>
      </c>
      <c r="P2742" s="154">
        <v>1974</v>
      </c>
      <c r="Q2742" t="str">
        <f t="shared" si="42"/>
        <v>('792-2020',2020,'EL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Sostenible.',1972384000,0,1972384000,'2020-11-13','2020-12-11','2022-12-10',1,3,1974,2,16),</v>
      </c>
    </row>
    <row r="2743" spans="1:17">
      <c r="A2743" s="29" t="s">
        <v>8023</v>
      </c>
      <c r="B2743" s="72">
        <v>2020</v>
      </c>
      <c r="C2743" s="29" t="s">
        <v>10951</v>
      </c>
      <c r="D2743" s="109">
        <v>5416886600</v>
      </c>
      <c r="E2743" s="109">
        <v>0</v>
      </c>
      <c r="F2743" s="110">
        <v>5416886600</v>
      </c>
      <c r="G2743" s="128">
        <v>44148</v>
      </c>
      <c r="H2743" s="156">
        <v>44194</v>
      </c>
      <c r="I2743" s="156">
        <v>44985</v>
      </c>
      <c r="J2743" s="61">
        <v>2</v>
      </c>
      <c r="K2743" s="61">
        <v>3</v>
      </c>
      <c r="L2743" s="61">
        <v>1975</v>
      </c>
      <c r="M2743" s="72">
        <v>2</v>
      </c>
      <c r="N2743" s="72">
        <v>16</v>
      </c>
      <c r="O2743" s="33">
        <v>900461678</v>
      </c>
      <c r="P2743" s="154">
        <v>1975</v>
      </c>
      <c r="Q2743" t="str">
        <f t="shared" si="42"/>
        <v>('793-2020',2020,'EL CONSORCIO FONDO COLOMBIA EN PAZ 2019 otorga apoyo económico para la financiación del Proyecto “Fortalecimiento de las capacidades asociativas para el mejoramiento de la cadena de valor del caucho natural del Bajo Cauca Antioqueño &lt;El Bagre, Caucasia, Tarazá, Cáceres Nechí, Zaragoza&gt; y sur de Córdoba &lt;Montelíbano, San José de Ure&gt; y a través de la asociación de productores HEVEANCOR”, código: 2019-2500006922, según se describe en el anexo 1, enmarcado dentro de la Convocatoria N° 01 de 2019 del contrato de Préstamo 4424/OC-CO Programa Colombia Sostenible.',5416886600,0,5416886600,'2020-11-13','2020-12-29','2023-02-28',2,3,1975,2,16),</v>
      </c>
    </row>
    <row r="2744" spans="1:17">
      <c r="A2744" s="29" t="s">
        <v>8024</v>
      </c>
      <c r="B2744" s="72">
        <v>2020</v>
      </c>
      <c r="C2744" s="29" t="s">
        <v>1888</v>
      </c>
      <c r="D2744" s="109">
        <v>2540761600</v>
      </c>
      <c r="E2744" s="109">
        <v>0</v>
      </c>
      <c r="F2744" s="110">
        <v>2540761600</v>
      </c>
      <c r="G2744" s="128">
        <v>44148</v>
      </c>
      <c r="H2744" s="156">
        <v>44167</v>
      </c>
      <c r="I2744" s="156">
        <v>44896</v>
      </c>
      <c r="J2744" s="61">
        <v>1</v>
      </c>
      <c r="K2744" s="61">
        <v>3</v>
      </c>
      <c r="L2744" s="61">
        <v>1976</v>
      </c>
      <c r="M2744" s="72">
        <v>2</v>
      </c>
      <c r="N2744" s="72">
        <v>16</v>
      </c>
      <c r="O2744" s="33">
        <v>812002602</v>
      </c>
      <c r="P2744" s="154">
        <v>1976</v>
      </c>
      <c r="Q2744" t="str">
        <f t="shared" si="42"/>
        <v>('794-2020',2020,'EL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Sostenible.',2540761600,0,2540761600,'2020-11-13','2020-12-02','2022-12-01',1,3,1976,2,16),</v>
      </c>
    </row>
    <row r="2745" spans="1:17">
      <c r="A2745" s="29" t="s">
        <v>8025</v>
      </c>
      <c r="B2745" s="72">
        <v>2020</v>
      </c>
      <c r="C2745" s="29" t="s">
        <v>1889</v>
      </c>
      <c r="D2745" s="109">
        <v>3607689163</v>
      </c>
      <c r="E2745" s="109">
        <v>0</v>
      </c>
      <c r="F2745" s="110">
        <v>3607689163</v>
      </c>
      <c r="G2745" s="128">
        <v>44148</v>
      </c>
      <c r="H2745" s="156">
        <v>44181</v>
      </c>
      <c r="I2745" s="156">
        <v>44972</v>
      </c>
      <c r="J2745" s="61">
        <v>1</v>
      </c>
      <c r="K2745" s="61">
        <v>3</v>
      </c>
      <c r="L2745" s="61">
        <v>1977</v>
      </c>
      <c r="M2745" s="72">
        <v>2</v>
      </c>
      <c r="N2745" s="72">
        <v>16</v>
      </c>
      <c r="O2745" s="33">
        <v>890306462</v>
      </c>
      <c r="P2745" s="154">
        <v>1977</v>
      </c>
      <c r="Q2745" t="str">
        <f t="shared" si="42"/>
        <v>('795-2020',2020,'EL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Sostenible.',3607689163,0,3607689163,'2020-11-13','2020-12-16','2023-02-15',1,3,1977,2,16),</v>
      </c>
    </row>
    <row r="2746" spans="1:17">
      <c r="A2746" s="29" t="s">
        <v>8026</v>
      </c>
      <c r="B2746" s="72">
        <v>2020</v>
      </c>
      <c r="C2746" s="29" t="s">
        <v>1890</v>
      </c>
      <c r="D2746" s="109">
        <v>1015277627</v>
      </c>
      <c r="E2746" s="109">
        <v>0</v>
      </c>
      <c r="F2746" s="110">
        <v>1015277627</v>
      </c>
      <c r="G2746" s="128">
        <v>44148</v>
      </c>
      <c r="H2746" s="156">
        <v>44174</v>
      </c>
      <c r="I2746" s="156">
        <v>44903</v>
      </c>
      <c r="J2746" s="61">
        <v>2</v>
      </c>
      <c r="K2746" s="61">
        <v>3</v>
      </c>
      <c r="L2746" s="61">
        <v>1978</v>
      </c>
      <c r="M2746" s="72">
        <v>2</v>
      </c>
      <c r="N2746" s="72">
        <v>16</v>
      </c>
      <c r="O2746" s="33">
        <v>890908472</v>
      </c>
      <c r="P2746" s="154">
        <v>1978</v>
      </c>
      <c r="Q2746" t="str">
        <f t="shared" si="42"/>
        <v>('796-2020',2020,'EL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Sostenible',1015277627,0,1015277627,'2020-11-13','2020-12-09','2022-12-08',2,3,1978,2,16),</v>
      </c>
    </row>
    <row r="2747" spans="1:17">
      <c r="A2747" s="29" t="s">
        <v>8027</v>
      </c>
      <c r="B2747" s="72">
        <v>2020</v>
      </c>
      <c r="C2747" s="29" t="s">
        <v>10952</v>
      </c>
      <c r="D2747" s="109">
        <v>1093400007</v>
      </c>
      <c r="E2747" s="109">
        <v>0</v>
      </c>
      <c r="F2747" s="110">
        <v>1093400007</v>
      </c>
      <c r="G2747" s="128">
        <v>44148</v>
      </c>
      <c r="H2747" s="156">
        <v>44168</v>
      </c>
      <c r="I2747" s="156">
        <v>44897</v>
      </c>
      <c r="J2747" s="61">
        <v>2</v>
      </c>
      <c r="K2747" s="61">
        <v>3</v>
      </c>
      <c r="L2747" s="61">
        <v>1979</v>
      </c>
      <c r="M2747" s="72">
        <v>2</v>
      </c>
      <c r="N2747" s="72">
        <v>16</v>
      </c>
      <c r="O2747" s="33">
        <v>901084480</v>
      </c>
      <c r="P2747" s="154">
        <v>1979</v>
      </c>
      <c r="Q2747" t="str">
        <f t="shared" si="42"/>
        <v>('797-2020',2020,'EL CONSORCIO FONDO COLOMBIA EN PAZ 2019 otorga apoyo económico para la financiación del Proyecto “Cocreación de alternativas sostenibles silvopastoriles biodiversas en el Consejo Comunitario de Negritudes de la vereda Caño Bodega en el municipio de Yondó &lt;Antioquia&gt; para mitigación y adaptación al cambio climático con estrategias de producción eficiente”, código: 2019-4400045342, según se describe en el anexo 1, enmarcado dentro de la Convocatoria N° 01 de 2019 del contrato de Préstamo 4424/OC-CO Programa Colombia Sostenible.',1093400007,0,1093400007,'2020-11-13','2020-12-03','2022-12-02',2,3,1979,2,16),</v>
      </c>
    </row>
    <row r="2748" spans="1:17">
      <c r="A2748" s="29" t="s">
        <v>8028</v>
      </c>
      <c r="B2748" s="72">
        <v>2020</v>
      </c>
      <c r="C2748" s="29" t="s">
        <v>1892</v>
      </c>
      <c r="D2748" s="109">
        <v>27600000</v>
      </c>
      <c r="E2748" s="109">
        <v>0</v>
      </c>
      <c r="F2748" s="110">
        <v>27600000</v>
      </c>
      <c r="G2748" s="128">
        <v>44158</v>
      </c>
      <c r="H2748" s="156">
        <v>44159</v>
      </c>
      <c r="I2748" s="156">
        <v>44340</v>
      </c>
      <c r="J2748" s="61">
        <v>2</v>
      </c>
      <c r="K2748" s="61">
        <v>3</v>
      </c>
      <c r="L2748" s="61">
        <v>1980</v>
      </c>
      <c r="M2748" s="72">
        <v>1</v>
      </c>
      <c r="N2748" s="72">
        <v>1</v>
      </c>
      <c r="O2748" s="33">
        <v>1064986810</v>
      </c>
      <c r="P2748" s="154">
        <v>1980</v>
      </c>
      <c r="Q2748" t="str">
        <f t="shared" si="42"/>
        <v>('798-2020',2020,'EL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Córdoba',27600000,0,27600000,'2020-11-23','2020-11-24','2021-05-24',2,3,1980,1,1),</v>
      </c>
    </row>
    <row r="2749" spans="1:17">
      <c r="A2749" s="29" t="s">
        <v>8029</v>
      </c>
      <c r="B2749" s="72">
        <v>2020</v>
      </c>
      <c r="C2749" s="29" t="s">
        <v>1893</v>
      </c>
      <c r="D2749" s="109">
        <v>42228000</v>
      </c>
      <c r="E2749" s="109">
        <v>0</v>
      </c>
      <c r="F2749" s="110">
        <v>42228000</v>
      </c>
      <c r="G2749" s="128">
        <v>44158</v>
      </c>
      <c r="H2749" s="156">
        <v>44159</v>
      </c>
      <c r="I2749" s="156">
        <v>44392</v>
      </c>
      <c r="J2749" s="61">
        <v>1</v>
      </c>
      <c r="K2749" s="61">
        <v>3</v>
      </c>
      <c r="L2749" s="61">
        <v>1981</v>
      </c>
      <c r="M2749" s="72">
        <v>4</v>
      </c>
      <c r="N2749" s="72">
        <v>1</v>
      </c>
      <c r="O2749" s="33">
        <v>1010223696</v>
      </c>
      <c r="P2749" s="154">
        <v>1981</v>
      </c>
      <c r="Q2749" t="str">
        <f t="shared" si="42"/>
        <v>('799-2020',2020,'EL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PDET.',42228000,0,42228000,'2020-11-23','2020-11-24','2021-07-15',1,3,1981,4,1),</v>
      </c>
    </row>
    <row r="2750" spans="1:17">
      <c r="A2750" s="29" t="s">
        <v>8030</v>
      </c>
      <c r="B2750" s="72">
        <v>2020</v>
      </c>
      <c r="C2750" s="29" t="s">
        <v>1894</v>
      </c>
      <c r="D2750" s="109">
        <v>27600000</v>
      </c>
      <c r="E2750" s="109">
        <v>0</v>
      </c>
      <c r="F2750" s="110">
        <v>27600000</v>
      </c>
      <c r="G2750" s="128">
        <v>44158</v>
      </c>
      <c r="H2750" s="156">
        <v>44159</v>
      </c>
      <c r="I2750" s="156">
        <v>44340</v>
      </c>
      <c r="J2750" s="61">
        <v>1</v>
      </c>
      <c r="K2750" s="61">
        <v>3</v>
      </c>
      <c r="L2750" s="61">
        <v>1982</v>
      </c>
      <c r="M2750" s="72">
        <v>3</v>
      </c>
      <c r="N2750" s="72">
        <v>1</v>
      </c>
      <c r="O2750" s="33">
        <v>1020771150</v>
      </c>
      <c r="P2750" s="154">
        <v>1982</v>
      </c>
      <c r="Q2750" t="str">
        <f t="shared" si="42"/>
        <v>('800-2020',2020,'EL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Arauca',27600000,0,27600000,'2020-11-23','2020-11-24','2021-05-24',1,3,1982,3,1),</v>
      </c>
    </row>
    <row r="2751" spans="1:17">
      <c r="A2751" s="29" t="s">
        <v>8031</v>
      </c>
      <c r="B2751" s="72">
        <v>2020</v>
      </c>
      <c r="C2751" s="29" t="s">
        <v>1895</v>
      </c>
      <c r="D2751" s="109" t="s">
        <v>11110</v>
      </c>
      <c r="E2751" s="109">
        <v>0</v>
      </c>
      <c r="F2751" s="110">
        <v>27600000</v>
      </c>
      <c r="G2751" s="128">
        <v>44271</v>
      </c>
      <c r="H2751" s="156">
        <v>44273</v>
      </c>
      <c r="I2751" s="156">
        <v>44340</v>
      </c>
      <c r="J2751" s="61">
        <v>2</v>
      </c>
      <c r="K2751" s="61">
        <v>3</v>
      </c>
      <c r="L2751" s="61">
        <v>1983</v>
      </c>
      <c r="M2751" s="72">
        <v>1</v>
      </c>
      <c r="N2751" s="72">
        <v>1</v>
      </c>
      <c r="O2751" s="33">
        <v>65770682</v>
      </c>
      <c r="P2751" s="154">
        <v>1983</v>
      </c>
      <c r="Q2751" t="str">
        <f t="shared" ref="Q2751:Q2814" si="43">_xlfn.CONCAT("('",A2751,"',",B2751,",'",C2751,"',",D2751,",",E2751,",",F2751,",'",TEXT(G2751,"yyyy-mm-dd"),"','",TEXT(H2751,"yyyy-mm-dd"),"','",TEXT(I2751,"yyyy-mm-dd"),"',",J2751,",",K2751,",",L2751,",",M2751,",",N2751,"),")</f>
        <v>('801-2020',2020,'EL CONTRATISTA se obliga a prestar sus servicios profesionales para apoyar las labores periodísticas de difusión de la gestión y los logros en la implementación de los programas de desarrollo con enfoque territorial - PDET en las Subregiones Macarena Guaviare y Sur del Tolima',13953333.67,0,27600000,'2021-03-16','2021-03-18','2021-05-24',2,3,1983,1,1),</v>
      </c>
    </row>
    <row r="2752" spans="1:17">
      <c r="A2752" s="29" t="s">
        <v>8032</v>
      </c>
      <c r="B2752" s="72">
        <v>2020</v>
      </c>
      <c r="C2752" s="29" t="s">
        <v>1896</v>
      </c>
      <c r="D2752" s="109">
        <v>27600000</v>
      </c>
      <c r="E2752" s="109">
        <v>0</v>
      </c>
      <c r="F2752" s="110">
        <v>27600000</v>
      </c>
      <c r="G2752" s="128">
        <v>44158</v>
      </c>
      <c r="H2752" s="156">
        <v>44159</v>
      </c>
      <c r="I2752" s="156">
        <v>44340</v>
      </c>
      <c r="J2752" s="61">
        <v>1</v>
      </c>
      <c r="K2752" s="61">
        <v>3</v>
      </c>
      <c r="L2752" s="61">
        <v>1984</v>
      </c>
      <c r="M2752" s="72">
        <v>1</v>
      </c>
      <c r="N2752" s="72">
        <v>1</v>
      </c>
      <c r="O2752" s="33">
        <v>1045519674</v>
      </c>
      <c r="P2752" s="154">
        <v>1984</v>
      </c>
      <c r="Q2752" t="str">
        <f t="shared" si="43"/>
        <v>('802-2020',2020,'EL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Antioqueño',27600000,0,27600000,'2020-11-23','2020-11-24','2021-05-24',1,3,1984,1,1),</v>
      </c>
    </row>
    <row r="2753" spans="1:17">
      <c r="A2753" s="29" t="s">
        <v>8033</v>
      </c>
      <c r="B2753" s="72">
        <v>2020</v>
      </c>
      <c r="C2753" s="29" t="s">
        <v>1897</v>
      </c>
      <c r="D2753" s="109">
        <v>40000000</v>
      </c>
      <c r="E2753" s="109">
        <v>0</v>
      </c>
      <c r="F2753" s="110">
        <v>40000000</v>
      </c>
      <c r="G2753" s="128">
        <v>44158</v>
      </c>
      <c r="H2753" s="156">
        <v>44160</v>
      </c>
      <c r="I2753" s="156">
        <v>44402</v>
      </c>
      <c r="J2753" s="61">
        <v>2</v>
      </c>
      <c r="K2753" s="61">
        <v>3</v>
      </c>
      <c r="L2753" s="61">
        <v>1985</v>
      </c>
      <c r="M2753" s="72">
        <v>1</v>
      </c>
      <c r="N2753" s="72">
        <v>1</v>
      </c>
      <c r="O2753" s="33">
        <v>80760547</v>
      </c>
      <c r="P2753" s="154">
        <v>1985</v>
      </c>
      <c r="Q2753" t="str">
        <f t="shared" si="43"/>
        <v>('803-2020',2020,'El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Caqueteño',40000000,0,40000000,'2020-11-23','2020-11-25','2021-07-25',2,3,1985,1,1),</v>
      </c>
    </row>
    <row r="2754" spans="1:17">
      <c r="A2754" s="29" t="s">
        <v>8034</v>
      </c>
      <c r="B2754" s="72">
        <v>2020</v>
      </c>
      <c r="C2754" s="29" t="s">
        <v>1898</v>
      </c>
      <c r="D2754" s="109" t="s">
        <v>11111</v>
      </c>
      <c r="E2754" s="109">
        <v>0</v>
      </c>
      <c r="F2754" s="110">
        <v>35200000</v>
      </c>
      <c r="G2754" s="128">
        <v>44235</v>
      </c>
      <c r="H2754" s="156">
        <v>44236</v>
      </c>
      <c r="I2754" s="156">
        <v>44402</v>
      </c>
      <c r="J2754" s="61">
        <v>2</v>
      </c>
      <c r="K2754" s="61">
        <v>3</v>
      </c>
      <c r="L2754" s="61">
        <v>1986</v>
      </c>
      <c r="M2754" s="72">
        <v>1</v>
      </c>
      <c r="N2754" s="72">
        <v>1</v>
      </c>
      <c r="O2754" s="33">
        <v>94417567</v>
      </c>
      <c r="P2754" s="154">
        <v>1986</v>
      </c>
      <c r="Q2754" t="str">
        <f t="shared" si="43"/>
        <v>('804-2020',2020,'El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',24346666.54,0,35200000,'2021-02-08','2021-02-09','2021-07-25',2,3,1986,1,1),</v>
      </c>
    </row>
    <row r="2755" spans="1:17">
      <c r="A2755" s="29" t="s">
        <v>8035</v>
      </c>
      <c r="B2755" s="72">
        <v>2020</v>
      </c>
      <c r="C2755" s="29" t="s">
        <v>1899</v>
      </c>
      <c r="D2755" s="109">
        <v>35200000</v>
      </c>
      <c r="E2755" s="109">
        <v>0</v>
      </c>
      <c r="F2755" s="110">
        <v>35200000</v>
      </c>
      <c r="G2755" s="128">
        <v>44158</v>
      </c>
      <c r="H2755" s="156">
        <v>44160</v>
      </c>
      <c r="I2755" s="156">
        <v>44402</v>
      </c>
      <c r="J2755" s="61">
        <v>2</v>
      </c>
      <c r="K2755" s="61">
        <v>3</v>
      </c>
      <c r="L2755" s="61">
        <v>1987</v>
      </c>
      <c r="M2755" s="72">
        <v>1</v>
      </c>
      <c r="N2755" s="72">
        <v>1</v>
      </c>
      <c r="O2755" s="33">
        <v>1073990211</v>
      </c>
      <c r="P2755" s="154">
        <v>1987</v>
      </c>
      <c r="Q2755" t="str">
        <f t="shared" si="43"/>
        <v>('805-2020',2020,'El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Valencia.',35200000,0,35200000,'2020-11-23','2020-11-25','2021-07-25',2,3,1987,1,1),</v>
      </c>
    </row>
    <row r="2756" spans="1:17">
      <c r="A2756" s="29" t="s">
        <v>8036</v>
      </c>
      <c r="B2756" s="72">
        <v>2020</v>
      </c>
      <c r="C2756" s="29" t="s">
        <v>1900</v>
      </c>
      <c r="D2756" s="109">
        <v>35200000</v>
      </c>
      <c r="E2756" s="109">
        <v>0</v>
      </c>
      <c r="F2756" s="110">
        <v>35200000</v>
      </c>
      <c r="G2756" s="128">
        <v>44158</v>
      </c>
      <c r="H2756" s="156">
        <v>44160</v>
      </c>
      <c r="I2756" s="156">
        <v>44402</v>
      </c>
      <c r="J2756" s="61">
        <v>2</v>
      </c>
      <c r="K2756" s="61">
        <v>3</v>
      </c>
      <c r="L2756" s="61">
        <v>1988</v>
      </c>
      <c r="M2756" s="72">
        <v>1</v>
      </c>
      <c r="N2756" s="72">
        <v>1</v>
      </c>
      <c r="O2756" s="33">
        <v>92546207</v>
      </c>
      <c r="P2756" s="154">
        <v>1988</v>
      </c>
      <c r="Q2756" t="str">
        <f t="shared" si="43"/>
        <v>('806-2020',2020,'El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Viejo',35200000,0,35200000,'2020-11-23','2020-11-25','2021-07-25',2,3,1988,1,1),</v>
      </c>
    </row>
    <row r="2757" spans="1:17">
      <c r="A2757" s="29" t="s">
        <v>8037</v>
      </c>
      <c r="B2757" s="72">
        <v>2020</v>
      </c>
      <c r="C2757" s="29" t="s">
        <v>1901</v>
      </c>
      <c r="D2757" s="109">
        <v>40000000</v>
      </c>
      <c r="E2757" s="109">
        <v>0</v>
      </c>
      <c r="F2757" s="110">
        <v>40000000</v>
      </c>
      <c r="G2757" s="128">
        <v>44158</v>
      </c>
      <c r="H2757" s="156">
        <v>44160</v>
      </c>
      <c r="I2757" s="156">
        <v>44402</v>
      </c>
      <c r="J2757" s="61">
        <v>1</v>
      </c>
      <c r="K2757" s="61">
        <v>3</v>
      </c>
      <c r="L2757" s="61">
        <v>1989</v>
      </c>
      <c r="M2757" s="72">
        <v>1</v>
      </c>
      <c r="N2757" s="72">
        <v>1</v>
      </c>
      <c r="O2757" s="33">
        <v>1117539468</v>
      </c>
      <c r="P2757" s="154">
        <v>1989</v>
      </c>
      <c r="Q2757" t="str">
        <f t="shared" si="43"/>
        <v>('807-2020',2020,'El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Caqueteño',40000000,0,40000000,'2020-11-23','2020-11-25','2021-07-25',1,3,1989,1,1),</v>
      </c>
    </row>
    <row r="2758" spans="1:17">
      <c r="A2758" s="29" t="s">
        <v>8038</v>
      </c>
      <c r="B2758" s="72">
        <v>2020</v>
      </c>
      <c r="C2758" s="29" t="s">
        <v>1902</v>
      </c>
      <c r="D2758" s="109">
        <v>27600000</v>
      </c>
      <c r="E2758" s="109">
        <v>0</v>
      </c>
      <c r="F2758" s="110">
        <v>27600000</v>
      </c>
      <c r="G2758" s="128">
        <v>44158</v>
      </c>
      <c r="H2758" s="156">
        <v>44160</v>
      </c>
      <c r="I2758" s="156">
        <v>44341</v>
      </c>
      <c r="J2758" s="61">
        <v>1</v>
      </c>
      <c r="K2758" s="61">
        <v>3</v>
      </c>
      <c r="L2758" s="61">
        <v>1990</v>
      </c>
      <c r="M2758" s="72">
        <v>1</v>
      </c>
      <c r="N2758" s="72">
        <v>1</v>
      </c>
      <c r="O2758" s="33">
        <v>52929758</v>
      </c>
      <c r="P2758" s="154">
        <v>1990</v>
      </c>
      <c r="Q2758" t="str">
        <f t="shared" si="43"/>
        <v>('808-2020',2020,'El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Medio.',27600000,0,27600000,'2020-11-23','2020-11-25','2021-05-25',1,3,1990,1,1),</v>
      </c>
    </row>
    <row r="2759" spans="1:17">
      <c r="A2759" s="29" t="s">
        <v>8039</v>
      </c>
      <c r="B2759" s="72">
        <v>2020</v>
      </c>
      <c r="C2759" s="29" t="s">
        <v>1903</v>
      </c>
      <c r="D2759" s="109">
        <v>33000000</v>
      </c>
      <c r="E2759" s="109">
        <v>0</v>
      </c>
      <c r="F2759" s="110">
        <v>33000000</v>
      </c>
      <c r="G2759" s="128">
        <v>44159</v>
      </c>
      <c r="H2759" s="156">
        <v>44160</v>
      </c>
      <c r="I2759" s="156">
        <v>44341</v>
      </c>
      <c r="J2759" s="61">
        <v>2</v>
      </c>
      <c r="K2759" s="61">
        <v>3</v>
      </c>
      <c r="L2759" s="61">
        <v>1700</v>
      </c>
      <c r="M2759" s="72">
        <v>1</v>
      </c>
      <c r="N2759" s="72">
        <v>1</v>
      </c>
      <c r="O2759" s="33">
        <v>40778236</v>
      </c>
      <c r="P2759" s="154">
        <v>1700</v>
      </c>
      <c r="Q2759" t="str">
        <f t="shared" si="43"/>
        <v>('809-2020',2020,'EL CONTRATISTA se obliga a prestar sus servicios profesionales para apoyar en la gestión y seguimiento de la oferta para la implementación de los Planes de Acción de Transformación Regional- PATR, en el pilar No. 8 Reconciliación, Convivencia y Construcción de Paz',33000000,0,33000000,'2020-11-24','2020-11-25','2021-05-25',2,3,1700,1,1),</v>
      </c>
    </row>
    <row r="2760" spans="1:17">
      <c r="A2760" s="29" t="s">
        <v>8040</v>
      </c>
      <c r="B2760" s="72">
        <v>2020</v>
      </c>
      <c r="C2760" s="29" t="s">
        <v>1904</v>
      </c>
      <c r="D2760" s="109">
        <v>40000000</v>
      </c>
      <c r="E2760" s="109">
        <v>0</v>
      </c>
      <c r="F2760" s="110">
        <v>40000000</v>
      </c>
      <c r="G2760" s="128">
        <v>44159</v>
      </c>
      <c r="H2760" s="156">
        <v>44160</v>
      </c>
      <c r="I2760" s="156">
        <v>44402</v>
      </c>
      <c r="J2760" s="61">
        <v>1</v>
      </c>
      <c r="K2760" s="61">
        <v>3</v>
      </c>
      <c r="L2760" s="61">
        <v>1991</v>
      </c>
      <c r="M2760" s="72">
        <v>1</v>
      </c>
      <c r="N2760" s="72">
        <v>1</v>
      </c>
      <c r="O2760" s="33">
        <v>52412836</v>
      </c>
      <c r="P2760" s="154">
        <v>1991</v>
      </c>
      <c r="Q2760" t="str">
        <f t="shared" si="43"/>
        <v>('810-2020',2020,'EL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Tolima',40000000,0,40000000,'2020-11-24','2020-11-25','2021-07-25',1,3,1991,1,1),</v>
      </c>
    </row>
    <row r="2761" spans="1:17">
      <c r="A2761" s="29" t="s">
        <v>8041</v>
      </c>
      <c r="B2761" s="72">
        <v>2020</v>
      </c>
      <c r="C2761" s="29" t="s">
        <v>1905</v>
      </c>
      <c r="D2761" s="109">
        <v>33000000</v>
      </c>
      <c r="E2761" s="109">
        <v>0</v>
      </c>
      <c r="F2761" s="110">
        <v>33000000</v>
      </c>
      <c r="G2761" s="128">
        <v>44159</v>
      </c>
      <c r="H2761" s="156">
        <v>44160</v>
      </c>
      <c r="I2761" s="156">
        <v>44341</v>
      </c>
      <c r="J2761" s="61">
        <v>1</v>
      </c>
      <c r="K2761" s="61">
        <v>3</v>
      </c>
      <c r="L2761" s="61">
        <v>1992</v>
      </c>
      <c r="M2761" s="72">
        <v>1</v>
      </c>
      <c r="N2761" s="72">
        <v>1</v>
      </c>
      <c r="O2761" s="33">
        <v>73021027</v>
      </c>
      <c r="P2761" s="154">
        <v>1992</v>
      </c>
      <c r="Q2761" t="str">
        <f t="shared" si="43"/>
        <v>('811-2020',2020,'EL CONTRATISTA se obliga a prestar sus servicios profesionales para apoyar en la gestión y seguimiento de la oferta para la Implementación de los Planes de Acción de Transformación Regional- PATR, en el pilar N. 2 Infraestructura y Adecuación de Tierra',33000000,0,33000000,'2020-11-24','2020-11-25','2021-05-25',1,3,1992,1,1),</v>
      </c>
    </row>
    <row r="2762" spans="1:17">
      <c r="A2762" s="29" t="s">
        <v>8042</v>
      </c>
      <c r="B2762" s="72">
        <v>2020</v>
      </c>
      <c r="C2762" s="29" t="s">
        <v>1906</v>
      </c>
      <c r="D2762" s="109">
        <v>33000000</v>
      </c>
      <c r="E2762" s="109">
        <v>0</v>
      </c>
      <c r="F2762" s="110">
        <v>33000000</v>
      </c>
      <c r="G2762" s="128">
        <v>44159</v>
      </c>
      <c r="H2762" s="156">
        <v>44160</v>
      </c>
      <c r="I2762" s="156">
        <v>44341</v>
      </c>
      <c r="J2762" s="61">
        <v>2</v>
      </c>
      <c r="K2762" s="61">
        <v>3</v>
      </c>
      <c r="L2762" s="61">
        <v>1698</v>
      </c>
      <c r="M2762" s="72">
        <v>1</v>
      </c>
      <c r="N2762" s="72">
        <v>1</v>
      </c>
      <c r="O2762" s="33">
        <v>13056868</v>
      </c>
      <c r="P2762" s="154">
        <v>1698</v>
      </c>
      <c r="Q2762" t="str">
        <f t="shared" si="43"/>
        <v>('812-2020',2020,'EL CONTRATISTA se obliga a prestar sus servicios profesionales para que apoye en la gestión y seguimiento de la oferta para la Implementación de los Planes de Acción en relación con los temas étnicos.',33000000,0,33000000,'2020-11-24','2020-11-25','2021-05-25',2,3,1698,1,1),</v>
      </c>
    </row>
    <row r="2763" spans="1:17">
      <c r="A2763" s="29" t="s">
        <v>8043</v>
      </c>
      <c r="B2763" s="72">
        <v>2020</v>
      </c>
      <c r="C2763" s="29" t="s">
        <v>1907</v>
      </c>
      <c r="D2763" s="109">
        <v>53581950</v>
      </c>
      <c r="E2763" s="109">
        <v>0</v>
      </c>
      <c r="F2763" s="110">
        <v>77004000</v>
      </c>
      <c r="G2763" s="128">
        <v>44239</v>
      </c>
      <c r="H2763" s="156">
        <v>44240</v>
      </c>
      <c r="I2763" s="156">
        <v>44407</v>
      </c>
      <c r="J2763" s="61">
        <v>1</v>
      </c>
      <c r="K2763" s="61">
        <v>3</v>
      </c>
      <c r="L2763" s="61">
        <v>1993</v>
      </c>
      <c r="M2763" s="72">
        <v>1</v>
      </c>
      <c r="N2763" s="72">
        <v>1</v>
      </c>
      <c r="O2763" s="33">
        <v>1020725442</v>
      </c>
      <c r="P2763" s="154">
        <v>1993</v>
      </c>
      <c r="Q2763" t="str">
        <f t="shared" si="43"/>
        <v>('813-2020',2020,'EL CONTRATISTA se obliga a prestar sus servicios profesionales para apoyar a la Dirección General en la construcción de la Hoja de Ruta Única para las distintas subregiones PDET',53581950,0,77004000,'2021-02-12','2021-02-13','2021-07-30',1,3,1993,1,1),</v>
      </c>
    </row>
    <row r="2764" spans="1:17">
      <c r="A2764" s="29" t="s">
        <v>8044</v>
      </c>
      <c r="B2764" s="72">
        <v>2020</v>
      </c>
      <c r="C2764" s="29" t="s">
        <v>1908</v>
      </c>
      <c r="D2764" s="109">
        <v>27600000</v>
      </c>
      <c r="E2764" s="109">
        <v>0</v>
      </c>
      <c r="F2764" s="110">
        <v>27600000</v>
      </c>
      <c r="G2764" s="128">
        <v>44158</v>
      </c>
      <c r="H2764" s="156">
        <v>44159</v>
      </c>
      <c r="I2764" s="156">
        <v>44340</v>
      </c>
      <c r="J2764" s="61">
        <v>2</v>
      </c>
      <c r="K2764" s="61">
        <v>3</v>
      </c>
      <c r="L2764" s="61">
        <v>1994</v>
      </c>
      <c r="M2764" s="72">
        <v>3</v>
      </c>
      <c r="N2764" s="72">
        <v>1</v>
      </c>
      <c r="O2764" s="33">
        <v>1144147484</v>
      </c>
      <c r="P2764" s="154">
        <v>1994</v>
      </c>
      <c r="Q2764" t="str">
        <f t="shared" si="43"/>
        <v>('814-2020',2020,'EL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Nariñense',27600000,0,27600000,'2020-11-23','2020-11-24','2021-05-24',2,3,1994,3,1),</v>
      </c>
    </row>
    <row r="2765" spans="1:17">
      <c r="A2765" s="29" t="s">
        <v>8045</v>
      </c>
      <c r="B2765" s="72">
        <v>2020</v>
      </c>
      <c r="C2765" s="29" t="s">
        <v>10677</v>
      </c>
      <c r="D2765" s="109">
        <v>17453334</v>
      </c>
      <c r="E2765" s="109">
        <v>0</v>
      </c>
      <c r="F2765" s="110">
        <v>35200000</v>
      </c>
      <c r="G2765" s="128">
        <v>44322</v>
      </c>
      <c r="H2765" s="156">
        <v>44322</v>
      </c>
      <c r="I2765" s="156">
        <v>44445</v>
      </c>
      <c r="J2765" s="61">
        <v>2</v>
      </c>
      <c r="K2765" s="61">
        <v>3</v>
      </c>
      <c r="L2765" s="61">
        <v>1995</v>
      </c>
      <c r="M2765" s="72">
        <v>1</v>
      </c>
      <c r="N2765" s="72">
        <v>1</v>
      </c>
      <c r="O2765" s="33" t="s">
        <v>4765</v>
      </c>
      <c r="P2765" s="154">
        <v>1995</v>
      </c>
      <c r="Q2765" t="str">
        <f t="shared" si="43"/>
        <v>('815-2020',2020,'Apoyar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NordesteAntioqueño',17453334,0,35200000,'2021-05-06','2021-05-06','2021-09-06',2,3,1995,1,1),</v>
      </c>
    </row>
    <row r="2766" spans="1:17">
      <c r="A2766" s="29" t="s">
        <v>8046</v>
      </c>
      <c r="B2766" s="72">
        <v>2020</v>
      </c>
      <c r="C2766" s="29" t="s">
        <v>1909</v>
      </c>
      <c r="D2766" s="109">
        <v>35200000</v>
      </c>
      <c r="E2766" s="109">
        <v>0</v>
      </c>
      <c r="F2766" s="110">
        <v>35200000</v>
      </c>
      <c r="G2766" s="128">
        <v>44160</v>
      </c>
      <c r="H2766" s="156">
        <v>44161</v>
      </c>
      <c r="I2766" s="156">
        <v>44403</v>
      </c>
      <c r="J2766" s="61">
        <v>1</v>
      </c>
      <c r="K2766" s="61">
        <v>3</v>
      </c>
      <c r="L2766" s="61">
        <v>1996</v>
      </c>
      <c r="M2766" s="72">
        <v>1</v>
      </c>
      <c r="N2766" s="72">
        <v>1</v>
      </c>
      <c r="O2766" s="33">
        <v>73093430</v>
      </c>
      <c r="P2766" s="154">
        <v>1996</v>
      </c>
      <c r="Q2766" t="str">
        <f t="shared" si="43"/>
        <v>('816-2020',2020,'Apoyar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Jacinto.',35200000,0,35200000,'2020-11-25','2020-11-26','2021-07-26',1,3,1996,1,1),</v>
      </c>
    </row>
    <row r="2767" spans="1:17">
      <c r="A2767" s="29" t="s">
        <v>8047</v>
      </c>
      <c r="B2767" s="72">
        <v>2020</v>
      </c>
      <c r="C2767" s="29" t="s">
        <v>1910</v>
      </c>
      <c r="D2767" s="109">
        <v>35200000</v>
      </c>
      <c r="E2767" s="109">
        <v>0</v>
      </c>
      <c r="F2767" s="110">
        <v>35200000</v>
      </c>
      <c r="G2767" s="128">
        <v>44176</v>
      </c>
      <c r="H2767" s="156">
        <v>44179</v>
      </c>
      <c r="I2767" s="156">
        <v>44422</v>
      </c>
      <c r="J2767" s="61">
        <v>2</v>
      </c>
      <c r="K2767" s="61">
        <v>3</v>
      </c>
      <c r="L2767" s="61">
        <v>1997</v>
      </c>
      <c r="M2767" s="72">
        <v>1</v>
      </c>
      <c r="N2767" s="72">
        <v>1</v>
      </c>
      <c r="O2767" s="33">
        <v>1032453076</v>
      </c>
      <c r="P2767" s="154">
        <v>1997</v>
      </c>
      <c r="Q2767" t="str">
        <f t="shared" si="43"/>
        <v>('817-2020',2020,'Apoyar a la ART en el levantamiento, recolección y cargue de información territorial que permita la caracterización detallada y habilitación de las iniciativas PDET en la Sub-Región Arauca con énfasis en los Municipios Arauquita y Saravena.',35200000,0,35200000,'2020-12-11','2020-12-14','2021-08-14',2,3,1997,1,1),</v>
      </c>
    </row>
    <row r="2768" spans="1:17">
      <c r="A2768" s="29" t="s">
        <v>8048</v>
      </c>
      <c r="B2768" s="72">
        <v>2020</v>
      </c>
      <c r="C2768" s="29" t="s">
        <v>1911</v>
      </c>
      <c r="D2768" s="109">
        <v>35200000</v>
      </c>
      <c r="E2768" s="109">
        <v>0</v>
      </c>
      <c r="F2768" s="110">
        <v>35200000</v>
      </c>
      <c r="G2768" s="128">
        <v>44160</v>
      </c>
      <c r="H2768" s="156">
        <v>44161</v>
      </c>
      <c r="I2768" s="156">
        <v>44403</v>
      </c>
      <c r="J2768" s="61">
        <v>1</v>
      </c>
      <c r="K2768" s="61">
        <v>3</v>
      </c>
      <c r="L2768" s="61">
        <v>1998</v>
      </c>
      <c r="M2768" s="72">
        <v>1</v>
      </c>
      <c r="N2768" s="72">
        <v>1</v>
      </c>
      <c r="O2768" s="33">
        <v>1094940752</v>
      </c>
      <c r="P2768" s="154">
        <v>1998</v>
      </c>
      <c r="Q2768" t="str">
        <f t="shared" si="43"/>
        <v>('818-2020',2020,'Apoyar a la ART en el levantamiento, recolección y cargue de información territorial que permita la caracterización detallada y habilitación de las iniciativas PDET en la Sub-Región Sur del Tolima con énfasis en los Municipios Ataco y Chaparral.',35200000,0,35200000,'2020-11-25','2020-11-26','2021-07-26',1,3,1998,1,1),</v>
      </c>
    </row>
    <row r="2769" spans="1:17">
      <c r="A2769" s="29" t="s">
        <v>8049</v>
      </c>
      <c r="B2769" s="72">
        <v>2020</v>
      </c>
      <c r="C2769" s="29" t="s">
        <v>1912</v>
      </c>
      <c r="D2769" s="109">
        <v>35200000</v>
      </c>
      <c r="E2769" s="109">
        <v>0</v>
      </c>
      <c r="F2769" s="110">
        <v>35200000</v>
      </c>
      <c r="G2769" s="128">
        <v>44166</v>
      </c>
      <c r="H2769" s="156">
        <v>44167</v>
      </c>
      <c r="I2769" s="156">
        <v>44410</v>
      </c>
      <c r="J2769" s="61">
        <v>1</v>
      </c>
      <c r="K2769" s="61">
        <v>3</v>
      </c>
      <c r="L2769" s="61">
        <v>1999</v>
      </c>
      <c r="M2769" s="72">
        <v>1</v>
      </c>
      <c r="N2769" s="72">
        <v>1</v>
      </c>
      <c r="O2769" s="33">
        <v>16504725</v>
      </c>
      <c r="P2769" s="154">
        <v>1999</v>
      </c>
      <c r="Q2769" t="str">
        <f t="shared" si="43"/>
        <v>('819-2020',2020,'Apoyar a la ART en el levantamiento, recolección y cargue de información territorial que permita la caracterización detallada y habilitación de las iniciativas PDET en la Sub-Región Pacífico Medio con énfasis en el Municipio de Buenaventura.',35200000,0,35200000,'2020-12-01','2020-12-02','2021-08-02',1,3,1999,1,1),</v>
      </c>
    </row>
    <row r="2770" spans="1:17">
      <c r="A2770" s="29" t="s">
        <v>8050</v>
      </c>
      <c r="B2770" s="72">
        <v>2020</v>
      </c>
      <c r="C2770" s="29" t="s">
        <v>1913</v>
      </c>
      <c r="D2770" s="109">
        <v>4076402</v>
      </c>
      <c r="E2770" s="109">
        <v>0</v>
      </c>
      <c r="F2770" s="110">
        <v>4076402</v>
      </c>
      <c r="G2770" s="128">
        <v>44161</v>
      </c>
      <c r="H2770" s="156">
        <v>44161</v>
      </c>
      <c r="I2770" s="156">
        <v>44174</v>
      </c>
      <c r="J2770" s="61">
        <v>1</v>
      </c>
      <c r="K2770" s="61">
        <v>3</v>
      </c>
      <c r="L2770" s="61">
        <v>2000</v>
      </c>
      <c r="M2770" s="72">
        <v>3</v>
      </c>
      <c r="N2770" s="72">
        <v>4</v>
      </c>
      <c r="O2770" s="33">
        <v>900374462</v>
      </c>
      <c r="P2770" s="154">
        <v>2000</v>
      </c>
      <c r="Q2770" t="str">
        <f t="shared" si="43"/>
        <v>('820-2020',2020,'Adquisición e instalación de elementos de seguridad industrial para la sede de la Dirección Ejecutiva y del Consorcio FCP 2019, en cumplimiento de la normatividad vigente del Sistema de Gestión de Seguridad y Salud en el Trabajo – SGSST.',4076402,0,4076402,'2020-11-26','2020-11-26','2020-12-09',1,3,2000,3,4),</v>
      </c>
    </row>
    <row r="2771" spans="1:17">
      <c r="A2771" s="29" t="s">
        <v>8051</v>
      </c>
      <c r="B2771" s="72">
        <v>2020</v>
      </c>
      <c r="C2771" s="29" t="s">
        <v>1914</v>
      </c>
      <c r="D2771" s="109">
        <v>888852000</v>
      </c>
      <c r="E2771" s="109">
        <v>0</v>
      </c>
      <c r="F2771" s="110">
        <v>888852000</v>
      </c>
      <c r="G2771" s="128">
        <v>44175</v>
      </c>
      <c r="H2771" s="156">
        <v>44244</v>
      </c>
      <c r="I2771" s="156">
        <v>44609</v>
      </c>
      <c r="J2771" s="61">
        <v>1</v>
      </c>
      <c r="K2771" s="61">
        <v>3</v>
      </c>
      <c r="L2771" s="61">
        <v>2001</v>
      </c>
      <c r="M2771" s="72">
        <v>1</v>
      </c>
      <c r="N2771" s="72">
        <v>1</v>
      </c>
      <c r="O2771" s="33">
        <v>800010775</v>
      </c>
      <c r="P2771" s="154">
        <v>2001</v>
      </c>
      <c r="Q2771" t="str">
        <f t="shared" si="43"/>
        <v>('821-2020',2020,'Aunar esfuerzos para la ejecución del proyecto “Fortalecimiento de los sistemas productivos frutícolas de borojó en el Municipio de Bojayá, Chocó”.',888852000,0,888852000,'2020-12-10','2021-02-17','2022-02-17',1,3,2001,1,1),</v>
      </c>
    </row>
    <row r="2772" spans="1:17">
      <c r="A2772" s="29" t="s">
        <v>8052</v>
      </c>
      <c r="B2772" s="72">
        <v>2020</v>
      </c>
      <c r="C2772" s="29" t="s">
        <v>10678</v>
      </c>
      <c r="D2772" s="109">
        <v>63663804</v>
      </c>
      <c r="E2772" s="109">
        <v>31831902</v>
      </c>
      <c r="F2772" s="110">
        <v>95495706</v>
      </c>
      <c r="G2772" s="128">
        <v>44160</v>
      </c>
      <c r="H2772" s="156">
        <v>44162</v>
      </c>
      <c r="I2772" s="156">
        <v>44708</v>
      </c>
      <c r="J2772" s="61">
        <v>2</v>
      </c>
      <c r="K2772" s="61">
        <v>3</v>
      </c>
      <c r="L2772" s="61">
        <v>1132</v>
      </c>
      <c r="M2772" s="72">
        <v>1</v>
      </c>
      <c r="N2772" s="72">
        <v>6</v>
      </c>
      <c r="O2772" s="33">
        <v>1037633108</v>
      </c>
      <c r="P2772" s="154">
        <v>1132</v>
      </c>
      <c r="Q2772" t="str">
        <f t="shared" si="43"/>
        <v>('822-2020',2020,'LA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Repetición.',63663804,31831902,95495706,'2020-11-25','2020-11-27','2022-05-27',2,3,1132,1,6),</v>
      </c>
    </row>
    <row r="2773" spans="1:17">
      <c r="A2773" s="29" t="s">
        <v>8053</v>
      </c>
      <c r="B2773" s="72">
        <v>2020</v>
      </c>
      <c r="C2773" s="29" t="s">
        <v>10948</v>
      </c>
      <c r="D2773" s="109">
        <v>28566000</v>
      </c>
      <c r="E2773" s="109">
        <v>0</v>
      </c>
      <c r="F2773" s="110">
        <v>28566000</v>
      </c>
      <c r="G2773" s="128">
        <v>44161</v>
      </c>
      <c r="H2773" s="156">
        <v>44162</v>
      </c>
      <c r="I2773" s="156">
        <v>44343</v>
      </c>
      <c r="J2773" s="61">
        <v>1</v>
      </c>
      <c r="K2773" s="61">
        <v>3</v>
      </c>
      <c r="L2773" s="61">
        <v>2002</v>
      </c>
      <c r="M2773" s="72">
        <v>3</v>
      </c>
      <c r="N2773" s="72">
        <v>3</v>
      </c>
      <c r="O2773" s="33">
        <v>98615857</v>
      </c>
      <c r="P2773" s="154">
        <v>2002</v>
      </c>
      <c r="Q2773" t="str">
        <f t="shared" si="43"/>
        <v>('823-2020',2020,'EL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privadas.',28566000,0,28566000,'2020-11-26','2020-11-27','2021-05-27',1,3,2002,3,3),</v>
      </c>
    </row>
    <row r="2774" spans="1:17">
      <c r="A2774" s="29" t="s">
        <v>8054</v>
      </c>
      <c r="B2774" s="72">
        <v>2020</v>
      </c>
      <c r="C2774" s="29" t="s">
        <v>1915</v>
      </c>
      <c r="D2774" s="109">
        <v>69552000</v>
      </c>
      <c r="E2774" s="109">
        <v>0</v>
      </c>
      <c r="F2774" s="110">
        <v>69552000</v>
      </c>
      <c r="G2774" s="128">
        <v>44187</v>
      </c>
      <c r="H2774" s="156">
        <v>44188</v>
      </c>
      <c r="I2774" s="156">
        <v>44553</v>
      </c>
      <c r="J2774" s="61">
        <v>2</v>
      </c>
      <c r="K2774" s="61">
        <v>3</v>
      </c>
      <c r="L2774" s="61">
        <v>1756</v>
      </c>
      <c r="M2774" s="72">
        <v>3</v>
      </c>
      <c r="N2774" s="72">
        <v>3</v>
      </c>
      <c r="O2774" s="33">
        <v>59314844</v>
      </c>
      <c r="P2774" s="154">
        <v>1756</v>
      </c>
      <c r="Q2774" t="str">
        <f t="shared" si="43"/>
        <v>('824-2020',2020,'EL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misma..',69552000,0,69552000,'2020-12-22','2020-12-23','2021-12-23',2,3,1756,3,3),</v>
      </c>
    </row>
    <row r="2775" spans="1:17">
      <c r="A2775" s="29" t="s">
        <v>8055</v>
      </c>
      <c r="B2775" s="72">
        <v>2020</v>
      </c>
      <c r="C2775" s="29" t="s">
        <v>1916</v>
      </c>
      <c r="D2775" s="109">
        <v>1048811200</v>
      </c>
      <c r="E2775" s="109">
        <v>0</v>
      </c>
      <c r="F2775" s="110">
        <v>1048811200</v>
      </c>
      <c r="G2775" s="128">
        <v>44159</v>
      </c>
      <c r="H2775" s="156">
        <v>44163</v>
      </c>
      <c r="I2775" s="156">
        <v>44831</v>
      </c>
      <c r="J2775" s="61">
        <v>1</v>
      </c>
      <c r="K2775" s="61">
        <v>3</v>
      </c>
      <c r="L2775" s="61">
        <v>2003</v>
      </c>
      <c r="M2775" s="72">
        <v>2</v>
      </c>
      <c r="N2775" s="72">
        <v>16</v>
      </c>
      <c r="O2775" s="33">
        <v>900997315</v>
      </c>
      <c r="P2775" s="154">
        <v>2003</v>
      </c>
      <c r="Q2775" t="str">
        <f t="shared" si="43"/>
        <v>('825-2020',2020,'EL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Sostenible.',1048811200,0,1048811200,'2020-11-24','2020-11-28','2022-09-27',1,3,2003,2,16),</v>
      </c>
    </row>
    <row r="2776" spans="1:17">
      <c r="A2776" s="29" t="s">
        <v>8056</v>
      </c>
      <c r="B2776" s="72">
        <v>2020</v>
      </c>
      <c r="C2776" s="29" t="s">
        <v>1917</v>
      </c>
      <c r="D2776" s="109">
        <v>0</v>
      </c>
      <c r="E2776" s="109">
        <v>0</v>
      </c>
      <c r="F2776" s="110">
        <v>1203814706</v>
      </c>
      <c r="G2776" s="128">
        <v>44159</v>
      </c>
      <c r="H2776" s="156"/>
      <c r="I2776" s="156">
        <v>44768</v>
      </c>
      <c r="J2776" s="61">
        <v>2</v>
      </c>
      <c r="K2776" s="61">
        <v>3</v>
      </c>
      <c r="L2776" s="61">
        <v>2004</v>
      </c>
      <c r="M2776" s="72">
        <v>2</v>
      </c>
      <c r="N2776" s="72">
        <v>16</v>
      </c>
      <c r="O2776" s="33" t="s">
        <v>4770</v>
      </c>
      <c r="P2776" s="154">
        <v>2004</v>
      </c>
      <c r="Q2776" t="str">
        <f t="shared" si="43"/>
        <v>('826-2020',2020,'EL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Sostenible.',0,0,1203814706,'2020-11-24','1900-01-00','2022-07-26',2,3,2004,2,16),</v>
      </c>
    </row>
    <row r="2777" spans="1:17">
      <c r="A2777" s="8" t="s">
        <v>8057</v>
      </c>
      <c r="B2777" s="72">
        <v>2020</v>
      </c>
      <c r="C2777" s="8" t="s">
        <v>11341</v>
      </c>
      <c r="D2777" s="109">
        <v>888852000</v>
      </c>
      <c r="E2777" s="109">
        <v>0</v>
      </c>
      <c r="F2777" s="110">
        <v>888852000</v>
      </c>
      <c r="G2777" s="128">
        <v>44167</v>
      </c>
      <c r="H2777" s="156">
        <v>44179</v>
      </c>
      <c r="I2777" s="156">
        <v>44620</v>
      </c>
      <c r="J2777" s="61">
        <v>1</v>
      </c>
      <c r="K2777" s="61">
        <v>3</v>
      </c>
      <c r="L2777" s="61">
        <v>2005</v>
      </c>
      <c r="M2777" s="72">
        <v>1</v>
      </c>
      <c r="N2777" s="72">
        <v>1</v>
      </c>
      <c r="O2777" s="33">
        <v>899999083</v>
      </c>
      <c r="P2777" s="154">
        <v>2005</v>
      </c>
      <c r="Q2777" t="str">
        <f t="shared" si="43"/>
        <v>('827-2020',2020,'Articular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participantes.',888852000,0,888852000,'2020-12-02','2020-12-14','2022-02-28',1,3,2005,1,1),</v>
      </c>
    </row>
    <row r="2778" spans="1:17">
      <c r="A2778" s="29" t="s">
        <v>8058</v>
      </c>
      <c r="B2778" s="72">
        <v>2020</v>
      </c>
      <c r="C2778" s="29" t="s">
        <v>1919</v>
      </c>
      <c r="D2778" s="109">
        <v>88421940</v>
      </c>
      <c r="E2778" s="109">
        <v>0</v>
      </c>
      <c r="F2778" s="110">
        <v>88421940</v>
      </c>
      <c r="G2778" s="128">
        <v>44167</v>
      </c>
      <c r="H2778" s="156">
        <v>44176</v>
      </c>
      <c r="I2778" s="156">
        <v>44541</v>
      </c>
      <c r="J2778" s="61">
        <v>1</v>
      </c>
      <c r="K2778" s="61">
        <v>3</v>
      </c>
      <c r="L2778" s="61">
        <v>2006</v>
      </c>
      <c r="M2778" s="72">
        <v>1</v>
      </c>
      <c r="N2778" s="72">
        <v>6</v>
      </c>
      <c r="O2778" s="33">
        <v>79731017</v>
      </c>
      <c r="P2778" s="154">
        <v>2006</v>
      </c>
      <c r="Q2778" t="str">
        <f t="shared" si="43"/>
        <v>('828-2020',2020,'Prestación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paz"',88421940,0,88421940,'2020-12-02','2020-12-11','2021-12-11',1,3,2006,1,6),</v>
      </c>
    </row>
    <row r="2779" spans="1:17">
      <c r="A2779" s="29" t="s">
        <v>8059</v>
      </c>
      <c r="B2779" s="72">
        <v>2020</v>
      </c>
      <c r="C2779" s="29" t="s">
        <v>1920</v>
      </c>
      <c r="D2779" s="109">
        <v>35200000</v>
      </c>
      <c r="E2779" s="109">
        <v>0</v>
      </c>
      <c r="F2779" s="110">
        <v>35200000</v>
      </c>
      <c r="G2779" s="128">
        <v>44168</v>
      </c>
      <c r="H2779" s="156">
        <v>44172</v>
      </c>
      <c r="I2779" s="156">
        <v>44415</v>
      </c>
      <c r="J2779" s="61">
        <v>1</v>
      </c>
      <c r="K2779" s="61">
        <v>3</v>
      </c>
      <c r="L2779" s="61">
        <v>2007</v>
      </c>
      <c r="M2779" s="72">
        <v>1</v>
      </c>
      <c r="N2779" s="72">
        <v>1</v>
      </c>
      <c r="O2779" s="33">
        <v>1124848620</v>
      </c>
      <c r="P2779" s="154">
        <v>2007</v>
      </c>
      <c r="Q2779" t="str">
        <f t="shared" si="43"/>
        <v>('829-2020',2020,'EL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Cauca.',35200000,0,35200000,'2020-12-03','2020-12-07','2021-08-07',1,3,2007,1,1),</v>
      </c>
    </row>
    <row r="2780" spans="1:17">
      <c r="A2780" s="29" t="s">
        <v>8060</v>
      </c>
      <c r="B2780" s="72">
        <v>2020</v>
      </c>
      <c r="C2780" s="29" t="s">
        <v>1921</v>
      </c>
      <c r="D2780" s="109">
        <v>27600000</v>
      </c>
      <c r="E2780" s="109">
        <v>0</v>
      </c>
      <c r="F2780" s="110">
        <v>27600000</v>
      </c>
      <c r="G2780" s="128">
        <v>44166</v>
      </c>
      <c r="H2780" s="156">
        <v>44168</v>
      </c>
      <c r="I2780" s="156">
        <v>44350</v>
      </c>
      <c r="J2780" s="61">
        <v>2</v>
      </c>
      <c r="K2780" s="61">
        <v>3</v>
      </c>
      <c r="L2780" s="61">
        <v>2008</v>
      </c>
      <c r="M2780" s="72">
        <v>1</v>
      </c>
      <c r="N2780" s="72">
        <v>1</v>
      </c>
      <c r="O2780" s="33">
        <v>40610838</v>
      </c>
      <c r="P2780" s="154">
        <v>2008</v>
      </c>
      <c r="Q2780" t="str">
        <f t="shared" si="43"/>
        <v>('830-2020',2020,'EL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Caqueteño',27600000,0,27600000,'2020-12-01','2020-12-03','2021-06-03',2,3,2008,1,1),</v>
      </c>
    </row>
    <row r="2781" spans="1:17">
      <c r="A2781" s="29" t="s">
        <v>8061</v>
      </c>
      <c r="B2781" s="72">
        <v>2020</v>
      </c>
      <c r="C2781" s="29" t="s">
        <v>1922</v>
      </c>
      <c r="D2781" s="109">
        <v>7079000</v>
      </c>
      <c r="E2781" s="109">
        <v>3190000</v>
      </c>
      <c r="F2781" s="110">
        <v>10269000</v>
      </c>
      <c r="G2781" s="128">
        <v>44165</v>
      </c>
      <c r="H2781" s="156">
        <v>44165</v>
      </c>
      <c r="I2781" s="156">
        <v>44652</v>
      </c>
      <c r="J2781" s="61">
        <v>1</v>
      </c>
      <c r="K2781" s="61">
        <v>3</v>
      </c>
      <c r="L2781" s="61">
        <v>2009</v>
      </c>
      <c r="M2781" s="72">
        <v>1</v>
      </c>
      <c r="N2781" s="72">
        <v>16</v>
      </c>
      <c r="O2781" s="33">
        <v>900262879</v>
      </c>
      <c r="P2781" s="154">
        <v>2009</v>
      </c>
      <c r="Q2781" t="str">
        <f t="shared" si="43"/>
        <v>('831-2020',2020,'Realizar la migración, pruebas, actualización de herramientas y garantizar el dominio, hosting, certificados de seguridad, IP fija, soporte técnico y posicionamiento digital del portal web de Colombia Sostenible”,',7079000,3190000,10269000,'2020-11-30','2020-11-30','2022-04-01',1,3,2009,1,16),</v>
      </c>
    </row>
    <row r="2782" spans="1:17">
      <c r="A2782" s="29" t="s">
        <v>8062</v>
      </c>
      <c r="B2782" s="72">
        <v>2020</v>
      </c>
      <c r="C2782" s="29" t="s">
        <v>1923</v>
      </c>
      <c r="D2782" s="109">
        <v>1078288114</v>
      </c>
      <c r="E2782" s="109">
        <v>0</v>
      </c>
      <c r="F2782" s="110">
        <v>1078288114</v>
      </c>
      <c r="G2782" s="128">
        <v>44161</v>
      </c>
      <c r="H2782" s="156">
        <v>44224</v>
      </c>
      <c r="I2782" s="156">
        <v>44374</v>
      </c>
      <c r="J2782" s="61">
        <v>1</v>
      </c>
      <c r="K2782" s="61">
        <v>3</v>
      </c>
      <c r="L2782" s="61">
        <v>1676</v>
      </c>
      <c r="M2782" s="72">
        <v>4</v>
      </c>
      <c r="N2782" s="72">
        <v>16</v>
      </c>
      <c r="O2782" s="33">
        <v>800022367</v>
      </c>
      <c r="P2782" s="154">
        <v>1676</v>
      </c>
      <c r="Q2782" t="str">
        <f t="shared" si="43"/>
        <v>('832-2020',2020,'Roster de Estructuración de proyectos productivos Sostenibles bajos en emisiones de carbono y con medidas de adaptación al cambio climático del sector agropecuario -Componente 2-MACRORREGIÓN ANDINA',1078288114,0,1078288114,'2020-11-26','2021-01-28','2021-06-27',1,3,1676,4,16),</v>
      </c>
    </row>
    <row r="2783" spans="1:17">
      <c r="A2783" s="29" t="s">
        <v>8063</v>
      </c>
      <c r="B2783" s="72">
        <v>2020</v>
      </c>
      <c r="C2783" s="29" t="s">
        <v>1924</v>
      </c>
      <c r="D2783" s="109">
        <v>1074094000</v>
      </c>
      <c r="E2783" s="109">
        <v>0</v>
      </c>
      <c r="F2783" s="110">
        <v>1074094000</v>
      </c>
      <c r="G2783" s="128">
        <v>44161</v>
      </c>
      <c r="H2783" s="156">
        <v>44211</v>
      </c>
      <c r="I2783" s="156">
        <v>44500</v>
      </c>
      <c r="J2783" s="61">
        <v>1</v>
      </c>
      <c r="K2783" s="61">
        <v>3</v>
      </c>
      <c r="L2783" s="61">
        <v>2010</v>
      </c>
      <c r="M2783" s="72">
        <v>4</v>
      </c>
      <c r="N2783" s="72">
        <v>16</v>
      </c>
      <c r="O2783" s="33">
        <v>901430948</v>
      </c>
      <c r="P2783" s="154">
        <v>2010</v>
      </c>
      <c r="Q2783" t="str">
        <f t="shared" si="43"/>
        <v>('833-2020',2020,'Roster de Estructuración de proyectos de negocios verdes tales como productos biotecnológicos artesanías, productos no maderables del bosque, productos maderables, entre otros',1074094000,0,1074094000,'2020-11-26','2021-01-15','2021-10-31',1,3,2010,4,16),</v>
      </c>
    </row>
    <row r="2784" spans="1:17">
      <c r="A2784" s="29" t="s">
        <v>8064</v>
      </c>
      <c r="B2784" s="72">
        <v>2020</v>
      </c>
      <c r="C2784" s="29" t="s">
        <v>1925</v>
      </c>
      <c r="D2784" s="109">
        <v>793144877</v>
      </c>
      <c r="E2784" s="109">
        <v>0</v>
      </c>
      <c r="F2784" s="110">
        <v>793144877</v>
      </c>
      <c r="G2784" s="128">
        <v>44161</v>
      </c>
      <c r="H2784" s="156">
        <v>44211</v>
      </c>
      <c r="I2784" s="156">
        <v>44391</v>
      </c>
      <c r="J2784" s="61">
        <v>1</v>
      </c>
      <c r="K2784" s="61">
        <v>3</v>
      </c>
      <c r="L2784" s="61">
        <v>2011</v>
      </c>
      <c r="M2784" s="72">
        <v>4</v>
      </c>
      <c r="N2784" s="72">
        <v>16</v>
      </c>
      <c r="O2784" s="33">
        <v>860404135</v>
      </c>
      <c r="P2784" s="154">
        <v>2011</v>
      </c>
      <c r="Q2784" t="str">
        <f t="shared" si="43"/>
        <v>('834-2020',2020,'“Roster de Estructuración de proyectos de restauración de ecosistemas e implementación de esquemas alternativos de conservación y PSA”;',793144877,0,793144877,'2020-11-26','2021-01-15','2021-07-14',1,3,2011,4,16),</v>
      </c>
    </row>
    <row r="2785" spans="1:17">
      <c r="A2785" s="37" t="s">
        <v>8065</v>
      </c>
      <c r="B2785" s="96">
        <v>2020</v>
      </c>
      <c r="C2785" s="37" t="s">
        <v>1925</v>
      </c>
      <c r="D2785" s="110">
        <v>885360000</v>
      </c>
      <c r="E2785" s="109">
        <v>0</v>
      </c>
      <c r="F2785" s="120">
        <v>885360000</v>
      </c>
      <c r="G2785" s="134">
        <v>44161</v>
      </c>
      <c r="H2785" s="162">
        <v>44211</v>
      </c>
      <c r="I2785" s="162">
        <v>44391</v>
      </c>
      <c r="J2785" s="61">
        <v>1</v>
      </c>
      <c r="K2785" s="61">
        <v>3</v>
      </c>
      <c r="L2785" s="61">
        <v>2012</v>
      </c>
      <c r="M2785" s="96">
        <v>4</v>
      </c>
      <c r="N2785" s="96">
        <v>16</v>
      </c>
      <c r="O2785" s="73">
        <v>900365151</v>
      </c>
      <c r="P2785" s="154">
        <v>2012</v>
      </c>
      <c r="Q2785" t="str">
        <f t="shared" si="43"/>
        <v>('835-2020',2020,'“Roster de Estructuración de proyectos de restauración de ecosistemas e implementación de esquemas alternativos de conservación y PSA”;',885360000,0,885360000,'2020-11-26','2021-01-15','2021-07-14',1,3,2012,4,16),</v>
      </c>
    </row>
    <row r="2786" spans="1:17">
      <c r="A2786" s="29" t="s">
        <v>8066</v>
      </c>
      <c r="B2786" s="72">
        <v>2020</v>
      </c>
      <c r="C2786" s="29" t="s">
        <v>1926</v>
      </c>
      <c r="D2786" s="109">
        <v>939543806</v>
      </c>
      <c r="E2786" s="109">
        <v>0</v>
      </c>
      <c r="F2786" s="110">
        <v>939543806</v>
      </c>
      <c r="G2786" s="128">
        <v>44161</v>
      </c>
      <c r="H2786" s="156">
        <v>44211</v>
      </c>
      <c r="I2786" s="156">
        <v>44377</v>
      </c>
      <c r="J2786" s="61">
        <v>2</v>
      </c>
      <c r="K2786" s="61">
        <v>3</v>
      </c>
      <c r="L2786" s="61">
        <v>2013</v>
      </c>
      <c r="M2786" s="72">
        <v>4</v>
      </c>
      <c r="N2786" s="72">
        <v>16</v>
      </c>
      <c r="O2786" s="33">
        <v>901431738</v>
      </c>
      <c r="P2786" s="154">
        <v>2013</v>
      </c>
      <c r="Q2786" t="str">
        <f t="shared" si="43"/>
        <v>('836-2020',2020,'Roster de Estructuración de proyectos productivos Sostenibles bajos en emisiones de carbono y con medidas de adaptación al cambio climático del sector agropecuario -Componente 2-MACRORREGIÓN AMAZONÍA',939543806,0,939543806,'2020-11-26','2021-01-15','2021-06-30',2,3,2013,4,16),</v>
      </c>
    </row>
    <row r="2787" spans="1:17">
      <c r="A2787" s="29" t="s">
        <v>8067</v>
      </c>
      <c r="B2787" s="72">
        <v>2020</v>
      </c>
      <c r="C2787" s="29" t="s">
        <v>1927</v>
      </c>
      <c r="D2787" s="109">
        <v>924130200</v>
      </c>
      <c r="E2787" s="109">
        <v>0</v>
      </c>
      <c r="F2787" s="110">
        <v>924130200</v>
      </c>
      <c r="G2787" s="128">
        <v>44161</v>
      </c>
      <c r="H2787" s="156">
        <v>44211</v>
      </c>
      <c r="I2787" s="156">
        <v>44361</v>
      </c>
      <c r="J2787" s="61">
        <v>2</v>
      </c>
      <c r="K2787" s="61">
        <v>3</v>
      </c>
      <c r="L2787" s="61">
        <v>2014</v>
      </c>
      <c r="M2787" s="72">
        <v>4</v>
      </c>
      <c r="N2787" s="72">
        <v>16</v>
      </c>
      <c r="O2787" s="33">
        <v>900240160</v>
      </c>
      <c r="P2787" s="154">
        <v>2014</v>
      </c>
      <c r="Q2787" t="str">
        <f t="shared" si="43"/>
        <v>('837-2020',2020,'Roster de Estructuración de proyectos productivos Sostenibles bajos en emisiones de carbono y con medidas de adaptación al cambio climático del sector agropecuario -Componente 2-MACRORREGIÓN CARIBE”;',924130200,0,924130200,'2020-11-26','2021-01-15','2021-06-14',2,3,2014,4,16),</v>
      </c>
    </row>
    <row r="2788" spans="1:17">
      <c r="A2788" s="29" t="s">
        <v>8068</v>
      </c>
      <c r="B2788" s="72">
        <v>2020</v>
      </c>
      <c r="C2788" s="29" t="s">
        <v>1923</v>
      </c>
      <c r="D2788" s="109">
        <v>1047021500</v>
      </c>
      <c r="E2788" s="109">
        <v>0</v>
      </c>
      <c r="F2788" s="110">
        <v>1047021500</v>
      </c>
      <c r="G2788" s="128">
        <v>44161</v>
      </c>
      <c r="H2788" s="156">
        <v>44211</v>
      </c>
      <c r="I2788" s="156">
        <v>44361</v>
      </c>
      <c r="J2788" s="61">
        <v>1</v>
      </c>
      <c r="K2788" s="61">
        <v>3</v>
      </c>
      <c r="L2788" s="61">
        <v>1944</v>
      </c>
      <c r="M2788" s="72">
        <v>4</v>
      </c>
      <c r="N2788" s="72">
        <v>16</v>
      </c>
      <c r="O2788" s="33">
        <v>805003818</v>
      </c>
      <c r="P2788" s="154">
        <v>1944</v>
      </c>
      <c r="Q2788" t="str">
        <f t="shared" si="43"/>
        <v>('838-2020',2020,'Roster de Estructuración de proyectos productivos Sostenibles bajos en emisiones de carbono y con medidas de adaptación al cambio climático del sector agropecuario -Componente 2-MACRORREGIÓN ANDINA',1047021500,0,1047021500,'2020-11-26','2021-01-15','2021-06-14',1,3,1944,4,16),</v>
      </c>
    </row>
    <row r="2789" spans="1:17">
      <c r="A2789" s="29" t="s">
        <v>8069</v>
      </c>
      <c r="B2789" s="72">
        <v>2020</v>
      </c>
      <c r="C2789" s="29" t="s">
        <v>1928</v>
      </c>
      <c r="D2789" s="109">
        <v>978775000</v>
      </c>
      <c r="E2789" s="109">
        <v>0</v>
      </c>
      <c r="F2789" s="110">
        <v>978775000</v>
      </c>
      <c r="G2789" s="128">
        <v>44162</v>
      </c>
      <c r="H2789" s="156">
        <v>44211</v>
      </c>
      <c r="I2789" s="156">
        <v>44361</v>
      </c>
      <c r="J2789" s="61">
        <v>2</v>
      </c>
      <c r="K2789" s="61">
        <v>3</v>
      </c>
      <c r="L2789" s="61">
        <v>2015</v>
      </c>
      <c r="M2789" s="72">
        <v>4</v>
      </c>
      <c r="N2789" s="72">
        <v>16</v>
      </c>
      <c r="O2789" s="33">
        <v>805022727</v>
      </c>
      <c r="P2789" s="154">
        <v>2015</v>
      </c>
      <c r="Q2789" t="str">
        <f t="shared" si="43"/>
        <v>('839-2020',2020,'Roster de Estructuración de proyectos productivos Sostenibles bajos en emisiones de carbono y con medidas de adaptación al cambio climático del sector agropecuario -Componente 2-MACRORREGIÓN PACÍFICO',978775000,0,978775000,'2020-11-27','2021-01-15','2021-06-14',2,3,2015,4,16),</v>
      </c>
    </row>
    <row r="2790" spans="1:17">
      <c r="A2790" s="29" t="s">
        <v>8070</v>
      </c>
      <c r="B2790" s="72">
        <v>2020</v>
      </c>
      <c r="C2790" s="29" t="s">
        <v>1924</v>
      </c>
      <c r="D2790" s="109">
        <v>1039676820</v>
      </c>
      <c r="E2790" s="109">
        <v>0</v>
      </c>
      <c r="F2790" s="110">
        <v>1039676820</v>
      </c>
      <c r="G2790" s="128">
        <v>44161</v>
      </c>
      <c r="H2790" s="156">
        <v>44211</v>
      </c>
      <c r="I2790" s="156">
        <v>44361</v>
      </c>
      <c r="J2790" s="61">
        <v>1</v>
      </c>
      <c r="K2790" s="61">
        <v>3</v>
      </c>
      <c r="L2790" s="61">
        <v>2016</v>
      </c>
      <c r="M2790" s="72">
        <v>4</v>
      </c>
      <c r="N2790" s="72">
        <v>16</v>
      </c>
      <c r="O2790" s="33">
        <v>900036866</v>
      </c>
      <c r="P2790" s="154">
        <v>2016</v>
      </c>
      <c r="Q2790" t="str">
        <f t="shared" si="43"/>
        <v>('840-2020',2020,'Roster de Estructuración de proyectos de negocios verdes tales como productos biotecnológicos artesanías, productos no maderables del bosque, productos maderables, entre otros',1039676820,0,1039676820,'2020-11-26','2021-01-15','2021-06-14',1,3,2016,4,16),</v>
      </c>
    </row>
    <row r="2791" spans="1:17">
      <c r="A2791" s="29" t="s">
        <v>8071</v>
      </c>
      <c r="B2791" s="72">
        <v>2020</v>
      </c>
      <c r="C2791" s="29" t="s">
        <v>1926</v>
      </c>
      <c r="D2791" s="109">
        <v>940669915</v>
      </c>
      <c r="E2791" s="109">
        <v>0</v>
      </c>
      <c r="F2791" s="110">
        <v>940669915</v>
      </c>
      <c r="G2791" s="128">
        <v>44161</v>
      </c>
      <c r="H2791" s="156">
        <v>44214</v>
      </c>
      <c r="I2791" s="156">
        <v>44364</v>
      </c>
      <c r="J2791" s="61">
        <v>2</v>
      </c>
      <c r="K2791" s="61">
        <v>3</v>
      </c>
      <c r="L2791" s="61">
        <v>1966</v>
      </c>
      <c r="M2791" s="72">
        <v>4</v>
      </c>
      <c r="N2791" s="72">
        <v>16</v>
      </c>
      <c r="O2791" s="33">
        <v>900099414</v>
      </c>
      <c r="P2791" s="154">
        <v>1966</v>
      </c>
      <c r="Q2791" t="str">
        <f t="shared" si="43"/>
        <v>('841-2020',2020,'Roster de Estructuración de proyectos productivos Sostenibles bajos en emisiones de carbono y con medidas de adaptación al cambio climático del sector agropecuario -Componente 2-MACRORREGIÓN AMAZONÍA',940669915,0,940669915,'2020-11-26','2021-01-18','2021-06-17',2,3,1966,4,16),</v>
      </c>
    </row>
    <row r="2792" spans="1:17">
      <c r="A2792" s="29" t="s">
        <v>8072</v>
      </c>
      <c r="B2792" s="72">
        <v>2020</v>
      </c>
      <c r="C2792" s="29" t="s">
        <v>1923</v>
      </c>
      <c r="D2792" s="109">
        <v>1093764700</v>
      </c>
      <c r="E2792" s="109">
        <v>0</v>
      </c>
      <c r="F2792" s="110">
        <v>1093764700</v>
      </c>
      <c r="G2792" s="128">
        <v>44161</v>
      </c>
      <c r="H2792" s="156">
        <v>44211</v>
      </c>
      <c r="I2792" s="156">
        <v>44361</v>
      </c>
      <c r="J2792" s="61">
        <v>2</v>
      </c>
      <c r="K2792" s="61">
        <v>3</v>
      </c>
      <c r="L2792" s="61">
        <v>2017</v>
      </c>
      <c r="M2792" s="72">
        <v>4</v>
      </c>
      <c r="N2792" s="72">
        <v>16</v>
      </c>
      <c r="O2792" s="33">
        <v>901431821</v>
      </c>
      <c r="P2792" s="154">
        <v>2017</v>
      </c>
      <c r="Q2792" t="str">
        <f t="shared" si="43"/>
        <v>('842-2020',2020,'Roster de Estructuración de proyectos productivos Sostenibles bajos en emisiones de carbono y con medidas de adaptación al cambio climático del sector agropecuario -Componente 2-MACRORREGIÓN ANDINA',1093764700,0,1093764700,'2020-11-26','2021-01-15','2021-06-14',2,3,2017,4,16),</v>
      </c>
    </row>
    <row r="2793" spans="1:17">
      <c r="A2793" s="29" t="s">
        <v>8073</v>
      </c>
      <c r="B2793" s="72">
        <v>2020</v>
      </c>
      <c r="C2793" s="29" t="s">
        <v>10953</v>
      </c>
      <c r="D2793" s="109">
        <v>1308825575</v>
      </c>
      <c r="E2793" s="109">
        <v>0</v>
      </c>
      <c r="F2793" s="110">
        <v>1308825575</v>
      </c>
      <c r="G2793" s="128">
        <v>44165</v>
      </c>
      <c r="H2793" s="156">
        <v>44172</v>
      </c>
      <c r="I2793" s="156">
        <v>44779</v>
      </c>
      <c r="J2793" s="61">
        <v>1</v>
      </c>
      <c r="K2793" s="61">
        <v>3</v>
      </c>
      <c r="L2793" s="61">
        <v>2018</v>
      </c>
      <c r="M2793" s="72">
        <v>2</v>
      </c>
      <c r="N2793" s="72">
        <v>16</v>
      </c>
      <c r="O2793" s="33">
        <v>817000224</v>
      </c>
      <c r="P2793" s="154">
        <v>2018</v>
      </c>
      <c r="Q2793" t="str">
        <f t="shared" si="43"/>
        <v>('843-2020',2020,'EL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&lt;Cauca&gt;”, código: 2019-2520003582, según se describe en el anexo 1, enmarcado dentro de la Convocatoria N° 01 de 2019 del contrato de Préstamo 4424/OC-CO Programa Colombia Sostenible.',1308825575,0,1308825575,'2020-11-30','2020-12-07','2022-08-06',1,3,2018,2,16),</v>
      </c>
    </row>
    <row r="2794" spans="1:17">
      <c r="A2794" s="29" t="s">
        <v>8074</v>
      </c>
      <c r="B2794" s="72">
        <v>2020</v>
      </c>
      <c r="C2794" s="29" t="s">
        <v>1930</v>
      </c>
      <c r="D2794" s="109">
        <v>1747121826</v>
      </c>
      <c r="E2794" s="109">
        <v>0</v>
      </c>
      <c r="F2794" s="110">
        <v>1747121826</v>
      </c>
      <c r="G2794" s="128">
        <v>44165</v>
      </c>
      <c r="H2794" s="156">
        <v>44167</v>
      </c>
      <c r="I2794" s="156">
        <v>44805</v>
      </c>
      <c r="J2794" s="61">
        <v>1</v>
      </c>
      <c r="K2794" s="61">
        <v>3</v>
      </c>
      <c r="L2794" s="61">
        <v>2019</v>
      </c>
      <c r="M2794" s="72">
        <v>2</v>
      </c>
      <c r="N2794" s="72">
        <v>16</v>
      </c>
      <c r="O2794" s="33">
        <v>817002435</v>
      </c>
      <c r="P2794" s="154">
        <v>2019</v>
      </c>
      <c r="Q2794" t="str">
        <f t="shared" si="43"/>
        <v>('844-2020',2020,'EL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Sostenible.',1747121826,0,1747121826,'2020-11-30','2020-12-02','2022-09-01',1,3,2019,2,16),</v>
      </c>
    </row>
    <row r="2795" spans="1:17">
      <c r="A2795" s="29" t="s">
        <v>8075</v>
      </c>
      <c r="B2795" s="72">
        <v>2020</v>
      </c>
      <c r="C2795" s="29" t="s">
        <v>1931</v>
      </c>
      <c r="D2795" s="109">
        <v>5227526500</v>
      </c>
      <c r="E2795" s="109">
        <v>0</v>
      </c>
      <c r="F2795" s="110">
        <v>5227526500</v>
      </c>
      <c r="G2795" s="128">
        <v>44165</v>
      </c>
      <c r="H2795" s="156">
        <v>44175</v>
      </c>
      <c r="I2795" s="156">
        <v>44904</v>
      </c>
      <c r="J2795" s="61">
        <v>1</v>
      </c>
      <c r="K2795" s="61">
        <v>3</v>
      </c>
      <c r="L2795" s="61">
        <v>2003</v>
      </c>
      <c r="M2795" s="72">
        <v>2</v>
      </c>
      <c r="N2795" s="72">
        <v>16</v>
      </c>
      <c r="O2795" s="33">
        <v>900997315</v>
      </c>
      <c r="P2795" s="154">
        <v>2003</v>
      </c>
      <c r="Q2795" t="str">
        <f t="shared" si="43"/>
        <v>('845-2020',2020,'EL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Sostenible.',5227526500,0,5227526500,'2020-11-30','2020-12-10','2022-12-09',1,3,2003,2,16),</v>
      </c>
    </row>
    <row r="2796" spans="1:17">
      <c r="A2796" s="29" t="s">
        <v>8076</v>
      </c>
      <c r="B2796" s="72">
        <v>2020</v>
      </c>
      <c r="C2796" s="29" t="s">
        <v>11342</v>
      </c>
      <c r="D2796" s="109">
        <v>2065776376</v>
      </c>
      <c r="E2796" s="109">
        <v>0</v>
      </c>
      <c r="F2796" s="110">
        <v>2065776376</v>
      </c>
      <c r="G2796" s="128">
        <v>44165</v>
      </c>
      <c r="H2796" s="156">
        <v>44214</v>
      </c>
      <c r="I2796" s="156">
        <v>44943</v>
      </c>
      <c r="J2796" s="61">
        <v>2</v>
      </c>
      <c r="K2796" s="61">
        <v>3</v>
      </c>
      <c r="L2796" s="61">
        <v>2020</v>
      </c>
      <c r="M2796" s="72">
        <v>2</v>
      </c>
      <c r="N2796" s="72">
        <v>16</v>
      </c>
      <c r="O2796" s="33">
        <v>811003281</v>
      </c>
      <c r="P2796" s="154">
        <v>2020</v>
      </c>
      <c r="Q2796" t="str">
        <f t="shared" si="43"/>
        <v>('846-2020',2020,'EL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Sostenible.',2065776376,0,2065776376,'2020-11-30','2021-01-18','2023-01-17',2,3,2020,2,16),</v>
      </c>
    </row>
    <row r="2797" spans="1:17">
      <c r="A2797" s="29" t="s">
        <v>8077</v>
      </c>
      <c r="B2797" s="72">
        <v>2020</v>
      </c>
      <c r="C2797" s="29" t="s">
        <v>1933</v>
      </c>
      <c r="D2797" s="109">
        <v>1984095000</v>
      </c>
      <c r="E2797" s="109">
        <v>0</v>
      </c>
      <c r="F2797" s="110">
        <v>1984095000</v>
      </c>
      <c r="G2797" s="128">
        <v>44165</v>
      </c>
      <c r="H2797" s="156">
        <v>44176</v>
      </c>
      <c r="I2797" s="156">
        <v>44906</v>
      </c>
      <c r="J2797" s="61">
        <v>1</v>
      </c>
      <c r="K2797" s="61">
        <v>3</v>
      </c>
      <c r="L2797" s="61">
        <v>2021</v>
      </c>
      <c r="M2797" s="72">
        <v>2</v>
      </c>
      <c r="N2797" s="72">
        <v>16</v>
      </c>
      <c r="O2797" s="33">
        <v>900971944</v>
      </c>
      <c r="P2797" s="154">
        <v>2021</v>
      </c>
      <c r="Q2797" t="str">
        <f t="shared" si="43"/>
        <v>('847-2020',2020,'EL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Sostenible.',1984095000,0,1984095000,'2020-11-30','2020-12-11','2022-12-11',1,3,2021,2,16),</v>
      </c>
    </row>
    <row r="2798" spans="1:17">
      <c r="A2798" s="29" t="s">
        <v>8078</v>
      </c>
      <c r="B2798" s="72">
        <v>2020</v>
      </c>
      <c r="C2798" s="29" t="s">
        <v>10679</v>
      </c>
      <c r="D2798" s="109">
        <v>9273066155</v>
      </c>
      <c r="E2798" s="109">
        <v>0</v>
      </c>
      <c r="F2798" s="110">
        <v>9273066155</v>
      </c>
      <c r="G2798" s="128">
        <v>44165</v>
      </c>
      <c r="H2798" s="156">
        <v>44281</v>
      </c>
      <c r="I2798" s="156">
        <v>44983</v>
      </c>
      <c r="J2798" s="61">
        <v>2</v>
      </c>
      <c r="K2798" s="61">
        <v>3</v>
      </c>
      <c r="L2798" s="61">
        <v>2022</v>
      </c>
      <c r="M2798" s="72">
        <v>2</v>
      </c>
      <c r="N2798" s="72">
        <v>16</v>
      </c>
      <c r="O2798" s="33">
        <v>891222322</v>
      </c>
      <c r="P2798" s="154">
        <v>2022</v>
      </c>
      <c r="Q2798" t="str">
        <f t="shared" si="43"/>
        <v>('848-2020',2020,'EL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Sostenible.',9273066155,0,9273066155,'2020-11-30','2021-03-26','2023-02-26',2,3,2022,2,16),</v>
      </c>
    </row>
    <row r="2799" spans="1:17">
      <c r="A2799" s="29" t="s">
        <v>8079</v>
      </c>
      <c r="B2799" s="72">
        <v>2020</v>
      </c>
      <c r="C2799" s="29" t="s">
        <v>1934</v>
      </c>
      <c r="D2799" s="109">
        <v>13040376895</v>
      </c>
      <c r="E2799" s="109">
        <v>0</v>
      </c>
      <c r="F2799" s="110">
        <v>13040376895</v>
      </c>
      <c r="G2799" s="128">
        <v>44165</v>
      </c>
      <c r="H2799" s="156">
        <v>44186</v>
      </c>
      <c r="I2799" s="156">
        <v>44915</v>
      </c>
      <c r="J2799" s="61">
        <v>1</v>
      </c>
      <c r="K2799" s="61">
        <v>3</v>
      </c>
      <c r="L2799" s="61">
        <v>2023</v>
      </c>
      <c r="M2799" s="72">
        <v>2</v>
      </c>
      <c r="N2799" s="72">
        <v>16</v>
      </c>
      <c r="O2799" s="33">
        <v>900227607</v>
      </c>
      <c r="P2799" s="154">
        <v>2023</v>
      </c>
      <c r="Q2799" t="str">
        <f t="shared" si="43"/>
        <v>('850-2020',2020,'EL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Sostenible.',13040376895,0,13040376895,'2020-11-30','2020-12-21','2022-12-20',1,3,2023,2,16),</v>
      </c>
    </row>
    <row r="2800" spans="1:17">
      <c r="A2800" s="29" t="s">
        <v>8080</v>
      </c>
      <c r="B2800" s="72">
        <v>2020</v>
      </c>
      <c r="C2800" s="29" t="s">
        <v>1935</v>
      </c>
      <c r="D2800" s="109">
        <v>1709686995</v>
      </c>
      <c r="E2800" s="109">
        <v>0</v>
      </c>
      <c r="F2800" s="110">
        <v>1709686995</v>
      </c>
      <c r="G2800" s="128">
        <v>44165</v>
      </c>
      <c r="H2800" s="156">
        <v>44169</v>
      </c>
      <c r="I2800" s="156">
        <v>44898</v>
      </c>
      <c r="J2800" s="61">
        <v>2</v>
      </c>
      <c r="K2800" s="61">
        <v>3</v>
      </c>
      <c r="L2800" s="61">
        <v>2024</v>
      </c>
      <c r="M2800" s="72">
        <v>2</v>
      </c>
      <c r="N2800" s="72">
        <v>16</v>
      </c>
      <c r="O2800" s="33">
        <v>900723205</v>
      </c>
      <c r="P2800" s="154">
        <v>2024</v>
      </c>
      <c r="Q2800" t="str">
        <f t="shared" si="43"/>
        <v>('851-2020',2020,'EL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Sostenible.',1709686995,0,1709686995,'2020-11-30','2020-12-04','2022-12-03',2,3,2024,2,16),</v>
      </c>
    </row>
    <row r="2801" spans="1:17">
      <c r="A2801" s="29" t="s">
        <v>8081</v>
      </c>
      <c r="B2801" s="72">
        <v>2020</v>
      </c>
      <c r="C2801" s="29" t="s">
        <v>1936</v>
      </c>
      <c r="D2801" s="109">
        <v>5172049148</v>
      </c>
      <c r="E2801" s="109">
        <v>0</v>
      </c>
      <c r="F2801" s="110">
        <v>5172049148</v>
      </c>
      <c r="G2801" s="128">
        <v>44165</v>
      </c>
      <c r="H2801" s="156">
        <v>44179</v>
      </c>
      <c r="I2801" s="156">
        <v>44970</v>
      </c>
      <c r="J2801" s="61">
        <v>1</v>
      </c>
      <c r="K2801" s="61">
        <v>3</v>
      </c>
      <c r="L2801" s="61">
        <v>2025</v>
      </c>
      <c r="M2801" s="72">
        <v>2</v>
      </c>
      <c r="N2801" s="72">
        <v>16</v>
      </c>
      <c r="O2801" s="33">
        <v>811008452</v>
      </c>
      <c r="P2801" s="154">
        <v>2025</v>
      </c>
      <c r="Q2801" t="str">
        <f t="shared" si="43"/>
        <v>('852-2020',2020,'EL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Sostenible.',5172049148,0,5172049148,'2020-11-30','2020-12-14','2023-02-13',1,3,2025,2,16),</v>
      </c>
    </row>
    <row r="2802" spans="1:17">
      <c r="A2802" s="29" t="s">
        <v>8082</v>
      </c>
      <c r="B2802" s="72">
        <v>2020</v>
      </c>
      <c r="C2802" s="29" t="s">
        <v>1937</v>
      </c>
      <c r="D2802" s="109">
        <v>1327690000</v>
      </c>
      <c r="E2802" s="109">
        <v>0</v>
      </c>
      <c r="F2802" s="110">
        <v>1327690000</v>
      </c>
      <c r="G2802" s="128">
        <v>44165</v>
      </c>
      <c r="H2802" s="156">
        <v>44172</v>
      </c>
      <c r="I2802" s="156">
        <v>44963</v>
      </c>
      <c r="J2802" s="61">
        <v>2</v>
      </c>
      <c r="K2802" s="61">
        <v>3</v>
      </c>
      <c r="L2802" s="61">
        <v>2026</v>
      </c>
      <c r="M2802" s="72">
        <v>2</v>
      </c>
      <c r="N2802" s="72">
        <v>16</v>
      </c>
      <c r="O2802" s="33">
        <v>900255915</v>
      </c>
      <c r="P2802" s="154">
        <v>2026</v>
      </c>
      <c r="Q2802" t="str">
        <f t="shared" si="43"/>
        <v>('853-2020',2020,'EL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Sostenible.',1327690000,0,1327690000,'2020-11-30','2020-12-07','2023-02-06',2,3,2026,2,16),</v>
      </c>
    </row>
    <row r="2803" spans="1:17">
      <c r="A2803" s="29" t="s">
        <v>8083</v>
      </c>
      <c r="B2803" s="72">
        <v>2020</v>
      </c>
      <c r="C2803" s="29" t="s">
        <v>10954</v>
      </c>
      <c r="D2803" s="109">
        <v>885420000</v>
      </c>
      <c r="E2803" s="109">
        <v>0</v>
      </c>
      <c r="F2803" s="110">
        <v>885420000</v>
      </c>
      <c r="G2803" s="128">
        <v>44165</v>
      </c>
      <c r="H2803" s="156">
        <v>44175</v>
      </c>
      <c r="I2803" s="156">
        <v>44629</v>
      </c>
      <c r="J2803" s="61">
        <v>1</v>
      </c>
      <c r="K2803" s="61">
        <v>3</v>
      </c>
      <c r="L2803" s="61">
        <v>2027</v>
      </c>
      <c r="M2803" s="72">
        <v>1</v>
      </c>
      <c r="N2803" s="72">
        <v>16</v>
      </c>
      <c r="O2803" s="33">
        <v>900644272</v>
      </c>
      <c r="P2803" s="154">
        <v>2027</v>
      </c>
      <c r="Q2803" t="str">
        <f t="shared" si="43"/>
        <v>('854-2020',2020,'EL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&lt;candelillas&gt; Tumaco – Nariño”, código: 2019-2530004142, según se describe en el anexo 1, enmarcado dentro de la Convocatoria N° 01 de 2019 del contrato de Préstamo 4424/OC-CO Programa Colombia Sostenible.',885420000,0,885420000,'2020-11-30','2020-12-10','2022-03-09',1,3,2027,1,16),</v>
      </c>
    </row>
    <row r="2804" spans="1:17">
      <c r="A2804" s="29" t="s">
        <v>8084</v>
      </c>
      <c r="B2804" s="72">
        <v>2020</v>
      </c>
      <c r="C2804" s="29" t="s">
        <v>1939</v>
      </c>
      <c r="D2804" s="109">
        <v>1450814199</v>
      </c>
      <c r="E2804" s="109">
        <v>0</v>
      </c>
      <c r="F2804" s="110">
        <v>1450814199</v>
      </c>
      <c r="G2804" s="128">
        <v>44165</v>
      </c>
      <c r="H2804" s="156">
        <v>44179</v>
      </c>
      <c r="I2804" s="156">
        <v>44692</v>
      </c>
      <c r="J2804" s="61">
        <v>1</v>
      </c>
      <c r="K2804" s="61">
        <v>3</v>
      </c>
      <c r="L2804" s="61">
        <v>935</v>
      </c>
      <c r="M2804" s="72">
        <v>1</v>
      </c>
      <c r="N2804" s="72">
        <v>16</v>
      </c>
      <c r="O2804" s="33">
        <v>900025632</v>
      </c>
      <c r="P2804" s="154">
        <v>935</v>
      </c>
      <c r="Q2804" t="str">
        <f t="shared" si="43"/>
        <v>('855-2020',2020,'EL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Sostenible.',1450814199,0,1450814199,'2020-11-30','2020-12-14','2022-05-11',1,3,935,1,16),</v>
      </c>
    </row>
    <row r="2805" spans="1:17">
      <c r="A2805" s="29" t="s">
        <v>8085</v>
      </c>
      <c r="B2805" s="72">
        <v>2020</v>
      </c>
      <c r="C2805" s="29" t="s">
        <v>1940</v>
      </c>
      <c r="D2805" s="109">
        <v>1762569000</v>
      </c>
      <c r="E2805" s="109">
        <v>0</v>
      </c>
      <c r="F2805" s="110">
        <v>1762569000</v>
      </c>
      <c r="G2805" s="128">
        <v>44165</v>
      </c>
      <c r="H2805" s="156">
        <v>44215</v>
      </c>
      <c r="I2805" s="156">
        <v>44944</v>
      </c>
      <c r="J2805" s="61">
        <v>1</v>
      </c>
      <c r="K2805" s="61">
        <v>3</v>
      </c>
      <c r="L2805" s="61">
        <v>2028</v>
      </c>
      <c r="M2805" s="72">
        <v>2</v>
      </c>
      <c r="N2805" s="72">
        <v>16</v>
      </c>
      <c r="O2805" s="33">
        <v>835001125</v>
      </c>
      <c r="P2805" s="154">
        <v>2028</v>
      </c>
      <c r="Q2805" t="str">
        <f t="shared" si="43"/>
        <v>('856-2020',2020,'EL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Sostenible.',1762569000,0,1762569000,'2020-11-30','2021-01-19','2023-01-18',1,3,2028,2,16),</v>
      </c>
    </row>
    <row r="2806" spans="1:17">
      <c r="A2806" s="29" t="s">
        <v>8086</v>
      </c>
      <c r="B2806" s="72">
        <v>2020</v>
      </c>
      <c r="C2806" s="29" t="s">
        <v>1941</v>
      </c>
      <c r="D2806" s="109">
        <v>1030335000</v>
      </c>
      <c r="E2806" s="109">
        <v>0</v>
      </c>
      <c r="F2806" s="110">
        <v>1030335000</v>
      </c>
      <c r="G2806" s="128">
        <v>44165</v>
      </c>
      <c r="H2806" s="156">
        <v>44182</v>
      </c>
      <c r="I2806" s="156">
        <v>44851</v>
      </c>
      <c r="J2806" s="61">
        <v>2</v>
      </c>
      <c r="K2806" s="61">
        <v>3</v>
      </c>
      <c r="L2806" s="61">
        <v>2029</v>
      </c>
      <c r="M2806" s="72">
        <v>2</v>
      </c>
      <c r="N2806" s="72">
        <v>16</v>
      </c>
      <c r="O2806" s="33">
        <v>900879865</v>
      </c>
      <c r="P2806" s="154">
        <v>2029</v>
      </c>
      <c r="Q2806" t="str">
        <f t="shared" si="43"/>
        <v>('857-2020',2020,'EL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Sostenible.',1030335000,0,1030335000,'2020-11-30','2020-12-17','2022-10-17',2,3,2029,2,16),</v>
      </c>
    </row>
    <row r="2807" spans="1:17">
      <c r="A2807" s="29" t="s">
        <v>8087</v>
      </c>
      <c r="B2807" s="72">
        <v>2020</v>
      </c>
      <c r="C2807" s="29" t="s">
        <v>1942</v>
      </c>
      <c r="D2807" s="109">
        <v>544600000</v>
      </c>
      <c r="E2807" s="109">
        <v>0</v>
      </c>
      <c r="F2807" s="110">
        <v>544600000</v>
      </c>
      <c r="G2807" s="128">
        <v>44180</v>
      </c>
      <c r="H2807" s="156">
        <v>44197</v>
      </c>
      <c r="I2807" s="156">
        <v>44866</v>
      </c>
      <c r="J2807" s="61">
        <v>2</v>
      </c>
      <c r="K2807" s="61">
        <v>3</v>
      </c>
      <c r="L2807" s="61">
        <v>1692</v>
      </c>
      <c r="M2807" s="72">
        <v>2</v>
      </c>
      <c r="N2807" s="72">
        <v>1</v>
      </c>
      <c r="O2807" s="33">
        <v>830122983</v>
      </c>
      <c r="P2807" s="154">
        <v>1692</v>
      </c>
      <c r="Q2807" t="str">
        <f t="shared" si="43"/>
        <v>('858-2020',2020,'EL CONTRATISTA se obliga a suministrar productos de software ArcGIS; servicio de suscripciones online; capacitación de las herramientas ESRI; soporte dedicado o en sitio, soporte remoto y servicio de EEAP de acuerdo con las condiciones establecidas en las especificaciones técnicas.',544600000,0,544600000,'2020-12-15','2021-01-01','2022-11-01',2,3,1692,2,1),</v>
      </c>
    </row>
    <row r="2808" spans="1:17">
      <c r="A2808" s="29" t="s">
        <v>8088</v>
      </c>
      <c r="B2808" s="72">
        <v>2020</v>
      </c>
      <c r="C2808" s="29" t="s">
        <v>1943</v>
      </c>
      <c r="D2808" s="109">
        <v>5309490000</v>
      </c>
      <c r="E2808" s="109">
        <v>0</v>
      </c>
      <c r="F2808" s="110">
        <v>5309490000</v>
      </c>
      <c r="G2808" s="128">
        <v>44165</v>
      </c>
      <c r="H2808" s="156">
        <v>44176</v>
      </c>
      <c r="I2808" s="156">
        <v>44844</v>
      </c>
      <c r="J2808" s="61">
        <v>1</v>
      </c>
      <c r="K2808" s="61">
        <v>3</v>
      </c>
      <c r="L2808" s="61">
        <v>2030</v>
      </c>
      <c r="M2808" s="72">
        <v>2</v>
      </c>
      <c r="N2808" s="72">
        <v>21</v>
      </c>
      <c r="O2808" s="33">
        <v>828000307</v>
      </c>
      <c r="P2808" s="154">
        <v>2030</v>
      </c>
      <c r="Q2808" t="str">
        <f t="shared" si="43"/>
        <v>('859-2020',2020,'EL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Sostenible.',5309490000,0,5309490000,'2020-11-30','2020-12-11','2022-10-10',1,3,2030,2,21),</v>
      </c>
    </row>
    <row r="2809" spans="1:17">
      <c r="A2809" s="29" t="s">
        <v>8089</v>
      </c>
      <c r="B2809" s="72">
        <v>2020</v>
      </c>
      <c r="C2809" s="29" t="s">
        <v>1944</v>
      </c>
      <c r="D2809" s="109">
        <v>1109564947</v>
      </c>
      <c r="E2809" s="109">
        <v>0</v>
      </c>
      <c r="F2809" s="110">
        <v>1109564947</v>
      </c>
      <c r="G2809" s="128">
        <v>44165</v>
      </c>
      <c r="H2809" s="156">
        <v>44242</v>
      </c>
      <c r="I2809" s="156">
        <v>44971</v>
      </c>
      <c r="J2809" s="61">
        <v>1</v>
      </c>
      <c r="K2809" s="61">
        <v>3</v>
      </c>
      <c r="L2809" s="61">
        <v>2031</v>
      </c>
      <c r="M2809" s="72">
        <v>2</v>
      </c>
      <c r="N2809" s="72">
        <v>16</v>
      </c>
      <c r="O2809" s="33">
        <v>823003106</v>
      </c>
      <c r="P2809" s="154">
        <v>2031</v>
      </c>
      <c r="Q2809" t="str">
        <f t="shared" si="43"/>
        <v>('860-2020',2020,'EL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Sostenible.',1109564947,0,1109564947,'2020-11-30','2021-02-15','2023-02-14',1,3,2031,2,16),</v>
      </c>
    </row>
    <row r="2810" spans="1:17">
      <c r="A2810" s="29" t="s">
        <v>8090</v>
      </c>
      <c r="B2810" s="72">
        <v>2020</v>
      </c>
      <c r="C2810" s="29" t="s">
        <v>1945</v>
      </c>
      <c r="D2810" s="109">
        <v>8852556000</v>
      </c>
      <c r="E2810" s="109">
        <v>0</v>
      </c>
      <c r="F2810" s="110">
        <v>8852556000</v>
      </c>
      <c r="G2810" s="128">
        <v>44165</v>
      </c>
      <c r="H2810" s="156">
        <v>44183</v>
      </c>
      <c r="I2810" s="156">
        <v>44912</v>
      </c>
      <c r="J2810" s="61">
        <v>1</v>
      </c>
      <c r="K2810" s="61">
        <v>3</v>
      </c>
      <c r="L2810" s="61">
        <v>2032</v>
      </c>
      <c r="M2810" s="72">
        <v>2</v>
      </c>
      <c r="N2810" s="72">
        <v>16</v>
      </c>
      <c r="O2810" s="33">
        <v>900797423</v>
      </c>
      <c r="P2810" s="154">
        <v>2032</v>
      </c>
      <c r="Q2810" t="str">
        <f t="shared" si="43"/>
        <v>('861-2020',2020,'EL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Sostenible.',8852556000,0,8852556000,'2020-11-30','2020-12-18','2022-12-17',1,3,2032,2,16),</v>
      </c>
    </row>
    <row r="2811" spans="1:17">
      <c r="A2811" s="29" t="s">
        <v>8091</v>
      </c>
      <c r="B2811" s="72">
        <v>2020</v>
      </c>
      <c r="C2811" s="29" t="s">
        <v>1946</v>
      </c>
      <c r="D2811" s="109">
        <v>1103750000</v>
      </c>
      <c r="E2811" s="109">
        <v>0</v>
      </c>
      <c r="F2811" s="110">
        <v>1103750000</v>
      </c>
      <c r="G2811" s="128">
        <v>44165</v>
      </c>
      <c r="H2811" s="156">
        <v>44182</v>
      </c>
      <c r="I2811" s="156">
        <v>44728</v>
      </c>
      <c r="J2811" s="61">
        <v>1</v>
      </c>
      <c r="K2811" s="61">
        <v>3</v>
      </c>
      <c r="L2811" s="61">
        <v>2033</v>
      </c>
      <c r="M2811" s="72">
        <v>1</v>
      </c>
      <c r="N2811" s="72">
        <v>16</v>
      </c>
      <c r="O2811" s="33">
        <v>900124700</v>
      </c>
      <c r="P2811" s="154">
        <v>2033</v>
      </c>
      <c r="Q2811" t="str">
        <f t="shared" si="43"/>
        <v>('862-2020',2020,'EL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Sostenible.',1103750000,0,1103750000,'2020-11-30','2020-12-17','2022-06-16',1,3,2033,1,16),</v>
      </c>
    </row>
    <row r="2812" spans="1:17">
      <c r="A2812" s="29" t="s">
        <v>8092</v>
      </c>
      <c r="B2812" s="72">
        <v>2020</v>
      </c>
      <c r="C2812" s="29" t="s">
        <v>1648</v>
      </c>
      <c r="D2812" s="109">
        <v>124200000</v>
      </c>
      <c r="E2812" s="109">
        <v>0</v>
      </c>
      <c r="F2812" s="110">
        <v>124200000</v>
      </c>
      <c r="G2812" s="128">
        <v>44180</v>
      </c>
      <c r="H2812" s="156">
        <v>44181</v>
      </c>
      <c r="I2812" s="156">
        <v>44470</v>
      </c>
      <c r="J2812" s="61">
        <v>1</v>
      </c>
      <c r="K2812" s="61">
        <v>3</v>
      </c>
      <c r="L2812" s="61">
        <v>1733</v>
      </c>
      <c r="M2812" s="72">
        <v>1</v>
      </c>
      <c r="N2812" s="72">
        <v>3</v>
      </c>
      <c r="O2812" s="33">
        <v>6769792</v>
      </c>
      <c r="P2812" s="154">
        <v>1733</v>
      </c>
      <c r="Q2812" t="str">
        <f t="shared" si="43"/>
        <v>('863-2020',2020,'EL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PNIS.',124200000,0,124200000,'2020-12-15','2020-12-16','2021-10-01',1,3,1733,1,3),</v>
      </c>
    </row>
    <row r="2813" spans="1:17">
      <c r="A2813" s="29" t="s">
        <v>8093</v>
      </c>
      <c r="B2813" s="72">
        <v>2020</v>
      </c>
      <c r="C2813" s="29" t="s">
        <v>1470</v>
      </c>
      <c r="D2813" s="109">
        <v>44712000</v>
      </c>
      <c r="E2813" s="109">
        <v>0</v>
      </c>
      <c r="F2813" s="110">
        <v>44712000</v>
      </c>
      <c r="G2813" s="128">
        <v>44194</v>
      </c>
      <c r="H2813" s="156">
        <v>44195</v>
      </c>
      <c r="I2813" s="156">
        <v>44550</v>
      </c>
      <c r="J2813" s="61">
        <v>1</v>
      </c>
      <c r="K2813" s="61">
        <v>3</v>
      </c>
      <c r="L2813" s="61">
        <v>1757</v>
      </c>
      <c r="M2813" s="72">
        <v>3</v>
      </c>
      <c r="N2813" s="72">
        <v>3</v>
      </c>
      <c r="O2813" s="33">
        <v>1074417400</v>
      </c>
      <c r="P2813" s="154">
        <v>1757</v>
      </c>
      <c r="Q2813" t="str">
        <f t="shared" si="43"/>
        <v>('864-2020',2020,'EL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PNIS.',44712000,0,44712000,'2020-12-29','2020-12-30','2021-12-20',1,3,1757,3,3),</v>
      </c>
    </row>
    <row r="2814" spans="1:17">
      <c r="A2814" s="29" t="s">
        <v>8094</v>
      </c>
      <c r="B2814" s="72">
        <v>2020</v>
      </c>
      <c r="C2814" s="29" t="s">
        <v>1947</v>
      </c>
      <c r="D2814" s="109">
        <v>32292000</v>
      </c>
      <c r="E2814" s="109">
        <v>0</v>
      </c>
      <c r="F2814" s="110">
        <v>32292000</v>
      </c>
      <c r="G2814" s="128">
        <v>44180</v>
      </c>
      <c r="H2814" s="156">
        <v>44181</v>
      </c>
      <c r="I2814" s="156">
        <v>44546</v>
      </c>
      <c r="J2814" s="61">
        <v>1</v>
      </c>
      <c r="K2814" s="61">
        <v>3</v>
      </c>
      <c r="L2814" s="61">
        <v>1741</v>
      </c>
      <c r="M2814" s="72">
        <v>3</v>
      </c>
      <c r="N2814" s="72">
        <v>3</v>
      </c>
      <c r="O2814" s="33">
        <v>1019094699</v>
      </c>
      <c r="P2814" s="154">
        <v>1741</v>
      </c>
      <c r="Q2814" t="str">
        <f t="shared" si="43"/>
        <v>('865-2020',2020,'EL CONTRATISTA se obliga a prestar sus servicios como auxiliar administrativo en Bogotá, brindando apoyo integral y oportuno en lo referente a las gestiones administrativa, a fin de lograr los resultados propuestos por la Dirección de Sustitución de Cultivos de Uso Ilícito.',32292000,0,32292000,'2020-12-15','2020-12-16','2021-12-16',1,3,1741,3,3),</v>
      </c>
    </row>
    <row r="2815" spans="1:17">
      <c r="A2815" s="29" t="s">
        <v>8095</v>
      </c>
      <c r="B2815" s="72">
        <v>2020</v>
      </c>
      <c r="C2815" s="29" t="s">
        <v>10955</v>
      </c>
      <c r="D2815" s="109">
        <v>57132000</v>
      </c>
      <c r="E2815" s="109">
        <v>0</v>
      </c>
      <c r="F2815" s="110">
        <v>57132000</v>
      </c>
      <c r="G2815" s="128">
        <v>44193</v>
      </c>
      <c r="H2815" s="156">
        <v>44194</v>
      </c>
      <c r="I2815" s="156">
        <v>44559</v>
      </c>
      <c r="J2815" s="61">
        <v>2</v>
      </c>
      <c r="K2815" s="61">
        <v>3</v>
      </c>
      <c r="L2815" s="61">
        <v>1752</v>
      </c>
      <c r="M2815" s="72">
        <v>3</v>
      </c>
      <c r="N2815" s="72">
        <v>3</v>
      </c>
      <c r="O2815" s="33">
        <v>1070705093</v>
      </c>
      <c r="P2815" s="154">
        <v>1752</v>
      </c>
      <c r="Q2815" t="str">
        <f t="shared" ref="Q2815:Q2878" si="44">_xlfn.CONCAT("('",A2815,"',",B2815,",'",C2815,"',",D2815,",",E2815,",",F2815,",'",TEXT(G2815,"yyyy-mm-dd"),"','",TEXT(H2815,"yyyy-mm-dd"),"','",TEXT(I2815,"yyyy-mm-dd"),"',",J2815,",",K2815,",",L2815,",",M2815,",",N2815,"),")</f>
        <v>('866-2020',2020,'EL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privadas.',57132000,0,57132000,'2020-12-28','2020-12-29','2021-12-29',2,3,1752,3,3),</v>
      </c>
    </row>
    <row r="2816" spans="1:17">
      <c r="A2816" s="29" t="s">
        <v>8096</v>
      </c>
      <c r="B2816" s="72">
        <v>2020</v>
      </c>
      <c r="C2816" s="29" t="s">
        <v>1949</v>
      </c>
      <c r="D2816" s="109">
        <v>631171835</v>
      </c>
      <c r="E2816" s="109">
        <v>315585917</v>
      </c>
      <c r="F2816" s="110">
        <v>946757752</v>
      </c>
      <c r="G2816" s="128">
        <v>44168</v>
      </c>
      <c r="H2816" s="156">
        <v>44181</v>
      </c>
      <c r="I2816" s="156">
        <v>44659</v>
      </c>
      <c r="J2816" s="61">
        <v>2</v>
      </c>
      <c r="K2816" s="61">
        <v>3</v>
      </c>
      <c r="L2816" s="61">
        <v>1130</v>
      </c>
      <c r="M2816" s="72">
        <v>1</v>
      </c>
      <c r="N2816" s="72">
        <v>4</v>
      </c>
      <c r="O2816" s="33">
        <v>860036884</v>
      </c>
      <c r="P2816" s="154">
        <v>1130</v>
      </c>
      <c r="Q2816" t="str">
        <f t="shared" si="44"/>
        <v>('867-2020',2020,'Prestar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',631171835,315585917,946757752,'2020-12-03','2020-12-16','2022-04-08',2,3,1130,1,4),</v>
      </c>
    </row>
    <row r="2817" spans="1:17">
      <c r="A2817" s="29" t="s">
        <v>8097</v>
      </c>
      <c r="B2817" s="72">
        <v>2020</v>
      </c>
      <c r="C2817" s="29" t="s">
        <v>1842</v>
      </c>
      <c r="D2817" s="109">
        <v>35200000</v>
      </c>
      <c r="E2817" s="109">
        <v>0</v>
      </c>
      <c r="F2817" s="110">
        <v>35200000</v>
      </c>
      <c r="G2817" s="128">
        <v>44172</v>
      </c>
      <c r="H2817" s="156">
        <v>44173</v>
      </c>
      <c r="I2817" s="156">
        <v>44417</v>
      </c>
      <c r="J2817" s="61">
        <v>1</v>
      </c>
      <c r="K2817" s="61">
        <v>3</v>
      </c>
      <c r="L2817" s="61">
        <v>2034</v>
      </c>
      <c r="M2817" s="72">
        <v>1</v>
      </c>
      <c r="N2817" s="72">
        <v>1</v>
      </c>
      <c r="O2817" s="33">
        <v>1068389033</v>
      </c>
      <c r="P2817" s="154">
        <v>2034</v>
      </c>
      <c r="Q2817" t="str">
        <f t="shared" si="44"/>
        <v>('868-2020',2020,'EL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Perijá.',35200000,0,35200000,'2020-12-07','2020-12-08','2021-08-09',1,3,2034,1,1),</v>
      </c>
    </row>
    <row r="2818" spans="1:17">
      <c r="A2818" s="29" t="s">
        <v>8098</v>
      </c>
      <c r="B2818" s="72">
        <v>2020</v>
      </c>
      <c r="C2818" s="29" t="s">
        <v>1950</v>
      </c>
      <c r="D2818" s="109">
        <v>35200000</v>
      </c>
      <c r="E2818" s="109">
        <v>0</v>
      </c>
      <c r="F2818" s="110">
        <v>35200000</v>
      </c>
      <c r="G2818" s="128">
        <v>44172</v>
      </c>
      <c r="H2818" s="156">
        <v>44173</v>
      </c>
      <c r="I2818" s="156">
        <v>44417</v>
      </c>
      <c r="J2818" s="61">
        <v>2</v>
      </c>
      <c r="K2818" s="61">
        <v>3</v>
      </c>
      <c r="L2818" s="61">
        <v>2035</v>
      </c>
      <c r="M2818" s="72">
        <v>1</v>
      </c>
      <c r="N2818" s="72">
        <v>1</v>
      </c>
      <c r="O2818" s="33">
        <v>76045180</v>
      </c>
      <c r="P2818" s="154">
        <v>2035</v>
      </c>
      <c r="Q2818" t="str">
        <f t="shared" si="44"/>
        <v>('869-2020',2020,'EL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Tumaco.',35200000,0,35200000,'2020-12-07','2020-12-08','2021-08-09',2,3,2035,1,1),</v>
      </c>
    </row>
    <row r="2819" spans="1:17">
      <c r="A2819" s="29" t="s">
        <v>8099</v>
      </c>
      <c r="B2819" s="72">
        <v>2020</v>
      </c>
      <c r="C2819" s="29" t="s">
        <v>1951</v>
      </c>
      <c r="D2819" s="109">
        <v>33000000</v>
      </c>
      <c r="E2819" s="109">
        <v>0</v>
      </c>
      <c r="F2819" s="110">
        <v>33000000</v>
      </c>
      <c r="G2819" s="128">
        <v>44172</v>
      </c>
      <c r="H2819" s="156">
        <v>44173</v>
      </c>
      <c r="I2819" s="156">
        <v>44356</v>
      </c>
      <c r="J2819" s="61">
        <v>1</v>
      </c>
      <c r="K2819" s="61">
        <v>3</v>
      </c>
      <c r="L2819" s="61">
        <v>2036</v>
      </c>
      <c r="M2819" s="72">
        <v>1</v>
      </c>
      <c r="N2819" s="72">
        <v>1</v>
      </c>
      <c r="O2819" s="33">
        <v>4253033</v>
      </c>
      <c r="P2819" s="154">
        <v>2036</v>
      </c>
      <c r="Q2819" t="str">
        <f t="shared" si="44"/>
        <v>('870-2020',2020,'EL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Tierra.',33000000,0,33000000,'2020-12-07','2020-12-08','2021-06-09',1,3,2036,1,1),</v>
      </c>
    </row>
    <row r="2820" spans="1:17">
      <c r="A2820" s="29" t="s">
        <v>8100</v>
      </c>
      <c r="B2820" s="72">
        <v>2020</v>
      </c>
      <c r="C2820" s="29" t="s">
        <v>10680</v>
      </c>
      <c r="D2820" s="109">
        <v>34776000</v>
      </c>
      <c r="E2820" s="109">
        <v>0</v>
      </c>
      <c r="F2820" s="110">
        <v>34776000</v>
      </c>
      <c r="G2820" s="128">
        <v>44169</v>
      </c>
      <c r="H2820" s="156">
        <v>44172</v>
      </c>
      <c r="I2820" s="156">
        <v>44354</v>
      </c>
      <c r="J2820" s="61">
        <v>2</v>
      </c>
      <c r="K2820" s="61">
        <v>3</v>
      </c>
      <c r="L2820" s="61">
        <v>2037</v>
      </c>
      <c r="M2820" s="72">
        <v>3</v>
      </c>
      <c r="N2820" s="72">
        <v>3</v>
      </c>
      <c r="O2820" s="33">
        <v>98430415</v>
      </c>
      <c r="P2820" s="154">
        <v>2037</v>
      </c>
      <c r="Q2820" t="str">
        <f t="shared" si="44"/>
        <v>('871-2020',2020,'El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',34776000,0,34776000,'2020-12-04','2020-12-07','2021-06-07',2,3,2037,3,3),</v>
      </c>
    </row>
    <row r="2821" spans="1:17">
      <c r="A2821" s="29" t="s">
        <v>8101</v>
      </c>
      <c r="B2821" s="72">
        <v>2020</v>
      </c>
      <c r="C2821" s="29" t="s">
        <v>11343</v>
      </c>
      <c r="D2821" s="109">
        <v>90666000</v>
      </c>
      <c r="E2821" s="109">
        <v>0</v>
      </c>
      <c r="F2821" s="110">
        <v>90666000</v>
      </c>
      <c r="G2821" s="128">
        <v>44181</v>
      </c>
      <c r="H2821" s="156">
        <v>44182</v>
      </c>
      <c r="I2821" s="156">
        <v>44547</v>
      </c>
      <c r="J2821" s="61">
        <v>1</v>
      </c>
      <c r="K2821" s="61">
        <v>3</v>
      </c>
      <c r="L2821" s="61">
        <v>1739</v>
      </c>
      <c r="M2821" s="72">
        <v>1</v>
      </c>
      <c r="N2821" s="72">
        <v>3</v>
      </c>
      <c r="O2821" s="33">
        <v>52991989</v>
      </c>
      <c r="P2821" s="154">
        <v>1739</v>
      </c>
      <c r="Q2821" t="str">
        <f t="shared" si="44"/>
        <v>('872-2020',2020,'El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atendidas.',90666000,0,90666000,'2020-12-16','2020-12-17','2021-12-17',1,3,1739,1,3),</v>
      </c>
    </row>
    <row r="2822" spans="1:17">
      <c r="A2822" s="29" t="s">
        <v>8102</v>
      </c>
      <c r="B2822" s="72">
        <v>2020</v>
      </c>
      <c r="C2822" s="29" t="s">
        <v>10956</v>
      </c>
      <c r="D2822" s="109">
        <v>100801032</v>
      </c>
      <c r="E2822" s="109">
        <v>0</v>
      </c>
      <c r="F2822" s="110">
        <v>100801032</v>
      </c>
      <c r="G2822" s="128">
        <v>44169</v>
      </c>
      <c r="H2822" s="156">
        <v>44176</v>
      </c>
      <c r="I2822" s="156">
        <v>44541</v>
      </c>
      <c r="J2822" s="61">
        <v>1</v>
      </c>
      <c r="K2822" s="61">
        <v>3</v>
      </c>
      <c r="L2822" s="61">
        <v>2038</v>
      </c>
      <c r="M2822" s="72">
        <v>1</v>
      </c>
      <c r="N2822" s="72">
        <v>6</v>
      </c>
      <c r="O2822" s="33">
        <v>52803939</v>
      </c>
      <c r="P2822" s="154">
        <v>2038</v>
      </c>
      <c r="Q2822" t="str">
        <f t="shared" si="44"/>
        <v>('873-2020',2020,'Prestación de Servicios Profesionales a la Consejería Presidencial para la Estabilización y Consolidación consistente en apoyar las acciones de cumplimiento de los indicadores del Plan Marco de Implementación del Acuerdo de Paz &lt;PMI&gt; y redacción de informes de la Consejería',100801032,0,100801032,'2020-12-04','2020-12-11','2021-12-11',1,3,2038,1,6),</v>
      </c>
    </row>
    <row r="2823" spans="1:17">
      <c r="A2823" s="29" t="s">
        <v>8103</v>
      </c>
      <c r="B2823" s="72">
        <v>2020</v>
      </c>
      <c r="C2823" s="29" t="s">
        <v>11344</v>
      </c>
      <c r="D2823" s="109">
        <v>162696408</v>
      </c>
      <c r="E2823" s="109">
        <v>0</v>
      </c>
      <c r="F2823" s="110">
        <v>162696408</v>
      </c>
      <c r="G2823" s="128">
        <v>44174</v>
      </c>
      <c r="H2823" s="156">
        <v>44176</v>
      </c>
      <c r="I2823" s="156">
        <v>44541</v>
      </c>
      <c r="J2823" s="61">
        <v>1</v>
      </c>
      <c r="K2823" s="61">
        <v>3</v>
      </c>
      <c r="L2823" s="61">
        <v>860</v>
      </c>
      <c r="M2823" s="72">
        <v>1</v>
      </c>
      <c r="N2823" s="72">
        <v>6</v>
      </c>
      <c r="O2823" s="33">
        <v>1032411865</v>
      </c>
      <c r="P2823" s="154">
        <v>860</v>
      </c>
      <c r="Q2823" t="str">
        <f t="shared" si="44"/>
        <v>('874-2020',2020,'LA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Legalidad.',162696408,0,162696408,'2020-12-09','2020-12-11','2021-12-11',1,3,860,1,6),</v>
      </c>
    </row>
    <row r="2824" spans="1:17">
      <c r="A2824" s="29" t="s">
        <v>8104</v>
      </c>
      <c r="B2824" s="72">
        <v>2020</v>
      </c>
      <c r="C2824" s="29" t="s">
        <v>1955</v>
      </c>
      <c r="D2824" s="109">
        <v>35200000</v>
      </c>
      <c r="E2824" s="109">
        <v>0</v>
      </c>
      <c r="F2824" s="110">
        <v>35200000</v>
      </c>
      <c r="G2824" s="128">
        <v>44174</v>
      </c>
      <c r="H2824" s="156">
        <v>44175</v>
      </c>
      <c r="I2824" s="156">
        <v>44419</v>
      </c>
      <c r="J2824" s="61">
        <v>1</v>
      </c>
      <c r="K2824" s="61">
        <v>3</v>
      </c>
      <c r="L2824" s="61">
        <v>2039</v>
      </c>
      <c r="M2824" s="72">
        <v>1</v>
      </c>
      <c r="N2824" s="72">
        <v>1</v>
      </c>
      <c r="O2824" s="33">
        <v>1087108050</v>
      </c>
      <c r="P2824" s="154">
        <v>2039</v>
      </c>
      <c r="Q2824" t="str">
        <f t="shared" si="44"/>
        <v>('875-2020',2020,'Apoyar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Nariñense.',35200000,0,35200000,'2020-12-09','2020-12-10','2021-08-11',1,3,2039,1,1),</v>
      </c>
    </row>
    <row r="2825" spans="1:17">
      <c r="A2825" s="29" t="s">
        <v>8105</v>
      </c>
      <c r="B2825" s="72">
        <v>2020</v>
      </c>
      <c r="C2825" s="29" t="s">
        <v>1956</v>
      </c>
      <c r="D2825" s="109">
        <v>33000000</v>
      </c>
      <c r="E2825" s="109">
        <v>0</v>
      </c>
      <c r="F2825" s="110">
        <v>33000000</v>
      </c>
      <c r="G2825" s="128">
        <v>44176</v>
      </c>
      <c r="H2825" s="156">
        <v>44179</v>
      </c>
      <c r="I2825" s="156">
        <v>44361</v>
      </c>
      <c r="J2825" s="61">
        <v>1</v>
      </c>
      <c r="K2825" s="61">
        <v>3</v>
      </c>
      <c r="L2825" s="61">
        <v>2040</v>
      </c>
      <c r="M2825" s="72">
        <v>1</v>
      </c>
      <c r="N2825" s="72">
        <v>1</v>
      </c>
      <c r="O2825" s="33">
        <v>71780168</v>
      </c>
      <c r="P2825" s="154">
        <v>2040</v>
      </c>
      <c r="Q2825" t="str">
        <f t="shared" si="44"/>
        <v>('876-2020',2020,'Prestar a la agencia, sus servicios profesionales para apoyar en la gestión y seguimiento de la oferta para la implementación de los Planes De Acción De Transformación Regional- PATR, en el pilar No. 5 Vivienda Rural, Agua Potable y Saneamiento Básico Rural.',33000000,0,33000000,'2020-12-11','2020-12-14','2021-06-14',1,3,2040,1,1),</v>
      </c>
    </row>
    <row r="2826" spans="1:17">
      <c r="A2826" s="29" t="s">
        <v>8106</v>
      </c>
      <c r="B2826" s="72">
        <v>2020</v>
      </c>
      <c r="C2826" s="29" t="s">
        <v>1957</v>
      </c>
      <c r="D2826" s="109">
        <v>27500000</v>
      </c>
      <c r="E2826" s="109">
        <v>0</v>
      </c>
      <c r="F2826" s="110">
        <v>27500000</v>
      </c>
      <c r="G2826" s="128">
        <v>44174</v>
      </c>
      <c r="H2826" s="156">
        <v>44176</v>
      </c>
      <c r="I2826" s="156">
        <v>44327</v>
      </c>
      <c r="J2826" s="61">
        <v>1</v>
      </c>
      <c r="K2826" s="61">
        <v>3</v>
      </c>
      <c r="L2826" s="61">
        <v>1722</v>
      </c>
      <c r="M2826" s="72">
        <v>1</v>
      </c>
      <c r="N2826" s="72">
        <v>1</v>
      </c>
      <c r="O2826" s="33">
        <v>34569071</v>
      </c>
      <c r="P2826" s="154">
        <v>1722</v>
      </c>
      <c r="Q2826" t="str">
        <f t="shared" si="44"/>
        <v>('877-2020',2020,'Prestar a la Agencia, sus servicios profesionales para apoyar en la gestión y seguimiento de la oferta para la implementación de los Planes de Acción de Transformación Regional PATR, en el Pilar No. 2 Infraestructura y Adecuación de Tierra.',27500000,0,27500000,'2020-12-09','2020-12-11','2021-05-11',1,3,1722,1,1),</v>
      </c>
    </row>
    <row r="2827" spans="1:17">
      <c r="A2827" s="29" t="s">
        <v>8107</v>
      </c>
      <c r="B2827" s="72">
        <v>2020</v>
      </c>
      <c r="C2827" s="29" t="s">
        <v>1958</v>
      </c>
      <c r="D2827" s="109">
        <v>141099700</v>
      </c>
      <c r="E2827" s="109">
        <v>0</v>
      </c>
      <c r="F2827" s="110">
        <v>141099700</v>
      </c>
      <c r="G2827" s="128">
        <v>44174</v>
      </c>
      <c r="H2827" s="156">
        <v>44176</v>
      </c>
      <c r="I2827" s="156">
        <v>44362</v>
      </c>
      <c r="J2827" s="61">
        <v>1</v>
      </c>
      <c r="K2827" s="61">
        <v>3</v>
      </c>
      <c r="L2827" s="61">
        <v>1685</v>
      </c>
      <c r="M2827" s="72">
        <v>4</v>
      </c>
      <c r="N2827" s="72">
        <v>1</v>
      </c>
      <c r="O2827" s="33">
        <v>80801432</v>
      </c>
      <c r="P2827" s="154">
        <v>1685</v>
      </c>
      <c r="Q2827" t="str">
        <f t="shared" si="44"/>
        <v>('878-2020',2020,'Coordinar la aplicación de la metodología de la Hoja de Ruta para la proyección de escenarios meta en las subregiones PDET.',141099700,0,141099700,'2020-12-09','2020-12-11','2021-06-15',1,3,1685,4,1),</v>
      </c>
    </row>
    <row r="2828" spans="1:17">
      <c r="A2828" s="29" t="s">
        <v>8108</v>
      </c>
      <c r="B2828" s="72">
        <v>2020</v>
      </c>
      <c r="C2828" s="29" t="s">
        <v>1959</v>
      </c>
      <c r="D2828" s="109">
        <v>27500000</v>
      </c>
      <c r="E2828" s="109">
        <v>0</v>
      </c>
      <c r="F2828" s="110">
        <v>27500000</v>
      </c>
      <c r="G2828" s="128">
        <v>44174</v>
      </c>
      <c r="H2828" s="156">
        <v>44176</v>
      </c>
      <c r="I2828" s="156">
        <v>44327</v>
      </c>
      <c r="J2828" s="61">
        <v>2</v>
      </c>
      <c r="K2828" s="61">
        <v>3</v>
      </c>
      <c r="L2828" s="61">
        <v>1727</v>
      </c>
      <c r="M2828" s="72">
        <v>1</v>
      </c>
      <c r="N2828" s="72">
        <v>1</v>
      </c>
      <c r="O2828" s="33">
        <v>60266652</v>
      </c>
      <c r="P2828" s="154">
        <v>1727</v>
      </c>
      <c r="Q2828" t="str">
        <f t="shared" si="44"/>
        <v>('879-2020',2020,'Prestar a la Agencia, sus servicios profesionales para apoyar en la gestión y seguimiento de la oferta para la implementación de los Planes de Acción de Transformación Regional PATR, en el pilar No. 1 Ordenamiento Social de la Propiedad Rural y Uso del Suelo.',27500000,0,27500000,'2020-12-09','2020-12-11','2021-05-11',2,3,1727,1,1),</v>
      </c>
    </row>
    <row r="2829" spans="1:17">
      <c r="A2829" s="29" t="s">
        <v>8109</v>
      </c>
      <c r="B2829" s="72">
        <v>2020</v>
      </c>
      <c r="C2829" s="29" t="s">
        <v>1951</v>
      </c>
      <c r="D2829" s="109">
        <v>27500000</v>
      </c>
      <c r="E2829" s="109">
        <v>0</v>
      </c>
      <c r="F2829" s="110">
        <v>27500000</v>
      </c>
      <c r="G2829" s="128">
        <v>44179</v>
      </c>
      <c r="H2829" s="156">
        <v>44180</v>
      </c>
      <c r="I2829" s="156">
        <v>44331</v>
      </c>
      <c r="J2829" s="61">
        <v>2</v>
      </c>
      <c r="K2829" s="61">
        <v>3</v>
      </c>
      <c r="L2829" s="61">
        <v>1726</v>
      </c>
      <c r="M2829" s="72">
        <v>1</v>
      </c>
      <c r="N2829" s="72">
        <v>1</v>
      </c>
      <c r="O2829" s="33">
        <v>17656307</v>
      </c>
      <c r="P2829" s="154">
        <v>1726</v>
      </c>
      <c r="Q2829" t="str">
        <f t="shared" si="44"/>
        <v>('880-2020',2020,'EL CONTRATISTA se obliga a prestar sus servicios profesionales para apoyar en la gestión y seguimiento de la oferta para la implementación de los Planes de Acción de Transformación Regional- PATR, en el pilar No. 2 Infraestructura y Adecuación de Tierra.',27500000,0,27500000,'2020-12-14','2020-12-15','2021-05-15',2,3,1726,1,1),</v>
      </c>
    </row>
    <row r="2830" spans="1:17">
      <c r="A2830" s="29" t="s">
        <v>8110</v>
      </c>
      <c r="B2830" s="72">
        <v>2020</v>
      </c>
      <c r="C2830" s="29" t="s">
        <v>11345</v>
      </c>
      <c r="D2830" s="109">
        <v>27500000</v>
      </c>
      <c r="E2830" s="109">
        <v>0</v>
      </c>
      <c r="F2830" s="110">
        <v>27500000</v>
      </c>
      <c r="G2830" s="128">
        <v>44172</v>
      </c>
      <c r="H2830" s="156">
        <v>44174</v>
      </c>
      <c r="I2830" s="156">
        <v>44325</v>
      </c>
      <c r="J2830" s="61">
        <v>2</v>
      </c>
      <c r="K2830" s="61">
        <v>3</v>
      </c>
      <c r="L2830" s="61">
        <v>251</v>
      </c>
      <c r="M2830" s="72">
        <v>1</v>
      </c>
      <c r="N2830" s="72">
        <v>1</v>
      </c>
      <c r="O2830" s="33">
        <v>37333555</v>
      </c>
      <c r="P2830" s="154">
        <v>251</v>
      </c>
      <c r="Q2830" t="str">
        <f t="shared" si="44"/>
        <v>('881-2020',2020,'EL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Catatumbo.',27500000,0,27500000,'2020-12-07','2020-12-09','2021-05-09',2,3,251,1,1),</v>
      </c>
    </row>
    <row r="2831" spans="1:17">
      <c r="A2831" s="29" t="s">
        <v>8111</v>
      </c>
      <c r="B2831" s="72">
        <v>2020</v>
      </c>
      <c r="C2831" s="29" t="s">
        <v>1961</v>
      </c>
      <c r="D2831" s="109">
        <v>27500000</v>
      </c>
      <c r="E2831" s="109">
        <v>0</v>
      </c>
      <c r="F2831" s="110">
        <v>27500000</v>
      </c>
      <c r="G2831" s="128">
        <v>44172</v>
      </c>
      <c r="H2831" s="156">
        <v>44174</v>
      </c>
      <c r="I2831" s="156">
        <v>44325</v>
      </c>
      <c r="J2831" s="61">
        <v>1</v>
      </c>
      <c r="K2831" s="61">
        <v>3</v>
      </c>
      <c r="L2831" s="61">
        <v>1728</v>
      </c>
      <c r="M2831" s="72">
        <v>1</v>
      </c>
      <c r="N2831" s="72">
        <v>1</v>
      </c>
      <c r="O2831" s="33">
        <v>66908825</v>
      </c>
      <c r="P2831" s="154">
        <v>1728</v>
      </c>
      <c r="Q2831" t="str">
        <f t="shared" si="44"/>
        <v>('882-2020',2020,'EL CONTRATISTA se obliga a prestar sus servicios profesionales para apoyar en la gestión y seguimiento de la oferta para la implementación de los Planes de Acción de Transformación Regional- PATR, en el pilar No. 3 Salud Rural.',27500000,0,27500000,'2020-12-07','2020-12-09','2021-05-09',1,3,1728,1,1),</v>
      </c>
    </row>
    <row r="2832" spans="1:17">
      <c r="A2832" s="29" t="s">
        <v>8112</v>
      </c>
      <c r="B2832" s="72">
        <v>2020</v>
      </c>
      <c r="C2832" s="29" t="s">
        <v>1962</v>
      </c>
      <c r="D2832" s="109">
        <v>27600000</v>
      </c>
      <c r="E2832" s="109">
        <v>0</v>
      </c>
      <c r="F2832" s="110">
        <v>27600000</v>
      </c>
      <c r="G2832" s="128">
        <v>44172</v>
      </c>
      <c r="H2832" s="156">
        <v>44174</v>
      </c>
      <c r="I2832" s="156">
        <v>44356</v>
      </c>
      <c r="J2832" s="61">
        <v>2</v>
      </c>
      <c r="K2832" s="61">
        <v>3</v>
      </c>
      <c r="L2832" s="61">
        <v>2041</v>
      </c>
      <c r="M2832" s="72">
        <v>1</v>
      </c>
      <c r="N2832" s="72">
        <v>1</v>
      </c>
      <c r="O2832" s="33">
        <v>1047400039</v>
      </c>
      <c r="P2832" s="154">
        <v>2041</v>
      </c>
      <c r="Q2832" t="str">
        <f t="shared" si="44"/>
        <v>('883-2020',2020,'EL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María.',27600000,0,27600000,'2020-12-07','2020-12-09','2021-06-09',2,3,2041,1,1),</v>
      </c>
    </row>
    <row r="2833" spans="1:17">
      <c r="A2833" s="29" t="s">
        <v>8113</v>
      </c>
      <c r="B2833" s="72">
        <v>2020</v>
      </c>
      <c r="C2833" s="29" t="s">
        <v>1963</v>
      </c>
      <c r="D2833" s="109">
        <v>90666000</v>
      </c>
      <c r="E2833" s="109">
        <v>0</v>
      </c>
      <c r="F2833" s="110">
        <v>90666000</v>
      </c>
      <c r="G2833" s="128">
        <v>44188</v>
      </c>
      <c r="H2833" s="156">
        <v>44189</v>
      </c>
      <c r="I2833" s="156">
        <v>44554</v>
      </c>
      <c r="J2833" s="61">
        <v>1</v>
      </c>
      <c r="K2833" s="61">
        <v>3</v>
      </c>
      <c r="L2833" s="61">
        <v>1750</v>
      </c>
      <c r="M2833" s="72">
        <v>3</v>
      </c>
      <c r="N2833" s="72">
        <v>3</v>
      </c>
      <c r="O2833" s="33">
        <v>32244897</v>
      </c>
      <c r="P2833" s="154">
        <v>1750</v>
      </c>
      <c r="Q2833" t="str">
        <f t="shared" si="44"/>
        <v>('884-2020',2020,'EL CONTRATISTA se obliga a prestar sus servicios profesionales en el área productiva y los procesos de inclusión productiva generados dentro del programa PNIS, en la formulación, implementación y evaluación de proyectos productivos de desarrollo alternativo.',90666000,0,90666000,'2020-12-23','2020-12-24','2021-12-24',1,3,1750,3,3),</v>
      </c>
    </row>
    <row r="2834" spans="1:17">
      <c r="A2834" s="29" t="s">
        <v>8114</v>
      </c>
      <c r="B2834" s="72">
        <v>2020</v>
      </c>
      <c r="C2834" s="29" t="s">
        <v>1964</v>
      </c>
      <c r="D2834" s="109">
        <v>40000000</v>
      </c>
      <c r="E2834" s="109">
        <v>0</v>
      </c>
      <c r="F2834" s="110">
        <v>40000000</v>
      </c>
      <c r="G2834" s="128">
        <v>44181</v>
      </c>
      <c r="H2834" s="156">
        <v>44211</v>
      </c>
      <c r="I2834" s="156">
        <v>44454</v>
      </c>
      <c r="J2834" s="61">
        <v>2</v>
      </c>
      <c r="K2834" s="61">
        <v>3</v>
      </c>
      <c r="L2834" s="61">
        <v>2042</v>
      </c>
      <c r="M2834" s="72">
        <v>1</v>
      </c>
      <c r="N2834" s="72">
        <v>1</v>
      </c>
      <c r="O2834" s="33">
        <v>30689627</v>
      </c>
      <c r="P2834" s="154">
        <v>2042</v>
      </c>
      <c r="Q2834" t="str">
        <f t="shared" si="44"/>
        <v>('885-2020',2020,'EL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Córdoba.',40000000,0,40000000,'2020-12-16','2021-01-15','2021-09-15',2,3,2042,1,1),</v>
      </c>
    </row>
    <row r="2835" spans="1:17">
      <c r="A2835" s="29" t="s">
        <v>8115</v>
      </c>
      <c r="B2835" s="72">
        <v>2020</v>
      </c>
      <c r="C2835" s="29" t="s">
        <v>1965</v>
      </c>
      <c r="D2835" s="109">
        <v>35200000</v>
      </c>
      <c r="E2835" s="109">
        <v>0</v>
      </c>
      <c r="F2835" s="110">
        <v>35200000</v>
      </c>
      <c r="G2835" s="128">
        <v>44181</v>
      </c>
      <c r="H2835" s="156">
        <v>44182</v>
      </c>
      <c r="I2835" s="156">
        <v>44425</v>
      </c>
      <c r="J2835" s="61">
        <v>2</v>
      </c>
      <c r="K2835" s="61">
        <v>3</v>
      </c>
      <c r="L2835" s="61">
        <v>2043</v>
      </c>
      <c r="M2835" s="72">
        <v>1</v>
      </c>
      <c r="N2835" s="72">
        <v>1</v>
      </c>
      <c r="O2835" s="33">
        <v>1091665416</v>
      </c>
      <c r="P2835" s="154">
        <v>2043</v>
      </c>
      <c r="Q2835" t="str">
        <f t="shared" si="44"/>
        <v>('886-2020',2020,'EL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Milán',35200000,0,35200000,'2020-12-16','2020-12-17','2021-08-17',2,3,2043,1,1),</v>
      </c>
    </row>
    <row r="2836" spans="1:17">
      <c r="A2836" s="29" t="s">
        <v>8116</v>
      </c>
      <c r="B2836" s="72">
        <v>2020</v>
      </c>
      <c r="C2836" s="29" t="s">
        <v>1966</v>
      </c>
      <c r="D2836" s="109">
        <v>35200000</v>
      </c>
      <c r="E2836" s="109">
        <v>0</v>
      </c>
      <c r="F2836" s="110">
        <v>35200000</v>
      </c>
      <c r="G2836" s="128">
        <v>44181</v>
      </c>
      <c r="H2836" s="156">
        <v>44182</v>
      </c>
      <c r="I2836" s="156">
        <v>44425</v>
      </c>
      <c r="J2836" s="61">
        <v>1</v>
      </c>
      <c r="K2836" s="61">
        <v>3</v>
      </c>
      <c r="L2836" s="61">
        <v>2044</v>
      </c>
      <c r="M2836" s="72">
        <v>1</v>
      </c>
      <c r="N2836" s="72">
        <v>1</v>
      </c>
      <c r="O2836" s="33">
        <v>1110549660</v>
      </c>
      <c r="P2836" s="154">
        <v>2044</v>
      </c>
      <c r="Q2836" t="str">
        <f t="shared" si="44"/>
        <v>('887-2020',2020,'EL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Florencia.',35200000,0,35200000,'2020-12-16','2020-12-17','2021-08-17',1,3,2044,1,1),</v>
      </c>
    </row>
    <row r="2837" spans="1:17">
      <c r="A2837" s="29" t="s">
        <v>8117</v>
      </c>
      <c r="B2837" s="72">
        <v>2020</v>
      </c>
      <c r="C2837" s="29" t="s">
        <v>1967</v>
      </c>
      <c r="D2837" s="109">
        <v>69552000</v>
      </c>
      <c r="E2837" s="109">
        <v>0</v>
      </c>
      <c r="F2837" s="110">
        <v>69552000</v>
      </c>
      <c r="G2837" s="128">
        <v>44182</v>
      </c>
      <c r="H2837" s="156">
        <v>44183</v>
      </c>
      <c r="I2837" s="156">
        <v>44426</v>
      </c>
      <c r="J2837" s="61">
        <v>1</v>
      </c>
      <c r="K2837" s="61">
        <v>3</v>
      </c>
      <c r="L2837" s="61">
        <v>2045</v>
      </c>
      <c r="M2837" s="72">
        <v>1</v>
      </c>
      <c r="N2837" s="72">
        <v>1</v>
      </c>
      <c r="O2837" s="33">
        <v>51900286</v>
      </c>
      <c r="P2837" s="154">
        <v>2045</v>
      </c>
      <c r="Q2837" t="str">
        <f t="shared" si="44"/>
        <v>('888-2020',2020,'EL CONTRATISTA se obliga a prestar sus servicios profesionales en el relacionamiento con entidades y organizaciones e investigación de audiencias, para gestionar la apropiación de los PDET en entidades y organizaciones nacionales y territoriales y hacer seguimiento a las mismas.',69552000,0,69552000,'2020-12-17','2020-12-18','2021-08-18',1,3,2045,1,1),</v>
      </c>
    </row>
    <row r="2838" spans="1:17">
      <c r="A2838" s="29" t="s">
        <v>8118</v>
      </c>
      <c r="B2838" s="72">
        <v>2020</v>
      </c>
      <c r="C2838" s="29" t="s">
        <v>1968</v>
      </c>
      <c r="D2838" s="109">
        <v>35200000</v>
      </c>
      <c r="E2838" s="109">
        <v>0</v>
      </c>
      <c r="F2838" s="110">
        <v>35200000</v>
      </c>
      <c r="G2838" s="128">
        <v>44182</v>
      </c>
      <c r="H2838" s="156">
        <v>44183</v>
      </c>
      <c r="I2838" s="156">
        <v>44426</v>
      </c>
      <c r="J2838" s="61">
        <v>2</v>
      </c>
      <c r="K2838" s="61">
        <v>3</v>
      </c>
      <c r="L2838" s="61">
        <v>2046</v>
      </c>
      <c r="M2838" s="72">
        <v>1</v>
      </c>
      <c r="N2838" s="72">
        <v>1</v>
      </c>
      <c r="O2838" s="33">
        <v>1052089130</v>
      </c>
      <c r="P2838" s="154">
        <v>2046</v>
      </c>
      <c r="Q2838" t="str">
        <f t="shared" si="44"/>
        <v>('889-2020',2020,'EL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Zambrano',35200000,0,35200000,'2020-12-17','2020-12-18','2021-08-18',2,3,2046,1,1),</v>
      </c>
    </row>
    <row r="2839" spans="1:17">
      <c r="A2839" s="29" t="s">
        <v>8119</v>
      </c>
      <c r="B2839" s="72">
        <v>2020</v>
      </c>
      <c r="C2839" s="29" t="s">
        <v>10957</v>
      </c>
      <c r="D2839" s="109">
        <v>46368000</v>
      </c>
      <c r="E2839" s="109">
        <v>0</v>
      </c>
      <c r="F2839" s="110">
        <v>46368000</v>
      </c>
      <c r="G2839" s="128">
        <v>44182</v>
      </c>
      <c r="H2839" s="156">
        <v>44183</v>
      </c>
      <c r="I2839" s="156">
        <v>44426</v>
      </c>
      <c r="J2839" s="61">
        <v>1</v>
      </c>
      <c r="K2839" s="61">
        <v>3</v>
      </c>
      <c r="L2839" s="61">
        <v>2047</v>
      </c>
      <c r="M2839" s="72">
        <v>1</v>
      </c>
      <c r="N2839" s="72">
        <v>1</v>
      </c>
      <c r="O2839" s="33">
        <v>80192162</v>
      </c>
      <c r="P2839" s="154">
        <v>2047</v>
      </c>
      <c r="Q2839" t="str">
        <f t="shared" si="44"/>
        <v>('890-2020',2020,'EL CONTRATISTA se obliga a prestar sus servicios profesionales para Realizar el desarrollo creativo digital de estrategias de apropiación y divulgación del PDET &lt;microsites, landing page, piezas para campañas o propuesta integral de diseño de campañas&gt; y herramientas necesarias para la gestión de los mismos.',46368000,0,46368000,'2020-12-17','2020-12-18','2021-08-18',1,3,2047,1,1),</v>
      </c>
    </row>
    <row r="2840" spans="1:17">
      <c r="A2840" s="29" t="s">
        <v>8120</v>
      </c>
      <c r="B2840" s="72">
        <v>2020</v>
      </c>
      <c r="C2840" s="29" t="s">
        <v>1970</v>
      </c>
      <c r="D2840" s="109">
        <v>55472000</v>
      </c>
      <c r="E2840" s="109">
        <v>0</v>
      </c>
      <c r="F2840" s="110">
        <v>55472000</v>
      </c>
      <c r="G2840" s="128">
        <v>44193</v>
      </c>
      <c r="H2840" s="156">
        <v>44194</v>
      </c>
      <c r="I2840" s="156">
        <v>44437</v>
      </c>
      <c r="J2840" s="61">
        <v>2</v>
      </c>
      <c r="K2840" s="61">
        <v>3</v>
      </c>
      <c r="L2840" s="61">
        <v>2048</v>
      </c>
      <c r="M2840" s="72">
        <v>1</v>
      </c>
      <c r="N2840" s="72">
        <v>1</v>
      </c>
      <c r="O2840" s="33">
        <v>80018577</v>
      </c>
      <c r="P2840" s="154">
        <v>2048</v>
      </c>
      <c r="Q2840" t="str">
        <f t="shared" si="44"/>
        <v>('891-2020',2020,'EL CONTRATISTA se obliga a prestar sus servicios profesionales para desarrollar la producción y realización de proyectos audiovisuales y de piezas promocionales masivas de apropiación de los PDET.',55472000,0,55472000,'2020-12-28','2020-12-29','2021-08-29',2,3,2048,1,1),</v>
      </c>
    </row>
    <row r="2841" spans="1:17">
      <c r="A2841" s="29" t="s">
        <v>8121</v>
      </c>
      <c r="B2841" s="72">
        <v>2020</v>
      </c>
      <c r="C2841" s="29" t="s">
        <v>1971</v>
      </c>
      <c r="D2841" s="109">
        <v>35200000</v>
      </c>
      <c r="E2841" s="109">
        <v>0</v>
      </c>
      <c r="F2841" s="110">
        <v>35200000</v>
      </c>
      <c r="G2841" s="128">
        <v>44181</v>
      </c>
      <c r="H2841" s="156">
        <v>44182</v>
      </c>
      <c r="I2841" s="156">
        <v>44425</v>
      </c>
      <c r="J2841" s="61">
        <v>2</v>
      </c>
      <c r="K2841" s="61">
        <v>3</v>
      </c>
      <c r="L2841" s="61">
        <v>2049</v>
      </c>
      <c r="M2841" s="72">
        <v>1</v>
      </c>
      <c r="N2841" s="72">
        <v>1</v>
      </c>
      <c r="O2841" s="33">
        <v>1070604235</v>
      </c>
      <c r="P2841" s="154">
        <v>2049</v>
      </c>
      <c r="Q2841" t="str">
        <f t="shared" si="44"/>
        <v>('892-2020',2020,'EL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Rioblanco.',35200000,0,35200000,'2020-12-16','2020-12-17','2021-08-17',2,3,2049,1,1),</v>
      </c>
    </row>
    <row r="2842" spans="1:17">
      <c r="A2842" s="29" t="s">
        <v>8122</v>
      </c>
      <c r="B2842" s="72">
        <v>2020</v>
      </c>
      <c r="C2842" s="29" t="s">
        <v>1972</v>
      </c>
      <c r="D2842" s="109">
        <v>72000000</v>
      </c>
      <c r="E2842" s="109">
        <v>0</v>
      </c>
      <c r="F2842" s="110">
        <v>72000000</v>
      </c>
      <c r="G2842" s="128">
        <v>44182</v>
      </c>
      <c r="H2842" s="156">
        <v>44183</v>
      </c>
      <c r="I2842" s="156">
        <v>44426</v>
      </c>
      <c r="J2842" s="61">
        <v>1</v>
      </c>
      <c r="K2842" s="61">
        <v>3</v>
      </c>
      <c r="L2842" s="61">
        <v>2050</v>
      </c>
      <c r="M2842" s="72">
        <v>1</v>
      </c>
      <c r="N2842" s="72">
        <v>1</v>
      </c>
      <c r="O2842" s="33">
        <v>79557178</v>
      </c>
      <c r="P2842" s="154">
        <v>2050</v>
      </c>
      <c r="Q2842" t="str">
        <f t="shared" si="44"/>
        <v>('893-2020',2020,'EL CONTRATISTA se obliga a prestar sus servicios profesionales para definir y apoyar la implementación de los esquemas de gobierno de datos provenientes de fuentes internas y externas de información, a cargo de la Dirección de Información y Prospectiva.',72000000,0,72000000,'2020-12-17','2020-12-18','2021-08-18',1,3,2050,1,1),</v>
      </c>
    </row>
    <row r="2843" spans="1:17">
      <c r="A2843" s="29" t="s">
        <v>8123</v>
      </c>
      <c r="B2843" s="72">
        <v>2020</v>
      </c>
      <c r="C2843" s="29" t="s">
        <v>1973</v>
      </c>
      <c r="D2843" s="109">
        <v>80000000</v>
      </c>
      <c r="E2843" s="109">
        <v>0</v>
      </c>
      <c r="F2843" s="110">
        <v>80000000</v>
      </c>
      <c r="G2843" s="128">
        <v>44181</v>
      </c>
      <c r="H2843" s="156">
        <v>44182</v>
      </c>
      <c r="I2843" s="156">
        <v>44425</v>
      </c>
      <c r="J2843" s="61">
        <v>2</v>
      </c>
      <c r="K2843" s="61">
        <v>3</v>
      </c>
      <c r="L2843" s="61">
        <v>2051</v>
      </c>
      <c r="M2843" s="72">
        <v>1</v>
      </c>
      <c r="N2843" s="72">
        <v>1</v>
      </c>
      <c r="O2843" s="33">
        <v>80817188</v>
      </c>
      <c r="P2843" s="154">
        <v>2051</v>
      </c>
      <c r="Q2843" t="str">
        <f t="shared" si="44"/>
        <v>('894-2020',2020,'EL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contrato.',80000000,0,80000000,'2020-12-16','2020-12-17','2021-08-17',2,3,2051,1,1),</v>
      </c>
    </row>
    <row r="2844" spans="1:17">
      <c r="A2844" s="29" t="s">
        <v>8124</v>
      </c>
      <c r="B2844" s="72">
        <v>2020</v>
      </c>
      <c r="C2844" s="29" t="s">
        <v>1951</v>
      </c>
      <c r="D2844" s="109">
        <v>33000000</v>
      </c>
      <c r="E2844" s="109">
        <v>0</v>
      </c>
      <c r="F2844" s="110">
        <v>33000000</v>
      </c>
      <c r="G2844" s="128">
        <v>44181</v>
      </c>
      <c r="H2844" s="156">
        <v>44183</v>
      </c>
      <c r="I2844" s="156">
        <v>44365</v>
      </c>
      <c r="J2844" s="61">
        <v>2</v>
      </c>
      <c r="K2844" s="61">
        <v>3</v>
      </c>
      <c r="L2844" s="61">
        <v>2052</v>
      </c>
      <c r="M2844" s="72">
        <v>1</v>
      </c>
      <c r="N2844" s="72">
        <v>1</v>
      </c>
      <c r="O2844" s="33">
        <v>22516774</v>
      </c>
      <c r="P2844" s="154">
        <v>2052</v>
      </c>
      <c r="Q2844" t="str">
        <f t="shared" si="44"/>
        <v>('895-2020',2020,'EL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Tierra.',33000000,0,33000000,'2020-12-16','2020-12-18','2021-06-18',2,3,2052,1,1),</v>
      </c>
    </row>
    <row r="2845" spans="1:17">
      <c r="A2845" s="29" t="s">
        <v>8125</v>
      </c>
      <c r="B2845" s="72">
        <v>2020</v>
      </c>
      <c r="C2845" s="29" t="s">
        <v>1974</v>
      </c>
      <c r="D2845" s="109">
        <v>3876228252</v>
      </c>
      <c r="E2845" s="109">
        <v>0</v>
      </c>
      <c r="F2845" s="110">
        <v>3876228252</v>
      </c>
      <c r="G2845" s="128">
        <v>44186</v>
      </c>
      <c r="H2845" s="156">
        <v>44202</v>
      </c>
      <c r="I2845" s="156">
        <v>44718</v>
      </c>
      <c r="J2845" s="61">
        <v>2</v>
      </c>
      <c r="K2845" s="61">
        <v>3</v>
      </c>
      <c r="L2845" s="61">
        <v>2053</v>
      </c>
      <c r="M2845" s="72">
        <v>1</v>
      </c>
      <c r="N2845" s="72">
        <v>3</v>
      </c>
      <c r="O2845" s="33">
        <v>900106789</v>
      </c>
      <c r="P2845" s="154">
        <v>2053</v>
      </c>
      <c r="Q2845" t="str">
        <f t="shared" si="44"/>
        <v>('896-2020',2020,'Prestar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suscritos.',3876228252,0,3876228252,'2020-12-21','2021-01-06','2022-06-06',2,3,2053,1,3),</v>
      </c>
    </row>
    <row r="2846" spans="1:17">
      <c r="A2846" s="29" t="s">
        <v>8126</v>
      </c>
      <c r="B2846" s="72">
        <v>2020</v>
      </c>
      <c r="C2846" s="29" t="s">
        <v>1975</v>
      </c>
      <c r="D2846" s="109">
        <v>35200000</v>
      </c>
      <c r="E2846" s="109">
        <v>0</v>
      </c>
      <c r="F2846" s="110">
        <v>35200000</v>
      </c>
      <c r="G2846" s="128">
        <v>44214</v>
      </c>
      <c r="H2846" s="156">
        <v>44215</v>
      </c>
      <c r="I2846" s="156">
        <v>44458</v>
      </c>
      <c r="J2846" s="61">
        <v>2</v>
      </c>
      <c r="K2846" s="61">
        <v>3</v>
      </c>
      <c r="L2846" s="61">
        <v>2054</v>
      </c>
      <c r="M2846" s="72">
        <v>1</v>
      </c>
      <c r="N2846" s="72">
        <v>1</v>
      </c>
      <c r="O2846" s="33">
        <v>8048525</v>
      </c>
      <c r="P2846" s="154">
        <v>2054</v>
      </c>
      <c r="Q2846" t="str">
        <f t="shared" si="44"/>
        <v>('897-2020',2020,'EL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Valdivia.',35200000,0,35200000,'2021-01-18','2021-01-19','2021-09-19',2,3,2054,1,1),</v>
      </c>
    </row>
    <row r="2847" spans="1:17">
      <c r="A2847" s="29" t="s">
        <v>8127</v>
      </c>
      <c r="B2847" s="72">
        <v>2020</v>
      </c>
      <c r="C2847" s="29" t="s">
        <v>11346</v>
      </c>
      <c r="D2847" s="109">
        <v>40000000</v>
      </c>
      <c r="E2847" s="109">
        <v>0</v>
      </c>
      <c r="F2847" s="110">
        <v>40000000</v>
      </c>
      <c r="G2847" s="128">
        <v>44188</v>
      </c>
      <c r="H2847" s="156">
        <v>44194</v>
      </c>
      <c r="I2847" s="156">
        <v>44437</v>
      </c>
      <c r="J2847" s="61">
        <v>1</v>
      </c>
      <c r="K2847" s="61">
        <v>3</v>
      </c>
      <c r="L2847" s="61">
        <v>2055</v>
      </c>
      <c r="M2847" s="72">
        <v>1</v>
      </c>
      <c r="N2847" s="72">
        <v>1</v>
      </c>
      <c r="O2847" s="33">
        <v>1121853429</v>
      </c>
      <c r="P2847" s="154">
        <v>2055</v>
      </c>
      <c r="Q2847" t="str">
        <f t="shared" si="44"/>
        <v>('898-2020',2020,'EL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Guaviare.',40000000,0,40000000,'2020-12-23','2020-12-29','2021-08-29',1,3,2055,1,1),</v>
      </c>
    </row>
    <row r="2848" spans="1:17">
      <c r="A2848" s="29" t="s">
        <v>8128</v>
      </c>
      <c r="B2848" s="72">
        <v>2020</v>
      </c>
      <c r="C2848" s="29" t="s">
        <v>11347</v>
      </c>
      <c r="D2848" s="109">
        <v>35200000</v>
      </c>
      <c r="E2848" s="109">
        <v>0</v>
      </c>
      <c r="F2848" s="110">
        <v>35200000</v>
      </c>
      <c r="G2848" s="128">
        <v>44193</v>
      </c>
      <c r="H2848" s="156">
        <v>44298</v>
      </c>
      <c r="I2848" s="156">
        <v>44542</v>
      </c>
      <c r="J2848" s="61">
        <v>1</v>
      </c>
      <c r="K2848" s="61">
        <v>3</v>
      </c>
      <c r="L2848" s="61">
        <v>2056</v>
      </c>
      <c r="M2848" s="72">
        <v>1</v>
      </c>
      <c r="N2848" s="72">
        <v>1</v>
      </c>
      <c r="O2848" s="33">
        <v>12023621</v>
      </c>
      <c r="P2848" s="154">
        <v>2056</v>
      </c>
      <c r="Q2848" t="str">
        <f t="shared" si="44"/>
        <v>('899-2020',2020,'EL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Baudó.',35200000,0,35200000,'2020-12-28','2021-04-12','2021-12-12',1,3,2056,1,1),</v>
      </c>
    </row>
    <row r="2849" spans="1:17">
      <c r="A2849" s="29" t="s">
        <v>8129</v>
      </c>
      <c r="B2849" s="72">
        <v>2020</v>
      </c>
      <c r="C2849" s="29" t="s">
        <v>11348</v>
      </c>
      <c r="D2849" s="109">
        <v>35200000</v>
      </c>
      <c r="E2849" s="109">
        <v>0</v>
      </c>
      <c r="F2849" s="110">
        <v>35200000</v>
      </c>
      <c r="G2849" s="128">
        <v>44208</v>
      </c>
      <c r="H2849" s="156">
        <v>44211</v>
      </c>
      <c r="I2849" s="156">
        <v>44454</v>
      </c>
      <c r="J2849" s="61">
        <v>1</v>
      </c>
      <c r="K2849" s="61">
        <v>3</v>
      </c>
      <c r="L2849" s="61">
        <v>2057</v>
      </c>
      <c r="M2849" s="72">
        <v>1</v>
      </c>
      <c r="N2849" s="72">
        <v>1</v>
      </c>
      <c r="O2849" s="33">
        <v>1094889240</v>
      </c>
      <c r="P2849" s="154">
        <v>2057</v>
      </c>
      <c r="Q2849" t="str">
        <f t="shared" si="44"/>
        <v>('900-2020',2020,'EL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Timbiquí.',35200000,0,35200000,'2021-01-12','2021-01-15','2021-09-15',1,3,2057,1,1),</v>
      </c>
    </row>
    <row r="2850" spans="1:17">
      <c r="A2850" s="29" t="s">
        <v>8130</v>
      </c>
      <c r="B2850" s="72">
        <v>2020</v>
      </c>
      <c r="C2850" s="29" t="s">
        <v>1979</v>
      </c>
      <c r="D2850" s="109">
        <v>40000000</v>
      </c>
      <c r="E2850" s="109">
        <v>0</v>
      </c>
      <c r="F2850" s="110">
        <v>40000000</v>
      </c>
      <c r="G2850" s="128">
        <v>44188</v>
      </c>
      <c r="H2850" s="156">
        <v>44194</v>
      </c>
      <c r="I2850" s="156">
        <v>44437</v>
      </c>
      <c r="J2850" s="61">
        <v>1</v>
      </c>
      <c r="K2850" s="61">
        <v>3</v>
      </c>
      <c r="L2850" s="61">
        <v>2058</v>
      </c>
      <c r="M2850" s="72">
        <v>1</v>
      </c>
      <c r="N2850" s="72">
        <v>1</v>
      </c>
      <c r="O2850" s="33">
        <v>1214718070</v>
      </c>
      <c r="P2850" s="154">
        <v>2058</v>
      </c>
      <c r="Q2850" t="str">
        <f t="shared" si="44"/>
        <v>('902-2020',2020,'EL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Nariñense.',40000000,0,40000000,'2020-12-23','2020-12-29','2021-08-29',1,3,2058,1,1),</v>
      </c>
    </row>
    <row r="2851" spans="1:17">
      <c r="A2851" s="29" t="s">
        <v>8131</v>
      </c>
      <c r="B2851" s="72">
        <v>2020</v>
      </c>
      <c r="C2851" s="29" t="s">
        <v>1980</v>
      </c>
      <c r="D2851" s="109">
        <v>80000000</v>
      </c>
      <c r="E2851" s="109">
        <v>0</v>
      </c>
      <c r="F2851" s="110">
        <v>80000000</v>
      </c>
      <c r="G2851" s="128">
        <v>44188</v>
      </c>
      <c r="H2851" s="156">
        <v>44194</v>
      </c>
      <c r="I2851" s="156">
        <v>44437</v>
      </c>
      <c r="J2851" s="61">
        <v>1</v>
      </c>
      <c r="K2851" s="61">
        <v>3</v>
      </c>
      <c r="L2851" s="61">
        <v>2059</v>
      </c>
      <c r="M2851" s="72">
        <v>1</v>
      </c>
      <c r="N2851" s="72">
        <v>1</v>
      </c>
      <c r="O2851" s="33">
        <v>1053605928</v>
      </c>
      <c r="P2851" s="154">
        <v>2059</v>
      </c>
      <c r="Q2851" t="str">
        <f t="shared" si="44"/>
        <v>('903-2020',2020,'EL CONTRATISTA se obliga a prestar sus servicios profesionales para apoyar el análisis, diseño, e implementación del modelo de articulación sectorial para la gestión de información, a cargo de la Dirección de Información y Prospectiva.',80000000,0,80000000,'2020-12-23','2020-12-29','2021-08-29',1,3,2059,1,1),</v>
      </c>
    </row>
    <row r="2852" spans="1:17">
      <c r="A2852" s="29" t="s">
        <v>8132</v>
      </c>
      <c r="B2852" s="72">
        <v>2020</v>
      </c>
      <c r="C2852" s="29" t="s">
        <v>1981</v>
      </c>
      <c r="D2852" s="109">
        <v>30900000</v>
      </c>
      <c r="E2852" s="109">
        <v>0</v>
      </c>
      <c r="F2852" s="110">
        <v>30900000</v>
      </c>
      <c r="G2852" s="128">
        <v>44187</v>
      </c>
      <c r="H2852" s="156">
        <v>44194</v>
      </c>
      <c r="I2852" s="156">
        <v>44559</v>
      </c>
      <c r="J2852" s="61">
        <v>1</v>
      </c>
      <c r="K2852" s="61">
        <v>3</v>
      </c>
      <c r="L2852" s="61">
        <v>1538</v>
      </c>
      <c r="M2852" s="72">
        <v>1</v>
      </c>
      <c r="N2852" s="72">
        <v>1</v>
      </c>
      <c r="O2852" s="33">
        <v>39157978</v>
      </c>
      <c r="P2852" s="154">
        <v>1538</v>
      </c>
      <c r="Q2852" t="str">
        <f t="shared" si="44"/>
        <v>('905-2020',2020,'EL CONTRATISTA se obliga a prestar sus servicios técnicos a la ART, para apoyar las actividades de gestión operativa, documental y archivística requerida en el GIT Sede Regional Urabá Antioqueño con sede en Apartadó.',30900000,0,30900000,'2020-12-22','2020-12-29','2021-12-29',1,3,1538,1,1),</v>
      </c>
    </row>
    <row r="2853" spans="1:17">
      <c r="A2853" s="29" t="s">
        <v>8133</v>
      </c>
      <c r="B2853" s="72">
        <v>2020</v>
      </c>
      <c r="C2853" s="29" t="s">
        <v>1982</v>
      </c>
      <c r="D2853" s="109">
        <v>30900000</v>
      </c>
      <c r="E2853" s="109">
        <v>0</v>
      </c>
      <c r="F2853" s="110">
        <v>30900000</v>
      </c>
      <c r="G2853" s="128">
        <v>44187</v>
      </c>
      <c r="H2853" s="156">
        <v>44188</v>
      </c>
      <c r="I2853" s="156">
        <v>44553</v>
      </c>
      <c r="J2853" s="61">
        <v>2</v>
      </c>
      <c r="K2853" s="61">
        <v>3</v>
      </c>
      <c r="L2853" s="61">
        <v>1535</v>
      </c>
      <c r="M2853" s="72">
        <v>1</v>
      </c>
      <c r="N2853" s="72">
        <v>1</v>
      </c>
      <c r="O2853" s="33">
        <v>35893444</v>
      </c>
      <c r="P2853" s="154">
        <v>1535</v>
      </c>
      <c r="Q2853" t="str">
        <f t="shared" si="44"/>
        <v>('906-2020',2020,'EL CONTRATISTA se obliga a prestar sus servicios técnicos a la ART, para apoyar las actividades de gestión operativa, documental y archivística requerida en el GIT Sede Regional Chocó con sede en Quibdó.',30900000,0,30900000,'2020-12-22','2020-12-23','2021-12-23',2,3,1535,1,1),</v>
      </c>
    </row>
    <row r="2854" spans="1:17">
      <c r="A2854" s="29" t="s">
        <v>8134</v>
      </c>
      <c r="B2854" s="72">
        <v>2020</v>
      </c>
      <c r="C2854" s="29" t="s">
        <v>1983</v>
      </c>
      <c r="D2854" s="109">
        <v>112000000</v>
      </c>
      <c r="E2854" s="109">
        <v>0</v>
      </c>
      <c r="F2854" s="110">
        <v>112000000</v>
      </c>
      <c r="G2854" s="128">
        <v>44188</v>
      </c>
      <c r="H2854" s="156">
        <v>44194</v>
      </c>
      <c r="I2854" s="156">
        <v>44437</v>
      </c>
      <c r="J2854" s="61">
        <v>2</v>
      </c>
      <c r="K2854" s="61">
        <v>3</v>
      </c>
      <c r="L2854" s="61">
        <v>2060</v>
      </c>
      <c r="M2854" s="72">
        <v>1</v>
      </c>
      <c r="N2854" s="72">
        <v>1</v>
      </c>
      <c r="O2854" s="33">
        <v>1130611255</v>
      </c>
      <c r="P2854" s="154">
        <v>2060</v>
      </c>
      <c r="Q2854" t="str">
        <f t="shared" si="44"/>
        <v>('907-2020',2020,'EL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PDET.',112000000,0,112000000,'2020-12-23','2020-12-29','2021-08-29',2,3,2060,1,1),</v>
      </c>
    </row>
    <row r="2855" spans="1:17">
      <c r="A2855" s="29" t="s">
        <v>8135</v>
      </c>
      <c r="B2855" s="72">
        <v>2020</v>
      </c>
      <c r="C2855" s="29" t="s">
        <v>1984</v>
      </c>
      <c r="D2855" s="109">
        <v>24750000</v>
      </c>
      <c r="E2855" s="109">
        <v>0</v>
      </c>
      <c r="F2855" s="110">
        <v>24750000</v>
      </c>
      <c r="G2855" s="128">
        <v>44187</v>
      </c>
      <c r="H2855" s="156">
        <v>44188</v>
      </c>
      <c r="I2855" s="156">
        <v>44324</v>
      </c>
      <c r="J2855" s="61">
        <v>2</v>
      </c>
      <c r="K2855" s="61">
        <v>3</v>
      </c>
      <c r="L2855" s="61">
        <v>1225</v>
      </c>
      <c r="M2855" s="72">
        <v>1</v>
      </c>
      <c r="N2855" s="72">
        <v>1</v>
      </c>
      <c r="O2855" s="33">
        <v>72264186</v>
      </c>
      <c r="P2855" s="154">
        <v>1225</v>
      </c>
      <c r="Q2855" t="str">
        <f t="shared" si="44"/>
        <v>('908-2020',2020,'EL CONTRATISTA se obliga a prestar sus servicios profesionales para apoyar en la gestión y seguimiento de la oferta para la implementación de los Planes de Acción de Transformación Regional- PATR, en el Pilar No. 3 Salud Rural.',24750000,0,24750000,'2020-12-22','2020-12-23','2021-05-08',2,3,1225,1,1),</v>
      </c>
    </row>
    <row r="2856" spans="1:17">
      <c r="A2856" s="29" t="s">
        <v>8136</v>
      </c>
      <c r="B2856" s="72">
        <v>2020</v>
      </c>
      <c r="C2856" s="29" t="s">
        <v>1473</v>
      </c>
      <c r="D2856" s="109">
        <v>34776000</v>
      </c>
      <c r="E2856" s="109">
        <v>0</v>
      </c>
      <c r="F2856" s="110">
        <v>34776000</v>
      </c>
      <c r="G2856" s="128">
        <v>44187</v>
      </c>
      <c r="H2856" s="156">
        <v>44188</v>
      </c>
      <c r="I2856" s="156">
        <v>44370</v>
      </c>
      <c r="J2856" s="61">
        <v>1</v>
      </c>
      <c r="K2856" s="61">
        <v>3</v>
      </c>
      <c r="L2856" s="61">
        <v>2061</v>
      </c>
      <c r="M2856" s="72">
        <v>3</v>
      </c>
      <c r="N2856" s="72">
        <v>3</v>
      </c>
      <c r="O2856" s="33">
        <v>1121820771</v>
      </c>
      <c r="P2856" s="154">
        <v>2061</v>
      </c>
      <c r="Q2856" t="str">
        <f t="shared" si="44"/>
        <v>('909-2020',2020,'EL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PAI.',34776000,0,34776000,'2020-12-22','2020-12-23','2021-06-23',1,3,2061,3,3),</v>
      </c>
    </row>
    <row r="2857" spans="1:17">
      <c r="A2857" s="29" t="s">
        <v>8137</v>
      </c>
      <c r="B2857" s="72">
        <v>2020</v>
      </c>
      <c r="C2857" s="29" t="s">
        <v>1985</v>
      </c>
      <c r="D2857" s="109">
        <v>39744000</v>
      </c>
      <c r="E2857" s="109">
        <v>0</v>
      </c>
      <c r="F2857" s="110">
        <v>39744000</v>
      </c>
      <c r="G2857" s="128">
        <v>44187</v>
      </c>
      <c r="H2857" s="156">
        <v>44188</v>
      </c>
      <c r="I2857" s="156">
        <v>44553</v>
      </c>
      <c r="J2857" s="61">
        <v>2</v>
      </c>
      <c r="K2857" s="61">
        <v>3</v>
      </c>
      <c r="L2857" s="61">
        <v>1573</v>
      </c>
      <c r="M2857" s="72">
        <v>3</v>
      </c>
      <c r="N2857" s="72">
        <v>3</v>
      </c>
      <c r="O2857" s="33">
        <v>52248002</v>
      </c>
      <c r="P2857" s="154">
        <v>1573</v>
      </c>
      <c r="Q2857" t="str">
        <f t="shared" si="44"/>
        <v>('910-2020',2020,'EL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organizacional',39744000,0,39744000,'2020-12-22','2020-12-23','2021-12-23',2,3,1573,3,3),</v>
      </c>
    </row>
    <row r="2858" spans="1:17">
      <c r="A2858" s="29" t="s">
        <v>8138</v>
      </c>
      <c r="B2858" s="72">
        <v>2020</v>
      </c>
      <c r="C2858" s="29" t="s">
        <v>1648</v>
      </c>
      <c r="D2858" s="109">
        <v>62100000</v>
      </c>
      <c r="E2858" s="109">
        <v>0</v>
      </c>
      <c r="F2858" s="110">
        <v>62100000</v>
      </c>
      <c r="G2858" s="128">
        <v>44187</v>
      </c>
      <c r="H2858" s="156">
        <v>44188</v>
      </c>
      <c r="I2858" s="156">
        <v>44370</v>
      </c>
      <c r="J2858" s="61">
        <v>2</v>
      </c>
      <c r="K2858" s="61">
        <v>3</v>
      </c>
      <c r="L2858" s="61">
        <v>2062</v>
      </c>
      <c r="M2858" s="72">
        <v>3</v>
      </c>
      <c r="N2858" s="72">
        <v>3</v>
      </c>
      <c r="O2858" s="33">
        <v>79102372</v>
      </c>
      <c r="P2858" s="154">
        <v>2062</v>
      </c>
      <c r="Q2858" t="str">
        <f t="shared" si="44"/>
        <v>('911-2020',2020,'EL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PNIS.',62100000,0,62100000,'2020-12-22','2020-12-23','2021-06-23',2,3,2062,3,3),</v>
      </c>
    </row>
    <row r="2859" spans="1:17">
      <c r="A2859" s="29" t="s">
        <v>8139</v>
      </c>
      <c r="B2859" s="72">
        <v>2020</v>
      </c>
      <c r="C2859" s="29" t="s">
        <v>1986</v>
      </c>
      <c r="D2859" s="109">
        <v>45333000</v>
      </c>
      <c r="E2859" s="109">
        <v>0</v>
      </c>
      <c r="F2859" s="110">
        <v>45333000</v>
      </c>
      <c r="G2859" s="128">
        <v>44188</v>
      </c>
      <c r="H2859" s="156">
        <v>44189</v>
      </c>
      <c r="I2859" s="156">
        <v>44371</v>
      </c>
      <c r="J2859" s="61">
        <v>1</v>
      </c>
      <c r="K2859" s="61">
        <v>3</v>
      </c>
      <c r="L2859" s="61">
        <v>2063</v>
      </c>
      <c r="M2859" s="72">
        <v>3</v>
      </c>
      <c r="N2859" s="72">
        <v>3</v>
      </c>
      <c r="O2859" s="33">
        <v>1010183453</v>
      </c>
      <c r="P2859" s="154">
        <v>2063</v>
      </c>
      <c r="Q2859" t="str">
        <f t="shared" si="44"/>
        <v>('912-2020',2020,'EL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PNIS.',45333000,0,45333000,'2020-12-23','2020-12-24','2021-06-24',1,3,2063,3,3),</v>
      </c>
    </row>
    <row r="2860" spans="1:17">
      <c r="A2860" s="29" t="s">
        <v>8140</v>
      </c>
      <c r="B2860" s="72">
        <v>2020</v>
      </c>
      <c r="C2860" s="29" t="s">
        <v>10798</v>
      </c>
      <c r="D2860" s="109">
        <v>1576915357</v>
      </c>
      <c r="E2860" s="109">
        <v>0</v>
      </c>
      <c r="F2860" s="110">
        <v>1576915357</v>
      </c>
      <c r="G2860" s="128">
        <v>44182</v>
      </c>
      <c r="H2860" s="156">
        <v>44211</v>
      </c>
      <c r="I2860" s="156">
        <v>44361</v>
      </c>
      <c r="J2860" s="61">
        <v>2</v>
      </c>
      <c r="K2860" s="61">
        <v>3</v>
      </c>
      <c r="L2860" s="61">
        <v>1471</v>
      </c>
      <c r="M2860" s="72">
        <v>4</v>
      </c>
      <c r="N2860" s="72">
        <v>16</v>
      </c>
      <c r="O2860" s="33">
        <v>800186585</v>
      </c>
      <c r="P2860" s="154">
        <v>1471</v>
      </c>
      <c r="Q2860" t="str">
        <f t="shared" si="44"/>
        <v>('913-2020',2020,'Roster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otros',1576915357,0,1576915357,'2020-12-17','2021-01-15','2021-06-14',2,3,1471,4,16),</v>
      </c>
    </row>
    <row r="2861" spans="1:17">
      <c r="A2861" s="29" t="s">
        <v>8141</v>
      </c>
      <c r="B2861" s="72">
        <v>2020</v>
      </c>
      <c r="C2861" s="29" t="s">
        <v>1988</v>
      </c>
      <c r="D2861" s="109">
        <v>745200000</v>
      </c>
      <c r="E2861" s="109">
        <v>0</v>
      </c>
      <c r="F2861" s="110">
        <v>745200000</v>
      </c>
      <c r="G2861" s="128">
        <v>44182</v>
      </c>
      <c r="H2861" s="156">
        <v>44211</v>
      </c>
      <c r="I2861" s="156">
        <v>44422</v>
      </c>
      <c r="J2861" s="61">
        <v>1</v>
      </c>
      <c r="K2861" s="61">
        <v>3</v>
      </c>
      <c r="L2861" s="61">
        <v>2064</v>
      </c>
      <c r="M2861" s="72">
        <v>1</v>
      </c>
      <c r="N2861" s="72">
        <v>16</v>
      </c>
      <c r="O2861" s="33">
        <v>800202366</v>
      </c>
      <c r="P2861" s="154">
        <v>2064</v>
      </c>
      <c r="Q2861" t="str">
        <f t="shared" si="44"/>
        <v>('914-2020',2020,'Realizar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Sur',745200000,0,745200000,'2020-12-17','2021-01-15','2021-08-14',1,3,2064,1,16),</v>
      </c>
    </row>
    <row r="2862" spans="1:17">
      <c r="A2862" s="29" t="s">
        <v>8142</v>
      </c>
      <c r="B2862" s="72">
        <v>2020</v>
      </c>
      <c r="C2862" s="29" t="s">
        <v>10798</v>
      </c>
      <c r="D2862" s="109">
        <v>1602508740</v>
      </c>
      <c r="E2862" s="109">
        <v>0</v>
      </c>
      <c r="F2862" s="110">
        <v>1602508740</v>
      </c>
      <c r="G2862" s="128">
        <v>44182</v>
      </c>
      <c r="H2862" s="156">
        <v>44211</v>
      </c>
      <c r="I2862" s="156">
        <v>44361</v>
      </c>
      <c r="J2862" s="61">
        <v>2</v>
      </c>
      <c r="K2862" s="61">
        <v>3</v>
      </c>
      <c r="L2862" s="61">
        <v>1489</v>
      </c>
      <c r="M2862" s="72">
        <v>4</v>
      </c>
      <c r="N2862" s="72">
        <v>16</v>
      </c>
      <c r="O2862" s="33">
        <v>901337956</v>
      </c>
      <c r="P2862" s="154">
        <v>1489</v>
      </c>
      <c r="Q2862" t="str">
        <f t="shared" si="44"/>
        <v>('915-2020',2020,'Roster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otros',1602508740,0,1602508740,'2020-12-17','2021-01-15','2021-06-14',2,3,1489,4,16),</v>
      </c>
    </row>
    <row r="2863" spans="1:17">
      <c r="A2863" s="29" t="s">
        <v>8143</v>
      </c>
      <c r="B2863" s="72">
        <v>2020</v>
      </c>
      <c r="C2863" s="29" t="s">
        <v>1989</v>
      </c>
      <c r="D2863" s="109">
        <v>676500000</v>
      </c>
      <c r="E2863" s="109">
        <v>0</v>
      </c>
      <c r="F2863" s="110">
        <v>676500000</v>
      </c>
      <c r="G2863" s="128">
        <v>44182</v>
      </c>
      <c r="H2863" s="156">
        <v>44211</v>
      </c>
      <c r="I2863" s="156">
        <v>44391</v>
      </c>
      <c r="J2863" s="61">
        <v>1</v>
      </c>
      <c r="K2863" s="61">
        <v>3</v>
      </c>
      <c r="L2863" s="61">
        <v>2065</v>
      </c>
      <c r="M2863" s="72">
        <v>1</v>
      </c>
      <c r="N2863" s="72">
        <v>16</v>
      </c>
      <c r="O2863" s="33">
        <v>823000124</v>
      </c>
      <c r="P2863" s="154">
        <v>2065</v>
      </c>
      <c r="Q2863" t="str">
        <f t="shared" si="44"/>
        <v>('916-2020',2020,'Realizar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Norte',676500000,0,676500000,'2020-12-17','2021-01-15','2021-07-14',1,3,2065,1,16),</v>
      </c>
    </row>
    <row r="2864" spans="1:17">
      <c r="A2864" s="29" t="s">
        <v>8144</v>
      </c>
      <c r="B2864" s="72">
        <v>2020</v>
      </c>
      <c r="C2864" s="29" t="s">
        <v>10798</v>
      </c>
      <c r="D2864" s="109">
        <v>1478575000</v>
      </c>
      <c r="E2864" s="109">
        <v>0</v>
      </c>
      <c r="F2864" s="110">
        <v>1478575000</v>
      </c>
      <c r="G2864" s="128">
        <v>44182</v>
      </c>
      <c r="H2864" s="156">
        <v>44211</v>
      </c>
      <c r="I2864" s="156">
        <v>44361</v>
      </c>
      <c r="J2864" s="61">
        <v>2</v>
      </c>
      <c r="K2864" s="61">
        <v>3</v>
      </c>
      <c r="L2864" s="61">
        <v>1469</v>
      </c>
      <c r="M2864" s="72">
        <v>4</v>
      </c>
      <c r="N2864" s="72">
        <v>16</v>
      </c>
      <c r="O2864" s="33">
        <v>830094405</v>
      </c>
      <c r="P2864" s="154">
        <v>1469</v>
      </c>
      <c r="Q2864" t="str">
        <f t="shared" si="44"/>
        <v>('917-2020',2020,'Roster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otros',1478575000,0,1478575000,'2020-12-17','2021-01-15','2021-06-14',2,3,1469,4,16),</v>
      </c>
    </row>
    <row r="2865" spans="1:17">
      <c r="A2865" s="29" t="s">
        <v>8145</v>
      </c>
      <c r="B2865" s="72">
        <v>2020</v>
      </c>
      <c r="C2865" s="29" t="s">
        <v>10799</v>
      </c>
      <c r="D2865" s="109">
        <v>1596980000</v>
      </c>
      <c r="E2865" s="109">
        <v>0</v>
      </c>
      <c r="F2865" s="110">
        <v>1596980000</v>
      </c>
      <c r="G2865" s="128">
        <v>44182</v>
      </c>
      <c r="H2865" s="156">
        <v>44211</v>
      </c>
      <c r="I2865" s="156">
        <v>44361</v>
      </c>
      <c r="J2865" s="61">
        <v>2</v>
      </c>
      <c r="K2865" s="61">
        <v>3</v>
      </c>
      <c r="L2865" s="61">
        <v>1482</v>
      </c>
      <c r="M2865" s="72">
        <v>4</v>
      </c>
      <c r="N2865" s="72">
        <v>16</v>
      </c>
      <c r="O2865" s="33">
        <v>800194842</v>
      </c>
      <c r="P2865" s="154">
        <v>1482</v>
      </c>
      <c r="Q2865" t="str">
        <f t="shared" si="44"/>
        <v>('918-2020',2020,'Roster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otros”',1596980000,0,1596980000,'2020-12-17','2021-01-15','2021-06-14',2,3,1482,4,16),</v>
      </c>
    </row>
    <row r="2866" spans="1:17">
      <c r="A2866" s="29" t="s">
        <v>8146</v>
      </c>
      <c r="B2866" s="72">
        <v>2020</v>
      </c>
      <c r="C2866" s="29" t="s">
        <v>1991</v>
      </c>
      <c r="D2866" s="109">
        <v>780000000</v>
      </c>
      <c r="E2866" s="109">
        <v>0</v>
      </c>
      <c r="F2866" s="110">
        <v>780000000</v>
      </c>
      <c r="G2866" s="128">
        <v>44182</v>
      </c>
      <c r="H2866" s="156">
        <v>44211</v>
      </c>
      <c r="I2866" s="156">
        <v>44423</v>
      </c>
      <c r="J2866" s="61">
        <v>2</v>
      </c>
      <c r="K2866" s="61">
        <v>3</v>
      </c>
      <c r="L2866" s="61">
        <v>1470</v>
      </c>
      <c r="M2866" s="72">
        <v>1</v>
      </c>
      <c r="N2866" s="72">
        <v>16</v>
      </c>
      <c r="O2866" s="33">
        <v>901334752</v>
      </c>
      <c r="P2866" s="154">
        <v>1470</v>
      </c>
      <c r="Q2866" t="str">
        <f t="shared" si="44"/>
        <v>('919-2020',2020,'Realizar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Centro',780000000,0,780000000,'2020-12-17','2021-01-15','2021-08-15',2,3,1470,1,16),</v>
      </c>
    </row>
    <row r="2867" spans="1:17">
      <c r="A2867" s="29" t="s">
        <v>8147</v>
      </c>
      <c r="B2867" s="72">
        <v>2020</v>
      </c>
      <c r="C2867" s="29" t="s">
        <v>10681</v>
      </c>
      <c r="D2867" s="109">
        <v>0</v>
      </c>
      <c r="E2867" s="109">
        <v>0</v>
      </c>
      <c r="F2867" s="110">
        <v>0</v>
      </c>
      <c r="G2867" s="128">
        <v>44181</v>
      </c>
      <c r="H2867" s="156">
        <v>44181</v>
      </c>
      <c r="I2867" s="156">
        <v>44181</v>
      </c>
      <c r="J2867" s="61">
        <v>2</v>
      </c>
      <c r="K2867" s="61">
        <v>3</v>
      </c>
      <c r="L2867" s="61">
        <v>1909</v>
      </c>
      <c r="M2867" s="72">
        <v>5</v>
      </c>
      <c r="N2867" s="72">
        <v>1</v>
      </c>
      <c r="O2867" s="33">
        <v>1015401167</v>
      </c>
      <c r="P2867" s="154">
        <v>1909</v>
      </c>
      <c r="Q2867" t="str">
        <f t="shared" si="44"/>
        <v>('920-2020',2020,'Las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supervisión.',0,0,0,'2020-12-16','2020-12-16','2020-12-16',2,3,1909,5,1),</v>
      </c>
    </row>
    <row r="2868" spans="1:17">
      <c r="A2868" s="29" t="s">
        <v>8148</v>
      </c>
      <c r="B2868" s="72">
        <v>2020</v>
      </c>
      <c r="C2868" s="29" t="s">
        <v>10682</v>
      </c>
      <c r="D2868" s="109">
        <v>0</v>
      </c>
      <c r="E2868" s="109">
        <v>0</v>
      </c>
      <c r="F2868" s="110">
        <v>0</v>
      </c>
      <c r="G2868" s="128">
        <v>44181</v>
      </c>
      <c r="H2868" s="156">
        <v>44181</v>
      </c>
      <c r="I2868" s="156">
        <v>44181</v>
      </c>
      <c r="J2868" s="61">
        <v>1</v>
      </c>
      <c r="K2868" s="61">
        <v>3</v>
      </c>
      <c r="L2868" s="61">
        <v>1918</v>
      </c>
      <c r="M2868" s="72">
        <v>5</v>
      </c>
      <c r="N2868" s="72">
        <v>1</v>
      </c>
      <c r="O2868" s="33">
        <v>94302424</v>
      </c>
      <c r="P2868" s="154">
        <v>1918</v>
      </c>
      <c r="Q2868" t="str">
        <f t="shared" si="44"/>
        <v>('921-2020',2020,'Las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',0,0,0,'2020-12-16','2020-12-16','2020-12-16',1,3,1918,5,1),</v>
      </c>
    </row>
    <row r="2869" spans="1:17">
      <c r="A2869" s="29" t="s">
        <v>8149</v>
      </c>
      <c r="B2869" s="72">
        <v>2020</v>
      </c>
      <c r="C2869" s="29" t="s">
        <v>10958</v>
      </c>
      <c r="D2869" s="109">
        <v>50000000</v>
      </c>
      <c r="E2869" s="109">
        <v>0</v>
      </c>
      <c r="F2869" s="110">
        <v>50000000</v>
      </c>
      <c r="G2869" s="128">
        <v>44195</v>
      </c>
      <c r="H2869" s="156">
        <v>44196</v>
      </c>
      <c r="I2869" s="156">
        <v>44926</v>
      </c>
      <c r="J2869" s="61">
        <v>2</v>
      </c>
      <c r="K2869" s="61">
        <v>3</v>
      </c>
      <c r="L2869" s="61">
        <v>1186</v>
      </c>
      <c r="M2869" s="72">
        <v>2</v>
      </c>
      <c r="N2869" s="72">
        <v>4</v>
      </c>
      <c r="O2869" s="33">
        <v>900542658</v>
      </c>
      <c r="P2869" s="154">
        <v>1186</v>
      </c>
      <c r="Q2869" t="str">
        <f t="shared" si="44"/>
        <v>('922-2020',2020,'Prestar los servicios a la Dirección Ejecutiva del Fondo Colombia en Paz para la traducción técnica oficial y/o simple de todo tipo de textos de cualquier naturaleza &lt;técnica, económica, jurídica y/o traducciones oficiales, entre otros&gt; y servicio de traducción simultánea para el cumplimiento de las funciones de la Dirección.',50000000,0,50000000,'2020-12-30','2020-12-31','2022-12-31',2,3,1186,2,4),</v>
      </c>
    </row>
    <row r="2870" spans="1:17">
      <c r="A2870" s="29" t="s">
        <v>8150</v>
      </c>
      <c r="B2870" s="72">
        <v>2020</v>
      </c>
      <c r="C2870" s="29" t="s">
        <v>1993</v>
      </c>
      <c r="D2870" s="109">
        <v>3097005827</v>
      </c>
      <c r="E2870" s="109">
        <v>0</v>
      </c>
      <c r="F2870" s="110">
        <v>3097005827</v>
      </c>
      <c r="G2870" s="128">
        <v>44187</v>
      </c>
      <c r="H2870" s="156">
        <v>44223</v>
      </c>
      <c r="I2870" s="156">
        <v>44983</v>
      </c>
      <c r="J2870" s="61">
        <v>2</v>
      </c>
      <c r="K2870" s="61">
        <v>3</v>
      </c>
      <c r="L2870" s="61">
        <v>2066</v>
      </c>
      <c r="M2870" s="72">
        <v>2</v>
      </c>
      <c r="N2870" s="72">
        <v>16</v>
      </c>
      <c r="O2870" s="33">
        <v>900364727</v>
      </c>
      <c r="P2870" s="154">
        <v>2066</v>
      </c>
      <c r="Q2870" t="str">
        <f t="shared" si="44"/>
        <v>('923-2020',2020,'EL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Sostenible.',3097005827,0,3097005827,'2020-12-22','2021-01-27','2023-02-26',2,3,2066,2,16),</v>
      </c>
    </row>
    <row r="2871" spans="1:17">
      <c r="A2871" s="29" t="s">
        <v>8151</v>
      </c>
      <c r="B2871" s="72">
        <v>2020</v>
      </c>
      <c r="C2871" s="29" t="s">
        <v>1994</v>
      </c>
      <c r="D2871" s="109">
        <v>52164000</v>
      </c>
      <c r="E2871" s="109">
        <v>0</v>
      </c>
      <c r="F2871" s="110">
        <v>52164000</v>
      </c>
      <c r="G2871" s="128">
        <v>44194</v>
      </c>
      <c r="H2871" s="156">
        <v>44195</v>
      </c>
      <c r="I2871" s="156">
        <v>44377</v>
      </c>
      <c r="J2871" s="61">
        <v>1</v>
      </c>
      <c r="K2871" s="61">
        <v>3</v>
      </c>
      <c r="L2871" s="61">
        <v>2067</v>
      </c>
      <c r="M2871" s="72">
        <v>3</v>
      </c>
      <c r="N2871" s="72">
        <v>3</v>
      </c>
      <c r="O2871" s="33">
        <v>1022929831</v>
      </c>
      <c r="P2871" s="154">
        <v>2067</v>
      </c>
      <c r="Q2871" t="str">
        <f t="shared" si="44"/>
        <v>('924-2020',2020,'EL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PNIS.',52164000,0,52164000,'2020-12-29','2020-12-30','2021-06-30',1,3,2067,3,3),</v>
      </c>
    </row>
    <row r="2872" spans="1:17">
      <c r="A2872" s="29" t="s">
        <v>8152</v>
      </c>
      <c r="B2872" s="72">
        <v>2020</v>
      </c>
      <c r="C2872" s="29" t="s">
        <v>1995</v>
      </c>
      <c r="D2872" s="109">
        <v>399954440</v>
      </c>
      <c r="E2872" s="109">
        <v>0</v>
      </c>
      <c r="F2872" s="110">
        <v>399954440</v>
      </c>
      <c r="G2872" s="128">
        <v>44201</v>
      </c>
      <c r="H2872" s="156">
        <v>44217</v>
      </c>
      <c r="I2872" s="156">
        <v>44376</v>
      </c>
      <c r="J2872" s="61">
        <v>1</v>
      </c>
      <c r="K2872" s="61">
        <v>3</v>
      </c>
      <c r="L2872" s="61">
        <v>2068</v>
      </c>
      <c r="M2872" s="72">
        <v>4</v>
      </c>
      <c r="N2872" s="72">
        <v>2</v>
      </c>
      <c r="O2872" s="33">
        <v>800154837</v>
      </c>
      <c r="P2872" s="154">
        <v>2068</v>
      </c>
      <c r="Q2872" t="str">
        <f t="shared" si="44"/>
        <v>('925-2020',2020,'Suministro de kits personales de prevención, protección, y kits de aseo y desinfección de áreas comunes, para prevenir, contener y mitigar la propagación de coronavirus COVID-19 en los lugares anteriormente denominados ETCR.',399954440,0,399954440,'2021-01-05','2021-01-21','2021-06-29',1,3,2068,4,2),</v>
      </c>
    </row>
    <row r="2873" spans="1:17">
      <c r="A2873" s="29" t="s">
        <v>8153</v>
      </c>
      <c r="B2873" s="72">
        <v>2020</v>
      </c>
      <c r="C2873" s="29" t="s">
        <v>10798</v>
      </c>
      <c r="D2873" s="109">
        <v>1475600000</v>
      </c>
      <c r="E2873" s="109">
        <v>0</v>
      </c>
      <c r="F2873" s="110">
        <v>1475600000</v>
      </c>
      <c r="G2873" s="128">
        <v>44189</v>
      </c>
      <c r="H2873" s="156">
        <v>44231</v>
      </c>
      <c r="I2873" s="156">
        <v>44392</v>
      </c>
      <c r="J2873" s="61">
        <v>1</v>
      </c>
      <c r="K2873" s="61">
        <v>3</v>
      </c>
      <c r="L2873" s="61">
        <v>1490</v>
      </c>
      <c r="M2873" s="72">
        <v>4</v>
      </c>
      <c r="N2873" s="72">
        <v>16</v>
      </c>
      <c r="O2873" s="33">
        <v>901338784</v>
      </c>
      <c r="P2873" s="154">
        <v>1490</v>
      </c>
      <c r="Q2873" t="str">
        <f t="shared" si="44"/>
        <v>('926-2020',2020,'Roster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otros',1475600000,0,1475600000,'2020-12-24','2021-02-04','2021-07-15',1,3,1490,4,16),</v>
      </c>
    </row>
    <row r="2874" spans="1:17">
      <c r="A2874" s="29" t="s">
        <v>8154</v>
      </c>
      <c r="B2874" s="72">
        <v>2020</v>
      </c>
      <c r="C2874" s="29" t="s">
        <v>10798</v>
      </c>
      <c r="D2874" s="109">
        <v>1272734750</v>
      </c>
      <c r="E2874" s="109">
        <v>23863777</v>
      </c>
      <c r="F2874" s="110">
        <v>1296598527</v>
      </c>
      <c r="G2874" s="128">
        <v>44189</v>
      </c>
      <c r="H2874" s="156">
        <v>44214</v>
      </c>
      <c r="I2874" s="156">
        <v>44425</v>
      </c>
      <c r="J2874" s="61">
        <v>1</v>
      </c>
      <c r="K2874" s="61">
        <v>3</v>
      </c>
      <c r="L2874" s="61">
        <v>1491</v>
      </c>
      <c r="M2874" s="72">
        <v>4</v>
      </c>
      <c r="N2874" s="72">
        <v>16</v>
      </c>
      <c r="O2874" s="33">
        <v>901340426</v>
      </c>
      <c r="P2874" s="154">
        <v>1491</v>
      </c>
      <c r="Q2874" t="str">
        <f t="shared" si="44"/>
        <v>('927-2020',2020,'Roster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otros',1272734750,23863777,1296598527,'2020-12-24','2021-01-18','2021-08-17',1,3,1491,4,16),</v>
      </c>
    </row>
    <row r="2875" spans="1:17" ht="210">
      <c r="A2875" s="32" t="s">
        <v>8155</v>
      </c>
      <c r="B2875" s="72">
        <v>2020</v>
      </c>
      <c r="C2875" s="32" t="s">
        <v>10683</v>
      </c>
      <c r="D2875" s="109">
        <v>2517393200</v>
      </c>
      <c r="E2875" s="109">
        <v>20000000</v>
      </c>
      <c r="F2875" s="110">
        <v>2537393200</v>
      </c>
      <c r="G2875" s="128">
        <v>44189</v>
      </c>
      <c r="H2875" s="156">
        <v>44235</v>
      </c>
      <c r="I2875" s="156">
        <v>44964</v>
      </c>
      <c r="J2875" s="61">
        <v>2</v>
      </c>
      <c r="K2875" s="61">
        <v>3</v>
      </c>
      <c r="L2875" s="61">
        <v>2069</v>
      </c>
      <c r="M2875" s="72">
        <v>2</v>
      </c>
      <c r="N2875" s="72">
        <v>13</v>
      </c>
      <c r="O2875" s="33">
        <v>840000347</v>
      </c>
      <c r="P2875" s="154">
        <v>2069</v>
      </c>
      <c r="Q2875" t="str">
        <f t="shared" si="44"/>
        <v>('928-2020',2020,'EL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carbono.',2517393200,20000000,2537393200,'2020-12-24','2021-02-08','2023-02-07',2,3,2069,2,13),</v>
      </c>
    </row>
    <row r="2876" spans="1:17">
      <c r="A2876" s="29" t="s">
        <v>8156</v>
      </c>
      <c r="B2876" s="72">
        <v>2020</v>
      </c>
      <c r="C2876" s="29" t="s">
        <v>1996</v>
      </c>
      <c r="D2876" s="109">
        <v>1020000000</v>
      </c>
      <c r="E2876" s="109">
        <v>0</v>
      </c>
      <c r="F2876" s="110">
        <v>1020000000</v>
      </c>
      <c r="G2876" s="128">
        <v>44189</v>
      </c>
      <c r="H2876" s="156">
        <v>44195</v>
      </c>
      <c r="I2876" s="156">
        <v>44924</v>
      </c>
      <c r="J2876" s="61">
        <v>2</v>
      </c>
      <c r="K2876" s="61">
        <v>3</v>
      </c>
      <c r="L2876" s="61">
        <v>2070</v>
      </c>
      <c r="M2876" s="72">
        <v>2</v>
      </c>
      <c r="N2876" s="72">
        <v>16</v>
      </c>
      <c r="O2876" s="33">
        <v>900582998</v>
      </c>
      <c r="P2876" s="154">
        <v>2070</v>
      </c>
      <c r="Q2876" t="str">
        <f t="shared" si="44"/>
        <v>('929-2020',2020,'EL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Sostenible.',1020000000,0,1020000000,'2020-12-24','2020-12-30','2022-12-29',2,3,2070,2,16),</v>
      </c>
    </row>
    <row r="2877" spans="1:17">
      <c r="A2877" s="29" t="s">
        <v>8157</v>
      </c>
      <c r="B2877" s="72">
        <v>2020</v>
      </c>
      <c r="C2877" s="29" t="s">
        <v>1997</v>
      </c>
      <c r="D2877" s="109">
        <v>86536800</v>
      </c>
      <c r="E2877" s="109">
        <v>0</v>
      </c>
      <c r="F2877" s="110">
        <v>86536800</v>
      </c>
      <c r="G2877" s="128">
        <v>44193</v>
      </c>
      <c r="H2877" s="156">
        <v>44194</v>
      </c>
      <c r="I2877" s="156">
        <v>44345</v>
      </c>
      <c r="J2877" s="61">
        <v>1</v>
      </c>
      <c r="K2877" s="61">
        <v>3</v>
      </c>
      <c r="L2877" s="61">
        <v>1610</v>
      </c>
      <c r="M2877" s="72">
        <v>3</v>
      </c>
      <c r="N2877" s="72">
        <v>16</v>
      </c>
      <c r="O2877" s="33">
        <v>88281900</v>
      </c>
      <c r="P2877" s="154">
        <v>1610</v>
      </c>
      <c r="Q2877" t="str">
        <f t="shared" si="44"/>
        <v>('930-2020',2020,'Apoyar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proyectos.',86536800,0,86536800,'2020-12-28','2020-12-29','2021-05-29',1,3,1610,3,16),</v>
      </c>
    </row>
    <row r="2878" spans="1:17">
      <c r="A2878" s="29" t="s">
        <v>8158</v>
      </c>
      <c r="B2878" s="72">
        <v>2020</v>
      </c>
      <c r="C2878" s="29" t="s">
        <v>1997</v>
      </c>
      <c r="D2878" s="109">
        <v>86536800</v>
      </c>
      <c r="E2878" s="109">
        <v>0</v>
      </c>
      <c r="F2878" s="110">
        <v>86536800</v>
      </c>
      <c r="G2878" s="128">
        <v>44193</v>
      </c>
      <c r="H2878" s="156">
        <v>44194</v>
      </c>
      <c r="I2878" s="156">
        <v>44345</v>
      </c>
      <c r="J2878" s="61">
        <v>2</v>
      </c>
      <c r="K2878" s="61">
        <v>3</v>
      </c>
      <c r="L2878" s="61">
        <v>1609</v>
      </c>
      <c r="M2878" s="72">
        <v>3</v>
      </c>
      <c r="N2878" s="72">
        <v>16</v>
      </c>
      <c r="O2878" s="33">
        <v>10221652</v>
      </c>
      <c r="P2878" s="154">
        <v>1609</v>
      </c>
      <c r="Q2878" t="str">
        <f t="shared" si="44"/>
        <v>('931-2020',2020,'Apoyar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proyectos.',86536800,0,86536800,'2020-12-28','2020-12-29','2021-05-29',2,3,1609,3,16),</v>
      </c>
    </row>
    <row r="2879" spans="1:17">
      <c r="A2879" s="29" t="s">
        <v>8159</v>
      </c>
      <c r="B2879" s="72">
        <v>2020</v>
      </c>
      <c r="C2879" s="29" t="s">
        <v>1997</v>
      </c>
      <c r="D2879" s="109">
        <v>86536800</v>
      </c>
      <c r="E2879" s="109">
        <v>0</v>
      </c>
      <c r="F2879" s="110">
        <v>86536800</v>
      </c>
      <c r="G2879" s="128">
        <v>44193</v>
      </c>
      <c r="H2879" s="156">
        <v>44194</v>
      </c>
      <c r="I2879" s="156">
        <v>44345</v>
      </c>
      <c r="J2879" s="61">
        <v>1</v>
      </c>
      <c r="K2879" s="61">
        <v>3</v>
      </c>
      <c r="L2879" s="61">
        <v>1611</v>
      </c>
      <c r="M2879" s="72">
        <v>3</v>
      </c>
      <c r="N2879" s="72">
        <v>16</v>
      </c>
      <c r="O2879" s="33">
        <v>19080726</v>
      </c>
      <c r="P2879" s="154">
        <v>1611</v>
      </c>
      <c r="Q2879" t="str">
        <f t="shared" ref="Q2879:Q2942" si="45">_xlfn.CONCAT("('",A2879,"',",B2879,",'",C2879,"',",D2879,",",E2879,",",F2879,",'",TEXT(G2879,"yyyy-mm-dd"),"','",TEXT(H2879,"yyyy-mm-dd"),"','",TEXT(I2879,"yyyy-mm-dd"),"',",J2879,",",K2879,",",L2879,",",M2879,",",N2879,"),")</f>
        <v>('932-2020',2020,'Apoyar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proyectos.',86536800,0,86536800,'2020-12-28','2020-12-29','2021-05-29',1,3,1611,3,16),</v>
      </c>
    </row>
    <row r="2880" spans="1:17">
      <c r="A2880" s="29" t="s">
        <v>8160</v>
      </c>
      <c r="B2880" s="72">
        <v>2020</v>
      </c>
      <c r="C2880" s="29" t="s">
        <v>1997</v>
      </c>
      <c r="D2880" s="109">
        <v>86536800</v>
      </c>
      <c r="E2880" s="109">
        <v>0</v>
      </c>
      <c r="F2880" s="110">
        <v>86536800</v>
      </c>
      <c r="G2880" s="128">
        <v>44193</v>
      </c>
      <c r="H2880" s="156">
        <v>44194</v>
      </c>
      <c r="I2880" s="156">
        <v>44345</v>
      </c>
      <c r="J2880" s="61">
        <v>1</v>
      </c>
      <c r="K2880" s="61">
        <v>3</v>
      </c>
      <c r="L2880" s="61">
        <v>1608</v>
      </c>
      <c r="M2880" s="72">
        <v>3</v>
      </c>
      <c r="N2880" s="72">
        <v>16</v>
      </c>
      <c r="O2880" s="33">
        <v>60323089</v>
      </c>
      <c r="P2880" s="154">
        <v>1608</v>
      </c>
      <c r="Q2880" t="str">
        <f t="shared" si="45"/>
        <v>('933-2020',2020,'Apoyar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proyectos.',86536800,0,86536800,'2020-12-28','2020-12-29','2021-05-29',1,3,1608,3,16),</v>
      </c>
    </row>
    <row r="2881" spans="1:17">
      <c r="A2881" s="29" t="s">
        <v>8161</v>
      </c>
      <c r="B2881" s="72">
        <v>2020</v>
      </c>
      <c r="C2881" s="29" t="s">
        <v>1998</v>
      </c>
      <c r="D2881" s="109">
        <v>0</v>
      </c>
      <c r="E2881" s="109">
        <v>0</v>
      </c>
      <c r="F2881" s="110">
        <v>0</v>
      </c>
      <c r="G2881" s="128">
        <v>44239</v>
      </c>
      <c r="H2881" s="156">
        <v>44239</v>
      </c>
      <c r="I2881" s="156">
        <v>44239</v>
      </c>
      <c r="J2881" s="61">
        <v>2</v>
      </c>
      <c r="K2881" s="61">
        <v>3</v>
      </c>
      <c r="L2881" s="61">
        <v>2071</v>
      </c>
      <c r="M2881" s="72">
        <v>1</v>
      </c>
      <c r="N2881" s="72">
        <v>3</v>
      </c>
      <c r="O2881" s="33">
        <v>900669862</v>
      </c>
      <c r="P2881" s="154">
        <v>2071</v>
      </c>
      <c r="Q2881" t="str">
        <f t="shared" si="45"/>
        <v>('934-2020',2020,'Ceder a título gratuito el dominio y posesión de la infraestructura física que conforma el vivero EL CHIRI, ubicado en la vereda Alto del Chiri en el municipio de Briceño en el departamento de Antioquia a la JUNTA DE ACCION COMUNAL VEREDA ALTO CHIRI.',0,0,0,'2021-02-12','2021-02-12','2021-02-12',2,3,2071,1,3),</v>
      </c>
    </row>
    <row r="2882" spans="1:17">
      <c r="A2882" s="29" t="s">
        <v>8162</v>
      </c>
      <c r="B2882" s="72">
        <v>2020</v>
      </c>
      <c r="C2882" s="29" t="s">
        <v>1986</v>
      </c>
      <c r="D2882" s="109">
        <v>90666000</v>
      </c>
      <c r="E2882" s="109">
        <v>0</v>
      </c>
      <c r="F2882" s="110">
        <v>90666000</v>
      </c>
      <c r="G2882" s="128">
        <v>44200</v>
      </c>
      <c r="H2882" s="156">
        <v>44201</v>
      </c>
      <c r="I2882" s="156">
        <v>44566</v>
      </c>
      <c r="J2882" s="61">
        <v>1</v>
      </c>
      <c r="K2882" s="61">
        <v>3</v>
      </c>
      <c r="L2882" s="61">
        <v>1734</v>
      </c>
      <c r="M2882" s="72">
        <v>1</v>
      </c>
      <c r="N2882" s="72">
        <v>3</v>
      </c>
      <c r="O2882" s="33">
        <v>1032429361</v>
      </c>
      <c r="P2882" s="154">
        <v>1734</v>
      </c>
      <c r="Q2882" t="str">
        <f t="shared" si="45"/>
        <v>('935-2020',2020,'EL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PNIS.',90666000,0,90666000,'2021-01-04','2021-01-05','2022-01-05',1,3,1734,1,3),</v>
      </c>
    </row>
    <row r="2883" spans="1:17">
      <c r="A2883" s="29" t="s">
        <v>8163</v>
      </c>
      <c r="B2883" s="72">
        <v>2020</v>
      </c>
      <c r="C2883" s="29" t="s">
        <v>1999</v>
      </c>
      <c r="D2883" s="109">
        <v>34776000</v>
      </c>
      <c r="E2883" s="109">
        <v>0</v>
      </c>
      <c r="F2883" s="110">
        <v>34776000</v>
      </c>
      <c r="G2883" s="128">
        <v>44200</v>
      </c>
      <c r="H2883" s="156">
        <v>44201</v>
      </c>
      <c r="I2883" s="156">
        <v>44382</v>
      </c>
      <c r="J2883" s="61">
        <v>1</v>
      </c>
      <c r="K2883" s="61">
        <v>3</v>
      </c>
      <c r="L2883" s="61">
        <v>2072</v>
      </c>
      <c r="M2883" s="72">
        <v>3</v>
      </c>
      <c r="N2883" s="72">
        <v>3</v>
      </c>
      <c r="O2883" s="33">
        <v>87102710</v>
      </c>
      <c r="P2883" s="154">
        <v>2072</v>
      </c>
      <c r="Q2883" t="str">
        <f t="shared" si="45"/>
        <v>('936-2020',2020,'EL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PAI.',34776000,0,34776000,'2021-01-04','2021-01-05','2021-07-05',1,3,2072,3,3),</v>
      </c>
    </row>
    <row r="2884" spans="1:17">
      <c r="A2884" s="29" t="s">
        <v>8164</v>
      </c>
      <c r="B2884" s="72">
        <v>2020</v>
      </c>
      <c r="C2884" s="29" t="s">
        <v>2000</v>
      </c>
      <c r="D2884" s="109">
        <v>69552000</v>
      </c>
      <c r="E2884" s="109">
        <v>34776000</v>
      </c>
      <c r="F2884" s="110">
        <v>104328000</v>
      </c>
      <c r="G2884" s="128">
        <v>44222</v>
      </c>
      <c r="H2884" s="156">
        <v>44223</v>
      </c>
      <c r="I2884" s="156">
        <v>44769</v>
      </c>
      <c r="J2884" s="61">
        <v>2</v>
      </c>
      <c r="K2884" s="61">
        <v>3</v>
      </c>
      <c r="L2884" s="61">
        <v>1796</v>
      </c>
      <c r="M2884" s="72">
        <v>2</v>
      </c>
      <c r="N2884" s="72">
        <v>3</v>
      </c>
      <c r="O2884" s="33">
        <v>1143837526</v>
      </c>
      <c r="P2884" s="154">
        <v>1796</v>
      </c>
      <c r="Q2884" t="str">
        <f t="shared" si="45"/>
        <v>('937-2020',2020,'EL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misma.',69552000,34776000,104328000,'2021-01-26','2021-01-27','2022-07-27',2,3,1796,2,3),</v>
      </c>
    </row>
    <row r="2885" spans="1:17">
      <c r="A2885" s="29" t="s">
        <v>8165</v>
      </c>
      <c r="B2885" s="72">
        <v>2020</v>
      </c>
      <c r="C2885" s="29" t="s">
        <v>10959</v>
      </c>
      <c r="D2885" s="109">
        <v>57132000</v>
      </c>
      <c r="E2885" s="109">
        <v>0</v>
      </c>
      <c r="F2885" s="110">
        <v>57132000</v>
      </c>
      <c r="G2885" s="128">
        <v>44224</v>
      </c>
      <c r="H2885" s="156">
        <v>44225</v>
      </c>
      <c r="I2885" s="156">
        <v>44573</v>
      </c>
      <c r="J2885" s="61">
        <v>1</v>
      </c>
      <c r="K2885" s="61">
        <v>3</v>
      </c>
      <c r="L2885" s="61">
        <v>1803</v>
      </c>
      <c r="M2885" s="72">
        <v>1</v>
      </c>
      <c r="N2885" s="72">
        <v>3</v>
      </c>
      <c r="O2885" s="33">
        <v>1121878067</v>
      </c>
      <c r="P2885" s="154">
        <v>1803</v>
      </c>
      <c r="Q2885" t="str">
        <f t="shared" si="45"/>
        <v>('938-2020',2020,'EL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privadas',57132000,0,57132000,'2021-01-28','2021-01-29','2022-01-12',1,3,1803,1,3),</v>
      </c>
    </row>
    <row r="2886" spans="1:17">
      <c r="A2886" s="29" t="s">
        <v>8166</v>
      </c>
      <c r="B2886" s="72">
        <v>2020</v>
      </c>
      <c r="C2886" s="29" t="s">
        <v>2002</v>
      </c>
      <c r="D2886" s="109">
        <v>69552000</v>
      </c>
      <c r="E2886" s="109">
        <v>0</v>
      </c>
      <c r="F2886" s="110">
        <v>69552000</v>
      </c>
      <c r="G2886" s="128">
        <v>44204</v>
      </c>
      <c r="H2886" s="156">
        <v>44205</v>
      </c>
      <c r="I2886" s="156">
        <v>44570</v>
      </c>
      <c r="J2886" s="61">
        <v>1</v>
      </c>
      <c r="K2886" s="61">
        <v>3</v>
      </c>
      <c r="L2886" s="61">
        <v>1781</v>
      </c>
      <c r="M2886" s="72">
        <v>1</v>
      </c>
      <c r="N2886" s="72">
        <v>3</v>
      </c>
      <c r="O2886" s="33">
        <v>1016048390</v>
      </c>
      <c r="P2886" s="154">
        <v>1781</v>
      </c>
      <c r="Q2886" t="str">
        <f t="shared" si="45"/>
        <v>('939-2020',2020,'EL CONTRATISTA se obliga a prestar sus servicios profesionales a la coordinación administrativa de la Dirección de Sustitución de Cultivos de Uso Ilícito, en el manejo de consolidación de información y seguimiento a las actividades propuestas por la misma.',69552000,0,69552000,'2021-01-08','2021-01-09','2022-01-09',1,3,1781,1,3),</v>
      </c>
    </row>
    <row r="2887" spans="1:17">
      <c r="A2887" s="29" t="s">
        <v>8167</v>
      </c>
      <c r="B2887" s="72">
        <v>2020</v>
      </c>
      <c r="C2887" s="29" t="s">
        <v>2003</v>
      </c>
      <c r="D2887" s="109">
        <v>69552000</v>
      </c>
      <c r="E2887" s="109">
        <v>0</v>
      </c>
      <c r="F2887" s="110">
        <v>69552000</v>
      </c>
      <c r="G2887" s="128">
        <v>44204</v>
      </c>
      <c r="H2887" s="156">
        <v>44205</v>
      </c>
      <c r="I2887" s="156">
        <v>44570</v>
      </c>
      <c r="J2887" s="61">
        <v>2</v>
      </c>
      <c r="K2887" s="61">
        <v>3</v>
      </c>
      <c r="L2887" s="61">
        <v>1779</v>
      </c>
      <c r="M2887" s="72">
        <v>1</v>
      </c>
      <c r="N2887" s="72">
        <v>3</v>
      </c>
      <c r="O2887" s="33">
        <v>12190624</v>
      </c>
      <c r="P2887" s="154">
        <v>1779</v>
      </c>
      <c r="Q2887" t="str">
        <f t="shared" si="45"/>
        <v>('940-2020',2020,'EL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PAI.',69552000,0,69552000,'2021-01-08','2021-01-09','2022-01-09',2,3,1779,1,3),</v>
      </c>
    </row>
    <row r="2888" spans="1:17">
      <c r="A2888" s="29" t="s">
        <v>8168</v>
      </c>
      <c r="B2888" s="72">
        <v>2020</v>
      </c>
      <c r="C2888" s="29" t="s">
        <v>2004</v>
      </c>
      <c r="D2888" s="109">
        <v>90666000</v>
      </c>
      <c r="E2888" s="109">
        <v>0</v>
      </c>
      <c r="F2888" s="110">
        <v>90666000</v>
      </c>
      <c r="G2888" s="128">
        <v>44209</v>
      </c>
      <c r="H2888" s="156">
        <v>44211</v>
      </c>
      <c r="I2888" s="156">
        <v>44576</v>
      </c>
      <c r="J2888" s="61">
        <v>2</v>
      </c>
      <c r="K2888" s="61">
        <v>3</v>
      </c>
      <c r="L2888" s="61">
        <v>1751</v>
      </c>
      <c r="M2888" s="72">
        <v>3</v>
      </c>
      <c r="N2888" s="72">
        <v>3</v>
      </c>
      <c r="O2888" s="33">
        <v>1098655684</v>
      </c>
      <c r="P2888" s="154">
        <v>1751</v>
      </c>
      <c r="Q2888" t="str">
        <f t="shared" si="45"/>
        <v>('941-2020',2020,'EL CONTRATISTA se obliga a prestar sus servicios profesionales en la implementación de los lineamientos e instrumentos del protocolo de género que promuevan el enfoque de derechos de las mujeres y perspectivas de género en el desarrollo de los componentes del PNIS.',90666000,0,90666000,'2021-01-13','2021-01-15','2022-01-15',2,3,1751,3,3),</v>
      </c>
    </row>
    <row r="2889" spans="1:17">
      <c r="A2889" s="29" t="s">
        <v>8169</v>
      </c>
      <c r="B2889" s="72">
        <v>2020</v>
      </c>
      <c r="C2889" s="29" t="s">
        <v>2005</v>
      </c>
      <c r="D2889" s="109">
        <v>32292000</v>
      </c>
      <c r="E2889" s="109">
        <v>0</v>
      </c>
      <c r="F2889" s="110">
        <v>32292000</v>
      </c>
      <c r="G2889" s="128">
        <v>44204</v>
      </c>
      <c r="H2889" s="156">
        <v>44205</v>
      </c>
      <c r="I2889" s="156">
        <v>44570</v>
      </c>
      <c r="J2889" s="61">
        <v>2</v>
      </c>
      <c r="K2889" s="61">
        <v>3</v>
      </c>
      <c r="L2889" s="61">
        <v>1774</v>
      </c>
      <c r="M2889" s="72">
        <v>3</v>
      </c>
      <c r="N2889" s="72">
        <v>3</v>
      </c>
      <c r="O2889" s="33">
        <v>91519708</v>
      </c>
      <c r="P2889" s="154">
        <v>1774</v>
      </c>
      <c r="Q2889" t="str">
        <f t="shared" si="45"/>
        <v>('942-2020',2020,'EL CONTRATISTA se obliga a prestar sus servicios como auxiliar en lo referente a las actividades administrativas de la Dirección de Sustitución de Cultivos de Uso Ilícito de la Agencia de Renovación del Territorio – Regional Arauca.',32292000,0,32292000,'2021-01-08','2021-01-09','2022-01-09',2,3,1774,3,3),</v>
      </c>
    </row>
    <row r="2890" spans="1:17">
      <c r="A2890" s="29" t="s">
        <v>8170</v>
      </c>
      <c r="B2890" s="72">
        <v>2020</v>
      </c>
      <c r="C2890" s="29" t="s">
        <v>2006</v>
      </c>
      <c r="D2890" s="109">
        <v>32292000</v>
      </c>
      <c r="E2890" s="109">
        <v>0</v>
      </c>
      <c r="F2890" s="110">
        <v>32292000</v>
      </c>
      <c r="G2890" s="128">
        <v>44214</v>
      </c>
      <c r="H2890" s="156">
        <v>44215</v>
      </c>
      <c r="I2890" s="156">
        <v>44580</v>
      </c>
      <c r="J2890" s="61">
        <v>1</v>
      </c>
      <c r="K2890" s="61">
        <v>3</v>
      </c>
      <c r="L2890" s="61">
        <v>1777</v>
      </c>
      <c r="M2890" s="72">
        <v>3</v>
      </c>
      <c r="N2890" s="72">
        <v>3</v>
      </c>
      <c r="O2890" s="33">
        <v>1085264230</v>
      </c>
      <c r="P2890" s="154">
        <v>1777</v>
      </c>
      <c r="Q2890" t="str">
        <f t="shared" si="45"/>
        <v>('943-2020',2020,'EL CONTRATISTA se obliga a prestar sus servicios como auxiliar en lo referente a las actividades administrativas de la Dirección de Sustitución de Cultivos de Uso Ilícito de la Agencia de Renovación del Territorio – Regional Nariño.',32292000,0,32292000,'2021-01-18','2021-01-19','2022-01-19',1,3,1777,3,3),</v>
      </c>
    </row>
    <row r="2891" spans="1:17">
      <c r="A2891" s="29" t="s">
        <v>8171</v>
      </c>
      <c r="B2891" s="72">
        <v>2020</v>
      </c>
      <c r="C2891" s="29" t="s">
        <v>2007</v>
      </c>
      <c r="D2891" s="109">
        <v>69552000</v>
      </c>
      <c r="E2891" s="109">
        <v>45208800</v>
      </c>
      <c r="F2891" s="110">
        <v>114760800</v>
      </c>
      <c r="G2891" s="128">
        <v>44217</v>
      </c>
      <c r="H2891" s="156">
        <v>44218</v>
      </c>
      <c r="I2891" s="156">
        <v>44819</v>
      </c>
      <c r="J2891" s="61">
        <v>2</v>
      </c>
      <c r="K2891" s="61">
        <v>3</v>
      </c>
      <c r="L2891" s="61">
        <v>1788</v>
      </c>
      <c r="M2891" s="72">
        <v>2</v>
      </c>
      <c r="N2891" s="72">
        <v>3</v>
      </c>
      <c r="O2891" s="33">
        <v>19454360</v>
      </c>
      <c r="P2891" s="154">
        <v>1788</v>
      </c>
      <c r="Q2891" t="str">
        <f t="shared" si="45"/>
        <v>('944-2020',2020,'EL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-PAI.',69552000,45208800,114760800,'2021-01-21','2021-01-22','2022-09-15',2,3,1788,2,3),</v>
      </c>
    </row>
    <row r="2892" spans="1:17">
      <c r="A2892" s="29" t="s">
        <v>8172</v>
      </c>
      <c r="B2892" s="72">
        <v>2020</v>
      </c>
      <c r="C2892" s="29" t="s">
        <v>2008</v>
      </c>
      <c r="D2892" s="109">
        <v>182149236</v>
      </c>
      <c r="E2892" s="109">
        <v>0</v>
      </c>
      <c r="F2892" s="110">
        <v>182149236</v>
      </c>
      <c r="G2892" s="128">
        <v>44200</v>
      </c>
      <c r="H2892" s="156">
        <v>44201</v>
      </c>
      <c r="I2892" s="156">
        <v>44566</v>
      </c>
      <c r="J2892" s="61">
        <v>1</v>
      </c>
      <c r="K2892" s="61">
        <v>3</v>
      </c>
      <c r="L2892" s="61">
        <v>2073</v>
      </c>
      <c r="M2892" s="72">
        <v>1</v>
      </c>
      <c r="N2892" s="72">
        <v>6</v>
      </c>
      <c r="O2892" s="33">
        <v>1136880173</v>
      </c>
      <c r="P2892" s="154">
        <v>2073</v>
      </c>
      <c r="Q2892" t="str">
        <f t="shared" si="45"/>
        <v>('945-2020',2020,'Prestar los servicios profesionales a la Consejería Presidencial para la Estabilización y la Consolidación para coordinar todos los asuntos de Mujer y Género, Víctimas y Etnias en la implementación de la Política de Paz con Legalidad.',182149236,0,182149236,'2021-01-04','2021-01-05','2022-01-05',1,3,2073,1,6),</v>
      </c>
    </row>
    <row r="2893" spans="1:17">
      <c r="A2893" s="29" t="s">
        <v>8173</v>
      </c>
      <c r="B2893" s="72">
        <v>2020</v>
      </c>
      <c r="C2893" s="29" t="s">
        <v>2009</v>
      </c>
      <c r="D2893" s="109">
        <v>74274432</v>
      </c>
      <c r="E2893" s="109">
        <v>0</v>
      </c>
      <c r="F2893" s="110">
        <v>74274432</v>
      </c>
      <c r="G2893" s="128">
        <v>44200</v>
      </c>
      <c r="H2893" s="156">
        <v>44201</v>
      </c>
      <c r="I2893" s="156">
        <v>44566</v>
      </c>
      <c r="J2893" s="61">
        <v>1</v>
      </c>
      <c r="K2893" s="61">
        <v>3</v>
      </c>
      <c r="L2893" s="61">
        <v>2074</v>
      </c>
      <c r="M2893" s="72">
        <v>1</v>
      </c>
      <c r="N2893" s="72">
        <v>6</v>
      </c>
      <c r="O2893" s="33">
        <v>1088296493</v>
      </c>
      <c r="P2893" s="154">
        <v>2074</v>
      </c>
      <c r="Q2893" t="str">
        <f t="shared" si="45"/>
        <v>('946-2020',2020,'Prestar los servicios profesionales a la Consejería Presidencial para la Estabilización y la Consolidación, para apoyar la cofinanciación de proyectos de inversión y demás actividades relacionadas con su rol en el OCAD Paz.',74274432,0,74274432,'2021-01-04','2021-01-05','2022-01-05',1,3,2074,1,6),</v>
      </c>
    </row>
    <row r="2894" spans="1:17">
      <c r="A2894" s="29" t="s">
        <v>8174</v>
      </c>
      <c r="B2894" s="72">
        <v>2020</v>
      </c>
      <c r="C2894" s="29" t="s">
        <v>2010</v>
      </c>
      <c r="D2894" s="109">
        <v>30900000</v>
      </c>
      <c r="E2894" s="109">
        <v>0</v>
      </c>
      <c r="F2894" s="110">
        <v>30900000</v>
      </c>
      <c r="G2894" s="128">
        <v>44201</v>
      </c>
      <c r="H2894" s="156">
        <v>44202</v>
      </c>
      <c r="I2894" s="156">
        <v>44567</v>
      </c>
      <c r="J2894" s="61">
        <v>1</v>
      </c>
      <c r="K2894" s="61">
        <v>3</v>
      </c>
      <c r="L2894" s="61">
        <v>1536</v>
      </c>
      <c r="M2894" s="72">
        <v>1</v>
      </c>
      <c r="N2894" s="72">
        <v>1</v>
      </c>
      <c r="O2894" s="33">
        <v>29231278</v>
      </c>
      <c r="P2894" s="154">
        <v>1536</v>
      </c>
      <c r="Q2894" t="str">
        <f t="shared" si="45"/>
        <v>('947-2020',2020,'Prestar los servicios técnicos a la ART, para apoyar las actividades de gestión operativa, documental y archivística requerida en el GIT Sede Regional Pacifico Medio con sede en Buenaventura.',30900000,0,30900000,'2021-01-05','2021-01-06','2022-01-06',1,3,1536,1,1),</v>
      </c>
    </row>
    <row r="2895" spans="1:17">
      <c r="A2895" s="29" t="s">
        <v>8175</v>
      </c>
      <c r="B2895" s="72">
        <v>2020</v>
      </c>
      <c r="C2895" s="29" t="s">
        <v>2011</v>
      </c>
      <c r="D2895" s="109">
        <v>66240000</v>
      </c>
      <c r="E2895" s="109">
        <v>0</v>
      </c>
      <c r="F2895" s="110">
        <v>66240000</v>
      </c>
      <c r="G2895" s="128">
        <v>44201</v>
      </c>
      <c r="H2895" s="156">
        <v>44216</v>
      </c>
      <c r="I2895" s="156">
        <v>44459</v>
      </c>
      <c r="J2895" s="61">
        <v>1</v>
      </c>
      <c r="K2895" s="61">
        <v>3</v>
      </c>
      <c r="L2895" s="61">
        <v>2075</v>
      </c>
      <c r="M2895" s="72">
        <v>1</v>
      </c>
      <c r="N2895" s="72">
        <v>1</v>
      </c>
      <c r="O2895" s="33">
        <v>1024468594</v>
      </c>
      <c r="P2895" s="154">
        <v>2075</v>
      </c>
      <c r="Q2895" t="str">
        <f t="shared" si="45"/>
        <v>('948-2020',2020,'Prestar a la ART sus servicios profesionales para apoyar el procesamiento y consolidación de información de acuerdo con el modelo operativo y los criterios de calidad definidos por la Dirección de Información y Prospectiva.',66240000,0,66240000,'2021-01-05','2021-01-20','2021-09-20',1,3,2075,1,1),</v>
      </c>
    </row>
    <row r="2896" spans="1:17">
      <c r="A2896" s="29" t="s">
        <v>8176</v>
      </c>
      <c r="B2896" s="72">
        <v>2020</v>
      </c>
      <c r="C2896" s="29" t="s">
        <v>2012</v>
      </c>
      <c r="D2896" s="109">
        <v>22000000</v>
      </c>
      <c r="E2896" s="109">
        <v>0</v>
      </c>
      <c r="F2896" s="110">
        <v>22000000</v>
      </c>
      <c r="G2896" s="128">
        <v>44201</v>
      </c>
      <c r="H2896" s="156">
        <v>44202</v>
      </c>
      <c r="I2896" s="156">
        <v>44322</v>
      </c>
      <c r="J2896" s="61">
        <v>2</v>
      </c>
      <c r="K2896" s="61">
        <v>3</v>
      </c>
      <c r="L2896" s="61">
        <v>1111</v>
      </c>
      <c r="M2896" s="72">
        <v>1</v>
      </c>
      <c r="N2896" s="72">
        <v>1</v>
      </c>
      <c r="O2896" s="33">
        <v>1082944208</v>
      </c>
      <c r="P2896" s="154">
        <v>1111</v>
      </c>
      <c r="Q2896" t="str">
        <f t="shared" si="45"/>
        <v>('949-2020',2020,'El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PATR.',22000000,0,22000000,'2021-01-05','2021-01-06','2021-05-06',2,3,1111,1,1),</v>
      </c>
    </row>
    <row r="2897" spans="1:17">
      <c r="A2897" s="29" t="s">
        <v>8177</v>
      </c>
      <c r="B2897" s="72">
        <v>2020</v>
      </c>
      <c r="C2897" s="29" t="s">
        <v>2013</v>
      </c>
      <c r="D2897" s="109">
        <v>11112777</v>
      </c>
      <c r="E2897" s="109">
        <v>0</v>
      </c>
      <c r="F2897" s="110">
        <v>11112777</v>
      </c>
      <c r="G2897" s="128">
        <v>44225</v>
      </c>
      <c r="H2897" s="156">
        <v>44225</v>
      </c>
      <c r="I2897" s="156">
        <v>44225</v>
      </c>
      <c r="J2897" s="61">
        <v>2</v>
      </c>
      <c r="K2897" s="61">
        <v>3</v>
      </c>
      <c r="L2897" s="61">
        <v>2076</v>
      </c>
      <c r="M2897" s="72">
        <v>1</v>
      </c>
      <c r="N2897" s="72">
        <v>3</v>
      </c>
      <c r="O2897" s="33">
        <v>900169075</v>
      </c>
      <c r="P2897" s="154">
        <v>2076</v>
      </c>
      <c r="Q2897" t="str">
        <f t="shared" si="45"/>
        <v>('950-2020',2020,'Ceder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META.',11112777,0,11112777,'2021-01-29','2021-01-29','2021-01-29',2,3,2076,1,3),</v>
      </c>
    </row>
    <row r="2898" spans="1:17">
      <c r="A2898" s="29" t="s">
        <v>8178</v>
      </c>
      <c r="B2898" s="72">
        <v>2020</v>
      </c>
      <c r="C2898" s="29" t="s">
        <v>2014</v>
      </c>
      <c r="D2898" s="109">
        <v>0</v>
      </c>
      <c r="E2898" s="109">
        <v>0</v>
      </c>
      <c r="F2898" s="110">
        <v>0</v>
      </c>
      <c r="G2898" s="128">
        <v>44239</v>
      </c>
      <c r="H2898" s="156">
        <v>44239</v>
      </c>
      <c r="I2898" s="156">
        <v>44239</v>
      </c>
      <c r="J2898" s="61">
        <v>2</v>
      </c>
      <c r="K2898" s="61">
        <v>3</v>
      </c>
      <c r="L2898" s="61">
        <v>2071</v>
      </c>
      <c r="M2898" s="72">
        <v>1</v>
      </c>
      <c r="N2898" s="72">
        <v>3</v>
      </c>
      <c r="O2898" s="33">
        <v>900669862</v>
      </c>
      <c r="P2898" s="154">
        <v>2071</v>
      </c>
      <c r="Q2898" t="str">
        <f t="shared" si="45"/>
        <v>('951-2020',2020,'Ceder a título gratuito el dominio y posesión de la infraestructura física que conforma el vivero GURIMAN II, ubicado en la vereda GURIMAN en el municipio de Briceño en el departamento de Antioquia a la JUNTA DE ACCION COMUNAL VEREDA ALTO CHIRI.',0,0,0,'2021-02-12','2021-02-12','2021-02-12',2,3,2071,1,3),</v>
      </c>
    </row>
    <row r="2899" spans="1:17">
      <c r="A2899" s="29" t="s">
        <v>8179</v>
      </c>
      <c r="B2899" s="72">
        <v>2020</v>
      </c>
      <c r="C2899" s="29" t="s">
        <v>2015</v>
      </c>
      <c r="D2899" s="109">
        <v>0</v>
      </c>
      <c r="E2899" s="109">
        <v>0</v>
      </c>
      <c r="F2899" s="110">
        <v>0</v>
      </c>
      <c r="G2899" s="128">
        <v>44239</v>
      </c>
      <c r="H2899" s="156">
        <v>44239</v>
      </c>
      <c r="I2899" s="156">
        <v>44239</v>
      </c>
      <c r="J2899" s="61">
        <v>1</v>
      </c>
      <c r="K2899" s="61">
        <v>3</v>
      </c>
      <c r="L2899" s="61">
        <v>2071</v>
      </c>
      <c r="M2899" s="72">
        <v>1</v>
      </c>
      <c r="N2899" s="72">
        <v>3</v>
      </c>
      <c r="O2899" s="33">
        <v>900669862</v>
      </c>
      <c r="P2899" s="154">
        <v>2071</v>
      </c>
      <c r="Q2899" t="str">
        <f t="shared" si="45"/>
        <v>('952-2020',2020,'Ceder a título gratuito el dominio y posesión de la infraestructura física que conforma el vivero LA CALERA, ubicado en la vereda La Calera en el municipio de Briceño en el departamento de Antioquia a la JUNTA DE ACCION COMUNAL VEREDA ALTO CHIRI',0,0,0,'2021-02-12','2021-02-12','2021-02-12',1,3,2071,1,3),</v>
      </c>
    </row>
    <row r="2900" spans="1:17">
      <c r="A2900" s="29" t="s">
        <v>8180</v>
      </c>
      <c r="B2900" s="72">
        <v>2020</v>
      </c>
      <c r="C2900" s="29" t="s">
        <v>2016</v>
      </c>
      <c r="D2900" s="109">
        <v>0</v>
      </c>
      <c r="E2900" s="109">
        <v>0</v>
      </c>
      <c r="F2900" s="110">
        <v>0</v>
      </c>
      <c r="G2900" s="128">
        <v>44209</v>
      </c>
      <c r="H2900" s="156">
        <v>44209</v>
      </c>
      <c r="I2900" s="156">
        <v>44209</v>
      </c>
      <c r="J2900" s="61">
        <v>2</v>
      </c>
      <c r="K2900" s="61">
        <v>3</v>
      </c>
      <c r="L2900" s="61">
        <v>2030</v>
      </c>
      <c r="M2900" s="72">
        <v>1</v>
      </c>
      <c r="N2900" s="72">
        <v>3</v>
      </c>
      <c r="O2900" s="33">
        <v>828000307</v>
      </c>
      <c r="P2900" s="154">
        <v>2030</v>
      </c>
      <c r="Q2900" t="str">
        <f t="shared" si="45"/>
        <v>('953-2020',2020,'Ceder a título gratuito el dominio y posesión de la infraestructura física que conforma el vivero ITARCA, ubicado en la vereda ITARCA en el municipio de Montañita en el departamento de Caquetá a la ASOCIACIÓN DE REFORESTADORES Y CULTIVADORES DE CAUCHO DEL CAQUETA -ASOHECA.',0,0,0,'2021-01-13','2021-01-13','2021-01-13',2,3,2030,1,3),</v>
      </c>
    </row>
    <row r="2901" spans="1:17">
      <c r="A2901" s="29" t="s">
        <v>8181</v>
      </c>
      <c r="B2901" s="72">
        <v>2020</v>
      </c>
      <c r="C2901" s="29" t="s">
        <v>11349</v>
      </c>
      <c r="D2901" s="109">
        <v>0</v>
      </c>
      <c r="E2901" s="109">
        <v>0</v>
      </c>
      <c r="F2901" s="110">
        <v>0</v>
      </c>
      <c r="G2901" s="128">
        <v>44265</v>
      </c>
      <c r="H2901" s="156">
        <v>44265</v>
      </c>
      <c r="I2901" s="156">
        <v>44265</v>
      </c>
      <c r="J2901" s="61">
        <v>2</v>
      </c>
      <c r="K2901" s="61">
        <v>3</v>
      </c>
      <c r="L2901" s="61">
        <v>2077</v>
      </c>
      <c r="M2901" s="72">
        <v>1</v>
      </c>
      <c r="N2901" s="72">
        <v>3</v>
      </c>
      <c r="O2901" s="33">
        <v>900087872</v>
      </c>
      <c r="P2901" s="154">
        <v>2077</v>
      </c>
      <c r="Q2901" t="str">
        <f t="shared" si="45"/>
        <v>('954-2020',2020,'Ceder a titulo gratuito el dominio y posesion de la infraestrucutra fisica que conforma el viviero LA ANGALIA, ubicado en la vereda LA ANGALIA en el municipio de TIBU en le departamento de norte de santander a la ASOCIACION DE PRODUCTORES DEL CAMPO PACELLI &lt;ASOPROCAP&gt;',0,0,0,'2021-03-10','2021-03-10','2021-03-10',2,3,2077,1,3),</v>
      </c>
    </row>
    <row r="2902" spans="1:17">
      <c r="A2902" s="29" t="s">
        <v>8182</v>
      </c>
      <c r="B2902" s="72">
        <v>2020</v>
      </c>
      <c r="C2902" s="29" t="s">
        <v>10960</v>
      </c>
      <c r="D2902" s="109">
        <v>0</v>
      </c>
      <c r="E2902" s="109">
        <v>0</v>
      </c>
      <c r="F2902" s="110">
        <v>0</v>
      </c>
      <c r="G2902" s="128">
        <v>44250</v>
      </c>
      <c r="H2902" s="156">
        <v>44250</v>
      </c>
      <c r="I2902" s="156">
        <v>44250</v>
      </c>
      <c r="J2902" s="61">
        <v>2</v>
      </c>
      <c r="K2902" s="61">
        <v>3</v>
      </c>
      <c r="L2902" s="61">
        <v>2078</v>
      </c>
      <c r="M2902" s="72">
        <v>1</v>
      </c>
      <c r="N2902" s="72">
        <v>3</v>
      </c>
      <c r="O2902" s="33">
        <v>901158451</v>
      </c>
      <c r="P2902" s="154">
        <v>2078</v>
      </c>
      <c r="Q2902" t="str">
        <f t="shared" si="45"/>
        <v>('955-2020',2020,'Ceder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&lt;COMPROCAT&gt;.',0,0,0,'2021-02-23','2021-02-23','2021-02-23',2,3,2078,1,3),</v>
      </c>
    </row>
    <row r="2903" spans="1:17" ht="75">
      <c r="A2903" s="38" t="s">
        <v>8183</v>
      </c>
      <c r="B2903" s="72" t="s">
        <v>9676</v>
      </c>
      <c r="C2903" s="38" t="s">
        <v>2019</v>
      </c>
      <c r="D2903" s="109">
        <v>0</v>
      </c>
      <c r="E2903" s="109">
        <v>0</v>
      </c>
      <c r="F2903" s="110">
        <v>0</v>
      </c>
      <c r="G2903" s="128">
        <v>44208</v>
      </c>
      <c r="H2903" s="156">
        <v>44208</v>
      </c>
      <c r="I2903" s="156">
        <v>44208</v>
      </c>
      <c r="J2903" s="61">
        <v>1</v>
      </c>
      <c r="K2903" s="61">
        <v>3</v>
      </c>
      <c r="L2903" s="61">
        <v>2079</v>
      </c>
      <c r="M2903" s="72">
        <v>1</v>
      </c>
      <c r="N2903" s="72">
        <v>3</v>
      </c>
      <c r="O2903" s="33">
        <v>901130468</v>
      </c>
      <c r="P2903" s="154">
        <v>2079</v>
      </c>
      <c r="Q2903" t="str">
        <f t="shared" si="45"/>
        <v>('956-2020',2020,'Ceder a título gratuito el dominio y posesión de la infraestructura física que conforma el vivero CHARRAS, ubicado en la vereda Charras en el municipio de San José en el departamento de Guaviare a la COOPERATIVA',0,0,0,'2021-01-12','2021-01-12','2021-01-12',1,3,2079,1,3),</v>
      </c>
    </row>
    <row r="2904" spans="1:17">
      <c r="A2904" s="29" t="s">
        <v>8184</v>
      </c>
      <c r="B2904" s="72">
        <v>2020</v>
      </c>
      <c r="C2904" s="29" t="s">
        <v>2020</v>
      </c>
      <c r="D2904" s="109">
        <v>0</v>
      </c>
      <c r="E2904" s="109">
        <v>0</v>
      </c>
      <c r="F2904" s="110">
        <v>0</v>
      </c>
      <c r="G2904" s="128">
        <v>44211</v>
      </c>
      <c r="H2904" s="156">
        <v>44211</v>
      </c>
      <c r="I2904" s="156">
        <v>44211</v>
      </c>
      <c r="J2904" s="61">
        <v>2</v>
      </c>
      <c r="K2904" s="61">
        <v>3</v>
      </c>
      <c r="L2904" s="61">
        <v>2080</v>
      </c>
      <c r="M2904" s="72">
        <v>1</v>
      </c>
      <c r="N2904" s="72">
        <v>3</v>
      </c>
      <c r="O2904" s="33">
        <v>840000219</v>
      </c>
      <c r="P2904" s="154">
        <v>2080</v>
      </c>
      <c r="Q2904" t="str">
        <f t="shared" si="45"/>
        <v>('957-2020',2020,'Ceder a título gratuito el dominio y posesión de la infraestructura física que conforma el vivero ALTO MIRA, ubicado en la vereda Candelillas en el municipio de Tumaco en el departamento de Nariño al CONSEJO COMUNITARIO ALTO MIRA Y FRONTERA.',0,0,0,'2021-01-15','2021-01-15','2021-01-15',2,3,2080,1,3),</v>
      </c>
    </row>
    <row r="2905" spans="1:17">
      <c r="A2905" s="29" t="s">
        <v>8185</v>
      </c>
      <c r="B2905" s="72">
        <v>2021</v>
      </c>
      <c r="C2905" s="29" t="s">
        <v>2021</v>
      </c>
      <c r="D2905" s="109">
        <v>100801032</v>
      </c>
      <c r="E2905" s="109">
        <v>0</v>
      </c>
      <c r="F2905" s="110">
        <v>100801032</v>
      </c>
      <c r="G2905" s="128">
        <v>44202</v>
      </c>
      <c r="H2905" s="156">
        <v>44203</v>
      </c>
      <c r="I2905" s="156">
        <v>44568</v>
      </c>
      <c r="J2905" s="61">
        <v>2</v>
      </c>
      <c r="K2905" s="61">
        <v>3</v>
      </c>
      <c r="L2905" s="61">
        <v>2081</v>
      </c>
      <c r="M2905" s="72">
        <v>1</v>
      </c>
      <c r="N2905" s="72">
        <v>6</v>
      </c>
      <c r="O2905" s="33">
        <v>52430036</v>
      </c>
      <c r="P2905" s="154">
        <v>2081</v>
      </c>
      <c r="Q2905" t="str">
        <f t="shared" si="45"/>
        <v>('1-2021',2021,'Prestar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Implementación.',100801032,0,100801032,'2021-01-06','2021-01-07','2022-01-07',2,3,2081,1,6),</v>
      </c>
    </row>
    <row r="2906" spans="1:17">
      <c r="A2906" s="29" t="s">
        <v>8186</v>
      </c>
      <c r="B2906" s="72">
        <v>2021</v>
      </c>
      <c r="C2906" s="29" t="s">
        <v>2022</v>
      </c>
      <c r="D2906" s="109">
        <v>67689000</v>
      </c>
      <c r="E2906" s="109">
        <v>0</v>
      </c>
      <c r="F2906" s="110">
        <v>67689000</v>
      </c>
      <c r="G2906" s="128">
        <v>44208</v>
      </c>
      <c r="H2906" s="156">
        <v>44209</v>
      </c>
      <c r="I2906" s="156">
        <v>44390</v>
      </c>
      <c r="J2906" s="61">
        <v>1</v>
      </c>
      <c r="K2906" s="61">
        <v>3</v>
      </c>
      <c r="L2906" s="61">
        <v>2082</v>
      </c>
      <c r="M2906" s="72">
        <v>3</v>
      </c>
      <c r="N2906" s="72">
        <v>3</v>
      </c>
      <c r="O2906" s="33">
        <v>91067913</v>
      </c>
      <c r="P2906" s="154">
        <v>2082</v>
      </c>
      <c r="Q2906" t="str">
        <f t="shared" si="45"/>
        <v>('2-2021',2021,'EL CONTRATISTA se obliga a prestar sus servicios profesionales para liderar el proceso de formulación, estructuración, presentación y seguimiento de proyectos productivos de desarrollo alternativo, ciclo corto y largo plazo.',67689000,0,67689000,'2021-01-12','2021-01-13','2021-07-13',1,3,2082,3,3),</v>
      </c>
    </row>
    <row r="2907" spans="1:17">
      <c r="A2907" s="29" t="s">
        <v>8187</v>
      </c>
      <c r="B2907" s="72">
        <v>2021</v>
      </c>
      <c r="C2907" s="29" t="s">
        <v>1551</v>
      </c>
      <c r="D2907" s="109">
        <v>69552000</v>
      </c>
      <c r="E2907" s="109">
        <v>0</v>
      </c>
      <c r="F2907" s="110">
        <v>69552000</v>
      </c>
      <c r="G2907" s="128">
        <v>44210</v>
      </c>
      <c r="H2907" s="156">
        <v>44211</v>
      </c>
      <c r="I2907" s="156">
        <v>44576</v>
      </c>
      <c r="J2907" s="61">
        <v>2</v>
      </c>
      <c r="K2907" s="61">
        <v>3</v>
      </c>
      <c r="L2907" s="61">
        <v>1780</v>
      </c>
      <c r="M2907" s="72">
        <v>1</v>
      </c>
      <c r="N2907" s="72">
        <v>3</v>
      </c>
      <c r="O2907" s="33">
        <v>88221879</v>
      </c>
      <c r="P2907" s="154">
        <v>1780</v>
      </c>
      <c r="Q2907" t="str">
        <f t="shared" si="45"/>
        <v>('3-2021',2021,'EL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PAI.',69552000,0,69552000,'2021-01-14','2021-01-15','2022-01-15',2,3,1780,1,3),</v>
      </c>
    </row>
    <row r="2908" spans="1:17">
      <c r="A2908" s="29" t="s">
        <v>8188</v>
      </c>
      <c r="B2908" s="72">
        <v>2021</v>
      </c>
      <c r="C2908" s="29" t="s">
        <v>10961</v>
      </c>
      <c r="D2908" s="109">
        <v>57132000</v>
      </c>
      <c r="E2908" s="109">
        <v>0</v>
      </c>
      <c r="F2908" s="110">
        <v>57132000</v>
      </c>
      <c r="G2908" s="128">
        <v>44210</v>
      </c>
      <c r="H2908" s="156">
        <v>44211</v>
      </c>
      <c r="I2908" s="156">
        <v>44576</v>
      </c>
      <c r="J2908" s="61">
        <v>1</v>
      </c>
      <c r="K2908" s="61">
        <v>3</v>
      </c>
      <c r="L2908" s="61">
        <v>1778</v>
      </c>
      <c r="M2908" s="72">
        <v>1</v>
      </c>
      <c r="N2908" s="72">
        <v>3</v>
      </c>
      <c r="O2908" s="33">
        <v>1113630117</v>
      </c>
      <c r="P2908" s="154">
        <v>1778</v>
      </c>
      <c r="Q2908" t="str">
        <f t="shared" si="45"/>
        <v>('4-2021',2021,'EL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privadas.',57132000,0,57132000,'2021-01-14','2021-01-15','2022-01-15',1,3,1778,1,3),</v>
      </c>
    </row>
    <row r="2909" spans="1:17">
      <c r="A2909" s="29" t="s">
        <v>8189</v>
      </c>
      <c r="B2909" s="72">
        <v>2021</v>
      </c>
      <c r="C2909" s="29" t="s">
        <v>1649</v>
      </c>
      <c r="D2909" s="109">
        <v>34776000</v>
      </c>
      <c r="E2909" s="109">
        <v>0</v>
      </c>
      <c r="F2909" s="110">
        <v>34776000</v>
      </c>
      <c r="G2909" s="128">
        <v>44210</v>
      </c>
      <c r="H2909" s="156">
        <v>44211</v>
      </c>
      <c r="I2909" s="156">
        <v>44392</v>
      </c>
      <c r="J2909" s="61">
        <v>2</v>
      </c>
      <c r="K2909" s="61">
        <v>3</v>
      </c>
      <c r="L2909" s="61">
        <v>2083</v>
      </c>
      <c r="M2909" s="72">
        <v>3</v>
      </c>
      <c r="N2909" s="72">
        <v>3</v>
      </c>
      <c r="O2909" s="33">
        <v>15816440</v>
      </c>
      <c r="P2909" s="154">
        <v>2083</v>
      </c>
      <c r="Q2909" t="str">
        <f t="shared" si="45"/>
        <v>('5-2021',2021,'EL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PAI.',34776000,0,34776000,'2021-01-14','2021-01-15','2021-07-15',2,3,2083,3,3),</v>
      </c>
    </row>
    <row r="2910" spans="1:17">
      <c r="A2910" s="29" t="s">
        <v>8190</v>
      </c>
      <c r="B2910" s="72">
        <v>2021</v>
      </c>
      <c r="C2910" s="29" t="s">
        <v>10911</v>
      </c>
      <c r="D2910" s="109">
        <v>57132000</v>
      </c>
      <c r="E2910" s="109">
        <v>0</v>
      </c>
      <c r="F2910" s="110">
        <v>57132000</v>
      </c>
      <c r="G2910" s="128">
        <v>44217</v>
      </c>
      <c r="H2910" s="156">
        <v>44218</v>
      </c>
      <c r="I2910" s="156">
        <v>44561</v>
      </c>
      <c r="J2910" s="61">
        <v>2</v>
      </c>
      <c r="K2910" s="61">
        <v>3</v>
      </c>
      <c r="L2910" s="61">
        <v>1789</v>
      </c>
      <c r="M2910" s="72">
        <v>3</v>
      </c>
      <c r="N2910" s="72">
        <v>3</v>
      </c>
      <c r="O2910" s="33">
        <v>12997851</v>
      </c>
      <c r="P2910" s="154">
        <v>1789</v>
      </c>
      <c r="Q2910" t="str">
        <f t="shared" si="45"/>
        <v>('6-2021',2021,'EL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privadas.',57132000,0,57132000,'2021-01-21','2021-01-22','2021-12-31',2,3,1789,3,3),</v>
      </c>
    </row>
    <row r="2911" spans="1:17">
      <c r="A2911" s="29" t="s">
        <v>8191</v>
      </c>
      <c r="B2911" s="72">
        <v>2021</v>
      </c>
      <c r="C2911" s="29" t="s">
        <v>2024</v>
      </c>
      <c r="D2911" s="109">
        <v>30900000</v>
      </c>
      <c r="E2911" s="109">
        <v>0</v>
      </c>
      <c r="F2911" s="110">
        <v>30900000</v>
      </c>
      <c r="G2911" s="128">
        <v>44210</v>
      </c>
      <c r="H2911" s="156">
        <v>44214</v>
      </c>
      <c r="I2911" s="156">
        <v>44579</v>
      </c>
      <c r="J2911" s="61">
        <v>2</v>
      </c>
      <c r="K2911" s="61">
        <v>3</v>
      </c>
      <c r="L2911" s="61">
        <v>1537</v>
      </c>
      <c r="M2911" s="72">
        <v>1</v>
      </c>
      <c r="N2911" s="72">
        <v>1</v>
      </c>
      <c r="O2911" s="33">
        <v>1042212446</v>
      </c>
      <c r="P2911" s="154">
        <v>1537</v>
      </c>
      <c r="Q2911" t="str">
        <f t="shared" si="45"/>
        <v>('7-2021',2021,'EL CONTRATISTA se obliga a prestar sus servicios técnicos a la ART, para apoyar las actividades de gestión operativa, documental y archivística requerida en el GIT Sede Regional Sur de Bolívar con sede en Barrancabermeja.',30900000,0,30900000,'2021-01-14','2021-01-18','2022-01-18',2,3,1537,1,1),</v>
      </c>
    </row>
    <row r="2912" spans="1:17">
      <c r="A2912" s="29" t="s">
        <v>8192</v>
      </c>
      <c r="B2912" s="72">
        <v>2021</v>
      </c>
      <c r="C2912" s="29" t="s">
        <v>2025</v>
      </c>
      <c r="D2912" s="109">
        <v>94116000</v>
      </c>
      <c r="E2912" s="109">
        <v>39215000</v>
      </c>
      <c r="F2912" s="110">
        <v>133331000</v>
      </c>
      <c r="G2912" s="128">
        <v>44218</v>
      </c>
      <c r="H2912" s="156">
        <v>44224</v>
      </c>
      <c r="I2912" s="156">
        <v>44740</v>
      </c>
      <c r="J2912" s="61">
        <v>1</v>
      </c>
      <c r="K2912" s="61">
        <v>3</v>
      </c>
      <c r="L2912" s="61">
        <v>1624</v>
      </c>
      <c r="M2912" s="72">
        <v>1</v>
      </c>
      <c r="N2912" s="72">
        <v>2</v>
      </c>
      <c r="O2912" s="33">
        <v>42777493</v>
      </c>
      <c r="P2912" s="154">
        <v>1624</v>
      </c>
      <c r="Q2912" t="str">
        <f t="shared" si="45"/>
        <v>('8-2021',2021,'LA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',94116000,39215000,133331000,'2021-01-22','2021-01-28','2022-06-28',1,3,1624,1,2),</v>
      </c>
    </row>
    <row r="2913" spans="1:17">
      <c r="A2913" s="29" t="s">
        <v>8193</v>
      </c>
      <c r="B2913" s="72">
        <v>2021</v>
      </c>
      <c r="C2913" s="29" t="s">
        <v>2026</v>
      </c>
      <c r="D2913" s="109">
        <v>46368000</v>
      </c>
      <c r="E2913" s="109">
        <v>0</v>
      </c>
      <c r="F2913" s="110">
        <v>46368000</v>
      </c>
      <c r="G2913" s="128">
        <v>44231</v>
      </c>
      <c r="H2913" s="156">
        <v>44236</v>
      </c>
      <c r="I2913" s="156">
        <v>44478</v>
      </c>
      <c r="J2913" s="61">
        <v>2</v>
      </c>
      <c r="K2913" s="61">
        <v>3</v>
      </c>
      <c r="L2913" s="61">
        <v>2084</v>
      </c>
      <c r="M2913" s="72">
        <v>1</v>
      </c>
      <c r="N2913" s="72">
        <v>1</v>
      </c>
      <c r="O2913" s="33">
        <v>1064995342</v>
      </c>
      <c r="P2913" s="154">
        <v>2084</v>
      </c>
      <c r="Q2913" t="str">
        <f t="shared" si="45"/>
        <v>('9-2021',2021,'EL CONTRATISTA se obliga a prestar sus servicios profesionales para gestionar y tramitar los requerimientos del modelo de operación de los procesos de información, basado en un esquema de mesa de ayuda para la Dirección de Información y Prospectiva.',46368000,0,46368000,'2021-02-04','2021-02-09','2021-10-09',2,3,2084,1,1),</v>
      </c>
    </row>
    <row r="2914" spans="1:17">
      <c r="A2914" s="29" t="s">
        <v>8194</v>
      </c>
      <c r="B2914" s="72">
        <v>2021</v>
      </c>
      <c r="C2914" s="29" t="s">
        <v>2027</v>
      </c>
      <c r="D2914" s="109">
        <v>26496000</v>
      </c>
      <c r="E2914" s="109">
        <v>0</v>
      </c>
      <c r="F2914" s="110">
        <v>26496000</v>
      </c>
      <c r="G2914" s="128">
        <v>44217</v>
      </c>
      <c r="H2914" s="156">
        <v>44222</v>
      </c>
      <c r="I2914" s="156">
        <v>44465</v>
      </c>
      <c r="J2914" s="61">
        <v>2</v>
      </c>
      <c r="K2914" s="61">
        <v>3</v>
      </c>
      <c r="L2914" s="61">
        <v>2085</v>
      </c>
      <c r="M2914" s="72">
        <v>1</v>
      </c>
      <c r="N2914" s="72">
        <v>1</v>
      </c>
      <c r="O2914" s="33">
        <v>79692535</v>
      </c>
      <c r="P2914" s="154">
        <v>2085</v>
      </c>
      <c r="Q2914" t="str">
        <f t="shared" si="45"/>
        <v>('10-2021',2021,'EL CONTRATISTA se obliga a prestar sus servicios profesionales para apoyar a la Dirección de Información y Prospectiva en la gestión de actividades administrativas en el marco de la estrategia de Central de Información.',26496000,0,26496000,'2021-01-21','2021-01-26','2021-09-26',2,3,2085,1,1),</v>
      </c>
    </row>
    <row r="2915" spans="1:17">
      <c r="A2915" s="29" t="s">
        <v>8195</v>
      </c>
      <c r="B2915" s="72">
        <v>2021</v>
      </c>
      <c r="C2915" s="29" t="s">
        <v>2028</v>
      </c>
      <c r="D2915" s="109">
        <v>38933333</v>
      </c>
      <c r="E2915" s="109">
        <v>0</v>
      </c>
      <c r="F2915" s="110">
        <v>64000000</v>
      </c>
      <c r="G2915" s="128">
        <v>44316</v>
      </c>
      <c r="H2915" s="156">
        <v>44317</v>
      </c>
      <c r="I2915" s="156">
        <v>44466</v>
      </c>
      <c r="J2915" s="61">
        <v>2</v>
      </c>
      <c r="K2915" s="61">
        <v>3</v>
      </c>
      <c r="L2915" s="61">
        <v>2086</v>
      </c>
      <c r="M2915" s="72">
        <v>1</v>
      </c>
      <c r="N2915" s="72">
        <v>1</v>
      </c>
      <c r="O2915" s="33">
        <v>14467844</v>
      </c>
      <c r="P2915" s="154">
        <v>2086</v>
      </c>
      <c r="Q2915" t="str">
        <f t="shared" si="45"/>
        <v>('11-2021',2021,'El Contratista se obliga a prestar sus servicios profesionales a la ART para apoyar la consolidación de información interna de la Dirección de Estructuración De Proyectos en el sistema único de información de la Agencia',38933333,0,64000000,'2021-04-30','2021-05-01','2021-09-27',2,3,2086,1,1),</v>
      </c>
    </row>
    <row r="2916" spans="1:17">
      <c r="A2916" s="29" t="s">
        <v>8196</v>
      </c>
      <c r="B2916" s="72">
        <v>2021</v>
      </c>
      <c r="C2916" s="29" t="s">
        <v>2029</v>
      </c>
      <c r="D2916" s="109">
        <v>76000000</v>
      </c>
      <c r="E2916" s="109">
        <v>0</v>
      </c>
      <c r="F2916" s="110">
        <v>76000000</v>
      </c>
      <c r="G2916" s="128">
        <v>44217</v>
      </c>
      <c r="H2916" s="156">
        <v>44222</v>
      </c>
      <c r="I2916" s="156">
        <v>44465</v>
      </c>
      <c r="J2916" s="61">
        <v>1</v>
      </c>
      <c r="K2916" s="61">
        <v>3</v>
      </c>
      <c r="L2916" s="61">
        <v>2087</v>
      </c>
      <c r="M2916" s="72">
        <v>1</v>
      </c>
      <c r="N2916" s="72">
        <v>1</v>
      </c>
      <c r="O2916" s="33">
        <v>1030526135</v>
      </c>
      <c r="P2916" s="154">
        <v>2087</v>
      </c>
      <c r="Q2916" t="str">
        <f t="shared" si="45"/>
        <v>('12-2021',2021,'EL CONTRATISTA se obliga a prestar sus servicios profesionales para apoyar la articulación con los equipos regionales de la Agencia para el desarrollo de la fase de construcción y validación de la Hoja de Ruta PDET',76000000,0,76000000,'2021-01-21','2021-01-26','2021-09-26',1,3,2087,1,1),</v>
      </c>
    </row>
    <row r="2917" spans="1:17">
      <c r="A2917" s="29" t="s">
        <v>8197</v>
      </c>
      <c r="B2917" s="72">
        <v>2021</v>
      </c>
      <c r="C2917" s="29" t="s">
        <v>2030</v>
      </c>
      <c r="D2917" s="109">
        <v>133515000</v>
      </c>
      <c r="E2917" s="109">
        <v>0</v>
      </c>
      <c r="F2917" s="110">
        <v>133515000</v>
      </c>
      <c r="G2917" s="128">
        <v>44221</v>
      </c>
      <c r="H2917" s="156">
        <v>44223</v>
      </c>
      <c r="I2917" s="156">
        <v>44527</v>
      </c>
      <c r="J2917" s="61">
        <v>2</v>
      </c>
      <c r="K2917" s="61">
        <v>3</v>
      </c>
      <c r="L2917" s="61">
        <v>2088</v>
      </c>
      <c r="M2917" s="72">
        <v>1</v>
      </c>
      <c r="N2917" s="72">
        <v>1</v>
      </c>
      <c r="O2917" s="33">
        <v>1020731546</v>
      </c>
      <c r="P2917" s="154">
        <v>2088</v>
      </c>
      <c r="Q2917" t="str">
        <f t="shared" si="45"/>
        <v>('13-2021',2021,'EL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Única.',133515000,0,133515000,'2021-01-25','2021-01-27','2021-11-27',2,3,2088,1,1),</v>
      </c>
    </row>
    <row r="2918" spans="1:17">
      <c r="A2918" s="29" t="s">
        <v>8198</v>
      </c>
      <c r="B2918" s="72">
        <v>2021</v>
      </c>
      <c r="C2918" s="29" t="s">
        <v>2031</v>
      </c>
      <c r="D2918" s="109">
        <v>1171139203</v>
      </c>
      <c r="E2918" s="109">
        <v>0</v>
      </c>
      <c r="F2918" s="110">
        <v>1171139203</v>
      </c>
      <c r="G2918" s="128">
        <v>44236</v>
      </c>
      <c r="H2918" s="156">
        <v>44249</v>
      </c>
      <c r="I2918" s="156">
        <v>44734</v>
      </c>
      <c r="J2918" s="61">
        <v>2</v>
      </c>
      <c r="K2918" s="61">
        <v>3</v>
      </c>
      <c r="L2918" s="61">
        <v>2089</v>
      </c>
      <c r="M2918" s="72">
        <v>1</v>
      </c>
      <c r="N2918" s="72">
        <v>1</v>
      </c>
      <c r="O2918" s="33">
        <v>901452703</v>
      </c>
      <c r="P2918" s="154">
        <v>2089</v>
      </c>
      <c r="Q2918" t="str">
        <f t="shared" si="45"/>
        <v>('14-2021',2021,'Prestar los servicios para implementar proyectos para el fomento y fortalecimiento de actividades productivas agropecuarias, ambientales y forestales, en el marco de la estrategia de proyectos integradores de intervención territorial.',1171139203,0,1171139203,'2021-02-09','2021-02-22','2022-06-22',2,3,2089,1,1),</v>
      </c>
    </row>
    <row r="2919" spans="1:17">
      <c r="A2919" s="29" t="s">
        <v>8199</v>
      </c>
      <c r="B2919" s="72">
        <v>2021</v>
      </c>
      <c r="C2919" s="29" t="s">
        <v>2032</v>
      </c>
      <c r="D2919" s="109">
        <v>69552000</v>
      </c>
      <c r="E2919" s="109">
        <v>34776000</v>
      </c>
      <c r="F2919" s="110">
        <v>104328000</v>
      </c>
      <c r="G2919" s="128">
        <v>44217</v>
      </c>
      <c r="H2919" s="156">
        <v>44218</v>
      </c>
      <c r="I2919" s="156">
        <v>44764</v>
      </c>
      <c r="J2919" s="61">
        <v>2</v>
      </c>
      <c r="K2919" s="61">
        <v>3</v>
      </c>
      <c r="L2919" s="61">
        <v>1476</v>
      </c>
      <c r="M2919" s="72">
        <v>2</v>
      </c>
      <c r="N2919" s="72">
        <v>3</v>
      </c>
      <c r="O2919" s="33">
        <v>13054511</v>
      </c>
      <c r="P2919" s="154">
        <v>1476</v>
      </c>
      <c r="Q2919" t="str">
        <f t="shared" si="45"/>
        <v>('15-2021',2021,'EL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PAI.',69552000,34776000,104328000,'2021-01-21','2021-01-22','2022-07-22',2,3,1476,2,3),</v>
      </c>
    </row>
    <row r="2920" spans="1:17">
      <c r="A2920" s="29" t="s">
        <v>8200</v>
      </c>
      <c r="B2920" s="72">
        <v>2021</v>
      </c>
      <c r="C2920" s="29" t="s">
        <v>10962</v>
      </c>
      <c r="D2920" s="109">
        <v>28566000</v>
      </c>
      <c r="E2920" s="109">
        <v>0</v>
      </c>
      <c r="F2920" s="110">
        <v>28566000</v>
      </c>
      <c r="G2920" s="128">
        <v>44217</v>
      </c>
      <c r="H2920" s="156">
        <v>44218</v>
      </c>
      <c r="I2920" s="156">
        <v>44399</v>
      </c>
      <c r="J2920" s="61">
        <v>2</v>
      </c>
      <c r="K2920" s="61">
        <v>3</v>
      </c>
      <c r="L2920" s="61">
        <v>1412</v>
      </c>
      <c r="M2920" s="72">
        <v>3</v>
      </c>
      <c r="N2920" s="72">
        <v>3</v>
      </c>
      <c r="O2920" s="33">
        <v>1026573583</v>
      </c>
      <c r="P2920" s="154">
        <v>1412</v>
      </c>
      <c r="Q2920" t="str">
        <f t="shared" si="45"/>
        <v>('16-2021',2021,'EL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privadas.',28566000,0,28566000,'2021-01-21','2021-01-22','2021-07-22',2,3,1412,3,3),</v>
      </c>
    </row>
    <row r="2921" spans="1:17">
      <c r="A2921" s="29" t="s">
        <v>8201</v>
      </c>
      <c r="B2921" s="72">
        <v>2021</v>
      </c>
      <c r="C2921" s="29" t="s">
        <v>2034</v>
      </c>
      <c r="D2921" s="109">
        <v>0</v>
      </c>
      <c r="E2921" s="109">
        <v>0</v>
      </c>
      <c r="F2921" s="110">
        <v>0</v>
      </c>
      <c r="G2921" s="128">
        <v>44239</v>
      </c>
      <c r="H2921" s="156">
        <v>44239</v>
      </c>
      <c r="I2921" s="156">
        <v>44239</v>
      </c>
      <c r="J2921" s="61">
        <v>1</v>
      </c>
      <c r="K2921" s="61">
        <v>3</v>
      </c>
      <c r="L2921" s="61">
        <v>2071</v>
      </c>
      <c r="M2921" s="72">
        <v>1</v>
      </c>
      <c r="N2921" s="72">
        <v>3</v>
      </c>
      <c r="O2921" s="33">
        <v>900669862</v>
      </c>
      <c r="P2921" s="154">
        <v>2071</v>
      </c>
      <c r="Q2921" t="str">
        <f t="shared" si="45"/>
        <v>('17-2021',2021,'Ceder a título gratuito el dominio y posesión de la infraestructura física que conforma el vivero GURIMAN I, ubicado en la vereda GURIMAN en el municipio de Briceño en el departamento de Antioquia a la JUNTA DE ACCION COMUNAL VEREDA ALTO CHIRI.',0,0,0,'2021-02-12','2021-02-12','2021-02-12',1,3,2071,1,3),</v>
      </c>
    </row>
    <row r="2922" spans="1:17">
      <c r="A2922" s="29" t="s">
        <v>8202</v>
      </c>
      <c r="B2922" s="72">
        <v>2021</v>
      </c>
      <c r="C2922" s="29" t="s">
        <v>2035</v>
      </c>
      <c r="D2922" s="109">
        <v>5017261951</v>
      </c>
      <c r="E2922" s="109">
        <v>2508000000</v>
      </c>
      <c r="F2922" s="110">
        <v>7525261951</v>
      </c>
      <c r="G2922" s="128">
        <v>44218</v>
      </c>
      <c r="H2922" s="156">
        <v>44222</v>
      </c>
      <c r="I2922" s="156">
        <v>44439</v>
      </c>
      <c r="J2922" s="61">
        <v>1</v>
      </c>
      <c r="K2922" s="61">
        <v>3</v>
      </c>
      <c r="L2922" s="61">
        <v>2090</v>
      </c>
      <c r="M2922" s="72">
        <v>4</v>
      </c>
      <c r="N2922" s="72">
        <v>1</v>
      </c>
      <c r="O2922" s="33">
        <v>900782536</v>
      </c>
      <c r="P2922" s="154">
        <v>2090</v>
      </c>
      <c r="Q2922" t="str">
        <f t="shared" si="45"/>
        <v>('18-2021',2021,'Contratar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requiera.',5017261951,2508000000,7525261951,'2021-01-22','2021-01-26','2021-08-31',1,3,2090,4,1),</v>
      </c>
    </row>
    <row r="2923" spans="1:17">
      <c r="A2923" s="29" t="s">
        <v>8203</v>
      </c>
      <c r="B2923" s="72">
        <v>2021</v>
      </c>
      <c r="C2923" s="29" t="s">
        <v>2036</v>
      </c>
      <c r="D2923" s="109">
        <v>90666000</v>
      </c>
      <c r="E2923" s="109">
        <v>45333000</v>
      </c>
      <c r="F2923" s="110">
        <v>135999000</v>
      </c>
      <c r="G2923" s="128">
        <v>44229</v>
      </c>
      <c r="H2923" s="156">
        <v>44229</v>
      </c>
      <c r="I2923" s="156">
        <v>44775</v>
      </c>
      <c r="J2923" s="61">
        <v>1</v>
      </c>
      <c r="K2923" s="61">
        <v>3</v>
      </c>
      <c r="L2923" s="61">
        <v>1804</v>
      </c>
      <c r="M2923" s="72">
        <v>2</v>
      </c>
      <c r="N2923" s="72">
        <v>3</v>
      </c>
      <c r="O2923" s="33">
        <v>1101688386</v>
      </c>
      <c r="P2923" s="154">
        <v>1804</v>
      </c>
      <c r="Q2923" t="str">
        <f t="shared" si="45"/>
        <v>('19-2021',2021,'EL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DSCI.',90666000,45333000,135999000,'2021-02-02','2021-02-02','2022-08-02',1,3,1804,2,3),</v>
      </c>
    </row>
    <row r="2924" spans="1:17">
      <c r="A2924" s="29" t="s">
        <v>8204</v>
      </c>
      <c r="B2924" s="72">
        <v>2021</v>
      </c>
      <c r="C2924" s="29" t="s">
        <v>10911</v>
      </c>
      <c r="D2924" s="109">
        <v>57132000</v>
      </c>
      <c r="E2924" s="109">
        <v>28566000</v>
      </c>
      <c r="F2924" s="110">
        <v>85698000</v>
      </c>
      <c r="G2924" s="128">
        <v>44230</v>
      </c>
      <c r="H2924" s="156">
        <v>44231</v>
      </c>
      <c r="I2924" s="156">
        <v>44777</v>
      </c>
      <c r="J2924" s="61">
        <v>1</v>
      </c>
      <c r="K2924" s="61">
        <v>3</v>
      </c>
      <c r="L2924" s="61">
        <v>1795</v>
      </c>
      <c r="M2924" s="72">
        <v>2</v>
      </c>
      <c r="N2924" s="72">
        <v>3</v>
      </c>
      <c r="O2924" s="33">
        <v>98390279</v>
      </c>
      <c r="P2924" s="154">
        <v>1795</v>
      </c>
      <c r="Q2924" t="str">
        <f t="shared" si="45"/>
        <v>('20-2021',2021,'EL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privadas.',57132000,28566000,85698000,'2021-02-03','2021-02-04','2022-08-04',1,3,1795,2,3),</v>
      </c>
    </row>
    <row r="2925" spans="1:17">
      <c r="A2925" s="29" t="s">
        <v>8205</v>
      </c>
      <c r="B2925" s="72">
        <v>2021</v>
      </c>
      <c r="C2925" s="29" t="s">
        <v>2037</v>
      </c>
      <c r="D2925" s="109">
        <v>16146000</v>
      </c>
      <c r="E2925" s="109">
        <v>0</v>
      </c>
      <c r="F2925" s="110">
        <v>16146000</v>
      </c>
      <c r="G2925" s="128">
        <v>44224</v>
      </c>
      <c r="H2925" s="156">
        <v>44225</v>
      </c>
      <c r="I2925" s="156">
        <v>44406</v>
      </c>
      <c r="J2925" s="61">
        <v>1</v>
      </c>
      <c r="K2925" s="61">
        <v>3</v>
      </c>
      <c r="L2925" s="61">
        <v>2091</v>
      </c>
      <c r="M2925" s="72">
        <v>3</v>
      </c>
      <c r="N2925" s="72">
        <v>3</v>
      </c>
      <c r="O2925" s="33">
        <v>63458981</v>
      </c>
      <c r="P2925" s="154">
        <v>2091</v>
      </c>
      <c r="Q2925" t="str">
        <f t="shared" si="45"/>
        <v>('21-2021',2021,'EL CONTRATISTA se obliga a prestar sus servicios profesionales como auxiliar en lo referente a las actividades administrativas de la Dirección de Sustitución de Cultivos de Uso Ilícitos de la Agencia de Renovación del Territorio – Regional Bolívar.',16146000,0,16146000,'2021-01-28','2021-01-29','2021-07-29',1,3,2091,3,3),</v>
      </c>
    </row>
    <row r="2926" spans="1:17">
      <c r="A2926" s="29" t="s">
        <v>8206</v>
      </c>
      <c r="B2926" s="72">
        <v>2021</v>
      </c>
      <c r="C2926" s="29" t="s">
        <v>2038</v>
      </c>
      <c r="D2926" s="109">
        <v>16146000</v>
      </c>
      <c r="E2926" s="109">
        <v>0</v>
      </c>
      <c r="F2926" s="110">
        <v>16146000</v>
      </c>
      <c r="G2926" s="128">
        <v>44224</v>
      </c>
      <c r="H2926" s="156">
        <v>44225</v>
      </c>
      <c r="I2926" s="156">
        <v>44406</v>
      </c>
      <c r="J2926" s="61">
        <v>2</v>
      </c>
      <c r="K2926" s="61">
        <v>3</v>
      </c>
      <c r="L2926" s="61">
        <v>2092</v>
      </c>
      <c r="M2926" s="72">
        <v>3</v>
      </c>
      <c r="N2926" s="72">
        <v>3</v>
      </c>
      <c r="O2926" s="33">
        <v>52013513</v>
      </c>
      <c r="P2926" s="154">
        <v>2092</v>
      </c>
      <c r="Q2926" t="str">
        <f t="shared" si="45"/>
        <v>('22-2021',2021,'EL CONTRATISTA se obliga a prestar sus servicios profesionales como auxiliar en lo referente a las actividades administrativas de la Dirección de Sustitución de Cultivos de Uso Ilícitos de la Agencia de Renovación del Territorio – Regional Cauca',16146000,0,16146000,'2021-01-28','2021-01-29','2021-07-29',2,3,2092,3,3),</v>
      </c>
    </row>
    <row r="2927" spans="1:17">
      <c r="A2927" s="29" t="s">
        <v>8207</v>
      </c>
      <c r="B2927" s="72">
        <v>2021</v>
      </c>
      <c r="C2927" s="29" t="s">
        <v>2039</v>
      </c>
      <c r="D2927" s="109">
        <v>44712000</v>
      </c>
      <c r="E2927" s="109">
        <v>0</v>
      </c>
      <c r="F2927" s="110">
        <v>44712000</v>
      </c>
      <c r="G2927" s="128">
        <v>44236</v>
      </c>
      <c r="H2927" s="156">
        <v>44237</v>
      </c>
      <c r="I2927" s="156">
        <v>44553</v>
      </c>
      <c r="J2927" s="61">
        <v>1</v>
      </c>
      <c r="K2927" s="61">
        <v>3</v>
      </c>
      <c r="L2927" s="61">
        <v>1812</v>
      </c>
      <c r="M2927" s="72">
        <v>3</v>
      </c>
      <c r="N2927" s="72">
        <v>3</v>
      </c>
      <c r="O2927" s="33">
        <v>30573065</v>
      </c>
      <c r="P2927" s="154">
        <v>1812</v>
      </c>
      <c r="Q2927" t="str">
        <f t="shared" si="45"/>
        <v>('23-2021',2021,'EL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ART.',44712000,0,44712000,'2021-02-09','2021-02-10','2021-12-23',1,3,1812,3,3),</v>
      </c>
    </row>
    <row r="2928" spans="1:17" ht="30">
      <c r="A2928" s="29" t="s">
        <v>8208</v>
      </c>
      <c r="B2928" s="72">
        <v>2021</v>
      </c>
      <c r="C2928" s="29" t="s">
        <v>2040</v>
      </c>
      <c r="D2928" s="109">
        <v>343315000</v>
      </c>
      <c r="E2928" s="109">
        <v>0</v>
      </c>
      <c r="F2928" s="110">
        <v>343315000</v>
      </c>
      <c r="G2928" s="128">
        <v>44221</v>
      </c>
      <c r="H2928" s="156">
        <v>44242</v>
      </c>
      <c r="I2928" s="156" t="s">
        <v>9695</v>
      </c>
      <c r="J2928" s="61">
        <v>1</v>
      </c>
      <c r="K2928" s="61">
        <v>3</v>
      </c>
      <c r="L2928" s="61">
        <v>1667</v>
      </c>
      <c r="M2928" s="72">
        <v>2</v>
      </c>
      <c r="N2928" s="72">
        <v>16</v>
      </c>
      <c r="O2928" s="33">
        <v>860005813</v>
      </c>
      <c r="P2928" s="154">
        <v>1667</v>
      </c>
      <c r="Q2928" t="str">
        <f t="shared" si="45"/>
        <v>('24-2021',2021,'Contratación de servicios de auditoría externa para el Programa Colombia Sostenible en lo sucesivo denominado indistintamente el “Proyecto” o el “Programa” identificado con el No. 4424/OC-CO, financiado por el Banco Interamericano de Desarrollo, en lo sucesivo denominado el “Banco',343315000,0,343315000,'2021-01-25','2021-02-15','INDETERMINADO',1,3,1667,2,16),</v>
      </c>
    </row>
    <row r="2929" spans="1:17">
      <c r="A2929" s="29" t="s">
        <v>8209</v>
      </c>
      <c r="B2929" s="72">
        <v>2021</v>
      </c>
      <c r="C2929" s="29" t="s">
        <v>2041</v>
      </c>
      <c r="D2929" s="109">
        <v>22000000</v>
      </c>
      <c r="E2929" s="109">
        <v>0</v>
      </c>
      <c r="F2929" s="110">
        <v>22000000</v>
      </c>
      <c r="G2929" s="128">
        <v>44224</v>
      </c>
      <c r="H2929" s="156">
        <v>44225</v>
      </c>
      <c r="I2929" s="156">
        <v>44345</v>
      </c>
      <c r="J2929" s="61">
        <v>2</v>
      </c>
      <c r="K2929" s="61">
        <v>3</v>
      </c>
      <c r="L2929" s="61">
        <v>2093</v>
      </c>
      <c r="M2929" s="72">
        <v>1</v>
      </c>
      <c r="N2929" s="72">
        <v>1</v>
      </c>
      <c r="O2929" s="33">
        <v>10183151</v>
      </c>
      <c r="P2929" s="154">
        <v>2093</v>
      </c>
      <c r="Q2929" t="str">
        <f t="shared" si="45"/>
        <v>('25-2021',2021,'EL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Alimentación.',22000000,0,22000000,'2021-01-28','2021-01-29','2021-05-29',2,3,2093,1,1),</v>
      </c>
    </row>
    <row r="2930" spans="1:17">
      <c r="A2930" s="29" t="s">
        <v>8210</v>
      </c>
      <c r="B2930" s="72">
        <v>2021</v>
      </c>
      <c r="C2930" s="29" t="s">
        <v>2041</v>
      </c>
      <c r="D2930" s="109">
        <v>22000000</v>
      </c>
      <c r="E2930" s="109">
        <v>0</v>
      </c>
      <c r="F2930" s="110">
        <v>22000000</v>
      </c>
      <c r="G2930" s="128">
        <v>44224</v>
      </c>
      <c r="H2930" s="156">
        <v>44225</v>
      </c>
      <c r="I2930" s="156">
        <v>44345</v>
      </c>
      <c r="J2930" s="61">
        <v>1</v>
      </c>
      <c r="K2930" s="61">
        <v>3</v>
      </c>
      <c r="L2930" s="61">
        <v>2094</v>
      </c>
      <c r="M2930" s="72">
        <v>1</v>
      </c>
      <c r="N2930" s="72">
        <v>1</v>
      </c>
      <c r="O2930" s="33">
        <v>37727658</v>
      </c>
      <c r="P2930" s="154">
        <v>2094</v>
      </c>
      <c r="Q2930" t="str">
        <f t="shared" si="45"/>
        <v>('26-2021',2021,'EL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Alimentación.',22000000,0,22000000,'2021-01-28','2021-01-29','2021-05-29',1,3,2094,1,1),</v>
      </c>
    </row>
    <row r="2931" spans="1:17">
      <c r="A2931" s="29" t="s">
        <v>8211</v>
      </c>
      <c r="B2931" s="72">
        <v>2021</v>
      </c>
      <c r="C2931" s="29" t="s">
        <v>2041</v>
      </c>
      <c r="D2931" s="109">
        <v>22000000</v>
      </c>
      <c r="E2931" s="109">
        <v>0</v>
      </c>
      <c r="F2931" s="110">
        <v>22000000</v>
      </c>
      <c r="G2931" s="128">
        <v>44224</v>
      </c>
      <c r="H2931" s="156">
        <v>44225</v>
      </c>
      <c r="I2931" s="156">
        <v>44345</v>
      </c>
      <c r="J2931" s="61">
        <v>1</v>
      </c>
      <c r="K2931" s="61">
        <v>3</v>
      </c>
      <c r="L2931" s="61">
        <v>2095</v>
      </c>
      <c r="M2931" s="72">
        <v>1</v>
      </c>
      <c r="N2931" s="72">
        <v>1</v>
      </c>
      <c r="O2931" s="33">
        <v>1102819480</v>
      </c>
      <c r="P2931" s="154">
        <v>2095</v>
      </c>
      <c r="Q2931" t="str">
        <f t="shared" si="45"/>
        <v>('27-2021',2021,'EL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Alimentación.',22000000,0,22000000,'2021-01-28','2021-01-29','2021-05-29',1,3,2095,1,1),</v>
      </c>
    </row>
    <row r="2932" spans="1:17">
      <c r="A2932" s="29" t="s">
        <v>8212</v>
      </c>
      <c r="B2932" s="72">
        <v>2021</v>
      </c>
      <c r="C2932" s="29" t="s">
        <v>2042</v>
      </c>
      <c r="D2932" s="109">
        <v>2391854700</v>
      </c>
      <c r="E2932" s="109">
        <v>0</v>
      </c>
      <c r="F2932" s="110">
        <v>2391854700</v>
      </c>
      <c r="G2932" s="128">
        <v>44228</v>
      </c>
      <c r="H2932" s="156">
        <v>44229</v>
      </c>
      <c r="I2932" s="156">
        <v>44653</v>
      </c>
      <c r="J2932" s="61">
        <v>1</v>
      </c>
      <c r="K2932" s="61">
        <v>3</v>
      </c>
      <c r="L2932" s="61">
        <v>2096</v>
      </c>
      <c r="M2932" s="72">
        <v>1</v>
      </c>
      <c r="N2932" s="72">
        <v>3</v>
      </c>
      <c r="O2932" s="33">
        <v>811036515</v>
      </c>
      <c r="P2932" s="154">
        <v>2096</v>
      </c>
      <c r="Q2932" t="str">
        <f t="shared" si="45"/>
        <v>('28-2021',2021,'Prestación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ART.',2391854700,0,2391854700,'2021-02-01','2021-02-02','2022-04-02',1,3,2096,1,3),</v>
      </c>
    </row>
    <row r="2933" spans="1:17">
      <c r="A2933" s="29" t="s">
        <v>8213</v>
      </c>
      <c r="B2933" s="72">
        <v>2021</v>
      </c>
      <c r="C2933" s="29" t="s">
        <v>2043</v>
      </c>
      <c r="D2933" s="109">
        <v>93396000</v>
      </c>
      <c r="E2933" s="109">
        <v>46698000</v>
      </c>
      <c r="F2933" s="110">
        <v>140094000</v>
      </c>
      <c r="G2933" s="128">
        <v>44229</v>
      </c>
      <c r="H2933" s="156">
        <v>44230</v>
      </c>
      <c r="I2933" s="156">
        <v>44776</v>
      </c>
      <c r="J2933" s="61">
        <v>2</v>
      </c>
      <c r="K2933" s="61">
        <v>3</v>
      </c>
      <c r="L2933" s="61">
        <v>1797</v>
      </c>
      <c r="M2933" s="72">
        <v>2</v>
      </c>
      <c r="N2933" s="72">
        <v>3</v>
      </c>
      <c r="O2933" s="33">
        <v>1013579689</v>
      </c>
      <c r="P2933" s="154">
        <v>1797</v>
      </c>
      <c r="Q2933" t="str">
        <f t="shared" si="45"/>
        <v>('29-2021',2021,'EL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Ilícito.',93396000,46698000,140094000,'2021-02-02','2021-02-03','2022-08-03',2,3,1797,2,3),</v>
      </c>
    </row>
    <row r="2934" spans="1:17">
      <c r="A2934" s="29" t="s">
        <v>8214</v>
      </c>
      <c r="B2934" s="72">
        <v>2021</v>
      </c>
      <c r="C2934" s="29" t="s">
        <v>10963</v>
      </c>
      <c r="D2934" s="109">
        <v>57132000</v>
      </c>
      <c r="E2934" s="109">
        <v>28566000</v>
      </c>
      <c r="F2934" s="110">
        <v>85698000</v>
      </c>
      <c r="G2934" s="128">
        <v>44231</v>
      </c>
      <c r="H2934" s="156">
        <v>44232</v>
      </c>
      <c r="I2934" s="156">
        <v>44778</v>
      </c>
      <c r="J2934" s="61">
        <v>1</v>
      </c>
      <c r="K2934" s="61">
        <v>3</v>
      </c>
      <c r="L2934" s="61">
        <v>1811</v>
      </c>
      <c r="M2934" s="72">
        <v>2</v>
      </c>
      <c r="N2934" s="72">
        <v>3</v>
      </c>
      <c r="O2934" s="33">
        <v>1121893322</v>
      </c>
      <c r="P2934" s="154">
        <v>1811</v>
      </c>
      <c r="Q2934" t="str">
        <f t="shared" si="45"/>
        <v>('30-2021',2021,'EL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privadas.',57132000,28566000,85698000,'2021-02-04','2021-02-05','2022-08-05',1,3,1811,2,3),</v>
      </c>
    </row>
    <row r="2935" spans="1:17">
      <c r="A2935" s="29" t="s">
        <v>8215</v>
      </c>
      <c r="B2935" s="72">
        <v>2021</v>
      </c>
      <c r="C2935" s="29" t="s">
        <v>2045</v>
      </c>
      <c r="D2935" s="109">
        <v>94392000</v>
      </c>
      <c r="E2935" s="109">
        <v>0</v>
      </c>
      <c r="F2935" s="110">
        <v>94392000</v>
      </c>
      <c r="G2935" s="128">
        <v>44236</v>
      </c>
      <c r="H2935" s="156">
        <v>44236</v>
      </c>
      <c r="I2935" s="156">
        <v>44511</v>
      </c>
      <c r="J2935" s="61">
        <v>2</v>
      </c>
      <c r="K2935" s="61">
        <v>3</v>
      </c>
      <c r="L2935" s="61">
        <v>1240</v>
      </c>
      <c r="M2935" s="72">
        <v>3</v>
      </c>
      <c r="N2935" s="72">
        <v>3</v>
      </c>
      <c r="O2935" s="33">
        <v>79828488</v>
      </c>
      <c r="P2935" s="154">
        <v>1240</v>
      </c>
      <c r="Q2935" t="str">
        <f t="shared" si="45"/>
        <v>('31-2021',2021,'EL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externos.',94392000,0,94392000,'2021-02-09','2021-02-09','2021-11-11',2,3,1240,3,3),</v>
      </c>
    </row>
    <row r="2936" spans="1:17">
      <c r="A2936" s="29" t="s">
        <v>8216</v>
      </c>
      <c r="B2936" s="72">
        <v>2021</v>
      </c>
      <c r="C2936" s="29" t="s">
        <v>2046</v>
      </c>
      <c r="D2936" s="109">
        <v>22000000</v>
      </c>
      <c r="E2936" s="109">
        <v>0</v>
      </c>
      <c r="F2936" s="110">
        <v>22000000</v>
      </c>
      <c r="G2936" s="128">
        <v>44229</v>
      </c>
      <c r="H2936" s="156">
        <v>44230</v>
      </c>
      <c r="I2936" s="156">
        <v>44350</v>
      </c>
      <c r="J2936" s="61">
        <v>2</v>
      </c>
      <c r="K2936" s="61">
        <v>3</v>
      </c>
      <c r="L2936" s="61">
        <v>2097</v>
      </c>
      <c r="M2936" s="72">
        <v>1</v>
      </c>
      <c r="N2936" s="72">
        <v>1</v>
      </c>
      <c r="O2936" s="33">
        <v>81741142</v>
      </c>
      <c r="P2936" s="154">
        <v>2097</v>
      </c>
      <c r="Q2936" t="str">
        <f t="shared" si="45"/>
        <v>('32-2021',2021,'El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Alimentación.',22000000,0,22000000,'2021-02-02','2021-02-03','2021-06-03',2,3,2097,1,1),</v>
      </c>
    </row>
    <row r="2937" spans="1:17">
      <c r="A2937" s="29" t="s">
        <v>8217</v>
      </c>
      <c r="B2937" s="72">
        <v>2021</v>
      </c>
      <c r="C2937" s="29" t="s">
        <v>2047</v>
      </c>
      <c r="D2937" s="109">
        <v>22000000</v>
      </c>
      <c r="E2937" s="109">
        <v>0</v>
      </c>
      <c r="F2937" s="110">
        <v>22000000</v>
      </c>
      <c r="G2937" s="128">
        <v>44230</v>
      </c>
      <c r="H2937" s="156">
        <v>44231</v>
      </c>
      <c r="I2937" s="156">
        <v>44351</v>
      </c>
      <c r="J2937" s="61">
        <v>2</v>
      </c>
      <c r="K2937" s="61">
        <v>3</v>
      </c>
      <c r="L2937" s="61">
        <v>2098</v>
      </c>
      <c r="M2937" s="72">
        <v>1</v>
      </c>
      <c r="N2937" s="72">
        <v>1</v>
      </c>
      <c r="O2937" s="33">
        <v>1030603175</v>
      </c>
      <c r="P2937" s="154">
        <v>2098</v>
      </c>
      <c r="Q2937" t="str">
        <f t="shared" si="45"/>
        <v>('33-2021',2021,'El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Alimentación.',22000000,0,22000000,'2021-02-03','2021-02-04','2021-06-04',2,3,2098,1,1),</v>
      </c>
    </row>
    <row r="2938" spans="1:17">
      <c r="A2938" s="29" t="s">
        <v>8218</v>
      </c>
      <c r="B2938" s="72">
        <v>2021</v>
      </c>
      <c r="C2938" s="29" t="s">
        <v>2048</v>
      </c>
      <c r="D2938" s="109">
        <v>165036000</v>
      </c>
      <c r="E2938" s="109">
        <v>82518000</v>
      </c>
      <c r="F2938" s="110">
        <v>247554000</v>
      </c>
      <c r="G2938" s="128">
        <v>44229</v>
      </c>
      <c r="H2938" s="156">
        <v>44230</v>
      </c>
      <c r="I2938" s="156">
        <v>44776</v>
      </c>
      <c r="J2938" s="61">
        <v>1</v>
      </c>
      <c r="K2938" s="61">
        <v>3</v>
      </c>
      <c r="L2938" s="61">
        <v>1475</v>
      </c>
      <c r="M2938" s="72">
        <v>2</v>
      </c>
      <c r="N2938" s="72">
        <v>3</v>
      </c>
      <c r="O2938" s="33">
        <v>6891563</v>
      </c>
      <c r="P2938" s="154">
        <v>1475</v>
      </c>
      <c r="Q2938" t="str">
        <f t="shared" si="45"/>
        <v>('34-2021',2021,'El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PNIS.',165036000,82518000,247554000,'2021-02-02','2021-02-03','2022-08-03',1,3,1475,2,3),</v>
      </c>
    </row>
    <row r="2939" spans="1:17">
      <c r="A2939" s="29" t="s">
        <v>8219</v>
      </c>
      <c r="B2939" s="72">
        <v>2021</v>
      </c>
      <c r="C2939" s="29" t="s">
        <v>2049</v>
      </c>
      <c r="D2939" s="109">
        <v>81480000</v>
      </c>
      <c r="E2939" s="109">
        <v>48888000</v>
      </c>
      <c r="F2939" s="110">
        <v>130368000</v>
      </c>
      <c r="G2939" s="128">
        <v>44231</v>
      </c>
      <c r="H2939" s="156">
        <v>44236</v>
      </c>
      <c r="I2939" s="156">
        <v>44819</v>
      </c>
      <c r="J2939" s="61">
        <v>1</v>
      </c>
      <c r="K2939" s="61">
        <v>3</v>
      </c>
      <c r="L2939" s="61">
        <v>1792</v>
      </c>
      <c r="M2939" s="72">
        <v>2</v>
      </c>
      <c r="N2939" s="72">
        <v>2</v>
      </c>
      <c r="O2939" s="33">
        <v>35427331</v>
      </c>
      <c r="P2939" s="154">
        <v>1792</v>
      </c>
      <c r="Q2939" t="str">
        <f t="shared" si="45"/>
        <v>('35-2021',2021,'EL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AETCR.',81480000,48888000,130368000,'2021-02-04','2021-02-09','2022-09-15',1,3,1792,2,2),</v>
      </c>
    </row>
    <row r="2940" spans="1:17">
      <c r="A2940" s="29" t="s">
        <v>8220</v>
      </c>
      <c r="B2940" s="72">
        <v>2021</v>
      </c>
      <c r="C2940" s="29" t="s">
        <v>2050</v>
      </c>
      <c r="D2940" s="109">
        <v>28944000</v>
      </c>
      <c r="E2940" s="109">
        <v>17366400</v>
      </c>
      <c r="F2940" s="110">
        <v>46310400</v>
      </c>
      <c r="G2940" s="128">
        <v>44231</v>
      </c>
      <c r="H2940" s="156">
        <v>44236</v>
      </c>
      <c r="I2940" s="156">
        <v>44819</v>
      </c>
      <c r="J2940" s="61">
        <v>2</v>
      </c>
      <c r="K2940" s="61">
        <v>3</v>
      </c>
      <c r="L2940" s="61">
        <v>2099</v>
      </c>
      <c r="M2940" s="72">
        <v>2</v>
      </c>
      <c r="N2940" s="72">
        <v>2</v>
      </c>
      <c r="O2940" s="33">
        <v>1098337043</v>
      </c>
      <c r="P2940" s="154">
        <v>2099</v>
      </c>
      <c r="Q2940" t="str">
        <f t="shared" si="45"/>
        <v>('36-2021',2021,'EL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AETCR.',28944000,17366400,46310400,'2021-02-04','2021-02-09','2022-09-15',2,3,2099,2,2),</v>
      </c>
    </row>
    <row r="2941" spans="1:17">
      <c r="A2941" s="29" t="s">
        <v>8221</v>
      </c>
      <c r="B2941" s="72">
        <v>2021</v>
      </c>
      <c r="C2941" s="29" t="s">
        <v>2051</v>
      </c>
      <c r="D2941" s="109">
        <v>81480000</v>
      </c>
      <c r="E2941" s="109">
        <v>48888000</v>
      </c>
      <c r="F2941" s="110">
        <v>130368000</v>
      </c>
      <c r="G2941" s="128">
        <v>44231</v>
      </c>
      <c r="H2941" s="156">
        <v>44236</v>
      </c>
      <c r="I2941" s="156">
        <v>44819</v>
      </c>
      <c r="J2941" s="61">
        <v>2</v>
      </c>
      <c r="K2941" s="61">
        <v>3</v>
      </c>
      <c r="L2941" s="61">
        <v>1874</v>
      </c>
      <c r="M2941" s="72">
        <v>2</v>
      </c>
      <c r="N2941" s="72">
        <v>2</v>
      </c>
      <c r="O2941" s="33">
        <v>53065204</v>
      </c>
      <c r="P2941" s="154">
        <v>1874</v>
      </c>
      <c r="Q2941" t="str">
        <f t="shared" si="45"/>
        <v>('37-2021',2021,'EL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plazo.',81480000,48888000,130368000,'2021-02-04','2021-02-09','2022-09-15',2,3,1874,2,2),</v>
      </c>
    </row>
    <row r="2942" spans="1:17">
      <c r="A2942" s="29" t="s">
        <v>8222</v>
      </c>
      <c r="B2942" s="72">
        <v>2021</v>
      </c>
      <c r="C2942" s="29" t="s">
        <v>2052</v>
      </c>
      <c r="D2942" s="109">
        <v>81480000</v>
      </c>
      <c r="E2942" s="109">
        <v>33950000</v>
      </c>
      <c r="F2942" s="110">
        <v>115430000</v>
      </c>
      <c r="G2942" s="128">
        <v>44235</v>
      </c>
      <c r="H2942" s="156">
        <v>44236</v>
      </c>
      <c r="I2942" s="156">
        <v>44751</v>
      </c>
      <c r="J2942" s="61">
        <v>2</v>
      </c>
      <c r="K2942" s="61">
        <v>3</v>
      </c>
      <c r="L2942" s="61">
        <v>1621</v>
      </c>
      <c r="M2942" s="72">
        <v>2</v>
      </c>
      <c r="N2942" s="72">
        <v>2</v>
      </c>
      <c r="O2942" s="33">
        <v>52711751</v>
      </c>
      <c r="P2942" s="154">
        <v>1621</v>
      </c>
      <c r="Q2942" t="str">
        <f t="shared" si="45"/>
        <v>('38-2021',2021,'Prestar,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AETCR',81480000,33950000,115430000,'2021-02-08','2021-02-09','2022-07-09',2,3,1621,2,2),</v>
      </c>
    </row>
    <row r="2943" spans="1:17">
      <c r="A2943" s="29" t="s">
        <v>8223</v>
      </c>
      <c r="B2943" s="72">
        <v>2021</v>
      </c>
      <c r="C2943" s="29" t="s">
        <v>2053</v>
      </c>
      <c r="D2943" s="109">
        <v>94116000</v>
      </c>
      <c r="E2943" s="109">
        <v>39215000</v>
      </c>
      <c r="F2943" s="110">
        <v>133331000</v>
      </c>
      <c r="G2943" s="128">
        <v>44232</v>
      </c>
      <c r="H2943" s="156">
        <v>44236</v>
      </c>
      <c r="I2943" s="156">
        <v>44751</v>
      </c>
      <c r="J2943" s="61">
        <v>1</v>
      </c>
      <c r="K2943" s="61">
        <v>3</v>
      </c>
      <c r="L2943" s="61">
        <v>1791</v>
      </c>
      <c r="M2943" s="72">
        <v>2</v>
      </c>
      <c r="N2943" s="72">
        <v>2</v>
      </c>
      <c r="O2943" s="33">
        <v>86072546</v>
      </c>
      <c r="P2943" s="154">
        <v>1791</v>
      </c>
      <c r="Q2943" t="str">
        <f t="shared" ref="Q2943:Q3005" si="46">_xlfn.CONCAT("('",A2943,"',",B2943,",'",C2943,"',",D2943,",",E2943,",",F2943,",'",TEXT(G2943,"yyyy-mm-dd"),"','",TEXT(H2943,"yyyy-mm-dd"),"','",TEXT(I2943,"yyyy-mm-dd"),"',",J2943,",",K2943,",",L2943,",",M2943,",",N2943,"),")</f>
        <v>('39-2021',2021,'Prestar sus servicios profesionales, con plena autonomía técnica y administrativa, a la ARN, con el objeto de apoyar la Estrategia de Estabilización y consolidación de los antiguos AETCR, desde el enfoque catastral.',94116000,39215000,133331000,'2021-02-05','2021-02-09','2022-07-09',1,3,1791,2,2),</v>
      </c>
    </row>
    <row r="2944" spans="1:17">
      <c r="A2944" s="29" t="s">
        <v>8224</v>
      </c>
      <c r="B2944" s="72">
        <v>2021</v>
      </c>
      <c r="C2944" s="29" t="s">
        <v>2054</v>
      </c>
      <c r="D2944" s="109">
        <v>126420000</v>
      </c>
      <c r="E2944" s="109">
        <v>52675000</v>
      </c>
      <c r="F2944" s="110">
        <v>179095000</v>
      </c>
      <c r="G2944" s="128">
        <v>44232</v>
      </c>
      <c r="H2944" s="156">
        <v>44236</v>
      </c>
      <c r="I2944" s="156">
        <v>44751</v>
      </c>
      <c r="J2944" s="61">
        <v>1</v>
      </c>
      <c r="K2944" s="61">
        <v>3</v>
      </c>
      <c r="L2944" s="61">
        <v>1706</v>
      </c>
      <c r="M2944" s="72">
        <v>2</v>
      </c>
      <c r="N2944" s="72">
        <v>2</v>
      </c>
      <c r="O2944" s="33">
        <v>1121842286</v>
      </c>
      <c r="P2944" s="154">
        <v>1706</v>
      </c>
      <c r="Q2944" t="str">
        <f t="shared" si="46"/>
        <v>('40-2021',2021,'Prestar, con plena autonomía técnica y administrativa, sus servicios profesionales como abogado para asesorar jurídicamente la estrategia de Estabilización y Consolidación de los Antiguos ETCR con enfoque en planeación y gestión territorial.',126420000,52675000,179095000,'2021-02-05','2021-02-09','2022-07-09',1,3,1706,2,2),</v>
      </c>
    </row>
    <row r="2945" spans="1:17">
      <c r="A2945" s="29" t="s">
        <v>8225</v>
      </c>
      <c r="B2945" s="72">
        <v>2021</v>
      </c>
      <c r="C2945" s="29" t="s">
        <v>2055</v>
      </c>
      <c r="D2945" s="109">
        <v>80109000</v>
      </c>
      <c r="E2945" s="109">
        <v>0</v>
      </c>
      <c r="F2945" s="110">
        <v>80109000</v>
      </c>
      <c r="G2945" s="128">
        <v>44238</v>
      </c>
      <c r="H2945" s="156">
        <v>44239</v>
      </c>
      <c r="I2945" s="156">
        <v>44420</v>
      </c>
      <c r="J2945" s="61">
        <v>2</v>
      </c>
      <c r="K2945" s="61">
        <v>3</v>
      </c>
      <c r="L2945" s="61">
        <v>2100</v>
      </c>
      <c r="M2945" s="72">
        <v>3</v>
      </c>
      <c r="N2945" s="72">
        <v>3</v>
      </c>
      <c r="O2945" s="33">
        <v>98636206</v>
      </c>
      <c r="P2945" s="154">
        <v>2100</v>
      </c>
      <c r="Q2945" t="str">
        <f t="shared" si="46"/>
        <v>('41-2021',2021,'EL CONTRATISTA se obliga a prestar sus servicios profesionales liderando al área de planeación y sistema de información de la Dirección de Sustitución de Cultivos de Uso Ilícito de la Agencia de Renovación del Territorio.',80109000,0,80109000,'2021-02-11','2021-02-12','2021-08-12',2,3,2100,3,3),</v>
      </c>
    </row>
    <row r="2946" spans="1:17">
      <c r="A2946" s="29" t="s">
        <v>8226</v>
      </c>
      <c r="B2946" s="72">
        <v>2021</v>
      </c>
      <c r="C2946" s="29" t="s">
        <v>2056</v>
      </c>
      <c r="D2946" s="109">
        <v>35200000</v>
      </c>
      <c r="E2946" s="109">
        <v>0</v>
      </c>
      <c r="F2946" s="110">
        <v>35200000</v>
      </c>
      <c r="G2946" s="128">
        <v>44235</v>
      </c>
      <c r="H2946" s="156">
        <v>44236</v>
      </c>
      <c r="I2946" s="156">
        <v>44478</v>
      </c>
      <c r="J2946" s="61">
        <v>2</v>
      </c>
      <c r="K2946" s="61">
        <v>3</v>
      </c>
      <c r="L2946" s="61">
        <v>2101</v>
      </c>
      <c r="M2946" s="72">
        <v>1</v>
      </c>
      <c r="N2946" s="72">
        <v>1</v>
      </c>
      <c r="O2946" s="33">
        <v>1067096510</v>
      </c>
      <c r="P2946" s="154">
        <v>2101</v>
      </c>
      <c r="Q2946" t="str">
        <f t="shared" si="46"/>
        <v>('42-2021',2021,'EL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Tierralta',35200000,0,35200000,'2021-02-08','2021-02-09','2021-10-09',2,3,2101,1,1),</v>
      </c>
    </row>
    <row r="2947" spans="1:17">
      <c r="A2947" s="29" t="s">
        <v>8227</v>
      </c>
      <c r="B2947" s="72">
        <v>2021</v>
      </c>
      <c r="C2947" s="29" t="s">
        <v>2057</v>
      </c>
      <c r="D2947" s="109">
        <v>35200000</v>
      </c>
      <c r="E2947" s="109">
        <v>0</v>
      </c>
      <c r="F2947" s="110">
        <v>35200000</v>
      </c>
      <c r="G2947" s="128">
        <v>44238</v>
      </c>
      <c r="H2947" s="156">
        <v>44239</v>
      </c>
      <c r="I2947" s="156">
        <v>44481</v>
      </c>
      <c r="J2947" s="61">
        <v>2</v>
      </c>
      <c r="K2947" s="61">
        <v>3</v>
      </c>
      <c r="L2947" s="61">
        <v>2102</v>
      </c>
      <c r="M2947" s="72">
        <v>1</v>
      </c>
      <c r="N2947" s="72">
        <v>1</v>
      </c>
      <c r="O2947" s="33">
        <v>1077425405</v>
      </c>
      <c r="P2947" s="154">
        <v>2102</v>
      </c>
      <c r="Q2947" t="str">
        <f t="shared" si="46"/>
        <v>('43-2021',2021,'EL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Micay.',35200000,0,35200000,'2021-02-11','2021-02-12','2021-10-12',2,3,2102,1,1),</v>
      </c>
    </row>
    <row r="2948" spans="1:17" ht="30">
      <c r="A2948" s="29" t="s">
        <v>8228</v>
      </c>
      <c r="B2948" s="72">
        <v>2021</v>
      </c>
      <c r="C2948" s="29" t="s">
        <v>10964</v>
      </c>
      <c r="D2948" s="109">
        <v>100000000</v>
      </c>
      <c r="E2948" s="109">
        <v>0</v>
      </c>
      <c r="F2948" s="110">
        <v>100000000</v>
      </c>
      <c r="G2948" s="128">
        <v>44232</v>
      </c>
      <c r="H2948" s="156">
        <v>44242</v>
      </c>
      <c r="I2948" s="156" t="s">
        <v>9695</v>
      </c>
      <c r="J2948" s="61">
        <v>1</v>
      </c>
      <c r="K2948" s="61">
        <v>3</v>
      </c>
      <c r="L2948" s="61">
        <v>1667</v>
      </c>
      <c r="M2948" s="72">
        <v>2</v>
      </c>
      <c r="N2948" s="72">
        <v>13</v>
      </c>
      <c r="O2948" s="33">
        <v>860005813</v>
      </c>
      <c r="P2948" s="154">
        <v>1667</v>
      </c>
      <c r="Q2948" t="str">
        <f t="shared" si="46"/>
        <v>('44-2021',2021,'En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desde la fecha de elegibilidad de la ejecución de recursos &lt;19 de junio de 2019&gt; de la Cooperación Técnica No Reembolsable No. ATN/CM-17285-CO hasta la fecha del último desembolso &lt;8 de octubre de 2021 – cierre del Proyecto&gt;.',100000000,0,100000000,'2021-02-05','2021-02-15','INDETERMINADO',1,3,1667,2,13),</v>
      </c>
    </row>
    <row r="2949" spans="1:17" ht="30">
      <c r="A2949" s="29" t="s">
        <v>8229</v>
      </c>
      <c r="B2949" s="72">
        <v>2021</v>
      </c>
      <c r="C2949" s="29" t="s">
        <v>10965</v>
      </c>
      <c r="D2949" s="109">
        <v>153600000</v>
      </c>
      <c r="E2949" s="109">
        <v>0</v>
      </c>
      <c r="F2949" s="110">
        <v>153600000</v>
      </c>
      <c r="G2949" s="128">
        <v>44232</v>
      </c>
      <c r="H2949" s="156">
        <v>44242</v>
      </c>
      <c r="I2949" s="156" t="s">
        <v>9695</v>
      </c>
      <c r="J2949" s="61">
        <v>2</v>
      </c>
      <c r="K2949" s="61">
        <v>3</v>
      </c>
      <c r="L2949" s="61">
        <v>1667</v>
      </c>
      <c r="M2949" s="72">
        <v>2</v>
      </c>
      <c r="N2949" s="72">
        <v>13</v>
      </c>
      <c r="O2949" s="33">
        <v>860005813</v>
      </c>
      <c r="P2949" s="154">
        <v>1667</v>
      </c>
      <c r="Q2949" t="str">
        <f t="shared" si="46"/>
        <v>('45-2021',2021,'En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el periodo del 19 de junio de 2019 al 31 de diciembre de 2020, ii&gt; del 1 de enero de 2021 al 31 de diciembre 2021, iii&gt; del 1 de enero de 2022 al 8 de febrero de 2023 – cierre del Proyecto.',153600000,0,153600000,'2021-02-05','2021-02-15','INDETERMINADO',2,3,1667,2,13),</v>
      </c>
    </row>
    <row r="2950" spans="1:17">
      <c r="A2950" s="29" t="s">
        <v>8230</v>
      </c>
      <c r="B2950" s="72">
        <v>2021</v>
      </c>
      <c r="C2950" s="29" t="s">
        <v>2060</v>
      </c>
      <c r="D2950" s="109">
        <v>22225554</v>
      </c>
      <c r="E2950" s="109">
        <v>0</v>
      </c>
      <c r="F2950" s="110">
        <v>22225554</v>
      </c>
      <c r="G2950" s="128">
        <v>44245</v>
      </c>
      <c r="H2950" s="156">
        <v>44245</v>
      </c>
      <c r="I2950" s="156">
        <v>44265</v>
      </c>
      <c r="J2950" s="61">
        <v>2</v>
      </c>
      <c r="K2950" s="61">
        <v>3</v>
      </c>
      <c r="L2950" s="61">
        <v>2103</v>
      </c>
      <c r="M2950" s="72">
        <v>1</v>
      </c>
      <c r="N2950" s="72">
        <v>3</v>
      </c>
      <c r="O2950" s="33">
        <v>901130630</v>
      </c>
      <c r="P2950" s="154">
        <v>2103</v>
      </c>
      <c r="Q2950" t="str">
        <f t="shared" si="46"/>
        <v>('46-2021',2021,'Ceder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“COOJAPAL”.',22225554,0,22225554,'2021-02-18','2021-02-18','2021-03-10',2,3,2103,1,3),</v>
      </c>
    </row>
    <row r="2951" spans="1:17">
      <c r="A2951" s="29" t="s">
        <v>8231</v>
      </c>
      <c r="B2951" s="72">
        <v>2021</v>
      </c>
      <c r="C2951" s="29" t="s">
        <v>2061</v>
      </c>
      <c r="D2951" s="109">
        <v>643451383</v>
      </c>
      <c r="E2951" s="109">
        <v>0</v>
      </c>
      <c r="F2951" s="110">
        <v>643451383</v>
      </c>
      <c r="G2951" s="128">
        <v>44242</v>
      </c>
      <c r="H2951" s="156">
        <v>44263</v>
      </c>
      <c r="I2951" s="156">
        <v>44550</v>
      </c>
      <c r="J2951" s="61">
        <v>1</v>
      </c>
      <c r="K2951" s="61">
        <v>3</v>
      </c>
      <c r="L2951" s="61">
        <v>2104</v>
      </c>
      <c r="M2951" s="72">
        <v>1</v>
      </c>
      <c r="N2951" s="72">
        <v>1</v>
      </c>
      <c r="O2951" s="33">
        <v>800156185</v>
      </c>
      <c r="P2951" s="154">
        <v>2104</v>
      </c>
      <c r="Q2951" t="str">
        <f t="shared" si="46"/>
        <v>('47-2021',2021,'Prestar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',643451383,0,643451383,'2021-02-15','2021-03-08','2021-12-20',1,3,2104,1,1),</v>
      </c>
    </row>
    <row r="2952" spans="1:17">
      <c r="A2952" s="29" t="s">
        <v>8232</v>
      </c>
      <c r="B2952" s="72">
        <v>2021</v>
      </c>
      <c r="C2952" s="29" t="s">
        <v>2062</v>
      </c>
      <c r="D2952" s="109">
        <v>85716000</v>
      </c>
      <c r="E2952" s="109">
        <v>42858000</v>
      </c>
      <c r="F2952" s="110">
        <v>128574000</v>
      </c>
      <c r="G2952" s="128">
        <v>44242</v>
      </c>
      <c r="H2952" s="156">
        <v>44243</v>
      </c>
      <c r="I2952" s="156">
        <v>44789</v>
      </c>
      <c r="J2952" s="61">
        <v>2</v>
      </c>
      <c r="K2952" s="61">
        <v>3</v>
      </c>
      <c r="L2952" s="61">
        <v>2105</v>
      </c>
      <c r="M2952" s="72">
        <v>2</v>
      </c>
      <c r="N2952" s="72">
        <v>3</v>
      </c>
      <c r="O2952" s="33">
        <v>1026274991</v>
      </c>
      <c r="P2952" s="154">
        <v>2105</v>
      </c>
      <c r="Q2952" t="str">
        <f t="shared" si="46"/>
        <v>('48-2021',2021,'EL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nacional.',85716000,42858000,128574000,'2021-02-15','2021-02-16','2022-08-16',2,3,2105,2,3),</v>
      </c>
    </row>
    <row r="2953" spans="1:17">
      <c r="A2953" s="29" t="s">
        <v>8233</v>
      </c>
      <c r="B2953" s="72">
        <v>2021</v>
      </c>
      <c r="C2953" s="29" t="s">
        <v>1648</v>
      </c>
      <c r="D2953" s="109">
        <v>124200000</v>
      </c>
      <c r="E2953" s="109">
        <v>62100000</v>
      </c>
      <c r="F2953" s="110">
        <v>186300000</v>
      </c>
      <c r="G2953" s="128">
        <v>44249</v>
      </c>
      <c r="H2953" s="156">
        <v>44250</v>
      </c>
      <c r="I2953" s="156">
        <v>44796</v>
      </c>
      <c r="J2953" s="61">
        <v>2</v>
      </c>
      <c r="K2953" s="61">
        <v>3</v>
      </c>
      <c r="L2953" s="61">
        <v>1822</v>
      </c>
      <c r="M2953" s="72">
        <v>2</v>
      </c>
      <c r="N2953" s="72">
        <v>3</v>
      </c>
      <c r="O2953" s="33">
        <v>457628</v>
      </c>
      <c r="P2953" s="154">
        <v>1822</v>
      </c>
      <c r="Q2953" t="str">
        <f t="shared" si="46"/>
        <v>('49-2021',2021,'EL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PNIS.',124200000,62100000,186300000,'2021-02-22','2021-02-23','2022-08-23',2,3,1822,2,3),</v>
      </c>
    </row>
    <row r="2954" spans="1:17">
      <c r="A2954" s="29" t="s">
        <v>8234</v>
      </c>
      <c r="B2954" s="72">
        <v>2021</v>
      </c>
      <c r="C2954" s="29" t="s">
        <v>2063</v>
      </c>
      <c r="D2954" s="109">
        <v>101022400</v>
      </c>
      <c r="E2954" s="109">
        <v>0</v>
      </c>
      <c r="F2954" s="110">
        <v>101022400</v>
      </c>
      <c r="G2954" s="128">
        <v>44266</v>
      </c>
      <c r="H2954" s="156">
        <v>44267</v>
      </c>
      <c r="I2954" s="156">
        <v>44512</v>
      </c>
      <c r="J2954" s="61">
        <v>2</v>
      </c>
      <c r="K2954" s="61">
        <v>3</v>
      </c>
      <c r="L2954" s="61">
        <v>1022</v>
      </c>
      <c r="M2954" s="72">
        <v>1</v>
      </c>
      <c r="N2954" s="72">
        <v>1</v>
      </c>
      <c r="O2954" s="33">
        <v>41057101</v>
      </c>
      <c r="P2954" s="154">
        <v>1022</v>
      </c>
      <c r="Q2954" t="str">
        <f t="shared" si="46"/>
        <v>('50-2021',2021,'EL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PDET.',101022400,0,101022400,'2021-03-11','2021-03-12','2021-11-12',2,3,1022,1,1),</v>
      </c>
    </row>
    <row r="2955" spans="1:17">
      <c r="A2955" s="29" t="s">
        <v>8235</v>
      </c>
      <c r="B2955" s="72">
        <v>2021</v>
      </c>
      <c r="C2955" s="29" t="s">
        <v>10948</v>
      </c>
      <c r="D2955" s="109">
        <v>29424000</v>
      </c>
      <c r="E2955" s="109">
        <v>0</v>
      </c>
      <c r="F2955" s="110">
        <v>29424000</v>
      </c>
      <c r="G2955" s="128">
        <v>44242</v>
      </c>
      <c r="H2955" s="156">
        <v>44243</v>
      </c>
      <c r="I2955" s="156">
        <v>44424</v>
      </c>
      <c r="J2955" s="61">
        <v>1</v>
      </c>
      <c r="K2955" s="61">
        <v>3</v>
      </c>
      <c r="L2955" s="61">
        <v>2106</v>
      </c>
      <c r="M2955" s="72">
        <v>3</v>
      </c>
      <c r="N2955" s="72">
        <v>3</v>
      </c>
      <c r="O2955" s="33">
        <v>1042765008</v>
      </c>
      <c r="P2955" s="154">
        <v>2106</v>
      </c>
      <c r="Q2955" t="str">
        <f t="shared" si="46"/>
        <v>('51-2021',2021,'EL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privadas.',29424000,0,29424000,'2021-02-15','2021-02-16','2021-08-16',1,3,2106,3,3),</v>
      </c>
    </row>
    <row r="2956" spans="1:17">
      <c r="A2956" s="29" t="s">
        <v>8236</v>
      </c>
      <c r="B2956" s="72">
        <v>2021</v>
      </c>
      <c r="C2956" s="29" t="s">
        <v>2064</v>
      </c>
      <c r="D2956" s="109">
        <v>78678000</v>
      </c>
      <c r="E2956" s="109">
        <v>0</v>
      </c>
      <c r="F2956" s="110">
        <v>78678000</v>
      </c>
      <c r="G2956" s="128">
        <v>44242</v>
      </c>
      <c r="H2956" s="156">
        <v>44243</v>
      </c>
      <c r="I2956" s="156">
        <v>44424</v>
      </c>
      <c r="J2956" s="61">
        <v>2</v>
      </c>
      <c r="K2956" s="61">
        <v>3</v>
      </c>
      <c r="L2956" s="61">
        <v>2107</v>
      </c>
      <c r="M2956" s="72">
        <v>1</v>
      </c>
      <c r="N2956" s="72">
        <v>3</v>
      </c>
      <c r="O2956" s="33">
        <v>33367718</v>
      </c>
      <c r="P2956" s="154">
        <v>2107</v>
      </c>
      <c r="Q2956" t="str">
        <f t="shared" si="46"/>
        <v>('52-2021',2021,'EL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PNIS.',78678000,0,78678000,'2021-02-15','2021-02-16','2021-08-16',2,3,2107,1,3),</v>
      </c>
    </row>
    <row r="2957" spans="1:17">
      <c r="A2957" s="29" t="s">
        <v>8237</v>
      </c>
      <c r="B2957" s="72">
        <v>2021</v>
      </c>
      <c r="C2957" s="29" t="s">
        <v>2065</v>
      </c>
      <c r="D2957" s="109">
        <v>11728800</v>
      </c>
      <c r="E2957" s="109">
        <v>48870000</v>
      </c>
      <c r="F2957" s="110">
        <v>60598800</v>
      </c>
      <c r="G2957" s="128">
        <v>44575</v>
      </c>
      <c r="H2957" s="156">
        <v>44575</v>
      </c>
      <c r="I2957" s="156">
        <v>44761</v>
      </c>
      <c r="J2957" s="61">
        <v>1</v>
      </c>
      <c r="K2957" s="61">
        <v>3</v>
      </c>
      <c r="L2957" s="61">
        <v>2108</v>
      </c>
      <c r="M2957" s="72">
        <v>2</v>
      </c>
      <c r="N2957" s="72">
        <v>2</v>
      </c>
      <c r="O2957" s="33">
        <v>1022352412</v>
      </c>
      <c r="P2957" s="154">
        <v>2108</v>
      </c>
      <c r="Q2957" t="str">
        <f t="shared" si="46"/>
        <v>('53-2021',2021,'Prestar con plena autonomía técnica y administrativa, los servicios profesionales para brindar apoyo jurídico y contractual al Grupo de Gestión Contractual de la ARN, en la gestión que desarrolle el Grupo para la implementación del Proceso de Reincorporación.',11728800,48870000,60598800,'2022-01-14','2022-01-14','2022-07-19',1,3,2108,2,2),</v>
      </c>
    </row>
    <row r="2958" spans="1:17">
      <c r="A2958" s="29" t="s">
        <v>8238</v>
      </c>
      <c r="B2958" s="72">
        <v>2021</v>
      </c>
      <c r="C2958" s="29" t="s">
        <v>10963</v>
      </c>
      <c r="D2958" s="109">
        <v>28566000</v>
      </c>
      <c r="E2958" s="109">
        <v>0</v>
      </c>
      <c r="F2958" s="110">
        <v>28566000</v>
      </c>
      <c r="G2958" s="128">
        <v>44242</v>
      </c>
      <c r="H2958" s="156">
        <v>44243</v>
      </c>
      <c r="I2958" s="156">
        <v>44424</v>
      </c>
      <c r="J2958" s="61">
        <v>1</v>
      </c>
      <c r="K2958" s="61">
        <v>3</v>
      </c>
      <c r="L2958" s="61">
        <v>2109</v>
      </c>
      <c r="M2958" s="72">
        <v>3</v>
      </c>
      <c r="N2958" s="72">
        <v>3</v>
      </c>
      <c r="O2958" s="33">
        <v>12020294</v>
      </c>
      <c r="P2958" s="154">
        <v>2109</v>
      </c>
      <c r="Q2958" t="str">
        <f t="shared" si="46"/>
        <v>('54-2021',2021,'EL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privadas.',28566000,0,28566000,'2021-02-15','2021-02-16','2021-08-16',1,3,2109,3,3),</v>
      </c>
    </row>
    <row r="2959" spans="1:17">
      <c r="A2959" s="29" t="s">
        <v>8239</v>
      </c>
      <c r="B2959" s="72">
        <v>2021</v>
      </c>
      <c r="C2959" s="29" t="s">
        <v>2066</v>
      </c>
      <c r="D2959" s="109">
        <v>69552000</v>
      </c>
      <c r="E2959" s="109">
        <v>34776000</v>
      </c>
      <c r="F2959" s="110">
        <v>104328000</v>
      </c>
      <c r="G2959" s="128">
        <v>44265</v>
      </c>
      <c r="H2959" s="156">
        <v>44266</v>
      </c>
      <c r="I2959" s="156">
        <v>44815</v>
      </c>
      <c r="J2959" s="61">
        <v>2</v>
      </c>
      <c r="K2959" s="61">
        <v>3</v>
      </c>
      <c r="L2959" s="61">
        <v>1834</v>
      </c>
      <c r="M2959" s="72">
        <v>2</v>
      </c>
      <c r="N2959" s="72">
        <v>3</v>
      </c>
      <c r="O2959" s="33">
        <v>4775546</v>
      </c>
      <c r="P2959" s="154">
        <v>1834</v>
      </c>
      <c r="Q2959" t="str">
        <f t="shared" si="46"/>
        <v>('55-2021',2021,'EL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PAI.',69552000,34776000,104328000,'2021-03-10','2021-03-11','2022-09-11',2,3,1834,2,3),</v>
      </c>
    </row>
    <row r="2960" spans="1:17">
      <c r="A2960" s="29" t="s">
        <v>8240</v>
      </c>
      <c r="B2960" s="72">
        <v>2021</v>
      </c>
      <c r="C2960" s="29" t="s">
        <v>10888</v>
      </c>
      <c r="D2960" s="109">
        <v>57132000</v>
      </c>
      <c r="E2960" s="109">
        <v>28566000</v>
      </c>
      <c r="F2960" s="110">
        <v>85698000</v>
      </c>
      <c r="G2960" s="128">
        <v>44265</v>
      </c>
      <c r="H2960" s="156">
        <v>44266</v>
      </c>
      <c r="I2960" s="156">
        <v>44815</v>
      </c>
      <c r="J2960" s="61">
        <v>2</v>
      </c>
      <c r="K2960" s="61">
        <v>3</v>
      </c>
      <c r="L2960" s="61">
        <v>1835</v>
      </c>
      <c r="M2960" s="72">
        <v>2</v>
      </c>
      <c r="N2960" s="72">
        <v>3</v>
      </c>
      <c r="O2960" s="33">
        <v>1121864020</v>
      </c>
      <c r="P2960" s="154">
        <v>1835</v>
      </c>
      <c r="Q2960" t="str">
        <f t="shared" si="46"/>
        <v>('56-2021',2021,'EL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privadas',57132000,28566000,85698000,'2021-03-10','2021-03-11','2022-09-11',2,3,1835,2,3),</v>
      </c>
    </row>
    <row r="2961" spans="1:17">
      <c r="A2961" s="29" t="s">
        <v>8241</v>
      </c>
      <c r="B2961" s="72">
        <v>2021</v>
      </c>
      <c r="C2961" s="29" t="s">
        <v>10684</v>
      </c>
      <c r="D2961" s="109">
        <v>2659361181</v>
      </c>
      <c r="E2961" s="109">
        <v>20000000</v>
      </c>
      <c r="F2961" s="110">
        <v>2679361181</v>
      </c>
      <c r="G2961" s="128">
        <v>44238</v>
      </c>
      <c r="H2961" s="156">
        <v>44284</v>
      </c>
      <c r="I2961" s="156">
        <v>44893</v>
      </c>
      <c r="J2961" s="61">
        <v>1</v>
      </c>
      <c r="K2961" s="61">
        <v>3</v>
      </c>
      <c r="L2961" s="61">
        <v>1858</v>
      </c>
      <c r="M2961" s="72">
        <v>2</v>
      </c>
      <c r="N2961" s="72">
        <v>13</v>
      </c>
      <c r="O2961" s="33">
        <v>900792408</v>
      </c>
      <c r="P2961" s="154">
        <v>1858</v>
      </c>
      <c r="Q2961" t="str">
        <f t="shared" si="46"/>
        <v>('57-2021',2021,'EL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carbono.',2659361181,20000000,2679361181,'2021-02-11','2021-03-29','2022-11-28',1,3,1858,2,13),</v>
      </c>
    </row>
    <row r="2962" spans="1:17">
      <c r="A2962" s="29" t="s">
        <v>8242</v>
      </c>
      <c r="B2962" s="72">
        <v>2021</v>
      </c>
      <c r="C2962" s="29" t="s">
        <v>2067</v>
      </c>
      <c r="D2962" s="109">
        <v>69552000</v>
      </c>
      <c r="E2962" s="109">
        <v>34776000</v>
      </c>
      <c r="F2962" s="110">
        <v>104328000</v>
      </c>
      <c r="G2962" s="128">
        <v>44259</v>
      </c>
      <c r="H2962" s="156">
        <v>44260</v>
      </c>
      <c r="I2962" s="156">
        <v>44809</v>
      </c>
      <c r="J2962" s="61">
        <v>1</v>
      </c>
      <c r="K2962" s="61">
        <v>3</v>
      </c>
      <c r="L2962" s="61">
        <v>1827</v>
      </c>
      <c r="M2962" s="72">
        <v>2</v>
      </c>
      <c r="N2962" s="72">
        <v>3</v>
      </c>
      <c r="O2962" s="33">
        <v>18224966</v>
      </c>
      <c r="P2962" s="154">
        <v>1827</v>
      </c>
      <c r="Q2962" t="str">
        <f t="shared" si="46"/>
        <v>('58-2021',2021,'El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PAI.',69552000,34776000,104328000,'2021-03-04','2021-03-05','2022-09-05',1,3,1827,2,3),</v>
      </c>
    </row>
    <row r="2963" spans="1:17">
      <c r="A2963" s="29" t="s">
        <v>8243</v>
      </c>
      <c r="B2963" s="72">
        <v>2021</v>
      </c>
      <c r="C2963" s="29" t="s">
        <v>2068</v>
      </c>
      <c r="D2963" s="109">
        <v>127932000</v>
      </c>
      <c r="E2963" s="109">
        <v>42644000</v>
      </c>
      <c r="F2963" s="110">
        <v>170576000</v>
      </c>
      <c r="G2963" s="128">
        <v>44264</v>
      </c>
      <c r="H2963" s="156">
        <v>44265</v>
      </c>
      <c r="I2963" s="156">
        <v>44752</v>
      </c>
      <c r="J2963" s="61">
        <v>1</v>
      </c>
      <c r="K2963" s="61">
        <v>3</v>
      </c>
      <c r="L2963" s="61">
        <v>1308</v>
      </c>
      <c r="M2963" s="72">
        <v>2</v>
      </c>
      <c r="N2963" s="72">
        <v>3</v>
      </c>
      <c r="O2963" s="33">
        <v>80154770</v>
      </c>
      <c r="P2963" s="154">
        <v>1308</v>
      </c>
      <c r="Q2963" t="str">
        <f t="shared" si="46"/>
        <v>('59-2021',2021,'EL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auditoria.',127932000,42644000,170576000,'2021-03-09','2021-03-10','2022-07-10',1,3,1308,2,3),</v>
      </c>
    </row>
    <row r="2964" spans="1:17">
      <c r="A2964" s="29" t="s">
        <v>8244</v>
      </c>
      <c r="B2964" s="72">
        <v>2021</v>
      </c>
      <c r="C2964" s="29" t="s">
        <v>2069</v>
      </c>
      <c r="D2964" s="109">
        <v>35820000</v>
      </c>
      <c r="E2964" s="109">
        <v>0</v>
      </c>
      <c r="F2964" s="110">
        <v>35820000</v>
      </c>
      <c r="G2964" s="128">
        <v>44249</v>
      </c>
      <c r="H2964" s="156">
        <v>44250</v>
      </c>
      <c r="I2964" s="156">
        <v>44431</v>
      </c>
      <c r="J2964" s="61">
        <v>1</v>
      </c>
      <c r="K2964" s="61">
        <v>3</v>
      </c>
      <c r="L2964" s="61">
        <v>2110</v>
      </c>
      <c r="M2964" s="72">
        <v>3</v>
      </c>
      <c r="N2964" s="72">
        <v>3</v>
      </c>
      <c r="O2964" s="33">
        <v>12909488</v>
      </c>
      <c r="P2964" s="154">
        <v>2110</v>
      </c>
      <c r="Q2964" t="str">
        <f t="shared" si="46"/>
        <v>('60-2021',2021,'EL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PAI.',35820000,0,35820000,'2021-02-22','2021-02-23','2021-08-23',1,3,2110,3,3),</v>
      </c>
    </row>
    <row r="2965" spans="1:17">
      <c r="A2965" s="29" t="s">
        <v>8245</v>
      </c>
      <c r="B2965" s="72">
        <v>2021</v>
      </c>
      <c r="C2965" s="29" t="s">
        <v>10911</v>
      </c>
      <c r="D2965" s="109">
        <v>29424000</v>
      </c>
      <c r="E2965" s="109">
        <v>0</v>
      </c>
      <c r="F2965" s="110">
        <v>29424000</v>
      </c>
      <c r="G2965" s="128">
        <v>44249</v>
      </c>
      <c r="H2965" s="156">
        <v>44250</v>
      </c>
      <c r="I2965" s="156">
        <v>44431</v>
      </c>
      <c r="J2965" s="61">
        <v>1</v>
      </c>
      <c r="K2965" s="61">
        <v>3</v>
      </c>
      <c r="L2965" s="61">
        <v>2111</v>
      </c>
      <c r="M2965" s="72">
        <v>3</v>
      </c>
      <c r="N2965" s="72">
        <v>3</v>
      </c>
      <c r="O2965" s="33">
        <v>98378073</v>
      </c>
      <c r="P2965" s="154">
        <v>2111</v>
      </c>
      <c r="Q2965" t="str">
        <f t="shared" si="46"/>
        <v>('61-2021',2021,'EL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privadas.',29424000,0,29424000,'2021-02-22','2021-02-23','2021-08-23',1,3,2111,3,3),</v>
      </c>
    </row>
    <row r="2966" spans="1:17">
      <c r="A2966" s="29" t="s">
        <v>8246</v>
      </c>
      <c r="B2966" s="72">
        <v>2021</v>
      </c>
      <c r="C2966" s="29" t="s">
        <v>10966</v>
      </c>
      <c r="D2966" s="109">
        <v>28566000</v>
      </c>
      <c r="E2966" s="109">
        <v>0</v>
      </c>
      <c r="F2966" s="110">
        <v>28566000</v>
      </c>
      <c r="G2966" s="128">
        <v>44249</v>
      </c>
      <c r="H2966" s="156">
        <v>44250</v>
      </c>
      <c r="I2966" s="156">
        <v>44431</v>
      </c>
      <c r="J2966" s="61">
        <v>2</v>
      </c>
      <c r="K2966" s="61">
        <v>3</v>
      </c>
      <c r="L2966" s="61">
        <v>2112</v>
      </c>
      <c r="M2966" s="72">
        <v>3</v>
      </c>
      <c r="N2966" s="72">
        <v>3</v>
      </c>
      <c r="O2966" s="33">
        <v>1065007902</v>
      </c>
      <c r="P2966" s="154">
        <v>2112</v>
      </c>
      <c r="Q2966" t="str">
        <f t="shared" si="46"/>
        <v>('62-2021',2021,'EL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privadas',28566000,0,28566000,'2021-02-22','2021-02-23','2021-08-23',2,3,2112,3,3),</v>
      </c>
    </row>
    <row r="2967" spans="1:17">
      <c r="A2967" s="29" t="s">
        <v>8247</v>
      </c>
      <c r="B2967" s="72">
        <v>2021</v>
      </c>
      <c r="C2967" s="29" t="s">
        <v>2071</v>
      </c>
      <c r="D2967" s="109">
        <v>103825056</v>
      </c>
      <c r="E2967" s="109">
        <v>79412013</v>
      </c>
      <c r="F2967" s="110">
        <v>183237069</v>
      </c>
      <c r="G2967" s="128">
        <v>44264</v>
      </c>
      <c r="H2967" s="156">
        <v>44265</v>
      </c>
      <c r="I2967" s="156">
        <v>44849</v>
      </c>
      <c r="J2967" s="61">
        <v>1</v>
      </c>
      <c r="K2967" s="61">
        <v>3</v>
      </c>
      <c r="L2967" s="61">
        <v>1614</v>
      </c>
      <c r="M2967" s="72">
        <v>2</v>
      </c>
      <c r="N2967" s="72">
        <v>6</v>
      </c>
      <c r="O2967" s="33">
        <v>93401260</v>
      </c>
      <c r="P2967" s="154">
        <v>1614</v>
      </c>
      <c r="Q2967" t="str">
        <f t="shared" si="46"/>
        <v>('63-2021',2021,'El CONTRATISTA se obliga a prestar servicios profesionales de apoyo y asesoría legal y contractual al Grupo de Gestión de Recursos de la Consejería Presidencial para la Estabilización y la Consolidación.',103825056,79412013,183237069,'2021-03-09','2021-03-10','2022-10-15',1,3,1614,2,6),</v>
      </c>
    </row>
    <row r="2968" spans="1:17">
      <c r="A2968" s="29" t="s">
        <v>8248</v>
      </c>
      <c r="B2968" s="72">
        <v>2021</v>
      </c>
      <c r="C2968" s="29" t="s">
        <v>2072</v>
      </c>
      <c r="D2968" s="109">
        <v>132968952</v>
      </c>
      <c r="E2968" s="109">
        <v>0</v>
      </c>
      <c r="F2968" s="110">
        <v>132968952</v>
      </c>
      <c r="G2968" s="128">
        <v>44264</v>
      </c>
      <c r="H2968" s="156">
        <v>44265</v>
      </c>
      <c r="I2968" s="156">
        <v>44630</v>
      </c>
      <c r="J2968" s="61">
        <v>1</v>
      </c>
      <c r="K2968" s="61">
        <v>3</v>
      </c>
      <c r="L2968" s="61">
        <v>1613</v>
      </c>
      <c r="M2968" s="72">
        <v>1</v>
      </c>
      <c r="N2968" s="72">
        <v>6</v>
      </c>
      <c r="O2968" s="33">
        <v>79877506</v>
      </c>
      <c r="P2968" s="154">
        <v>1613</v>
      </c>
      <c r="Q2968" t="str">
        <f t="shared" si="46"/>
        <v>('64-2021',2021,'El CONTRATISTA se obliga a prestar servicios profesionales al grupo gestión de recursos de la Consejería Presidencial para la Estabilización y la Consolidación para asesorar y brindar acompañamiento en asuntos financieros, administrativos y de proyectos a cargo del grupo',132968952,0,132968952,'2021-03-09','2021-03-10','2022-03-10',1,3,1613,1,6),</v>
      </c>
    </row>
    <row r="2969" spans="1:17">
      <c r="A2969" s="29" t="s">
        <v>8249</v>
      </c>
      <c r="B2969" s="72">
        <v>2021</v>
      </c>
      <c r="C2969" s="29" t="s">
        <v>2073</v>
      </c>
      <c r="D2969" s="109">
        <v>207650136</v>
      </c>
      <c r="E2969" s="109">
        <v>0</v>
      </c>
      <c r="F2969" s="110">
        <v>207650136</v>
      </c>
      <c r="G2969" s="128">
        <v>44250</v>
      </c>
      <c r="H2969" s="156">
        <v>44251</v>
      </c>
      <c r="I2969" s="156">
        <v>44616</v>
      </c>
      <c r="J2969" s="61">
        <v>1</v>
      </c>
      <c r="K2969" s="61">
        <v>3</v>
      </c>
      <c r="L2969" s="61">
        <v>2113</v>
      </c>
      <c r="M2969" s="72">
        <v>1</v>
      </c>
      <c r="N2969" s="72">
        <v>6</v>
      </c>
      <c r="O2969" s="33">
        <v>80503578</v>
      </c>
      <c r="P2969" s="154">
        <v>2113</v>
      </c>
      <c r="Q2969" t="str">
        <f t="shared" si="46"/>
        <v>('65-2021',2021,'El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transparencia.',207650136,0,207650136,'2021-02-23','2021-02-24','2022-02-24',1,3,2113,1,6),</v>
      </c>
    </row>
    <row r="2970" spans="1:17">
      <c r="A2970" s="29" t="s">
        <v>8250</v>
      </c>
      <c r="B2970" s="72">
        <v>2021</v>
      </c>
      <c r="C2970" s="29" t="s">
        <v>10685</v>
      </c>
      <c r="D2970" s="109">
        <v>91939111</v>
      </c>
      <c r="E2970" s="109">
        <v>45000000</v>
      </c>
      <c r="F2970" s="110">
        <v>136939111</v>
      </c>
      <c r="G2970" s="128">
        <v>44273</v>
      </c>
      <c r="H2970" s="156">
        <v>44287</v>
      </c>
      <c r="I2970" s="156">
        <v>44820</v>
      </c>
      <c r="J2970" s="61">
        <v>2</v>
      </c>
      <c r="K2970" s="61">
        <v>3</v>
      </c>
      <c r="L2970" s="61">
        <v>2115</v>
      </c>
      <c r="M2970" s="72">
        <v>2</v>
      </c>
      <c r="N2970" s="72">
        <v>4</v>
      </c>
      <c r="O2970" s="33">
        <v>900453988</v>
      </c>
      <c r="P2970" s="154">
        <v>2115</v>
      </c>
      <c r="Q2970" t="str">
        <f t="shared" si="46"/>
        <v>('67-2021',2021,'Contratar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contratar.',91939111,45000000,136939111,'2021-03-18','2021-04-01','2022-09-16',2,3,2115,2,4),</v>
      </c>
    </row>
    <row r="2971" spans="1:17">
      <c r="A2971" s="29" t="s">
        <v>8251</v>
      </c>
      <c r="B2971" s="72">
        <v>2021</v>
      </c>
      <c r="C2971" s="29" t="s">
        <v>2074</v>
      </c>
      <c r="D2971" s="109">
        <v>22000000</v>
      </c>
      <c r="E2971" s="109">
        <v>0</v>
      </c>
      <c r="F2971" s="110">
        <v>22000000</v>
      </c>
      <c r="G2971" s="128">
        <v>44256</v>
      </c>
      <c r="H2971" s="156">
        <v>44257</v>
      </c>
      <c r="I2971" s="156">
        <v>44379</v>
      </c>
      <c r="J2971" s="61">
        <v>2</v>
      </c>
      <c r="K2971" s="61">
        <v>3</v>
      </c>
      <c r="L2971" s="61">
        <v>1522</v>
      </c>
      <c r="M2971" s="72">
        <v>1</v>
      </c>
      <c r="N2971" s="72">
        <v>1</v>
      </c>
      <c r="O2971" s="33">
        <v>54259088</v>
      </c>
      <c r="P2971" s="154">
        <v>1522</v>
      </c>
      <c r="Q2971" t="str">
        <f t="shared" si="46"/>
        <v>('68-2021',2021,'EL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PATR',22000000,0,22000000,'2021-03-01','2021-03-02','2021-07-02',2,3,1522,1,1),</v>
      </c>
    </row>
    <row r="2972" spans="1:17">
      <c r="A2972" s="29" t="s">
        <v>8252</v>
      </c>
      <c r="B2972" s="72">
        <v>2021</v>
      </c>
      <c r="C2972" s="29" t="s">
        <v>2075</v>
      </c>
      <c r="D2972" s="109">
        <v>27500000</v>
      </c>
      <c r="E2972" s="109">
        <v>0</v>
      </c>
      <c r="F2972" s="110">
        <v>27500000</v>
      </c>
      <c r="G2972" s="128">
        <v>44252</v>
      </c>
      <c r="H2972" s="156">
        <v>44256</v>
      </c>
      <c r="I2972" s="156">
        <v>44409</v>
      </c>
      <c r="J2972" s="61">
        <v>2</v>
      </c>
      <c r="K2972" s="61">
        <v>3</v>
      </c>
      <c r="L2972" s="61">
        <v>2116</v>
      </c>
      <c r="M2972" s="72">
        <v>1</v>
      </c>
      <c r="N2972" s="72">
        <v>1</v>
      </c>
      <c r="O2972" s="33">
        <v>1116796284</v>
      </c>
      <c r="P2972" s="154">
        <v>2116</v>
      </c>
      <c r="Q2972" t="str">
        <f t="shared" si="46"/>
        <v>('69-2021',2021,'EL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Arauca.',27500000,0,27500000,'2021-02-25','2021-03-01','2021-08-01',2,3,2116,1,1),</v>
      </c>
    </row>
    <row r="2973" spans="1:17">
      <c r="A2973" s="29" t="s">
        <v>8253</v>
      </c>
      <c r="B2973" s="72">
        <v>2021</v>
      </c>
      <c r="C2973" s="29" t="s">
        <v>2076</v>
      </c>
      <c r="D2973" s="109">
        <v>167577300</v>
      </c>
      <c r="E2973" s="109">
        <v>83788650</v>
      </c>
      <c r="F2973" s="110">
        <v>251365950</v>
      </c>
      <c r="G2973" s="128">
        <v>44294</v>
      </c>
      <c r="H2973" s="156">
        <v>44295</v>
      </c>
      <c r="I2973" s="156">
        <v>44843</v>
      </c>
      <c r="J2973" s="61">
        <v>1</v>
      </c>
      <c r="K2973" s="61">
        <v>3</v>
      </c>
      <c r="L2973" s="61">
        <v>1631</v>
      </c>
      <c r="M2973" s="72">
        <v>2</v>
      </c>
      <c r="N2973" s="72">
        <v>6</v>
      </c>
      <c r="O2973" s="33">
        <v>37843739</v>
      </c>
      <c r="P2973" s="154">
        <v>1631</v>
      </c>
      <c r="Q2973" t="str">
        <f t="shared" si="46"/>
        <v>('70-2021',2021,'A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Legalidad.',167577300,83788650,251365950,'2021-04-08','2021-04-09','2022-10-09',1,3,1631,2,6),</v>
      </c>
    </row>
    <row r="2974" spans="1:17">
      <c r="A2974" s="29" t="s">
        <v>8254</v>
      </c>
      <c r="B2974" s="72">
        <v>2021</v>
      </c>
      <c r="C2974" s="29" t="s">
        <v>2077</v>
      </c>
      <c r="D2974" s="109">
        <v>207650136</v>
      </c>
      <c r="E2974" s="109">
        <v>69216712</v>
      </c>
      <c r="F2974" s="110">
        <v>276866848</v>
      </c>
      <c r="G2974" s="128">
        <v>44272</v>
      </c>
      <c r="H2974" s="156">
        <v>44274</v>
      </c>
      <c r="I2974" s="156">
        <v>44761</v>
      </c>
      <c r="J2974" s="61">
        <v>2</v>
      </c>
      <c r="K2974" s="61">
        <v>3</v>
      </c>
      <c r="L2974" s="61">
        <v>1141</v>
      </c>
      <c r="M2974" s="72">
        <v>2</v>
      </c>
      <c r="N2974" s="72">
        <v>6</v>
      </c>
      <c r="O2974" s="33">
        <v>88240718</v>
      </c>
      <c r="P2974" s="154">
        <v>1141</v>
      </c>
      <c r="Q2974" t="str">
        <f t="shared" si="46"/>
        <v>('71-2021',2021,'EL CONTRATISTA se obliga a prestar los servicios profesionales a la Consejería Presidencial para la Estabilización y la Consolidación, como Gerente de Estabilización para hacer una efectiva y eficiente presencia de la Consejería en la subregión del Catatumbo',207650136,69216712,276866848,'2021-03-17','2021-03-19','2022-07-19',2,3,1141,2,6),</v>
      </c>
    </row>
    <row r="2975" spans="1:17">
      <c r="A2975" s="29" t="s">
        <v>8255</v>
      </c>
      <c r="B2975" s="72">
        <v>2021</v>
      </c>
      <c r="C2975" s="29" t="s">
        <v>10686</v>
      </c>
      <c r="D2975" s="109">
        <v>207650136</v>
      </c>
      <c r="E2975" s="109">
        <v>0</v>
      </c>
      <c r="F2975" s="110">
        <v>207650136</v>
      </c>
      <c r="G2975" s="128">
        <v>44281</v>
      </c>
      <c r="H2975" s="156">
        <v>44285</v>
      </c>
      <c r="I2975" s="156">
        <v>44650</v>
      </c>
      <c r="J2975" s="61">
        <v>2</v>
      </c>
      <c r="K2975" s="61">
        <v>3</v>
      </c>
      <c r="L2975" s="61">
        <v>1666</v>
      </c>
      <c r="M2975" s="72">
        <v>1</v>
      </c>
      <c r="N2975" s="72">
        <v>6</v>
      </c>
      <c r="O2975" s="33">
        <v>52420046</v>
      </c>
      <c r="P2975" s="154">
        <v>1666</v>
      </c>
      <c r="Q2975" t="str">
        <f t="shared" si="46"/>
        <v>('72-2021',2021,'LA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Caqueteño.',207650136,0,207650136,'2021-03-26','2021-03-30','2022-03-30',2,3,1666,1,6),</v>
      </c>
    </row>
    <row r="2976" spans="1:17">
      <c r="A2976" s="29" t="s">
        <v>8256</v>
      </c>
      <c r="B2976" s="72">
        <v>2021</v>
      </c>
      <c r="C2976" s="29" t="s">
        <v>2078</v>
      </c>
      <c r="D2976" s="109">
        <v>121000000</v>
      </c>
      <c r="E2976" s="109">
        <v>0</v>
      </c>
      <c r="F2976" s="110">
        <v>121000000</v>
      </c>
      <c r="G2976" s="128">
        <v>44256</v>
      </c>
      <c r="H2976" s="156">
        <v>44265</v>
      </c>
      <c r="I2976" s="156">
        <v>44602</v>
      </c>
      <c r="J2976" s="61">
        <v>2</v>
      </c>
      <c r="K2976" s="61">
        <v>3</v>
      </c>
      <c r="L2976" s="61">
        <v>2117</v>
      </c>
      <c r="M2976" s="72">
        <v>1</v>
      </c>
      <c r="N2976" s="72">
        <v>22</v>
      </c>
      <c r="O2976" s="33">
        <v>1019042101</v>
      </c>
      <c r="P2976" s="154">
        <v>2117</v>
      </c>
      <c r="Q2976" t="str">
        <f t="shared" si="46"/>
        <v>('73-2021',2021,'EL CONTRATISTA se obliga a prestar sus servicios profesionales para apoyar la gestión y seguimiento técnico de las estrategias para la ejecución y cumplimiento de la meta de restauración del Plan Nacional de Desarrollo y la meta presidencial de 180 millones de árboles.',121000000,0,121000000,'2021-03-01','2021-03-10','2022-02-10',2,3,2117,1,22),</v>
      </c>
    </row>
    <row r="2977" spans="1:17">
      <c r="A2977" s="29" t="s">
        <v>8257</v>
      </c>
      <c r="B2977" s="72">
        <v>2021</v>
      </c>
      <c r="C2977" s="29" t="s">
        <v>10967</v>
      </c>
      <c r="D2977" s="109">
        <v>125235000</v>
      </c>
      <c r="E2977" s="109">
        <v>62617500</v>
      </c>
      <c r="F2977" s="110">
        <v>187852500</v>
      </c>
      <c r="G2977" s="128">
        <v>44253</v>
      </c>
      <c r="H2977" s="156">
        <v>44792</v>
      </c>
      <c r="I2977" s="156">
        <v>44792</v>
      </c>
      <c r="J2977" s="61">
        <v>2</v>
      </c>
      <c r="K2977" s="61">
        <v>3</v>
      </c>
      <c r="L2977" s="61">
        <v>2118</v>
      </c>
      <c r="M2977" s="72">
        <v>2</v>
      </c>
      <c r="N2977" s="72">
        <v>22</v>
      </c>
      <c r="O2977" s="33">
        <v>1136880669</v>
      </c>
      <c r="P2977" s="154">
        <v>2118</v>
      </c>
      <c r="Q2977" t="str">
        <f t="shared" si="46"/>
        <v>('74-2021',2021,'EL CONTRATISTA se obliga a Prestar servicios personales para apoyar en la ejecución del programa de siembra de 180 millones de árboles en el territorio nacional que adelanta el gobierno nacional Ministerio de Ambiente y Desarrollo Sostenible &lt;MADS&gt; para el período comprendido entre 2018 y 2022, como parte del cumplimiento de la meta del Plan Nacional de Desarrollo relacionado con la restauración de 300.000 millones de has de ecosistemas degradados.',125235000,62617500,187852500,'2021-02-26','2022-08-19','2022-08-19',2,3,2118,2,22),</v>
      </c>
    </row>
    <row r="2978" spans="1:17">
      <c r="A2978" s="29" t="s">
        <v>8258</v>
      </c>
      <c r="B2978" s="72">
        <v>2021</v>
      </c>
      <c r="C2978" s="29" t="s">
        <v>2080</v>
      </c>
      <c r="D2978" s="109">
        <v>59202000</v>
      </c>
      <c r="E2978" s="109">
        <v>29601000</v>
      </c>
      <c r="F2978" s="110">
        <v>88803000</v>
      </c>
      <c r="G2978" s="128">
        <v>44256</v>
      </c>
      <c r="H2978" s="156">
        <v>44260</v>
      </c>
      <c r="I2978" s="156">
        <v>44792</v>
      </c>
      <c r="J2978" s="61">
        <v>1</v>
      </c>
      <c r="K2978" s="61">
        <v>3</v>
      </c>
      <c r="L2978" s="61">
        <v>2119</v>
      </c>
      <c r="M2978" s="72">
        <v>2</v>
      </c>
      <c r="N2978" s="72">
        <v>22</v>
      </c>
      <c r="O2978" s="33">
        <v>36306542</v>
      </c>
      <c r="P2978" s="154">
        <v>2119</v>
      </c>
      <c r="Q2978" t="str">
        <f t="shared" si="46"/>
        <v>('75-2021',2021,'LA CONTRATISTA se obliga a la prestación de servicios profesionales para apoyar la gerencia del proyecto 180 millones de árboles del Ministro de Ambiente y Desarrollo Sostenible en las celebraciones nacionales que se realizarán en el año 2020.',59202000,29601000,88803000,'2021-03-01','2021-03-05','2022-08-19',1,3,2119,2,22),</v>
      </c>
    </row>
    <row r="2979" spans="1:17">
      <c r="A2979" s="29" t="s">
        <v>8259</v>
      </c>
      <c r="B2979" s="72">
        <v>2021</v>
      </c>
      <c r="C2979" s="29" t="s">
        <v>2081</v>
      </c>
      <c r="D2979" s="109">
        <v>85387500</v>
      </c>
      <c r="E2979" s="109">
        <v>0</v>
      </c>
      <c r="F2979" s="110">
        <v>85387500</v>
      </c>
      <c r="G2979" s="128">
        <v>44253</v>
      </c>
      <c r="H2979" s="156">
        <v>44257</v>
      </c>
      <c r="I2979" s="156">
        <v>44547</v>
      </c>
      <c r="J2979" s="61">
        <v>1</v>
      </c>
      <c r="K2979" s="61">
        <v>3</v>
      </c>
      <c r="L2979" s="61">
        <v>2120</v>
      </c>
      <c r="M2979" s="72">
        <v>4</v>
      </c>
      <c r="N2979" s="72">
        <v>22</v>
      </c>
      <c r="O2979" s="33">
        <v>1020721565</v>
      </c>
      <c r="P2979" s="154">
        <v>2120</v>
      </c>
      <c r="Q2979" t="str">
        <f t="shared" si="46"/>
        <v>('76-2021',2021,'EL CONTRATISTA se obliga a prestar sus servicios profesionales para la evaluación y seguimiento de los proyectos de la meta de los 180 millones de árboles',85387500,0,85387500,'2021-02-26','2021-03-02','2021-12-17',1,3,2120,4,22),</v>
      </c>
    </row>
    <row r="2980" spans="1:17">
      <c r="A2980" s="29" t="s">
        <v>8260</v>
      </c>
      <c r="B2980" s="72">
        <v>2021</v>
      </c>
      <c r="C2980" s="29" t="s">
        <v>2082</v>
      </c>
      <c r="D2980" s="109">
        <v>59616000</v>
      </c>
      <c r="E2980" s="109">
        <v>0</v>
      </c>
      <c r="F2980" s="110">
        <v>59616000</v>
      </c>
      <c r="G2980" s="128">
        <v>44498</v>
      </c>
      <c r="H2980" s="156">
        <v>44508</v>
      </c>
      <c r="I2980" s="156">
        <v>44781</v>
      </c>
      <c r="J2980" s="61">
        <v>1</v>
      </c>
      <c r="K2980" s="61">
        <v>3</v>
      </c>
      <c r="L2980" s="61">
        <v>2121</v>
      </c>
      <c r="M2980" s="72">
        <v>2</v>
      </c>
      <c r="N2980" s="72">
        <v>22</v>
      </c>
      <c r="O2980" s="33">
        <v>1091661989</v>
      </c>
      <c r="P2980" s="154">
        <v>2121</v>
      </c>
      <c r="Q2980" t="str">
        <f t="shared" si="46"/>
        <v>('77-2021',2021,'Prestación de servicios profesionales para la gestión, la evaluación y seguimiento de los proyectos para la siembra de 180 millones de árboles en Colombia – Santander y Norte de Santander. ',59616000,0,59616000,'2021-10-29','2021-11-08','2022-08-08',1,3,2121,2,22),</v>
      </c>
    </row>
    <row r="2981" spans="1:17">
      <c r="A2981" s="29" t="s">
        <v>8261</v>
      </c>
      <c r="B2981" s="72">
        <v>2021</v>
      </c>
      <c r="C2981" s="29" t="s">
        <v>2083</v>
      </c>
      <c r="D2981" s="109">
        <v>99000000</v>
      </c>
      <c r="E2981" s="109">
        <v>49500000</v>
      </c>
      <c r="F2981" s="110">
        <v>148500000</v>
      </c>
      <c r="G2981" s="128">
        <v>44256</v>
      </c>
      <c r="H2981" s="156">
        <v>44260</v>
      </c>
      <c r="I2981" s="156">
        <v>44762</v>
      </c>
      <c r="J2981" s="61">
        <v>1</v>
      </c>
      <c r="K2981" s="61">
        <v>3</v>
      </c>
      <c r="L2981" s="61">
        <v>2122</v>
      </c>
      <c r="M2981" s="72">
        <v>2</v>
      </c>
      <c r="N2981" s="72">
        <v>22</v>
      </c>
      <c r="O2981" s="33">
        <v>1020735270</v>
      </c>
      <c r="P2981" s="154">
        <v>2122</v>
      </c>
      <c r="Q2981" t="str">
        <f t="shared" si="46"/>
        <v>('78-2021',2021,'LA CONTRATISTA se obliga a la prestación de servicios profesionales especializados en la formulación y gestión de proyectos derivados de las diferentes negociaciones que se adelantan en el marco de la implementación de la Subcuenta ADS',99000000,49500000,148500000,'2021-03-01','2021-03-05','2022-07-20',1,3,2122,2,22),</v>
      </c>
    </row>
    <row r="2982" spans="1:17">
      <c r="A2982" s="29" t="s">
        <v>8262</v>
      </c>
      <c r="B2982" s="72">
        <v>2021</v>
      </c>
      <c r="C2982" s="29" t="s">
        <v>2084</v>
      </c>
      <c r="D2982" s="109">
        <v>108000000</v>
      </c>
      <c r="E2982" s="109">
        <v>0</v>
      </c>
      <c r="F2982" s="110">
        <v>108000000</v>
      </c>
      <c r="G2982" s="128">
        <v>44252</v>
      </c>
      <c r="H2982" s="156">
        <v>44253</v>
      </c>
      <c r="I2982" s="156">
        <v>44555</v>
      </c>
      <c r="J2982" s="61">
        <v>1</v>
      </c>
      <c r="K2982" s="61">
        <v>3</v>
      </c>
      <c r="L2982" s="61">
        <v>2123</v>
      </c>
      <c r="M2982" s="72">
        <v>1</v>
      </c>
      <c r="N2982" s="72">
        <v>23</v>
      </c>
      <c r="O2982" s="33">
        <v>37898958</v>
      </c>
      <c r="P2982" s="154">
        <v>2123</v>
      </c>
      <c r="Q2982" t="str">
        <f t="shared" si="46"/>
        <v>('79-2021',2021,'EL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ambiental.',108000000,0,108000000,'2021-02-25','2021-02-26','2021-12-25',1,3,2123,1,23),</v>
      </c>
    </row>
    <row r="2983" spans="1:17">
      <c r="A2983" s="29" t="s">
        <v>8263</v>
      </c>
      <c r="B2983" s="72">
        <v>2021</v>
      </c>
      <c r="C2983" s="29" t="s">
        <v>2085</v>
      </c>
      <c r="D2983" s="109">
        <v>110400000</v>
      </c>
      <c r="E2983" s="109">
        <v>0</v>
      </c>
      <c r="F2983" s="110">
        <v>110400000</v>
      </c>
      <c r="G2983" s="128">
        <v>44252</v>
      </c>
      <c r="H2983" s="156">
        <v>44253</v>
      </c>
      <c r="I2983" s="156">
        <v>44618</v>
      </c>
      <c r="J2983" s="61">
        <v>2</v>
      </c>
      <c r="K2983" s="61">
        <v>3</v>
      </c>
      <c r="L2983" s="61">
        <v>2124</v>
      </c>
      <c r="M2983" s="72">
        <v>1</v>
      </c>
      <c r="N2983" s="72">
        <v>23</v>
      </c>
      <c r="O2983" s="33">
        <v>74181237</v>
      </c>
      <c r="P2983" s="154">
        <v>2124</v>
      </c>
      <c r="Q2983" t="str">
        <f t="shared" si="46"/>
        <v>('80-2021',2021,'EL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Colombia',110400000,0,110400000,'2021-02-25','2021-02-26','2022-02-26',2,3,2124,1,23),</v>
      </c>
    </row>
    <row r="2984" spans="1:17">
      <c r="A2984" s="29" t="s">
        <v>8264</v>
      </c>
      <c r="B2984" s="72">
        <v>2021</v>
      </c>
      <c r="C2984" s="29" t="s">
        <v>2086</v>
      </c>
      <c r="D2984" s="109">
        <v>132000000</v>
      </c>
      <c r="E2984" s="109">
        <v>0</v>
      </c>
      <c r="F2984" s="110">
        <v>132000000</v>
      </c>
      <c r="G2984" s="128">
        <v>44252</v>
      </c>
      <c r="H2984" s="156">
        <v>44253</v>
      </c>
      <c r="I2984" s="156">
        <v>44618</v>
      </c>
      <c r="J2984" s="61">
        <v>2</v>
      </c>
      <c r="K2984" s="61">
        <v>3</v>
      </c>
      <c r="L2984" s="61">
        <v>2125</v>
      </c>
      <c r="M2984" s="72">
        <v>1</v>
      </c>
      <c r="N2984" s="72">
        <v>23</v>
      </c>
      <c r="O2984" s="33">
        <v>42163723</v>
      </c>
      <c r="P2984" s="154">
        <v>2125</v>
      </c>
      <c r="Q2984" t="str">
        <f t="shared" si="46"/>
        <v>('81-2021',2021,'EL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carbono.',132000000,0,132000000,'2021-02-25','2021-02-26','2022-02-26',2,3,2125,1,23),</v>
      </c>
    </row>
    <row r="2985" spans="1:17">
      <c r="A2985" s="29" t="s">
        <v>8265</v>
      </c>
      <c r="B2985" s="72">
        <v>2021</v>
      </c>
      <c r="C2985" s="29" t="s">
        <v>2087</v>
      </c>
      <c r="D2985" s="109">
        <v>75600000</v>
      </c>
      <c r="E2985" s="109">
        <v>37800000</v>
      </c>
      <c r="F2985" s="110">
        <v>113400000</v>
      </c>
      <c r="G2985" s="128">
        <v>44252</v>
      </c>
      <c r="H2985" s="156">
        <v>44253</v>
      </c>
      <c r="I2985" s="156">
        <v>44799</v>
      </c>
      <c r="J2985" s="61">
        <v>2</v>
      </c>
      <c r="K2985" s="61">
        <v>3</v>
      </c>
      <c r="L2985" s="61">
        <v>2126</v>
      </c>
      <c r="M2985" s="72">
        <v>2</v>
      </c>
      <c r="N2985" s="72">
        <v>23</v>
      </c>
      <c r="O2985" s="33">
        <v>1026272005</v>
      </c>
      <c r="P2985" s="154">
        <v>2126</v>
      </c>
      <c r="Q2985" t="str">
        <f t="shared" si="46"/>
        <v>('82-2021',2021,'EL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política.',75600000,37800000,113400000,'2021-02-25','2021-02-26','2022-08-26',2,3,2126,2,23),</v>
      </c>
    </row>
    <row r="2986" spans="1:17">
      <c r="A2986" s="29" t="s">
        <v>8266</v>
      </c>
      <c r="B2986" s="72">
        <v>2021</v>
      </c>
      <c r="C2986" s="29" t="s">
        <v>2088</v>
      </c>
      <c r="D2986" s="109">
        <v>35550000</v>
      </c>
      <c r="E2986" s="109">
        <v>0</v>
      </c>
      <c r="F2986" s="110">
        <v>35550000</v>
      </c>
      <c r="G2986" s="128">
        <v>44253</v>
      </c>
      <c r="H2986" s="156">
        <v>44256</v>
      </c>
      <c r="I2986" s="156">
        <v>44409</v>
      </c>
      <c r="J2986" s="61">
        <v>1</v>
      </c>
      <c r="K2986" s="61">
        <v>3</v>
      </c>
      <c r="L2986" s="61">
        <v>1243</v>
      </c>
      <c r="M2986" s="72">
        <v>1</v>
      </c>
      <c r="N2986" s="72">
        <v>1</v>
      </c>
      <c r="O2986" s="33">
        <v>91265979</v>
      </c>
      <c r="P2986" s="154">
        <v>1243</v>
      </c>
      <c r="Q2986" t="str">
        <f t="shared" si="46"/>
        <v>('83-2021',2021,'Prestar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Bolívar.',35550000,0,35550000,'2021-02-26','2021-03-01','2021-08-01',1,3,1243,1,1),</v>
      </c>
    </row>
    <row r="2987" spans="1:17">
      <c r="A2987" s="29" t="s">
        <v>8267</v>
      </c>
      <c r="B2987" s="72">
        <v>2021</v>
      </c>
      <c r="C2987" s="29" t="s">
        <v>2089</v>
      </c>
      <c r="D2987" s="109">
        <v>35550000</v>
      </c>
      <c r="E2987" s="109">
        <v>0</v>
      </c>
      <c r="F2987" s="110">
        <v>35550000</v>
      </c>
      <c r="G2987" s="128">
        <v>44252</v>
      </c>
      <c r="H2987" s="156">
        <v>44253</v>
      </c>
      <c r="I2987" s="156">
        <v>44403</v>
      </c>
      <c r="J2987" s="61">
        <v>2</v>
      </c>
      <c r="K2987" s="61">
        <v>3</v>
      </c>
      <c r="L2987" s="61">
        <v>1705</v>
      </c>
      <c r="M2987" s="72">
        <v>1</v>
      </c>
      <c r="N2987" s="72">
        <v>1</v>
      </c>
      <c r="O2987" s="33">
        <v>50935275</v>
      </c>
      <c r="P2987" s="154">
        <v>1705</v>
      </c>
      <c r="Q2987" t="str">
        <f t="shared" si="46"/>
        <v>('84-2021',2021,'Prestar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Córdoba.',35550000,0,35550000,'2021-02-25','2021-02-26','2021-07-26',2,3,1705,1,1),</v>
      </c>
    </row>
    <row r="2988" spans="1:17">
      <c r="A2988" s="29" t="s">
        <v>8268</v>
      </c>
      <c r="B2988" s="72">
        <v>2021</v>
      </c>
      <c r="C2988" s="29" t="s">
        <v>2090</v>
      </c>
      <c r="D2988" s="109">
        <v>35550000</v>
      </c>
      <c r="E2988" s="109">
        <v>0</v>
      </c>
      <c r="F2988" s="110">
        <v>35550000</v>
      </c>
      <c r="G2988" s="128">
        <v>44252</v>
      </c>
      <c r="H2988" s="156">
        <v>44258</v>
      </c>
      <c r="I2988" s="156">
        <v>44411</v>
      </c>
      <c r="J2988" s="61">
        <v>2</v>
      </c>
      <c r="K2988" s="61">
        <v>3</v>
      </c>
      <c r="L2988" s="61">
        <v>1241</v>
      </c>
      <c r="M2988" s="72">
        <v>1</v>
      </c>
      <c r="N2988" s="72">
        <v>1</v>
      </c>
      <c r="O2988" s="33">
        <v>1116779038</v>
      </c>
      <c r="P2988" s="154">
        <v>1241</v>
      </c>
      <c r="Q2988" t="str">
        <f t="shared" si="46"/>
        <v>('85-2021',2021,'Prestar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Arauca.',35550000,0,35550000,'2021-02-25','2021-03-03','2021-08-03',2,3,1241,1,1),</v>
      </c>
    </row>
    <row r="2989" spans="1:17">
      <c r="A2989" s="29" t="s">
        <v>8269</v>
      </c>
      <c r="B2989" s="72">
        <v>2021</v>
      </c>
      <c r="C2989" s="29" t="s">
        <v>2091</v>
      </c>
      <c r="D2989" s="109">
        <v>35550000</v>
      </c>
      <c r="E2989" s="109">
        <v>0</v>
      </c>
      <c r="F2989" s="110">
        <v>35550000</v>
      </c>
      <c r="G2989" s="128">
        <v>44252</v>
      </c>
      <c r="H2989" s="156">
        <v>44253</v>
      </c>
      <c r="I2989" s="156">
        <v>44403</v>
      </c>
      <c r="J2989" s="61">
        <v>1</v>
      </c>
      <c r="K2989" s="61">
        <v>3</v>
      </c>
      <c r="L2989" s="61">
        <v>1246</v>
      </c>
      <c r="M2989" s="72">
        <v>1</v>
      </c>
      <c r="N2989" s="72">
        <v>1</v>
      </c>
      <c r="O2989" s="33">
        <v>71251288</v>
      </c>
      <c r="P2989" s="154">
        <v>1246</v>
      </c>
      <c r="Q2989" t="str">
        <f t="shared" si="46"/>
        <v>('86-2021',2021,'Prestar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Antioqueño',35550000,0,35550000,'2021-02-25','2021-02-26','2021-07-26',1,3,1246,1,1),</v>
      </c>
    </row>
    <row r="2990" spans="1:17">
      <c r="A2990" s="29" t="s">
        <v>8270</v>
      </c>
      <c r="B2990" s="72">
        <v>2021</v>
      </c>
      <c r="C2990" s="29" t="s">
        <v>2092</v>
      </c>
      <c r="D2990" s="109">
        <v>35550000</v>
      </c>
      <c r="E2990" s="109">
        <v>0</v>
      </c>
      <c r="F2990" s="110">
        <v>35550000</v>
      </c>
      <c r="G2990" s="128">
        <v>44252</v>
      </c>
      <c r="H2990" s="156">
        <v>44258</v>
      </c>
      <c r="I2990" s="156">
        <v>44411</v>
      </c>
      <c r="J2990" s="61">
        <v>1</v>
      </c>
      <c r="K2990" s="61">
        <v>3</v>
      </c>
      <c r="L2990" s="61">
        <v>1249</v>
      </c>
      <c r="M2990" s="72">
        <v>1</v>
      </c>
      <c r="N2990" s="72">
        <v>1</v>
      </c>
      <c r="O2990" s="33">
        <v>7617788</v>
      </c>
      <c r="P2990" s="154">
        <v>1249</v>
      </c>
      <c r="Q2990" t="str">
        <f t="shared" si="46"/>
        <v>('87-2021',2021,'Prestar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Nevada-Perijá.',35550000,0,35550000,'2021-02-25','2021-03-03','2021-08-03',1,3,1249,1,1),</v>
      </c>
    </row>
    <row r="2991" spans="1:17">
      <c r="A2991" s="29" t="s">
        <v>8271</v>
      </c>
      <c r="B2991" s="72">
        <v>2021</v>
      </c>
      <c r="C2991" s="29" t="s">
        <v>2093</v>
      </c>
      <c r="D2991" s="109">
        <v>35550000</v>
      </c>
      <c r="E2991" s="109">
        <v>0</v>
      </c>
      <c r="F2991" s="110">
        <v>35550000</v>
      </c>
      <c r="G2991" s="128">
        <v>44253</v>
      </c>
      <c r="H2991" s="156">
        <v>44257</v>
      </c>
      <c r="I2991" s="156">
        <v>44410</v>
      </c>
      <c r="J2991" s="61">
        <v>2</v>
      </c>
      <c r="K2991" s="61">
        <v>3</v>
      </c>
      <c r="L2991" s="61">
        <v>1235</v>
      </c>
      <c r="M2991" s="72">
        <v>1</v>
      </c>
      <c r="N2991" s="72">
        <v>1</v>
      </c>
      <c r="O2991" s="33">
        <v>31415744</v>
      </c>
      <c r="P2991" s="154">
        <v>1235</v>
      </c>
      <c r="Q2991" t="str">
        <f t="shared" si="46"/>
        <v>('88-2021',2021,'Prestar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Caqueteño.',35550000,0,35550000,'2021-02-26','2021-03-02','2021-08-02',2,3,1235,1,1),</v>
      </c>
    </row>
    <row r="2992" spans="1:17">
      <c r="A2992" s="29" t="s">
        <v>8272</v>
      </c>
      <c r="B2992" s="72">
        <v>2021</v>
      </c>
      <c r="C2992" s="29" t="s">
        <v>2094</v>
      </c>
      <c r="D2992" s="109">
        <v>35820000</v>
      </c>
      <c r="E2992" s="109">
        <v>0</v>
      </c>
      <c r="F2992" s="110">
        <v>35820000</v>
      </c>
      <c r="G2992" s="128">
        <v>44256</v>
      </c>
      <c r="H2992" s="156">
        <v>44257</v>
      </c>
      <c r="I2992" s="156">
        <v>44441</v>
      </c>
      <c r="J2992" s="61">
        <v>1</v>
      </c>
      <c r="K2992" s="61">
        <v>3</v>
      </c>
      <c r="L2992" s="61">
        <v>2127</v>
      </c>
      <c r="M2992" s="72">
        <v>3</v>
      </c>
      <c r="N2992" s="72">
        <v>3</v>
      </c>
      <c r="O2992" s="33">
        <v>76311274</v>
      </c>
      <c r="P2992" s="154">
        <v>2127</v>
      </c>
      <c r="Q2992" t="str">
        <f t="shared" si="46"/>
        <v>('89-2021',2021,'EL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PAI.',35820000,0,35820000,'2021-03-01','2021-03-02','2021-09-02',1,3,2127,3,3),</v>
      </c>
    </row>
    <row r="2993" spans="1:17">
      <c r="A2993" s="29" t="s">
        <v>8273</v>
      </c>
      <c r="B2993" s="72">
        <v>2021</v>
      </c>
      <c r="C2993" s="29" t="s">
        <v>2095</v>
      </c>
      <c r="D2993" s="109">
        <v>63966000</v>
      </c>
      <c r="E2993" s="109">
        <v>0</v>
      </c>
      <c r="F2993" s="110">
        <v>63966000</v>
      </c>
      <c r="G2993" s="128">
        <v>44257</v>
      </c>
      <c r="H2993" s="156">
        <v>44258</v>
      </c>
      <c r="I2993" s="156">
        <v>44442</v>
      </c>
      <c r="J2993" s="61">
        <v>1</v>
      </c>
      <c r="K2993" s="61">
        <v>3</v>
      </c>
      <c r="L2993" s="61">
        <v>2128</v>
      </c>
      <c r="M2993" s="72">
        <v>1</v>
      </c>
      <c r="N2993" s="72">
        <v>3</v>
      </c>
      <c r="O2993" s="33">
        <v>71377938</v>
      </c>
      <c r="P2993" s="154">
        <v>2128</v>
      </c>
      <c r="Q2993" t="str">
        <f t="shared" si="46"/>
        <v>('90-2021',2021,'EL CONTRATISTA se obliga a prestar sus servicios profesionales como supervisor de los contratos, convenios y acuerdos suscritos por la Dirección de Sustitución de Cultivos de Uso Ilícito',63966000,0,63966000,'2021-03-02','2021-03-03','2021-09-03',1,3,2128,1,3),</v>
      </c>
    </row>
    <row r="2994" spans="1:17">
      <c r="A2994" s="29" t="s">
        <v>8274</v>
      </c>
      <c r="B2994" s="72">
        <v>2021</v>
      </c>
      <c r="C2994" s="29" t="s">
        <v>2096</v>
      </c>
      <c r="D2994" s="109">
        <v>350000000</v>
      </c>
      <c r="E2994" s="109">
        <v>175000000</v>
      </c>
      <c r="F2994" s="110">
        <v>525000000</v>
      </c>
      <c r="G2994" s="128">
        <v>44293</v>
      </c>
      <c r="H2994" s="156">
        <v>44341</v>
      </c>
      <c r="I2994" s="156">
        <v>44890</v>
      </c>
      <c r="J2994" s="61">
        <v>1</v>
      </c>
      <c r="K2994" s="61">
        <v>3</v>
      </c>
      <c r="L2994" s="61">
        <v>2129</v>
      </c>
      <c r="M2994" s="72">
        <v>2</v>
      </c>
      <c r="N2994" s="72">
        <v>1</v>
      </c>
      <c r="O2994" s="33">
        <v>900002583</v>
      </c>
      <c r="P2994" s="154">
        <v>2129</v>
      </c>
      <c r="Q2994" t="str">
        <f t="shared" si="46"/>
        <v>('91-2021',2021,'Prestar los servicios integrales de comunicación encaminados a implementar las estrategias y tácticas de pedagogía y divulgación, que faciliten el aprendizaje y la comprensión de los PDET y su Hoja de Ruta.',350000000,175000000,525000000,'2021-04-07','2021-05-25','2022-11-25',1,3,2129,2,1),</v>
      </c>
    </row>
    <row r="2995" spans="1:17">
      <c r="A2995" s="29" t="s">
        <v>8275</v>
      </c>
      <c r="B2995" s="72">
        <v>2021</v>
      </c>
      <c r="C2995" s="29" t="s">
        <v>2097</v>
      </c>
      <c r="D2995" s="109">
        <v>127932000</v>
      </c>
      <c r="E2995" s="109">
        <v>0</v>
      </c>
      <c r="F2995" s="110">
        <v>127932000</v>
      </c>
      <c r="G2995" s="128">
        <v>44265</v>
      </c>
      <c r="H2995" s="156">
        <v>44266</v>
      </c>
      <c r="I2995" s="156">
        <v>44631</v>
      </c>
      <c r="J2995" s="61">
        <v>1</v>
      </c>
      <c r="K2995" s="61">
        <v>3</v>
      </c>
      <c r="L2995" s="61">
        <v>1836</v>
      </c>
      <c r="M2995" s="72">
        <v>1</v>
      </c>
      <c r="N2995" s="72">
        <v>3</v>
      </c>
      <c r="O2995" s="33">
        <v>40918269</v>
      </c>
      <c r="P2995" s="154">
        <v>1836</v>
      </c>
      <c r="Q2995" t="str">
        <f t="shared" si="46"/>
        <v>('92-2021',2021,'EL CONTRATISTA se obliga a prestar sus servicios profesionales como supervisor de los contratos, convenios y acuerdos suscritos por la Dirección de Sustitución de Cultivos de Uso Ilícito.',127932000,0,127932000,'2021-03-10','2021-03-11','2022-03-11',1,3,1836,1,3),</v>
      </c>
    </row>
    <row r="2996" spans="1:17">
      <c r="A2996" s="29" t="s">
        <v>8276</v>
      </c>
      <c r="B2996" s="72">
        <v>2021</v>
      </c>
      <c r="C2996" s="29" t="s">
        <v>2098</v>
      </c>
      <c r="D2996" s="109">
        <v>53364000</v>
      </c>
      <c r="E2996" s="109">
        <v>0</v>
      </c>
      <c r="F2996" s="110">
        <v>53364000</v>
      </c>
      <c r="G2996" s="128">
        <v>44256</v>
      </c>
      <c r="H2996" s="156">
        <v>44258</v>
      </c>
      <c r="I2996" s="156">
        <v>44442</v>
      </c>
      <c r="J2996" s="61">
        <v>2</v>
      </c>
      <c r="K2996" s="61">
        <v>3</v>
      </c>
      <c r="L2996" s="61">
        <v>1013</v>
      </c>
      <c r="M2996" s="72">
        <v>1</v>
      </c>
      <c r="N2996" s="72">
        <v>1</v>
      </c>
      <c r="O2996" s="33">
        <v>1124850549</v>
      </c>
      <c r="P2996" s="154">
        <v>1013</v>
      </c>
      <c r="Q2996" t="str">
        <f t="shared" si="46"/>
        <v>('93-2021',2021,'Prestar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Subdirección.',53364000,0,53364000,'2021-03-01','2021-03-03','2021-09-03',2,3,1013,1,1),</v>
      </c>
    </row>
    <row r="2997" spans="1:17">
      <c r="A2997" s="29" t="s">
        <v>8277</v>
      </c>
      <c r="B2997" s="72">
        <v>2021</v>
      </c>
      <c r="C2997" s="29" t="s">
        <v>2099</v>
      </c>
      <c r="D2997" s="109">
        <v>91784000</v>
      </c>
      <c r="E2997" s="109">
        <v>0</v>
      </c>
      <c r="F2997" s="110">
        <v>91784000</v>
      </c>
      <c r="G2997" s="128">
        <v>44256</v>
      </c>
      <c r="H2997" s="156">
        <v>44258</v>
      </c>
      <c r="I2997" s="156">
        <v>44472</v>
      </c>
      <c r="J2997" s="61">
        <v>2</v>
      </c>
      <c r="K2997" s="61">
        <v>3</v>
      </c>
      <c r="L2997" s="61">
        <v>1016</v>
      </c>
      <c r="M2997" s="72">
        <v>1</v>
      </c>
      <c r="N2997" s="72">
        <v>1</v>
      </c>
      <c r="O2997" s="33">
        <v>60370666</v>
      </c>
      <c r="P2997" s="154">
        <v>1016</v>
      </c>
      <c r="Q2997" t="str">
        <f t="shared" si="46"/>
        <v>('94-2021',2021,'El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PDET.',91784000,0,91784000,'2021-03-01','2021-03-03','2021-10-03',2,3,1016,1,1),</v>
      </c>
    </row>
    <row r="2998" spans="1:17">
      <c r="A2998" s="29" t="s">
        <v>8278</v>
      </c>
      <c r="B2998" s="72">
        <v>2021</v>
      </c>
      <c r="C2998" s="29" t="s">
        <v>2100</v>
      </c>
      <c r="D2998" s="109">
        <v>62586000</v>
      </c>
      <c r="E2998" s="109">
        <v>0</v>
      </c>
      <c r="F2998" s="110">
        <v>62586000</v>
      </c>
      <c r="G2998" s="128">
        <v>44256</v>
      </c>
      <c r="H2998" s="156">
        <v>44258</v>
      </c>
      <c r="I2998" s="156">
        <v>44442</v>
      </c>
      <c r="J2998" s="61">
        <v>2</v>
      </c>
      <c r="K2998" s="61">
        <v>3</v>
      </c>
      <c r="L2998" s="61">
        <v>1581</v>
      </c>
      <c r="M2998" s="72">
        <v>1</v>
      </c>
      <c r="N2998" s="72">
        <v>1</v>
      </c>
      <c r="O2998" s="33">
        <v>79730602</v>
      </c>
      <c r="P2998" s="154">
        <v>1581</v>
      </c>
      <c r="Q2998" t="str">
        <f t="shared" si="46"/>
        <v>('95-2021',2021,'Prestar servicios profesionales para realizar la supervisión de los contratos suscritos para la ejecución de la estrategia obras PDET FASE II Y III',62586000,0,62586000,'2021-03-01','2021-03-03','2021-09-03',2,3,1581,1,1),</v>
      </c>
    </row>
    <row r="2999" spans="1:17">
      <c r="A2999" s="29" t="s">
        <v>8279</v>
      </c>
      <c r="B2999" s="72">
        <v>2021</v>
      </c>
      <c r="C2999" s="29" t="s">
        <v>2100</v>
      </c>
      <c r="D2999" s="109">
        <v>83448000</v>
      </c>
      <c r="E2999" s="109">
        <v>0</v>
      </c>
      <c r="F2999" s="110">
        <v>83448000</v>
      </c>
      <c r="G2999" s="128">
        <v>44257</v>
      </c>
      <c r="H2999" s="156">
        <v>44258</v>
      </c>
      <c r="I2999" s="156">
        <v>44503</v>
      </c>
      <c r="J2999" s="61">
        <v>2</v>
      </c>
      <c r="K2999" s="61">
        <v>3</v>
      </c>
      <c r="L2999" s="61">
        <v>1582</v>
      </c>
      <c r="M2999" s="72">
        <v>1</v>
      </c>
      <c r="N2999" s="72">
        <v>1</v>
      </c>
      <c r="O2999" s="33">
        <v>60410350</v>
      </c>
      <c r="P2999" s="154">
        <v>1582</v>
      </c>
      <c r="Q2999" t="str">
        <f t="shared" si="46"/>
        <v>('96-2021',2021,'Prestar servicios profesionales para realizar la supervisión de los contratos suscritos para la ejecución de la estrategia obras PDET FASE II Y III',83448000,0,83448000,'2021-03-02','2021-03-03','2021-11-03',2,3,1582,1,1),</v>
      </c>
    </row>
    <row r="3000" spans="1:17">
      <c r="A3000" s="29" t="s">
        <v>8280</v>
      </c>
      <c r="B3000" s="72">
        <v>2021</v>
      </c>
      <c r="C3000" s="29" t="s">
        <v>2102</v>
      </c>
      <c r="D3000" s="109">
        <v>62586000</v>
      </c>
      <c r="E3000" s="109">
        <v>0</v>
      </c>
      <c r="F3000" s="110">
        <v>62586000</v>
      </c>
      <c r="G3000" s="128">
        <v>44256</v>
      </c>
      <c r="H3000" s="156">
        <v>44257</v>
      </c>
      <c r="I3000" s="156">
        <v>44441</v>
      </c>
      <c r="J3000" s="61">
        <v>1</v>
      </c>
      <c r="K3000" s="61">
        <v>3</v>
      </c>
      <c r="L3000" s="61">
        <v>1580</v>
      </c>
      <c r="M3000" s="72">
        <v>1</v>
      </c>
      <c r="N3000" s="72">
        <v>1</v>
      </c>
      <c r="O3000" s="33">
        <v>80418568</v>
      </c>
      <c r="P3000" s="154">
        <v>1580</v>
      </c>
      <c r="Q3000" t="str">
        <f t="shared" si="46"/>
        <v>('97-2021',2021,'EL CONTRATISTA se obliga a prestar sus servicios profesionales para realizar la supervisión de los contratos suscritos para la ejecución de la estrategia obras PDET FASE II y apoyar a la supervisión de fase III.',62586000,0,62586000,'2021-03-01','2021-03-02','2021-09-02',1,3,1580,1,1),</v>
      </c>
    </row>
    <row r="3001" spans="1:17">
      <c r="A3001" s="29" t="s">
        <v>8281</v>
      </c>
      <c r="B3001" s="72">
        <v>2021</v>
      </c>
      <c r="C3001" s="29" t="s">
        <v>2103</v>
      </c>
      <c r="D3001" s="109">
        <v>40938000</v>
      </c>
      <c r="E3001" s="109">
        <v>0</v>
      </c>
      <c r="F3001" s="110">
        <v>40938000</v>
      </c>
      <c r="G3001" s="128">
        <v>44256</v>
      </c>
      <c r="H3001" s="156">
        <v>44258</v>
      </c>
      <c r="I3001" s="156">
        <v>44442</v>
      </c>
      <c r="J3001" s="61">
        <v>1</v>
      </c>
      <c r="K3001" s="61">
        <v>3</v>
      </c>
      <c r="L3001" s="61">
        <v>1157</v>
      </c>
      <c r="M3001" s="72">
        <v>1</v>
      </c>
      <c r="N3001" s="72">
        <v>1</v>
      </c>
      <c r="O3001" s="33">
        <v>1019038000</v>
      </c>
      <c r="P3001" s="154">
        <v>1157</v>
      </c>
      <c r="Q3001" t="str">
        <f t="shared" si="46"/>
        <v>('98-2021',2021,'EL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técnico.',40938000,0,40938000,'2021-03-01','2021-03-03','2021-09-03',1,3,1157,1,1),</v>
      </c>
    </row>
    <row r="3002" spans="1:17">
      <c r="A3002" s="29" t="s">
        <v>8282</v>
      </c>
      <c r="B3002" s="72">
        <v>2021</v>
      </c>
      <c r="C3002" s="29" t="s">
        <v>2104</v>
      </c>
      <c r="D3002" s="109">
        <v>83448000</v>
      </c>
      <c r="E3002" s="109">
        <v>0</v>
      </c>
      <c r="F3002" s="110">
        <v>83448000</v>
      </c>
      <c r="G3002" s="128">
        <v>44256</v>
      </c>
      <c r="H3002" s="156">
        <v>44257</v>
      </c>
      <c r="I3002" s="156">
        <v>44502</v>
      </c>
      <c r="J3002" s="61">
        <v>1</v>
      </c>
      <c r="K3002" s="61">
        <v>3</v>
      </c>
      <c r="L3002" s="61">
        <v>1020</v>
      </c>
      <c r="M3002" s="72">
        <v>1</v>
      </c>
      <c r="N3002" s="72">
        <v>1</v>
      </c>
      <c r="O3002" s="33">
        <v>52349047</v>
      </c>
      <c r="P3002" s="154">
        <v>1020</v>
      </c>
      <c r="Q3002" t="str">
        <f t="shared" si="46"/>
        <v>('99-2021',2021,'EL CONTRATISTA se obliga a prestar sus servicios profesionales para realizar la supervisión de los contratos suscritos para la ejecución de la estrategia obras PDET FASE II Y III.',83448000,0,83448000,'2021-03-01','2021-03-02','2021-11-02',1,3,1020,1,1),</v>
      </c>
    </row>
    <row r="3003" spans="1:17">
      <c r="A3003" s="29" t="s">
        <v>8283</v>
      </c>
      <c r="B3003" s="72">
        <v>2021</v>
      </c>
      <c r="C3003" s="29" t="s">
        <v>2105</v>
      </c>
      <c r="D3003" s="109">
        <v>62586000</v>
      </c>
      <c r="E3003" s="109">
        <v>0</v>
      </c>
      <c r="F3003" s="110">
        <v>62586000</v>
      </c>
      <c r="G3003" s="128">
        <v>44257</v>
      </c>
      <c r="H3003" s="156">
        <v>44258</v>
      </c>
      <c r="I3003" s="156">
        <v>44442</v>
      </c>
      <c r="J3003" s="61">
        <v>2</v>
      </c>
      <c r="K3003" s="61">
        <v>3</v>
      </c>
      <c r="L3003" s="61">
        <v>1161</v>
      </c>
      <c r="M3003" s="72">
        <v>1</v>
      </c>
      <c r="N3003" s="72">
        <v>1</v>
      </c>
      <c r="O3003" s="33">
        <v>79555745</v>
      </c>
      <c r="P3003" s="154">
        <v>1161</v>
      </c>
      <c r="Q3003" t="str">
        <f t="shared" si="46"/>
        <v>('100-2021',2021,'EL CONTRATISTA se obliga a prestar sus servicios profesionales para realizar la supervisión de los contratos suscritos para la ejecución de la estrategia obras PDET FASE II.',62586000,0,62586000,'2021-03-02','2021-03-03','2021-09-03',2,3,1161,1,1),</v>
      </c>
    </row>
    <row r="3004" spans="1:17">
      <c r="A3004" s="29" t="s">
        <v>8284</v>
      </c>
      <c r="B3004" s="72">
        <v>2021</v>
      </c>
      <c r="C3004" s="29" t="s">
        <v>2106</v>
      </c>
      <c r="D3004" s="109">
        <v>65573712</v>
      </c>
      <c r="E3004" s="109">
        <v>27322380</v>
      </c>
      <c r="F3004" s="110">
        <v>92896092</v>
      </c>
      <c r="G3004" s="128">
        <v>44256</v>
      </c>
      <c r="H3004" s="156">
        <v>44257</v>
      </c>
      <c r="I3004" s="156">
        <v>44775</v>
      </c>
      <c r="J3004" s="61">
        <v>2</v>
      </c>
      <c r="K3004" s="61">
        <v>3</v>
      </c>
      <c r="L3004" s="61">
        <v>835</v>
      </c>
      <c r="M3004" s="72">
        <v>2</v>
      </c>
      <c r="N3004" s="72">
        <v>6</v>
      </c>
      <c r="O3004" s="33">
        <v>1071166770</v>
      </c>
      <c r="P3004" s="154">
        <v>835</v>
      </c>
      <c r="Q3004" t="str">
        <f t="shared" si="46"/>
        <v>('101-2021',2021,'El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Final.',65573712,27322380,92896092,'2021-03-01','2021-03-02','2022-08-02',2,3,835,2,6),</v>
      </c>
    </row>
    <row r="3005" spans="1:17">
      <c r="A3005" s="29" t="s">
        <v>8285</v>
      </c>
      <c r="B3005" s="72">
        <v>2021</v>
      </c>
      <c r="C3005" s="29" t="s">
        <v>2107</v>
      </c>
      <c r="D3005" s="109">
        <v>167577300</v>
      </c>
      <c r="E3005" s="109">
        <v>0</v>
      </c>
      <c r="F3005" s="110">
        <v>167577300</v>
      </c>
      <c r="G3005" s="128">
        <v>44270</v>
      </c>
      <c r="H3005" s="156">
        <v>44271</v>
      </c>
      <c r="I3005" s="156">
        <v>44636</v>
      </c>
      <c r="J3005" s="61">
        <v>2</v>
      </c>
      <c r="K3005" s="61">
        <v>3</v>
      </c>
      <c r="L3005" s="61">
        <v>1143</v>
      </c>
      <c r="M3005" s="72">
        <v>1</v>
      </c>
      <c r="N3005" s="72">
        <v>6</v>
      </c>
      <c r="O3005" s="33">
        <v>52250523</v>
      </c>
      <c r="P3005" s="154">
        <v>1143</v>
      </c>
      <c r="Q3005" t="str">
        <f t="shared" si="46"/>
        <v>('102-2021',2021,'Prestar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Legalidad.',167577300,0,167577300,'2021-03-15','2021-03-16','2022-03-16',2,3,1143,1,6),</v>
      </c>
    </row>
    <row r="3006" spans="1:17">
      <c r="A3006" s="29" t="s">
        <v>8286</v>
      </c>
      <c r="B3006" s="72">
        <v>2021</v>
      </c>
      <c r="C3006" s="29" t="s">
        <v>2108</v>
      </c>
      <c r="D3006" s="109">
        <v>65573712</v>
      </c>
      <c r="E3006" s="109">
        <v>0</v>
      </c>
      <c r="F3006" s="110">
        <v>65573712</v>
      </c>
      <c r="G3006" s="128">
        <v>44267</v>
      </c>
      <c r="H3006" s="156">
        <v>44270</v>
      </c>
      <c r="I3006" s="156">
        <v>44635</v>
      </c>
      <c r="J3006" s="61">
        <v>2</v>
      </c>
      <c r="K3006" s="61">
        <v>3</v>
      </c>
      <c r="L3006" s="61">
        <v>1632</v>
      </c>
      <c r="M3006" s="72">
        <v>1</v>
      </c>
      <c r="N3006" s="72">
        <v>6</v>
      </c>
      <c r="O3006" s="33">
        <v>1020791022</v>
      </c>
      <c r="P3006" s="154">
        <v>1632</v>
      </c>
      <c r="Q3006" t="str">
        <f t="shared" ref="Q3006:Q3066" si="47">_xlfn.CONCAT("('",A3006,"',",B3006,",'",C3006,"',",D3006,",",E3006,",",F3006,",'",TEXT(G3006,"yyyy-mm-dd"),"','",TEXT(H3006,"yyyy-mm-dd"),"','",TEXT(I3006,"yyyy-mm-dd"),"',",J3006,",",K3006,",",L3006,",",M3006,",",N3006,"),")</f>
        <v>('103-2021',2021,'Prestar los servicios profesionales para brindar apoyo en la Política de Paz con Legalidad al despacho de la Consejería Presidencial para la Estabilización y la Consolidación.',65573712,0,65573712,'2021-03-12','2021-03-15','2022-03-15',2,3,1632,1,6),</v>
      </c>
    </row>
    <row r="3007" spans="1:17">
      <c r="A3007" s="29" t="s">
        <v>8287</v>
      </c>
      <c r="B3007" s="72">
        <v>2021</v>
      </c>
      <c r="C3007" s="29" t="s">
        <v>2109</v>
      </c>
      <c r="D3007" s="109">
        <v>32786832</v>
      </c>
      <c r="E3007" s="109">
        <v>16393416</v>
      </c>
      <c r="F3007" s="110">
        <v>49180248</v>
      </c>
      <c r="G3007" s="128">
        <v>44270</v>
      </c>
      <c r="H3007" s="156">
        <v>44271</v>
      </c>
      <c r="I3007" s="156">
        <v>44820</v>
      </c>
      <c r="J3007" s="61">
        <v>2</v>
      </c>
      <c r="K3007" s="61">
        <v>3</v>
      </c>
      <c r="L3007" s="61">
        <v>1136</v>
      </c>
      <c r="M3007" s="72">
        <v>2</v>
      </c>
      <c r="N3007" s="72">
        <v>6</v>
      </c>
      <c r="O3007" s="33">
        <v>52774186</v>
      </c>
      <c r="P3007" s="154">
        <v>1136</v>
      </c>
      <c r="Q3007" t="str">
        <f t="shared" si="47"/>
        <v>('104-2021',2021,'LA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anual.',32786832,16393416,49180248,'2021-03-15','2021-03-16','2022-09-16',2,3,1136,2,6),</v>
      </c>
    </row>
    <row r="3008" spans="1:17">
      <c r="A3008" s="29" t="s">
        <v>8288</v>
      </c>
      <c r="B3008" s="72">
        <v>2021</v>
      </c>
      <c r="C3008" s="29" t="s">
        <v>2110</v>
      </c>
      <c r="D3008" s="109">
        <v>114754008</v>
      </c>
      <c r="E3008" s="109">
        <v>47814170</v>
      </c>
      <c r="F3008" s="110">
        <v>162568178</v>
      </c>
      <c r="G3008" s="128">
        <v>44284</v>
      </c>
      <c r="H3008" s="156">
        <v>44286</v>
      </c>
      <c r="I3008" s="156">
        <v>44804</v>
      </c>
      <c r="J3008" s="61">
        <v>1</v>
      </c>
      <c r="K3008" s="61">
        <v>3</v>
      </c>
      <c r="L3008" s="61">
        <v>1640</v>
      </c>
      <c r="M3008" s="72">
        <v>2</v>
      </c>
      <c r="N3008" s="72">
        <v>6</v>
      </c>
      <c r="O3008" s="33">
        <v>72223269</v>
      </c>
      <c r="P3008" s="154">
        <v>1640</v>
      </c>
      <c r="Q3008" t="str">
        <f t="shared" si="47"/>
        <v>('105-2021',2021,'EL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país.',114754008,47814170,162568178,'2021-03-29','2021-03-31','2022-08-31',1,3,1640,2,6),</v>
      </c>
    </row>
    <row r="3009" spans="1:17">
      <c r="A3009" s="29" t="s">
        <v>8289</v>
      </c>
      <c r="B3009" s="72">
        <v>2021</v>
      </c>
      <c r="C3009" s="29" t="s">
        <v>10687</v>
      </c>
      <c r="D3009" s="109">
        <v>120218484</v>
      </c>
      <c r="E3009" s="109">
        <v>60109242</v>
      </c>
      <c r="F3009" s="110">
        <v>180327726</v>
      </c>
      <c r="G3009" s="128">
        <v>44258</v>
      </c>
      <c r="H3009" s="156">
        <v>44265</v>
      </c>
      <c r="I3009" s="156">
        <v>44814</v>
      </c>
      <c r="J3009" s="61">
        <v>1</v>
      </c>
      <c r="K3009" s="61">
        <v>3</v>
      </c>
      <c r="L3009" s="61">
        <v>2130</v>
      </c>
      <c r="M3009" s="72">
        <v>2</v>
      </c>
      <c r="N3009" s="72">
        <v>6</v>
      </c>
      <c r="O3009" s="33">
        <v>79366581</v>
      </c>
      <c r="P3009" s="154">
        <v>2130</v>
      </c>
      <c r="Q3009" t="str">
        <f t="shared" si="47"/>
        <v>('106-2021',2021,'EL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cultivos.',120218484,60109242,180327726,'2021-03-03','2021-03-10','2022-09-10',1,3,2130,2,6),</v>
      </c>
    </row>
    <row r="3010" spans="1:17">
      <c r="A3010" s="29" t="s">
        <v>8290</v>
      </c>
      <c r="B3010" s="72">
        <v>2021</v>
      </c>
      <c r="C3010" s="29" t="s">
        <v>2111</v>
      </c>
      <c r="D3010" s="109">
        <v>40000000</v>
      </c>
      <c r="E3010" s="109">
        <v>0</v>
      </c>
      <c r="F3010" s="110">
        <v>40000000</v>
      </c>
      <c r="G3010" s="128">
        <v>44258</v>
      </c>
      <c r="H3010" s="156">
        <v>44259</v>
      </c>
      <c r="I3010" s="156">
        <v>44504</v>
      </c>
      <c r="J3010" s="61">
        <v>1</v>
      </c>
      <c r="K3010" s="61">
        <v>3</v>
      </c>
      <c r="L3010" s="61">
        <v>2131</v>
      </c>
      <c r="M3010" s="72">
        <v>1</v>
      </c>
      <c r="N3010" s="72">
        <v>1</v>
      </c>
      <c r="O3010" s="33">
        <v>1017182029</v>
      </c>
      <c r="P3010" s="154">
        <v>2131</v>
      </c>
      <c r="Q3010" t="str">
        <f t="shared" si="47"/>
        <v>('107-2021',2021,'EL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Antioqueño.',40000000,0,40000000,'2021-03-03','2021-03-04','2021-11-04',1,3,2131,1,1),</v>
      </c>
    </row>
    <row r="3011" spans="1:17">
      <c r="A3011" s="29" t="s">
        <v>8291</v>
      </c>
      <c r="B3011" s="72">
        <v>2021</v>
      </c>
      <c r="C3011" s="29" t="s">
        <v>2112</v>
      </c>
      <c r="D3011" s="109">
        <v>77000000</v>
      </c>
      <c r="E3011" s="109">
        <v>0</v>
      </c>
      <c r="F3011" s="110">
        <v>77000000</v>
      </c>
      <c r="G3011" s="128">
        <v>44258</v>
      </c>
      <c r="H3011" s="156">
        <v>44259</v>
      </c>
      <c r="I3011" s="156">
        <v>44316</v>
      </c>
      <c r="J3011" s="61">
        <v>1</v>
      </c>
      <c r="K3011" s="61">
        <v>3</v>
      </c>
      <c r="L3011" s="61">
        <v>2132</v>
      </c>
      <c r="M3011" s="72">
        <v>4</v>
      </c>
      <c r="N3011" s="72">
        <v>1</v>
      </c>
      <c r="O3011" s="33">
        <v>79786591</v>
      </c>
      <c r="P3011" s="154">
        <v>2132</v>
      </c>
      <c r="Q3011" t="str">
        <f t="shared" si="47"/>
        <v>('108-2021',2021,'EL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PDET.',77000000,0,77000000,'2021-03-03','2021-03-04','2021-04-30',1,3,2132,4,1),</v>
      </c>
    </row>
    <row r="3012" spans="1:17">
      <c r="A3012" s="29" t="s">
        <v>8292</v>
      </c>
      <c r="B3012" s="72">
        <v>2021</v>
      </c>
      <c r="C3012" s="29" t="s">
        <v>2113</v>
      </c>
      <c r="D3012" s="109">
        <v>49959000</v>
      </c>
      <c r="E3012" s="109">
        <v>0</v>
      </c>
      <c r="F3012" s="110">
        <v>49959000</v>
      </c>
      <c r="G3012" s="128">
        <v>44258</v>
      </c>
      <c r="H3012" s="156">
        <v>44259</v>
      </c>
      <c r="I3012" s="156">
        <v>44473</v>
      </c>
      <c r="J3012" s="61">
        <v>1</v>
      </c>
      <c r="K3012" s="61">
        <v>3</v>
      </c>
      <c r="L3012" s="61">
        <v>1077</v>
      </c>
      <c r="M3012" s="72">
        <v>1</v>
      </c>
      <c r="N3012" s="72">
        <v>1</v>
      </c>
      <c r="O3012" s="33">
        <v>1020784873</v>
      </c>
      <c r="P3012" s="154">
        <v>1077</v>
      </c>
      <c r="Q3012" t="str">
        <f t="shared" si="47"/>
        <v>('109-2021',2021,'EL CONTRATISTA se obliga a prestar sus servicios profesionales para apoyar la supervisión de los contratos y/o convenios que se suscriban para la estructuración y/o ejecución de los proyectos de la Subdirección de Infraestructura y Hábitat en la Subregión Arauca.',49959000,0,49959000,'2021-03-03','2021-03-04','2021-10-04',1,3,1077,1,1),</v>
      </c>
    </row>
    <row r="3013" spans="1:17">
      <c r="A3013" s="29" t="s">
        <v>8293</v>
      </c>
      <c r="B3013" s="72">
        <v>2021</v>
      </c>
      <c r="C3013" s="29" t="s">
        <v>2114</v>
      </c>
      <c r="D3013" s="109">
        <v>53364000</v>
      </c>
      <c r="E3013" s="109">
        <v>0</v>
      </c>
      <c r="F3013" s="110">
        <v>53364000</v>
      </c>
      <c r="G3013" s="128">
        <v>44257</v>
      </c>
      <c r="H3013" s="156">
        <v>44258</v>
      </c>
      <c r="I3013" s="156">
        <v>44442</v>
      </c>
      <c r="J3013" s="61">
        <v>1</v>
      </c>
      <c r="K3013" s="61">
        <v>3</v>
      </c>
      <c r="L3013" s="61">
        <v>1014</v>
      </c>
      <c r="M3013" s="72">
        <v>1</v>
      </c>
      <c r="N3013" s="72">
        <v>1</v>
      </c>
      <c r="O3013" s="33">
        <v>1010184706</v>
      </c>
      <c r="P3013" s="154">
        <v>1014</v>
      </c>
      <c r="Q3013" t="str">
        <f t="shared" si="47"/>
        <v>('110-2021',2021,'EL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Subdirección.',53364000,0,53364000,'2021-03-02','2021-03-03','2021-09-03',1,3,1014,1,1),</v>
      </c>
    </row>
    <row r="3014" spans="1:17">
      <c r="A3014" s="29" t="s">
        <v>8294</v>
      </c>
      <c r="B3014" s="72">
        <v>2021</v>
      </c>
      <c r="C3014" s="29" t="s">
        <v>2094</v>
      </c>
      <c r="D3014" s="109">
        <v>71640000</v>
      </c>
      <c r="E3014" s="109">
        <v>35820000</v>
      </c>
      <c r="F3014" s="110">
        <v>107460000</v>
      </c>
      <c r="G3014" s="128">
        <v>44264</v>
      </c>
      <c r="H3014" s="156">
        <v>44265</v>
      </c>
      <c r="I3014" s="156">
        <v>44814</v>
      </c>
      <c r="J3014" s="61">
        <v>1</v>
      </c>
      <c r="K3014" s="61">
        <v>3</v>
      </c>
      <c r="L3014" s="61">
        <v>1832</v>
      </c>
      <c r="M3014" s="72">
        <v>2</v>
      </c>
      <c r="N3014" s="72">
        <v>3</v>
      </c>
      <c r="O3014" s="33">
        <v>66874674</v>
      </c>
      <c r="P3014" s="154">
        <v>1832</v>
      </c>
      <c r="Q3014" t="str">
        <f t="shared" si="47"/>
        <v>('111-2021',2021,'EL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PAI.',71640000,35820000,107460000,'2021-03-09','2021-03-10','2022-09-10',1,3,1832,2,3),</v>
      </c>
    </row>
    <row r="3015" spans="1:17">
      <c r="A3015" s="29" t="s">
        <v>8295</v>
      </c>
      <c r="B3015" s="72">
        <v>2021</v>
      </c>
      <c r="C3015" s="29" t="s">
        <v>10968</v>
      </c>
      <c r="D3015" s="109">
        <v>58848000</v>
      </c>
      <c r="E3015" s="109">
        <v>0</v>
      </c>
      <c r="F3015" s="110">
        <v>58848000</v>
      </c>
      <c r="G3015" s="128">
        <v>44278</v>
      </c>
      <c r="H3015" s="156">
        <v>44279</v>
      </c>
      <c r="I3015" s="156">
        <v>44644</v>
      </c>
      <c r="J3015" s="61">
        <v>1</v>
      </c>
      <c r="K3015" s="61">
        <v>3</v>
      </c>
      <c r="L3015" s="61">
        <v>670</v>
      </c>
      <c r="M3015" s="72">
        <v>1</v>
      </c>
      <c r="N3015" s="72">
        <v>3</v>
      </c>
      <c r="O3015" s="33">
        <v>8827473</v>
      </c>
      <c r="P3015" s="154">
        <v>670</v>
      </c>
      <c r="Q3015" t="str">
        <f t="shared" si="47"/>
        <v>('112-2021',2021,'EL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privadas.',58848000,0,58848000,'2021-03-23','2021-03-24','2022-03-24',1,3,670,1,3),</v>
      </c>
    </row>
    <row r="3016" spans="1:17">
      <c r="A3016" s="29" t="s">
        <v>8296</v>
      </c>
      <c r="B3016" s="72">
        <v>2021</v>
      </c>
      <c r="C3016" s="29" t="s">
        <v>2116</v>
      </c>
      <c r="D3016" s="109">
        <v>139440000</v>
      </c>
      <c r="E3016" s="109">
        <v>69720000</v>
      </c>
      <c r="F3016" s="110">
        <v>209160000</v>
      </c>
      <c r="G3016" s="128">
        <v>44271</v>
      </c>
      <c r="H3016" s="156">
        <v>44272</v>
      </c>
      <c r="I3016" s="156">
        <v>44821</v>
      </c>
      <c r="J3016" s="61">
        <v>2</v>
      </c>
      <c r="K3016" s="61">
        <v>3</v>
      </c>
      <c r="L3016" s="61">
        <v>1286</v>
      </c>
      <c r="M3016" s="72">
        <v>2</v>
      </c>
      <c r="N3016" s="72">
        <v>3</v>
      </c>
      <c r="O3016" s="33">
        <v>13178301</v>
      </c>
      <c r="P3016" s="154">
        <v>1286</v>
      </c>
      <c r="Q3016" t="str">
        <f t="shared" si="47"/>
        <v>('113-2021',2021,'EL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mismo',139440000,69720000,209160000,'2021-03-16','2021-03-17','2022-09-17',2,3,1286,2,3),</v>
      </c>
    </row>
    <row r="3017" spans="1:17">
      <c r="A3017" s="29" t="s">
        <v>8297</v>
      </c>
      <c r="B3017" s="72">
        <v>2021</v>
      </c>
      <c r="C3017" s="29" t="s">
        <v>10969</v>
      </c>
      <c r="D3017" s="109">
        <v>58848000</v>
      </c>
      <c r="E3017" s="109">
        <v>29424000</v>
      </c>
      <c r="F3017" s="110">
        <v>88272000</v>
      </c>
      <c r="G3017" s="128">
        <v>44280</v>
      </c>
      <c r="H3017" s="156">
        <v>44281</v>
      </c>
      <c r="I3017" s="156">
        <v>44830</v>
      </c>
      <c r="J3017" s="61">
        <v>2</v>
      </c>
      <c r="K3017" s="61">
        <v>3</v>
      </c>
      <c r="L3017" s="61">
        <v>246</v>
      </c>
      <c r="M3017" s="72">
        <v>2</v>
      </c>
      <c r="N3017" s="72">
        <v>3</v>
      </c>
      <c r="O3017" s="33">
        <v>97447592</v>
      </c>
      <c r="P3017" s="154">
        <v>246</v>
      </c>
      <c r="Q3017" t="str">
        <f t="shared" si="47"/>
        <v>('114-2021',2021,'EL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privadas',58848000,29424000,88272000,'2021-03-25','2021-03-26','2022-09-26',2,3,246,2,3),</v>
      </c>
    </row>
    <row r="3018" spans="1:17">
      <c r="A3018" s="29" t="s">
        <v>8298</v>
      </c>
      <c r="B3018" s="72">
        <v>2021</v>
      </c>
      <c r="C3018" s="29" t="s">
        <v>2094</v>
      </c>
      <c r="D3018" s="109">
        <v>71640000</v>
      </c>
      <c r="E3018" s="109">
        <v>35820000</v>
      </c>
      <c r="F3018" s="110">
        <v>107460000</v>
      </c>
      <c r="G3018" s="128">
        <v>44278</v>
      </c>
      <c r="H3018" s="156">
        <v>44279</v>
      </c>
      <c r="I3018" s="156">
        <v>44828</v>
      </c>
      <c r="J3018" s="61">
        <v>2</v>
      </c>
      <c r="K3018" s="61">
        <v>3</v>
      </c>
      <c r="L3018" s="61">
        <v>1864</v>
      </c>
      <c r="M3018" s="72">
        <v>2</v>
      </c>
      <c r="N3018" s="72">
        <v>3</v>
      </c>
      <c r="O3018" s="33">
        <v>13175435</v>
      </c>
      <c r="P3018" s="154">
        <v>1864</v>
      </c>
      <c r="Q3018" t="str">
        <f t="shared" si="47"/>
        <v>('115-2021',2021,'EL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PAI.',71640000,35820000,107460000,'2021-03-23','2021-03-24','2022-09-24',2,3,1864,2,3),</v>
      </c>
    </row>
    <row r="3019" spans="1:17">
      <c r="A3019" s="29" t="s">
        <v>8299</v>
      </c>
      <c r="B3019" s="72">
        <v>2021</v>
      </c>
      <c r="C3019" s="29" t="s">
        <v>2094</v>
      </c>
      <c r="D3019" s="109">
        <v>71640000</v>
      </c>
      <c r="E3019" s="109">
        <v>35820000</v>
      </c>
      <c r="F3019" s="110">
        <v>107460000</v>
      </c>
      <c r="G3019" s="128">
        <v>44284</v>
      </c>
      <c r="H3019" s="156">
        <v>44285</v>
      </c>
      <c r="I3019" s="156">
        <v>44834</v>
      </c>
      <c r="J3019" s="61">
        <v>2</v>
      </c>
      <c r="K3019" s="61">
        <v>3</v>
      </c>
      <c r="L3019" s="61">
        <v>1302</v>
      </c>
      <c r="M3019" s="72">
        <v>2</v>
      </c>
      <c r="N3019" s="72">
        <v>3</v>
      </c>
      <c r="O3019" s="33">
        <v>91200872</v>
      </c>
      <c r="P3019" s="154">
        <v>1302</v>
      </c>
      <c r="Q3019" t="str">
        <f t="shared" si="47"/>
        <v>('116-2021',2021,'EL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PAI.',71640000,35820000,107460000,'2021-03-29','2021-03-30','2022-09-30',2,3,1302,2,3),</v>
      </c>
    </row>
    <row r="3020" spans="1:17">
      <c r="A3020" s="29" t="s">
        <v>8300</v>
      </c>
      <c r="B3020" s="72">
        <v>2021</v>
      </c>
      <c r="C3020" s="29" t="s">
        <v>2118</v>
      </c>
      <c r="D3020" s="109">
        <v>94116000</v>
      </c>
      <c r="E3020" s="109">
        <v>31372000</v>
      </c>
      <c r="F3020" s="110">
        <v>125488000</v>
      </c>
      <c r="G3020" s="128">
        <v>44259</v>
      </c>
      <c r="H3020" s="156">
        <v>44265</v>
      </c>
      <c r="I3020" s="156">
        <v>44752</v>
      </c>
      <c r="J3020" s="61">
        <v>2</v>
      </c>
      <c r="K3020" s="61">
        <v>3</v>
      </c>
      <c r="L3020" s="61">
        <v>2133</v>
      </c>
      <c r="M3020" s="72">
        <v>2</v>
      </c>
      <c r="N3020" s="72">
        <v>2</v>
      </c>
      <c r="O3020" s="33">
        <v>1010206898</v>
      </c>
      <c r="P3020" s="154">
        <v>2133</v>
      </c>
      <c r="Q3020" t="str">
        <f t="shared" si="47"/>
        <v>('117-2021',2021,'LA CONTRATISTA se obliga a prestar sus servicios profesionales, con plena autonomía técnica y administrativa, para brindar asesoría en la articulación con terceros actores, para el apalancamiento de la estrategia de reincorporación a largo plazo.',94116000,31372000,125488000,'2021-03-04','2021-03-10','2022-07-10',2,3,2133,2,2),</v>
      </c>
    </row>
    <row r="3021" spans="1:17">
      <c r="A3021" s="29" t="s">
        <v>8301</v>
      </c>
      <c r="B3021" s="72">
        <v>2021</v>
      </c>
      <c r="C3021" s="29" t="s">
        <v>2119</v>
      </c>
      <c r="D3021" s="109">
        <v>48000000</v>
      </c>
      <c r="E3021" s="109">
        <v>24533333</v>
      </c>
      <c r="F3021" s="110">
        <v>72533333</v>
      </c>
      <c r="G3021" s="128">
        <v>44260</v>
      </c>
      <c r="H3021" s="156">
        <v>44266</v>
      </c>
      <c r="I3021" s="156">
        <v>44819</v>
      </c>
      <c r="J3021" s="61">
        <v>1</v>
      </c>
      <c r="K3021" s="61">
        <v>3</v>
      </c>
      <c r="L3021" s="61">
        <v>1630</v>
      </c>
      <c r="M3021" s="72">
        <v>2</v>
      </c>
      <c r="N3021" s="72">
        <v>2</v>
      </c>
      <c r="O3021" s="33">
        <v>79713996</v>
      </c>
      <c r="P3021" s="154">
        <v>1630</v>
      </c>
      <c r="Q3021" t="str">
        <f t="shared" si="47"/>
        <v>('118-2021',2021,'EL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AETCR.',48000000,24533333,72533333,'2021-03-05','2021-03-11','2022-09-15',1,3,1630,2,2),</v>
      </c>
    </row>
    <row r="3022" spans="1:17">
      <c r="A3022" s="29" t="s">
        <v>8302</v>
      </c>
      <c r="B3022" s="72">
        <v>2021</v>
      </c>
      <c r="C3022" s="29" t="s">
        <v>2120</v>
      </c>
      <c r="D3022" s="109">
        <v>81480000</v>
      </c>
      <c r="E3022" s="109">
        <v>0</v>
      </c>
      <c r="F3022" s="110">
        <v>81480000</v>
      </c>
      <c r="G3022" s="128">
        <v>44263</v>
      </c>
      <c r="H3022" s="156">
        <v>44265</v>
      </c>
      <c r="I3022" s="156">
        <v>44316</v>
      </c>
      <c r="J3022" s="61">
        <v>2</v>
      </c>
      <c r="K3022" s="61">
        <v>3</v>
      </c>
      <c r="L3022" s="61">
        <v>2134</v>
      </c>
      <c r="M3022" s="72">
        <v>3</v>
      </c>
      <c r="N3022" s="72">
        <v>2</v>
      </c>
      <c r="O3022" s="33">
        <v>80041415</v>
      </c>
      <c r="P3022" s="154">
        <v>2134</v>
      </c>
      <c r="Q3022" t="str">
        <f t="shared" si="47"/>
        <v>('119-2021',2021,'EL CONTRATISTA se obliga a prestar sus servicios profesionales, con plena autonomía técnica y administrativa, brindando asesoría jurídica para facilitar los procesos de reincorporación económica y productiva de la población objeto de la ARN.',81480000,0,81480000,'2021-03-08','2021-03-10','2021-04-30',2,3,2134,3,2),</v>
      </c>
    </row>
    <row r="3023" spans="1:17">
      <c r="A3023" s="29" t="s">
        <v>8303</v>
      </c>
      <c r="B3023" s="72">
        <v>2021</v>
      </c>
      <c r="C3023" s="29" t="s">
        <v>2121</v>
      </c>
      <c r="D3023" s="109">
        <v>36600667</v>
      </c>
      <c r="E3023" s="109">
        <v>31372000</v>
      </c>
      <c r="F3023" s="110">
        <v>67972667</v>
      </c>
      <c r="G3023" s="128">
        <v>44620</v>
      </c>
      <c r="H3023" s="156">
        <v>44620</v>
      </c>
      <c r="I3023" s="156">
        <v>44757</v>
      </c>
      <c r="J3023" s="61">
        <v>2</v>
      </c>
      <c r="K3023" s="61">
        <v>3</v>
      </c>
      <c r="L3023" s="61">
        <v>2135</v>
      </c>
      <c r="M3023" s="72">
        <v>2</v>
      </c>
      <c r="N3023" s="72">
        <v>2</v>
      </c>
      <c r="O3023" s="33">
        <v>80013672</v>
      </c>
      <c r="P3023" s="154">
        <v>2135</v>
      </c>
      <c r="Q3023" t="str">
        <f t="shared" si="47"/>
        <v>('120-2021',2021,'EL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atención.',36600667,31372000,67972667,'2022-02-28','2022-02-28','2022-07-15',2,3,2135,2,2),</v>
      </c>
    </row>
    <row r="3024" spans="1:17">
      <c r="A3024" s="29" t="s">
        <v>8304</v>
      </c>
      <c r="B3024" s="72">
        <v>2021</v>
      </c>
      <c r="C3024" s="29" t="s">
        <v>2122</v>
      </c>
      <c r="D3024" s="109">
        <v>94116000</v>
      </c>
      <c r="E3024" s="109">
        <v>0</v>
      </c>
      <c r="F3024" s="110">
        <v>94116000</v>
      </c>
      <c r="G3024" s="128">
        <v>44264</v>
      </c>
      <c r="H3024" s="156">
        <v>44271</v>
      </c>
      <c r="I3024" s="156">
        <v>44387</v>
      </c>
      <c r="J3024" s="61">
        <v>1</v>
      </c>
      <c r="K3024" s="61">
        <v>3</v>
      </c>
      <c r="L3024" s="61">
        <v>1626</v>
      </c>
      <c r="M3024" s="72">
        <v>3</v>
      </c>
      <c r="N3024" s="72">
        <v>2</v>
      </c>
      <c r="O3024" s="33">
        <v>1110452488</v>
      </c>
      <c r="P3024" s="154">
        <v>1626</v>
      </c>
      <c r="Q3024" t="str">
        <f t="shared" si="47"/>
        <v>('121-2021',2021,'LA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antijurídico.',94116000,0,94116000,'2021-03-09','2021-03-16','2021-07-10',1,3,1626,3,2),</v>
      </c>
    </row>
    <row r="3025" spans="1:17">
      <c r="A3025" s="29" t="s">
        <v>8305</v>
      </c>
      <c r="B3025" s="72">
        <v>2021</v>
      </c>
      <c r="C3025" s="29" t="s">
        <v>2119</v>
      </c>
      <c r="D3025" s="109">
        <v>48000000</v>
      </c>
      <c r="E3025" s="109">
        <v>24000000</v>
      </c>
      <c r="F3025" s="110">
        <v>72000000</v>
      </c>
      <c r="G3025" s="128">
        <v>44260</v>
      </c>
      <c r="H3025" s="156">
        <v>44270</v>
      </c>
      <c r="I3025" s="156">
        <v>44819</v>
      </c>
      <c r="J3025" s="61">
        <v>2</v>
      </c>
      <c r="K3025" s="61">
        <v>3</v>
      </c>
      <c r="L3025" s="61">
        <v>2136</v>
      </c>
      <c r="M3025" s="72">
        <v>2</v>
      </c>
      <c r="N3025" s="72">
        <v>2</v>
      </c>
      <c r="O3025" s="33">
        <v>79987514</v>
      </c>
      <c r="P3025" s="154">
        <v>2136</v>
      </c>
      <c r="Q3025" t="str">
        <f t="shared" si="47"/>
        <v>('122-2021',2021,'EL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AETCR.',48000000,24000000,72000000,'2021-03-05','2021-03-15','2022-09-15',2,3,2136,2,2),</v>
      </c>
    </row>
    <row r="3026" spans="1:17">
      <c r="A3026" s="29" t="s">
        <v>8306</v>
      </c>
      <c r="B3026" s="72">
        <v>2021</v>
      </c>
      <c r="C3026" s="29" t="s">
        <v>11350</v>
      </c>
      <c r="D3026" s="109">
        <v>121800000</v>
      </c>
      <c r="E3026" s="109">
        <v>0</v>
      </c>
      <c r="F3026" s="110">
        <v>121800000</v>
      </c>
      <c r="G3026" s="128">
        <v>44263</v>
      </c>
      <c r="H3026" s="156">
        <v>44278</v>
      </c>
      <c r="I3026" s="156">
        <v>44550</v>
      </c>
      <c r="J3026" s="61">
        <v>2</v>
      </c>
      <c r="K3026" s="61">
        <v>3</v>
      </c>
      <c r="L3026" s="61">
        <v>2137</v>
      </c>
      <c r="M3026" s="72">
        <v>4</v>
      </c>
      <c r="N3026" s="72">
        <v>4</v>
      </c>
      <c r="O3026" s="33">
        <v>830081460</v>
      </c>
      <c r="P3026" s="154">
        <v>2137</v>
      </c>
      <c r="Q3026" t="str">
        <f t="shared" si="47"/>
        <v>('123-2021',2021,'Prestar los servicios para el diseño, diagramación y conceptualización de 19 cartillas sobre Servicios Financieros y de Formación Empresarial, para la Población Rural en Municipios PDET, a nivel nacional para las Poblaciones de la Estabilización &lt;víctimas, desplazados, población en proceso de reincorporación y familias en proceso de sustitución voluntaria de cultivos de uso ilícito&gt;, como un documento estratégico, atractivo y de fácil entendimiento para las poblaciones objetivo, y el diseño, desarrollo e implementación de un plan estratégico de comunicaciones que permita visibilizar las Cartillas de forma asertiva en las poblaciones objetivo. ',121800000,0,121800000,'2021-03-08','2021-03-23','2021-12-20',2,3,2137,4,4),</v>
      </c>
    </row>
    <row r="3027" spans="1:17">
      <c r="A3027" s="29" t="s">
        <v>8307</v>
      </c>
      <c r="B3027" s="72">
        <v>2021</v>
      </c>
      <c r="C3027" s="29" t="s">
        <v>10970</v>
      </c>
      <c r="D3027" s="109">
        <v>0</v>
      </c>
      <c r="E3027" s="109">
        <v>0</v>
      </c>
      <c r="F3027" s="110">
        <v>0</v>
      </c>
      <c r="G3027" s="128">
        <v>44257</v>
      </c>
      <c r="H3027" s="156">
        <v>44257</v>
      </c>
      <c r="I3027" s="156">
        <v>44257</v>
      </c>
      <c r="J3027" s="61">
        <v>1</v>
      </c>
      <c r="K3027" s="61">
        <v>3</v>
      </c>
      <c r="L3027" s="61">
        <v>1947</v>
      </c>
      <c r="M3027" s="72">
        <v>5</v>
      </c>
      <c r="N3027" s="72">
        <v>1</v>
      </c>
      <c r="O3027" s="33">
        <v>7570710</v>
      </c>
      <c r="P3027" s="154">
        <v>1947</v>
      </c>
      <c r="Q3027" t="str">
        <f t="shared" si="47"/>
        <v>('124-2021',2021,'Las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&lt;$1.466.666&gt; correspondiente al período comprendido entre el 01 al 10 de diciembre de 2020. ',0,0,0,'2021-03-02','2021-03-02','2021-03-02',1,3,1947,5,1),</v>
      </c>
    </row>
    <row r="3028" spans="1:17">
      <c r="A3028" s="29" t="s">
        <v>8308</v>
      </c>
      <c r="B3028" s="72">
        <v>2021</v>
      </c>
      <c r="C3028" s="29" t="s">
        <v>2124</v>
      </c>
      <c r="D3028" s="109">
        <v>83788632</v>
      </c>
      <c r="E3028" s="109">
        <v>0</v>
      </c>
      <c r="F3028" s="110">
        <v>83788632</v>
      </c>
      <c r="G3028" s="128">
        <v>44270</v>
      </c>
      <c r="H3028" s="156">
        <v>44271</v>
      </c>
      <c r="I3028" s="156">
        <v>44561</v>
      </c>
      <c r="J3028" s="61">
        <v>2</v>
      </c>
      <c r="K3028" s="61">
        <v>3</v>
      </c>
      <c r="L3028" s="61">
        <v>1665</v>
      </c>
      <c r="M3028" s="72">
        <v>3</v>
      </c>
      <c r="N3028" s="72">
        <v>6</v>
      </c>
      <c r="O3028" s="33">
        <v>80111519</v>
      </c>
      <c r="P3028" s="154">
        <v>1665</v>
      </c>
      <c r="Q3028" t="str">
        <f t="shared" si="47"/>
        <v>('125-2021',2021,'El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Paz',83788632,0,83788632,'2021-03-15','2021-03-16','2021-12-31',2,3,1665,3,6),</v>
      </c>
    </row>
    <row r="3029" spans="1:17">
      <c r="A3029" s="29" t="s">
        <v>8309</v>
      </c>
      <c r="B3029" s="72">
        <v>2021</v>
      </c>
      <c r="C3029" s="29" t="s">
        <v>2125</v>
      </c>
      <c r="D3029" s="109">
        <v>71640000</v>
      </c>
      <c r="E3029" s="109">
        <v>35820000</v>
      </c>
      <c r="F3029" s="110">
        <v>107460000</v>
      </c>
      <c r="G3029" s="128">
        <v>44270</v>
      </c>
      <c r="H3029" s="156">
        <v>44271</v>
      </c>
      <c r="I3029" s="156">
        <v>44820</v>
      </c>
      <c r="J3029" s="61">
        <v>2</v>
      </c>
      <c r="K3029" s="61">
        <v>3</v>
      </c>
      <c r="L3029" s="61">
        <v>526</v>
      </c>
      <c r="M3029" s="72">
        <v>2</v>
      </c>
      <c r="N3029" s="72">
        <v>3</v>
      </c>
      <c r="O3029" s="33">
        <v>86061164</v>
      </c>
      <c r="P3029" s="154">
        <v>526</v>
      </c>
      <c r="Q3029" t="str">
        <f t="shared" si="47"/>
        <v>('126-2021',2021,'EL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PAI.',71640000,35820000,107460000,'2021-03-15','2021-03-16','2022-09-16',2,3,526,2,3),</v>
      </c>
    </row>
    <row r="3030" spans="1:17">
      <c r="A3030" s="29" t="s">
        <v>8310</v>
      </c>
      <c r="B3030" s="72">
        <v>2021</v>
      </c>
      <c r="C3030" s="29" t="s">
        <v>10971</v>
      </c>
      <c r="D3030" s="109">
        <v>28566000</v>
      </c>
      <c r="E3030" s="109">
        <v>0</v>
      </c>
      <c r="F3030" s="110">
        <v>28566000</v>
      </c>
      <c r="G3030" s="128">
        <v>44265</v>
      </c>
      <c r="H3030" s="156">
        <v>44266</v>
      </c>
      <c r="I3030" s="156">
        <v>44450</v>
      </c>
      <c r="J3030" s="61">
        <v>1</v>
      </c>
      <c r="K3030" s="61">
        <v>3</v>
      </c>
      <c r="L3030" s="61">
        <v>2138</v>
      </c>
      <c r="M3030" s="72">
        <v>3</v>
      </c>
      <c r="N3030" s="72">
        <v>3</v>
      </c>
      <c r="O3030" s="33">
        <v>34607293</v>
      </c>
      <c r="P3030" s="154">
        <v>2138</v>
      </c>
      <c r="Q3030" t="str">
        <f t="shared" si="47"/>
        <v>('127-2021',2021,'EL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privadas.',28566000,0,28566000,'2021-03-10','2021-03-11','2021-09-11',1,3,2138,3,3),</v>
      </c>
    </row>
    <row r="3031" spans="1:17">
      <c r="A3031" s="29" t="s">
        <v>8311</v>
      </c>
      <c r="B3031" s="72">
        <v>2021</v>
      </c>
      <c r="C3031" s="29" t="s">
        <v>10968</v>
      </c>
      <c r="D3031" s="109">
        <v>58848000</v>
      </c>
      <c r="E3031" s="109">
        <v>29424000</v>
      </c>
      <c r="F3031" s="110">
        <v>88272000</v>
      </c>
      <c r="G3031" s="128">
        <v>44280</v>
      </c>
      <c r="H3031" s="156">
        <v>44281</v>
      </c>
      <c r="I3031" s="156">
        <v>44830</v>
      </c>
      <c r="J3031" s="61">
        <v>1</v>
      </c>
      <c r="K3031" s="61">
        <v>3</v>
      </c>
      <c r="L3031" s="61">
        <v>1863</v>
      </c>
      <c r="M3031" s="72">
        <v>2</v>
      </c>
      <c r="N3031" s="72">
        <v>3</v>
      </c>
      <c r="O3031" s="33">
        <v>17773318</v>
      </c>
      <c r="P3031" s="154">
        <v>1863</v>
      </c>
      <c r="Q3031" t="str">
        <f t="shared" si="47"/>
        <v>('128-2021',2021,'EL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privadas.',58848000,29424000,88272000,'2021-03-25','2021-03-26','2022-09-26',1,3,1863,2,3),</v>
      </c>
    </row>
    <row r="3032" spans="1:17">
      <c r="A3032" s="29" t="s">
        <v>8312</v>
      </c>
      <c r="B3032" s="72">
        <v>2021</v>
      </c>
      <c r="C3032" s="29" t="s">
        <v>2127</v>
      </c>
      <c r="D3032" s="109">
        <v>94392000</v>
      </c>
      <c r="E3032" s="109">
        <v>47196000</v>
      </c>
      <c r="F3032" s="110">
        <v>141588000</v>
      </c>
      <c r="G3032" s="128">
        <v>44273</v>
      </c>
      <c r="H3032" s="156">
        <v>44278</v>
      </c>
      <c r="I3032" s="156">
        <v>44827</v>
      </c>
      <c r="J3032" s="61">
        <v>1</v>
      </c>
      <c r="K3032" s="61">
        <v>3</v>
      </c>
      <c r="L3032" s="61">
        <v>2139</v>
      </c>
      <c r="M3032" s="72">
        <v>2</v>
      </c>
      <c r="N3032" s="72">
        <v>1</v>
      </c>
      <c r="O3032" s="33">
        <v>79797788</v>
      </c>
      <c r="P3032" s="154">
        <v>2139</v>
      </c>
      <c r="Q3032" t="str">
        <f t="shared" si="47"/>
        <v>('129-2021',2021,'EL CONTRATISTA se obliga a prestar sus servicios profesionales a la ART, para realizar las actividades de supervisión del contrato de Operador Logístico de la Entidad.',94392000,47196000,141588000,'2021-03-18','2021-03-23','2022-09-23',1,3,2139,2,1),</v>
      </c>
    </row>
    <row r="3033" spans="1:17">
      <c r="A3033" s="29" t="s">
        <v>8313</v>
      </c>
      <c r="B3033" s="72">
        <v>2021</v>
      </c>
      <c r="C3033" s="29" t="s">
        <v>2128</v>
      </c>
      <c r="D3033" s="109">
        <v>42000000</v>
      </c>
      <c r="E3033" s="109">
        <v>21000000</v>
      </c>
      <c r="F3033" s="110">
        <v>63000000</v>
      </c>
      <c r="G3033" s="128">
        <v>44270</v>
      </c>
      <c r="H3033" s="156">
        <v>44272</v>
      </c>
      <c r="I3033" s="156">
        <v>44821</v>
      </c>
      <c r="J3033" s="61">
        <v>2</v>
      </c>
      <c r="K3033" s="61">
        <v>3</v>
      </c>
      <c r="L3033" s="61">
        <v>2140</v>
      </c>
      <c r="M3033" s="72">
        <v>2</v>
      </c>
      <c r="N3033" s="72">
        <v>1</v>
      </c>
      <c r="O3033" s="33">
        <v>1024492608</v>
      </c>
      <c r="P3033" s="154">
        <v>2140</v>
      </c>
      <c r="Q3033" t="str">
        <f t="shared" si="47"/>
        <v>('130-2021',2021,'EL CONTRATISTA se obliga a prestar sus servicios profesionales a la ART, para apoyar actividades de supervisión en la administración, recepción, revisión y organización del Operador Logístico de la Entidad.',42000000,21000000,63000000,'2021-03-15','2021-03-17','2022-09-17',2,3,2140,2,1),</v>
      </c>
    </row>
    <row r="3034" spans="1:17">
      <c r="A3034" s="29" t="s">
        <v>8314</v>
      </c>
      <c r="B3034" s="72">
        <v>2021</v>
      </c>
      <c r="C3034" s="29" t="s">
        <v>2129</v>
      </c>
      <c r="D3034" s="109">
        <v>35550000</v>
      </c>
      <c r="E3034" s="109">
        <v>0</v>
      </c>
      <c r="F3034" s="110">
        <v>35550000</v>
      </c>
      <c r="G3034" s="128">
        <v>44270</v>
      </c>
      <c r="H3034" s="156">
        <v>44271</v>
      </c>
      <c r="I3034" s="156">
        <v>44424</v>
      </c>
      <c r="J3034" s="61">
        <v>2</v>
      </c>
      <c r="K3034" s="61">
        <v>3</v>
      </c>
      <c r="L3034" s="61">
        <v>2141</v>
      </c>
      <c r="M3034" s="72">
        <v>1</v>
      </c>
      <c r="N3034" s="72">
        <v>1</v>
      </c>
      <c r="O3034" s="33">
        <v>11805603</v>
      </c>
      <c r="P3034" s="154">
        <v>2141</v>
      </c>
      <c r="Q3034" t="str">
        <f t="shared" si="47"/>
        <v>('131-2021',2021,'EL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Chocó.',35550000,0,35550000,'2021-03-15','2021-03-16','2021-08-16',2,3,2141,1,1),</v>
      </c>
    </row>
    <row r="3035" spans="1:17">
      <c r="A3035" s="29" t="s">
        <v>8315</v>
      </c>
      <c r="B3035" s="72">
        <v>2021</v>
      </c>
      <c r="C3035" s="29" t="s">
        <v>2130</v>
      </c>
      <c r="D3035" s="109">
        <v>35820000</v>
      </c>
      <c r="E3035" s="109">
        <v>0</v>
      </c>
      <c r="F3035" s="110">
        <v>35820000</v>
      </c>
      <c r="G3035" s="128">
        <v>44299</v>
      </c>
      <c r="H3035" s="156">
        <v>44301</v>
      </c>
      <c r="I3035" s="156">
        <v>44484</v>
      </c>
      <c r="J3035" s="61">
        <v>1</v>
      </c>
      <c r="K3035" s="61">
        <v>3</v>
      </c>
      <c r="L3035" s="61">
        <v>1627</v>
      </c>
      <c r="M3035" s="72">
        <v>3</v>
      </c>
      <c r="N3035" s="72">
        <v>2</v>
      </c>
      <c r="O3035" s="33">
        <v>79958845</v>
      </c>
      <c r="P3035" s="154">
        <v>1627</v>
      </c>
      <c r="Q3035" t="str">
        <f t="shared" si="47"/>
        <v>('132-2021',2021,'EL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AETCR.',35820000,0,35820000,'2021-04-13','2021-04-15','2021-10-15',1,3,1627,3,2),</v>
      </c>
    </row>
    <row r="3036" spans="1:17">
      <c r="A3036" s="29" t="s">
        <v>8316</v>
      </c>
      <c r="B3036" s="72">
        <v>2021</v>
      </c>
      <c r="C3036" s="29" t="s">
        <v>2131</v>
      </c>
      <c r="D3036" s="109">
        <v>62508000</v>
      </c>
      <c r="E3036" s="109">
        <v>15627000</v>
      </c>
      <c r="F3036" s="110">
        <v>78135000</v>
      </c>
      <c r="G3036" s="128">
        <v>44299</v>
      </c>
      <c r="H3036" s="156">
        <v>44301</v>
      </c>
      <c r="I3036" s="156">
        <v>44757</v>
      </c>
      <c r="J3036" s="61">
        <v>1</v>
      </c>
      <c r="K3036" s="61">
        <v>3</v>
      </c>
      <c r="L3036" s="61">
        <v>1629</v>
      </c>
      <c r="M3036" s="72">
        <v>2</v>
      </c>
      <c r="N3036" s="72">
        <v>2</v>
      </c>
      <c r="O3036" s="33">
        <v>1015405229</v>
      </c>
      <c r="P3036" s="154">
        <v>1629</v>
      </c>
      <c r="Q3036" t="str">
        <f t="shared" si="47"/>
        <v>('133-2021',2021,'EL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ETCR.',62508000,15627000,78135000,'2021-04-13','2021-04-15','2022-07-15',1,3,1629,2,2),</v>
      </c>
    </row>
    <row r="3037" spans="1:17">
      <c r="A3037" s="29" t="s">
        <v>8317</v>
      </c>
      <c r="B3037" s="72">
        <v>2021</v>
      </c>
      <c r="C3037" s="29" t="s">
        <v>2094</v>
      </c>
      <c r="D3037" s="109">
        <v>71640000</v>
      </c>
      <c r="E3037" s="109">
        <v>35820000</v>
      </c>
      <c r="F3037" s="110">
        <v>107460000</v>
      </c>
      <c r="G3037" s="128">
        <v>44284</v>
      </c>
      <c r="H3037" s="156">
        <v>44285</v>
      </c>
      <c r="I3037" s="156">
        <v>44834</v>
      </c>
      <c r="J3037" s="61">
        <v>2</v>
      </c>
      <c r="K3037" s="61">
        <v>3</v>
      </c>
      <c r="L3037" s="61">
        <v>1867</v>
      </c>
      <c r="M3037" s="72">
        <v>2</v>
      </c>
      <c r="N3037" s="72">
        <v>3</v>
      </c>
      <c r="O3037" s="33">
        <v>19354677</v>
      </c>
      <c r="P3037" s="154">
        <v>1867</v>
      </c>
      <c r="Q3037" t="str">
        <f t="shared" si="47"/>
        <v>('134-2021',2021,'EL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PAI.',71640000,35820000,107460000,'2021-03-29','2021-03-30','2022-09-30',2,3,1867,2,3),</v>
      </c>
    </row>
    <row r="3038" spans="1:17">
      <c r="A3038" s="29" t="s">
        <v>8318</v>
      </c>
      <c r="B3038" s="72">
        <v>2021</v>
      </c>
      <c r="C3038" s="29" t="s">
        <v>2094</v>
      </c>
      <c r="D3038" s="109">
        <v>71640000</v>
      </c>
      <c r="E3038" s="109">
        <v>0</v>
      </c>
      <c r="F3038" s="110">
        <v>71640000</v>
      </c>
      <c r="G3038" s="128">
        <v>44284</v>
      </c>
      <c r="H3038" s="156">
        <v>44285</v>
      </c>
      <c r="I3038" s="156">
        <v>44561</v>
      </c>
      <c r="J3038" s="61">
        <v>1</v>
      </c>
      <c r="K3038" s="61">
        <v>3</v>
      </c>
      <c r="L3038" s="61">
        <v>1293</v>
      </c>
      <c r="M3038" s="72">
        <v>3</v>
      </c>
      <c r="N3038" s="72">
        <v>3</v>
      </c>
      <c r="O3038" s="33">
        <v>1121826254</v>
      </c>
      <c r="P3038" s="154">
        <v>1293</v>
      </c>
      <c r="Q3038" t="str">
        <f t="shared" si="47"/>
        <v>('135-2021',2021,'EL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PAI.',71640000,0,71640000,'2021-03-29','2021-03-30','2021-12-31',1,3,1293,3,3),</v>
      </c>
    </row>
    <row r="3039" spans="1:17">
      <c r="A3039" s="29" t="s">
        <v>8319</v>
      </c>
      <c r="B3039" s="72">
        <v>2021</v>
      </c>
      <c r="C3039" s="29" t="s">
        <v>10968</v>
      </c>
      <c r="D3039" s="109">
        <v>58848000</v>
      </c>
      <c r="E3039" s="109">
        <v>29424000</v>
      </c>
      <c r="F3039" s="110">
        <v>88272000</v>
      </c>
      <c r="G3039" s="128">
        <v>44284</v>
      </c>
      <c r="H3039" s="156">
        <v>44285</v>
      </c>
      <c r="I3039" s="156">
        <v>44834</v>
      </c>
      <c r="J3039" s="61">
        <v>2</v>
      </c>
      <c r="K3039" s="61">
        <v>3</v>
      </c>
      <c r="L3039" s="61">
        <v>1868</v>
      </c>
      <c r="M3039" s="72">
        <v>2</v>
      </c>
      <c r="N3039" s="72">
        <v>3</v>
      </c>
      <c r="O3039" s="33">
        <v>1121847406</v>
      </c>
      <c r="P3039" s="154">
        <v>1868</v>
      </c>
      <c r="Q3039" t="str">
        <f t="shared" si="47"/>
        <v>('136-2021',2021,'EL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privadas.',58848000,29424000,88272000,'2021-03-29','2021-03-30','2022-09-30',2,3,1868,2,3),</v>
      </c>
    </row>
    <row r="3040" spans="1:17">
      <c r="A3040" s="29" t="s">
        <v>8320</v>
      </c>
      <c r="B3040" s="72">
        <v>2021</v>
      </c>
      <c r="C3040" s="29" t="s">
        <v>10972</v>
      </c>
      <c r="D3040" s="109">
        <v>28566000</v>
      </c>
      <c r="E3040" s="109">
        <v>0</v>
      </c>
      <c r="F3040" s="110">
        <v>28566000</v>
      </c>
      <c r="G3040" s="128">
        <v>44272</v>
      </c>
      <c r="H3040" s="156">
        <v>44273</v>
      </c>
      <c r="I3040" s="156">
        <v>44457</v>
      </c>
      <c r="J3040" s="61">
        <v>2</v>
      </c>
      <c r="K3040" s="61">
        <v>3</v>
      </c>
      <c r="L3040" s="61">
        <v>2142</v>
      </c>
      <c r="M3040" s="72">
        <v>3</v>
      </c>
      <c r="N3040" s="72">
        <v>3</v>
      </c>
      <c r="O3040" s="33">
        <v>86060136</v>
      </c>
      <c r="P3040" s="154">
        <v>2142</v>
      </c>
      <c r="Q3040" t="str">
        <f t="shared" si="47"/>
        <v>('137-2021',2021,'EL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privadas',28566000,0,28566000,'2021-03-17','2021-03-18','2021-09-18',2,3,2142,3,3),</v>
      </c>
    </row>
    <row r="3041" spans="1:17">
      <c r="A3041" s="29" t="s">
        <v>8321</v>
      </c>
      <c r="B3041" s="72">
        <v>2021</v>
      </c>
      <c r="C3041" s="29" t="s">
        <v>10968</v>
      </c>
      <c r="D3041" s="109">
        <v>58848000</v>
      </c>
      <c r="E3041" s="109">
        <v>29424000</v>
      </c>
      <c r="F3041" s="110">
        <v>88272000</v>
      </c>
      <c r="G3041" s="128">
        <v>44299</v>
      </c>
      <c r="H3041" s="156">
        <v>44300</v>
      </c>
      <c r="I3041" s="156">
        <v>44848</v>
      </c>
      <c r="J3041" s="61">
        <v>1</v>
      </c>
      <c r="K3041" s="61">
        <v>3</v>
      </c>
      <c r="L3041" s="61">
        <v>1818</v>
      </c>
      <c r="M3041" s="72">
        <v>2</v>
      </c>
      <c r="N3041" s="72">
        <v>3</v>
      </c>
      <c r="O3041" s="33">
        <v>13928868</v>
      </c>
      <c r="P3041" s="154">
        <v>1818</v>
      </c>
      <c r="Q3041" t="str">
        <f t="shared" si="47"/>
        <v>('138-2021',2021,'EL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privadas.',58848000,29424000,88272000,'2021-04-13','2021-04-14','2022-10-14',1,3,1818,2,3),</v>
      </c>
    </row>
    <row r="3042" spans="1:17">
      <c r="A3042" s="29" t="s">
        <v>8322</v>
      </c>
      <c r="B3042" s="72">
        <v>2021</v>
      </c>
      <c r="C3042" s="29" t="s">
        <v>2133</v>
      </c>
      <c r="D3042" s="109">
        <v>42000000</v>
      </c>
      <c r="E3042" s="109">
        <v>21000000</v>
      </c>
      <c r="F3042" s="110">
        <v>63000000</v>
      </c>
      <c r="G3042" s="128">
        <v>44278</v>
      </c>
      <c r="H3042" s="156">
        <v>44279</v>
      </c>
      <c r="I3042" s="156">
        <v>44828</v>
      </c>
      <c r="J3042" s="61">
        <v>2</v>
      </c>
      <c r="K3042" s="61">
        <v>3</v>
      </c>
      <c r="L3042" s="61">
        <v>2143</v>
      </c>
      <c r="M3042" s="72">
        <v>2</v>
      </c>
      <c r="N3042" s="72">
        <v>1</v>
      </c>
      <c r="O3042" s="33">
        <v>80851706</v>
      </c>
      <c r="P3042" s="154">
        <v>2143</v>
      </c>
      <c r="Q3042" t="str">
        <f t="shared" si="47"/>
        <v>('139-2021',2021,'EL CONTRATISTA se obliga a prestar sus servicios profesionales para apoyar actividades de supervisión en la administración, recepción, revisión y organización del Operador Logístico de la Entidad.',42000000,21000000,63000000,'2021-03-23','2021-03-24','2022-09-24',2,3,2143,2,1),</v>
      </c>
    </row>
    <row r="3043" spans="1:17">
      <c r="A3043" s="29" t="s">
        <v>8324</v>
      </c>
      <c r="B3043" s="72">
        <v>2021</v>
      </c>
      <c r="C3043" s="29" t="s">
        <v>10973</v>
      </c>
      <c r="D3043" s="109">
        <v>100000000</v>
      </c>
      <c r="E3043" s="109">
        <v>146000000</v>
      </c>
      <c r="F3043" s="110">
        <v>246000000</v>
      </c>
      <c r="G3043" s="128">
        <v>44274</v>
      </c>
      <c r="H3043" s="156">
        <v>44274</v>
      </c>
      <c r="I3043" s="156">
        <v>44945</v>
      </c>
      <c r="J3043" s="61">
        <v>2</v>
      </c>
      <c r="K3043" s="61">
        <v>3</v>
      </c>
      <c r="L3043" s="61">
        <v>2145</v>
      </c>
      <c r="M3043" s="72">
        <v>2</v>
      </c>
      <c r="N3043" s="72">
        <v>16</v>
      </c>
      <c r="O3043" s="33">
        <v>64705253</v>
      </c>
      <c r="P3043" s="154">
        <v>2145</v>
      </c>
      <c r="Q3043" t="str">
        <f t="shared" si="47"/>
        <v>('140-2021',2021,'Realizar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ANTIOQUIA&gt;',100000000,146000000,246000000,'2021-03-19','2021-03-19','2023-01-19',2,3,2145,2,16),</v>
      </c>
    </row>
    <row r="3044" spans="1:17">
      <c r="A3044" s="29" t="s">
        <v>8325</v>
      </c>
      <c r="B3044" s="72">
        <v>2021</v>
      </c>
      <c r="C3044" s="29" t="s">
        <v>2137</v>
      </c>
      <c r="D3044" s="109">
        <v>154700000</v>
      </c>
      <c r="E3044" s="109">
        <v>192640000</v>
      </c>
      <c r="F3044" s="110">
        <v>347340000</v>
      </c>
      <c r="G3044" s="128">
        <v>44274</v>
      </c>
      <c r="H3044" s="156">
        <v>44274</v>
      </c>
      <c r="I3044" s="156">
        <v>44945</v>
      </c>
      <c r="J3044" s="61">
        <v>1</v>
      </c>
      <c r="K3044" s="61">
        <v>3</v>
      </c>
      <c r="L3044" s="61">
        <v>2146</v>
      </c>
      <c r="M3044" s="72">
        <v>2</v>
      </c>
      <c r="N3044" s="72">
        <v>16</v>
      </c>
      <c r="O3044" s="33">
        <v>79155237</v>
      </c>
      <c r="P3044" s="154">
        <v>2146</v>
      </c>
      <c r="Q3044" t="str">
        <f t="shared" si="47"/>
        <v>('141-2021',2021,'Realizar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Sostenible.',154700000,192640000,347340000,'2021-03-19','2021-03-19','2023-01-19',1,3,2146,2,16),</v>
      </c>
    </row>
    <row r="3045" spans="1:17">
      <c r="A3045" s="29" t="s">
        <v>8326</v>
      </c>
      <c r="B3045" s="72">
        <v>2021</v>
      </c>
      <c r="C3045" s="29" t="s">
        <v>10974</v>
      </c>
      <c r="D3045" s="109">
        <v>100000000</v>
      </c>
      <c r="E3045" s="109">
        <v>146000000</v>
      </c>
      <c r="F3045" s="110">
        <v>246000000</v>
      </c>
      <c r="G3045" s="128">
        <v>44274</v>
      </c>
      <c r="H3045" s="156">
        <v>44274</v>
      </c>
      <c r="I3045" s="156">
        <v>44945</v>
      </c>
      <c r="J3045" s="61">
        <v>1</v>
      </c>
      <c r="K3045" s="61">
        <v>3</v>
      </c>
      <c r="L3045" s="61">
        <v>2147</v>
      </c>
      <c r="M3045" s="72">
        <v>2</v>
      </c>
      <c r="N3045" s="72">
        <v>16</v>
      </c>
      <c r="O3045" s="33">
        <v>1130682128</v>
      </c>
      <c r="P3045" s="154">
        <v>2147</v>
      </c>
      <c r="Q3045" t="str">
        <f t="shared" si="47"/>
        <v>('142-2021',2021,'Realizar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UNO&gt;',100000000,146000000,246000000,'2021-03-19','2021-03-19','2023-01-19',1,3,2147,2,16),</v>
      </c>
    </row>
    <row r="3046" spans="1:17">
      <c r="A3046" s="29" t="s">
        <v>8327</v>
      </c>
      <c r="B3046" s="72">
        <v>2021</v>
      </c>
      <c r="C3046" s="29" t="s">
        <v>10975</v>
      </c>
      <c r="D3046" s="109">
        <v>100000000</v>
      </c>
      <c r="E3046" s="109">
        <v>146000000</v>
      </c>
      <c r="F3046" s="110">
        <v>246000000</v>
      </c>
      <c r="G3046" s="128">
        <v>44274</v>
      </c>
      <c r="H3046" s="156">
        <v>44274</v>
      </c>
      <c r="I3046" s="156">
        <v>44945</v>
      </c>
      <c r="J3046" s="61">
        <v>1</v>
      </c>
      <c r="K3046" s="61">
        <v>3</v>
      </c>
      <c r="L3046" s="61">
        <v>2148</v>
      </c>
      <c r="M3046" s="72">
        <v>2</v>
      </c>
      <c r="N3046" s="72">
        <v>16</v>
      </c>
      <c r="O3046" s="33">
        <v>92542585</v>
      </c>
      <c r="P3046" s="154">
        <v>2148</v>
      </c>
      <c r="Q3046" t="str">
        <f t="shared" si="47"/>
        <v>('143-2021',2021,'Realizar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BOLÍVAR&gt;',100000000,146000000,246000000,'2021-03-19','2021-03-19','2023-01-19',1,3,2148,2,16),</v>
      </c>
    </row>
    <row r="3047" spans="1:17">
      <c r="A3047" s="29" t="s">
        <v>8328</v>
      </c>
      <c r="B3047" s="72">
        <v>2021</v>
      </c>
      <c r="C3047" s="29" t="s">
        <v>10976</v>
      </c>
      <c r="D3047" s="109">
        <v>100000000</v>
      </c>
      <c r="E3047" s="109">
        <v>146000000</v>
      </c>
      <c r="F3047" s="110">
        <v>246000000</v>
      </c>
      <c r="G3047" s="128">
        <v>44274</v>
      </c>
      <c r="H3047" s="156">
        <v>44274</v>
      </c>
      <c r="I3047" s="156">
        <v>44945</v>
      </c>
      <c r="J3047" s="61">
        <v>2</v>
      </c>
      <c r="K3047" s="61">
        <v>3</v>
      </c>
      <c r="L3047" s="61">
        <v>2149</v>
      </c>
      <c r="M3047" s="72">
        <v>2</v>
      </c>
      <c r="N3047" s="72">
        <v>16</v>
      </c>
      <c r="O3047" s="33">
        <v>34566663</v>
      </c>
      <c r="P3047" s="154">
        <v>2149</v>
      </c>
      <c r="Q3047" t="str">
        <f t="shared" si="47"/>
        <v>('144-2021',2021,'Realizar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UNO&gt;',100000000,146000000,246000000,'2021-03-19','2021-03-19','2023-01-19',2,3,2149,2,16),</v>
      </c>
    </row>
    <row r="3048" spans="1:17">
      <c r="A3048" s="29" t="s">
        <v>8329</v>
      </c>
      <c r="B3048" s="72">
        <v>2021</v>
      </c>
      <c r="C3048" s="29" t="s">
        <v>10977</v>
      </c>
      <c r="D3048" s="109">
        <v>100000000</v>
      </c>
      <c r="E3048" s="109">
        <v>146000000</v>
      </c>
      <c r="F3048" s="110">
        <v>246000000</v>
      </c>
      <c r="G3048" s="128">
        <v>44274</v>
      </c>
      <c r="H3048" s="156">
        <v>44274</v>
      </c>
      <c r="I3048" s="156">
        <v>44945</v>
      </c>
      <c r="J3048" s="61">
        <v>1</v>
      </c>
      <c r="K3048" s="61">
        <v>3</v>
      </c>
      <c r="L3048" s="61">
        <v>1362</v>
      </c>
      <c r="M3048" s="72">
        <v>2</v>
      </c>
      <c r="N3048" s="72">
        <v>16</v>
      </c>
      <c r="O3048" s="33">
        <v>46452507</v>
      </c>
      <c r="P3048" s="154">
        <v>1362</v>
      </c>
      <c r="Q3048" t="str">
        <f t="shared" si="47"/>
        <v>('145-2021',2021,'Realizar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DOS&gt;',100000000,146000000,246000000,'2021-03-19','2021-03-19','2023-01-19',1,3,1362,2,16),</v>
      </c>
    </row>
    <row r="3049" spans="1:17">
      <c r="A3049" s="29" t="s">
        <v>8330</v>
      </c>
      <c r="B3049" s="72">
        <v>2021</v>
      </c>
      <c r="C3049" s="29" t="s">
        <v>10978</v>
      </c>
      <c r="D3049" s="109">
        <v>100000000</v>
      </c>
      <c r="E3049" s="109">
        <v>27000000</v>
      </c>
      <c r="F3049" s="110">
        <v>127000000</v>
      </c>
      <c r="G3049" s="128">
        <v>44274</v>
      </c>
      <c r="H3049" s="156">
        <v>44274</v>
      </c>
      <c r="I3049" s="156">
        <v>44639</v>
      </c>
      <c r="J3049" s="61">
        <v>1</v>
      </c>
      <c r="K3049" s="61">
        <v>3</v>
      </c>
      <c r="L3049" s="61">
        <v>1347</v>
      </c>
      <c r="M3049" s="72">
        <v>1</v>
      </c>
      <c r="N3049" s="72">
        <v>16</v>
      </c>
      <c r="O3049" s="33">
        <v>19150507</v>
      </c>
      <c r="P3049" s="154">
        <v>1347</v>
      </c>
      <c r="Q3049" t="str">
        <f t="shared" si="47"/>
        <v>('146-2021',2021,'Realizar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GUAVIARE, PUTUMAYO&gt;',100000000,27000000,127000000,'2021-03-19','2021-03-19','2022-03-19',1,3,1347,1,16),</v>
      </c>
    </row>
    <row r="3050" spans="1:17">
      <c r="A3050" s="29" t="s">
        <v>8331</v>
      </c>
      <c r="B3050" s="72">
        <v>2021</v>
      </c>
      <c r="C3050" s="29" t="s">
        <v>10979</v>
      </c>
      <c r="D3050" s="109">
        <v>100000000</v>
      </c>
      <c r="E3050" s="109">
        <v>146000000</v>
      </c>
      <c r="F3050" s="110">
        <v>246000000</v>
      </c>
      <c r="G3050" s="128">
        <v>44274</v>
      </c>
      <c r="H3050" s="156">
        <v>44274</v>
      </c>
      <c r="I3050" s="156">
        <v>44945</v>
      </c>
      <c r="J3050" s="61">
        <v>2</v>
      </c>
      <c r="K3050" s="61">
        <v>3</v>
      </c>
      <c r="L3050" s="61">
        <v>1353</v>
      </c>
      <c r="M3050" s="72">
        <v>2</v>
      </c>
      <c r="N3050" s="72">
        <v>16</v>
      </c>
      <c r="O3050" s="33">
        <v>52419515</v>
      </c>
      <c r="P3050" s="154">
        <v>1353</v>
      </c>
      <c r="Q3050" t="str">
        <f t="shared" si="47"/>
        <v>('147-2021',2021,'Realizar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TOLIMA&gt;',100000000,146000000,246000000,'2021-03-19','2021-03-19','2023-01-19',2,3,1353,2,16),</v>
      </c>
    </row>
    <row r="3051" spans="1:17">
      <c r="A3051" s="29" t="s">
        <v>8332</v>
      </c>
      <c r="B3051" s="72">
        <v>2021</v>
      </c>
      <c r="C3051" s="29" t="s">
        <v>10980</v>
      </c>
      <c r="D3051" s="109">
        <v>100000000</v>
      </c>
      <c r="E3051" s="109">
        <v>146000000</v>
      </c>
      <c r="F3051" s="110">
        <v>246000000</v>
      </c>
      <c r="G3051" s="128">
        <v>44274</v>
      </c>
      <c r="H3051" s="156">
        <v>44274</v>
      </c>
      <c r="I3051" s="156">
        <v>44945</v>
      </c>
      <c r="J3051" s="61">
        <v>2</v>
      </c>
      <c r="K3051" s="61">
        <v>3</v>
      </c>
      <c r="L3051" s="61">
        <v>2150</v>
      </c>
      <c r="M3051" s="72">
        <v>2</v>
      </c>
      <c r="N3051" s="72">
        <v>16</v>
      </c>
      <c r="O3051" s="33">
        <v>78031711</v>
      </c>
      <c r="P3051" s="154">
        <v>2150</v>
      </c>
      <c r="Q3051" t="str">
        <f t="shared" si="47"/>
        <v>('148-2021',2021,'Realizar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CÓRDOBA&gt;',100000000,146000000,246000000,'2021-03-19','2021-03-19','2023-01-19',2,3,2150,2,16),</v>
      </c>
    </row>
    <row r="3052" spans="1:17">
      <c r="A3052" s="29" t="s">
        <v>8333</v>
      </c>
      <c r="B3052" s="72">
        <v>2021</v>
      </c>
      <c r="C3052" s="29" t="s">
        <v>10981</v>
      </c>
      <c r="D3052" s="109">
        <v>0</v>
      </c>
      <c r="E3052" s="109">
        <v>146000000</v>
      </c>
      <c r="F3052" s="110">
        <v>146000000</v>
      </c>
      <c r="G3052" s="128">
        <v>44545</v>
      </c>
      <c r="H3052" s="156">
        <v>44545</v>
      </c>
      <c r="I3052" s="156">
        <v>44945</v>
      </c>
      <c r="J3052" s="61">
        <v>2</v>
      </c>
      <c r="K3052" s="61">
        <v>3</v>
      </c>
      <c r="L3052" s="61">
        <v>2151</v>
      </c>
      <c r="M3052" s="72">
        <v>2</v>
      </c>
      <c r="N3052" s="72">
        <v>16</v>
      </c>
      <c r="O3052" s="33">
        <v>34315620</v>
      </c>
      <c r="P3052" s="154">
        <v>2151</v>
      </c>
      <c r="Q3052" t="str">
        <f t="shared" si="47"/>
        <v>('149-2021',2021,'Realizar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VALLE&gt;',0,146000000,146000000,'2021-12-15','2021-12-15','2023-01-19',2,3,2151,2,16),</v>
      </c>
    </row>
    <row r="3053" spans="1:17">
      <c r="A3053" s="29" t="s">
        <v>8334</v>
      </c>
      <c r="B3053" s="72">
        <v>2021</v>
      </c>
      <c r="C3053" s="29" t="s">
        <v>10982</v>
      </c>
      <c r="D3053" s="109">
        <v>100000000</v>
      </c>
      <c r="E3053" s="109">
        <v>146000000</v>
      </c>
      <c r="F3053" s="110">
        <v>246000000</v>
      </c>
      <c r="G3053" s="128">
        <v>44274</v>
      </c>
      <c r="H3053" s="156">
        <v>44274</v>
      </c>
      <c r="I3053" s="156">
        <v>44945</v>
      </c>
      <c r="J3053" s="61">
        <v>2</v>
      </c>
      <c r="K3053" s="61">
        <v>3</v>
      </c>
      <c r="L3053" s="61">
        <v>1359</v>
      </c>
      <c r="M3053" s="72">
        <v>2</v>
      </c>
      <c r="N3053" s="72">
        <v>16</v>
      </c>
      <c r="O3053" s="33">
        <v>36172854</v>
      </c>
      <c r="P3053" s="154">
        <v>1359</v>
      </c>
      <c r="Q3053" t="str">
        <f t="shared" si="47"/>
        <v>('150-2021',2021,'Realizar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CAQUETÁ&gt;',100000000,146000000,246000000,'2021-03-19','2021-03-19','2023-01-19',2,3,1359,2,16),</v>
      </c>
    </row>
    <row r="3054" spans="1:17">
      <c r="A3054" s="29" t="s">
        <v>8335</v>
      </c>
      <c r="B3054" s="72">
        <v>2021</v>
      </c>
      <c r="C3054" s="29" t="s">
        <v>10968</v>
      </c>
      <c r="D3054" s="109">
        <v>58848000</v>
      </c>
      <c r="E3054" s="109">
        <v>0</v>
      </c>
      <c r="F3054" s="110">
        <v>58848000</v>
      </c>
      <c r="G3054" s="128">
        <v>44280</v>
      </c>
      <c r="H3054" s="156">
        <v>44281</v>
      </c>
      <c r="I3054" s="156">
        <v>44573</v>
      </c>
      <c r="J3054" s="61">
        <v>2</v>
      </c>
      <c r="K3054" s="61">
        <v>3</v>
      </c>
      <c r="L3054" s="61">
        <v>1299</v>
      </c>
      <c r="M3054" s="72">
        <v>3</v>
      </c>
      <c r="N3054" s="72">
        <v>3</v>
      </c>
      <c r="O3054" s="33">
        <v>10932232</v>
      </c>
      <c r="P3054" s="154">
        <v>1299</v>
      </c>
      <c r="Q3054" t="str">
        <f t="shared" si="47"/>
        <v>('151-2021',2021,'EL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privadas.',58848000,0,58848000,'2021-03-25','2021-03-26','2022-01-12',2,3,1299,3,3),</v>
      </c>
    </row>
    <row r="3055" spans="1:17">
      <c r="A3055" s="29" t="s">
        <v>8336</v>
      </c>
      <c r="B3055" s="72">
        <v>2021</v>
      </c>
      <c r="C3055" s="29" t="s">
        <v>10983</v>
      </c>
      <c r="D3055" s="109">
        <v>36541154</v>
      </c>
      <c r="E3055" s="109">
        <v>34911930</v>
      </c>
      <c r="F3055" s="110">
        <v>71453084</v>
      </c>
      <c r="G3055" s="128">
        <v>44498</v>
      </c>
      <c r="H3055" s="156">
        <v>44501</v>
      </c>
      <c r="I3055" s="156">
        <v>44812</v>
      </c>
      <c r="J3055" s="61">
        <v>1</v>
      </c>
      <c r="K3055" s="61">
        <v>3</v>
      </c>
      <c r="L3055" s="61">
        <v>2152</v>
      </c>
      <c r="M3055" s="72">
        <v>2</v>
      </c>
      <c r="N3055" s="72">
        <v>6</v>
      </c>
      <c r="O3055" s="33">
        <v>1019039061</v>
      </c>
      <c r="P3055" s="154">
        <v>2152</v>
      </c>
      <c r="Q3055" t="str">
        <f t="shared" si="47"/>
        <v>('152-2021',2021,'El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&lt;…&gt;',36541154,34911930,71453084,'2021-10-29','2021-11-01','2022-09-08',1,3,2152,2,6),</v>
      </c>
    </row>
    <row r="3056" spans="1:17">
      <c r="A3056" s="29" t="s">
        <v>8337</v>
      </c>
      <c r="B3056" s="72">
        <v>2021</v>
      </c>
      <c r="C3056" s="29" t="s">
        <v>2147</v>
      </c>
      <c r="D3056" s="109">
        <v>103825056</v>
      </c>
      <c r="E3056" s="109">
        <v>0</v>
      </c>
      <c r="F3056" s="110">
        <v>103825056</v>
      </c>
      <c r="G3056" s="128">
        <v>44293</v>
      </c>
      <c r="H3056" s="156">
        <v>44294</v>
      </c>
      <c r="I3056" s="156">
        <v>44413</v>
      </c>
      <c r="J3056" s="61">
        <v>1</v>
      </c>
      <c r="K3056" s="61">
        <v>3</v>
      </c>
      <c r="L3056" s="61">
        <v>2153</v>
      </c>
      <c r="M3056" s="72">
        <v>3</v>
      </c>
      <c r="N3056" s="72">
        <v>6</v>
      </c>
      <c r="O3056" s="33">
        <v>1085289643</v>
      </c>
      <c r="P3056" s="154">
        <v>2153</v>
      </c>
      <c r="Q3056" t="str">
        <f t="shared" si="47"/>
        <v>('153-2021',2021,'El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materia.',103825056,0,103825056,'2021-04-07','2021-04-08','2021-08-05',1,3,2153,3,6),</v>
      </c>
    </row>
    <row r="3057" spans="1:17">
      <c r="A3057" s="29" t="s">
        <v>8338</v>
      </c>
      <c r="B3057" s="72">
        <v>2021</v>
      </c>
      <c r="C3057" s="29" t="s">
        <v>2148</v>
      </c>
      <c r="D3057" s="109">
        <v>65573712</v>
      </c>
      <c r="E3057" s="109">
        <v>30282308</v>
      </c>
      <c r="F3057" s="110">
        <v>95856020</v>
      </c>
      <c r="G3057" s="128">
        <v>44293</v>
      </c>
      <c r="H3057" s="156">
        <v>44294</v>
      </c>
      <c r="I3057" s="156">
        <v>44765</v>
      </c>
      <c r="J3057" s="61">
        <v>1</v>
      </c>
      <c r="K3057" s="61">
        <v>3</v>
      </c>
      <c r="L3057" s="61">
        <v>1678</v>
      </c>
      <c r="M3057" s="72">
        <v>2</v>
      </c>
      <c r="N3057" s="72">
        <v>6</v>
      </c>
      <c r="O3057" s="33">
        <v>79797011</v>
      </c>
      <c r="P3057" s="154">
        <v>1678</v>
      </c>
      <c r="Q3057" t="str">
        <f t="shared" si="47"/>
        <v>('154-2021',2021,'El CONTRATISTA se obliga a prestar servicios profesionales de apoyo legal y contractual al Grupo de Gestión de Recursos de la Consejería Presidencial para la Estabilización y la Consolidación de la Presidencial de la Republica',65573712,30282308,95856020,'2021-04-07','2021-04-08','2022-07-23',1,3,1678,2,6),</v>
      </c>
    </row>
    <row r="3058" spans="1:17">
      <c r="A3058" s="29" t="s">
        <v>8339</v>
      </c>
      <c r="B3058" s="72">
        <v>2021</v>
      </c>
      <c r="C3058" s="29" t="s">
        <v>10984</v>
      </c>
      <c r="D3058" s="109">
        <v>29424000</v>
      </c>
      <c r="E3058" s="109">
        <v>0</v>
      </c>
      <c r="F3058" s="110">
        <v>29424000</v>
      </c>
      <c r="G3058" s="128">
        <v>44284</v>
      </c>
      <c r="H3058" s="156">
        <v>44285</v>
      </c>
      <c r="I3058" s="156">
        <v>44469</v>
      </c>
      <c r="J3058" s="61">
        <v>2</v>
      </c>
      <c r="K3058" s="61">
        <v>3</v>
      </c>
      <c r="L3058" s="61">
        <v>2154</v>
      </c>
      <c r="M3058" s="72">
        <v>3</v>
      </c>
      <c r="N3058" s="72">
        <v>3</v>
      </c>
      <c r="O3058" s="33">
        <v>1087644783</v>
      </c>
      <c r="P3058" s="154">
        <v>2154</v>
      </c>
      <c r="Q3058" t="str">
        <f t="shared" si="47"/>
        <v>('155-2021',2021,'EL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privadas.',29424000,0,29424000,'2021-03-29','2021-03-30','2021-09-30',2,3,2154,3,3),</v>
      </c>
    </row>
    <row r="3059" spans="1:17">
      <c r="A3059" s="29" t="s">
        <v>8340</v>
      </c>
      <c r="B3059" s="72">
        <v>2021</v>
      </c>
      <c r="C3059" s="29" t="s">
        <v>2150</v>
      </c>
      <c r="D3059" s="109">
        <v>80000000</v>
      </c>
      <c r="E3059" s="109">
        <v>0</v>
      </c>
      <c r="F3059" s="110">
        <v>80000000</v>
      </c>
      <c r="G3059" s="128">
        <v>44284</v>
      </c>
      <c r="H3059" s="156">
        <v>44291</v>
      </c>
      <c r="I3059" s="156">
        <v>44535</v>
      </c>
      <c r="J3059" s="61">
        <v>1</v>
      </c>
      <c r="K3059" s="61">
        <v>3</v>
      </c>
      <c r="L3059" s="61">
        <v>2155</v>
      </c>
      <c r="M3059" s="72">
        <v>1</v>
      </c>
      <c r="N3059" s="72">
        <v>1</v>
      </c>
      <c r="O3059" s="33">
        <v>1016035790</v>
      </c>
      <c r="P3059" s="154">
        <v>2155</v>
      </c>
      <c r="Q3059" t="str">
        <f t="shared" si="47"/>
        <v>('156-2021',2021,'EL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contrato.',80000000,0,80000000,'2021-03-29','2021-04-05','2021-12-05',1,3,2155,1,1),</v>
      </c>
    </row>
    <row r="3060" spans="1:17">
      <c r="A3060" s="29" t="s">
        <v>8341</v>
      </c>
      <c r="B3060" s="72">
        <v>2021</v>
      </c>
      <c r="C3060" s="29" t="s">
        <v>2151</v>
      </c>
      <c r="D3060" s="109">
        <v>297893203</v>
      </c>
      <c r="E3060" s="109" t="s">
        <v>11112</v>
      </c>
      <c r="F3060" s="110" t="s">
        <v>11113</v>
      </c>
      <c r="G3060" s="128">
        <v>44302</v>
      </c>
      <c r="H3060" s="156">
        <v>44326</v>
      </c>
      <c r="I3060" s="156">
        <v>44848</v>
      </c>
      <c r="J3060" s="61">
        <v>1</v>
      </c>
      <c r="K3060" s="61">
        <v>3</v>
      </c>
      <c r="L3060" s="61">
        <v>2156</v>
      </c>
      <c r="M3060" s="72">
        <v>2</v>
      </c>
      <c r="N3060" s="72">
        <v>1</v>
      </c>
      <c r="O3060" s="33">
        <v>901473384</v>
      </c>
      <c r="P3060" s="154">
        <v>2156</v>
      </c>
      <c r="Q3060" t="str">
        <f t="shared" si="47"/>
        <v>('157-2021',2021,'Realizar la interventoría integral al contrato que se suscriba para la construcción de puente vehicular sobre la quebrada Urales en la vía que conduce del municipio de Tarazá al corregimiento el Guaimaro, departamento de Antioquia y sus respectivos accesos.',297893203,124427710.45,422320913.45,'2021-04-16','2021-05-10','2022-10-14',1,3,2156,2,1),</v>
      </c>
    </row>
    <row r="3061" spans="1:17">
      <c r="A3061" s="29" t="s">
        <v>8342</v>
      </c>
      <c r="B3061" s="72">
        <v>2021</v>
      </c>
      <c r="C3061" s="29" t="s">
        <v>2152</v>
      </c>
      <c r="D3061" s="109">
        <v>46698000</v>
      </c>
      <c r="E3061" s="109">
        <v>0</v>
      </c>
      <c r="F3061" s="110">
        <v>46698000</v>
      </c>
      <c r="G3061" s="128">
        <v>44284</v>
      </c>
      <c r="H3061" s="156">
        <v>44285</v>
      </c>
      <c r="I3061" s="156">
        <v>44469</v>
      </c>
      <c r="J3061" s="61">
        <v>2</v>
      </c>
      <c r="K3061" s="61">
        <v>3</v>
      </c>
      <c r="L3061" s="61">
        <v>2157</v>
      </c>
      <c r="M3061" s="72">
        <v>3</v>
      </c>
      <c r="N3061" s="72">
        <v>3</v>
      </c>
      <c r="O3061" s="33">
        <v>52341656</v>
      </c>
      <c r="P3061" s="154">
        <v>2157</v>
      </c>
      <c r="Q3061" t="str">
        <f t="shared" si="47"/>
        <v>('158-2021',2021,'EL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alternativo',46698000,0,46698000,'2021-03-29','2021-03-30','2021-09-30',2,3,2157,3,3),</v>
      </c>
    </row>
    <row r="3062" spans="1:17">
      <c r="A3062" s="29" t="s">
        <v>8343</v>
      </c>
      <c r="B3062" s="72">
        <v>2021</v>
      </c>
      <c r="C3062" s="29" t="s">
        <v>2153</v>
      </c>
      <c r="D3062" s="109">
        <v>35820000</v>
      </c>
      <c r="E3062" s="109">
        <v>0</v>
      </c>
      <c r="F3062" s="110">
        <v>35820000</v>
      </c>
      <c r="G3062" s="128">
        <v>44284</v>
      </c>
      <c r="H3062" s="156">
        <v>44285</v>
      </c>
      <c r="I3062" s="156">
        <v>44469</v>
      </c>
      <c r="J3062" s="61">
        <v>1</v>
      </c>
      <c r="K3062" s="61">
        <v>3</v>
      </c>
      <c r="L3062" s="61">
        <v>2158</v>
      </c>
      <c r="M3062" s="72">
        <v>3</v>
      </c>
      <c r="N3062" s="72">
        <v>3</v>
      </c>
      <c r="O3062" s="33">
        <v>1049643368</v>
      </c>
      <c r="P3062" s="154">
        <v>2158</v>
      </c>
      <c r="Q3062" t="str">
        <f t="shared" si="47"/>
        <v>('159-2021',2021,'EL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PNIS.',35820000,0,35820000,'2021-03-29','2021-03-30','2021-09-30',1,3,2158,3,3),</v>
      </c>
    </row>
    <row r="3063" spans="1:17">
      <c r="A3063" s="29" t="s">
        <v>8344</v>
      </c>
      <c r="B3063" s="72">
        <v>2021</v>
      </c>
      <c r="C3063" s="29" t="s">
        <v>2154</v>
      </c>
      <c r="D3063" s="109">
        <v>28548000</v>
      </c>
      <c r="E3063" s="109">
        <v>14274000</v>
      </c>
      <c r="F3063" s="110">
        <v>42822000</v>
      </c>
      <c r="G3063" s="128">
        <v>44280</v>
      </c>
      <c r="H3063" s="156">
        <v>44281</v>
      </c>
      <c r="I3063" s="156">
        <v>44465</v>
      </c>
      <c r="J3063" s="61">
        <v>1</v>
      </c>
      <c r="K3063" s="61">
        <v>3</v>
      </c>
      <c r="L3063" s="61">
        <v>1058</v>
      </c>
      <c r="M3063" s="72">
        <v>1</v>
      </c>
      <c r="N3063" s="72">
        <v>1</v>
      </c>
      <c r="O3063" s="33">
        <v>1120561890</v>
      </c>
      <c r="P3063" s="154">
        <v>1058</v>
      </c>
      <c r="Q3063" t="str">
        <f t="shared" si="47"/>
        <v>('160-2021',2021,'EL CONTRATISTA se obliga a prestar sus servicios profesionales para apoyar la supervisión de los contratos y/o convenios que se suscriban para la estructuración y/o ejecución de los proyectos de la Subdirección de Infraestructura y Hábitat en la Subregión Macarena Guaviare.',28548000,14274000,42822000,'2021-03-25','2021-03-26','2021-09-26',1,3,1058,1,1),</v>
      </c>
    </row>
    <row r="3064" spans="1:17">
      <c r="A3064" s="29" t="s">
        <v>8345</v>
      </c>
      <c r="B3064" s="72">
        <v>2021</v>
      </c>
      <c r="C3064" s="29" t="s">
        <v>2155</v>
      </c>
      <c r="D3064" s="109">
        <v>28548000</v>
      </c>
      <c r="E3064" s="109">
        <v>14274000</v>
      </c>
      <c r="F3064" s="110">
        <v>42822000</v>
      </c>
      <c r="G3064" s="128">
        <v>44284</v>
      </c>
      <c r="H3064" s="156">
        <v>44286</v>
      </c>
      <c r="I3064" s="156">
        <v>44469</v>
      </c>
      <c r="J3064" s="61">
        <v>1</v>
      </c>
      <c r="K3064" s="61">
        <v>3</v>
      </c>
      <c r="L3064" s="61">
        <v>1074</v>
      </c>
      <c r="M3064" s="72">
        <v>1</v>
      </c>
      <c r="N3064" s="72">
        <v>1</v>
      </c>
      <c r="O3064" s="33">
        <v>1106892036</v>
      </c>
      <c r="P3064" s="154">
        <v>1074</v>
      </c>
      <c r="Q3064" t="str">
        <f t="shared" si="47"/>
        <v>('161-2021',2021,'EL CONTRATISTA se obliga a prestar sus servicios profesionales para apoyar la supervisión de los contratos y/o convenios que se suscriban para la estructuración y/o ejecución de los proyectos de la Subdirección de Infraestructura y Hábitat en la Subregión Tolima.',28548000,14274000,42822000,'2021-03-29','2021-03-31','2021-09-30',1,3,1074,1,1),</v>
      </c>
    </row>
    <row r="3065" spans="1:17">
      <c r="A3065" s="29" t="s">
        <v>8346</v>
      </c>
      <c r="B3065" s="72">
        <v>2021</v>
      </c>
      <c r="C3065" s="29" t="s">
        <v>2156</v>
      </c>
      <c r="D3065" s="109">
        <v>28548000</v>
      </c>
      <c r="E3065" s="109">
        <v>14274000</v>
      </c>
      <c r="F3065" s="110">
        <v>42822000</v>
      </c>
      <c r="G3065" s="128">
        <v>44280</v>
      </c>
      <c r="H3065" s="156">
        <v>44281</v>
      </c>
      <c r="I3065" s="156">
        <v>44465</v>
      </c>
      <c r="J3065" s="61">
        <v>2</v>
      </c>
      <c r="K3065" s="61">
        <v>3</v>
      </c>
      <c r="L3065" s="61">
        <v>1057</v>
      </c>
      <c r="M3065" s="72">
        <v>1</v>
      </c>
      <c r="N3065" s="72">
        <v>1</v>
      </c>
      <c r="O3065" s="33">
        <v>1077420798</v>
      </c>
      <c r="P3065" s="154">
        <v>1057</v>
      </c>
      <c r="Q3065" t="str">
        <f t="shared" si="47"/>
        <v>('162-2021',2021,'EL CONTRATISTA se obliga a prestar sus servicios profesionales para apoyar la supervisión de los contratos y/o convenios que se suscriban para la estructuración y/o ejecución de los proyectos de la Subdirección de Infraestructura y Hábitat en la Subregión Chocó.',28548000,14274000,42822000,'2021-03-25','2021-03-26','2021-09-26',2,3,1057,1,1),</v>
      </c>
    </row>
    <row r="3066" spans="1:17">
      <c r="A3066" s="29" t="s">
        <v>8347</v>
      </c>
      <c r="B3066" s="72">
        <v>2021</v>
      </c>
      <c r="C3066" s="29" t="s">
        <v>2157</v>
      </c>
      <c r="D3066" s="109">
        <v>28548000</v>
      </c>
      <c r="E3066" s="109">
        <v>14274000</v>
      </c>
      <c r="F3066" s="110">
        <v>42822000</v>
      </c>
      <c r="G3066" s="128">
        <v>44280</v>
      </c>
      <c r="H3066" s="156">
        <v>44281</v>
      </c>
      <c r="I3066" s="156">
        <v>44465</v>
      </c>
      <c r="J3066" s="61">
        <v>2</v>
      </c>
      <c r="K3066" s="61">
        <v>3</v>
      </c>
      <c r="L3066" s="61">
        <v>1072</v>
      </c>
      <c r="M3066" s="72">
        <v>1</v>
      </c>
      <c r="N3066" s="72">
        <v>1</v>
      </c>
      <c r="O3066" s="33">
        <v>11105187</v>
      </c>
      <c r="P3066" s="154">
        <v>1072</v>
      </c>
      <c r="Q3066" t="str">
        <f t="shared" si="47"/>
        <v>('163-2021',2021,'EL CONTRATISTA se obliga a prestar sus servicios profesionales para apoyar la supervisión de los contratos y/o convenios que se suscriban para la estructuración y/o ejecución de los proyectos de la Subdirección de Infraestructura y Hábitat en la Subregión Sur de Córdoba.',28548000,14274000,42822000,'2021-03-25','2021-03-26','2021-09-26',2,3,1072,1,1),</v>
      </c>
    </row>
    <row r="3067" spans="1:17">
      <c r="A3067" s="29" t="s">
        <v>8348</v>
      </c>
      <c r="B3067" s="72">
        <v>2021</v>
      </c>
      <c r="C3067" s="29" t="s">
        <v>2158</v>
      </c>
      <c r="D3067" s="109">
        <v>28548000</v>
      </c>
      <c r="E3067" s="109">
        <v>14274000</v>
      </c>
      <c r="F3067" s="110">
        <v>42822000</v>
      </c>
      <c r="G3067" s="128">
        <v>44280</v>
      </c>
      <c r="H3067" s="156">
        <v>44286</v>
      </c>
      <c r="I3067" s="156">
        <v>44469</v>
      </c>
      <c r="J3067" s="61">
        <v>2</v>
      </c>
      <c r="K3067" s="61">
        <v>3</v>
      </c>
      <c r="L3067" s="61">
        <v>1032</v>
      </c>
      <c r="M3067" s="72">
        <v>1</v>
      </c>
      <c r="N3067" s="72">
        <v>1</v>
      </c>
      <c r="O3067" s="33">
        <v>9099607</v>
      </c>
      <c r="P3067" s="154">
        <v>1032</v>
      </c>
      <c r="Q3067" t="str">
        <f t="shared" ref="Q3067:Q3130" si="48">_xlfn.CONCAT("('",A3067,"',",B3067,",'",C3067,"',",D3067,",",E3067,",",F3067,",'",TEXT(G3067,"yyyy-mm-dd"),"','",TEXT(H3067,"yyyy-mm-dd"),"','",TEXT(I3067,"yyyy-mm-dd"),"',",J3067,",",K3067,",",L3067,",",M3067,",",N3067,"),")</f>
        <v>('164-2021',2021,'EL CONTRATISTA se obliga a prestar sus servicios profesionales para apoyar la supervisión de los contratos y/o convenios que se suscriban para la estructuración y/o ejecución de los proyectos de la Subdirección de Infraestructura y Hábitat en la Subregión Montes de María.',28548000,14274000,42822000,'2021-03-25','2021-03-31','2021-09-30',2,3,1032,1,1),</v>
      </c>
    </row>
    <row r="3068" spans="1:17">
      <c r="A3068" s="29" t="s">
        <v>8349</v>
      </c>
      <c r="B3068" s="72">
        <v>2021</v>
      </c>
      <c r="C3068" s="29" t="s">
        <v>10968</v>
      </c>
      <c r="D3068" s="109">
        <v>58848000</v>
      </c>
      <c r="E3068" s="109">
        <v>0</v>
      </c>
      <c r="F3068" s="110">
        <v>58848000</v>
      </c>
      <c r="G3068" s="128">
        <v>44285</v>
      </c>
      <c r="H3068" s="156">
        <v>44287</v>
      </c>
      <c r="I3068" s="156">
        <v>44652</v>
      </c>
      <c r="J3068" s="61">
        <v>1</v>
      </c>
      <c r="K3068" s="61">
        <v>3</v>
      </c>
      <c r="L3068" s="61">
        <v>1869</v>
      </c>
      <c r="M3068" s="72">
        <v>1</v>
      </c>
      <c r="N3068" s="72">
        <v>3</v>
      </c>
      <c r="O3068" s="33">
        <v>1152191875</v>
      </c>
      <c r="P3068" s="154">
        <v>1869</v>
      </c>
      <c r="Q3068" t="str">
        <f t="shared" si="48"/>
        <v>('165-2021',2021,'EL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privadas.',58848000,0,58848000,'2021-03-30','2021-04-01','2022-04-01',1,3,1869,1,3),</v>
      </c>
    </row>
    <row r="3069" spans="1:17">
      <c r="A3069" s="29" t="s">
        <v>8350</v>
      </c>
      <c r="B3069" s="72">
        <v>2021</v>
      </c>
      <c r="C3069" s="29" t="s">
        <v>1495</v>
      </c>
      <c r="D3069" s="109">
        <v>8168605380</v>
      </c>
      <c r="E3069" s="109">
        <v>1669605851</v>
      </c>
      <c r="F3069" s="110">
        <v>9838211231</v>
      </c>
      <c r="G3069" s="128">
        <v>44298</v>
      </c>
      <c r="H3069" s="156">
        <v>44317</v>
      </c>
      <c r="I3069" s="156">
        <v>45047</v>
      </c>
      <c r="J3069" s="61">
        <v>1</v>
      </c>
      <c r="K3069" s="61">
        <v>3</v>
      </c>
      <c r="L3069" s="61">
        <v>1754</v>
      </c>
      <c r="M3069" s="72">
        <v>2</v>
      </c>
      <c r="N3069" s="72">
        <v>4</v>
      </c>
      <c r="O3069" s="33">
        <v>800240718</v>
      </c>
      <c r="P3069" s="154">
        <v>1754</v>
      </c>
      <c r="Q3069" t="str">
        <f t="shared" si="48"/>
        <v>('166-2021',2021,'Contratar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P.A.-FCP.',8168605380,1669605851,9838211231,'2021-04-12','2021-05-01','2023-05-01',1,3,1754,2,4),</v>
      </c>
    </row>
    <row r="3070" spans="1:17">
      <c r="A3070" s="29" t="s">
        <v>8351</v>
      </c>
      <c r="B3070" s="72">
        <v>2021</v>
      </c>
      <c r="C3070" s="29" t="s">
        <v>2159</v>
      </c>
      <c r="D3070" s="109">
        <v>0</v>
      </c>
      <c r="E3070" s="109">
        <v>0</v>
      </c>
      <c r="F3070" s="110" t="s">
        <v>11114</v>
      </c>
      <c r="G3070" s="128">
        <v>44364</v>
      </c>
      <c r="H3070" s="156">
        <v>44364</v>
      </c>
      <c r="I3070" s="156">
        <v>44364</v>
      </c>
      <c r="J3070" s="61">
        <v>2</v>
      </c>
      <c r="K3070" s="61">
        <v>3</v>
      </c>
      <c r="L3070" s="61">
        <v>2159</v>
      </c>
      <c r="M3070" s="72">
        <v>7</v>
      </c>
      <c r="N3070" s="72">
        <v>1</v>
      </c>
      <c r="O3070" s="33">
        <v>830024834</v>
      </c>
      <c r="P3070" s="154">
        <v>2159</v>
      </c>
      <c r="Q3070" t="str">
        <f t="shared" si="48"/>
        <v>('167-2021',2021,'EL CONTRATISTA se obliga a construir un puente vehicular sobre la quebrada Urales en la vía que conduce del municipio de Tarazá al corregimiento el Guaimaro, Departamento de Antioquia y sus respectivos accesos.',0,0,2981091112.52,'2021-06-17','2021-06-17','2021-06-17',2,3,2159,7,1),</v>
      </c>
    </row>
    <row r="3071" spans="1:17">
      <c r="A3071" s="29" t="s">
        <v>8352</v>
      </c>
      <c r="B3071" s="72">
        <v>2021</v>
      </c>
      <c r="C3071" s="29" t="s">
        <v>2160</v>
      </c>
      <c r="D3071" s="109">
        <v>16146000</v>
      </c>
      <c r="E3071" s="109">
        <v>0</v>
      </c>
      <c r="F3071" s="110">
        <v>16146000</v>
      </c>
      <c r="G3071" s="128">
        <v>44285</v>
      </c>
      <c r="H3071" s="156">
        <v>44287</v>
      </c>
      <c r="I3071" s="156">
        <v>44470</v>
      </c>
      <c r="J3071" s="61">
        <v>2</v>
      </c>
      <c r="K3071" s="61">
        <v>3</v>
      </c>
      <c r="L3071" s="61">
        <v>2160</v>
      </c>
      <c r="M3071" s="72">
        <v>3</v>
      </c>
      <c r="N3071" s="72">
        <v>3</v>
      </c>
      <c r="O3071" s="33">
        <v>1122678537</v>
      </c>
      <c r="P3071" s="154">
        <v>2160</v>
      </c>
      <c r="Q3071" t="str">
        <f t="shared" si="48"/>
        <v>('168-2021',2021,'EL CONTRATISTA se obliga a prestar sus servicios como auxiliar en lo referente a las actividades administrativas de la dirección de sustitución de cultivos de uso ilícito de la agencia de renovación del territorio – Regional Guaviare.',16146000,0,16146000,'2021-03-30','2021-04-01','2021-10-01',2,3,2160,3,3),</v>
      </c>
    </row>
    <row r="3072" spans="1:17">
      <c r="A3072" s="29" t="s">
        <v>8353</v>
      </c>
      <c r="B3072" s="72">
        <v>2021</v>
      </c>
      <c r="C3072" s="29" t="s">
        <v>10984</v>
      </c>
      <c r="D3072" s="109">
        <v>29424000</v>
      </c>
      <c r="E3072" s="109">
        <v>0</v>
      </c>
      <c r="F3072" s="110">
        <v>29424000</v>
      </c>
      <c r="G3072" s="128">
        <v>44285</v>
      </c>
      <c r="H3072" s="156">
        <v>44287</v>
      </c>
      <c r="I3072" s="156">
        <v>44470</v>
      </c>
      <c r="J3072" s="61">
        <v>2</v>
      </c>
      <c r="K3072" s="61">
        <v>3</v>
      </c>
      <c r="L3072" s="61">
        <v>2161</v>
      </c>
      <c r="M3072" s="72">
        <v>3</v>
      </c>
      <c r="N3072" s="72">
        <v>3</v>
      </c>
      <c r="O3072" s="33">
        <v>1063361913</v>
      </c>
      <c r="P3072" s="154">
        <v>2161</v>
      </c>
      <c r="Q3072" t="str">
        <f t="shared" si="48"/>
        <v>('169-2021',2021,'EL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privadas.',29424000,0,29424000,'2021-03-30','2021-04-01','2021-10-01',2,3,2161,3,3),</v>
      </c>
    </row>
    <row r="3073" spans="1:17">
      <c r="A3073" s="29" t="s">
        <v>8354</v>
      </c>
      <c r="B3073" s="72">
        <v>2021</v>
      </c>
      <c r="C3073" s="29" t="s">
        <v>10984</v>
      </c>
      <c r="D3073" s="109">
        <v>29424000</v>
      </c>
      <c r="E3073" s="109">
        <v>0</v>
      </c>
      <c r="F3073" s="110">
        <v>29424000</v>
      </c>
      <c r="G3073" s="128">
        <v>44285</v>
      </c>
      <c r="H3073" s="156">
        <v>44287</v>
      </c>
      <c r="I3073" s="156">
        <v>44470</v>
      </c>
      <c r="J3073" s="61">
        <v>2</v>
      </c>
      <c r="K3073" s="61">
        <v>3</v>
      </c>
      <c r="L3073" s="61">
        <v>2162</v>
      </c>
      <c r="M3073" s="72">
        <v>3</v>
      </c>
      <c r="N3073" s="72">
        <v>3</v>
      </c>
      <c r="O3073" s="33">
        <v>1123532871</v>
      </c>
      <c r="P3073" s="154">
        <v>2162</v>
      </c>
      <c r="Q3073" t="str">
        <f t="shared" si="48"/>
        <v>('170-2021',2021,'EL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privadas.',29424000,0,29424000,'2021-03-30','2021-04-01','2021-10-01',2,3,2162,3,3),</v>
      </c>
    </row>
    <row r="3074" spans="1:17">
      <c r="A3074" s="29" t="s">
        <v>8355</v>
      </c>
      <c r="B3074" s="72">
        <v>2021</v>
      </c>
      <c r="C3074" s="29" t="s">
        <v>10984</v>
      </c>
      <c r="D3074" s="109">
        <v>29424000</v>
      </c>
      <c r="E3074" s="109">
        <v>0</v>
      </c>
      <c r="F3074" s="110">
        <v>29424000</v>
      </c>
      <c r="G3074" s="128">
        <v>44285</v>
      </c>
      <c r="H3074" s="156">
        <v>44287</v>
      </c>
      <c r="I3074" s="156">
        <v>44470</v>
      </c>
      <c r="J3074" s="61">
        <v>1</v>
      </c>
      <c r="K3074" s="61">
        <v>3</v>
      </c>
      <c r="L3074" s="61">
        <v>2163</v>
      </c>
      <c r="M3074" s="72">
        <v>3</v>
      </c>
      <c r="N3074" s="72">
        <v>3</v>
      </c>
      <c r="O3074" s="33">
        <v>1123204124</v>
      </c>
      <c r="P3074" s="154">
        <v>2163</v>
      </c>
      <c r="Q3074" t="str">
        <f t="shared" si="48"/>
        <v>('171-2021',2021,'EL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privadas.',29424000,0,29424000,'2021-03-30','2021-04-01','2021-10-01',1,3,2163,3,3),</v>
      </c>
    </row>
    <row r="3075" spans="1:17">
      <c r="A3075" s="29" t="s">
        <v>8356</v>
      </c>
      <c r="B3075" s="72">
        <v>2021</v>
      </c>
      <c r="C3075" s="29" t="s">
        <v>2094</v>
      </c>
      <c r="D3075" s="109">
        <v>35820000</v>
      </c>
      <c r="E3075" s="109">
        <v>0</v>
      </c>
      <c r="F3075" s="110">
        <v>35820000</v>
      </c>
      <c r="G3075" s="128">
        <v>44285</v>
      </c>
      <c r="H3075" s="156">
        <v>44287</v>
      </c>
      <c r="I3075" s="156">
        <v>44470</v>
      </c>
      <c r="J3075" s="61">
        <v>2</v>
      </c>
      <c r="K3075" s="61">
        <v>3</v>
      </c>
      <c r="L3075" s="61">
        <v>2164</v>
      </c>
      <c r="M3075" s="72">
        <v>3</v>
      </c>
      <c r="N3075" s="72">
        <v>3</v>
      </c>
      <c r="O3075" s="33">
        <v>79049729</v>
      </c>
      <c r="P3075" s="154">
        <v>2164</v>
      </c>
      <c r="Q3075" t="str">
        <f t="shared" si="48"/>
        <v>('172-2021',2021,'EL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PAI.',35820000,0,35820000,'2021-03-30','2021-04-01','2021-10-01',2,3,2164,3,3),</v>
      </c>
    </row>
    <row r="3076" spans="1:17">
      <c r="A3076" s="29" t="s">
        <v>8357</v>
      </c>
      <c r="B3076" s="72">
        <v>2021</v>
      </c>
      <c r="C3076" s="29" t="s">
        <v>2094</v>
      </c>
      <c r="D3076" s="109">
        <v>34776000</v>
      </c>
      <c r="E3076" s="109">
        <v>0</v>
      </c>
      <c r="F3076" s="110">
        <v>34776000</v>
      </c>
      <c r="G3076" s="128">
        <v>44285</v>
      </c>
      <c r="H3076" s="156">
        <v>44287</v>
      </c>
      <c r="I3076" s="156">
        <v>44407</v>
      </c>
      <c r="J3076" s="61">
        <v>1</v>
      </c>
      <c r="K3076" s="61">
        <v>3</v>
      </c>
      <c r="L3076" s="61">
        <v>2165</v>
      </c>
      <c r="M3076" s="72">
        <v>1</v>
      </c>
      <c r="N3076" s="72">
        <v>3</v>
      </c>
      <c r="O3076" s="33">
        <v>37337818</v>
      </c>
      <c r="P3076" s="154">
        <v>2165</v>
      </c>
      <c r="Q3076" t="str">
        <f t="shared" si="48"/>
        <v>('173-2021',2021,'EL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PAI.',34776000,0,34776000,'2021-03-30','2021-04-01','2021-07-30',1,3,2165,1,3),</v>
      </c>
    </row>
    <row r="3077" spans="1:17">
      <c r="A3077" s="29" t="s">
        <v>8358</v>
      </c>
      <c r="B3077" s="72">
        <v>2021</v>
      </c>
      <c r="C3077" s="29" t="s">
        <v>2161</v>
      </c>
      <c r="D3077" s="109">
        <v>75480000</v>
      </c>
      <c r="E3077" s="109" t="s">
        <v>11115</v>
      </c>
      <c r="F3077" s="110" t="s">
        <v>11116</v>
      </c>
      <c r="G3077" s="128">
        <v>44306</v>
      </c>
      <c r="H3077" s="156">
        <v>44307</v>
      </c>
      <c r="I3077" s="156">
        <v>44819</v>
      </c>
      <c r="J3077" s="61">
        <v>1</v>
      </c>
      <c r="K3077" s="61">
        <v>3</v>
      </c>
      <c r="L3077" s="61">
        <v>1326</v>
      </c>
      <c r="M3077" s="72">
        <v>2</v>
      </c>
      <c r="N3077" s="72">
        <v>3</v>
      </c>
      <c r="O3077" s="33">
        <v>22867459</v>
      </c>
      <c r="P3077" s="154">
        <v>1326</v>
      </c>
      <c r="Q3077" t="str">
        <f t="shared" si="48"/>
        <v>('174-2021',2021,'EL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misma.',75480000,30401666.67,105881666.67,'2021-04-20','2021-04-21','2022-09-15',1,3,1326,2,3),</v>
      </c>
    </row>
    <row r="3078" spans="1:17">
      <c r="A3078" s="29" t="s">
        <v>8359</v>
      </c>
      <c r="B3078" s="72">
        <v>2021</v>
      </c>
      <c r="C3078" s="29" t="s">
        <v>2162</v>
      </c>
      <c r="D3078" s="109">
        <v>28548000</v>
      </c>
      <c r="E3078" s="109">
        <v>14274000</v>
      </c>
      <c r="F3078" s="110">
        <v>42822000</v>
      </c>
      <c r="G3078" s="128">
        <v>44285</v>
      </c>
      <c r="H3078" s="156">
        <v>44286</v>
      </c>
      <c r="I3078" s="156">
        <v>44469</v>
      </c>
      <c r="J3078" s="61">
        <v>2</v>
      </c>
      <c r="K3078" s="61">
        <v>3</v>
      </c>
      <c r="L3078" s="61">
        <v>1073</v>
      </c>
      <c r="M3078" s="72">
        <v>1</v>
      </c>
      <c r="N3078" s="72">
        <v>1</v>
      </c>
      <c r="O3078" s="33">
        <v>1094906450</v>
      </c>
      <c r="P3078" s="154">
        <v>1073</v>
      </c>
      <c r="Q3078" t="str">
        <f t="shared" si="48"/>
        <v>('175-2021',2021,'El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Putumayo.',28548000,14274000,42822000,'2021-03-30','2021-03-31','2021-09-30',2,3,1073,1,1),</v>
      </c>
    </row>
    <row r="3079" spans="1:17">
      <c r="A3079" s="29" t="s">
        <v>8360</v>
      </c>
      <c r="B3079" s="72">
        <v>2021</v>
      </c>
      <c r="C3079" s="29" t="s">
        <v>2163</v>
      </c>
      <c r="D3079" s="109">
        <v>28548000</v>
      </c>
      <c r="E3079" s="109">
        <v>14274000</v>
      </c>
      <c r="F3079" s="110">
        <v>42822000</v>
      </c>
      <c r="G3079" s="128">
        <v>44285</v>
      </c>
      <c r="H3079" s="156">
        <v>44286</v>
      </c>
      <c r="I3079" s="156">
        <v>44469</v>
      </c>
      <c r="J3079" s="61">
        <v>1</v>
      </c>
      <c r="K3079" s="61">
        <v>3</v>
      </c>
      <c r="L3079" s="61">
        <v>1060</v>
      </c>
      <c r="M3079" s="72">
        <v>1</v>
      </c>
      <c r="N3079" s="72">
        <v>1</v>
      </c>
      <c r="O3079" s="33">
        <v>5736206</v>
      </c>
      <c r="P3079" s="154">
        <v>1060</v>
      </c>
      <c r="Q3079" t="str">
        <f t="shared" si="48"/>
        <v>('176-2021',2021,'El contratista se obliga a prestar servicios profesionales para apoyar la supervisión de los contratos y/o convenios que se suscriban para la estructuración y/o ejecución de los Proyectos de la Subdirección de Infraestructura y Hábitat en la Subregión Sur de Bolívar.',28548000,14274000,42822000,'2021-03-30','2021-03-31','2021-09-30',1,3,1060,1,1),</v>
      </c>
    </row>
    <row r="3080" spans="1:17">
      <c r="A3080" s="29" t="s">
        <v>8361</v>
      </c>
      <c r="B3080" s="72">
        <v>2021</v>
      </c>
      <c r="C3080" s="29" t="s">
        <v>2164</v>
      </c>
      <c r="D3080" s="109">
        <v>28548000</v>
      </c>
      <c r="E3080" s="109">
        <v>14274000</v>
      </c>
      <c r="F3080" s="110">
        <v>42822000</v>
      </c>
      <c r="G3080" s="128">
        <v>44285</v>
      </c>
      <c r="H3080" s="156">
        <v>44287</v>
      </c>
      <c r="I3080" s="156">
        <v>44470</v>
      </c>
      <c r="J3080" s="61">
        <v>2</v>
      </c>
      <c r="K3080" s="61">
        <v>3</v>
      </c>
      <c r="L3080" s="61">
        <v>1066</v>
      </c>
      <c r="M3080" s="72">
        <v>1</v>
      </c>
      <c r="N3080" s="72">
        <v>1</v>
      </c>
      <c r="O3080" s="33">
        <v>10301785</v>
      </c>
      <c r="P3080" s="154">
        <v>1066</v>
      </c>
      <c r="Q3080" t="str">
        <f t="shared" si="48"/>
        <v>('177-2021',2021,'El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Cauca.',28548000,14274000,42822000,'2021-03-30','2021-04-01','2021-10-01',2,3,1066,1,1),</v>
      </c>
    </row>
    <row r="3081" spans="1:17">
      <c r="A3081" s="29" t="s">
        <v>8362</v>
      </c>
      <c r="B3081" s="72">
        <v>2021</v>
      </c>
      <c r="C3081" s="29" t="s">
        <v>2165</v>
      </c>
      <c r="D3081" s="109">
        <v>28548000</v>
      </c>
      <c r="E3081" s="109">
        <v>14274000</v>
      </c>
      <c r="F3081" s="110">
        <v>42822000</v>
      </c>
      <c r="G3081" s="128">
        <v>44285</v>
      </c>
      <c r="H3081" s="156">
        <v>44286</v>
      </c>
      <c r="I3081" s="156">
        <v>44469</v>
      </c>
      <c r="J3081" s="61">
        <v>1</v>
      </c>
      <c r="K3081" s="61">
        <v>3</v>
      </c>
      <c r="L3081" s="61">
        <v>1056</v>
      </c>
      <c r="M3081" s="72">
        <v>1</v>
      </c>
      <c r="N3081" s="72">
        <v>1</v>
      </c>
      <c r="O3081" s="33">
        <v>88264359</v>
      </c>
      <c r="P3081" s="154">
        <v>1056</v>
      </c>
      <c r="Q3081" t="str">
        <f t="shared" si="48"/>
        <v>('178-2021',2021,'El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Catatumbo.',28548000,14274000,42822000,'2021-03-30','2021-03-31','2021-09-30',1,3,1056,1,1),</v>
      </c>
    </row>
    <row r="3082" spans="1:17">
      <c r="A3082" s="29" t="s">
        <v>8363</v>
      </c>
      <c r="B3082" s="72">
        <v>2021</v>
      </c>
      <c r="C3082" s="29" t="s">
        <v>2166</v>
      </c>
      <c r="D3082" s="109">
        <v>28548000</v>
      </c>
      <c r="E3082" s="109">
        <v>14274000</v>
      </c>
      <c r="F3082" s="110">
        <v>42822000</v>
      </c>
      <c r="G3082" s="128">
        <v>44285</v>
      </c>
      <c r="H3082" s="156">
        <v>44286</v>
      </c>
      <c r="I3082" s="156">
        <v>44469</v>
      </c>
      <c r="J3082" s="61">
        <v>1</v>
      </c>
      <c r="K3082" s="61">
        <v>3</v>
      </c>
      <c r="L3082" s="61">
        <v>1034</v>
      </c>
      <c r="M3082" s="72">
        <v>1</v>
      </c>
      <c r="N3082" s="72">
        <v>1</v>
      </c>
      <c r="O3082" s="33">
        <v>52818028</v>
      </c>
      <c r="P3082" s="154">
        <v>1034</v>
      </c>
      <c r="Q3082" t="str">
        <f t="shared" si="48"/>
        <v>('179-2021',2021,'El contratista se obliga a prestar servicios profesionales para apoyar la supervisión de los contratos y/o convenios que se suscriban para la estructuración y/o ejecución de los proyectos de la Subdirección de Infraestructura y Hábitat en la Subregión Cuenca Caguán.',28548000,14274000,42822000,'2021-03-30','2021-03-31','2021-09-30',1,3,1034,1,1),</v>
      </c>
    </row>
    <row r="3083" spans="1:17">
      <c r="A3083" s="29" t="s">
        <v>8364</v>
      </c>
      <c r="B3083" s="72">
        <v>2021</v>
      </c>
      <c r="C3083" s="29" t="s">
        <v>2167</v>
      </c>
      <c r="D3083" s="109">
        <v>44775000</v>
      </c>
      <c r="E3083" s="109">
        <v>0</v>
      </c>
      <c r="F3083" s="110">
        <v>44775000</v>
      </c>
      <c r="G3083" s="128">
        <v>44300</v>
      </c>
      <c r="H3083" s="156">
        <v>44305</v>
      </c>
      <c r="I3083" s="156">
        <v>44458</v>
      </c>
      <c r="J3083" s="61">
        <v>2</v>
      </c>
      <c r="K3083" s="61">
        <v>3</v>
      </c>
      <c r="L3083" s="61">
        <v>2166</v>
      </c>
      <c r="M3083" s="72">
        <v>1</v>
      </c>
      <c r="N3083" s="72">
        <v>1</v>
      </c>
      <c r="O3083" s="33">
        <v>1030575208</v>
      </c>
      <c r="P3083" s="154">
        <v>2166</v>
      </c>
      <c r="Q3083" t="str">
        <f t="shared" si="48"/>
        <v>('180-2021',2021,'EL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PATR.',44775000,0,44775000,'2021-04-14','2021-04-19','2021-09-19',2,3,2166,1,1),</v>
      </c>
    </row>
    <row r="3084" spans="1:17">
      <c r="A3084" s="29" t="s">
        <v>8365</v>
      </c>
      <c r="B3084" s="72">
        <v>2021</v>
      </c>
      <c r="C3084" s="29" t="s">
        <v>2168</v>
      </c>
      <c r="D3084" s="109">
        <v>40000000</v>
      </c>
      <c r="E3084" s="109">
        <v>0</v>
      </c>
      <c r="F3084" s="110">
        <v>40000000</v>
      </c>
      <c r="G3084" s="128">
        <v>44306</v>
      </c>
      <c r="H3084" s="156">
        <v>44308</v>
      </c>
      <c r="I3084" s="156">
        <v>44552</v>
      </c>
      <c r="J3084" s="61">
        <v>1</v>
      </c>
      <c r="K3084" s="61">
        <v>3</v>
      </c>
      <c r="L3084" s="61">
        <v>2167</v>
      </c>
      <c r="M3084" s="72">
        <v>1</v>
      </c>
      <c r="N3084" s="72">
        <v>1</v>
      </c>
      <c r="O3084" s="33">
        <v>1017209369</v>
      </c>
      <c r="P3084" s="154">
        <v>2167</v>
      </c>
      <c r="Q3084" t="str">
        <f t="shared" si="48"/>
        <v>('181-2021',2021,'EL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Antioqueño.',40000000,0,40000000,'2021-04-20','2021-04-22','2021-12-22',1,3,2167,1,1),</v>
      </c>
    </row>
    <row r="3085" spans="1:17">
      <c r="A3085" s="29" t="s">
        <v>8366</v>
      </c>
      <c r="B3085" s="72">
        <v>2021</v>
      </c>
      <c r="C3085" s="29" t="s">
        <v>2169</v>
      </c>
      <c r="D3085" s="109">
        <v>28548000</v>
      </c>
      <c r="E3085" s="109">
        <v>14274000</v>
      </c>
      <c r="F3085" s="110">
        <v>42822000</v>
      </c>
      <c r="G3085" s="128">
        <v>44285</v>
      </c>
      <c r="H3085" s="156">
        <v>44291</v>
      </c>
      <c r="I3085" s="156">
        <v>44474</v>
      </c>
      <c r="J3085" s="61">
        <v>1</v>
      </c>
      <c r="K3085" s="61">
        <v>3</v>
      </c>
      <c r="L3085" s="61">
        <v>1067</v>
      </c>
      <c r="M3085" s="72">
        <v>1</v>
      </c>
      <c r="N3085" s="72">
        <v>1</v>
      </c>
      <c r="O3085" s="33">
        <v>85461477</v>
      </c>
      <c r="P3085" s="154">
        <v>1067</v>
      </c>
      <c r="Q3085" t="str">
        <f t="shared" si="48"/>
        <v>('182-2021',2021,'El contratista se obliga a prestar servicios profesionales para apoyar la supervisión de los contratos y/o convenios que se suscriban para la estructuración y/o ejecución de los proyectos de la Subdirección de Infraestructura y Hábitat en la Subregión Sierra Nevada.',28548000,14274000,42822000,'2021-03-30','2021-04-05','2021-10-05',1,3,1067,1,1),</v>
      </c>
    </row>
    <row r="3086" spans="1:17">
      <c r="A3086" s="29" t="s">
        <v>8367</v>
      </c>
      <c r="B3086" s="72">
        <v>2021</v>
      </c>
      <c r="C3086" s="29" t="s">
        <v>2170</v>
      </c>
      <c r="D3086" s="109">
        <v>28548000</v>
      </c>
      <c r="E3086" s="109">
        <v>14274000</v>
      </c>
      <c r="F3086" s="110">
        <v>42822000</v>
      </c>
      <c r="G3086" s="128">
        <v>44285</v>
      </c>
      <c r="H3086" s="156">
        <v>44291</v>
      </c>
      <c r="I3086" s="156">
        <v>44474</v>
      </c>
      <c r="J3086" s="61">
        <v>1</v>
      </c>
      <c r="K3086" s="61">
        <v>3</v>
      </c>
      <c r="L3086" s="61">
        <v>2168</v>
      </c>
      <c r="M3086" s="72">
        <v>1</v>
      </c>
      <c r="N3086" s="72">
        <v>1</v>
      </c>
      <c r="O3086" s="33">
        <v>92537892</v>
      </c>
      <c r="P3086" s="154">
        <v>2168</v>
      </c>
      <c r="Q3086" t="str">
        <f t="shared" si="48"/>
        <v>('183-2021',2021,'El contratista se obliga a prestar servicios profesionales para apoyar la supervisión de los contratos y/o convenios que se suscriban para la estructuración y/o ejecución de los proyectos de la Subdirección de Infraestructura y Hábitat en la Subregión Urabá Antioqueño.',28548000,14274000,42822000,'2021-03-30','2021-04-05','2021-10-05',1,3,2168,1,1),</v>
      </c>
    </row>
    <row r="3087" spans="1:17">
      <c r="A3087" s="29" t="s">
        <v>8368</v>
      </c>
      <c r="B3087" s="72">
        <v>2021</v>
      </c>
      <c r="C3087" s="29" t="s">
        <v>2171</v>
      </c>
      <c r="D3087" s="109">
        <v>28548000</v>
      </c>
      <c r="E3087" s="109">
        <v>14274000</v>
      </c>
      <c r="F3087" s="110">
        <v>42822000</v>
      </c>
      <c r="G3087" s="128">
        <v>44285</v>
      </c>
      <c r="H3087" s="156">
        <v>44291</v>
      </c>
      <c r="I3087" s="156">
        <v>44474</v>
      </c>
      <c r="J3087" s="61">
        <v>1</v>
      </c>
      <c r="K3087" s="61">
        <v>3</v>
      </c>
      <c r="L3087" s="61">
        <v>1094</v>
      </c>
      <c r="M3087" s="72">
        <v>1</v>
      </c>
      <c r="N3087" s="72">
        <v>1</v>
      </c>
      <c r="O3087" s="33">
        <v>49760688</v>
      </c>
      <c r="P3087" s="154">
        <v>1094</v>
      </c>
      <c r="Q3087" t="str">
        <f t="shared" si="48"/>
        <v>('184-2021',2021,'El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Perijá.',28548000,14274000,42822000,'2021-03-30','2021-04-05','2021-10-05',1,3,1094,1,1),</v>
      </c>
    </row>
    <row r="3088" spans="1:17">
      <c r="A3088" s="29" t="s">
        <v>8369</v>
      </c>
      <c r="B3088" s="72">
        <v>2021</v>
      </c>
      <c r="C3088" s="29" t="s">
        <v>2172</v>
      </c>
      <c r="D3088" s="109">
        <v>28548000</v>
      </c>
      <c r="E3088" s="109">
        <v>14274000</v>
      </c>
      <c r="F3088" s="110">
        <v>42822000</v>
      </c>
      <c r="G3088" s="128">
        <v>44285</v>
      </c>
      <c r="H3088" s="156">
        <v>44292</v>
      </c>
      <c r="I3088" s="156">
        <v>44475</v>
      </c>
      <c r="J3088" s="61">
        <v>2</v>
      </c>
      <c r="K3088" s="61">
        <v>3</v>
      </c>
      <c r="L3088" s="61">
        <v>1064</v>
      </c>
      <c r="M3088" s="72">
        <v>1</v>
      </c>
      <c r="N3088" s="72">
        <v>1</v>
      </c>
      <c r="O3088" s="33">
        <v>1112102662</v>
      </c>
      <c r="P3088" s="154">
        <v>1064</v>
      </c>
      <c r="Q3088" t="str">
        <f t="shared" si="48"/>
        <v>('185-2021',2021,'El contratista se obliga a prestar servicios profesionales para apoyar la supervisión de los contratos y/o convenios que se suscriban para la estructuración y/o ejecución de los proyectos de la Subdirección de Infraestructura y Hábitat en la Subregión Cuenca del Caguán.',28548000,14274000,42822000,'2021-03-30','2021-04-06','2021-10-06',2,3,1064,1,1),</v>
      </c>
    </row>
    <row r="3089" spans="1:17">
      <c r="A3089" s="29" t="s">
        <v>8370</v>
      </c>
      <c r="B3089" s="72">
        <v>2021</v>
      </c>
      <c r="C3089" s="29" t="s">
        <v>2162</v>
      </c>
      <c r="D3089" s="109">
        <v>28548000</v>
      </c>
      <c r="E3089" s="109">
        <v>14274000</v>
      </c>
      <c r="F3089" s="110">
        <v>42822000</v>
      </c>
      <c r="G3089" s="128">
        <v>44285</v>
      </c>
      <c r="H3089" s="156">
        <v>44291</v>
      </c>
      <c r="I3089" s="156">
        <v>44474</v>
      </c>
      <c r="J3089" s="61">
        <v>2</v>
      </c>
      <c r="K3089" s="61">
        <v>3</v>
      </c>
      <c r="L3089" s="61">
        <v>1054</v>
      </c>
      <c r="M3089" s="72">
        <v>1</v>
      </c>
      <c r="N3089" s="72">
        <v>1</v>
      </c>
      <c r="O3089" s="33">
        <v>1122782978</v>
      </c>
      <c r="P3089" s="154">
        <v>1054</v>
      </c>
      <c r="Q3089" t="str">
        <f t="shared" si="48"/>
        <v>('186-2021',2021,'El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Putumayo.',28548000,14274000,42822000,'2021-03-30','2021-04-05','2021-10-05',2,3,1054,1,1),</v>
      </c>
    </row>
    <row r="3090" spans="1:17">
      <c r="A3090" s="29" t="s">
        <v>8371</v>
      </c>
      <c r="B3090" s="72">
        <v>2021</v>
      </c>
      <c r="C3090" s="29" t="s">
        <v>2173</v>
      </c>
      <c r="D3090" s="109">
        <v>28548000</v>
      </c>
      <c r="E3090" s="109">
        <v>14274000</v>
      </c>
      <c r="F3090" s="110">
        <v>42822000</v>
      </c>
      <c r="G3090" s="128">
        <v>44285</v>
      </c>
      <c r="H3090" s="156">
        <v>44291</v>
      </c>
      <c r="I3090" s="156">
        <v>44474</v>
      </c>
      <c r="J3090" s="61">
        <v>2</v>
      </c>
      <c r="K3090" s="61">
        <v>3</v>
      </c>
      <c r="L3090" s="61">
        <v>1126</v>
      </c>
      <c r="M3090" s="72">
        <v>1</v>
      </c>
      <c r="N3090" s="72">
        <v>1</v>
      </c>
      <c r="O3090" s="33">
        <v>98398697</v>
      </c>
      <c r="P3090" s="154">
        <v>1126</v>
      </c>
      <c r="Q3090" t="str">
        <f t="shared" si="48"/>
        <v>('187-2021',2021,'El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Nariñense.',28548000,14274000,42822000,'2021-03-30','2021-04-05','2021-10-05',2,3,1126,1,1),</v>
      </c>
    </row>
    <row r="3091" spans="1:17">
      <c r="A3091" s="29" t="s">
        <v>8372</v>
      </c>
      <c r="B3091" s="72">
        <v>2021</v>
      </c>
      <c r="C3091" s="29" t="s">
        <v>2174</v>
      </c>
      <c r="D3091" s="109">
        <v>44030000</v>
      </c>
      <c r="E3091" s="109">
        <v>0</v>
      </c>
      <c r="F3091" s="110">
        <v>44030000</v>
      </c>
      <c r="G3091" s="128">
        <v>44299</v>
      </c>
      <c r="H3091" s="156">
        <v>44300</v>
      </c>
      <c r="I3091" s="156">
        <v>44514</v>
      </c>
      <c r="J3091" s="61">
        <v>2</v>
      </c>
      <c r="K3091" s="61">
        <v>3</v>
      </c>
      <c r="L3091" s="61">
        <v>2169</v>
      </c>
      <c r="M3091" s="72">
        <v>1</v>
      </c>
      <c r="N3091" s="72">
        <v>1</v>
      </c>
      <c r="O3091" s="33">
        <v>39306890</v>
      </c>
      <c r="P3091" s="154">
        <v>2169</v>
      </c>
      <c r="Q3091" t="str">
        <f t="shared" si="48"/>
        <v>('188-2021',2021,'EL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Choco.',44030000,0,44030000,'2021-04-13','2021-04-14','2021-11-14',2,3,2169,1,1),</v>
      </c>
    </row>
    <row r="3092" spans="1:17">
      <c r="A3092" s="29" t="s">
        <v>8373</v>
      </c>
      <c r="B3092" s="72">
        <v>2021</v>
      </c>
      <c r="C3092" s="29" t="s">
        <v>10968</v>
      </c>
      <c r="D3092" s="109">
        <v>58848000</v>
      </c>
      <c r="E3092" s="109">
        <v>29424000</v>
      </c>
      <c r="F3092" s="110">
        <v>88272000</v>
      </c>
      <c r="G3092" s="128">
        <v>44299</v>
      </c>
      <c r="H3092" s="156">
        <v>44300</v>
      </c>
      <c r="I3092" s="156">
        <v>44848</v>
      </c>
      <c r="J3092" s="61">
        <v>1</v>
      </c>
      <c r="K3092" s="61">
        <v>3</v>
      </c>
      <c r="L3092" s="61">
        <v>1305</v>
      </c>
      <c r="M3092" s="72">
        <v>2</v>
      </c>
      <c r="N3092" s="72">
        <v>3</v>
      </c>
      <c r="O3092" s="33">
        <v>1122782047</v>
      </c>
      <c r="P3092" s="154">
        <v>1305</v>
      </c>
      <c r="Q3092" t="str">
        <f t="shared" si="48"/>
        <v>('189-2021',2021,'EL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privadas.',58848000,29424000,88272000,'2021-04-13','2021-04-14','2022-10-14',1,3,1305,2,3),</v>
      </c>
    </row>
    <row r="3093" spans="1:17">
      <c r="A3093" s="29" t="s">
        <v>8374</v>
      </c>
      <c r="B3093" s="72">
        <v>2021</v>
      </c>
      <c r="C3093" s="29" t="s">
        <v>2094</v>
      </c>
      <c r="D3093" s="109">
        <v>71640000</v>
      </c>
      <c r="E3093" s="109">
        <v>35820000</v>
      </c>
      <c r="F3093" s="110">
        <v>107460000</v>
      </c>
      <c r="G3093" s="128">
        <v>44306</v>
      </c>
      <c r="H3093" s="156">
        <v>44307</v>
      </c>
      <c r="I3093" s="156">
        <v>44855</v>
      </c>
      <c r="J3093" s="61">
        <v>1</v>
      </c>
      <c r="K3093" s="61">
        <v>3</v>
      </c>
      <c r="L3093" s="61">
        <v>1310</v>
      </c>
      <c r="M3093" s="72">
        <v>2</v>
      </c>
      <c r="N3093" s="72">
        <v>3</v>
      </c>
      <c r="O3093" s="33">
        <v>12986526</v>
      </c>
      <c r="P3093" s="154">
        <v>1310</v>
      </c>
      <c r="Q3093" t="str">
        <f t="shared" si="48"/>
        <v>('190-2021',2021,'EL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PAI.',71640000,35820000,107460000,'2021-04-20','2021-04-21','2022-10-21',1,3,1310,2,3),</v>
      </c>
    </row>
    <row r="3094" spans="1:17">
      <c r="A3094" s="29" t="s">
        <v>8375</v>
      </c>
      <c r="B3094" s="72">
        <v>2021</v>
      </c>
      <c r="C3094" s="29" t="s">
        <v>2175</v>
      </c>
      <c r="D3094" s="109">
        <v>71640000</v>
      </c>
      <c r="E3094" s="109">
        <v>35820000</v>
      </c>
      <c r="F3094" s="110">
        <v>107460000</v>
      </c>
      <c r="G3094" s="128">
        <v>44309</v>
      </c>
      <c r="H3094" s="156">
        <v>44312</v>
      </c>
      <c r="I3094" s="156">
        <v>44860</v>
      </c>
      <c r="J3094" s="61">
        <v>1</v>
      </c>
      <c r="K3094" s="61">
        <v>3</v>
      </c>
      <c r="L3094" s="61">
        <v>1330</v>
      </c>
      <c r="M3094" s="72">
        <v>2</v>
      </c>
      <c r="N3094" s="72">
        <v>3</v>
      </c>
      <c r="O3094" s="33">
        <v>1114818693</v>
      </c>
      <c r="P3094" s="154">
        <v>1330</v>
      </c>
      <c r="Q3094" t="str">
        <f t="shared" si="48"/>
        <v>('191-2021',2021,'El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misma.',71640000,35820000,107460000,'2021-04-23','2021-04-26','2022-10-26',1,3,1330,2,3),</v>
      </c>
    </row>
    <row r="3095" spans="1:17">
      <c r="A3095" s="29" t="s">
        <v>8376</v>
      </c>
      <c r="B3095" s="72">
        <v>2021</v>
      </c>
      <c r="C3095" s="29" t="s">
        <v>10985</v>
      </c>
      <c r="D3095" s="109">
        <v>29424000</v>
      </c>
      <c r="E3095" s="109">
        <v>0</v>
      </c>
      <c r="F3095" s="110">
        <v>29424000</v>
      </c>
      <c r="G3095" s="128">
        <v>44294</v>
      </c>
      <c r="H3095" s="156">
        <v>44295</v>
      </c>
      <c r="I3095" s="156">
        <v>44478</v>
      </c>
      <c r="J3095" s="61">
        <v>2</v>
      </c>
      <c r="K3095" s="61">
        <v>3</v>
      </c>
      <c r="L3095" s="61">
        <v>1862</v>
      </c>
      <c r="M3095" s="72">
        <v>3</v>
      </c>
      <c r="N3095" s="72">
        <v>3</v>
      </c>
      <c r="O3095" s="33">
        <v>1117487679</v>
      </c>
      <c r="P3095" s="154">
        <v>1862</v>
      </c>
      <c r="Q3095" t="str">
        <f t="shared" si="48"/>
        <v>('192-2021',2021,'El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privadas.',29424000,0,29424000,'2021-04-08','2021-04-09','2021-10-09',2,3,1862,3,3),</v>
      </c>
    </row>
    <row r="3096" spans="1:17">
      <c r="A3096" s="29" t="s">
        <v>8377</v>
      </c>
      <c r="B3096" s="72">
        <v>2021</v>
      </c>
      <c r="C3096" s="29" t="s">
        <v>2177</v>
      </c>
      <c r="D3096" s="109">
        <v>67689000</v>
      </c>
      <c r="E3096" s="109">
        <v>0</v>
      </c>
      <c r="F3096" s="110">
        <v>67689000</v>
      </c>
      <c r="G3096" s="128">
        <v>44295</v>
      </c>
      <c r="H3096" s="156">
        <v>44298</v>
      </c>
      <c r="I3096" s="156">
        <v>44481</v>
      </c>
      <c r="J3096" s="61">
        <v>1</v>
      </c>
      <c r="K3096" s="61">
        <v>3</v>
      </c>
      <c r="L3096" s="61">
        <v>2170</v>
      </c>
      <c r="M3096" s="72">
        <v>3</v>
      </c>
      <c r="N3096" s="72">
        <v>3</v>
      </c>
      <c r="O3096" s="33">
        <v>76328360</v>
      </c>
      <c r="P3096" s="154">
        <v>2170</v>
      </c>
      <c r="Q3096" t="str">
        <f t="shared" si="48"/>
        <v>('193-2021',2021,'El contratista, se obliga a prestar sus servicios profesionales para liderar el desarrollo y ejecución del programa - PNIS en la Región de Cauca y apoyar las acciones de articulación en el nivel territorial que permitan un adecuado desarrollo del mismo.',67689000,0,67689000,'2021-04-09','2021-04-12','2021-10-12',1,3,2170,3,3),</v>
      </c>
    </row>
    <row r="3097" spans="1:17">
      <c r="A3097" s="29" t="s">
        <v>8378</v>
      </c>
      <c r="B3097" s="72">
        <v>2021</v>
      </c>
      <c r="C3097" s="29" t="s">
        <v>11351</v>
      </c>
      <c r="D3097" s="109">
        <v>0</v>
      </c>
      <c r="E3097" s="109">
        <v>0</v>
      </c>
      <c r="F3097" s="110">
        <v>0</v>
      </c>
      <c r="G3097" s="128">
        <v>44286</v>
      </c>
      <c r="H3097" s="156">
        <v>44286</v>
      </c>
      <c r="I3097" s="156">
        <v>44286</v>
      </c>
      <c r="J3097" s="61">
        <v>1</v>
      </c>
      <c r="K3097" s="61">
        <v>3</v>
      </c>
      <c r="L3097" s="61">
        <v>1894</v>
      </c>
      <c r="M3097" s="72">
        <v>5</v>
      </c>
      <c r="N3097" s="72">
        <v>1</v>
      </c>
      <c r="O3097" s="33">
        <v>1077443046</v>
      </c>
      <c r="P3097" s="154">
        <v>1894</v>
      </c>
      <c r="Q3097" t="str">
        <f t="shared" si="48"/>
        <v>('195-2021',2021,'Las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Atrato".',0,0,0,'2021-03-31','2021-03-31','2021-03-31',1,3,1894,5,1),</v>
      </c>
    </row>
    <row r="3098" spans="1:17">
      <c r="A3098" s="29" t="s">
        <v>8379</v>
      </c>
      <c r="B3098" s="72">
        <v>2021</v>
      </c>
      <c r="C3098" s="29" t="s">
        <v>2179</v>
      </c>
      <c r="D3098" s="109">
        <v>139440000</v>
      </c>
      <c r="E3098" s="109">
        <v>69720000</v>
      </c>
      <c r="F3098" s="110">
        <v>209160000</v>
      </c>
      <c r="G3098" s="128">
        <v>44313</v>
      </c>
      <c r="H3098" s="156">
        <v>44314</v>
      </c>
      <c r="I3098" s="156">
        <v>44862</v>
      </c>
      <c r="J3098" s="61">
        <v>2</v>
      </c>
      <c r="K3098" s="61">
        <v>3</v>
      </c>
      <c r="L3098" s="61">
        <v>1262</v>
      </c>
      <c r="M3098" s="72">
        <v>2</v>
      </c>
      <c r="N3098" s="72">
        <v>3</v>
      </c>
      <c r="O3098" s="33">
        <v>14238599</v>
      </c>
      <c r="P3098" s="154">
        <v>1262</v>
      </c>
      <c r="Q3098" t="str">
        <f t="shared" si="48"/>
        <v>('196-2021',2021,'EL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mismo.',139440000,69720000,209160000,'2021-04-27','2021-04-28','2022-10-28',2,3,1262,2,3),</v>
      </c>
    </row>
    <row r="3099" spans="1:17">
      <c r="A3099" s="29" t="s">
        <v>8380</v>
      </c>
      <c r="B3099" s="72">
        <v>2021</v>
      </c>
      <c r="C3099" s="29" t="s">
        <v>10986</v>
      </c>
      <c r="D3099" s="109">
        <v>0</v>
      </c>
      <c r="E3099" s="109">
        <v>0</v>
      </c>
      <c r="F3099" s="110">
        <v>0</v>
      </c>
      <c r="G3099" s="128">
        <v>44292</v>
      </c>
      <c r="H3099" s="156">
        <v>44292</v>
      </c>
      <c r="I3099" s="156">
        <v>44218</v>
      </c>
      <c r="J3099" s="61">
        <v>1</v>
      </c>
      <c r="K3099" s="61">
        <v>3</v>
      </c>
      <c r="L3099" s="61">
        <v>1846</v>
      </c>
      <c r="M3099" s="72">
        <v>4</v>
      </c>
      <c r="N3099" s="72">
        <v>1</v>
      </c>
      <c r="O3099" s="33">
        <v>53067946</v>
      </c>
      <c r="P3099" s="154">
        <v>1846</v>
      </c>
      <c r="Q3099" t="str">
        <f t="shared" si="48"/>
        <v>('197-2021',2021,'Las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&lt;$5.866.667&gt; correspondiente alperíodo comprendido entre el 01 al 22 de enero de 2021, conforme a los requisitos del Manualoperativo del FCP.',0,0,0,'2021-04-06','2021-04-06','2021-01-22',1,3,1846,4,1),</v>
      </c>
    </row>
    <row r="3100" spans="1:17">
      <c r="A3100" s="29" t="s">
        <v>8381</v>
      </c>
      <c r="B3100" s="72">
        <v>2021</v>
      </c>
      <c r="C3100" s="29" t="s">
        <v>2180</v>
      </c>
      <c r="D3100" s="109">
        <v>35820000</v>
      </c>
      <c r="E3100" s="109">
        <v>0</v>
      </c>
      <c r="F3100" s="110">
        <v>35820000</v>
      </c>
      <c r="G3100" s="128">
        <v>44300</v>
      </c>
      <c r="H3100" s="156">
        <v>44301</v>
      </c>
      <c r="I3100" s="156">
        <v>44484</v>
      </c>
      <c r="J3100" s="61">
        <v>2</v>
      </c>
      <c r="K3100" s="61">
        <v>3</v>
      </c>
      <c r="L3100" s="61">
        <v>2171</v>
      </c>
      <c r="M3100" s="72">
        <v>3</v>
      </c>
      <c r="N3100" s="72">
        <v>3</v>
      </c>
      <c r="O3100" s="33">
        <v>88257264</v>
      </c>
      <c r="P3100" s="154">
        <v>2171</v>
      </c>
      <c r="Q3100" t="str">
        <f t="shared" si="48"/>
        <v>('198-2021',2021,'EL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misma.',35820000,0,35820000,'2021-04-14','2021-04-15','2021-10-15',2,3,2171,3,3),</v>
      </c>
    </row>
    <row r="3101" spans="1:17">
      <c r="A3101" s="29" t="s">
        <v>8382</v>
      </c>
      <c r="B3101" s="72">
        <v>2021</v>
      </c>
      <c r="C3101" s="29" t="s">
        <v>2180</v>
      </c>
      <c r="D3101" s="109">
        <v>35820000</v>
      </c>
      <c r="E3101" s="109">
        <v>0</v>
      </c>
      <c r="F3101" s="110">
        <v>35820000</v>
      </c>
      <c r="G3101" s="128">
        <v>44300</v>
      </c>
      <c r="H3101" s="156">
        <v>44301</v>
      </c>
      <c r="I3101" s="156">
        <v>44484</v>
      </c>
      <c r="J3101" s="61">
        <v>2</v>
      </c>
      <c r="K3101" s="61">
        <v>3</v>
      </c>
      <c r="L3101" s="61">
        <v>2172</v>
      </c>
      <c r="M3101" s="72">
        <v>3</v>
      </c>
      <c r="N3101" s="72">
        <v>3</v>
      </c>
      <c r="O3101" s="33">
        <v>1026276456</v>
      </c>
      <c r="P3101" s="154">
        <v>2172</v>
      </c>
      <c r="Q3101" t="str">
        <f t="shared" si="48"/>
        <v>('199-2021',2021,'EL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misma.',35820000,0,35820000,'2021-04-14','2021-04-15','2021-10-15',2,3,2172,3,3),</v>
      </c>
    </row>
    <row r="3102" spans="1:17">
      <c r="A3102" s="29" t="s">
        <v>8383</v>
      </c>
      <c r="B3102" s="72">
        <v>2021</v>
      </c>
      <c r="C3102" s="29" t="s">
        <v>2181</v>
      </c>
      <c r="D3102" s="109">
        <v>2004138947</v>
      </c>
      <c r="E3102" s="109">
        <v>0</v>
      </c>
      <c r="F3102" s="110">
        <v>2004138947</v>
      </c>
      <c r="G3102" s="128">
        <v>44305</v>
      </c>
      <c r="H3102" s="156">
        <v>44309</v>
      </c>
      <c r="I3102" s="156">
        <v>44584</v>
      </c>
      <c r="J3102" s="61">
        <v>1</v>
      </c>
      <c r="K3102" s="61">
        <v>3</v>
      </c>
      <c r="L3102" s="61">
        <v>2173</v>
      </c>
      <c r="M3102" s="72">
        <v>4</v>
      </c>
      <c r="N3102" s="72">
        <v>1</v>
      </c>
      <c r="O3102" s="33">
        <v>901476824</v>
      </c>
      <c r="P3102" s="154">
        <v>2173</v>
      </c>
      <c r="Q3102" t="str">
        <f t="shared" si="48"/>
        <v>('200-2021',2021,'Prestación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PDET.',2004138947,0,2004138947,'2021-04-19','2021-04-23','2022-01-23',1,3,2173,4,1),</v>
      </c>
    </row>
    <row r="3103" spans="1:17">
      <c r="A3103" s="29" t="s">
        <v>8384</v>
      </c>
      <c r="B3103" s="72">
        <v>2021</v>
      </c>
      <c r="C3103" s="29" t="s">
        <v>2182</v>
      </c>
      <c r="D3103" s="109">
        <v>99000000</v>
      </c>
      <c r="E3103" s="109">
        <v>0</v>
      </c>
      <c r="F3103" s="110">
        <v>99000000</v>
      </c>
      <c r="G3103" s="128">
        <v>44300</v>
      </c>
      <c r="H3103" s="156">
        <v>44301</v>
      </c>
      <c r="I3103" s="156">
        <v>44483</v>
      </c>
      <c r="J3103" s="61">
        <v>1</v>
      </c>
      <c r="K3103" s="61">
        <v>3</v>
      </c>
      <c r="L3103" s="61">
        <v>2174</v>
      </c>
      <c r="M3103" s="72">
        <v>1</v>
      </c>
      <c r="N3103" s="72">
        <v>22</v>
      </c>
      <c r="O3103" s="33">
        <v>79434059</v>
      </c>
      <c r="P3103" s="154">
        <v>2174</v>
      </c>
      <c r="Q3103" t="str">
        <f t="shared" si="48"/>
        <v>('201-2021',2021,'El contratista, se obliga a prestar los servicios profesionales especializados en la formulación y gestión de proyectos derivados de las diferentes negociaciones que se adelantan en el marco de la implementación de la Subcuenta ADS.',99000000,0,99000000,'2021-04-14','2021-04-15','2021-10-14',1,3,2174,1,22),</v>
      </c>
    </row>
    <row r="3104" spans="1:17">
      <c r="A3104" s="29" t="s">
        <v>8385</v>
      </c>
      <c r="B3104" s="72">
        <v>2021</v>
      </c>
      <c r="C3104" s="29" t="s">
        <v>2183</v>
      </c>
      <c r="D3104" s="109">
        <v>187800000</v>
      </c>
      <c r="E3104" s="109">
        <v>93900000</v>
      </c>
      <c r="F3104" s="110">
        <v>281700000</v>
      </c>
      <c r="G3104" s="128">
        <v>44299</v>
      </c>
      <c r="H3104" s="156">
        <v>44300</v>
      </c>
      <c r="I3104" s="156">
        <v>44848</v>
      </c>
      <c r="J3104" s="61">
        <v>2</v>
      </c>
      <c r="K3104" s="61">
        <v>3</v>
      </c>
      <c r="L3104" s="61">
        <v>2175</v>
      </c>
      <c r="M3104" s="72">
        <v>2</v>
      </c>
      <c r="N3104" s="72">
        <v>22</v>
      </c>
      <c r="O3104" s="33">
        <v>78696374</v>
      </c>
      <c r="P3104" s="154">
        <v>2175</v>
      </c>
      <c r="Q3104" t="str">
        <f t="shared" si="48"/>
        <v>('202-2021',2021,'El contratista, se obliga a prestar los servicios profesionales especializados para la gerencia y el manejo administrativo y financiero de proyectos derivados que se adelantan en el marco de la implementación de las Subcuentas ADS y Herencia Colombia.',187800000,93900000,281700000,'2021-04-13','2021-04-14','2022-10-14',2,3,2175,2,22),</v>
      </c>
    </row>
    <row r="3105" spans="1:17">
      <c r="A3105" s="29" t="s">
        <v>8386</v>
      </c>
      <c r="B3105" s="72">
        <v>2021</v>
      </c>
      <c r="C3105" s="29" t="s">
        <v>10691</v>
      </c>
      <c r="D3105" s="109">
        <v>110000000</v>
      </c>
      <c r="E3105" s="109">
        <v>55000000</v>
      </c>
      <c r="F3105" s="110">
        <v>165000000</v>
      </c>
      <c r="G3105" s="128">
        <v>44301</v>
      </c>
      <c r="H3105" s="156">
        <v>44302</v>
      </c>
      <c r="I3105" s="156">
        <v>44804</v>
      </c>
      <c r="J3105" s="61">
        <v>1</v>
      </c>
      <c r="K3105" s="61">
        <v>3</v>
      </c>
      <c r="L3105" s="61">
        <v>2176</v>
      </c>
      <c r="M3105" s="72">
        <v>2</v>
      </c>
      <c r="N3105" s="72">
        <v>22</v>
      </c>
      <c r="O3105" s="33">
        <v>10779288</v>
      </c>
      <c r="P3105" s="154">
        <v>2176</v>
      </c>
      <c r="Q3105" t="str">
        <f t="shared" si="48"/>
        <v>('203-2021',2021,'El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árboles.',110000000,55000000,165000000,'2021-04-15','2021-04-16','2022-08-31',1,3,2176,2,22),</v>
      </c>
    </row>
    <row r="3106" spans="1:17">
      <c r="A3106" s="29" t="s">
        <v>8387</v>
      </c>
      <c r="B3106" s="72">
        <v>2021</v>
      </c>
      <c r="C3106" s="29" t="s">
        <v>2184</v>
      </c>
      <c r="D3106" s="109">
        <v>99000000</v>
      </c>
      <c r="E3106" s="109">
        <v>49500000</v>
      </c>
      <c r="F3106" s="110">
        <v>148500000</v>
      </c>
      <c r="G3106" s="128">
        <v>44305</v>
      </c>
      <c r="H3106" s="156">
        <v>44306</v>
      </c>
      <c r="I3106" s="156">
        <v>44808</v>
      </c>
      <c r="J3106" s="61">
        <v>1</v>
      </c>
      <c r="K3106" s="61">
        <v>3</v>
      </c>
      <c r="L3106" s="61">
        <v>2177</v>
      </c>
      <c r="M3106" s="72">
        <v>2</v>
      </c>
      <c r="N3106" s="72">
        <v>22</v>
      </c>
      <c r="O3106" s="33">
        <v>63464954</v>
      </c>
      <c r="P3106" s="154">
        <v>2177</v>
      </c>
      <c r="Q3106" t="str">
        <f t="shared" si="48"/>
        <v>('204-2021',2021,'El contratista, se obliga a prestar los servicios profesionales para la evaluación y seguimiento tecnico de los proyectos para la siembra de 180 millones de arboles',99000000,49500000,148500000,'2021-04-19','2021-04-20','2022-09-04',1,3,2177,2,22),</v>
      </c>
    </row>
    <row r="3107" spans="1:17">
      <c r="A3107" s="29" t="s">
        <v>8388</v>
      </c>
      <c r="B3107" s="72">
        <v>2021</v>
      </c>
      <c r="C3107" s="29" t="s">
        <v>10984</v>
      </c>
      <c r="D3107" s="109">
        <v>29424000</v>
      </c>
      <c r="E3107" s="109">
        <v>0</v>
      </c>
      <c r="F3107" s="110">
        <v>29424000</v>
      </c>
      <c r="G3107" s="128">
        <v>44300</v>
      </c>
      <c r="H3107" s="156">
        <v>44301</v>
      </c>
      <c r="I3107" s="156">
        <v>44484</v>
      </c>
      <c r="J3107" s="61">
        <v>1</v>
      </c>
      <c r="K3107" s="61">
        <v>3</v>
      </c>
      <c r="L3107" s="61">
        <v>2178</v>
      </c>
      <c r="M3107" s="72">
        <v>3</v>
      </c>
      <c r="N3107" s="72">
        <v>3</v>
      </c>
      <c r="O3107" s="33">
        <v>40075631</v>
      </c>
      <c r="P3107" s="154">
        <v>2178</v>
      </c>
      <c r="Q3107" t="str">
        <f t="shared" si="48"/>
        <v>('205-2021',2021,'EL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privadas.',29424000,0,29424000,'2021-04-14','2021-04-15','2021-10-15',1,3,2178,3,3),</v>
      </c>
    </row>
    <row r="3108" spans="1:17">
      <c r="A3108" s="29" t="s">
        <v>8389</v>
      </c>
      <c r="B3108" s="72">
        <v>2021</v>
      </c>
      <c r="C3108" s="29" t="s">
        <v>10968</v>
      </c>
      <c r="D3108" s="109">
        <v>58848000</v>
      </c>
      <c r="E3108" s="109">
        <v>29424000</v>
      </c>
      <c r="F3108" s="110">
        <v>88272000</v>
      </c>
      <c r="G3108" s="128">
        <v>44313</v>
      </c>
      <c r="H3108" s="156">
        <v>44314</v>
      </c>
      <c r="I3108" s="156">
        <v>44862</v>
      </c>
      <c r="J3108" s="61">
        <v>2</v>
      </c>
      <c r="K3108" s="61">
        <v>3</v>
      </c>
      <c r="L3108" s="61">
        <v>1318</v>
      </c>
      <c r="M3108" s="72">
        <v>2</v>
      </c>
      <c r="N3108" s="72">
        <v>3</v>
      </c>
      <c r="O3108" s="33">
        <v>98428605</v>
      </c>
      <c r="P3108" s="154">
        <v>1318</v>
      </c>
      <c r="Q3108" t="str">
        <f t="shared" si="48"/>
        <v>('206-2021',2021,'EL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privadas.',58848000,29424000,88272000,'2021-04-27','2021-04-28','2022-10-28',2,3,1318,2,3),</v>
      </c>
    </row>
    <row r="3109" spans="1:17">
      <c r="A3109" s="29" t="s">
        <v>8390</v>
      </c>
      <c r="B3109" s="72">
        <v>2021</v>
      </c>
      <c r="C3109" s="29" t="s">
        <v>2161</v>
      </c>
      <c r="D3109" s="109">
        <v>71640000</v>
      </c>
      <c r="E3109" s="109">
        <v>35820000</v>
      </c>
      <c r="F3109" s="110">
        <v>107460000</v>
      </c>
      <c r="G3109" s="128">
        <v>44309</v>
      </c>
      <c r="H3109" s="156">
        <v>44310</v>
      </c>
      <c r="I3109" s="156">
        <v>44858</v>
      </c>
      <c r="J3109" s="61">
        <v>1</v>
      </c>
      <c r="K3109" s="61">
        <v>3</v>
      </c>
      <c r="L3109" s="61">
        <v>1271</v>
      </c>
      <c r="M3109" s="72">
        <v>2</v>
      </c>
      <c r="N3109" s="72">
        <v>3</v>
      </c>
      <c r="O3109" s="33">
        <v>51683946</v>
      </c>
      <c r="P3109" s="154">
        <v>1271</v>
      </c>
      <c r="Q3109" t="str">
        <f t="shared" si="48"/>
        <v>('207-2021',2021,'EL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misma.',71640000,35820000,107460000,'2021-04-23','2021-04-24','2022-10-24',1,3,1271,2,3),</v>
      </c>
    </row>
    <row r="3110" spans="1:17">
      <c r="A3110" s="29" t="s">
        <v>8391</v>
      </c>
      <c r="B3110" s="72">
        <v>2021</v>
      </c>
      <c r="C3110" s="29" t="s">
        <v>10984</v>
      </c>
      <c r="D3110" s="109">
        <v>29424000</v>
      </c>
      <c r="E3110" s="109">
        <v>0</v>
      </c>
      <c r="F3110" s="110">
        <v>29424000</v>
      </c>
      <c r="G3110" s="128">
        <v>44300</v>
      </c>
      <c r="H3110" s="156">
        <v>44301</v>
      </c>
      <c r="I3110" s="156">
        <v>44484</v>
      </c>
      <c r="J3110" s="61">
        <v>1</v>
      </c>
      <c r="K3110" s="61">
        <v>3</v>
      </c>
      <c r="L3110" s="61">
        <v>2179</v>
      </c>
      <c r="M3110" s="72">
        <v>3</v>
      </c>
      <c r="N3110" s="72">
        <v>3</v>
      </c>
      <c r="O3110" s="33">
        <v>10292496</v>
      </c>
      <c r="P3110" s="154">
        <v>2179</v>
      </c>
      <c r="Q3110" t="str">
        <f t="shared" si="48"/>
        <v>('208-2021',2021,'EL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privadas.',29424000,0,29424000,'2021-04-14','2021-04-15','2021-10-15',1,3,2179,3,3),</v>
      </c>
    </row>
    <row r="3111" spans="1:17">
      <c r="A3111" s="29" t="s">
        <v>8392</v>
      </c>
      <c r="B3111" s="72">
        <v>2021</v>
      </c>
      <c r="C3111" s="29" t="s">
        <v>10692</v>
      </c>
      <c r="D3111" s="109">
        <v>85000000</v>
      </c>
      <c r="E3111" s="109">
        <v>0</v>
      </c>
      <c r="F3111" s="110">
        <v>85000000</v>
      </c>
      <c r="G3111" s="128">
        <v>44316</v>
      </c>
      <c r="H3111" s="156">
        <v>44328</v>
      </c>
      <c r="I3111" s="156">
        <v>44663</v>
      </c>
      <c r="J3111" s="61">
        <v>1</v>
      </c>
      <c r="K3111" s="61">
        <v>3</v>
      </c>
      <c r="L3111" s="61">
        <v>2180</v>
      </c>
      <c r="M3111" s="72">
        <v>1</v>
      </c>
      <c r="N3111" s="72">
        <v>2</v>
      </c>
      <c r="O3111" s="33">
        <v>900918925</v>
      </c>
      <c r="P3111" s="154">
        <v>2180</v>
      </c>
      <c r="Q3111" t="str">
        <f t="shared" si="48"/>
        <v>('209-2021',2021,'EL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N°1.',85000000,0,85000000,'2021-04-30','2021-05-12','2022-04-12',1,3,2180,1,2),</v>
      </c>
    </row>
    <row r="3112" spans="1:17">
      <c r="A3112" s="29" t="s">
        <v>8393</v>
      </c>
      <c r="B3112" s="72">
        <v>2021</v>
      </c>
      <c r="C3112" s="29" t="s">
        <v>2185</v>
      </c>
      <c r="D3112" s="109">
        <v>127932000</v>
      </c>
      <c r="E3112" s="109" t="s">
        <v>11117</v>
      </c>
      <c r="F3112" s="110" t="s">
        <v>11118</v>
      </c>
      <c r="G3112" s="128">
        <v>44309</v>
      </c>
      <c r="H3112" s="156">
        <v>44310</v>
      </c>
      <c r="I3112" s="156">
        <v>44819</v>
      </c>
      <c r="J3112" s="61">
        <v>2</v>
      </c>
      <c r="K3112" s="61">
        <v>3</v>
      </c>
      <c r="L3112" s="61">
        <v>1266</v>
      </c>
      <c r="M3112" s="72">
        <v>2</v>
      </c>
      <c r="N3112" s="72">
        <v>3</v>
      </c>
      <c r="O3112" s="33">
        <v>16260844</v>
      </c>
      <c r="P3112" s="154">
        <v>1266</v>
      </c>
      <c r="Q3112" t="str">
        <f t="shared" si="48"/>
        <v>('211-2021',2021,'EL CONTRATISTA se obliga a prestar sus servicios profesionales como supervisor de contratos, convenios y acuerdos suscritos por la Dirección de Sustitución de Cultivos de Uso ilícito.',127932000,50462066.67,178394066.67,'2021-04-23','2021-04-24','2022-09-15',2,3,1266,2,3),</v>
      </c>
    </row>
    <row r="3113" spans="1:17">
      <c r="A3113" s="29" t="s">
        <v>8394</v>
      </c>
      <c r="B3113" s="72">
        <v>2021</v>
      </c>
      <c r="C3113" s="29" t="s">
        <v>2186</v>
      </c>
      <c r="D3113" s="109">
        <v>127932000</v>
      </c>
      <c r="E3113" s="109" t="s">
        <v>11117</v>
      </c>
      <c r="F3113" s="110" t="s">
        <v>11118</v>
      </c>
      <c r="G3113" s="128">
        <v>44309</v>
      </c>
      <c r="H3113" s="156">
        <v>44310</v>
      </c>
      <c r="I3113" s="156">
        <v>44819</v>
      </c>
      <c r="J3113" s="61">
        <v>1</v>
      </c>
      <c r="K3113" s="61">
        <v>3</v>
      </c>
      <c r="L3113" s="61">
        <v>1267</v>
      </c>
      <c r="M3113" s="72">
        <v>2</v>
      </c>
      <c r="N3113" s="72">
        <v>3</v>
      </c>
      <c r="O3113" s="33">
        <v>51890288</v>
      </c>
      <c r="P3113" s="154">
        <v>1267</v>
      </c>
      <c r="Q3113" t="str">
        <f t="shared" si="48"/>
        <v>('212-2021',2021,'EL CONTRATISTA se obliga a prestar sus servicios profesionales como supervisor de contratos, convenios y acuerdos suscritos por la Dirección de Sustitución de cultivos de uso ilícito.',127932000,50462066.67,178394066.67,'2021-04-23','2021-04-24','2022-09-15',1,3,1267,2,3),</v>
      </c>
    </row>
    <row r="3114" spans="1:17">
      <c r="A3114" s="29" t="s">
        <v>8395</v>
      </c>
      <c r="B3114" s="72">
        <v>2021</v>
      </c>
      <c r="C3114" s="29" t="s">
        <v>2187</v>
      </c>
      <c r="D3114" s="109">
        <v>24000000</v>
      </c>
      <c r="E3114" s="109">
        <v>12000000</v>
      </c>
      <c r="F3114" s="110">
        <v>36000000</v>
      </c>
      <c r="G3114" s="128">
        <v>44342</v>
      </c>
      <c r="H3114" s="156">
        <v>44347</v>
      </c>
      <c r="I3114" s="156">
        <v>44454</v>
      </c>
      <c r="J3114" s="61">
        <v>1</v>
      </c>
      <c r="K3114" s="61">
        <v>3</v>
      </c>
      <c r="L3114" s="61">
        <v>1711</v>
      </c>
      <c r="M3114" s="72">
        <v>1</v>
      </c>
      <c r="N3114" s="72">
        <v>1</v>
      </c>
      <c r="O3114" s="33">
        <v>1032417410</v>
      </c>
      <c r="P3114" s="154">
        <v>1711</v>
      </c>
      <c r="Q3114" t="str">
        <f t="shared" si="48"/>
        <v>('213-2021',2021,'EL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ambiental.',24000000,12000000,36000000,'2021-05-26','2021-05-31','2021-09-15',1,3,1711,1,1),</v>
      </c>
    </row>
    <row r="3115" spans="1:17">
      <c r="A3115" s="29" t="s">
        <v>8396</v>
      </c>
      <c r="B3115" s="72">
        <v>2021</v>
      </c>
      <c r="C3115" s="29" t="s">
        <v>2188</v>
      </c>
      <c r="D3115" s="109">
        <v>24000000</v>
      </c>
      <c r="E3115" s="109">
        <v>0</v>
      </c>
      <c r="F3115" s="110">
        <v>24000000</v>
      </c>
      <c r="G3115" s="128">
        <v>44342</v>
      </c>
      <c r="H3115" s="156">
        <v>44356</v>
      </c>
      <c r="I3115" s="156">
        <v>44448</v>
      </c>
      <c r="J3115" s="61">
        <v>1</v>
      </c>
      <c r="K3115" s="61">
        <v>3</v>
      </c>
      <c r="L3115" s="61">
        <v>1710</v>
      </c>
      <c r="M3115" s="72">
        <v>1</v>
      </c>
      <c r="N3115" s="72">
        <v>1</v>
      </c>
      <c r="O3115" s="33">
        <v>1013593597</v>
      </c>
      <c r="P3115" s="154">
        <v>1710</v>
      </c>
      <c r="Q3115" t="str">
        <f t="shared" si="48"/>
        <v>('214-2021',2021,'EL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Medio.',24000000,0,24000000,'2021-05-26','2021-06-09','2021-09-09',1,3,1710,1,1),</v>
      </c>
    </row>
    <row r="3116" spans="1:17">
      <c r="A3116" s="29" t="s">
        <v>8397</v>
      </c>
      <c r="B3116" s="72">
        <v>2021</v>
      </c>
      <c r="C3116" s="29" t="s">
        <v>2189</v>
      </c>
      <c r="D3116" s="109">
        <v>24000000</v>
      </c>
      <c r="E3116" s="109">
        <v>0</v>
      </c>
      <c r="F3116" s="110">
        <v>24000000</v>
      </c>
      <c r="G3116" s="128">
        <v>44349</v>
      </c>
      <c r="H3116" s="156">
        <v>44355</v>
      </c>
      <c r="I3116" s="156">
        <v>44447</v>
      </c>
      <c r="J3116" s="61">
        <v>2</v>
      </c>
      <c r="K3116" s="61">
        <v>3</v>
      </c>
      <c r="L3116" s="61">
        <v>1712</v>
      </c>
      <c r="M3116" s="72">
        <v>1</v>
      </c>
      <c r="N3116" s="72">
        <v>1</v>
      </c>
      <c r="O3116" s="33">
        <v>80747791</v>
      </c>
      <c r="P3116" s="154">
        <v>1712</v>
      </c>
      <c r="Q3116" t="str">
        <f t="shared" si="48"/>
        <v>('215-2021',2021,'EL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social.',24000000,0,24000000,'2021-06-02','2021-06-08','2021-09-08',2,3,1712,1,1),</v>
      </c>
    </row>
    <row r="3117" spans="1:17">
      <c r="A3117" s="29" t="s">
        <v>8398</v>
      </c>
      <c r="B3117" s="72">
        <v>2021</v>
      </c>
      <c r="C3117" s="29" t="s">
        <v>2190</v>
      </c>
      <c r="D3117" s="109">
        <v>24000000</v>
      </c>
      <c r="E3117" s="109">
        <v>0</v>
      </c>
      <c r="F3117" s="110">
        <v>24000000</v>
      </c>
      <c r="G3117" s="128">
        <v>44342</v>
      </c>
      <c r="H3117" s="156">
        <v>44357</v>
      </c>
      <c r="I3117" s="156">
        <v>44449</v>
      </c>
      <c r="J3117" s="61">
        <v>2</v>
      </c>
      <c r="K3117" s="61">
        <v>3</v>
      </c>
      <c r="L3117" s="61">
        <v>1714</v>
      </c>
      <c r="M3117" s="72">
        <v>1</v>
      </c>
      <c r="N3117" s="72">
        <v>1</v>
      </c>
      <c r="O3117" s="33">
        <v>1020715967</v>
      </c>
      <c r="P3117" s="154">
        <v>1714</v>
      </c>
      <c r="Q3117" t="str">
        <f t="shared" si="48"/>
        <v>('216-2021',2021,'EL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económica.',24000000,0,24000000,'2021-05-26','2021-06-10','2021-09-10',2,3,1714,1,1),</v>
      </c>
    </row>
    <row r="3118" spans="1:17" ht="75">
      <c r="A3118" s="29" t="s">
        <v>8399</v>
      </c>
      <c r="B3118" s="72">
        <v>2021</v>
      </c>
      <c r="C3118" s="29" t="s">
        <v>10987</v>
      </c>
      <c r="D3118" s="109">
        <v>0</v>
      </c>
      <c r="E3118" s="109">
        <v>0</v>
      </c>
      <c r="F3118" s="110">
        <v>25546325212</v>
      </c>
      <c r="G3118" s="128">
        <v>44466</v>
      </c>
      <c r="H3118" s="156"/>
      <c r="I3118" s="156" t="s">
        <v>9696</v>
      </c>
      <c r="J3118" s="61">
        <v>1</v>
      </c>
      <c r="K3118" s="61">
        <v>3</v>
      </c>
      <c r="L3118" s="61">
        <v>2181</v>
      </c>
      <c r="M3118" s="72">
        <v>2</v>
      </c>
      <c r="N3118" s="72">
        <v>2</v>
      </c>
      <c r="O3118" s="33" t="s">
        <v>4853</v>
      </c>
      <c r="P3118" s="154">
        <v>2181</v>
      </c>
      <c r="Q3118" t="str">
        <f t="shared" si="48"/>
        <v>('217-2021',2021,'Suministrar víveres secos y frescos a los exintegrantes de las FARC-EP en proceso de reincorporación, en los lugares que la Agencia para la Reincorporación y la Normalización &lt;ARN&gt; determine.',0,0,25546325212,'2021-09-27','1900-01-00','EN PROCESO DE LEGALIZACION',1,3,2181,2,2),</v>
      </c>
    </row>
    <row r="3119" spans="1:17">
      <c r="A3119" s="29" t="s">
        <v>8400</v>
      </c>
      <c r="B3119" s="72">
        <v>2021</v>
      </c>
      <c r="C3119" s="29" t="s">
        <v>10988</v>
      </c>
      <c r="D3119" s="109">
        <v>4259108400</v>
      </c>
      <c r="E3119" s="109">
        <v>0</v>
      </c>
      <c r="F3119" s="110">
        <v>4259108400</v>
      </c>
      <c r="G3119" s="128">
        <v>44307</v>
      </c>
      <c r="H3119" s="156">
        <v>44307</v>
      </c>
      <c r="I3119" s="156">
        <v>44926</v>
      </c>
      <c r="J3119" s="61">
        <v>2</v>
      </c>
      <c r="K3119" s="61">
        <v>3</v>
      </c>
      <c r="L3119" s="61">
        <v>1932</v>
      </c>
      <c r="M3119" s="72">
        <v>2</v>
      </c>
      <c r="N3119" s="72">
        <v>25</v>
      </c>
      <c r="O3119" s="33">
        <v>900064749</v>
      </c>
      <c r="P3119" s="154">
        <v>1932</v>
      </c>
      <c r="Q3119" t="str">
        <f t="shared" si="48"/>
        <v>('218-2021',2021,'Aunar esfuerzos entre el Patrimonio Autónomo Fondo Colombia en Paz 2019 &lt;ejecutado a través de la Subcuenta BID Préstamo de Colombia Sostenible&gt;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Colombia.',4259108400,0,4259108400,'2021-04-21','2021-04-21','2022-12-31',2,3,1932,2,25),</v>
      </c>
    </row>
    <row r="3120" spans="1:17">
      <c r="A3120" s="29" t="s">
        <v>8401</v>
      </c>
      <c r="B3120" s="72">
        <v>2021</v>
      </c>
      <c r="C3120" s="29" t="s">
        <v>10989</v>
      </c>
      <c r="D3120" s="109">
        <v>100000000</v>
      </c>
      <c r="E3120" s="109">
        <v>134100000</v>
      </c>
      <c r="F3120" s="110">
        <v>234100000</v>
      </c>
      <c r="G3120" s="128">
        <v>44307</v>
      </c>
      <c r="H3120" s="156">
        <v>44308</v>
      </c>
      <c r="I3120" s="156">
        <v>44948</v>
      </c>
      <c r="J3120" s="61">
        <v>1</v>
      </c>
      <c r="K3120" s="61">
        <v>3</v>
      </c>
      <c r="L3120" s="61">
        <v>2182</v>
      </c>
      <c r="M3120" s="72">
        <v>2</v>
      </c>
      <c r="N3120" s="72">
        <v>16</v>
      </c>
      <c r="O3120" s="33">
        <v>34556942</v>
      </c>
      <c r="P3120" s="154">
        <v>2182</v>
      </c>
      <c r="Q3120" t="str">
        <f t="shared" si="48"/>
        <v>('219-2021',2021,'Realizar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DOS&gt;',100000000,134100000,234100000,'2021-04-21','2021-04-22','2023-01-22',1,3,2182,2,16),</v>
      </c>
    </row>
    <row r="3121" spans="1:17">
      <c r="A3121" s="29" t="s">
        <v>8402</v>
      </c>
      <c r="B3121" s="72">
        <v>2021</v>
      </c>
      <c r="C3121" s="29" t="s">
        <v>10990</v>
      </c>
      <c r="D3121" s="109">
        <v>100000000</v>
      </c>
      <c r="E3121" s="109">
        <v>134100000</v>
      </c>
      <c r="F3121" s="110">
        <v>234100000</v>
      </c>
      <c r="G3121" s="128">
        <v>44307</v>
      </c>
      <c r="H3121" s="156">
        <v>44308</v>
      </c>
      <c r="I3121" s="156">
        <v>44948</v>
      </c>
      <c r="J3121" s="61">
        <v>1</v>
      </c>
      <c r="K3121" s="61">
        <v>3</v>
      </c>
      <c r="L3121" s="61">
        <v>2183</v>
      </c>
      <c r="M3121" s="72">
        <v>2</v>
      </c>
      <c r="N3121" s="72">
        <v>16</v>
      </c>
      <c r="O3121" s="33">
        <v>80543362</v>
      </c>
      <c r="P3121" s="154">
        <v>2183</v>
      </c>
      <c r="Q3121" t="str">
        <f t="shared" si="48"/>
        <v>('220-2021',2021,'Realizar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CHOCÓ&gt;.',100000000,134100000,234100000,'2021-04-21','2021-04-22','2023-01-22',1,3,2183,2,16),</v>
      </c>
    </row>
    <row r="3122" spans="1:17">
      <c r="A3122" s="29" t="s">
        <v>8403</v>
      </c>
      <c r="B3122" s="72">
        <v>2021</v>
      </c>
      <c r="C3122" s="29" t="s">
        <v>10969</v>
      </c>
      <c r="D3122" s="109">
        <v>58848000</v>
      </c>
      <c r="E3122" s="109">
        <v>0</v>
      </c>
      <c r="F3122" s="110">
        <v>58848000</v>
      </c>
      <c r="G3122" s="128">
        <v>44313</v>
      </c>
      <c r="H3122" s="156">
        <v>44314</v>
      </c>
      <c r="I3122" s="156">
        <v>44679</v>
      </c>
      <c r="J3122" s="61">
        <v>1</v>
      </c>
      <c r="K3122" s="61">
        <v>3</v>
      </c>
      <c r="L3122" s="61">
        <v>1319</v>
      </c>
      <c r="M3122" s="72">
        <v>1</v>
      </c>
      <c r="N3122" s="72">
        <v>3</v>
      </c>
      <c r="O3122" s="33">
        <v>40612932</v>
      </c>
      <c r="P3122" s="154">
        <v>1319</v>
      </c>
      <c r="Q3122" t="str">
        <f t="shared" si="48"/>
        <v>('221-2021',2021,'EL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privadas',58848000,0,58848000,'2021-04-27','2021-04-28','2022-04-28',1,3,1319,1,3),</v>
      </c>
    </row>
    <row r="3123" spans="1:17">
      <c r="A3123" s="29" t="s">
        <v>8404</v>
      </c>
      <c r="B3123" s="72">
        <v>2021</v>
      </c>
      <c r="C3123" s="29" t="s">
        <v>2196</v>
      </c>
      <c r="D3123" s="109">
        <v>157356000</v>
      </c>
      <c r="E3123" s="109">
        <v>78678000</v>
      </c>
      <c r="F3123" s="110">
        <v>236034000</v>
      </c>
      <c r="G3123" s="128">
        <v>44314</v>
      </c>
      <c r="H3123" s="156">
        <v>44315</v>
      </c>
      <c r="I3123" s="156">
        <v>44863</v>
      </c>
      <c r="J3123" s="61">
        <v>1</v>
      </c>
      <c r="K3123" s="61">
        <v>3</v>
      </c>
      <c r="L3123" s="61">
        <v>1259</v>
      </c>
      <c r="M3123" s="72">
        <v>2</v>
      </c>
      <c r="N3123" s="72">
        <v>3</v>
      </c>
      <c r="O3123" s="33">
        <v>52622736</v>
      </c>
      <c r="P3123" s="154">
        <v>1259</v>
      </c>
      <c r="Q3123" t="str">
        <f t="shared" si="48"/>
        <v>('222-2021',2021,'EL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territorio.',157356000,78678000,236034000,'2021-04-28','2021-04-29','2022-10-29',1,3,1259,2,3),</v>
      </c>
    </row>
    <row r="3124" spans="1:17">
      <c r="A3124" s="29" t="s">
        <v>8405</v>
      </c>
      <c r="B3124" s="72">
        <v>2021</v>
      </c>
      <c r="C3124" s="29" t="s">
        <v>2165</v>
      </c>
      <c r="D3124" s="109">
        <v>28548000</v>
      </c>
      <c r="E3124" s="109">
        <v>0</v>
      </c>
      <c r="F3124" s="110">
        <v>28548000</v>
      </c>
      <c r="G3124" s="128">
        <v>44313</v>
      </c>
      <c r="H3124" s="156">
        <v>44314</v>
      </c>
      <c r="I3124" s="156">
        <v>44436</v>
      </c>
      <c r="J3124" s="61">
        <v>2</v>
      </c>
      <c r="K3124" s="61">
        <v>3</v>
      </c>
      <c r="L3124" s="61">
        <v>2184</v>
      </c>
      <c r="M3124" s="72">
        <v>1</v>
      </c>
      <c r="N3124" s="72">
        <v>1</v>
      </c>
      <c r="O3124" s="33">
        <v>37442354</v>
      </c>
      <c r="P3124" s="154">
        <v>2184</v>
      </c>
      <c r="Q3124" t="str">
        <f t="shared" si="48"/>
        <v>('223-2021',2021,'El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Catatumbo.',28548000,0,28548000,'2021-04-27','2021-04-28','2021-08-28',2,3,2184,1,1),</v>
      </c>
    </row>
    <row r="3125" spans="1:17">
      <c r="A3125" s="29" t="s">
        <v>8406</v>
      </c>
      <c r="B3125" s="72">
        <v>2021</v>
      </c>
      <c r="C3125" s="29" t="s">
        <v>2197</v>
      </c>
      <c r="D3125" s="109">
        <v>68040000</v>
      </c>
      <c r="E3125" s="109">
        <v>34020000</v>
      </c>
      <c r="F3125" s="110">
        <v>102060000</v>
      </c>
      <c r="G3125" s="128">
        <v>44314</v>
      </c>
      <c r="H3125" s="156">
        <v>44316</v>
      </c>
      <c r="I3125" s="156">
        <v>44864</v>
      </c>
      <c r="J3125" s="61">
        <v>2</v>
      </c>
      <c r="K3125" s="61">
        <v>3</v>
      </c>
      <c r="L3125" s="61">
        <v>2185</v>
      </c>
      <c r="M3125" s="72">
        <v>2</v>
      </c>
      <c r="N3125" s="72">
        <v>1</v>
      </c>
      <c r="O3125" s="33">
        <v>13487223</v>
      </c>
      <c r="P3125" s="154">
        <v>2185</v>
      </c>
      <c r="Q3125" t="str">
        <f t="shared" si="48"/>
        <v>('224-2021',2021,'El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Arauca.',68040000,34020000,102060000,'2021-04-28','2021-04-30','2022-10-30',2,3,2185,2,1),</v>
      </c>
    </row>
    <row r="3126" spans="1:17">
      <c r="A3126" s="29" t="s">
        <v>8407</v>
      </c>
      <c r="B3126" s="72">
        <v>2021</v>
      </c>
      <c r="C3126" s="29" t="s">
        <v>2198</v>
      </c>
      <c r="D3126" s="109">
        <v>48000000</v>
      </c>
      <c r="E3126" s="109">
        <v>0</v>
      </c>
      <c r="F3126" s="110">
        <v>48000000</v>
      </c>
      <c r="G3126" s="128">
        <v>44313</v>
      </c>
      <c r="H3126" s="156">
        <v>44315</v>
      </c>
      <c r="I3126" s="156">
        <v>44498</v>
      </c>
      <c r="J3126" s="61">
        <v>2</v>
      </c>
      <c r="K3126" s="61">
        <v>3</v>
      </c>
      <c r="L3126" s="61">
        <v>2186</v>
      </c>
      <c r="M3126" s="72">
        <v>1</v>
      </c>
      <c r="N3126" s="72">
        <v>1</v>
      </c>
      <c r="O3126" s="33">
        <v>81720959</v>
      </c>
      <c r="P3126" s="154">
        <v>2186</v>
      </c>
      <c r="Q3126" t="str">
        <f t="shared" si="48"/>
        <v>('225-2021',2021,'EL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ZEII.',48000000,0,48000000,'2021-04-27','2021-04-29','2021-10-29',2,3,2186,1,1),</v>
      </c>
    </row>
    <row r="3127" spans="1:17">
      <c r="A3127" s="29" t="s">
        <v>8408</v>
      </c>
      <c r="B3127" s="72">
        <v>2021</v>
      </c>
      <c r="C3127" s="29" t="s">
        <v>2199</v>
      </c>
      <c r="D3127" s="109">
        <v>68040000</v>
      </c>
      <c r="E3127" s="109">
        <v>34020000</v>
      </c>
      <c r="F3127" s="110">
        <v>102060000</v>
      </c>
      <c r="G3127" s="128">
        <v>44314</v>
      </c>
      <c r="H3127" s="156">
        <v>44315</v>
      </c>
      <c r="I3127" s="156">
        <v>44863</v>
      </c>
      <c r="J3127" s="61">
        <v>1</v>
      </c>
      <c r="K3127" s="61">
        <v>3</v>
      </c>
      <c r="L3127" s="61">
        <v>2187</v>
      </c>
      <c r="M3127" s="72">
        <v>2</v>
      </c>
      <c r="N3127" s="72">
        <v>1</v>
      </c>
      <c r="O3127" s="33">
        <v>1018439674</v>
      </c>
      <c r="P3127" s="154">
        <v>2187</v>
      </c>
      <c r="Q3127" t="str">
        <f t="shared" si="48"/>
        <v>('226-2021',2021,'El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Antioqueño.',68040000,34020000,102060000,'2021-04-28','2021-04-29','2022-10-29',1,3,2187,2,1),</v>
      </c>
    </row>
    <row r="3128" spans="1:17">
      <c r="A3128" s="29" t="s">
        <v>8409</v>
      </c>
      <c r="B3128" s="72">
        <v>2021</v>
      </c>
      <c r="C3128" s="29" t="s">
        <v>2200</v>
      </c>
      <c r="D3128" s="109">
        <v>68040000</v>
      </c>
      <c r="E3128" s="109">
        <v>34020000</v>
      </c>
      <c r="F3128" s="110">
        <v>102060000</v>
      </c>
      <c r="G3128" s="128">
        <v>44315</v>
      </c>
      <c r="H3128" s="156">
        <v>44316</v>
      </c>
      <c r="I3128" s="156">
        <v>44864</v>
      </c>
      <c r="J3128" s="61">
        <v>2</v>
      </c>
      <c r="K3128" s="61">
        <v>3</v>
      </c>
      <c r="L3128" s="61">
        <v>232</v>
      </c>
      <c r="M3128" s="72">
        <v>2</v>
      </c>
      <c r="N3128" s="72">
        <v>1</v>
      </c>
      <c r="O3128" s="33">
        <v>39416449</v>
      </c>
      <c r="P3128" s="154">
        <v>232</v>
      </c>
      <c r="Q3128" t="str">
        <f t="shared" si="48"/>
        <v>('227-2021',2021,'El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Antioqueño.',68040000,34020000,102060000,'2021-04-29','2021-04-30','2022-10-30',2,3,232,2,1),</v>
      </c>
    </row>
    <row r="3129" spans="1:17">
      <c r="A3129" s="29" t="s">
        <v>8410</v>
      </c>
      <c r="B3129" s="72">
        <v>2021</v>
      </c>
      <c r="C3129" s="29" t="s">
        <v>2201</v>
      </c>
      <c r="D3129" s="109">
        <v>68040000</v>
      </c>
      <c r="E3129" s="109">
        <v>34020000</v>
      </c>
      <c r="F3129" s="110">
        <v>102060000</v>
      </c>
      <c r="G3129" s="128">
        <v>44319</v>
      </c>
      <c r="H3129" s="156">
        <v>44322</v>
      </c>
      <c r="I3129" s="156">
        <v>44871</v>
      </c>
      <c r="J3129" s="61">
        <v>2</v>
      </c>
      <c r="K3129" s="61">
        <v>3</v>
      </c>
      <c r="L3129" s="61">
        <v>437</v>
      </c>
      <c r="M3129" s="72">
        <v>2</v>
      </c>
      <c r="N3129" s="72">
        <v>1</v>
      </c>
      <c r="O3129" s="33">
        <v>37936599</v>
      </c>
      <c r="P3129" s="154">
        <v>437</v>
      </c>
      <c r="Q3129" t="str">
        <f t="shared" si="48"/>
        <v>('228-2021',2021,'EL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Bolívar.',68040000,34020000,102060000,'2021-05-03','2021-05-06','2022-11-06',2,3,437,2,1),</v>
      </c>
    </row>
    <row r="3130" spans="1:17">
      <c r="A3130" s="29" t="s">
        <v>8411</v>
      </c>
      <c r="B3130" s="72">
        <v>2021</v>
      </c>
      <c r="C3130" s="29" t="s">
        <v>10991</v>
      </c>
      <c r="D3130" s="109">
        <v>44712000</v>
      </c>
      <c r="E3130" s="109">
        <v>0</v>
      </c>
      <c r="F3130" s="110">
        <v>44712000</v>
      </c>
      <c r="G3130" s="128">
        <v>44505</v>
      </c>
      <c r="H3130" s="156">
        <v>44508</v>
      </c>
      <c r="I3130" s="156">
        <v>44781</v>
      </c>
      <c r="J3130" s="61">
        <v>1</v>
      </c>
      <c r="K3130" s="61">
        <v>3</v>
      </c>
      <c r="L3130" s="61">
        <v>2188</v>
      </c>
      <c r="M3130" s="72">
        <v>2</v>
      </c>
      <c r="N3130" s="72">
        <v>22</v>
      </c>
      <c r="O3130" s="33">
        <v>1027964258</v>
      </c>
      <c r="P3130" s="154">
        <v>2188</v>
      </c>
      <c r="Q3130" t="str">
        <f t="shared" si="48"/>
        <v>('229-2021',2021,'EL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Sostenible.',44712000,0,44712000,'2021-11-05','2021-11-08','2022-08-08',1,3,2188,2,22),</v>
      </c>
    </row>
    <row r="3131" spans="1:17">
      <c r="A3131" s="29" t="s">
        <v>8412</v>
      </c>
      <c r="B3131" s="72">
        <v>2021</v>
      </c>
      <c r="C3131" s="29" t="s">
        <v>2203</v>
      </c>
      <c r="D3131" s="109">
        <v>68040000</v>
      </c>
      <c r="E3131" s="109">
        <v>34020000</v>
      </c>
      <c r="F3131" s="110">
        <v>102060000</v>
      </c>
      <c r="G3131" s="128">
        <v>44320</v>
      </c>
      <c r="H3131" s="156">
        <v>44327</v>
      </c>
      <c r="I3131" s="156">
        <v>44876</v>
      </c>
      <c r="J3131" s="61">
        <v>1</v>
      </c>
      <c r="K3131" s="61">
        <v>3</v>
      </c>
      <c r="L3131" s="61">
        <v>544</v>
      </c>
      <c r="M3131" s="72">
        <v>2</v>
      </c>
      <c r="N3131" s="72">
        <v>1</v>
      </c>
      <c r="O3131" s="33">
        <v>1002439416</v>
      </c>
      <c r="P3131" s="154">
        <v>544</v>
      </c>
      <c r="Q3131" t="str">
        <f t="shared" ref="Q3131:Q3194" si="49">_xlfn.CONCAT("('",A3131,"',",B3131,",'",C3131,"',",D3131,",",E3131,",",F3131,",'",TEXT(G3131,"yyyy-mm-dd"),"','",TEXT(H3131,"yyyy-mm-dd"),"','",TEXT(I3131,"yyyy-mm-dd"),"',",J3131,",",K3131,",",L3131,",",M3131,",",N3131,"),")</f>
        <v>('230-2021',2021,'EL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María.',68040000,34020000,102060000,'2021-05-04','2021-05-11','2022-11-11',1,3,544,2,1),</v>
      </c>
    </row>
    <row r="3132" spans="1:17">
      <c r="A3132" s="29" t="s">
        <v>8413</v>
      </c>
      <c r="B3132" s="72">
        <v>2021</v>
      </c>
      <c r="C3132" s="29" t="s">
        <v>2204</v>
      </c>
      <c r="D3132" s="109">
        <v>105672000</v>
      </c>
      <c r="E3132" s="109">
        <v>52836000</v>
      </c>
      <c r="F3132" s="110">
        <v>158508000</v>
      </c>
      <c r="G3132" s="128">
        <v>44315</v>
      </c>
      <c r="H3132" s="156">
        <v>44316</v>
      </c>
      <c r="I3132" s="156">
        <v>44864</v>
      </c>
      <c r="J3132" s="61">
        <v>2</v>
      </c>
      <c r="K3132" s="61">
        <v>3</v>
      </c>
      <c r="L3132" s="61">
        <v>1599</v>
      </c>
      <c r="M3132" s="72">
        <v>2</v>
      </c>
      <c r="N3132" s="72">
        <v>1</v>
      </c>
      <c r="O3132" s="33">
        <v>52586553</v>
      </c>
      <c r="P3132" s="154">
        <v>1599</v>
      </c>
      <c r="Q3132" t="str">
        <f t="shared" si="49"/>
        <v>('231-2021',2021,'EL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Regional-PATR.',105672000,52836000,158508000,'2021-04-29','2021-04-30','2022-10-30',2,3,1599,2,1),</v>
      </c>
    </row>
    <row r="3133" spans="1:17">
      <c r="A3133" s="29" t="s">
        <v>8414</v>
      </c>
      <c r="B3133" s="72">
        <v>2021</v>
      </c>
      <c r="C3133" s="29" t="s">
        <v>2205</v>
      </c>
      <c r="D3133" s="109">
        <v>68040000</v>
      </c>
      <c r="E3133" s="109">
        <v>34020000</v>
      </c>
      <c r="F3133" s="110">
        <v>102060000</v>
      </c>
      <c r="G3133" s="128">
        <v>44320</v>
      </c>
      <c r="H3133" s="156">
        <v>44322</v>
      </c>
      <c r="I3133" s="156">
        <v>44871</v>
      </c>
      <c r="J3133" s="61">
        <v>1</v>
      </c>
      <c r="K3133" s="61">
        <v>3</v>
      </c>
      <c r="L3133" s="61">
        <v>1819</v>
      </c>
      <c r="M3133" s="72">
        <v>2</v>
      </c>
      <c r="N3133" s="72">
        <v>1</v>
      </c>
      <c r="O3133" s="33">
        <v>35892555</v>
      </c>
      <c r="P3133" s="154">
        <v>1819</v>
      </c>
      <c r="Q3133" t="str">
        <f t="shared" si="49"/>
        <v>('232-2021',2021,'EL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Chocó.',68040000,34020000,102060000,'2021-05-04','2021-05-06','2022-11-06',1,3,1819,2,1),</v>
      </c>
    </row>
    <row r="3134" spans="1:17">
      <c r="A3134" s="29" t="s">
        <v>8415</v>
      </c>
      <c r="B3134" s="72">
        <v>2021</v>
      </c>
      <c r="C3134" s="29" t="s">
        <v>2206</v>
      </c>
      <c r="D3134" s="109">
        <v>105672000</v>
      </c>
      <c r="E3134" s="109">
        <v>52836000</v>
      </c>
      <c r="F3134" s="110">
        <v>158508000</v>
      </c>
      <c r="G3134" s="128">
        <v>44315</v>
      </c>
      <c r="H3134" s="156">
        <v>44319</v>
      </c>
      <c r="I3134" s="156">
        <v>44868</v>
      </c>
      <c r="J3134" s="61">
        <v>2</v>
      </c>
      <c r="K3134" s="61">
        <v>3</v>
      </c>
      <c r="L3134" s="61">
        <v>1595</v>
      </c>
      <c r="M3134" s="72">
        <v>2</v>
      </c>
      <c r="N3134" s="72">
        <v>1</v>
      </c>
      <c r="O3134" s="33">
        <v>52771940</v>
      </c>
      <c r="P3134" s="154">
        <v>1595</v>
      </c>
      <c r="Q3134" t="str">
        <f t="shared" si="49"/>
        <v>('233-2021',2021,'EL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Córdoba.',105672000,52836000,158508000,'2021-04-29','2021-05-03','2022-11-03',2,3,1595,2,1),</v>
      </c>
    </row>
    <row r="3135" spans="1:17">
      <c r="A3135" s="29" t="s">
        <v>8416</v>
      </c>
      <c r="B3135" s="72">
        <v>2021</v>
      </c>
      <c r="C3135" s="29" t="s">
        <v>2207</v>
      </c>
      <c r="D3135" s="109">
        <v>68040000</v>
      </c>
      <c r="E3135" s="109">
        <v>34020000</v>
      </c>
      <c r="F3135" s="110">
        <v>102060000</v>
      </c>
      <c r="G3135" s="128">
        <v>44315</v>
      </c>
      <c r="H3135" s="156">
        <v>44316</v>
      </c>
      <c r="I3135" s="156">
        <v>44864</v>
      </c>
      <c r="J3135" s="61">
        <v>2</v>
      </c>
      <c r="K3135" s="61">
        <v>3</v>
      </c>
      <c r="L3135" s="61">
        <v>1806</v>
      </c>
      <c r="M3135" s="72">
        <v>2</v>
      </c>
      <c r="N3135" s="72">
        <v>1</v>
      </c>
      <c r="O3135" s="33">
        <v>1077431107</v>
      </c>
      <c r="P3135" s="154">
        <v>1806</v>
      </c>
      <c r="Q3135" t="str">
        <f t="shared" si="49"/>
        <v>('234-2021',2021,'EL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Chocó.',68040000,34020000,102060000,'2021-04-29','2021-04-30','2022-10-30',2,3,1806,2,1),</v>
      </c>
    </row>
    <row r="3136" spans="1:17">
      <c r="A3136" s="29" t="s">
        <v>8417</v>
      </c>
      <c r="B3136" s="72">
        <v>2021</v>
      </c>
      <c r="C3136" s="29" t="s">
        <v>2208</v>
      </c>
      <c r="D3136" s="109">
        <v>68040000</v>
      </c>
      <c r="E3136" s="109">
        <v>34020000</v>
      </c>
      <c r="F3136" s="110">
        <v>102060000</v>
      </c>
      <c r="G3136" s="128">
        <v>44319</v>
      </c>
      <c r="H3136" s="156">
        <v>44322</v>
      </c>
      <c r="I3136" s="156">
        <v>44871</v>
      </c>
      <c r="J3136" s="61">
        <v>1</v>
      </c>
      <c r="K3136" s="61">
        <v>3</v>
      </c>
      <c r="L3136" s="61">
        <v>472</v>
      </c>
      <c r="M3136" s="72">
        <v>2</v>
      </c>
      <c r="N3136" s="72">
        <v>1</v>
      </c>
      <c r="O3136" s="33">
        <v>45526800</v>
      </c>
      <c r="P3136" s="154">
        <v>472</v>
      </c>
      <c r="Q3136" t="str">
        <f t="shared" si="49"/>
        <v>('235-2021',2021,'EL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María.',68040000,34020000,102060000,'2021-05-03','2021-05-06','2022-11-06',1,3,472,2,1),</v>
      </c>
    </row>
    <row r="3137" spans="1:17">
      <c r="A3137" s="29" t="s">
        <v>8418</v>
      </c>
      <c r="B3137" s="72">
        <v>2021</v>
      </c>
      <c r="C3137" s="29" t="s">
        <v>2209</v>
      </c>
      <c r="D3137" s="109">
        <v>151272000</v>
      </c>
      <c r="E3137" s="109">
        <v>75636000</v>
      </c>
      <c r="F3137" s="110">
        <v>226908000</v>
      </c>
      <c r="G3137" s="128">
        <v>44315</v>
      </c>
      <c r="H3137" s="156">
        <v>44319</v>
      </c>
      <c r="I3137" s="156">
        <v>44822</v>
      </c>
      <c r="J3137" s="61">
        <v>1</v>
      </c>
      <c r="K3137" s="61">
        <v>3</v>
      </c>
      <c r="L3137" s="61">
        <v>1260</v>
      </c>
      <c r="M3137" s="72">
        <v>2</v>
      </c>
      <c r="N3137" s="72">
        <v>1</v>
      </c>
      <c r="O3137" s="33">
        <v>50901141</v>
      </c>
      <c r="P3137" s="154">
        <v>1260</v>
      </c>
      <c r="Q3137" t="str">
        <f t="shared" si="49"/>
        <v>('236-2021',2021,'EL CONTRATISTA se obliga a prestar sus prestar servicios profesionales para documentar la construcción e implementación de los PDET y desarrollar la estrategia de posicionamiento y apropiación de los mismos.',151272000,75636000,226908000,'2021-04-29','2021-05-03','2022-09-18',1,3,1260,2,1),</v>
      </c>
    </row>
    <row r="3138" spans="1:17">
      <c r="A3138" s="29" t="s">
        <v>8419</v>
      </c>
      <c r="B3138" s="72">
        <v>2021</v>
      </c>
      <c r="C3138" s="29" t="s">
        <v>2210</v>
      </c>
      <c r="D3138" s="109">
        <v>68040000</v>
      </c>
      <c r="E3138" s="109">
        <v>34020000</v>
      </c>
      <c r="F3138" s="110">
        <v>102060000</v>
      </c>
      <c r="G3138" s="128">
        <v>44328</v>
      </c>
      <c r="H3138" s="156">
        <v>44329</v>
      </c>
      <c r="I3138" s="156">
        <v>44878</v>
      </c>
      <c r="J3138" s="61">
        <v>2</v>
      </c>
      <c r="K3138" s="61">
        <v>3</v>
      </c>
      <c r="L3138" s="61">
        <v>1515</v>
      </c>
      <c r="M3138" s="72">
        <v>2</v>
      </c>
      <c r="N3138" s="72">
        <v>1</v>
      </c>
      <c r="O3138" s="33">
        <v>17589119</v>
      </c>
      <c r="P3138" s="154">
        <v>1515</v>
      </c>
      <c r="Q3138" t="str">
        <f t="shared" si="49"/>
        <v>('237-2021',2021,'El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Arauca.',68040000,34020000,102060000,'2021-05-12','2021-05-13','2022-11-13',2,3,1515,2,1),</v>
      </c>
    </row>
    <row r="3139" spans="1:17">
      <c r="A3139" s="29" t="s">
        <v>8420</v>
      </c>
      <c r="B3139" s="72">
        <v>2021</v>
      </c>
      <c r="C3139" s="29" t="s">
        <v>2211</v>
      </c>
      <c r="D3139" s="109">
        <v>839614000</v>
      </c>
      <c r="E3139" s="109">
        <v>419807010</v>
      </c>
      <c r="F3139" s="110">
        <v>1259421010</v>
      </c>
      <c r="G3139" s="128">
        <v>44321</v>
      </c>
      <c r="H3139" s="156">
        <v>44342</v>
      </c>
      <c r="I3139" s="156">
        <v>44799</v>
      </c>
      <c r="J3139" s="61">
        <v>1</v>
      </c>
      <c r="K3139" s="61">
        <v>3</v>
      </c>
      <c r="L3139" s="61">
        <v>2189</v>
      </c>
      <c r="M3139" s="72">
        <v>2</v>
      </c>
      <c r="N3139" s="72">
        <v>6</v>
      </c>
      <c r="O3139" s="33">
        <v>900068796</v>
      </c>
      <c r="P3139" s="154">
        <v>2189</v>
      </c>
      <c r="Q3139" t="str">
        <f t="shared" si="49"/>
        <v>('238-2021',2021,'Prestar los servicios integrales de comunicación para la emisión de los informativos de paz con legalidad y central de medios, de acuerdo con las necesidades de la Consejería Presidencial para la Estabilización y la Consolidación.',839614000,419807010,1259421010,'2021-05-05','2021-05-26','2022-08-26',1,3,2189,2,6),</v>
      </c>
    </row>
    <row r="3140" spans="1:17">
      <c r="A3140" s="29" t="s">
        <v>8421</v>
      </c>
      <c r="B3140" s="72">
        <v>2021</v>
      </c>
      <c r="C3140" s="29" t="s">
        <v>2212</v>
      </c>
      <c r="D3140" s="109">
        <v>1935333333</v>
      </c>
      <c r="E3140" s="109">
        <v>967666666</v>
      </c>
      <c r="F3140" s="110">
        <v>2902999999</v>
      </c>
      <c r="G3140" s="128">
        <v>44376</v>
      </c>
      <c r="H3140" s="156">
        <v>44390</v>
      </c>
      <c r="I3140" s="156">
        <v>44926</v>
      </c>
      <c r="J3140" s="61">
        <v>1</v>
      </c>
      <c r="K3140" s="61">
        <v>3</v>
      </c>
      <c r="L3140" s="61">
        <v>1717</v>
      </c>
      <c r="M3140" s="72">
        <v>2</v>
      </c>
      <c r="N3140" s="72">
        <v>2</v>
      </c>
      <c r="O3140" s="33">
        <v>800105552</v>
      </c>
      <c r="P3140" s="154">
        <v>1717</v>
      </c>
      <c r="Q3140" t="str">
        <f t="shared" si="49"/>
        <v>('239-2021',2021,'Aunar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ARN.',1935333333,967666666,2902999999,'2021-06-29','2021-07-13','2022-12-31',1,3,1717,2,2),</v>
      </c>
    </row>
    <row r="3141" spans="1:17">
      <c r="A3141" s="29" t="s">
        <v>8422</v>
      </c>
      <c r="B3141" s="72">
        <v>2021</v>
      </c>
      <c r="C3141" s="29" t="s">
        <v>2179</v>
      </c>
      <c r="D3141" s="109">
        <v>139440000</v>
      </c>
      <c r="E3141" s="109">
        <v>0</v>
      </c>
      <c r="F3141" s="110">
        <v>139440000</v>
      </c>
      <c r="G3141" s="128">
        <v>44315</v>
      </c>
      <c r="H3141" s="156">
        <v>44316</v>
      </c>
      <c r="I3141" s="156">
        <v>44469</v>
      </c>
      <c r="J3141" s="61">
        <v>2</v>
      </c>
      <c r="K3141" s="61">
        <v>3</v>
      </c>
      <c r="L3141" s="61">
        <v>1304</v>
      </c>
      <c r="M3141" s="72">
        <v>1</v>
      </c>
      <c r="N3141" s="72">
        <v>3</v>
      </c>
      <c r="O3141" s="33">
        <v>17333379</v>
      </c>
      <c r="P3141" s="154">
        <v>1304</v>
      </c>
      <c r="Q3141" t="str">
        <f t="shared" si="49"/>
        <v>('240-2021',2021,'EL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mismo.',139440000,0,139440000,'2021-04-29','2021-04-30','2021-09-30',2,3,1304,1,3),</v>
      </c>
    </row>
    <row r="3142" spans="1:17">
      <c r="A3142" s="29" t="s">
        <v>8423</v>
      </c>
      <c r="B3142" s="72">
        <v>2021</v>
      </c>
      <c r="C3142" s="29" t="s">
        <v>10984</v>
      </c>
      <c r="D3142" s="109">
        <v>29424000</v>
      </c>
      <c r="E3142" s="109">
        <v>0</v>
      </c>
      <c r="F3142" s="110">
        <v>29424000</v>
      </c>
      <c r="G3142" s="128">
        <v>44315</v>
      </c>
      <c r="H3142" s="156">
        <v>44316</v>
      </c>
      <c r="I3142" s="156">
        <v>44499</v>
      </c>
      <c r="J3142" s="61">
        <v>2</v>
      </c>
      <c r="K3142" s="61">
        <v>3</v>
      </c>
      <c r="L3142" s="61">
        <v>1306</v>
      </c>
      <c r="M3142" s="72">
        <v>3</v>
      </c>
      <c r="N3142" s="72">
        <v>3</v>
      </c>
      <c r="O3142" s="33">
        <v>1121820414</v>
      </c>
      <c r="P3142" s="154">
        <v>1306</v>
      </c>
      <c r="Q3142" t="str">
        <f t="shared" si="49"/>
        <v>('241-2021',2021,'EL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privadas.',29424000,0,29424000,'2021-04-29','2021-04-30','2021-10-30',2,3,1306,3,3),</v>
      </c>
    </row>
    <row r="3143" spans="1:17">
      <c r="A3143" s="29" t="s">
        <v>8424</v>
      </c>
      <c r="B3143" s="72">
        <v>2021</v>
      </c>
      <c r="C3143" s="29" t="s">
        <v>2213</v>
      </c>
      <c r="D3143" s="109">
        <v>207650136</v>
      </c>
      <c r="E3143" s="109">
        <v>75561577</v>
      </c>
      <c r="F3143" s="110">
        <v>283211713</v>
      </c>
      <c r="G3143" s="128">
        <v>44319</v>
      </c>
      <c r="H3143" s="156">
        <v>44320</v>
      </c>
      <c r="I3143" s="156">
        <v>44819</v>
      </c>
      <c r="J3143" s="61">
        <v>2</v>
      </c>
      <c r="K3143" s="61">
        <v>3</v>
      </c>
      <c r="L3143" s="61">
        <v>2190</v>
      </c>
      <c r="M3143" s="72">
        <v>2</v>
      </c>
      <c r="N3143" s="72">
        <v>6</v>
      </c>
      <c r="O3143" s="33">
        <v>53001835</v>
      </c>
      <c r="P3143" s="154">
        <v>2190</v>
      </c>
      <c r="Q3143" t="str">
        <f t="shared" si="49"/>
        <v>('242-2021',2021,'El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Agencias.',207650136,75561577,283211713,'2021-05-03','2021-05-04','2022-09-15',2,3,2190,2,6),</v>
      </c>
    </row>
    <row r="3144" spans="1:17">
      <c r="A3144" s="29" t="s">
        <v>8425</v>
      </c>
      <c r="B3144" s="72">
        <v>2021</v>
      </c>
      <c r="C3144" s="29" t="s">
        <v>2214</v>
      </c>
      <c r="D3144" s="109">
        <v>160680000</v>
      </c>
      <c r="E3144" s="109">
        <v>80340000</v>
      </c>
      <c r="F3144" s="110">
        <v>241020000</v>
      </c>
      <c r="G3144" s="128">
        <v>44326</v>
      </c>
      <c r="H3144" s="156">
        <v>44329</v>
      </c>
      <c r="I3144" s="156">
        <v>44878</v>
      </c>
      <c r="J3144" s="61">
        <v>1</v>
      </c>
      <c r="K3144" s="61">
        <v>3</v>
      </c>
      <c r="L3144" s="61">
        <v>398</v>
      </c>
      <c r="M3144" s="72">
        <v>2</v>
      </c>
      <c r="N3144" s="72">
        <v>1</v>
      </c>
      <c r="O3144" s="33">
        <v>22382771</v>
      </c>
      <c r="P3144" s="154">
        <v>398</v>
      </c>
      <c r="Q3144" t="str">
        <f t="shared" si="49"/>
        <v>('243-2021',2021,'Prestar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PDET.',160680000,80340000,241020000,'2021-05-10','2021-05-13','2022-11-13',1,3,398,2,1),</v>
      </c>
    </row>
    <row r="3145" spans="1:17">
      <c r="A3145" s="29" t="s">
        <v>8426</v>
      </c>
      <c r="B3145" s="72">
        <v>2021</v>
      </c>
      <c r="C3145" s="29" t="s">
        <v>2215</v>
      </c>
      <c r="D3145" s="109">
        <v>47061000</v>
      </c>
      <c r="E3145" s="109">
        <v>34020000</v>
      </c>
      <c r="F3145" s="110">
        <v>81081000</v>
      </c>
      <c r="G3145" s="128">
        <v>44443</v>
      </c>
      <c r="H3145" s="156">
        <v>44443</v>
      </c>
      <c r="I3145" s="156">
        <v>44878</v>
      </c>
      <c r="J3145" s="61">
        <v>1</v>
      </c>
      <c r="K3145" s="61">
        <v>3</v>
      </c>
      <c r="L3145" s="61">
        <v>2191</v>
      </c>
      <c r="M3145" s="72">
        <v>2</v>
      </c>
      <c r="N3145" s="72">
        <v>1</v>
      </c>
      <c r="O3145" s="33">
        <v>11810061</v>
      </c>
      <c r="P3145" s="154">
        <v>2191</v>
      </c>
      <c r="Q3145" t="str">
        <f t="shared" si="49"/>
        <v>('244-2021',2021,'Prestar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Chocó.',47061000,34020000,81081000,'2021-09-04','2021-09-04','2022-11-13',1,3,2191,2,1),</v>
      </c>
    </row>
    <row r="3146" spans="1:17">
      <c r="A3146" s="29" t="s">
        <v>8427</v>
      </c>
      <c r="B3146" s="72">
        <v>2021</v>
      </c>
      <c r="C3146" s="29" t="s">
        <v>2216</v>
      </c>
      <c r="D3146" s="109">
        <v>68040000</v>
      </c>
      <c r="E3146" s="109">
        <v>34020000</v>
      </c>
      <c r="F3146" s="110">
        <v>102060000</v>
      </c>
      <c r="G3146" s="128">
        <v>44316</v>
      </c>
      <c r="H3146" s="156">
        <v>44319</v>
      </c>
      <c r="I3146" s="156">
        <v>44868</v>
      </c>
      <c r="J3146" s="61">
        <v>2</v>
      </c>
      <c r="K3146" s="61">
        <v>3</v>
      </c>
      <c r="L3146" s="61">
        <v>1656</v>
      </c>
      <c r="M3146" s="72">
        <v>2</v>
      </c>
      <c r="N3146" s="72">
        <v>1</v>
      </c>
      <c r="O3146" s="33">
        <v>52897672</v>
      </c>
      <c r="P3146" s="154">
        <v>1656</v>
      </c>
      <c r="Q3146" t="str">
        <f t="shared" si="49"/>
        <v>('245-2021',2021,'Prestar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Antioqueño.',68040000,34020000,102060000,'2021-04-30','2021-05-03','2022-11-03',2,3,1656,2,1),</v>
      </c>
    </row>
    <row r="3147" spans="1:17">
      <c r="A3147" s="29" t="s">
        <v>8428</v>
      </c>
      <c r="B3147" s="72">
        <v>2021</v>
      </c>
      <c r="C3147" s="29" t="s">
        <v>2217</v>
      </c>
      <c r="D3147" s="109">
        <v>127308000</v>
      </c>
      <c r="E3147" s="109">
        <v>63654000</v>
      </c>
      <c r="F3147" s="110">
        <v>190962000</v>
      </c>
      <c r="G3147" s="128">
        <v>44316</v>
      </c>
      <c r="H3147" s="156">
        <v>44319</v>
      </c>
      <c r="I3147" s="156">
        <v>44868</v>
      </c>
      <c r="J3147" s="61">
        <v>1</v>
      </c>
      <c r="K3147" s="61">
        <v>3</v>
      </c>
      <c r="L3147" s="61">
        <v>1601</v>
      </c>
      <c r="M3147" s="72">
        <v>2</v>
      </c>
      <c r="N3147" s="72">
        <v>1</v>
      </c>
      <c r="O3147" s="33">
        <v>53106139</v>
      </c>
      <c r="P3147" s="154">
        <v>1601</v>
      </c>
      <c r="Q3147" t="str">
        <f t="shared" si="49"/>
        <v>('246-2021',2021,'Prestar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Catatumbo.',127308000,63654000,190962000,'2021-04-30','2021-05-03','2022-11-03',1,3,1601,2,1),</v>
      </c>
    </row>
    <row r="3148" spans="1:17">
      <c r="A3148" s="29" t="s">
        <v>8429</v>
      </c>
      <c r="B3148" s="72">
        <v>2021</v>
      </c>
      <c r="C3148" s="29" t="s">
        <v>2218</v>
      </c>
      <c r="D3148" s="109">
        <v>68040000</v>
      </c>
      <c r="E3148" s="109">
        <v>34020000</v>
      </c>
      <c r="F3148" s="110">
        <v>102060000</v>
      </c>
      <c r="G3148" s="128">
        <v>44316</v>
      </c>
      <c r="H3148" s="156">
        <v>44319</v>
      </c>
      <c r="I3148" s="156">
        <v>44868</v>
      </c>
      <c r="J3148" s="61">
        <v>1</v>
      </c>
      <c r="K3148" s="61">
        <v>3</v>
      </c>
      <c r="L3148" s="61">
        <v>1393</v>
      </c>
      <c r="M3148" s="72">
        <v>2</v>
      </c>
      <c r="N3148" s="72">
        <v>1</v>
      </c>
      <c r="O3148" s="33">
        <v>30050950</v>
      </c>
      <c r="P3148" s="154">
        <v>1393</v>
      </c>
      <c r="Q3148" t="str">
        <f t="shared" si="49"/>
        <v>('247-2021',2021,'Prestar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Catatumbo',68040000,34020000,102060000,'2021-04-30','2021-05-03','2022-11-03',1,3,1393,2,1),</v>
      </c>
    </row>
    <row r="3149" spans="1:17">
      <c r="A3149" s="29" t="s">
        <v>8430</v>
      </c>
      <c r="B3149" s="72">
        <v>2021</v>
      </c>
      <c r="C3149" s="29" t="s">
        <v>10693</v>
      </c>
      <c r="D3149" s="109">
        <v>58063500</v>
      </c>
      <c r="E3149" s="109">
        <v>26392500</v>
      </c>
      <c r="F3149" s="110">
        <v>84456000</v>
      </c>
      <c r="G3149" s="128">
        <v>44316</v>
      </c>
      <c r="H3149" s="156">
        <v>44319</v>
      </c>
      <c r="I3149" s="156">
        <v>44807</v>
      </c>
      <c r="J3149" s="61">
        <v>1</v>
      </c>
      <c r="K3149" s="61">
        <v>3</v>
      </c>
      <c r="L3149" s="61">
        <v>1584</v>
      </c>
      <c r="M3149" s="72">
        <v>2</v>
      </c>
      <c r="N3149" s="72">
        <v>1</v>
      </c>
      <c r="O3149" s="33">
        <v>79909707</v>
      </c>
      <c r="P3149" s="154">
        <v>1584</v>
      </c>
      <c r="Q3149" t="str">
        <f t="shared" si="49"/>
        <v>('248-2021',2021,'Prestar servicios profesionales para apoyar las labores periodísticas de divulgación y pedagogía de la gestión y los logros en la implementación de los Programas de Desarrollo con Enfoque Territorial – PDET en las subregiones de Chocó.',58063500,26392500,84456000,'2021-04-30','2021-05-03','2022-09-03',1,3,1584,2,1),</v>
      </c>
    </row>
    <row r="3150" spans="1:17">
      <c r="A3150" s="29" t="s">
        <v>8431</v>
      </c>
      <c r="B3150" s="72">
        <v>2021</v>
      </c>
      <c r="C3150" s="29" t="s">
        <v>10694</v>
      </c>
      <c r="D3150" s="109">
        <v>105672000</v>
      </c>
      <c r="E3150" s="109">
        <v>52836000</v>
      </c>
      <c r="F3150" s="110">
        <v>158508000</v>
      </c>
      <c r="G3150" s="128">
        <v>44321</v>
      </c>
      <c r="H3150" s="156">
        <v>44323</v>
      </c>
      <c r="I3150" s="156">
        <v>44872</v>
      </c>
      <c r="J3150" s="61">
        <v>2</v>
      </c>
      <c r="K3150" s="61">
        <v>3</v>
      </c>
      <c r="L3150" s="61">
        <v>1598</v>
      </c>
      <c r="M3150" s="72">
        <v>2</v>
      </c>
      <c r="N3150" s="72">
        <v>1</v>
      </c>
      <c r="O3150" s="33">
        <v>1019004693</v>
      </c>
      <c r="P3150" s="154">
        <v>1598</v>
      </c>
      <c r="Q3150" t="str">
        <f t="shared" si="49"/>
        <v>('249-2021',2021,'Prestar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PDET.',105672000,52836000,158508000,'2021-05-05','2021-05-07','2022-11-07',2,3,1598,2,1),</v>
      </c>
    </row>
    <row r="3151" spans="1:17">
      <c r="A3151" s="29" t="s">
        <v>8432</v>
      </c>
      <c r="B3151" s="72">
        <v>2021</v>
      </c>
      <c r="C3151" s="29" t="s">
        <v>2219</v>
      </c>
      <c r="D3151" s="109">
        <v>68040000</v>
      </c>
      <c r="E3151" s="109">
        <v>34020000</v>
      </c>
      <c r="F3151" s="110">
        <v>102060000</v>
      </c>
      <c r="G3151" s="128">
        <v>44316</v>
      </c>
      <c r="H3151" s="156">
        <v>44319</v>
      </c>
      <c r="I3151" s="156">
        <v>44868</v>
      </c>
      <c r="J3151" s="61">
        <v>1</v>
      </c>
      <c r="K3151" s="61">
        <v>3</v>
      </c>
      <c r="L3151" s="61">
        <v>537</v>
      </c>
      <c r="M3151" s="72">
        <v>2</v>
      </c>
      <c r="N3151" s="72">
        <v>1</v>
      </c>
      <c r="O3151" s="33">
        <v>96125271</v>
      </c>
      <c r="P3151" s="154">
        <v>537</v>
      </c>
      <c r="Q3151" t="str">
        <f t="shared" si="49"/>
        <v>('250-2021',2021,'Prestar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Arauca.',68040000,34020000,102060000,'2021-04-30','2021-05-03','2022-11-03',1,3,537,2,1),</v>
      </c>
    </row>
    <row r="3152" spans="1:17">
      <c r="A3152" s="29" t="s">
        <v>8433</v>
      </c>
      <c r="B3152" s="72">
        <v>2021</v>
      </c>
      <c r="C3152" s="29" t="s">
        <v>2220</v>
      </c>
      <c r="D3152" s="109">
        <v>68040000</v>
      </c>
      <c r="E3152" s="109">
        <v>34020000</v>
      </c>
      <c r="F3152" s="110">
        <v>102060000</v>
      </c>
      <c r="G3152" s="128">
        <v>44350</v>
      </c>
      <c r="H3152" s="156">
        <v>44350</v>
      </c>
      <c r="I3152" s="156">
        <v>44903</v>
      </c>
      <c r="J3152" s="61">
        <v>2</v>
      </c>
      <c r="K3152" s="61">
        <v>3</v>
      </c>
      <c r="L3152" s="61">
        <v>1805</v>
      </c>
      <c r="M3152" s="72">
        <v>2</v>
      </c>
      <c r="N3152" s="72">
        <v>1</v>
      </c>
      <c r="O3152" s="33">
        <v>42546020</v>
      </c>
      <c r="P3152" s="154">
        <v>1805</v>
      </c>
      <c r="Q3152" t="str">
        <f t="shared" si="49"/>
        <v>('251-2021',2021,'Prestar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Macarena-Guaviare',68040000,34020000,102060000,'2021-06-03','2021-06-03','2022-12-08',2,3,1805,2,1),</v>
      </c>
    </row>
    <row r="3153" spans="1:17">
      <c r="A3153" s="29" t="s">
        <v>8434</v>
      </c>
      <c r="B3153" s="72">
        <v>2021</v>
      </c>
      <c r="C3153" s="29" t="s">
        <v>2221</v>
      </c>
      <c r="D3153" s="109">
        <v>68040000</v>
      </c>
      <c r="E3153" s="109">
        <v>34020000</v>
      </c>
      <c r="F3153" s="110">
        <v>102060000</v>
      </c>
      <c r="G3153" s="128">
        <v>44334</v>
      </c>
      <c r="H3153" s="156">
        <v>44341</v>
      </c>
      <c r="I3153" s="156">
        <v>44890</v>
      </c>
      <c r="J3153" s="61">
        <v>2</v>
      </c>
      <c r="K3153" s="61">
        <v>3</v>
      </c>
      <c r="L3153" s="61">
        <v>1111</v>
      </c>
      <c r="M3153" s="72">
        <v>2</v>
      </c>
      <c r="N3153" s="72">
        <v>1</v>
      </c>
      <c r="O3153" s="33">
        <v>1082944208</v>
      </c>
      <c r="P3153" s="154">
        <v>1111</v>
      </c>
      <c r="Q3153" t="str">
        <f t="shared" si="49"/>
        <v>('252-2021',2021,'EL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Perijá.',68040000,34020000,102060000,'2021-05-18','2021-05-25','2022-11-25',2,3,1111,2,1),</v>
      </c>
    </row>
    <row r="3154" spans="1:17">
      <c r="A3154" s="29" t="s">
        <v>8435</v>
      </c>
      <c r="B3154" s="72">
        <v>2021</v>
      </c>
      <c r="C3154" s="29" t="s">
        <v>10992</v>
      </c>
      <c r="D3154" s="109">
        <v>118680000</v>
      </c>
      <c r="E3154" s="109">
        <v>59340000</v>
      </c>
      <c r="F3154" s="110">
        <v>178020000</v>
      </c>
      <c r="G3154" s="128">
        <v>44320</v>
      </c>
      <c r="H3154" s="156">
        <v>44322</v>
      </c>
      <c r="I3154" s="156">
        <v>44871</v>
      </c>
      <c r="J3154" s="61">
        <v>1</v>
      </c>
      <c r="K3154" s="61">
        <v>3</v>
      </c>
      <c r="L3154" s="61">
        <v>394</v>
      </c>
      <c r="M3154" s="72">
        <v>2</v>
      </c>
      <c r="N3154" s="72">
        <v>1</v>
      </c>
      <c r="O3154" s="33">
        <v>18923633</v>
      </c>
      <c r="P3154" s="154">
        <v>394</v>
      </c>
      <c r="Q3154" t="str">
        <f t="shared" si="49"/>
        <v>('253-2021',2021,'EL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de Sierra Nevada-Perijá.',118680000,59340000,178020000,'2021-05-04','2021-05-06','2022-11-06',1,3,394,2,1),</v>
      </c>
    </row>
    <row r="3155" spans="1:17">
      <c r="A3155" s="29" t="s">
        <v>8436</v>
      </c>
      <c r="B3155" s="72">
        <v>2021</v>
      </c>
      <c r="C3155" s="29" t="s">
        <v>10993</v>
      </c>
      <c r="D3155" s="109">
        <v>105672000</v>
      </c>
      <c r="E3155" s="109">
        <v>52836000</v>
      </c>
      <c r="F3155" s="110">
        <v>158508000</v>
      </c>
      <c r="G3155" s="128">
        <v>44326</v>
      </c>
      <c r="H3155" s="156">
        <v>44328</v>
      </c>
      <c r="I3155" s="156">
        <v>44877</v>
      </c>
      <c r="J3155" s="61">
        <v>1</v>
      </c>
      <c r="K3155" s="61">
        <v>3</v>
      </c>
      <c r="L3155" s="61">
        <v>1592</v>
      </c>
      <c r="M3155" s="72">
        <v>2</v>
      </c>
      <c r="N3155" s="72">
        <v>1</v>
      </c>
      <c r="O3155" s="33">
        <v>1098609095</v>
      </c>
      <c r="P3155" s="154">
        <v>1592</v>
      </c>
      <c r="Q3155" t="str">
        <f t="shared" si="49"/>
        <v>('254-2021',2021,'EL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&lt;PDET&gt;, de manera articulada con la Hoja de Ruta.',105672000,52836000,158508000,'2021-05-10','2021-05-12','2022-11-12',1,3,1592,2,1),</v>
      </c>
    </row>
    <row r="3156" spans="1:17">
      <c r="A3156" s="29" t="s">
        <v>8437</v>
      </c>
      <c r="B3156" s="72">
        <v>2021</v>
      </c>
      <c r="C3156" s="29" t="s">
        <v>2224</v>
      </c>
      <c r="D3156" s="109">
        <v>68040000</v>
      </c>
      <c r="E3156" s="109">
        <v>34020000</v>
      </c>
      <c r="F3156" s="110">
        <v>102060000</v>
      </c>
      <c r="G3156" s="128">
        <v>44319</v>
      </c>
      <c r="H3156" s="156">
        <v>44322</v>
      </c>
      <c r="I3156" s="156">
        <v>44871</v>
      </c>
      <c r="J3156" s="61">
        <v>2</v>
      </c>
      <c r="K3156" s="61">
        <v>3</v>
      </c>
      <c r="L3156" s="61">
        <v>579</v>
      </c>
      <c r="M3156" s="72">
        <v>2</v>
      </c>
      <c r="N3156" s="72">
        <v>1</v>
      </c>
      <c r="O3156" s="33">
        <v>1128060400</v>
      </c>
      <c r="P3156" s="154">
        <v>579</v>
      </c>
      <c r="Q3156" t="str">
        <f t="shared" si="49"/>
        <v>('255-2021',2021,'EL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María.',68040000,34020000,102060000,'2021-05-03','2021-05-06','2022-11-06',2,3,579,2,1),</v>
      </c>
    </row>
    <row r="3157" spans="1:17">
      <c r="A3157" s="29" t="s">
        <v>8438</v>
      </c>
      <c r="B3157" s="72">
        <v>2021</v>
      </c>
      <c r="C3157" s="29" t="s">
        <v>2225</v>
      </c>
      <c r="D3157" s="109">
        <v>68040000</v>
      </c>
      <c r="E3157" s="109">
        <v>34020000</v>
      </c>
      <c r="F3157" s="110">
        <v>102060000</v>
      </c>
      <c r="G3157" s="128">
        <v>44322</v>
      </c>
      <c r="H3157" s="156">
        <v>44327</v>
      </c>
      <c r="I3157" s="156">
        <v>44876</v>
      </c>
      <c r="J3157" s="61">
        <v>2</v>
      </c>
      <c r="K3157" s="61">
        <v>3</v>
      </c>
      <c r="L3157" s="61">
        <v>123</v>
      </c>
      <c r="M3157" s="72">
        <v>2</v>
      </c>
      <c r="N3157" s="72">
        <v>1</v>
      </c>
      <c r="O3157" s="33">
        <v>1105676948</v>
      </c>
      <c r="P3157" s="154">
        <v>123</v>
      </c>
      <c r="Q3157" t="str">
        <f t="shared" si="49"/>
        <v>('256-2021',2021,'EL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Tolima.',68040000,34020000,102060000,'2021-05-06','2021-05-11','2022-11-11',2,3,123,2,1),</v>
      </c>
    </row>
    <row r="3158" spans="1:17">
      <c r="A3158" s="29" t="s">
        <v>8439</v>
      </c>
      <c r="B3158" s="72">
        <v>2021</v>
      </c>
      <c r="C3158" s="29" t="s">
        <v>2226</v>
      </c>
      <c r="D3158" s="109">
        <v>68040000</v>
      </c>
      <c r="E3158" s="109">
        <v>34020000</v>
      </c>
      <c r="F3158" s="110">
        <v>102060000</v>
      </c>
      <c r="G3158" s="128">
        <v>44326</v>
      </c>
      <c r="H3158" s="156">
        <v>44328</v>
      </c>
      <c r="I3158" s="156">
        <v>44877</v>
      </c>
      <c r="J3158" s="61">
        <v>2</v>
      </c>
      <c r="K3158" s="61">
        <v>3</v>
      </c>
      <c r="L3158" s="61">
        <v>634</v>
      </c>
      <c r="M3158" s="72">
        <v>2</v>
      </c>
      <c r="N3158" s="72">
        <v>1</v>
      </c>
      <c r="O3158" s="33">
        <v>1061686640</v>
      </c>
      <c r="P3158" s="154">
        <v>634</v>
      </c>
      <c r="Q3158" t="str">
        <f t="shared" si="49"/>
        <v>('257-2021',2021,'EL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Medio.',68040000,34020000,102060000,'2021-05-10','2021-05-12','2022-11-12',2,3,634,2,1),</v>
      </c>
    </row>
    <row r="3159" spans="1:17">
      <c r="A3159" s="29" t="s">
        <v>8440</v>
      </c>
      <c r="B3159" s="72" t="s">
        <v>9677</v>
      </c>
      <c r="C3159" s="29" t="s">
        <v>2227</v>
      </c>
      <c r="D3159" s="109">
        <v>13230000</v>
      </c>
      <c r="E3159" s="109">
        <v>34020000</v>
      </c>
      <c r="F3159" s="110">
        <v>47250000</v>
      </c>
      <c r="G3159" s="128">
        <v>44628</v>
      </c>
      <c r="H3159" s="156">
        <v>44628</v>
      </c>
      <c r="I3159" s="156">
        <v>44884</v>
      </c>
      <c r="J3159" s="61">
        <v>1</v>
      </c>
      <c r="K3159" s="61">
        <v>3</v>
      </c>
      <c r="L3159" s="61">
        <v>2192</v>
      </c>
      <c r="M3159" s="72">
        <v>2</v>
      </c>
      <c r="N3159" s="72">
        <v>1</v>
      </c>
      <c r="O3159" s="33">
        <v>73111249</v>
      </c>
      <c r="P3159" s="154">
        <v>2192</v>
      </c>
      <c r="Q3159" t="str">
        <f t="shared" si="49"/>
        <v>('258-2021',2021,'EL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Bolívar',13230000,34020000,47250000,'2022-03-08','2022-03-08','2022-11-19',1,3,2192,2,1),</v>
      </c>
    </row>
    <row r="3160" spans="1:17">
      <c r="A3160" s="29" t="s">
        <v>8441</v>
      </c>
      <c r="B3160" s="72">
        <v>2021</v>
      </c>
      <c r="C3160" s="29" t="s">
        <v>2228</v>
      </c>
      <c r="D3160" s="109">
        <v>105672000</v>
      </c>
      <c r="E3160" s="109">
        <v>52836000</v>
      </c>
      <c r="F3160" s="110">
        <v>158508000</v>
      </c>
      <c r="G3160" s="128">
        <v>44326</v>
      </c>
      <c r="H3160" s="156">
        <v>44328</v>
      </c>
      <c r="I3160" s="156">
        <v>44877</v>
      </c>
      <c r="J3160" s="61">
        <v>2</v>
      </c>
      <c r="K3160" s="61">
        <v>3</v>
      </c>
      <c r="L3160" s="61">
        <v>1597</v>
      </c>
      <c r="M3160" s="72">
        <v>2</v>
      </c>
      <c r="N3160" s="72">
        <v>1</v>
      </c>
      <c r="O3160" s="33">
        <v>75093903</v>
      </c>
      <c r="P3160" s="154">
        <v>1597</v>
      </c>
      <c r="Q3160" t="str">
        <f t="shared" si="49"/>
        <v>('259-2021',2021,'EL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Rural.',105672000,52836000,158508000,'2021-05-10','2021-05-12','2022-11-12',2,3,1597,2,1),</v>
      </c>
    </row>
    <row r="3161" spans="1:17">
      <c r="A3161" s="25" t="s">
        <v>8442</v>
      </c>
      <c r="B3161" s="72">
        <v>2021</v>
      </c>
      <c r="C3161" s="25" t="s">
        <v>2229</v>
      </c>
      <c r="D3161" s="109">
        <v>63109667</v>
      </c>
      <c r="E3161" s="109">
        <v>52836000</v>
      </c>
      <c r="F3161" s="110">
        <v>115945667</v>
      </c>
      <c r="G3161" s="128">
        <v>44469</v>
      </c>
      <c r="H3161" s="156">
        <v>44469</v>
      </c>
      <c r="I3161" s="156">
        <v>44871</v>
      </c>
      <c r="J3161" s="61">
        <v>1</v>
      </c>
      <c r="K3161" s="61">
        <v>3</v>
      </c>
      <c r="L3161" s="61">
        <v>2193</v>
      </c>
      <c r="M3161" s="72">
        <v>2</v>
      </c>
      <c r="N3161" s="72">
        <v>1</v>
      </c>
      <c r="O3161" s="33">
        <v>1018432517</v>
      </c>
      <c r="P3161" s="154">
        <v>2193</v>
      </c>
      <c r="Q3161" t="str">
        <f t="shared" si="49"/>
        <v>('260-2021',2021,'El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María.',63109667,52836000,115945667,'2021-09-30','2021-09-30','2022-11-06',1,3,2193,2,1),</v>
      </c>
    </row>
    <row r="3162" spans="1:17">
      <c r="A3162" s="29" t="s">
        <v>8443</v>
      </c>
      <c r="B3162" s="72">
        <v>2021</v>
      </c>
      <c r="C3162" s="29" t="s">
        <v>2230</v>
      </c>
      <c r="D3162" s="109">
        <v>68040000</v>
      </c>
      <c r="E3162" s="109">
        <v>34020000</v>
      </c>
      <c r="F3162" s="110">
        <v>102060000</v>
      </c>
      <c r="G3162" s="128">
        <v>44319</v>
      </c>
      <c r="H3162" s="156">
        <v>44320</v>
      </c>
      <c r="I3162" s="156">
        <v>44869</v>
      </c>
      <c r="J3162" s="61">
        <v>1</v>
      </c>
      <c r="K3162" s="61">
        <v>3</v>
      </c>
      <c r="L3162" s="61">
        <v>1524</v>
      </c>
      <c r="M3162" s="72">
        <v>2</v>
      </c>
      <c r="N3162" s="72">
        <v>1</v>
      </c>
      <c r="O3162" s="33">
        <v>79120990</v>
      </c>
      <c r="P3162" s="154">
        <v>1524</v>
      </c>
      <c r="Q3162" t="str">
        <f t="shared" si="49"/>
        <v>('261-2021',2021,'El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Córdoba.',68040000,34020000,102060000,'2021-05-03','2021-05-04','2022-11-04',1,3,1524,2,1),</v>
      </c>
    </row>
    <row r="3163" spans="1:17">
      <c r="A3163" s="29" t="s">
        <v>8444</v>
      </c>
      <c r="B3163" s="72">
        <v>2021</v>
      </c>
      <c r="C3163" s="29" t="s">
        <v>2231</v>
      </c>
      <c r="D3163" s="109">
        <v>68040000</v>
      </c>
      <c r="E3163" s="109">
        <v>34020000</v>
      </c>
      <c r="F3163" s="110">
        <v>102060000</v>
      </c>
      <c r="G3163" s="128">
        <v>44319</v>
      </c>
      <c r="H3163" s="156">
        <v>44321</v>
      </c>
      <c r="I3163" s="156">
        <v>44870</v>
      </c>
      <c r="J3163" s="61">
        <v>1</v>
      </c>
      <c r="K3163" s="61">
        <v>3</v>
      </c>
      <c r="L3163" s="61">
        <v>421</v>
      </c>
      <c r="M3163" s="72">
        <v>2</v>
      </c>
      <c r="N3163" s="72">
        <v>1</v>
      </c>
      <c r="O3163" s="33">
        <v>30874978</v>
      </c>
      <c r="P3163" s="154">
        <v>421</v>
      </c>
      <c r="Q3163" t="str">
        <f t="shared" si="49"/>
        <v>('262-2021',2021,'El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Bolívar.',68040000,34020000,102060000,'2021-05-03','2021-05-05','2022-11-05',1,3,421,2,1),</v>
      </c>
    </row>
    <row r="3164" spans="1:17">
      <c r="A3164" s="29" t="s">
        <v>8445</v>
      </c>
      <c r="B3164" s="72">
        <v>2021</v>
      </c>
      <c r="C3164" s="29" t="s">
        <v>2232</v>
      </c>
      <c r="D3164" s="109">
        <v>127308000</v>
      </c>
      <c r="E3164" s="109">
        <v>63654000</v>
      </c>
      <c r="F3164" s="110">
        <v>190962000</v>
      </c>
      <c r="G3164" s="128">
        <v>44316</v>
      </c>
      <c r="H3164" s="156">
        <v>44319</v>
      </c>
      <c r="I3164" s="156">
        <v>44868</v>
      </c>
      <c r="J3164" s="61">
        <v>2</v>
      </c>
      <c r="K3164" s="61">
        <v>3</v>
      </c>
      <c r="L3164" s="61">
        <v>1588</v>
      </c>
      <c r="M3164" s="72">
        <v>2</v>
      </c>
      <c r="N3164" s="72">
        <v>1</v>
      </c>
      <c r="O3164" s="33">
        <v>80088075</v>
      </c>
      <c r="P3164" s="154">
        <v>1588</v>
      </c>
      <c r="Q3164" t="str">
        <f t="shared" si="49"/>
        <v>('263-2021',2021,'El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Tolima',127308000,63654000,190962000,'2021-04-30','2021-05-03','2022-11-03',2,3,1588,2,1),</v>
      </c>
    </row>
    <row r="3165" spans="1:17">
      <c r="A3165" s="29" t="s">
        <v>8446</v>
      </c>
      <c r="B3165" s="72">
        <v>2021</v>
      </c>
      <c r="C3165" s="29" t="s">
        <v>2233</v>
      </c>
      <c r="D3165" s="109">
        <v>68040000</v>
      </c>
      <c r="E3165" s="109">
        <v>34020000</v>
      </c>
      <c r="F3165" s="110">
        <v>102060000</v>
      </c>
      <c r="G3165" s="128">
        <v>44319</v>
      </c>
      <c r="H3165" s="156">
        <v>44320</v>
      </c>
      <c r="I3165" s="156">
        <v>44869</v>
      </c>
      <c r="J3165" s="61">
        <v>2</v>
      </c>
      <c r="K3165" s="61">
        <v>3</v>
      </c>
      <c r="L3165" s="61">
        <v>561</v>
      </c>
      <c r="M3165" s="72">
        <v>2</v>
      </c>
      <c r="N3165" s="72">
        <v>1</v>
      </c>
      <c r="O3165" s="33">
        <v>1065625931</v>
      </c>
      <c r="P3165" s="154">
        <v>561</v>
      </c>
      <c r="Q3165" t="str">
        <f t="shared" si="49"/>
        <v>('264-2021',2021,'El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Nevada-Perijá.',68040000,34020000,102060000,'2021-05-03','2021-05-04','2022-11-04',2,3,561,2,1),</v>
      </c>
    </row>
    <row r="3166" spans="1:17">
      <c r="A3166" s="29" t="s">
        <v>8447</v>
      </c>
      <c r="B3166" s="72">
        <v>2021</v>
      </c>
      <c r="C3166" s="29" t="s">
        <v>2234</v>
      </c>
      <c r="D3166" s="109">
        <v>174408000</v>
      </c>
      <c r="E3166" s="109">
        <v>87204000</v>
      </c>
      <c r="F3166" s="110">
        <v>261612000</v>
      </c>
      <c r="G3166" s="128">
        <v>44316</v>
      </c>
      <c r="H3166" s="156">
        <v>44319</v>
      </c>
      <c r="I3166" s="156">
        <v>44868</v>
      </c>
      <c r="J3166" s="61">
        <v>1</v>
      </c>
      <c r="K3166" s="61">
        <v>3</v>
      </c>
      <c r="L3166" s="61">
        <v>1602</v>
      </c>
      <c r="M3166" s="72">
        <v>2</v>
      </c>
      <c r="N3166" s="72">
        <v>1</v>
      </c>
      <c r="O3166" s="33">
        <v>72244967</v>
      </c>
      <c r="P3166" s="154">
        <v>1602</v>
      </c>
      <c r="Q3166" t="str">
        <f t="shared" si="49"/>
        <v>('265-2021',2021,'El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PDET.',174408000,87204000,261612000,'2021-04-30','2021-05-03','2022-11-03',1,3,1602,2,1),</v>
      </c>
    </row>
    <row r="3167" spans="1:17">
      <c r="A3167" s="29" t="s">
        <v>8448</v>
      </c>
      <c r="B3167" s="72">
        <v>2021</v>
      </c>
      <c r="C3167" s="29" t="s">
        <v>2235</v>
      </c>
      <c r="D3167" s="109">
        <v>68040000</v>
      </c>
      <c r="E3167" s="109">
        <v>34020000</v>
      </c>
      <c r="F3167" s="110">
        <v>102060000</v>
      </c>
      <c r="G3167" s="128">
        <v>44319</v>
      </c>
      <c r="H3167" s="156">
        <v>44321</v>
      </c>
      <c r="I3167" s="156">
        <v>44870</v>
      </c>
      <c r="J3167" s="61">
        <v>1</v>
      </c>
      <c r="K3167" s="61">
        <v>3</v>
      </c>
      <c r="L3167" s="61">
        <v>1248</v>
      </c>
      <c r="M3167" s="72">
        <v>2</v>
      </c>
      <c r="N3167" s="72">
        <v>1</v>
      </c>
      <c r="O3167" s="33">
        <v>39407998</v>
      </c>
      <c r="P3167" s="154">
        <v>1248</v>
      </c>
      <c r="Q3167" t="str">
        <f t="shared" si="49"/>
        <v>('266-2021',2021,'El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Antioqueño.',68040000,34020000,102060000,'2021-05-03','2021-05-05','2022-11-05',1,3,1248,2,1),</v>
      </c>
    </row>
    <row r="3168" spans="1:17">
      <c r="A3168" s="29" t="s">
        <v>8449</v>
      </c>
      <c r="B3168" s="72">
        <v>2021</v>
      </c>
      <c r="C3168" s="29" t="s">
        <v>2236</v>
      </c>
      <c r="D3168" s="109">
        <v>68040000</v>
      </c>
      <c r="E3168" s="109">
        <v>34020000</v>
      </c>
      <c r="F3168" s="110">
        <v>102060000</v>
      </c>
      <c r="G3168" s="128">
        <v>44336</v>
      </c>
      <c r="H3168" s="156">
        <v>44337</v>
      </c>
      <c r="I3168" s="156">
        <v>44886</v>
      </c>
      <c r="J3168" s="61">
        <v>1</v>
      </c>
      <c r="K3168" s="61">
        <v>3</v>
      </c>
      <c r="L3168" s="61">
        <v>1225</v>
      </c>
      <c r="M3168" s="72">
        <v>2</v>
      </c>
      <c r="N3168" s="72">
        <v>1</v>
      </c>
      <c r="O3168" s="33">
        <v>72264186</v>
      </c>
      <c r="P3168" s="154">
        <v>1225</v>
      </c>
      <c r="Q3168" t="str">
        <f t="shared" si="49"/>
        <v>('267-2021',2021,'El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Arauca.',68040000,34020000,102060000,'2021-05-20','2021-05-21','2022-11-21',1,3,1225,2,1),</v>
      </c>
    </row>
    <row r="3169" spans="1:17">
      <c r="A3169" s="29" t="s">
        <v>8450</v>
      </c>
      <c r="B3169" s="72">
        <v>2021</v>
      </c>
      <c r="C3169" s="29" t="s">
        <v>2237</v>
      </c>
      <c r="D3169" s="109">
        <v>92781000</v>
      </c>
      <c r="E3169" s="109">
        <v>42822000</v>
      </c>
      <c r="F3169" s="110">
        <v>135603000</v>
      </c>
      <c r="G3169" s="128">
        <v>44316</v>
      </c>
      <c r="H3169" s="156">
        <v>44319</v>
      </c>
      <c r="I3169" s="156">
        <v>44898</v>
      </c>
      <c r="J3169" s="61">
        <v>1</v>
      </c>
      <c r="K3169" s="61">
        <v>3</v>
      </c>
      <c r="L3169" s="61">
        <v>1213</v>
      </c>
      <c r="M3169" s="72">
        <v>2</v>
      </c>
      <c r="N3169" s="72">
        <v>1</v>
      </c>
      <c r="O3169" s="33">
        <v>76320603</v>
      </c>
      <c r="P3169" s="154">
        <v>1213</v>
      </c>
      <c r="Q3169" t="str">
        <f t="shared" si="49"/>
        <v>('268-2021',2021,'El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Cauca.',92781000,42822000,135603000,'2021-04-30','2021-05-03','2022-12-03',1,3,1213,2,1),</v>
      </c>
    </row>
    <row r="3170" spans="1:17">
      <c r="A3170" s="29" t="s">
        <v>8451</v>
      </c>
      <c r="B3170" s="72">
        <v>2021</v>
      </c>
      <c r="C3170" s="29" t="s">
        <v>2238</v>
      </c>
      <c r="D3170" s="109">
        <v>68040000</v>
      </c>
      <c r="E3170" s="109">
        <v>34020000</v>
      </c>
      <c r="F3170" s="110">
        <v>102060000</v>
      </c>
      <c r="G3170" s="128">
        <v>44363</v>
      </c>
      <c r="H3170" s="156">
        <v>44369</v>
      </c>
      <c r="I3170" s="156">
        <v>44917</v>
      </c>
      <c r="J3170" s="61">
        <v>1</v>
      </c>
      <c r="K3170" s="61">
        <v>3</v>
      </c>
      <c r="L3170" s="61">
        <v>1517</v>
      </c>
      <c r="M3170" s="72">
        <v>2</v>
      </c>
      <c r="N3170" s="72">
        <v>1</v>
      </c>
      <c r="O3170" s="33">
        <v>73430415</v>
      </c>
      <c r="P3170" s="154">
        <v>1517</v>
      </c>
      <c r="Q3170" t="str">
        <f t="shared" si="49"/>
        <v>('269-2021',2021,'El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María.',68040000,34020000,102060000,'2021-06-16','2021-06-22','2022-12-22',1,3,1517,2,1),</v>
      </c>
    </row>
    <row r="3171" spans="1:17">
      <c r="A3171" s="29" t="s">
        <v>8452</v>
      </c>
      <c r="B3171" s="72">
        <v>2021</v>
      </c>
      <c r="C3171" s="29" t="s">
        <v>2239</v>
      </c>
      <c r="D3171" s="109">
        <v>107460000</v>
      </c>
      <c r="E3171" s="109">
        <v>39103500</v>
      </c>
      <c r="F3171" s="110">
        <v>146563500</v>
      </c>
      <c r="G3171" s="128">
        <v>44319</v>
      </c>
      <c r="H3171" s="156">
        <v>44320</v>
      </c>
      <c r="I3171" s="156">
        <v>44819</v>
      </c>
      <c r="J3171" s="61">
        <v>1</v>
      </c>
      <c r="K3171" s="61">
        <v>3</v>
      </c>
      <c r="L3171" s="61">
        <v>1264</v>
      </c>
      <c r="M3171" s="72">
        <v>2</v>
      </c>
      <c r="N3171" s="72">
        <v>3</v>
      </c>
      <c r="O3171" s="33">
        <v>91212860</v>
      </c>
      <c r="P3171" s="154">
        <v>1264</v>
      </c>
      <c r="Q3171" t="str">
        <f t="shared" si="49"/>
        <v>('270-2021',2021,'El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alternativo.',107460000,39103500,146563500,'2021-05-03','2021-05-04','2022-09-15',1,3,1264,2,3),</v>
      </c>
    </row>
    <row r="3172" spans="1:17">
      <c r="A3172" s="29" t="s">
        <v>8453</v>
      </c>
      <c r="B3172" s="72">
        <v>2021</v>
      </c>
      <c r="C3172" s="29" t="s">
        <v>2239</v>
      </c>
      <c r="D3172" s="109">
        <v>107460000</v>
      </c>
      <c r="E3172" s="109">
        <v>53730000</v>
      </c>
      <c r="F3172" s="110">
        <v>161190000</v>
      </c>
      <c r="G3172" s="128">
        <v>44319</v>
      </c>
      <c r="H3172" s="156">
        <v>44319</v>
      </c>
      <c r="I3172" s="156">
        <v>44868</v>
      </c>
      <c r="J3172" s="61">
        <v>1</v>
      </c>
      <c r="K3172" s="61">
        <v>3</v>
      </c>
      <c r="L3172" s="61">
        <v>1261</v>
      </c>
      <c r="M3172" s="72">
        <v>2</v>
      </c>
      <c r="N3172" s="72">
        <v>3</v>
      </c>
      <c r="O3172" s="33">
        <v>79956536</v>
      </c>
      <c r="P3172" s="154">
        <v>1261</v>
      </c>
      <c r="Q3172" t="str">
        <f t="shared" si="49"/>
        <v>('271-2021',2021,'El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alternativo.',107460000,53730000,161190000,'2021-05-03','2021-05-03','2022-11-03',1,3,1261,2,3),</v>
      </c>
    </row>
    <row r="3173" spans="1:17">
      <c r="A3173" s="29" t="s">
        <v>8454</v>
      </c>
      <c r="B3173" s="72">
        <v>2021</v>
      </c>
      <c r="C3173" s="29" t="s">
        <v>2240</v>
      </c>
      <c r="D3173" s="109">
        <v>68040000</v>
      </c>
      <c r="E3173" s="109">
        <v>34020000</v>
      </c>
      <c r="F3173" s="110">
        <v>102060000</v>
      </c>
      <c r="G3173" s="128">
        <v>44328</v>
      </c>
      <c r="H3173" s="156">
        <v>44334</v>
      </c>
      <c r="I3173" s="156">
        <v>44883</v>
      </c>
      <c r="J3173" s="61">
        <v>1</v>
      </c>
      <c r="K3173" s="61">
        <v>3</v>
      </c>
      <c r="L3173" s="61">
        <v>1808</v>
      </c>
      <c r="M3173" s="72">
        <v>2</v>
      </c>
      <c r="N3173" s="72">
        <v>1</v>
      </c>
      <c r="O3173" s="33">
        <v>4377054</v>
      </c>
      <c r="P3173" s="154">
        <v>1808</v>
      </c>
      <c r="Q3173" t="str">
        <f t="shared" si="49"/>
        <v>('272-2021',2021,'EL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Medio.',68040000,34020000,102060000,'2021-05-12','2021-05-18','2022-11-18',1,3,1808,2,1),</v>
      </c>
    </row>
    <row r="3174" spans="1:17">
      <c r="A3174" s="29" t="s">
        <v>8455</v>
      </c>
      <c r="B3174" s="72">
        <v>2021</v>
      </c>
      <c r="C3174" s="29" t="s">
        <v>2241</v>
      </c>
      <c r="D3174" s="109">
        <v>95634000</v>
      </c>
      <c r="E3174" s="109">
        <v>43470000</v>
      </c>
      <c r="F3174" s="110">
        <v>139104000</v>
      </c>
      <c r="G3174" s="128">
        <v>44319</v>
      </c>
      <c r="H3174" s="156">
        <v>44322</v>
      </c>
      <c r="I3174" s="156">
        <v>44810</v>
      </c>
      <c r="J3174" s="61">
        <v>2</v>
      </c>
      <c r="K3174" s="61">
        <v>3</v>
      </c>
      <c r="L3174" s="61">
        <v>1635</v>
      </c>
      <c r="M3174" s="72">
        <v>2</v>
      </c>
      <c r="N3174" s="72">
        <v>1</v>
      </c>
      <c r="O3174" s="33">
        <v>1013608863</v>
      </c>
      <c r="P3174" s="154">
        <v>1635</v>
      </c>
      <c r="Q3174" t="str">
        <f t="shared" si="49"/>
        <v>('273-2021',2021,'EL CONTRATISTA se obliga a prestar sus servicios profesionales para apoyar la estrategia de posicionamiento, pedagogía y divulgación de los avances en la implementación de los Programas de Desarrollo con Enfoque Territorial - PDET.',95634000,43470000,139104000,'2021-05-03','2021-05-06','2022-09-06',2,3,1635,2,1),</v>
      </c>
    </row>
    <row r="3175" spans="1:17">
      <c r="A3175" s="29" t="s">
        <v>8456</v>
      </c>
      <c r="B3175" s="72">
        <v>2021</v>
      </c>
      <c r="C3175" s="29" t="s">
        <v>2242</v>
      </c>
      <c r="D3175" s="109">
        <v>63756000</v>
      </c>
      <c r="E3175" s="109">
        <v>28980000</v>
      </c>
      <c r="F3175" s="110">
        <v>92736000</v>
      </c>
      <c r="G3175" s="128">
        <v>44320</v>
      </c>
      <c r="H3175" s="156">
        <v>44322</v>
      </c>
      <c r="I3175" s="156">
        <v>44810</v>
      </c>
      <c r="J3175" s="61">
        <v>1</v>
      </c>
      <c r="K3175" s="61">
        <v>3</v>
      </c>
      <c r="L3175" s="61">
        <v>1637</v>
      </c>
      <c r="M3175" s="72">
        <v>2</v>
      </c>
      <c r="N3175" s="72">
        <v>1</v>
      </c>
      <c r="O3175" s="33">
        <v>1018421246</v>
      </c>
      <c r="P3175" s="154">
        <v>1637</v>
      </c>
      <c r="Q3175" t="str">
        <f t="shared" si="49"/>
        <v>('274-2021',2021,'EL CONTRATISTA se obliga a prestar sus servicios profesionales para apoyar el diseño de contenidos gráficos dentro del proceso de pedagogía ciudadana y para la formulación e implementación de los PDET.',63756000,28980000,92736000,'2021-05-04','2021-05-06','2022-09-06',1,3,1637,2,1),</v>
      </c>
    </row>
    <row r="3176" spans="1:17">
      <c r="A3176" s="29" t="s">
        <v>8457</v>
      </c>
      <c r="B3176" s="72">
        <v>2021</v>
      </c>
      <c r="C3176" s="29" t="s">
        <v>2243</v>
      </c>
      <c r="D3176" s="109">
        <v>95634000</v>
      </c>
      <c r="E3176" s="109">
        <v>43470000</v>
      </c>
      <c r="F3176" s="110">
        <v>139104000</v>
      </c>
      <c r="G3176" s="128">
        <v>44320</v>
      </c>
      <c r="H3176" s="156">
        <v>44322</v>
      </c>
      <c r="I3176" s="156">
        <v>44810</v>
      </c>
      <c r="J3176" s="61">
        <v>2</v>
      </c>
      <c r="K3176" s="61">
        <v>3</v>
      </c>
      <c r="L3176" s="61">
        <v>1101</v>
      </c>
      <c r="M3176" s="72">
        <v>2</v>
      </c>
      <c r="N3176" s="72">
        <v>1</v>
      </c>
      <c r="O3176" s="33">
        <v>80111220</v>
      </c>
      <c r="P3176" s="154">
        <v>1101</v>
      </c>
      <c r="Q3176" t="str">
        <f t="shared" si="49"/>
        <v>('275-2021',2021,'EL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PDET.',95634000,43470000,139104000,'2021-05-04','2021-05-06','2022-09-06',2,3,1101,2,1),</v>
      </c>
    </row>
    <row r="3177" spans="1:17">
      <c r="A3177" s="29" t="s">
        <v>8458</v>
      </c>
      <c r="B3177" s="72">
        <v>2021</v>
      </c>
      <c r="C3177" s="29" t="s">
        <v>2244</v>
      </c>
      <c r="D3177" s="109">
        <v>68040000</v>
      </c>
      <c r="E3177" s="109">
        <v>0</v>
      </c>
      <c r="F3177" s="110">
        <v>68040000</v>
      </c>
      <c r="G3177" s="128">
        <v>44326</v>
      </c>
      <c r="H3177" s="156">
        <v>44328</v>
      </c>
      <c r="I3177" s="156">
        <v>44693</v>
      </c>
      <c r="J3177" s="61">
        <v>2</v>
      </c>
      <c r="K3177" s="61">
        <v>3</v>
      </c>
      <c r="L3177" s="61">
        <v>1544</v>
      </c>
      <c r="M3177" s="72">
        <v>1</v>
      </c>
      <c r="N3177" s="72">
        <v>1</v>
      </c>
      <c r="O3177" s="33">
        <v>41211341</v>
      </c>
      <c r="P3177" s="154">
        <v>1544</v>
      </c>
      <c r="Q3177" t="str">
        <f t="shared" si="49"/>
        <v>('276-2021',2021,'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Macarena-Guaviare.',68040000,0,68040000,'2021-05-10','2021-05-12','2022-05-12',2,3,1544,1,1),</v>
      </c>
    </row>
    <row r="3178" spans="1:17">
      <c r="A3178" s="29" t="s">
        <v>8459</v>
      </c>
      <c r="B3178" s="72">
        <v>2021</v>
      </c>
      <c r="C3178" s="29" t="s">
        <v>2245</v>
      </c>
      <c r="D3178" s="109">
        <v>75762000</v>
      </c>
      <c r="E3178" s="109">
        <v>30304800</v>
      </c>
      <c r="F3178" s="110">
        <v>106066800</v>
      </c>
      <c r="G3178" s="128">
        <v>44319</v>
      </c>
      <c r="H3178" s="156">
        <v>44323</v>
      </c>
      <c r="I3178" s="156">
        <v>44834</v>
      </c>
      <c r="J3178" s="61">
        <v>1</v>
      </c>
      <c r="K3178" s="61">
        <v>3</v>
      </c>
      <c r="L3178" s="61">
        <v>263</v>
      </c>
      <c r="M3178" s="72">
        <v>2</v>
      </c>
      <c r="N3178" s="72">
        <v>1</v>
      </c>
      <c r="O3178" s="33">
        <v>59671721</v>
      </c>
      <c r="P3178" s="154">
        <v>263</v>
      </c>
      <c r="Q3178" t="str">
        <f t="shared" si="49"/>
        <v>('277-2021',2021,'EL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NARIÑENSE.',75762000,30304800,106066800,'2021-05-03','2021-05-07','2022-09-30',1,3,263,2,1),</v>
      </c>
    </row>
    <row r="3179" spans="1:17">
      <c r="A3179" s="29" t="s">
        <v>8460</v>
      </c>
      <c r="B3179" s="72">
        <v>2021</v>
      </c>
      <c r="C3179" s="29" t="s">
        <v>2246</v>
      </c>
      <c r="D3179" s="109">
        <v>68040000</v>
      </c>
      <c r="E3179" s="109">
        <v>34020000</v>
      </c>
      <c r="F3179" s="110">
        <v>102060000</v>
      </c>
      <c r="G3179" s="128">
        <v>44334</v>
      </c>
      <c r="H3179" s="156">
        <v>44342</v>
      </c>
      <c r="I3179" s="156">
        <v>44891</v>
      </c>
      <c r="J3179" s="61">
        <v>2</v>
      </c>
      <c r="K3179" s="61">
        <v>3</v>
      </c>
      <c r="L3179" s="61">
        <v>463</v>
      </c>
      <c r="M3179" s="72">
        <v>2</v>
      </c>
      <c r="N3179" s="72">
        <v>1</v>
      </c>
      <c r="O3179" s="33">
        <v>43581462</v>
      </c>
      <c r="P3179" s="154">
        <v>463</v>
      </c>
      <c r="Q3179" t="str">
        <f t="shared" si="49"/>
        <v>('278-2021',2021,'EL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Tolima.',68040000,34020000,102060000,'2021-05-18','2021-05-26','2022-11-26',2,3,463,2,1),</v>
      </c>
    </row>
    <row r="3180" spans="1:17">
      <c r="A3180" s="29" t="s">
        <v>8461</v>
      </c>
      <c r="B3180" s="72">
        <v>2021</v>
      </c>
      <c r="C3180" s="29" t="s">
        <v>2247</v>
      </c>
      <c r="D3180" s="109">
        <v>174408000</v>
      </c>
      <c r="E3180" s="109">
        <v>87204000</v>
      </c>
      <c r="F3180" s="110">
        <v>261612000</v>
      </c>
      <c r="G3180" s="128">
        <v>44342</v>
      </c>
      <c r="H3180" s="156">
        <v>44347</v>
      </c>
      <c r="I3180" s="156">
        <v>44895</v>
      </c>
      <c r="J3180" s="61">
        <v>2</v>
      </c>
      <c r="K3180" s="61">
        <v>3</v>
      </c>
      <c r="L3180" s="61">
        <v>1594</v>
      </c>
      <c r="M3180" s="72">
        <v>2</v>
      </c>
      <c r="N3180" s="72">
        <v>1</v>
      </c>
      <c r="O3180" s="33">
        <v>51602871</v>
      </c>
      <c r="P3180" s="154">
        <v>1594</v>
      </c>
      <c r="Q3180" t="str">
        <f t="shared" si="49"/>
        <v>('279-2021',2021,'EL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priorizadas',174408000,87204000,261612000,'2021-05-26','2021-05-31','2022-11-30',2,3,1594,2,1),</v>
      </c>
    </row>
    <row r="3181" spans="1:17">
      <c r="A3181" s="29" t="s">
        <v>8462</v>
      </c>
      <c r="B3181" s="72">
        <v>2021</v>
      </c>
      <c r="C3181" s="29" t="s">
        <v>11352</v>
      </c>
      <c r="D3181" s="109">
        <v>68040000</v>
      </c>
      <c r="E3181" s="109">
        <v>34020000</v>
      </c>
      <c r="F3181" s="110">
        <v>102060000</v>
      </c>
      <c r="G3181" s="128">
        <v>44334</v>
      </c>
      <c r="H3181" s="156">
        <v>44342</v>
      </c>
      <c r="I3181" s="156">
        <v>44891</v>
      </c>
      <c r="J3181" s="61">
        <v>2</v>
      </c>
      <c r="K3181" s="61">
        <v>3</v>
      </c>
      <c r="L3181" s="61">
        <v>570</v>
      </c>
      <c r="M3181" s="72">
        <v>2</v>
      </c>
      <c r="N3181" s="72">
        <v>1</v>
      </c>
      <c r="O3181" s="33">
        <v>1117493225</v>
      </c>
      <c r="P3181" s="154">
        <v>570</v>
      </c>
      <c r="Q3181" t="str">
        <f t="shared" si="49"/>
        <v>('280-2021',2021,'EL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Caqueteño.',68040000,34020000,102060000,'2021-05-18','2021-05-26','2022-11-26',2,3,570,2,1),</v>
      </c>
    </row>
    <row r="3182" spans="1:17">
      <c r="A3182" s="29" t="s">
        <v>8463</v>
      </c>
      <c r="B3182" s="72" t="s">
        <v>9677</v>
      </c>
      <c r="C3182" s="29" t="s">
        <v>2249</v>
      </c>
      <c r="D3182" s="109">
        <v>31988400</v>
      </c>
      <c r="E3182" s="109">
        <v>25254000</v>
      </c>
      <c r="F3182" s="110">
        <v>57242400</v>
      </c>
      <c r="G3182" s="128">
        <v>44546</v>
      </c>
      <c r="H3182" s="156">
        <v>44546</v>
      </c>
      <c r="I3182" s="156">
        <v>44823</v>
      </c>
      <c r="J3182" s="61">
        <v>1</v>
      </c>
      <c r="K3182" s="61">
        <v>3</v>
      </c>
      <c r="L3182" s="61">
        <v>1911</v>
      </c>
      <c r="M3182" s="72">
        <v>2</v>
      </c>
      <c r="N3182" s="72">
        <v>1</v>
      </c>
      <c r="O3182" s="33">
        <v>1102859839</v>
      </c>
      <c r="P3182" s="154">
        <v>1911</v>
      </c>
      <c r="Q3182" t="str">
        <f t="shared" si="49"/>
        <v>('281-2021',2021,'EL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MARÍA.',31988400,25254000,57242400,'2021-12-16','2021-12-16','2022-09-19',1,3,1911,2,1),</v>
      </c>
    </row>
    <row r="3183" spans="1:17">
      <c r="A3183" s="29" t="s">
        <v>8464</v>
      </c>
      <c r="B3183" s="72">
        <v>2021</v>
      </c>
      <c r="C3183" s="29" t="s">
        <v>2250</v>
      </c>
      <c r="D3183" s="109">
        <v>68040000</v>
      </c>
      <c r="E3183" s="109">
        <v>34020000</v>
      </c>
      <c r="F3183" s="110">
        <v>102060000</v>
      </c>
      <c r="G3183" s="128">
        <v>44335</v>
      </c>
      <c r="H3183" s="156">
        <v>44342</v>
      </c>
      <c r="I3183" s="156">
        <v>44891</v>
      </c>
      <c r="J3183" s="61">
        <v>2</v>
      </c>
      <c r="K3183" s="61">
        <v>3</v>
      </c>
      <c r="L3183" s="61">
        <v>1727</v>
      </c>
      <c r="M3183" s="72">
        <v>2</v>
      </c>
      <c r="N3183" s="72">
        <v>1</v>
      </c>
      <c r="O3183" s="33">
        <v>60266652</v>
      </c>
      <c r="P3183" s="154">
        <v>1727</v>
      </c>
      <c r="Q3183" t="str">
        <f t="shared" si="49"/>
        <v>('282-2021',2021,'EL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Macarena-Guaviare.',68040000,34020000,102060000,'2021-05-19','2021-05-26','2022-11-26',2,3,1727,2,1),</v>
      </c>
    </row>
    <row r="3184" spans="1:17">
      <c r="A3184" s="29" t="s">
        <v>8465</v>
      </c>
      <c r="B3184" s="72">
        <v>2021</v>
      </c>
      <c r="C3184" s="29" t="s">
        <v>2251</v>
      </c>
      <c r="D3184" s="109">
        <v>75762000</v>
      </c>
      <c r="E3184" s="109">
        <v>25254000</v>
      </c>
      <c r="F3184" s="110">
        <v>101016000</v>
      </c>
      <c r="G3184" s="128">
        <v>44334</v>
      </c>
      <c r="H3184" s="156">
        <v>44343</v>
      </c>
      <c r="I3184" s="156">
        <v>44831</v>
      </c>
      <c r="J3184" s="61">
        <v>1</v>
      </c>
      <c r="K3184" s="61">
        <v>3</v>
      </c>
      <c r="L3184" s="61">
        <v>2194</v>
      </c>
      <c r="M3184" s="72">
        <v>2</v>
      </c>
      <c r="N3184" s="72">
        <v>1</v>
      </c>
      <c r="O3184" s="33">
        <v>43595228</v>
      </c>
      <c r="P3184" s="154">
        <v>2194</v>
      </c>
      <c r="Q3184" t="str">
        <f t="shared" si="49"/>
        <v>('283-2021',2021,'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ANTIOQUEÑO.',75762000,25254000,101016000,'2021-05-18','2021-05-27','2022-09-27',1,3,2194,2,1),</v>
      </c>
    </row>
    <row r="3185" spans="1:17">
      <c r="A3185" s="29" t="s">
        <v>8466</v>
      </c>
      <c r="B3185" s="72">
        <v>2021</v>
      </c>
      <c r="C3185" s="29" t="s">
        <v>10968</v>
      </c>
      <c r="D3185" s="109">
        <v>58848000</v>
      </c>
      <c r="E3185" s="109">
        <v>29424000</v>
      </c>
      <c r="F3185" s="110">
        <v>88272000</v>
      </c>
      <c r="G3185" s="128">
        <v>44334</v>
      </c>
      <c r="H3185" s="156">
        <v>44335</v>
      </c>
      <c r="I3185" s="156">
        <v>44884</v>
      </c>
      <c r="J3185" s="61">
        <v>2</v>
      </c>
      <c r="K3185" s="61">
        <v>3</v>
      </c>
      <c r="L3185" s="61">
        <v>1321</v>
      </c>
      <c r="M3185" s="72">
        <v>2</v>
      </c>
      <c r="N3185" s="72">
        <v>3</v>
      </c>
      <c r="O3185" s="33">
        <v>6804627</v>
      </c>
      <c r="P3185" s="154">
        <v>1321</v>
      </c>
      <c r="Q3185" t="str">
        <f t="shared" si="49"/>
        <v>('284-2021',2021,'EL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privadas.',58848000,29424000,88272000,'2021-05-18','2021-05-19','2022-11-19',2,3,1321,2,3),</v>
      </c>
    </row>
    <row r="3186" spans="1:17">
      <c r="A3186" s="29" t="s">
        <v>8467</v>
      </c>
      <c r="B3186" s="72">
        <v>2021</v>
      </c>
      <c r="C3186" s="29" t="s">
        <v>2252</v>
      </c>
      <c r="D3186" s="109">
        <v>23028000</v>
      </c>
      <c r="E3186" s="109">
        <v>0</v>
      </c>
      <c r="F3186" s="110">
        <v>23028000</v>
      </c>
      <c r="G3186" s="128">
        <v>44320</v>
      </c>
      <c r="H3186" s="156">
        <v>44321</v>
      </c>
      <c r="I3186" s="156">
        <v>44505</v>
      </c>
      <c r="J3186" s="61">
        <v>1</v>
      </c>
      <c r="K3186" s="61">
        <v>3</v>
      </c>
      <c r="L3186" s="61">
        <v>2195</v>
      </c>
      <c r="M3186" s="72">
        <v>3</v>
      </c>
      <c r="N3186" s="72">
        <v>3</v>
      </c>
      <c r="O3186" s="33">
        <v>1096240986</v>
      </c>
      <c r="P3186" s="154">
        <v>2195</v>
      </c>
      <c r="Q3186" t="str">
        <f t="shared" si="49"/>
        <v>('285-2021',2021,'EL CONTRATISTA se obliga a prestar sus servicios profesionales para el acompañamiento y seguimiento, a la implementación de estrategias de Sustitución de Cultivos Ilícitos en áreas de Parques Nacionales Naturales, en el Departamento de córdoba',23028000,0,23028000,'2021-05-04','2021-05-05','2021-11-05',1,3,2195,3,3),</v>
      </c>
    </row>
    <row r="3187" spans="1:17">
      <c r="A3187" s="29" t="s">
        <v>8468</v>
      </c>
      <c r="B3187" s="72">
        <v>2021</v>
      </c>
      <c r="C3187" s="29" t="s">
        <v>2253</v>
      </c>
      <c r="D3187" s="109">
        <v>85000000</v>
      </c>
      <c r="E3187" s="109">
        <v>0</v>
      </c>
      <c r="F3187" s="110">
        <v>85000000</v>
      </c>
      <c r="G3187" s="128">
        <v>44328</v>
      </c>
      <c r="H3187" s="156">
        <v>44348</v>
      </c>
      <c r="I3187" s="156">
        <v>44713</v>
      </c>
      <c r="J3187" s="61">
        <v>1</v>
      </c>
      <c r="K3187" s="61">
        <v>3</v>
      </c>
      <c r="L3187" s="61">
        <v>1183</v>
      </c>
      <c r="M3187" s="72">
        <v>1</v>
      </c>
      <c r="N3187" s="72">
        <v>2</v>
      </c>
      <c r="O3187" s="33">
        <v>800075003</v>
      </c>
      <c r="P3187" s="154">
        <v>1183</v>
      </c>
      <c r="Q3187" t="str">
        <f t="shared" si="49"/>
        <v>('286-2021',2021,'Prestar los servicios de agencia de viajes para el suministro de tiquetes aéreos con cobertura nacional para la Agencia para la Reincorporación y Normalización – ARN.',85000000,0,85000000,'2021-05-12','2021-06-01','2022-06-01',1,3,1183,1,2),</v>
      </c>
    </row>
    <row r="3188" spans="1:17">
      <c r="A3188" s="29" t="s">
        <v>8469</v>
      </c>
      <c r="B3188" s="72">
        <v>2021</v>
      </c>
      <c r="C3188" s="29" t="s">
        <v>2254</v>
      </c>
      <c r="D3188" s="109">
        <v>52823256</v>
      </c>
      <c r="E3188" s="109">
        <v>7776757</v>
      </c>
      <c r="F3188" s="110">
        <v>60600013</v>
      </c>
      <c r="G3188" s="128">
        <v>44322</v>
      </c>
      <c r="H3188" s="156">
        <v>44323</v>
      </c>
      <c r="I3188" s="156">
        <v>44742</v>
      </c>
      <c r="J3188" s="61">
        <v>2</v>
      </c>
      <c r="K3188" s="61">
        <v>3</v>
      </c>
      <c r="L3188" s="61">
        <v>2196</v>
      </c>
      <c r="M3188" s="72">
        <v>1</v>
      </c>
      <c r="N3188" s="72">
        <v>6</v>
      </c>
      <c r="O3188" s="33">
        <v>52704538</v>
      </c>
      <c r="P3188" s="154">
        <v>2196</v>
      </c>
      <c r="Q3188" t="str">
        <f t="shared" si="49"/>
        <v>('287-2021',2021,'El contratista se obliga a prestar los servicios profesionales al grupo de gestión de recursos de la consejería presidencial para la estabilización y la consolidación en la formulación, gestión y seguimientos de proyectos entorno a la política de paz con legalidad.',52823256,7776757,60600013,'2021-05-06','2021-05-07','2022-06-30',2,3,2196,1,6),</v>
      </c>
    </row>
    <row r="3189" spans="1:17">
      <c r="A3189" s="29" t="s">
        <v>8470</v>
      </c>
      <c r="B3189" s="72">
        <v>2021</v>
      </c>
      <c r="C3189" s="29" t="s">
        <v>2255</v>
      </c>
      <c r="D3189" s="109" t="s">
        <v>11119</v>
      </c>
      <c r="E3189" s="109">
        <v>0</v>
      </c>
      <c r="F3189" s="110" t="s">
        <v>11119</v>
      </c>
      <c r="G3189" s="128">
        <v>44341</v>
      </c>
      <c r="H3189" s="156">
        <v>44385</v>
      </c>
      <c r="I3189" s="156">
        <v>44993</v>
      </c>
      <c r="J3189" s="61">
        <v>1</v>
      </c>
      <c r="K3189" s="61">
        <v>3</v>
      </c>
      <c r="L3189" s="61">
        <v>2197</v>
      </c>
      <c r="M3189" s="72">
        <v>2</v>
      </c>
      <c r="N3189" s="72">
        <v>3</v>
      </c>
      <c r="O3189" s="33">
        <v>901484501</v>
      </c>
      <c r="P3189" s="154">
        <v>2197</v>
      </c>
      <c r="Q3189" t="str">
        <f t="shared" si="49"/>
        <v>('288-2021',2021,'Atender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Cordoba.',21849405599.64,0,21849405599.64,'2021-05-25','2021-07-08','2023-03-08',1,3,2197,2,3),</v>
      </c>
    </row>
    <row r="3190" spans="1:17">
      <c r="A3190" s="29" t="s">
        <v>8471</v>
      </c>
      <c r="B3190" s="72">
        <v>2021</v>
      </c>
      <c r="C3190" s="29" t="s">
        <v>2256</v>
      </c>
      <c r="D3190" s="109">
        <v>15065645400</v>
      </c>
      <c r="E3190" s="109">
        <v>0</v>
      </c>
      <c r="F3190" s="110">
        <v>15065645400</v>
      </c>
      <c r="G3190" s="128">
        <v>44344</v>
      </c>
      <c r="H3190" s="156">
        <v>44379</v>
      </c>
      <c r="I3190" s="156">
        <v>44987</v>
      </c>
      <c r="J3190" s="61">
        <v>1</v>
      </c>
      <c r="K3190" s="61">
        <v>3</v>
      </c>
      <c r="L3190" s="61">
        <v>2198</v>
      </c>
      <c r="M3190" s="72">
        <v>2</v>
      </c>
      <c r="N3190" s="72">
        <v>3</v>
      </c>
      <c r="O3190" s="33">
        <v>900059551</v>
      </c>
      <c r="P3190" s="154">
        <v>2198</v>
      </c>
      <c r="Q3190" t="str">
        <f t="shared" si="49"/>
        <v>('289-2021',2021,'Atender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Cauca.',15065645400,0,15065645400,'2021-05-28','2021-07-02','2023-03-02',1,3,2198,2,3),</v>
      </c>
    </row>
    <row r="3191" spans="1:17">
      <c r="A3191" s="29" t="s">
        <v>8472</v>
      </c>
      <c r="B3191" s="72">
        <v>2021</v>
      </c>
      <c r="C3191" s="29" t="s">
        <v>2257</v>
      </c>
      <c r="D3191" s="109">
        <v>25854998000</v>
      </c>
      <c r="E3191" s="109">
        <v>0</v>
      </c>
      <c r="F3191" s="110">
        <v>25854998000</v>
      </c>
      <c r="G3191" s="128">
        <v>44342</v>
      </c>
      <c r="H3191" s="156">
        <v>44363</v>
      </c>
      <c r="I3191" s="156">
        <v>44973</v>
      </c>
      <c r="J3191" s="61">
        <v>1</v>
      </c>
      <c r="K3191" s="61">
        <v>3</v>
      </c>
      <c r="L3191" s="61">
        <v>2199</v>
      </c>
      <c r="M3191" s="72">
        <v>2</v>
      </c>
      <c r="N3191" s="72">
        <v>3</v>
      </c>
      <c r="O3191" s="33">
        <v>901483504</v>
      </c>
      <c r="P3191" s="154">
        <v>2199</v>
      </c>
      <c r="Q3191" t="str">
        <f t="shared" si="49"/>
        <v>('290-2021',2021,'Atender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',25854998000,0,25854998000,'2021-05-26','2021-06-16','2023-02-16',1,3,2199,2,3),</v>
      </c>
    </row>
    <row r="3192" spans="1:17">
      <c r="A3192" s="29" t="s">
        <v>8473</v>
      </c>
      <c r="B3192" s="72">
        <v>2021</v>
      </c>
      <c r="C3192" s="29" t="s">
        <v>2258</v>
      </c>
      <c r="D3192" s="109">
        <v>68040000</v>
      </c>
      <c r="E3192" s="109">
        <v>34020000</v>
      </c>
      <c r="F3192" s="110">
        <v>102060000</v>
      </c>
      <c r="G3192" s="128">
        <v>44322</v>
      </c>
      <c r="H3192" s="156">
        <v>44327</v>
      </c>
      <c r="I3192" s="156">
        <v>44876</v>
      </c>
      <c r="J3192" s="61">
        <v>2</v>
      </c>
      <c r="K3192" s="61">
        <v>3</v>
      </c>
      <c r="L3192" s="61">
        <v>1655</v>
      </c>
      <c r="M3192" s="72">
        <v>2</v>
      </c>
      <c r="N3192" s="72">
        <v>1</v>
      </c>
      <c r="O3192" s="33">
        <v>63523583</v>
      </c>
      <c r="P3192" s="154">
        <v>1655</v>
      </c>
      <c r="Q3192" t="str">
        <f t="shared" si="49"/>
        <v>('291-2021',2021,'EL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Antioqueño.',68040000,34020000,102060000,'2021-05-06','2021-05-11','2022-11-11',2,3,1655,2,1),</v>
      </c>
    </row>
    <row r="3193" spans="1:17">
      <c r="A3193" s="29" t="s">
        <v>8474</v>
      </c>
      <c r="B3193" s="72">
        <v>2021</v>
      </c>
      <c r="C3193" s="29" t="s">
        <v>2259</v>
      </c>
      <c r="D3193" s="109">
        <v>59807000</v>
      </c>
      <c r="E3193" s="109">
        <v>28816100</v>
      </c>
      <c r="F3193" s="110">
        <v>88623100</v>
      </c>
      <c r="G3193" s="128">
        <v>44326</v>
      </c>
      <c r="H3193" s="156">
        <v>44336</v>
      </c>
      <c r="I3193" s="156">
        <v>44833</v>
      </c>
      <c r="J3193" s="61">
        <v>2</v>
      </c>
      <c r="K3193" s="61">
        <v>3</v>
      </c>
      <c r="L3193" s="61">
        <v>2200</v>
      </c>
      <c r="M3193" s="72">
        <v>2</v>
      </c>
      <c r="N3193" s="72">
        <v>1</v>
      </c>
      <c r="O3193" s="33">
        <v>1015400824</v>
      </c>
      <c r="P3193" s="154">
        <v>2200</v>
      </c>
      <c r="Q3193" t="str">
        <f t="shared" si="49"/>
        <v>('292-2021',2021,'EL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DIPRO.',59807000,28816100,88623100,'2021-05-10','2021-05-20','2022-09-29',2,3,2200,2,1),</v>
      </c>
    </row>
    <row r="3194" spans="1:17">
      <c r="A3194" s="29" t="s">
        <v>8475</v>
      </c>
      <c r="B3194" s="72">
        <v>2021</v>
      </c>
      <c r="C3194" s="29" t="s">
        <v>2260</v>
      </c>
      <c r="D3194" s="109">
        <v>102340800</v>
      </c>
      <c r="E3194" s="109">
        <v>38377800</v>
      </c>
      <c r="F3194" s="110">
        <v>140718600</v>
      </c>
      <c r="G3194" s="128">
        <v>44322</v>
      </c>
      <c r="H3194" s="156">
        <v>44327</v>
      </c>
      <c r="I3194" s="156">
        <v>44830</v>
      </c>
      <c r="J3194" s="61">
        <v>1</v>
      </c>
      <c r="K3194" s="61">
        <v>3</v>
      </c>
      <c r="L3194" s="61">
        <v>2201</v>
      </c>
      <c r="M3194" s="72">
        <v>2</v>
      </c>
      <c r="N3194" s="72">
        <v>1</v>
      </c>
      <c r="O3194" s="33">
        <v>1018413182</v>
      </c>
      <c r="P3194" s="154">
        <v>2201</v>
      </c>
      <c r="Q3194" t="str">
        <f t="shared" si="49"/>
        <v>('293-2021',2021,'EL CONTRATISTA se obliga a prestar sus servicios profesionales a la ART para el apoyo en las actividades de desarrollo de componentes de software en el marco de la estrategia de Central de Información.',102340800,38377800,140718600,'2021-05-06','2021-05-11','2022-09-26',1,3,2201,2,1),</v>
      </c>
    </row>
    <row r="3195" spans="1:17">
      <c r="A3195" s="29" t="s">
        <v>8476</v>
      </c>
      <c r="B3195" s="72">
        <v>2021</v>
      </c>
      <c r="C3195" s="29" t="s">
        <v>2261</v>
      </c>
      <c r="D3195" s="109">
        <v>93318000</v>
      </c>
      <c r="E3195" s="109">
        <v>27217750</v>
      </c>
      <c r="F3195" s="110">
        <v>120535750</v>
      </c>
      <c r="G3195" s="128">
        <v>44355</v>
      </c>
      <c r="H3195" s="156">
        <v>44362</v>
      </c>
      <c r="I3195" s="156">
        <v>44834</v>
      </c>
      <c r="J3195" s="61">
        <v>2</v>
      </c>
      <c r="K3195" s="61">
        <v>3</v>
      </c>
      <c r="L3195" s="61">
        <v>1709</v>
      </c>
      <c r="M3195" s="72">
        <v>2</v>
      </c>
      <c r="N3195" s="72">
        <v>1</v>
      </c>
      <c r="O3195" s="33">
        <v>1012343165</v>
      </c>
      <c r="P3195" s="154">
        <v>1709</v>
      </c>
      <c r="Q3195" t="str">
        <f t="shared" ref="Q3195:Q3258" si="50">_xlfn.CONCAT("('",A3195,"',",B3195,",'",C3195,"',",D3195,",",E3195,",",F3195,",'",TEXT(G3195,"yyyy-mm-dd"),"','",TEXT(H3195,"yyyy-mm-dd"),"','",TEXT(I3195,"yyyy-mm-dd"),"',",J3195,",",K3195,",",L3195,",",M3195,",",N3195,"),")</f>
        <v>('294-2021',2021,'EL CONTRATISTA se obliga a prestar sus servicios profesionales a la ART para la definición y levantamiento de requerimientos funcionales para los desarrollos de software de los sistemas de información misional a cargo de la Dirección de Información y Prospectiva.',93318000,27217750,120535750,'2021-06-08','2021-06-15','2022-09-30',2,3,1709,2,1),</v>
      </c>
    </row>
    <row r="3196" spans="1:17">
      <c r="A3196" s="29" t="s">
        <v>8477</v>
      </c>
      <c r="B3196" s="72">
        <v>2021</v>
      </c>
      <c r="C3196" s="29" t="s">
        <v>2262</v>
      </c>
      <c r="D3196" s="109">
        <v>85320000</v>
      </c>
      <c r="E3196" s="109">
        <v>42660000</v>
      </c>
      <c r="F3196" s="110">
        <v>127980000</v>
      </c>
      <c r="G3196" s="128">
        <v>44326</v>
      </c>
      <c r="H3196" s="156">
        <v>44328</v>
      </c>
      <c r="I3196" s="156">
        <v>44877</v>
      </c>
      <c r="J3196" s="61">
        <v>1</v>
      </c>
      <c r="K3196" s="61">
        <v>3</v>
      </c>
      <c r="L3196" s="61">
        <v>1589</v>
      </c>
      <c r="M3196" s="72">
        <v>2</v>
      </c>
      <c r="N3196" s="72">
        <v>1</v>
      </c>
      <c r="O3196" s="33">
        <v>52517184</v>
      </c>
      <c r="P3196" s="154">
        <v>1589</v>
      </c>
      <c r="Q3196" t="str">
        <f t="shared" si="50"/>
        <v>('295-2021',2021,'EL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territoriales.',85320000,42660000,127980000,'2021-05-10','2021-05-12','2022-11-12',1,3,1589,2,1),</v>
      </c>
    </row>
    <row r="3197" spans="1:17">
      <c r="A3197" s="29" t="s">
        <v>8478</v>
      </c>
      <c r="B3197" s="72">
        <v>2021</v>
      </c>
      <c r="C3197" s="29" t="s">
        <v>2263</v>
      </c>
      <c r="D3197" s="109">
        <v>68040000</v>
      </c>
      <c r="E3197" s="109">
        <v>34020000</v>
      </c>
      <c r="F3197" s="110">
        <v>102060000</v>
      </c>
      <c r="G3197" s="128">
        <v>44326</v>
      </c>
      <c r="H3197" s="156">
        <v>44328</v>
      </c>
      <c r="I3197" s="156">
        <v>44877</v>
      </c>
      <c r="J3197" s="61">
        <v>2</v>
      </c>
      <c r="K3197" s="61">
        <v>3</v>
      </c>
      <c r="L3197" s="61">
        <v>1250</v>
      </c>
      <c r="M3197" s="72">
        <v>2</v>
      </c>
      <c r="N3197" s="72">
        <v>1</v>
      </c>
      <c r="O3197" s="33">
        <v>1116793470</v>
      </c>
      <c r="P3197" s="154">
        <v>1250</v>
      </c>
      <c r="Q3197" t="str">
        <f t="shared" si="50"/>
        <v>('296-2021',2021,'EL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Arauca.',68040000,34020000,102060000,'2021-05-10','2021-05-12','2022-11-12',2,3,1250,2,1),</v>
      </c>
    </row>
    <row r="3198" spans="1:17">
      <c r="A3198" s="29" t="s">
        <v>8479</v>
      </c>
      <c r="B3198" s="72">
        <v>2021</v>
      </c>
      <c r="C3198" s="29" t="s">
        <v>2264</v>
      </c>
      <c r="D3198" s="109">
        <v>71640000</v>
      </c>
      <c r="E3198" s="109">
        <v>0</v>
      </c>
      <c r="F3198" s="110">
        <v>71640000</v>
      </c>
      <c r="G3198" s="128">
        <v>44510</v>
      </c>
      <c r="H3198" s="156">
        <v>44522</v>
      </c>
      <c r="I3198" s="156">
        <v>44887</v>
      </c>
      <c r="J3198" s="61">
        <v>1</v>
      </c>
      <c r="K3198" s="61">
        <v>3</v>
      </c>
      <c r="L3198" s="61">
        <v>1627</v>
      </c>
      <c r="M3198" s="72">
        <v>2</v>
      </c>
      <c r="N3198" s="72">
        <v>2</v>
      </c>
      <c r="O3198" s="33">
        <v>79958845</v>
      </c>
      <c r="P3198" s="154">
        <v>1627</v>
      </c>
      <c r="Q3198" t="str">
        <f t="shared" si="50"/>
        <v>('297-2021',2021,'EL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AETCR.',71640000,0,71640000,'2021-11-10','2021-11-22','2022-11-22',1,3,1627,2,2),</v>
      </c>
    </row>
    <row r="3199" spans="1:17">
      <c r="A3199" s="29" t="s">
        <v>8480</v>
      </c>
      <c r="B3199" s="72">
        <v>2021</v>
      </c>
      <c r="C3199" s="29" t="s">
        <v>2265</v>
      </c>
      <c r="D3199" s="109">
        <v>68040000</v>
      </c>
      <c r="E3199" s="109">
        <v>34020000</v>
      </c>
      <c r="F3199" s="110">
        <v>102060000</v>
      </c>
      <c r="G3199" s="128">
        <v>44334</v>
      </c>
      <c r="H3199" s="156">
        <v>44342</v>
      </c>
      <c r="I3199" s="156">
        <v>44891</v>
      </c>
      <c r="J3199" s="61">
        <v>1</v>
      </c>
      <c r="K3199" s="61">
        <v>3</v>
      </c>
      <c r="L3199" s="61">
        <v>1671</v>
      </c>
      <c r="M3199" s="72">
        <v>2</v>
      </c>
      <c r="N3199" s="72">
        <v>1</v>
      </c>
      <c r="O3199" s="33">
        <v>50930081</v>
      </c>
      <c r="P3199" s="154">
        <v>1671</v>
      </c>
      <c r="Q3199" t="str">
        <f t="shared" si="50"/>
        <v>('298-2021',2021,'EL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Córdoba.',68040000,34020000,102060000,'2021-05-18','2021-05-26','2022-11-26',1,3,1671,2,1),</v>
      </c>
    </row>
    <row r="3200" spans="1:17">
      <c r="A3200" s="29" t="s">
        <v>8481</v>
      </c>
      <c r="B3200" s="72">
        <v>2021</v>
      </c>
      <c r="C3200" s="29" t="s">
        <v>2266</v>
      </c>
      <c r="D3200" s="109">
        <v>68040000</v>
      </c>
      <c r="E3200" s="109">
        <v>0</v>
      </c>
      <c r="F3200" s="110">
        <v>68040000</v>
      </c>
      <c r="G3200" s="128">
        <v>44384</v>
      </c>
      <c r="H3200" s="156">
        <v>44391</v>
      </c>
      <c r="I3200" s="156">
        <v>44756</v>
      </c>
      <c r="J3200" s="61">
        <v>1</v>
      </c>
      <c r="K3200" s="61">
        <v>3</v>
      </c>
      <c r="L3200" s="61">
        <v>1528</v>
      </c>
      <c r="M3200" s="72">
        <v>2</v>
      </c>
      <c r="N3200" s="72">
        <v>1</v>
      </c>
      <c r="O3200" s="33">
        <v>7629696</v>
      </c>
      <c r="P3200" s="154">
        <v>1528</v>
      </c>
      <c r="Q3200" t="str">
        <f t="shared" si="50"/>
        <v>('299-2021',2021,'EL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Perijá.',68040000,0,68040000,'2021-07-07','2021-07-14','2022-07-14',1,3,1528,2,1),</v>
      </c>
    </row>
    <row r="3201" spans="1:17">
      <c r="A3201" s="29" t="s">
        <v>8482</v>
      </c>
      <c r="B3201" s="72">
        <v>2021</v>
      </c>
      <c r="C3201" s="29" t="s">
        <v>2267</v>
      </c>
      <c r="D3201" s="109">
        <v>88000000</v>
      </c>
      <c r="E3201" s="109">
        <v>0</v>
      </c>
      <c r="F3201" s="110">
        <v>88000000</v>
      </c>
      <c r="G3201" s="128">
        <v>44508</v>
      </c>
      <c r="H3201" s="156">
        <v>44511</v>
      </c>
      <c r="I3201" s="156">
        <v>44845</v>
      </c>
      <c r="J3201" s="61">
        <v>2</v>
      </c>
      <c r="K3201" s="61">
        <v>3</v>
      </c>
      <c r="L3201" s="61">
        <v>763</v>
      </c>
      <c r="M3201" s="72">
        <v>2</v>
      </c>
      <c r="N3201" s="72">
        <v>1</v>
      </c>
      <c r="O3201" s="33">
        <v>80111509</v>
      </c>
      <c r="P3201" s="154">
        <v>763</v>
      </c>
      <c r="Q3201" t="str">
        <f t="shared" si="50"/>
        <v>('300-2021',2021,'El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ART.',88000000,0,88000000,'2021-11-08','2021-11-11','2022-10-11',2,3,763,2,1),</v>
      </c>
    </row>
    <row r="3202" spans="1:17">
      <c r="A3202" s="29" t="s">
        <v>8483</v>
      </c>
      <c r="B3202" s="72">
        <v>2021</v>
      </c>
      <c r="C3202" s="29" t="s">
        <v>2268</v>
      </c>
      <c r="D3202" s="109">
        <v>68040000</v>
      </c>
      <c r="E3202" s="109">
        <v>34020000</v>
      </c>
      <c r="F3202" s="110">
        <v>102060000</v>
      </c>
      <c r="G3202" s="128">
        <v>44343</v>
      </c>
      <c r="H3202" s="156">
        <v>44349</v>
      </c>
      <c r="I3202" s="156">
        <v>44897</v>
      </c>
      <c r="J3202" s="61">
        <v>1</v>
      </c>
      <c r="K3202" s="61">
        <v>3</v>
      </c>
      <c r="L3202" s="61">
        <v>1904</v>
      </c>
      <c r="M3202" s="72">
        <v>2</v>
      </c>
      <c r="N3202" s="72">
        <v>1</v>
      </c>
      <c r="O3202" s="33">
        <v>13481754</v>
      </c>
      <c r="P3202" s="154">
        <v>1904</v>
      </c>
      <c r="Q3202" t="str">
        <f t="shared" si="50"/>
        <v>('301-2021',2021,'EL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Catatumbo.',68040000,34020000,102060000,'2021-05-27','2021-06-02','2022-12-02',1,3,1904,2,1),</v>
      </c>
    </row>
    <row r="3203" spans="1:17">
      <c r="A3203" s="29" t="s">
        <v>8484</v>
      </c>
      <c r="B3203" s="72">
        <v>2021</v>
      </c>
      <c r="C3203" s="29" t="s">
        <v>2269</v>
      </c>
      <c r="D3203" s="109">
        <v>68040000</v>
      </c>
      <c r="E3203" s="109">
        <v>0</v>
      </c>
      <c r="F3203" s="110">
        <v>68040000</v>
      </c>
      <c r="G3203" s="128">
        <v>44348</v>
      </c>
      <c r="H3203" s="156">
        <v>44350</v>
      </c>
      <c r="I3203" s="156">
        <v>44596</v>
      </c>
      <c r="J3203" s="61">
        <v>1</v>
      </c>
      <c r="K3203" s="61">
        <v>3</v>
      </c>
      <c r="L3203" s="61">
        <v>1903</v>
      </c>
      <c r="M3203" s="72">
        <v>1</v>
      </c>
      <c r="N3203" s="72">
        <v>1</v>
      </c>
      <c r="O3203" s="33">
        <v>1063364151</v>
      </c>
      <c r="P3203" s="154">
        <v>1903</v>
      </c>
      <c r="Q3203" t="str">
        <f t="shared" si="50"/>
        <v>('302-2021',2021,'EL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Córdoba',68040000,0,68040000,'2021-06-01','2021-06-03','2022-02-04',1,3,1903,1,1),</v>
      </c>
    </row>
    <row r="3204" spans="1:17">
      <c r="A3204" s="29" t="s">
        <v>8485</v>
      </c>
      <c r="B3204" s="72">
        <v>2021</v>
      </c>
      <c r="C3204" s="29" t="s">
        <v>2270</v>
      </c>
      <c r="D3204" s="109">
        <v>68040000</v>
      </c>
      <c r="E3204" s="109">
        <v>34020000</v>
      </c>
      <c r="F3204" s="110">
        <v>102060000</v>
      </c>
      <c r="G3204" s="128">
        <v>44348</v>
      </c>
      <c r="H3204" s="156">
        <v>44350</v>
      </c>
      <c r="I3204" s="156">
        <v>44898</v>
      </c>
      <c r="J3204" s="61">
        <v>1</v>
      </c>
      <c r="K3204" s="61">
        <v>3</v>
      </c>
      <c r="L3204" s="61">
        <v>1697</v>
      </c>
      <c r="M3204" s="72">
        <v>2</v>
      </c>
      <c r="N3204" s="72">
        <v>1</v>
      </c>
      <c r="O3204" s="33">
        <v>17594120</v>
      </c>
      <c r="P3204" s="154">
        <v>1697</v>
      </c>
      <c r="Q3204" t="str">
        <f t="shared" si="50"/>
        <v>('303-2021',2021,'EL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Arauca',68040000,34020000,102060000,'2021-06-01','2021-06-03','2022-12-03',1,3,1697,2,1),</v>
      </c>
    </row>
    <row r="3205" spans="1:17">
      <c r="A3205" s="29" t="s">
        <v>8486</v>
      </c>
      <c r="B3205" s="72">
        <v>2021</v>
      </c>
      <c r="C3205" s="29" t="s">
        <v>2271</v>
      </c>
      <c r="D3205" s="109">
        <v>2375557113</v>
      </c>
      <c r="E3205" s="109">
        <v>0</v>
      </c>
      <c r="F3205" s="110">
        <v>2375557113</v>
      </c>
      <c r="G3205" s="128">
        <v>44328</v>
      </c>
      <c r="H3205" s="156">
        <v>44336</v>
      </c>
      <c r="I3205" s="156">
        <v>44773</v>
      </c>
      <c r="J3205" s="61">
        <v>2</v>
      </c>
      <c r="K3205" s="61">
        <v>3</v>
      </c>
      <c r="L3205" s="61">
        <v>2202</v>
      </c>
      <c r="M3205" s="72">
        <v>2</v>
      </c>
      <c r="N3205" s="72">
        <v>4</v>
      </c>
      <c r="O3205" s="33">
        <v>890309152</v>
      </c>
      <c r="P3205" s="154">
        <v>2202</v>
      </c>
      <c r="Q3205" t="str">
        <f t="shared" si="50"/>
        <v>('304-2021',2021,'EL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Paz.',2375557113,0,2375557113,'2021-05-12','2021-05-20','2022-07-31',2,3,2202,2,4),</v>
      </c>
    </row>
    <row r="3206" spans="1:17">
      <c r="A3206" s="29" t="s">
        <v>8487</v>
      </c>
      <c r="B3206" s="72">
        <v>2021</v>
      </c>
      <c r="C3206" s="29" t="s">
        <v>2272</v>
      </c>
      <c r="D3206" s="109">
        <v>68040000</v>
      </c>
      <c r="E3206" s="109">
        <v>0</v>
      </c>
      <c r="F3206" s="110">
        <v>68040000</v>
      </c>
      <c r="G3206" s="128">
        <v>44343</v>
      </c>
      <c r="H3206" s="156">
        <v>44350</v>
      </c>
      <c r="I3206" s="156">
        <v>44469</v>
      </c>
      <c r="J3206" s="61">
        <v>1</v>
      </c>
      <c r="K3206" s="61">
        <v>3</v>
      </c>
      <c r="L3206" s="61">
        <v>1902</v>
      </c>
      <c r="M3206" s="72">
        <v>4</v>
      </c>
      <c r="N3206" s="72">
        <v>1</v>
      </c>
      <c r="O3206" s="33">
        <v>19955125</v>
      </c>
      <c r="P3206" s="154">
        <v>1902</v>
      </c>
      <c r="Q3206" t="str">
        <f t="shared" si="50"/>
        <v>('305-2021',2021,'EL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María',68040000,0,68040000,'2021-05-27','2021-06-03','2021-09-30',1,3,1902,4,1),</v>
      </c>
    </row>
    <row r="3207" spans="1:17">
      <c r="A3207" s="29" t="s">
        <v>8488</v>
      </c>
      <c r="B3207" s="72">
        <v>2021</v>
      </c>
      <c r="C3207" s="29" t="s">
        <v>2273</v>
      </c>
      <c r="D3207" s="109">
        <v>105672000</v>
      </c>
      <c r="E3207" s="109">
        <v>52836000</v>
      </c>
      <c r="F3207" s="110">
        <v>158508000</v>
      </c>
      <c r="G3207" s="128">
        <v>44334</v>
      </c>
      <c r="H3207" s="156">
        <v>44340</v>
      </c>
      <c r="I3207" s="156">
        <v>44889</v>
      </c>
      <c r="J3207" s="61">
        <v>1</v>
      </c>
      <c r="K3207" s="61">
        <v>3</v>
      </c>
      <c r="L3207" s="61">
        <v>1596</v>
      </c>
      <c r="M3207" s="72">
        <v>2</v>
      </c>
      <c r="N3207" s="72">
        <v>1</v>
      </c>
      <c r="O3207" s="33">
        <v>34571191</v>
      </c>
      <c r="P3207" s="154">
        <v>1596</v>
      </c>
      <c r="Q3207" t="str">
        <f t="shared" si="50"/>
        <v>('306-2021',2021,'EL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Cauca',105672000,52836000,158508000,'2021-05-18','2021-05-24','2022-11-24',1,3,1596,2,1),</v>
      </c>
    </row>
    <row r="3208" spans="1:17">
      <c r="A3208" s="29" t="s">
        <v>8489</v>
      </c>
      <c r="B3208" s="72">
        <v>2021</v>
      </c>
      <c r="C3208" s="29" t="s">
        <v>2274</v>
      </c>
      <c r="D3208" s="109">
        <v>68040000</v>
      </c>
      <c r="E3208" s="109">
        <v>34020000</v>
      </c>
      <c r="F3208" s="110">
        <v>102060000</v>
      </c>
      <c r="G3208" s="128">
        <v>44357</v>
      </c>
      <c r="H3208" s="156">
        <v>44363</v>
      </c>
      <c r="I3208" s="156">
        <v>44911</v>
      </c>
      <c r="J3208" s="61">
        <v>2</v>
      </c>
      <c r="K3208" s="61">
        <v>3</v>
      </c>
      <c r="L3208" s="61">
        <v>1992</v>
      </c>
      <c r="M3208" s="72">
        <v>2</v>
      </c>
      <c r="N3208" s="72">
        <v>1</v>
      </c>
      <c r="O3208" s="33">
        <v>73021027</v>
      </c>
      <c r="P3208" s="154">
        <v>1992</v>
      </c>
      <c r="Q3208" t="str">
        <f t="shared" si="50"/>
        <v>('307-2021',2021,'EL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Bolívar.',68040000,34020000,102060000,'2021-06-10','2021-06-16','2022-12-16',2,3,1992,2,1),</v>
      </c>
    </row>
    <row r="3209" spans="1:17">
      <c r="A3209" s="29" t="s">
        <v>8490</v>
      </c>
      <c r="B3209" s="72">
        <v>2021</v>
      </c>
      <c r="C3209" s="29" t="s">
        <v>2161</v>
      </c>
      <c r="D3209" s="109">
        <v>71640000</v>
      </c>
      <c r="E3209" s="109">
        <v>35820000</v>
      </c>
      <c r="F3209" s="110">
        <v>107460000</v>
      </c>
      <c r="G3209" s="128">
        <v>44336</v>
      </c>
      <c r="H3209" s="156">
        <v>44337</v>
      </c>
      <c r="I3209" s="156">
        <v>44886</v>
      </c>
      <c r="J3209" s="61">
        <v>1</v>
      </c>
      <c r="K3209" s="61">
        <v>3</v>
      </c>
      <c r="L3209" s="61">
        <v>1282</v>
      </c>
      <c r="M3209" s="72">
        <v>2</v>
      </c>
      <c r="N3209" s="72">
        <v>3</v>
      </c>
      <c r="O3209" s="33">
        <v>10769921</v>
      </c>
      <c r="P3209" s="154">
        <v>1282</v>
      </c>
      <c r="Q3209" t="str">
        <f t="shared" si="50"/>
        <v>('308-2021',2021,'EL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misma.',71640000,35820000,107460000,'2021-05-20','2021-05-21','2022-11-21',1,3,1282,2,3),</v>
      </c>
    </row>
    <row r="3210" spans="1:17">
      <c r="A3210" s="29" t="s">
        <v>8491</v>
      </c>
      <c r="B3210" s="72">
        <v>2021</v>
      </c>
      <c r="C3210" s="29" t="s">
        <v>2275</v>
      </c>
      <c r="D3210" s="109">
        <v>46698000</v>
      </c>
      <c r="E3210" s="109">
        <v>0</v>
      </c>
      <c r="F3210" s="110">
        <v>46698000</v>
      </c>
      <c r="G3210" s="128">
        <v>44326</v>
      </c>
      <c r="H3210" s="156">
        <v>44327</v>
      </c>
      <c r="I3210" s="156">
        <v>44511</v>
      </c>
      <c r="J3210" s="61">
        <v>2</v>
      </c>
      <c r="K3210" s="61">
        <v>3</v>
      </c>
      <c r="L3210" s="61">
        <v>2203</v>
      </c>
      <c r="M3210" s="72">
        <v>1</v>
      </c>
      <c r="N3210" s="72">
        <v>3</v>
      </c>
      <c r="O3210" s="33">
        <v>63542796</v>
      </c>
      <c r="P3210" s="154">
        <v>2203</v>
      </c>
      <c r="Q3210" t="str">
        <f t="shared" si="50"/>
        <v>('309-2021',2021,'EL CONTRATISTA se obliga a prestar sus servicios profesionales, a la Dirección de Sustitución de Cultivos de uso ilícito en la formulación y evaluación de proyectos que garanticen la adecuada implementación del PNIS.',46698000,0,46698000,'2021-05-10','2021-05-11','2021-11-11',2,3,2203,1,3),</v>
      </c>
    </row>
    <row r="3211" spans="1:17">
      <c r="A3211" s="29" t="s">
        <v>8492</v>
      </c>
      <c r="B3211" s="72">
        <v>2021</v>
      </c>
      <c r="C3211" s="29" t="s">
        <v>2276</v>
      </c>
      <c r="D3211" s="109">
        <v>107460000</v>
      </c>
      <c r="E3211" s="109">
        <v>53730000</v>
      </c>
      <c r="F3211" s="110">
        <v>161190000</v>
      </c>
      <c r="G3211" s="128">
        <v>44328</v>
      </c>
      <c r="H3211" s="156">
        <v>44329</v>
      </c>
      <c r="I3211" s="156">
        <v>44878</v>
      </c>
      <c r="J3211" s="61">
        <v>1</v>
      </c>
      <c r="K3211" s="61">
        <v>3</v>
      </c>
      <c r="L3211" s="61">
        <v>1284</v>
      </c>
      <c r="M3211" s="72">
        <v>2</v>
      </c>
      <c r="N3211" s="72">
        <v>3</v>
      </c>
      <c r="O3211" s="33">
        <v>1015411299</v>
      </c>
      <c r="P3211" s="154">
        <v>1284</v>
      </c>
      <c r="Q3211" t="str">
        <f t="shared" si="50"/>
        <v>('310-2021',2021,'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PNIS.',107460000,53730000,161190000,'2021-05-12','2021-05-13','2022-11-13',1,3,1284,2,3),</v>
      </c>
    </row>
    <row r="3212" spans="1:17">
      <c r="A3212" s="29" t="s">
        <v>8493</v>
      </c>
      <c r="B3212" s="72">
        <v>2021</v>
      </c>
      <c r="C3212" s="29" t="s">
        <v>2277</v>
      </c>
      <c r="D3212" s="109">
        <v>35820000</v>
      </c>
      <c r="E3212" s="109">
        <v>0</v>
      </c>
      <c r="F3212" s="110">
        <v>35820000</v>
      </c>
      <c r="G3212" s="128">
        <v>44326</v>
      </c>
      <c r="H3212" s="156">
        <v>44327</v>
      </c>
      <c r="I3212" s="156">
        <v>44511</v>
      </c>
      <c r="J3212" s="61">
        <v>1</v>
      </c>
      <c r="K3212" s="61">
        <v>3</v>
      </c>
      <c r="L3212" s="61">
        <v>2204</v>
      </c>
      <c r="M3212" s="72">
        <v>3</v>
      </c>
      <c r="N3212" s="72">
        <v>3</v>
      </c>
      <c r="O3212" s="33">
        <v>1121900859</v>
      </c>
      <c r="P3212" s="154">
        <v>2204</v>
      </c>
      <c r="Q3212" t="str">
        <f t="shared" si="50"/>
        <v>('311-2021',2021,'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asignadas.',35820000,0,35820000,'2021-05-10','2021-05-11','2021-11-11',1,3,2204,3,3),</v>
      </c>
    </row>
    <row r="3213" spans="1:17">
      <c r="A3213" s="29" t="s">
        <v>8494</v>
      </c>
      <c r="B3213" s="72">
        <v>2021</v>
      </c>
      <c r="C3213" s="29" t="s">
        <v>2278</v>
      </c>
      <c r="D3213" s="109">
        <v>33264000</v>
      </c>
      <c r="E3213" s="109">
        <v>16632000</v>
      </c>
      <c r="F3213" s="110">
        <v>49896000</v>
      </c>
      <c r="G3213" s="128">
        <v>44343</v>
      </c>
      <c r="H3213" s="156">
        <v>44344</v>
      </c>
      <c r="I3213" s="156">
        <v>44893</v>
      </c>
      <c r="J3213" s="61">
        <v>2</v>
      </c>
      <c r="K3213" s="61">
        <v>3</v>
      </c>
      <c r="L3213" s="61">
        <v>1392</v>
      </c>
      <c r="M3213" s="72">
        <v>2</v>
      </c>
      <c r="N3213" s="72">
        <v>3</v>
      </c>
      <c r="O3213" s="33">
        <v>80850650</v>
      </c>
      <c r="P3213" s="154">
        <v>1392</v>
      </c>
      <c r="Q3213" t="str">
        <f t="shared" si="50"/>
        <v>('312-2021',2021,'EL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Ilícito.',33264000,16632000,49896000,'2021-05-27','2021-05-28','2022-11-28',2,3,1392,2,3),</v>
      </c>
    </row>
    <row r="3214" spans="1:17">
      <c r="A3214" s="29" t="s">
        <v>8495</v>
      </c>
      <c r="B3214" s="72">
        <v>2021</v>
      </c>
      <c r="C3214" s="29" t="s">
        <v>10994</v>
      </c>
      <c r="D3214" s="109">
        <v>46698000</v>
      </c>
      <c r="E3214" s="109">
        <v>0</v>
      </c>
      <c r="F3214" s="110">
        <v>46698000</v>
      </c>
      <c r="G3214" s="128">
        <v>44326</v>
      </c>
      <c r="H3214" s="156">
        <v>44327</v>
      </c>
      <c r="I3214" s="156">
        <v>44511</v>
      </c>
      <c r="J3214" s="61">
        <v>2</v>
      </c>
      <c r="K3214" s="61">
        <v>3</v>
      </c>
      <c r="L3214" s="61">
        <v>2205</v>
      </c>
      <c r="M3214" s="72">
        <v>3</v>
      </c>
      <c r="N3214" s="72">
        <v>3</v>
      </c>
      <c r="O3214" s="33">
        <v>1082845340</v>
      </c>
      <c r="P3214" s="154">
        <v>2205</v>
      </c>
      <c r="Q3214" t="str">
        <f t="shared" si="50"/>
        <v>('313-2021',2021,'EL CONTRATISTA se obliga a prestar sus servicios profesionales de apoyo a la gestión al equipo de planeación de la Dirección de Sustitución de Cultivos de Uso Ilícitos &lt;DSCI&gt; en el desarrollo y cumplimiento de las funciones establecidas en el Decreto 2107 de 2019.',46698000,0,46698000,'2021-05-10','2021-05-11','2021-11-11',2,3,2205,3,3),</v>
      </c>
    </row>
    <row r="3215" spans="1:17">
      <c r="A3215" s="29" t="s">
        <v>8496</v>
      </c>
      <c r="B3215" s="72">
        <v>2021</v>
      </c>
      <c r="C3215" s="29" t="s">
        <v>2280</v>
      </c>
      <c r="D3215" s="109">
        <v>58063500</v>
      </c>
      <c r="E3215" s="109">
        <v>26392500</v>
      </c>
      <c r="F3215" s="110">
        <v>84456000</v>
      </c>
      <c r="G3215" s="128">
        <v>44334</v>
      </c>
      <c r="H3215" s="156">
        <v>44340</v>
      </c>
      <c r="I3215" s="156">
        <v>44828</v>
      </c>
      <c r="J3215" s="61">
        <v>2</v>
      </c>
      <c r="K3215" s="61">
        <v>3</v>
      </c>
      <c r="L3215" s="61">
        <v>531</v>
      </c>
      <c r="M3215" s="72">
        <v>2</v>
      </c>
      <c r="N3215" s="72">
        <v>1</v>
      </c>
      <c r="O3215" s="33">
        <v>91421091</v>
      </c>
      <c r="P3215" s="154">
        <v>531</v>
      </c>
      <c r="Q3215" t="str">
        <f t="shared" si="50"/>
        <v>('314-2021',2021,'EL CONTRATISTA se obliga a prestar sus servicios profesionales para apoyar las labores periodísticas de difusión de la gestión y los logros en la implementación de los Programas de Desarrollo con Enfoque Territorial – PDET en las subregiones de Sur de Bolívar.',58063500,26392500,84456000,'2021-05-18','2021-05-24','2022-09-24',2,3,531,2,1),</v>
      </c>
    </row>
    <row r="3216" spans="1:17">
      <c r="A3216" s="29" t="s">
        <v>8497</v>
      </c>
      <c r="B3216" s="72">
        <v>2021</v>
      </c>
      <c r="C3216" s="29" t="s">
        <v>2281</v>
      </c>
      <c r="D3216" s="109">
        <v>67523400</v>
      </c>
      <c r="E3216" s="109">
        <v>43470000</v>
      </c>
      <c r="F3216" s="110">
        <v>110993400</v>
      </c>
      <c r="G3216" s="128">
        <v>44439</v>
      </c>
      <c r="H3216" s="156">
        <v>44439</v>
      </c>
      <c r="I3216" s="156">
        <v>44828</v>
      </c>
      <c r="J3216" s="61">
        <v>1</v>
      </c>
      <c r="K3216" s="61">
        <v>3</v>
      </c>
      <c r="L3216" s="61">
        <v>2206</v>
      </c>
      <c r="M3216" s="72">
        <v>2</v>
      </c>
      <c r="N3216" s="72">
        <v>1</v>
      </c>
      <c r="O3216" s="33">
        <v>80094122</v>
      </c>
      <c r="P3216" s="154">
        <v>2206</v>
      </c>
      <c r="Q3216" t="str">
        <f t="shared" si="50"/>
        <v>('315-2021',2021,'EL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-PDET.',67523400,43470000,110993400,'2021-08-31','2021-08-31','2022-09-24',1,3,2206,2,1),</v>
      </c>
    </row>
    <row r="3217" spans="1:17">
      <c r="A3217" s="29" t="s">
        <v>8498</v>
      </c>
      <c r="B3217" s="72">
        <v>2021</v>
      </c>
      <c r="C3217" s="29" t="s">
        <v>2282</v>
      </c>
      <c r="D3217" s="109">
        <v>68040000</v>
      </c>
      <c r="E3217" s="109">
        <v>34020000</v>
      </c>
      <c r="F3217" s="110">
        <v>102060000</v>
      </c>
      <c r="G3217" s="128">
        <v>44340</v>
      </c>
      <c r="H3217" s="156">
        <v>44344</v>
      </c>
      <c r="I3217" s="156">
        <v>44893</v>
      </c>
      <c r="J3217" s="61">
        <v>2</v>
      </c>
      <c r="K3217" s="61">
        <v>3</v>
      </c>
      <c r="L3217" s="61">
        <v>1722</v>
      </c>
      <c r="M3217" s="72">
        <v>2</v>
      </c>
      <c r="N3217" s="72">
        <v>1</v>
      </c>
      <c r="O3217" s="33">
        <v>34569071</v>
      </c>
      <c r="P3217" s="154">
        <v>1722</v>
      </c>
      <c r="Q3217" t="str">
        <f t="shared" si="50"/>
        <v>('316-2021',2021,'EL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Cauca',68040000,34020000,102060000,'2021-05-24','2021-05-28','2022-11-28',2,3,1722,2,1),</v>
      </c>
    </row>
    <row r="3218" spans="1:17">
      <c r="A3218" s="29" t="s">
        <v>8499</v>
      </c>
      <c r="B3218" s="72">
        <v>2021</v>
      </c>
      <c r="C3218" s="29" t="s">
        <v>2283</v>
      </c>
      <c r="D3218" s="109">
        <v>68040000</v>
      </c>
      <c r="E3218" s="109">
        <v>34020000</v>
      </c>
      <c r="F3218" s="110">
        <v>102060000</v>
      </c>
      <c r="G3218" s="128">
        <v>44334</v>
      </c>
      <c r="H3218" s="156">
        <v>44341</v>
      </c>
      <c r="I3218" s="156">
        <v>44890</v>
      </c>
      <c r="J3218" s="61">
        <v>1</v>
      </c>
      <c r="K3218" s="61">
        <v>3</v>
      </c>
      <c r="L3218" s="61">
        <v>1292</v>
      </c>
      <c r="M3218" s="72">
        <v>2</v>
      </c>
      <c r="N3218" s="72">
        <v>1</v>
      </c>
      <c r="O3218" s="33">
        <v>49729646</v>
      </c>
      <c r="P3218" s="154">
        <v>1292</v>
      </c>
      <c r="Q3218" t="str">
        <f t="shared" si="50"/>
        <v>('317-2021',2021,'EL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Nevada-Perijá.',68040000,34020000,102060000,'2021-05-18','2021-05-25','2022-11-25',1,3,1292,2,1),</v>
      </c>
    </row>
    <row r="3219" spans="1:17">
      <c r="A3219" s="29" t="s">
        <v>8500</v>
      </c>
      <c r="B3219" s="72">
        <v>2021</v>
      </c>
      <c r="C3219" s="29" t="s">
        <v>2284</v>
      </c>
      <c r="D3219" s="109">
        <v>68040000</v>
      </c>
      <c r="E3219" s="109">
        <v>34020000</v>
      </c>
      <c r="F3219" s="110">
        <v>102060000</v>
      </c>
      <c r="G3219" s="128">
        <v>44334</v>
      </c>
      <c r="H3219" s="156">
        <v>44335</v>
      </c>
      <c r="I3219" s="156">
        <v>44884</v>
      </c>
      <c r="J3219" s="61">
        <v>1</v>
      </c>
      <c r="K3219" s="61">
        <v>3</v>
      </c>
      <c r="L3219" s="61">
        <v>1926</v>
      </c>
      <c r="M3219" s="72">
        <v>2</v>
      </c>
      <c r="N3219" s="72">
        <v>1</v>
      </c>
      <c r="O3219" s="33">
        <v>3383391</v>
      </c>
      <c r="P3219" s="154">
        <v>1926</v>
      </c>
      <c r="Q3219" t="str">
        <f t="shared" si="50"/>
        <v>('318-2021',2021,'EL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Antioqueño.',68040000,34020000,102060000,'2021-05-18','2021-05-19','2022-11-19',1,3,1926,2,1),</v>
      </c>
    </row>
    <row r="3220" spans="1:17">
      <c r="A3220" s="29" t="s">
        <v>8501</v>
      </c>
      <c r="B3220" s="72">
        <v>2021</v>
      </c>
      <c r="C3220" s="29" t="s">
        <v>2285</v>
      </c>
      <c r="D3220" s="109">
        <v>68040000</v>
      </c>
      <c r="E3220" s="109">
        <v>34020000</v>
      </c>
      <c r="F3220" s="110">
        <v>102060000</v>
      </c>
      <c r="G3220" s="128">
        <v>44341</v>
      </c>
      <c r="H3220" s="156">
        <v>44347</v>
      </c>
      <c r="I3220" s="156">
        <v>44895</v>
      </c>
      <c r="J3220" s="61">
        <v>1</v>
      </c>
      <c r="K3220" s="61">
        <v>3</v>
      </c>
      <c r="L3220" s="61">
        <v>1726</v>
      </c>
      <c r="M3220" s="72">
        <v>2</v>
      </c>
      <c r="N3220" s="72">
        <v>1</v>
      </c>
      <c r="O3220" s="33">
        <v>17656307</v>
      </c>
      <c r="P3220" s="154">
        <v>1726</v>
      </c>
      <c r="Q3220" t="str">
        <f t="shared" si="50"/>
        <v>('319-2021',2021,'EL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Caqueteño.',68040000,34020000,102060000,'2021-05-25','2021-05-31','2022-11-30',1,3,1726,2,1),</v>
      </c>
    </row>
    <row r="3221" spans="1:17">
      <c r="A3221" s="29" t="s">
        <v>8502</v>
      </c>
      <c r="B3221" s="72">
        <v>2021</v>
      </c>
      <c r="C3221" s="29" t="s">
        <v>2286</v>
      </c>
      <c r="D3221" s="109">
        <v>58063500</v>
      </c>
      <c r="E3221" s="109">
        <v>26392500</v>
      </c>
      <c r="F3221" s="110">
        <v>84456000</v>
      </c>
      <c r="G3221" s="128">
        <v>44334</v>
      </c>
      <c r="H3221" s="156">
        <v>44340</v>
      </c>
      <c r="I3221" s="156">
        <v>44828</v>
      </c>
      <c r="J3221" s="61">
        <v>2</v>
      </c>
      <c r="K3221" s="61">
        <v>3</v>
      </c>
      <c r="L3221" s="61">
        <v>1583</v>
      </c>
      <c r="M3221" s="72">
        <v>2</v>
      </c>
      <c r="N3221" s="72">
        <v>1</v>
      </c>
      <c r="O3221" s="33">
        <v>1010182795</v>
      </c>
      <c r="P3221" s="154">
        <v>1583</v>
      </c>
      <c r="Q3221" t="str">
        <f t="shared" si="50"/>
        <v>('320-2021',2021,'EL CONTRATISTA se obliga a prestar sus servicios profesionales para apoyar las labores periodísticas de difusión de la gestión y los logros en la implementación de los Programas de Desarrollo con Enfoque Territorial – PDET en las subregiones de Macarena - Guaviare.',58063500,26392500,84456000,'2021-05-18','2021-05-24','2022-09-24',2,3,1583,2,1),</v>
      </c>
    </row>
    <row r="3222" spans="1:17">
      <c r="A3222" s="29" t="s">
        <v>8503</v>
      </c>
      <c r="B3222" s="72">
        <v>2021</v>
      </c>
      <c r="C3222" s="29" t="s">
        <v>2287</v>
      </c>
      <c r="D3222" s="109">
        <v>92781000</v>
      </c>
      <c r="E3222" s="109">
        <v>42822000</v>
      </c>
      <c r="F3222" s="110">
        <v>135603000</v>
      </c>
      <c r="G3222" s="128">
        <v>44334</v>
      </c>
      <c r="H3222" s="156">
        <v>44342</v>
      </c>
      <c r="I3222" s="156">
        <v>44921</v>
      </c>
      <c r="J3222" s="61">
        <v>2</v>
      </c>
      <c r="K3222" s="61">
        <v>3</v>
      </c>
      <c r="L3222" s="61">
        <v>1163</v>
      </c>
      <c r="M3222" s="72">
        <v>2</v>
      </c>
      <c r="N3222" s="72">
        <v>1</v>
      </c>
      <c r="O3222" s="33">
        <v>10552548</v>
      </c>
      <c r="P3222" s="154">
        <v>1163</v>
      </c>
      <c r="Q3222" t="str">
        <f t="shared" si="50"/>
        <v>('321-2021',2021,'EL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Arauca.',92781000,42822000,135603000,'2021-05-18','2021-05-26','2022-12-26',2,3,1163,2,1),</v>
      </c>
    </row>
    <row r="3223" spans="1:17">
      <c r="A3223" s="29" t="s">
        <v>8504</v>
      </c>
      <c r="B3223" s="72">
        <v>2021</v>
      </c>
      <c r="C3223" s="29" t="s">
        <v>2288</v>
      </c>
      <c r="D3223" s="109">
        <v>92781000</v>
      </c>
      <c r="E3223" s="109">
        <v>42822000</v>
      </c>
      <c r="F3223" s="110">
        <v>135603000</v>
      </c>
      <c r="G3223" s="128">
        <v>44329</v>
      </c>
      <c r="H3223" s="156">
        <v>44334</v>
      </c>
      <c r="I3223" s="156">
        <v>44913</v>
      </c>
      <c r="J3223" s="61">
        <v>2</v>
      </c>
      <c r="K3223" s="61">
        <v>3</v>
      </c>
      <c r="L3223" s="61">
        <v>1242</v>
      </c>
      <c r="M3223" s="72">
        <v>2</v>
      </c>
      <c r="N3223" s="72">
        <v>1</v>
      </c>
      <c r="O3223" s="33">
        <v>76295594</v>
      </c>
      <c r="P3223" s="154">
        <v>1242</v>
      </c>
      <c r="Q3223" t="str">
        <f t="shared" si="50"/>
        <v>('322-2021',2021,'EL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Cauca.',92781000,42822000,135603000,'2021-05-13','2021-05-18','2022-12-18',2,3,1242,2,1),</v>
      </c>
    </row>
    <row r="3224" spans="1:17">
      <c r="A3224" s="29" t="s">
        <v>8505</v>
      </c>
      <c r="B3224" s="72">
        <v>2021</v>
      </c>
      <c r="C3224" s="29" t="s">
        <v>10695</v>
      </c>
      <c r="D3224" s="109">
        <v>58063500</v>
      </c>
      <c r="E3224" s="109">
        <v>26392500</v>
      </c>
      <c r="F3224" s="110">
        <v>84456000</v>
      </c>
      <c r="G3224" s="128">
        <v>44330</v>
      </c>
      <c r="H3224" s="156">
        <v>44336</v>
      </c>
      <c r="I3224" s="156">
        <v>44824</v>
      </c>
      <c r="J3224" s="61">
        <v>1</v>
      </c>
      <c r="K3224" s="61">
        <v>3</v>
      </c>
      <c r="L3224" s="61">
        <v>1615</v>
      </c>
      <c r="M3224" s="72">
        <v>2</v>
      </c>
      <c r="N3224" s="72">
        <v>1</v>
      </c>
      <c r="O3224" s="33">
        <v>1094945031</v>
      </c>
      <c r="P3224" s="154">
        <v>1615</v>
      </c>
      <c r="Q3224" t="str">
        <f t="shared" si="50"/>
        <v>('323-2021',2021,'El contratista, se obliga a Prestar servicios profesionales para apoyar laslabores periodísticas de difusión de la gestión y los logros en la implementación de los Programas deDesarrollo con Enfoque Territorial PDET en las subregiones de Putumayo.',58063500,26392500,84456000,'2021-05-14','2021-05-20','2022-09-20',1,3,1615,2,1),</v>
      </c>
    </row>
    <row r="3225" spans="1:17">
      <c r="A3225" s="29" t="s">
        <v>8506</v>
      </c>
      <c r="B3225" s="72">
        <v>2021</v>
      </c>
      <c r="C3225" s="29" t="s">
        <v>2289</v>
      </c>
      <c r="D3225" s="109">
        <v>58063500</v>
      </c>
      <c r="E3225" s="109">
        <v>26392500</v>
      </c>
      <c r="F3225" s="110">
        <v>84456000</v>
      </c>
      <c r="G3225" s="128">
        <v>44329</v>
      </c>
      <c r="H3225" s="156">
        <v>44337</v>
      </c>
      <c r="I3225" s="156">
        <v>44825</v>
      </c>
      <c r="J3225" s="61">
        <v>2</v>
      </c>
      <c r="K3225" s="61">
        <v>3</v>
      </c>
      <c r="L3225" s="61">
        <v>1587</v>
      </c>
      <c r="M3225" s="72">
        <v>2</v>
      </c>
      <c r="N3225" s="72">
        <v>1</v>
      </c>
      <c r="O3225" s="33">
        <v>1090473218</v>
      </c>
      <c r="P3225" s="154">
        <v>1587</v>
      </c>
      <c r="Q3225" t="str">
        <f t="shared" si="50"/>
        <v>('324-2021',2021,'El contratista, se obliga a Prestar servicios profesionales para apoyar las labores periodísticas de difusión de la gestión y los logros en la implementación de los Programas de Desarrollo con Enfoque Territorial – PDET en las subregiones de Catatumbo.',58063500,26392500,84456000,'2021-05-13','2021-05-21','2022-09-21',2,3,1587,2,1),</v>
      </c>
    </row>
    <row r="3226" spans="1:17">
      <c r="A3226" s="29" t="s">
        <v>8507</v>
      </c>
      <c r="B3226" s="72">
        <v>2021</v>
      </c>
      <c r="C3226" s="29" t="s">
        <v>2290</v>
      </c>
      <c r="D3226" s="109">
        <v>68040000</v>
      </c>
      <c r="E3226" s="109">
        <v>34020000</v>
      </c>
      <c r="F3226" s="110">
        <v>102060000</v>
      </c>
      <c r="G3226" s="128">
        <v>44329</v>
      </c>
      <c r="H3226" s="156">
        <v>44340</v>
      </c>
      <c r="I3226" s="156">
        <v>44889</v>
      </c>
      <c r="J3226" s="61">
        <v>2</v>
      </c>
      <c r="K3226" s="61">
        <v>3</v>
      </c>
      <c r="L3226" s="61">
        <v>1807</v>
      </c>
      <c r="M3226" s="72">
        <v>2</v>
      </c>
      <c r="N3226" s="72">
        <v>1</v>
      </c>
      <c r="O3226" s="33">
        <v>1143374588</v>
      </c>
      <c r="P3226" s="154">
        <v>1807</v>
      </c>
      <c r="Q3226" t="str">
        <f t="shared" si="50"/>
        <v>('325-2021',2021,'El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María.',68040000,34020000,102060000,'2021-05-13','2021-05-24','2022-11-24',2,3,1807,2,1),</v>
      </c>
    </row>
    <row r="3227" spans="1:17">
      <c r="A3227" s="29" t="s">
        <v>8508</v>
      </c>
      <c r="B3227" s="72">
        <v>2021</v>
      </c>
      <c r="C3227" s="29" t="s">
        <v>2291</v>
      </c>
      <c r="D3227" s="109">
        <v>68040000</v>
      </c>
      <c r="E3227" s="109">
        <v>34020000</v>
      </c>
      <c r="F3227" s="110">
        <v>102060000</v>
      </c>
      <c r="G3227" s="128">
        <v>44342</v>
      </c>
      <c r="H3227" s="156">
        <v>44347</v>
      </c>
      <c r="I3227" s="156">
        <v>44895</v>
      </c>
      <c r="J3227" s="61">
        <v>1</v>
      </c>
      <c r="K3227" s="61">
        <v>3</v>
      </c>
      <c r="L3227" s="61">
        <v>1525</v>
      </c>
      <c r="M3227" s="72">
        <v>2</v>
      </c>
      <c r="N3227" s="72">
        <v>1</v>
      </c>
      <c r="O3227" s="33">
        <v>63490251</v>
      </c>
      <c r="P3227" s="154">
        <v>1525</v>
      </c>
      <c r="Q3227" t="str">
        <f t="shared" si="50"/>
        <v>('326-2021',2021,'El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Antioqueño.',68040000,34020000,102060000,'2021-05-26','2021-05-31','2022-11-30',1,3,1525,2,1),</v>
      </c>
    </row>
    <row r="3228" spans="1:17">
      <c r="A3228" s="29" t="s">
        <v>8509</v>
      </c>
      <c r="B3228" s="72">
        <v>2021</v>
      </c>
      <c r="C3228" s="29" t="s">
        <v>2292</v>
      </c>
      <c r="D3228" s="109">
        <v>68040000</v>
      </c>
      <c r="E3228" s="109">
        <v>34020000</v>
      </c>
      <c r="F3228" s="110">
        <v>102060000</v>
      </c>
      <c r="G3228" s="128">
        <v>44371</v>
      </c>
      <c r="H3228" s="156">
        <v>44372</v>
      </c>
      <c r="I3228" s="156">
        <v>44920</v>
      </c>
      <c r="J3228" s="61">
        <v>2</v>
      </c>
      <c r="K3228" s="61">
        <v>3</v>
      </c>
      <c r="L3228" s="61">
        <v>2207</v>
      </c>
      <c r="M3228" s="72">
        <v>2</v>
      </c>
      <c r="N3228" s="72">
        <v>1</v>
      </c>
      <c r="O3228" s="33">
        <v>33332826</v>
      </c>
      <c r="P3228" s="154">
        <v>2207</v>
      </c>
      <c r="Q3228" t="str">
        <f t="shared" si="50"/>
        <v>('327-2021',2021,'El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Bolívar.',68040000,34020000,102060000,'2021-06-24','2021-06-25','2022-12-25',2,3,2207,2,1),</v>
      </c>
    </row>
    <row r="3229" spans="1:17">
      <c r="A3229" s="29" t="s">
        <v>8510</v>
      </c>
      <c r="B3229" s="72">
        <v>2021</v>
      </c>
      <c r="C3229" s="29" t="s">
        <v>2293</v>
      </c>
      <c r="D3229" s="109">
        <v>68040000</v>
      </c>
      <c r="E3229" s="109">
        <v>34020000</v>
      </c>
      <c r="F3229" s="110">
        <v>102060000</v>
      </c>
      <c r="G3229" s="128">
        <v>44363</v>
      </c>
      <c r="H3229" s="156">
        <v>44368</v>
      </c>
      <c r="I3229" s="156">
        <v>44916</v>
      </c>
      <c r="J3229" s="61">
        <v>1</v>
      </c>
      <c r="K3229" s="61">
        <v>3</v>
      </c>
      <c r="L3229" s="61">
        <v>1519</v>
      </c>
      <c r="M3229" s="72">
        <v>2</v>
      </c>
      <c r="N3229" s="72">
        <v>1</v>
      </c>
      <c r="O3229" s="33">
        <v>92509136</v>
      </c>
      <c r="P3229" s="154">
        <v>1519</v>
      </c>
      <c r="Q3229" t="str">
        <f t="shared" si="50"/>
        <v>('328-2021',2021,'El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Bolívar.',68040000,34020000,102060000,'2021-06-16','2021-06-21','2022-12-21',1,3,1519,2,1),</v>
      </c>
    </row>
    <row r="3230" spans="1:17">
      <c r="A3230" s="29" t="s">
        <v>8511</v>
      </c>
      <c r="B3230" s="72">
        <v>2021</v>
      </c>
      <c r="C3230" s="29" t="s">
        <v>2294</v>
      </c>
      <c r="D3230" s="109">
        <v>68040000</v>
      </c>
      <c r="E3230" s="109">
        <v>34020000</v>
      </c>
      <c r="F3230" s="110">
        <v>102060000</v>
      </c>
      <c r="G3230" s="128">
        <v>44336</v>
      </c>
      <c r="H3230" s="156">
        <v>44337</v>
      </c>
      <c r="I3230" s="156">
        <v>44886</v>
      </c>
      <c r="J3230" s="61">
        <v>1</v>
      </c>
      <c r="K3230" s="61">
        <v>3</v>
      </c>
      <c r="L3230" s="61">
        <v>1523</v>
      </c>
      <c r="M3230" s="72">
        <v>2</v>
      </c>
      <c r="N3230" s="72">
        <v>1</v>
      </c>
      <c r="O3230" s="33">
        <v>18124977</v>
      </c>
      <c r="P3230" s="154">
        <v>1523</v>
      </c>
      <c r="Q3230" t="str">
        <f t="shared" si="50"/>
        <v>('329-2021',2021,'El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Putumayo.',68040000,34020000,102060000,'2021-05-20','2021-05-21','2022-11-21',1,3,1523,2,1),</v>
      </c>
    </row>
    <row r="3231" spans="1:17">
      <c r="A3231" s="29" t="s">
        <v>8512</v>
      </c>
      <c r="B3231" s="72">
        <v>2021</v>
      </c>
      <c r="C3231" s="29" t="s">
        <v>2295</v>
      </c>
      <c r="D3231" s="109">
        <v>68040000</v>
      </c>
      <c r="E3231" s="109">
        <v>34020000</v>
      </c>
      <c r="F3231" s="110">
        <v>102060000</v>
      </c>
      <c r="G3231" s="128">
        <v>44341</v>
      </c>
      <c r="H3231" s="156">
        <v>44343</v>
      </c>
      <c r="I3231" s="156">
        <v>44892</v>
      </c>
      <c r="J3231" s="61">
        <v>2</v>
      </c>
      <c r="K3231" s="61">
        <v>3</v>
      </c>
      <c r="L3231" s="61">
        <v>1684</v>
      </c>
      <c r="M3231" s="72">
        <v>2</v>
      </c>
      <c r="N3231" s="72">
        <v>1</v>
      </c>
      <c r="O3231" s="33">
        <v>26000254</v>
      </c>
      <c r="P3231" s="154">
        <v>1684</v>
      </c>
      <c r="Q3231" t="str">
        <f t="shared" si="50"/>
        <v>('330-2021',2021,'El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Córdoba.',68040000,34020000,102060000,'2021-05-25','2021-05-27','2022-11-27',2,3,1684,2,1),</v>
      </c>
    </row>
    <row r="3232" spans="1:17">
      <c r="A3232" s="29" t="s">
        <v>8513</v>
      </c>
      <c r="B3232" s="72">
        <v>2021</v>
      </c>
      <c r="C3232" s="29" t="s">
        <v>2296</v>
      </c>
      <c r="D3232" s="109">
        <v>68040000</v>
      </c>
      <c r="E3232" s="109">
        <v>34020000</v>
      </c>
      <c r="F3232" s="110">
        <v>102060000</v>
      </c>
      <c r="G3232" s="128">
        <v>44355</v>
      </c>
      <c r="H3232" s="156">
        <v>44358</v>
      </c>
      <c r="I3232" s="156">
        <v>44906</v>
      </c>
      <c r="J3232" s="61">
        <v>1</v>
      </c>
      <c r="K3232" s="61">
        <v>3</v>
      </c>
      <c r="L3232" s="61">
        <v>1254</v>
      </c>
      <c r="M3232" s="72">
        <v>2</v>
      </c>
      <c r="N3232" s="72">
        <v>1</v>
      </c>
      <c r="O3232" s="33">
        <v>19179974</v>
      </c>
      <c r="P3232" s="154">
        <v>1254</v>
      </c>
      <c r="Q3232" t="str">
        <f t="shared" si="50"/>
        <v>('331-2021',2021,'El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Nevada-Perijá.',68040000,34020000,102060000,'2021-06-08','2021-06-11','2022-12-11',1,3,1254,2,1),</v>
      </c>
    </row>
    <row r="3233" spans="1:17">
      <c r="A3233" s="29" t="s">
        <v>8514</v>
      </c>
      <c r="B3233" s="72">
        <v>2021</v>
      </c>
      <c r="C3233" s="29" t="s">
        <v>10696</v>
      </c>
      <c r="D3233" s="109">
        <v>68040000</v>
      </c>
      <c r="E3233" s="109">
        <v>34020000</v>
      </c>
      <c r="F3233" s="110">
        <v>102060000</v>
      </c>
      <c r="G3233" s="128">
        <v>44334</v>
      </c>
      <c r="H3233" s="156">
        <v>44342</v>
      </c>
      <c r="I3233" s="156">
        <v>44891</v>
      </c>
      <c r="J3233" s="61">
        <v>2</v>
      </c>
      <c r="K3233" s="61">
        <v>3</v>
      </c>
      <c r="L3233" s="61">
        <v>1809</v>
      </c>
      <c r="M3233" s="72">
        <v>2</v>
      </c>
      <c r="N3233" s="72">
        <v>1</v>
      </c>
      <c r="O3233" s="33">
        <v>1017134657</v>
      </c>
      <c r="P3233" s="154">
        <v>1809</v>
      </c>
      <c r="Q3233" t="str">
        <f t="shared" si="50"/>
        <v>('332-2021',2021,'El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',68040000,34020000,102060000,'2021-05-18','2021-05-26','2022-11-26',2,3,1809,2,1),</v>
      </c>
    </row>
    <row r="3234" spans="1:17">
      <c r="A3234" s="29" t="s">
        <v>8515</v>
      </c>
      <c r="B3234" s="72">
        <v>2021</v>
      </c>
      <c r="C3234" s="29" t="s">
        <v>2297</v>
      </c>
      <c r="D3234" s="109">
        <v>68040000</v>
      </c>
      <c r="E3234" s="109">
        <v>34020000</v>
      </c>
      <c r="F3234" s="110">
        <v>102060000</v>
      </c>
      <c r="G3234" s="128">
        <v>44337</v>
      </c>
      <c r="H3234" s="156">
        <v>44342</v>
      </c>
      <c r="I3234" s="156">
        <v>44891</v>
      </c>
      <c r="J3234" s="61">
        <v>2</v>
      </c>
      <c r="K3234" s="61">
        <v>3</v>
      </c>
      <c r="L3234" s="61">
        <v>1514</v>
      </c>
      <c r="M3234" s="72">
        <v>2</v>
      </c>
      <c r="N3234" s="72">
        <v>1</v>
      </c>
      <c r="O3234" s="33">
        <v>25286814</v>
      </c>
      <c r="P3234" s="154">
        <v>1514</v>
      </c>
      <c r="Q3234" t="str">
        <f t="shared" si="50"/>
        <v>('333-2021',2021,'El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Cauca.',68040000,34020000,102060000,'2021-05-21','2021-05-26','2022-11-26',2,3,1514,2,1),</v>
      </c>
    </row>
    <row r="3235" spans="1:17">
      <c r="A3235" s="29" t="s">
        <v>8516</v>
      </c>
      <c r="B3235" s="72">
        <v>2021</v>
      </c>
      <c r="C3235" s="29" t="s">
        <v>2298</v>
      </c>
      <c r="D3235" s="109">
        <v>160680000</v>
      </c>
      <c r="E3235" s="109">
        <v>80340000</v>
      </c>
      <c r="F3235" s="110">
        <v>241020000</v>
      </c>
      <c r="G3235" s="128">
        <v>44343</v>
      </c>
      <c r="H3235" s="156">
        <v>44347</v>
      </c>
      <c r="I3235" s="156">
        <v>44895</v>
      </c>
      <c r="J3235" s="61">
        <v>2</v>
      </c>
      <c r="K3235" s="61">
        <v>3</v>
      </c>
      <c r="L3235" s="61">
        <v>505</v>
      </c>
      <c r="M3235" s="72">
        <v>2</v>
      </c>
      <c r="N3235" s="72">
        <v>1</v>
      </c>
      <c r="O3235" s="33">
        <v>70550572</v>
      </c>
      <c r="P3235" s="154">
        <v>505</v>
      </c>
      <c r="Q3235" t="str">
        <f t="shared" si="50"/>
        <v>('334-2021',2021,'El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PDET.',160680000,80340000,241020000,'2021-05-27','2021-05-31','2022-11-30',2,3,505,2,1),</v>
      </c>
    </row>
    <row r="3236" spans="1:17">
      <c r="A3236" s="29" t="s">
        <v>8517</v>
      </c>
      <c r="B3236" s="72">
        <v>2021</v>
      </c>
      <c r="C3236" s="29" t="s">
        <v>2299</v>
      </c>
      <c r="D3236" s="109">
        <v>68040000</v>
      </c>
      <c r="E3236" s="109">
        <v>34020000</v>
      </c>
      <c r="F3236" s="110">
        <v>102060000</v>
      </c>
      <c r="G3236" s="128">
        <v>44344</v>
      </c>
      <c r="H3236" s="156">
        <v>44348</v>
      </c>
      <c r="I3236" s="156">
        <v>44896</v>
      </c>
      <c r="J3236" s="61">
        <v>1</v>
      </c>
      <c r="K3236" s="61">
        <v>3</v>
      </c>
      <c r="L3236" s="61">
        <v>1546</v>
      </c>
      <c r="M3236" s="72">
        <v>2</v>
      </c>
      <c r="N3236" s="72">
        <v>1</v>
      </c>
      <c r="O3236" s="33">
        <v>43872299</v>
      </c>
      <c r="P3236" s="154">
        <v>1546</v>
      </c>
      <c r="Q3236" t="str">
        <f t="shared" si="50"/>
        <v>('335-2021',2021,'El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Antioqueño.',68040000,34020000,102060000,'2021-05-28','2021-06-01','2022-12-01',1,3,1546,2,1),</v>
      </c>
    </row>
    <row r="3237" spans="1:17">
      <c r="A3237" s="29" t="s">
        <v>8518</v>
      </c>
      <c r="B3237" s="72">
        <v>2021</v>
      </c>
      <c r="C3237" s="29" t="s">
        <v>2300</v>
      </c>
      <c r="D3237" s="109">
        <v>68040000</v>
      </c>
      <c r="E3237" s="109">
        <v>34020000</v>
      </c>
      <c r="F3237" s="110">
        <v>102060000</v>
      </c>
      <c r="G3237" s="128">
        <v>44348</v>
      </c>
      <c r="H3237" s="156">
        <v>44350</v>
      </c>
      <c r="I3237" s="156">
        <v>44898</v>
      </c>
      <c r="J3237" s="61">
        <v>1</v>
      </c>
      <c r="K3237" s="61">
        <v>3</v>
      </c>
      <c r="L3237" s="61">
        <v>1529</v>
      </c>
      <c r="M3237" s="72">
        <v>2</v>
      </c>
      <c r="N3237" s="72">
        <v>1</v>
      </c>
      <c r="O3237" s="33">
        <v>16497154</v>
      </c>
      <c r="P3237" s="154">
        <v>1529</v>
      </c>
      <c r="Q3237" t="str">
        <f t="shared" si="50"/>
        <v>('336-2021',2021,'El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Medio.',68040000,34020000,102060000,'2021-06-01','2021-06-03','2022-12-03',1,3,1529,2,1),</v>
      </c>
    </row>
    <row r="3238" spans="1:17">
      <c r="A3238" s="29" t="s">
        <v>8519</v>
      </c>
      <c r="B3238" s="72">
        <v>2021</v>
      </c>
      <c r="C3238" s="29" t="s">
        <v>2301</v>
      </c>
      <c r="D3238" s="109">
        <v>68040000</v>
      </c>
      <c r="E3238" s="109">
        <v>34020000</v>
      </c>
      <c r="F3238" s="110">
        <v>102060000</v>
      </c>
      <c r="G3238" s="128">
        <v>44357</v>
      </c>
      <c r="H3238" s="156">
        <v>44357</v>
      </c>
      <c r="I3238" s="156">
        <v>44911</v>
      </c>
      <c r="J3238" s="61">
        <v>2</v>
      </c>
      <c r="K3238" s="61">
        <v>3</v>
      </c>
      <c r="L3238" s="61">
        <v>1224</v>
      </c>
      <c r="M3238" s="72">
        <v>2</v>
      </c>
      <c r="N3238" s="72">
        <v>1</v>
      </c>
      <c r="O3238" s="33">
        <v>16738762</v>
      </c>
      <c r="P3238" s="154">
        <v>1224</v>
      </c>
      <c r="Q3238" t="str">
        <f t="shared" si="50"/>
        <v>('337-2021',2021,'El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Nariñense.',68040000,34020000,102060000,'2021-06-10','2021-06-10','2022-12-16',2,3,1224,2,1),</v>
      </c>
    </row>
    <row r="3239" spans="1:17">
      <c r="A3239" s="29" t="s">
        <v>8520</v>
      </c>
      <c r="B3239" s="72">
        <v>2021</v>
      </c>
      <c r="C3239" s="29" t="s">
        <v>2302</v>
      </c>
      <c r="D3239" s="109">
        <v>68040000</v>
      </c>
      <c r="E3239" s="109">
        <v>34020000</v>
      </c>
      <c r="F3239" s="110">
        <v>102060000</v>
      </c>
      <c r="G3239" s="128">
        <v>44337</v>
      </c>
      <c r="H3239" s="156">
        <v>44342</v>
      </c>
      <c r="I3239" s="156">
        <v>44891</v>
      </c>
      <c r="J3239" s="61">
        <v>2</v>
      </c>
      <c r="K3239" s="61">
        <v>3</v>
      </c>
      <c r="L3239" s="61">
        <v>1520</v>
      </c>
      <c r="M3239" s="72">
        <v>2</v>
      </c>
      <c r="N3239" s="72">
        <v>1</v>
      </c>
      <c r="O3239" s="33">
        <v>96357600</v>
      </c>
      <c r="P3239" s="154">
        <v>1520</v>
      </c>
      <c r="Q3239" t="str">
        <f t="shared" si="50"/>
        <v>('338-2021',2021,'El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Caqueteño.',68040000,34020000,102060000,'2021-05-21','2021-05-26','2022-11-26',2,3,1520,2,1),</v>
      </c>
    </row>
    <row r="3240" spans="1:17">
      <c r="A3240" s="29" t="s">
        <v>8521</v>
      </c>
      <c r="B3240" s="72">
        <v>2021</v>
      </c>
      <c r="C3240" s="29" t="s">
        <v>2303</v>
      </c>
      <c r="D3240" s="109">
        <v>68040000</v>
      </c>
      <c r="E3240" s="109">
        <v>34020000</v>
      </c>
      <c r="F3240" s="110">
        <v>102060000</v>
      </c>
      <c r="G3240" s="128">
        <v>44365</v>
      </c>
      <c r="H3240" s="156">
        <v>44369</v>
      </c>
      <c r="I3240" s="156">
        <v>44917</v>
      </c>
      <c r="J3240" s="61">
        <v>2</v>
      </c>
      <c r="K3240" s="61">
        <v>3</v>
      </c>
      <c r="L3240" s="61">
        <v>1831</v>
      </c>
      <c r="M3240" s="72">
        <v>2</v>
      </c>
      <c r="N3240" s="72">
        <v>1</v>
      </c>
      <c r="O3240" s="33">
        <v>5826418</v>
      </c>
      <c r="P3240" s="154">
        <v>1831</v>
      </c>
      <c r="Q3240" t="str">
        <f t="shared" si="50"/>
        <v>('339-2021',2021,'El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Tolima.',68040000,34020000,102060000,'2021-06-18','2021-06-22','2022-12-22',2,3,1831,2,1),</v>
      </c>
    </row>
    <row r="3241" spans="1:17">
      <c r="A3241" s="29" t="s">
        <v>8522</v>
      </c>
      <c r="B3241" s="72">
        <v>2021</v>
      </c>
      <c r="C3241" s="29" t="s">
        <v>2304</v>
      </c>
      <c r="D3241" s="109">
        <v>68040000</v>
      </c>
      <c r="E3241" s="109">
        <v>34020000</v>
      </c>
      <c r="F3241" s="110">
        <v>102060000</v>
      </c>
      <c r="G3241" s="128">
        <v>44342</v>
      </c>
      <c r="H3241" s="156">
        <v>44348</v>
      </c>
      <c r="I3241" s="156">
        <v>44896</v>
      </c>
      <c r="J3241" s="61">
        <v>1</v>
      </c>
      <c r="K3241" s="61">
        <v>3</v>
      </c>
      <c r="L3241" s="61">
        <v>1616</v>
      </c>
      <c r="M3241" s="72">
        <v>2</v>
      </c>
      <c r="N3241" s="72">
        <v>1</v>
      </c>
      <c r="O3241" s="33">
        <v>21190708</v>
      </c>
      <c r="P3241" s="154">
        <v>1616</v>
      </c>
      <c r="Q3241" t="str">
        <f t="shared" si="50"/>
        <v>('340-2021',2021,'El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Guaviare.',68040000,34020000,102060000,'2021-05-26','2021-06-01','2022-12-01',1,3,1616,2,1),</v>
      </c>
    </row>
    <row r="3242" spans="1:17">
      <c r="A3242" s="29" t="s">
        <v>8523</v>
      </c>
      <c r="B3242" s="72">
        <v>2021</v>
      </c>
      <c r="C3242" s="29" t="s">
        <v>2305</v>
      </c>
      <c r="D3242" s="109">
        <v>39312000</v>
      </c>
      <c r="E3242" s="109">
        <v>34020000</v>
      </c>
      <c r="F3242" s="110">
        <v>73332000</v>
      </c>
      <c r="G3242" s="128">
        <v>44504</v>
      </c>
      <c r="H3242" s="156">
        <v>44504</v>
      </c>
      <c r="I3242" s="156">
        <v>44898</v>
      </c>
      <c r="J3242" s="61">
        <v>2</v>
      </c>
      <c r="K3242" s="61">
        <v>3</v>
      </c>
      <c r="L3242" s="61">
        <v>2102</v>
      </c>
      <c r="M3242" s="72">
        <v>2</v>
      </c>
      <c r="N3242" s="72">
        <v>1</v>
      </c>
      <c r="O3242" s="33">
        <v>1077425405</v>
      </c>
      <c r="P3242" s="154">
        <v>2102</v>
      </c>
      <c r="Q3242" t="str">
        <f t="shared" si="50"/>
        <v>('341-2021',2021,'El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Medio.',39312000,34020000,73332000,'2021-11-04','2021-11-04','2022-12-03',2,3,2102,2,1),</v>
      </c>
    </row>
    <row r="3243" spans="1:17">
      <c r="A3243" s="29" t="s">
        <v>8524</v>
      </c>
      <c r="B3243" s="72">
        <v>2021</v>
      </c>
      <c r="C3243" s="29" t="s">
        <v>2306</v>
      </c>
      <c r="D3243" s="109">
        <v>107460000</v>
      </c>
      <c r="E3243" s="109">
        <v>0</v>
      </c>
      <c r="F3243" s="110">
        <v>107460000</v>
      </c>
      <c r="G3243" s="128">
        <v>44393</v>
      </c>
      <c r="H3243" s="156">
        <v>44394</v>
      </c>
      <c r="I3243" s="156">
        <v>44759</v>
      </c>
      <c r="J3243" s="61">
        <v>2</v>
      </c>
      <c r="K3243" s="61">
        <v>3</v>
      </c>
      <c r="L3243" s="61">
        <v>2067</v>
      </c>
      <c r="M3243" s="72">
        <v>2</v>
      </c>
      <c r="N3243" s="72">
        <v>3</v>
      </c>
      <c r="O3243" s="33">
        <v>1022929831</v>
      </c>
      <c r="P3243" s="154">
        <v>2067</v>
      </c>
      <c r="Q3243" t="str">
        <f t="shared" si="50"/>
        <v>('342-2021',2021,'EL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PNIS.',107460000,0,107460000,'2021-07-16','2021-07-17','2022-07-17',2,3,2067,2,3),</v>
      </c>
    </row>
    <row r="3244" spans="1:17">
      <c r="A3244" s="29" t="s">
        <v>8525</v>
      </c>
      <c r="B3244" s="72">
        <v>2021</v>
      </c>
      <c r="C3244" s="29" t="s">
        <v>2179</v>
      </c>
      <c r="D3244" s="109">
        <v>139440000</v>
      </c>
      <c r="E3244" s="109">
        <v>69720000</v>
      </c>
      <c r="F3244" s="110">
        <v>209160000</v>
      </c>
      <c r="G3244" s="128">
        <v>44348</v>
      </c>
      <c r="H3244" s="156">
        <v>44349</v>
      </c>
      <c r="I3244" s="156">
        <v>44897</v>
      </c>
      <c r="J3244" s="61">
        <v>1</v>
      </c>
      <c r="K3244" s="61">
        <v>3</v>
      </c>
      <c r="L3244" s="61">
        <v>1419</v>
      </c>
      <c r="M3244" s="72">
        <v>2</v>
      </c>
      <c r="N3244" s="72">
        <v>3</v>
      </c>
      <c r="O3244" s="33">
        <v>73199723</v>
      </c>
      <c r="P3244" s="154">
        <v>1419</v>
      </c>
      <c r="Q3244" t="str">
        <f t="shared" si="50"/>
        <v>('343-2021',2021,'EL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mismo.',139440000,69720000,209160000,'2021-06-01','2021-06-02','2022-12-02',1,3,1419,2,3),</v>
      </c>
    </row>
    <row r="3245" spans="1:17">
      <c r="A3245" s="29" t="s">
        <v>8526</v>
      </c>
      <c r="B3245" s="72">
        <v>2021</v>
      </c>
      <c r="C3245" s="29" t="s">
        <v>2307</v>
      </c>
      <c r="D3245" s="109">
        <v>207650136</v>
      </c>
      <c r="E3245" s="109">
        <v>60564623</v>
      </c>
      <c r="F3245" s="110">
        <v>268214759</v>
      </c>
      <c r="G3245" s="128">
        <v>44347</v>
      </c>
      <c r="H3245" s="156">
        <v>44347</v>
      </c>
      <c r="I3245" s="156">
        <v>44819</v>
      </c>
      <c r="J3245" s="61">
        <v>1</v>
      </c>
      <c r="K3245" s="61">
        <v>3</v>
      </c>
      <c r="L3245" s="61">
        <v>1724</v>
      </c>
      <c r="M3245" s="72">
        <v>2</v>
      </c>
      <c r="N3245" s="72">
        <v>6</v>
      </c>
      <c r="O3245" s="33">
        <v>13362702</v>
      </c>
      <c r="P3245" s="154">
        <v>1724</v>
      </c>
      <c r="Q3245" t="str">
        <f t="shared" si="50"/>
        <v>('344-2021',2021,'El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Bananera.',207650136,60564623,268214759,'2021-05-31','2021-05-31','2022-09-15',1,3,1724,2,6),</v>
      </c>
    </row>
    <row r="3246" spans="1:17">
      <c r="A3246" s="29" t="s">
        <v>8527</v>
      </c>
      <c r="B3246" s="72">
        <v>2021</v>
      </c>
      <c r="C3246" s="29" t="s">
        <v>2308</v>
      </c>
      <c r="D3246" s="109">
        <v>125682960</v>
      </c>
      <c r="E3246" s="109">
        <v>38054007</v>
      </c>
      <c r="F3246" s="110">
        <v>163736967</v>
      </c>
      <c r="G3246" s="128">
        <v>44341</v>
      </c>
      <c r="H3246" s="156">
        <v>44342</v>
      </c>
      <c r="I3246" s="156">
        <v>44819</v>
      </c>
      <c r="J3246" s="61">
        <v>2</v>
      </c>
      <c r="K3246" s="61">
        <v>3</v>
      </c>
      <c r="L3246" s="61">
        <v>1723</v>
      </c>
      <c r="M3246" s="72">
        <v>2</v>
      </c>
      <c r="N3246" s="72">
        <v>6</v>
      </c>
      <c r="O3246" s="33">
        <v>1020766503</v>
      </c>
      <c r="P3246" s="154">
        <v>1723</v>
      </c>
      <c r="Q3246" t="str">
        <f t="shared" si="50"/>
        <v>('345-2021',2021,'El contratista se obliga a prestar los servicios profesionales a la consejería presidencial para la estabilización y la consolidación, como gerente del proyecto acuerdos de conservación, protección y recuperación natural.',125682960,38054007,163736967,'2021-05-25','2021-05-26','2022-09-15',2,3,1723,2,6),</v>
      </c>
    </row>
    <row r="3247" spans="1:17">
      <c r="A3247" s="29" t="s">
        <v>8528</v>
      </c>
      <c r="B3247" s="72">
        <v>2021</v>
      </c>
      <c r="C3247" s="29" t="s">
        <v>2309</v>
      </c>
      <c r="D3247" s="109">
        <v>102340800</v>
      </c>
      <c r="E3247" s="109">
        <v>34113600</v>
      </c>
      <c r="F3247" s="110">
        <v>136454400</v>
      </c>
      <c r="G3247" s="128">
        <v>44334</v>
      </c>
      <c r="H3247" s="156">
        <v>44343</v>
      </c>
      <c r="I3247" s="156">
        <v>44831</v>
      </c>
      <c r="J3247" s="61">
        <v>2</v>
      </c>
      <c r="K3247" s="61">
        <v>3</v>
      </c>
      <c r="L3247" s="61">
        <v>2208</v>
      </c>
      <c r="M3247" s="72">
        <v>2</v>
      </c>
      <c r="N3247" s="72">
        <v>1</v>
      </c>
      <c r="O3247" s="33">
        <v>1030531026</v>
      </c>
      <c r="P3247" s="154">
        <v>2208</v>
      </c>
      <c r="Q3247" t="str">
        <f t="shared" si="50"/>
        <v>('346-2021',2021,'EL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Prospectiva.',102340800,34113600,136454400,'2021-05-18','2021-05-27','2022-09-27',2,3,2208,2,1),</v>
      </c>
    </row>
    <row r="3248" spans="1:17">
      <c r="A3248" s="29" t="s">
        <v>8529</v>
      </c>
      <c r="B3248" s="72">
        <v>2021</v>
      </c>
      <c r="C3248" s="29" t="s">
        <v>2310</v>
      </c>
      <c r="D3248" s="109">
        <v>75762000</v>
      </c>
      <c r="E3248" s="109">
        <v>25254000</v>
      </c>
      <c r="F3248" s="110">
        <v>101016000</v>
      </c>
      <c r="G3248" s="128">
        <v>44334</v>
      </c>
      <c r="H3248" s="156">
        <v>44342</v>
      </c>
      <c r="I3248" s="156">
        <v>44830</v>
      </c>
      <c r="J3248" s="61">
        <v>2</v>
      </c>
      <c r="K3248" s="61">
        <v>3</v>
      </c>
      <c r="L3248" s="61">
        <v>2209</v>
      </c>
      <c r="M3248" s="72">
        <v>2</v>
      </c>
      <c r="N3248" s="72">
        <v>1</v>
      </c>
      <c r="O3248" s="33">
        <v>1090411594</v>
      </c>
      <c r="P3248" s="154">
        <v>2209</v>
      </c>
      <c r="Q3248" t="str">
        <f t="shared" si="50"/>
        <v>('347-2021',2021,'EL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ARAUCA.',75762000,25254000,101016000,'2021-05-18','2021-05-26','2022-09-26',2,3,2209,2,1),</v>
      </c>
    </row>
    <row r="3249" spans="1:17">
      <c r="A3249" s="29" t="s">
        <v>8530</v>
      </c>
      <c r="B3249" s="72">
        <v>2021</v>
      </c>
      <c r="C3249" s="29" t="s">
        <v>2311</v>
      </c>
      <c r="D3249" s="109">
        <v>75762000</v>
      </c>
      <c r="E3249" s="109">
        <v>27779400</v>
      </c>
      <c r="F3249" s="110">
        <v>103541400</v>
      </c>
      <c r="G3249" s="128">
        <v>44334</v>
      </c>
      <c r="H3249" s="156">
        <v>44343</v>
      </c>
      <c r="I3249" s="156">
        <v>44843</v>
      </c>
      <c r="J3249" s="61">
        <v>1</v>
      </c>
      <c r="K3249" s="61">
        <v>3</v>
      </c>
      <c r="L3249" s="61">
        <v>2210</v>
      </c>
      <c r="M3249" s="72">
        <v>2</v>
      </c>
      <c r="N3249" s="72">
        <v>1</v>
      </c>
      <c r="O3249" s="33">
        <v>36558629</v>
      </c>
      <c r="P3249" s="154">
        <v>2210</v>
      </c>
      <c r="Q3249" t="str">
        <f t="shared" si="50"/>
        <v>('348-2021',2021,'EL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PERIJÁ.',75762000,27779400,103541400,'2021-05-18','2021-05-27','2022-10-09',1,3,2210,2,1),</v>
      </c>
    </row>
    <row r="3250" spans="1:17">
      <c r="A3250" s="29" t="s">
        <v>8531</v>
      </c>
      <c r="B3250" s="72">
        <v>2021</v>
      </c>
      <c r="C3250" s="29" t="s">
        <v>2312</v>
      </c>
      <c r="D3250" s="109">
        <v>75762000</v>
      </c>
      <c r="E3250" s="109">
        <v>25254000</v>
      </c>
      <c r="F3250" s="110">
        <v>101016000</v>
      </c>
      <c r="G3250" s="128">
        <v>44341</v>
      </c>
      <c r="H3250" s="156">
        <v>44348</v>
      </c>
      <c r="I3250" s="156">
        <v>44835</v>
      </c>
      <c r="J3250" s="61">
        <v>2</v>
      </c>
      <c r="K3250" s="61">
        <v>3</v>
      </c>
      <c r="L3250" s="61">
        <v>2211</v>
      </c>
      <c r="M3250" s="72">
        <v>2</v>
      </c>
      <c r="N3250" s="72">
        <v>1</v>
      </c>
      <c r="O3250" s="33">
        <v>88176045</v>
      </c>
      <c r="P3250" s="154">
        <v>2211</v>
      </c>
      <c r="Q3250" t="str">
        <f t="shared" si="50"/>
        <v>('349-2021',2021,'EL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CATATUMBO.',75762000,25254000,101016000,'2021-05-25','2021-06-01','2022-10-01',2,3,2211,2,1),</v>
      </c>
    </row>
    <row r="3251" spans="1:17">
      <c r="A3251" s="29" t="s">
        <v>8532</v>
      </c>
      <c r="B3251" s="72">
        <v>2021</v>
      </c>
      <c r="C3251" s="29" t="s">
        <v>2313</v>
      </c>
      <c r="D3251" s="109">
        <v>92781000</v>
      </c>
      <c r="E3251" s="109">
        <v>42822000</v>
      </c>
      <c r="F3251" s="110">
        <v>135603000</v>
      </c>
      <c r="G3251" s="128">
        <v>44341</v>
      </c>
      <c r="H3251" s="156">
        <v>44347</v>
      </c>
      <c r="I3251" s="156">
        <v>44925</v>
      </c>
      <c r="J3251" s="61">
        <v>1</v>
      </c>
      <c r="K3251" s="61">
        <v>3</v>
      </c>
      <c r="L3251" s="61">
        <v>349</v>
      </c>
      <c r="M3251" s="72">
        <v>2</v>
      </c>
      <c r="N3251" s="72">
        <v>1</v>
      </c>
      <c r="O3251" s="33">
        <v>6820062</v>
      </c>
      <c r="P3251" s="154">
        <v>349</v>
      </c>
      <c r="Q3251" t="str">
        <f t="shared" si="50"/>
        <v>('350-2021',2021,'EL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María.',92781000,42822000,135603000,'2021-05-25','2021-05-31','2022-12-30',1,3,349,2,1),</v>
      </c>
    </row>
    <row r="3252" spans="1:17">
      <c r="A3252" s="29" t="s">
        <v>8533</v>
      </c>
      <c r="B3252" s="72">
        <v>2021</v>
      </c>
      <c r="C3252" s="29" t="s">
        <v>2314</v>
      </c>
      <c r="D3252" s="109">
        <v>92781000</v>
      </c>
      <c r="E3252" s="109">
        <v>42822000</v>
      </c>
      <c r="F3252" s="110">
        <v>135603000</v>
      </c>
      <c r="G3252" s="128">
        <v>44335</v>
      </c>
      <c r="H3252" s="156">
        <v>44343</v>
      </c>
      <c r="I3252" s="156">
        <v>44922</v>
      </c>
      <c r="J3252" s="61">
        <v>2</v>
      </c>
      <c r="K3252" s="61">
        <v>3</v>
      </c>
      <c r="L3252" s="61">
        <v>1211</v>
      </c>
      <c r="M3252" s="72">
        <v>2</v>
      </c>
      <c r="N3252" s="72">
        <v>1</v>
      </c>
      <c r="O3252" s="33">
        <v>11809788</v>
      </c>
      <c r="P3252" s="154">
        <v>1211</v>
      </c>
      <c r="Q3252" t="str">
        <f t="shared" si="50"/>
        <v>('351-2021',2021,'EL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Chocó.',92781000,42822000,135603000,'2021-05-19','2021-05-27','2022-12-27',2,3,1211,2,1),</v>
      </c>
    </row>
    <row r="3253" spans="1:17">
      <c r="A3253" s="29" t="s">
        <v>8534</v>
      </c>
      <c r="B3253" s="72">
        <v>2021</v>
      </c>
      <c r="C3253" s="29" t="s">
        <v>2315</v>
      </c>
      <c r="D3253" s="109">
        <v>92781000</v>
      </c>
      <c r="E3253" s="109">
        <v>0</v>
      </c>
      <c r="F3253" s="110">
        <v>92781000</v>
      </c>
      <c r="G3253" s="128">
        <v>44335</v>
      </c>
      <c r="H3253" s="156">
        <v>44343</v>
      </c>
      <c r="I3253" s="156">
        <v>44739</v>
      </c>
      <c r="J3253" s="61">
        <v>1</v>
      </c>
      <c r="K3253" s="61">
        <v>3</v>
      </c>
      <c r="L3253" s="61">
        <v>1407</v>
      </c>
      <c r="M3253" s="72">
        <v>2</v>
      </c>
      <c r="N3253" s="72">
        <v>1</v>
      </c>
      <c r="O3253" s="33">
        <v>1020399410</v>
      </c>
      <c r="P3253" s="154">
        <v>1407</v>
      </c>
      <c r="Q3253" t="str">
        <f t="shared" si="50"/>
        <v>('352-2021',2021,'EL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Antioqueño.',92781000,0,92781000,'2021-05-19','2021-05-27','2022-06-27',1,3,1407,2,1),</v>
      </c>
    </row>
    <row r="3254" spans="1:17">
      <c r="A3254" s="29" t="s">
        <v>8535</v>
      </c>
      <c r="B3254" s="72">
        <v>2021</v>
      </c>
      <c r="C3254" s="29" t="s">
        <v>2316</v>
      </c>
      <c r="D3254" s="109">
        <v>92781000</v>
      </c>
      <c r="E3254" s="109">
        <v>42822000</v>
      </c>
      <c r="F3254" s="110">
        <v>135603000</v>
      </c>
      <c r="G3254" s="128">
        <v>44334</v>
      </c>
      <c r="H3254" s="156">
        <v>44343</v>
      </c>
      <c r="I3254" s="156">
        <v>44922</v>
      </c>
      <c r="J3254" s="61">
        <v>1</v>
      </c>
      <c r="K3254" s="61">
        <v>3</v>
      </c>
      <c r="L3254" s="61">
        <v>1208</v>
      </c>
      <c r="M3254" s="72">
        <v>2</v>
      </c>
      <c r="N3254" s="72">
        <v>1</v>
      </c>
      <c r="O3254" s="33">
        <v>1070008499</v>
      </c>
      <c r="P3254" s="154">
        <v>1208</v>
      </c>
      <c r="Q3254" t="str">
        <f t="shared" si="50"/>
        <v>('353-2021',2021,'EL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Putumayo.',92781000,42822000,135603000,'2021-05-18','2021-05-27','2022-12-27',1,3,1208,2,1),</v>
      </c>
    </row>
    <row r="3255" spans="1:17">
      <c r="A3255" s="29" t="s">
        <v>8536</v>
      </c>
      <c r="B3255" s="72">
        <v>2021</v>
      </c>
      <c r="C3255" s="29" t="s">
        <v>2317</v>
      </c>
      <c r="D3255" s="109">
        <v>58063500</v>
      </c>
      <c r="E3255" s="109">
        <v>26392500</v>
      </c>
      <c r="F3255" s="110">
        <v>84456000</v>
      </c>
      <c r="G3255" s="128">
        <v>44334</v>
      </c>
      <c r="H3255" s="156">
        <v>44340</v>
      </c>
      <c r="I3255" s="156">
        <v>44828</v>
      </c>
      <c r="J3255" s="61">
        <v>2</v>
      </c>
      <c r="K3255" s="61">
        <v>3</v>
      </c>
      <c r="L3255" s="61">
        <v>1586</v>
      </c>
      <c r="M3255" s="72">
        <v>2</v>
      </c>
      <c r="N3255" s="72">
        <v>1</v>
      </c>
      <c r="O3255" s="33">
        <v>7629432</v>
      </c>
      <c r="P3255" s="154">
        <v>1586</v>
      </c>
      <c r="Q3255" t="str">
        <f t="shared" si="50"/>
        <v>('354-2021',2021,'EL CONTRATISTA se obliga a prestar sus servicios profesionales para apoyar las labores periodísticas de difusión de la gestión y los logros en la implementación de los Programas de Desarrollo con Enfoque Territorial – PDET en las subregiones de Sierra Nevada - Perijá.',58063500,26392500,84456000,'2021-05-18','2021-05-24','2022-09-24',2,3,1586,2,1),</v>
      </c>
    </row>
    <row r="3256" spans="1:17">
      <c r="A3256" s="29" t="s">
        <v>8537</v>
      </c>
      <c r="B3256" s="72">
        <v>2021</v>
      </c>
      <c r="C3256" s="29" t="s">
        <v>2318</v>
      </c>
      <c r="D3256" s="109">
        <v>92781000</v>
      </c>
      <c r="E3256" s="109">
        <v>0</v>
      </c>
      <c r="F3256" s="110">
        <v>92781000</v>
      </c>
      <c r="G3256" s="128">
        <v>44341</v>
      </c>
      <c r="H3256" s="156">
        <v>44350</v>
      </c>
      <c r="I3256" s="156">
        <v>44745</v>
      </c>
      <c r="J3256" s="61">
        <v>1</v>
      </c>
      <c r="K3256" s="61">
        <v>3</v>
      </c>
      <c r="L3256" s="61">
        <v>1785</v>
      </c>
      <c r="M3256" s="72">
        <v>2</v>
      </c>
      <c r="N3256" s="72">
        <v>1</v>
      </c>
      <c r="O3256" s="33">
        <v>85469041</v>
      </c>
      <c r="P3256" s="154">
        <v>1785</v>
      </c>
      <c r="Q3256" t="str">
        <f t="shared" si="50"/>
        <v>('355-2021',2021,'EL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Perijá.',92781000,0,92781000,'2021-05-25','2021-06-03','2022-07-03',1,3,1785,2,1),</v>
      </c>
    </row>
    <row r="3257" spans="1:17">
      <c r="A3257" s="29" t="s">
        <v>8538</v>
      </c>
      <c r="B3257" s="72">
        <v>2021</v>
      </c>
      <c r="C3257" s="29" t="s">
        <v>2319</v>
      </c>
      <c r="D3257" s="109">
        <v>92781000</v>
      </c>
      <c r="E3257" s="109">
        <v>42822000</v>
      </c>
      <c r="F3257" s="110">
        <v>135603000</v>
      </c>
      <c r="G3257" s="128">
        <v>44334</v>
      </c>
      <c r="H3257" s="156">
        <v>44335</v>
      </c>
      <c r="I3257" s="156">
        <v>44922</v>
      </c>
      <c r="J3257" s="61">
        <v>2</v>
      </c>
      <c r="K3257" s="61">
        <v>3</v>
      </c>
      <c r="L3257" s="61">
        <v>1784</v>
      </c>
      <c r="M3257" s="72">
        <v>2</v>
      </c>
      <c r="N3257" s="72">
        <v>1</v>
      </c>
      <c r="O3257" s="33">
        <v>88250092</v>
      </c>
      <c r="P3257" s="154">
        <v>1784</v>
      </c>
      <c r="Q3257" t="str">
        <f t="shared" si="50"/>
        <v>('356-2021',2021,'EL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Catatumbo.',92781000,42822000,135603000,'2021-05-18','2021-05-19','2022-12-27',2,3,1784,2,1),</v>
      </c>
    </row>
    <row r="3258" spans="1:17">
      <c r="A3258" s="29" t="s">
        <v>8539</v>
      </c>
      <c r="B3258" s="72">
        <v>2021</v>
      </c>
      <c r="C3258" s="29" t="s">
        <v>2320</v>
      </c>
      <c r="D3258" s="109">
        <v>92781000</v>
      </c>
      <c r="E3258" s="109">
        <v>42822000</v>
      </c>
      <c r="F3258" s="110">
        <v>135603000</v>
      </c>
      <c r="G3258" s="128">
        <v>44341</v>
      </c>
      <c r="H3258" s="156">
        <v>44348</v>
      </c>
      <c r="I3258" s="156">
        <v>44927</v>
      </c>
      <c r="J3258" s="61">
        <v>2</v>
      </c>
      <c r="K3258" s="61">
        <v>3</v>
      </c>
      <c r="L3258" s="61">
        <v>1790</v>
      </c>
      <c r="M3258" s="72">
        <v>2</v>
      </c>
      <c r="N3258" s="72">
        <v>1</v>
      </c>
      <c r="O3258" s="33">
        <v>31968381</v>
      </c>
      <c r="P3258" s="154">
        <v>1790</v>
      </c>
      <c r="Q3258" t="str">
        <f t="shared" si="50"/>
        <v>('357-2021',2021,'EL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Medio.',92781000,42822000,135603000,'2021-05-25','2021-06-01','2023-01-01',2,3,1790,2,1),</v>
      </c>
    </row>
    <row r="3259" spans="1:17">
      <c r="A3259" s="29" t="s">
        <v>8540</v>
      </c>
      <c r="B3259" s="72">
        <v>2021</v>
      </c>
      <c r="C3259" s="29" t="s">
        <v>2321</v>
      </c>
      <c r="D3259" s="109">
        <v>68040000</v>
      </c>
      <c r="E3259" s="109">
        <v>34020000</v>
      </c>
      <c r="F3259" s="110">
        <v>102060000</v>
      </c>
      <c r="G3259" s="128">
        <v>44334</v>
      </c>
      <c r="H3259" s="156">
        <v>44342</v>
      </c>
      <c r="I3259" s="156">
        <v>44891</v>
      </c>
      <c r="J3259" s="61">
        <v>2</v>
      </c>
      <c r="K3259" s="61">
        <v>3</v>
      </c>
      <c r="L3259" s="61">
        <v>130</v>
      </c>
      <c r="M3259" s="72">
        <v>2</v>
      </c>
      <c r="N3259" s="72">
        <v>1</v>
      </c>
      <c r="O3259" s="33">
        <v>1065600749</v>
      </c>
      <c r="P3259" s="154">
        <v>130</v>
      </c>
      <c r="Q3259" t="str">
        <f t="shared" ref="Q3259:Q3322" si="51">_xlfn.CONCAT("('",A3259,"',",B3259,",'",C3259,"',",D3259,",",E3259,",",F3259,",'",TEXT(G3259,"yyyy-mm-dd"),"','",TEXT(H3259,"yyyy-mm-dd"),"','",TEXT(I3259,"yyyy-mm-dd"),"',",J3259,",",K3259,",",L3259,",",M3259,",",N3259,"),")</f>
        <v>('358-2021',2021,'EL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Bolívar.',68040000,34020000,102060000,'2021-05-18','2021-05-26','2022-11-26',2,3,130,2,1),</v>
      </c>
    </row>
    <row r="3260" spans="1:17">
      <c r="A3260" s="29" t="s">
        <v>8541</v>
      </c>
      <c r="B3260" s="72">
        <v>2021</v>
      </c>
      <c r="C3260" s="29" t="s">
        <v>2322</v>
      </c>
      <c r="D3260" s="109">
        <v>68040000</v>
      </c>
      <c r="E3260" s="109">
        <v>34020000</v>
      </c>
      <c r="F3260" s="110">
        <v>102060000</v>
      </c>
      <c r="G3260" s="128">
        <v>44355</v>
      </c>
      <c r="H3260" s="156">
        <v>44358</v>
      </c>
      <c r="I3260" s="156">
        <v>44906</v>
      </c>
      <c r="J3260" s="61">
        <v>1</v>
      </c>
      <c r="K3260" s="61">
        <v>3</v>
      </c>
      <c r="L3260" s="61">
        <v>1700</v>
      </c>
      <c r="M3260" s="72">
        <v>2</v>
      </c>
      <c r="N3260" s="72">
        <v>1</v>
      </c>
      <c r="O3260" s="33">
        <v>40778236</v>
      </c>
      <c r="P3260" s="154">
        <v>1700</v>
      </c>
      <c r="Q3260" t="str">
        <f t="shared" si="51"/>
        <v>('359-2021',2021,'EL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Caqueteño.',68040000,34020000,102060000,'2021-06-08','2021-06-11','2022-12-11',1,3,1700,2,1),</v>
      </c>
    </row>
    <row r="3261" spans="1:17">
      <c r="A3261" s="29" t="s">
        <v>8542</v>
      </c>
      <c r="B3261" s="72">
        <v>2021</v>
      </c>
      <c r="C3261" s="29" t="s">
        <v>2323</v>
      </c>
      <c r="D3261" s="109">
        <v>68040000</v>
      </c>
      <c r="E3261" s="109">
        <v>34020000</v>
      </c>
      <c r="F3261" s="110">
        <v>102060000</v>
      </c>
      <c r="G3261" s="128">
        <v>44334</v>
      </c>
      <c r="H3261" s="156">
        <v>44342</v>
      </c>
      <c r="I3261" s="156">
        <v>44891</v>
      </c>
      <c r="J3261" s="61">
        <v>1</v>
      </c>
      <c r="K3261" s="61">
        <v>3</v>
      </c>
      <c r="L3261" s="61">
        <v>1079</v>
      </c>
      <c r="M3261" s="72">
        <v>2</v>
      </c>
      <c r="N3261" s="72">
        <v>1</v>
      </c>
      <c r="O3261" s="33">
        <v>12195742</v>
      </c>
      <c r="P3261" s="154">
        <v>1079</v>
      </c>
      <c r="Q3261" t="str">
        <f t="shared" si="51"/>
        <v>('360-2021',2021,'EL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Caqueteño.',68040000,34020000,102060000,'2021-05-18','2021-05-26','2022-11-26',1,3,1079,2,1),</v>
      </c>
    </row>
    <row r="3262" spans="1:17">
      <c r="A3262" s="29" t="s">
        <v>8543</v>
      </c>
      <c r="B3262" s="72">
        <v>2021</v>
      </c>
      <c r="C3262" s="29" t="s">
        <v>2324</v>
      </c>
      <c r="D3262" s="109">
        <v>68040000</v>
      </c>
      <c r="E3262" s="109">
        <v>34020000</v>
      </c>
      <c r="F3262" s="110">
        <v>102060000</v>
      </c>
      <c r="G3262" s="128">
        <v>44348</v>
      </c>
      <c r="H3262" s="156">
        <v>44350</v>
      </c>
      <c r="I3262" s="156">
        <v>44898</v>
      </c>
      <c r="J3262" s="61">
        <v>1</v>
      </c>
      <c r="K3262" s="61">
        <v>3</v>
      </c>
      <c r="L3262" s="61">
        <v>1728</v>
      </c>
      <c r="M3262" s="72">
        <v>2</v>
      </c>
      <c r="N3262" s="72">
        <v>1</v>
      </c>
      <c r="O3262" s="33">
        <v>66908825</v>
      </c>
      <c r="P3262" s="154">
        <v>1728</v>
      </c>
      <c r="Q3262" t="str">
        <f t="shared" si="51"/>
        <v>('361-2021',2021,'EL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Nariñense',68040000,34020000,102060000,'2021-06-01','2021-06-03','2022-12-03',1,3,1728,2,1),</v>
      </c>
    </row>
    <row r="3263" spans="1:17">
      <c r="A3263" s="29" t="s">
        <v>8544</v>
      </c>
      <c r="B3263" s="72">
        <v>2021</v>
      </c>
      <c r="C3263" s="29" t="s">
        <v>2325</v>
      </c>
      <c r="D3263" s="109">
        <v>68040000</v>
      </c>
      <c r="E3263" s="109">
        <v>34020000</v>
      </c>
      <c r="F3263" s="110">
        <v>102060000</v>
      </c>
      <c r="G3263" s="128">
        <v>44344</v>
      </c>
      <c r="H3263" s="156">
        <v>44348</v>
      </c>
      <c r="I3263" s="156">
        <v>44896</v>
      </c>
      <c r="J3263" s="61">
        <v>1</v>
      </c>
      <c r="K3263" s="61">
        <v>3</v>
      </c>
      <c r="L3263" s="61">
        <v>392</v>
      </c>
      <c r="M3263" s="72">
        <v>2</v>
      </c>
      <c r="N3263" s="72">
        <v>1</v>
      </c>
      <c r="O3263" s="33">
        <v>18130308</v>
      </c>
      <c r="P3263" s="154">
        <v>392</v>
      </c>
      <c r="Q3263" t="str">
        <f t="shared" si="51"/>
        <v>('362-2021',2021,'El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Putumayo.',68040000,34020000,102060000,'2021-05-28','2021-06-01','2022-12-01',1,3,392,2,1),</v>
      </c>
    </row>
    <row r="3264" spans="1:17">
      <c r="A3264" s="29" t="s">
        <v>8545</v>
      </c>
      <c r="B3264" s="72">
        <v>2021</v>
      </c>
      <c r="C3264" s="29" t="s">
        <v>2326</v>
      </c>
      <c r="D3264" s="109">
        <v>68040000</v>
      </c>
      <c r="E3264" s="109">
        <v>34020000</v>
      </c>
      <c r="F3264" s="110">
        <v>102060000</v>
      </c>
      <c r="G3264" s="128">
        <v>44349</v>
      </c>
      <c r="H3264" s="156">
        <v>44355</v>
      </c>
      <c r="I3264" s="156">
        <v>44903</v>
      </c>
      <c r="J3264" s="61">
        <v>2</v>
      </c>
      <c r="K3264" s="61">
        <v>3</v>
      </c>
      <c r="L3264" s="61">
        <v>2212</v>
      </c>
      <c r="M3264" s="72">
        <v>2</v>
      </c>
      <c r="N3264" s="72">
        <v>1</v>
      </c>
      <c r="O3264" s="33">
        <v>73583305</v>
      </c>
      <c r="P3264" s="154">
        <v>2212</v>
      </c>
      <c r="Q3264" t="str">
        <f t="shared" si="51"/>
        <v>('363-2021',2021,'El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Cauca.',68040000,34020000,102060000,'2021-06-02','2021-06-08','2022-12-08',2,3,2212,2,1),</v>
      </c>
    </row>
    <row r="3265" spans="1:17">
      <c r="A3265" s="29" t="s">
        <v>8546</v>
      </c>
      <c r="B3265" s="72">
        <v>2021</v>
      </c>
      <c r="C3265" s="29" t="s">
        <v>2327</v>
      </c>
      <c r="D3265" s="109">
        <v>63756000</v>
      </c>
      <c r="E3265" s="109">
        <v>28980000</v>
      </c>
      <c r="F3265" s="110">
        <v>92736000</v>
      </c>
      <c r="G3265" s="128">
        <v>44362</v>
      </c>
      <c r="H3265" s="156">
        <v>44364</v>
      </c>
      <c r="I3265" s="156">
        <v>44851</v>
      </c>
      <c r="J3265" s="61">
        <v>1</v>
      </c>
      <c r="K3265" s="61">
        <v>3</v>
      </c>
      <c r="L3265" s="61">
        <v>1129</v>
      </c>
      <c r="M3265" s="72">
        <v>2</v>
      </c>
      <c r="N3265" s="72">
        <v>1</v>
      </c>
      <c r="O3265" s="33">
        <v>1022400807</v>
      </c>
      <c r="P3265" s="154">
        <v>1129</v>
      </c>
      <c r="Q3265" t="str">
        <f t="shared" si="51"/>
        <v>('364-2021',2021,'El contratista, se obliga a Prestar servicios profesionales a la oficina asesora de comunicaciones de la Agencia de Renovación del Territorio - ART en la generación de contenidos escritos, audiovisuales y multimedia en redes sociales y medios propios de la ART.',63756000,28980000,92736000,'2021-06-15','2021-06-17','2022-10-17',1,3,1129,2,1),</v>
      </c>
    </row>
    <row r="3266" spans="1:17">
      <c r="A3266" s="29" t="s">
        <v>8547</v>
      </c>
      <c r="B3266" s="72">
        <v>2021</v>
      </c>
      <c r="C3266" s="29" t="s">
        <v>2328</v>
      </c>
      <c r="D3266" s="109">
        <v>58063500</v>
      </c>
      <c r="E3266" s="109">
        <v>26392500</v>
      </c>
      <c r="F3266" s="110">
        <v>84456000</v>
      </c>
      <c r="G3266" s="128">
        <v>44337</v>
      </c>
      <c r="H3266" s="156">
        <v>44343</v>
      </c>
      <c r="I3266" s="156">
        <v>44831</v>
      </c>
      <c r="J3266" s="61">
        <v>1</v>
      </c>
      <c r="K3266" s="61">
        <v>3</v>
      </c>
      <c r="L3266" s="61">
        <v>1636</v>
      </c>
      <c r="M3266" s="72">
        <v>2</v>
      </c>
      <c r="N3266" s="72">
        <v>1</v>
      </c>
      <c r="O3266" s="33">
        <v>1061708040</v>
      </c>
      <c r="P3266" s="154">
        <v>1636</v>
      </c>
      <c r="Q3266" t="str">
        <f t="shared" si="51"/>
        <v>('365-2021',2021,'EL contratista se obliga a prestar servicios profeisonales para paoyar las labores periodistas de difusiòn de la gestiòn y los logros en la implementacion de los programas de desarrollo con enfoque territorial- PDET en las subregiones de Alto Patia y Norte del Cauca',58063500,26392500,84456000,'2021-05-21','2021-05-27','2022-09-27',1,3,1636,2,1),</v>
      </c>
    </row>
    <row r="3267" spans="1:17">
      <c r="A3267" s="29" t="s">
        <v>8548</v>
      </c>
      <c r="B3267" s="72">
        <v>2021</v>
      </c>
      <c r="C3267" s="29" t="s">
        <v>2329</v>
      </c>
      <c r="D3267" s="109">
        <v>68040000</v>
      </c>
      <c r="E3267" s="109">
        <v>34020000</v>
      </c>
      <c r="F3267" s="110">
        <v>102060000</v>
      </c>
      <c r="G3267" s="128">
        <v>44336</v>
      </c>
      <c r="H3267" s="156">
        <v>44337</v>
      </c>
      <c r="I3267" s="156">
        <v>44886</v>
      </c>
      <c r="J3267" s="61">
        <v>1</v>
      </c>
      <c r="K3267" s="61">
        <v>3</v>
      </c>
      <c r="L3267" s="61">
        <v>1929</v>
      </c>
      <c r="M3267" s="72">
        <v>2</v>
      </c>
      <c r="N3267" s="72">
        <v>1</v>
      </c>
      <c r="O3267" s="33">
        <v>1037572222</v>
      </c>
      <c r="P3267" s="154">
        <v>1929</v>
      </c>
      <c r="Q3267" t="str">
        <f t="shared" si="51"/>
        <v>('366-2021',2021,'El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Antioqueño.',68040000,34020000,102060000,'2021-05-20','2021-05-21','2022-11-21',1,3,1929,2,1),</v>
      </c>
    </row>
    <row r="3268" spans="1:17">
      <c r="A3268" s="29" t="s">
        <v>8549</v>
      </c>
      <c r="B3268" s="72">
        <v>2021</v>
      </c>
      <c r="C3268" s="29" t="s">
        <v>2330</v>
      </c>
      <c r="D3268" s="109">
        <v>68040000</v>
      </c>
      <c r="E3268" s="109">
        <v>34020000</v>
      </c>
      <c r="F3268" s="110">
        <v>102060000</v>
      </c>
      <c r="G3268" s="128">
        <v>44337</v>
      </c>
      <c r="H3268" s="156">
        <v>44343</v>
      </c>
      <c r="I3268" s="156">
        <v>44892</v>
      </c>
      <c r="J3268" s="61">
        <v>2</v>
      </c>
      <c r="K3268" s="61">
        <v>3</v>
      </c>
      <c r="L3268" s="61">
        <v>1600</v>
      </c>
      <c r="M3268" s="72">
        <v>2</v>
      </c>
      <c r="N3268" s="72">
        <v>1</v>
      </c>
      <c r="O3268" s="33">
        <v>35851298</v>
      </c>
      <c r="P3268" s="154">
        <v>1600</v>
      </c>
      <c r="Q3268" t="str">
        <f t="shared" si="51"/>
        <v>('367-2021',2021,'se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Choco',68040000,34020000,102060000,'2021-05-21','2021-05-27','2022-11-27',2,3,1600,2,1),</v>
      </c>
    </row>
    <row r="3269" spans="1:17">
      <c r="A3269" s="29" t="s">
        <v>8550</v>
      </c>
      <c r="B3269" s="72">
        <v>2021</v>
      </c>
      <c r="C3269" s="29" t="s">
        <v>2331</v>
      </c>
      <c r="D3269" s="109">
        <v>68040000</v>
      </c>
      <c r="E3269" s="109">
        <v>11340000</v>
      </c>
      <c r="F3269" s="110">
        <v>79380000</v>
      </c>
      <c r="G3269" s="128">
        <v>44375</v>
      </c>
      <c r="H3269" s="156">
        <v>44378</v>
      </c>
      <c r="I3269" s="156">
        <v>44805</v>
      </c>
      <c r="J3269" s="61">
        <v>1</v>
      </c>
      <c r="K3269" s="61">
        <v>3</v>
      </c>
      <c r="L3269" s="61">
        <v>1118</v>
      </c>
      <c r="M3269" s="72">
        <v>2</v>
      </c>
      <c r="N3269" s="72">
        <v>1</v>
      </c>
      <c r="O3269" s="33">
        <v>79915525</v>
      </c>
      <c r="P3269" s="154">
        <v>1118</v>
      </c>
      <c r="Q3269" t="str">
        <f t="shared" si="51"/>
        <v>('368-2021',2021,'El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Medio.',68040000,11340000,79380000,'2021-06-28','2021-07-01','2022-09-01',1,3,1118,2,1),</v>
      </c>
    </row>
    <row r="3270" spans="1:17">
      <c r="A3270" s="29" t="s">
        <v>8551</v>
      </c>
      <c r="B3270" s="72">
        <v>2021</v>
      </c>
      <c r="C3270" s="29" t="s">
        <v>2332</v>
      </c>
      <c r="D3270" s="109">
        <v>68040000</v>
      </c>
      <c r="E3270" s="109">
        <v>34020000</v>
      </c>
      <c r="F3270" s="110">
        <v>102060000</v>
      </c>
      <c r="G3270" s="128">
        <v>44343</v>
      </c>
      <c r="H3270" s="156">
        <v>44348</v>
      </c>
      <c r="I3270" s="156">
        <v>44896</v>
      </c>
      <c r="J3270" s="61">
        <v>1</v>
      </c>
      <c r="K3270" s="61">
        <v>3</v>
      </c>
      <c r="L3270" s="61">
        <v>2213</v>
      </c>
      <c r="M3270" s="72">
        <v>2</v>
      </c>
      <c r="N3270" s="72">
        <v>1</v>
      </c>
      <c r="O3270" s="33">
        <v>71211591</v>
      </c>
      <c r="P3270" s="154">
        <v>2213</v>
      </c>
      <c r="Q3270" t="str">
        <f t="shared" si="51"/>
        <v>('369-2021',2021,'El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Antioqueño.',68040000,34020000,102060000,'2021-05-27','2021-06-01','2022-12-01',1,3,2213,2,1),</v>
      </c>
    </row>
    <row r="3271" spans="1:17">
      <c r="A3271" s="29" t="s">
        <v>8552</v>
      </c>
      <c r="B3271" s="72" t="s">
        <v>9677</v>
      </c>
      <c r="C3271" s="29" t="s">
        <v>2333</v>
      </c>
      <c r="D3271" s="109">
        <v>83457467</v>
      </c>
      <c r="E3271" s="109">
        <v>63654000</v>
      </c>
      <c r="F3271" s="110">
        <v>147111467</v>
      </c>
      <c r="G3271" s="128">
        <v>44469</v>
      </c>
      <c r="H3271" s="156">
        <v>44470</v>
      </c>
      <c r="I3271" s="156">
        <v>44892</v>
      </c>
      <c r="J3271" s="61">
        <v>1</v>
      </c>
      <c r="K3271" s="61">
        <v>3</v>
      </c>
      <c r="L3271" s="61">
        <v>2214</v>
      </c>
      <c r="M3271" s="72">
        <v>2</v>
      </c>
      <c r="N3271" s="72">
        <v>1</v>
      </c>
      <c r="O3271" s="33">
        <v>80153592</v>
      </c>
      <c r="P3271" s="154">
        <v>2214</v>
      </c>
      <c r="Q3271" t="str">
        <f t="shared" si="51"/>
        <v>('370-2021',2021,'El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PDET',83457467,63654000,147111467,'2021-09-30','2021-10-01','2022-11-27',1,3,2214,2,1),</v>
      </c>
    </row>
    <row r="3272" spans="1:17">
      <c r="A3272" s="29" t="s">
        <v>8553</v>
      </c>
      <c r="B3272" s="72">
        <v>2021</v>
      </c>
      <c r="C3272" s="29" t="s">
        <v>2334</v>
      </c>
      <c r="D3272" s="109">
        <v>154044000</v>
      </c>
      <c r="E3272" s="109">
        <v>77022000</v>
      </c>
      <c r="F3272" s="110">
        <v>231066000</v>
      </c>
      <c r="G3272" s="128">
        <v>44363</v>
      </c>
      <c r="H3272" s="156">
        <v>44370</v>
      </c>
      <c r="I3272" s="156">
        <v>44918</v>
      </c>
      <c r="J3272" s="61">
        <v>1</v>
      </c>
      <c r="K3272" s="61">
        <v>3</v>
      </c>
      <c r="L3272" s="61">
        <v>1730</v>
      </c>
      <c r="M3272" s="72">
        <v>2</v>
      </c>
      <c r="N3272" s="72">
        <v>1</v>
      </c>
      <c r="O3272" s="33">
        <v>53040083</v>
      </c>
      <c r="P3272" s="154">
        <v>1730</v>
      </c>
      <c r="Q3272" t="str">
        <f t="shared" si="51"/>
        <v>('371-2021',2021,'EL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PDET',154044000,77022000,231066000,'2021-06-16','2021-06-23','2022-12-23',1,3,1730,2,1),</v>
      </c>
    </row>
    <row r="3273" spans="1:17">
      <c r="A3273" s="29" t="s">
        <v>8554</v>
      </c>
      <c r="B3273" s="72">
        <v>2021</v>
      </c>
      <c r="C3273" s="29" t="s">
        <v>2335</v>
      </c>
      <c r="D3273" s="109">
        <v>68040000</v>
      </c>
      <c r="E3273" s="109">
        <v>34020000</v>
      </c>
      <c r="F3273" s="110">
        <v>102060000</v>
      </c>
      <c r="G3273" s="128">
        <v>44343</v>
      </c>
      <c r="H3273" s="156">
        <v>44355</v>
      </c>
      <c r="I3273" s="156">
        <v>44903</v>
      </c>
      <c r="J3273" s="61">
        <v>1</v>
      </c>
      <c r="K3273" s="61">
        <v>3</v>
      </c>
      <c r="L3273" s="61">
        <v>2215</v>
      </c>
      <c r="M3273" s="72">
        <v>2</v>
      </c>
      <c r="N3273" s="72">
        <v>1</v>
      </c>
      <c r="O3273" s="33">
        <v>36547444</v>
      </c>
      <c r="P3273" s="154">
        <v>2215</v>
      </c>
      <c r="Q3273" t="str">
        <f t="shared" si="51"/>
        <v>('372-2021',2021,'El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Perijá.',68040000,34020000,102060000,'2021-05-27','2021-06-08','2022-12-08',1,3,2215,2,1),</v>
      </c>
    </row>
    <row r="3274" spans="1:17">
      <c r="A3274" s="29" t="s">
        <v>8555</v>
      </c>
      <c r="B3274" s="72">
        <v>2021</v>
      </c>
      <c r="C3274" s="29" t="s">
        <v>2336</v>
      </c>
      <c r="D3274" s="109">
        <v>97956434</v>
      </c>
      <c r="E3274" s="109">
        <v>63654000</v>
      </c>
      <c r="F3274" s="110">
        <v>161610434</v>
      </c>
      <c r="G3274" s="128">
        <v>44420</v>
      </c>
      <c r="H3274" s="156">
        <v>44420</v>
      </c>
      <c r="I3274" s="156">
        <v>44886</v>
      </c>
      <c r="J3274" s="61">
        <v>1</v>
      </c>
      <c r="K3274" s="61">
        <v>3</v>
      </c>
      <c r="L3274" s="61">
        <v>2216</v>
      </c>
      <c r="M3274" s="72">
        <v>2</v>
      </c>
      <c r="N3274" s="72">
        <v>1</v>
      </c>
      <c r="O3274" s="33">
        <v>1020724069</v>
      </c>
      <c r="P3274" s="154">
        <v>2216</v>
      </c>
      <c r="Q3274" t="str">
        <f t="shared" si="51"/>
        <v>('373-2021',2021,'El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Arauca',97956434,63654000,161610434,'2021-08-12','2021-08-12','2022-11-21',1,3,2216,2,1),</v>
      </c>
    </row>
    <row r="3275" spans="1:17">
      <c r="A3275" s="29" t="s">
        <v>8556</v>
      </c>
      <c r="B3275" s="72">
        <v>2021</v>
      </c>
      <c r="C3275" s="29" t="s">
        <v>2337</v>
      </c>
      <c r="D3275" s="109">
        <v>68040000</v>
      </c>
      <c r="E3275" s="109">
        <v>34020000</v>
      </c>
      <c r="F3275" s="110">
        <v>102060000</v>
      </c>
      <c r="G3275" s="128">
        <v>44357</v>
      </c>
      <c r="H3275" s="156">
        <v>44363</v>
      </c>
      <c r="I3275" s="156">
        <v>44911</v>
      </c>
      <c r="J3275" s="61">
        <v>1</v>
      </c>
      <c r="K3275" s="61">
        <v>3</v>
      </c>
      <c r="L3275" s="61">
        <v>2093</v>
      </c>
      <c r="M3275" s="72">
        <v>2</v>
      </c>
      <c r="N3275" s="72">
        <v>1</v>
      </c>
      <c r="O3275" s="33">
        <v>10183151</v>
      </c>
      <c r="P3275" s="154">
        <v>2093</v>
      </c>
      <c r="Q3275" t="str">
        <f t="shared" si="51"/>
        <v>('374-2021',2021,'El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Antioqueño.',68040000,34020000,102060000,'2021-06-10','2021-06-16','2022-12-16',1,3,2093,2,1),</v>
      </c>
    </row>
    <row r="3276" spans="1:17">
      <c r="A3276" s="29" t="s">
        <v>8557</v>
      </c>
      <c r="B3276" s="72">
        <v>2021</v>
      </c>
      <c r="C3276" s="29" t="s">
        <v>11353</v>
      </c>
      <c r="D3276" s="109">
        <v>68040000</v>
      </c>
      <c r="E3276" s="109">
        <v>34020000</v>
      </c>
      <c r="F3276" s="110">
        <v>102060000</v>
      </c>
      <c r="G3276" s="128">
        <v>44350</v>
      </c>
      <c r="H3276" s="156">
        <v>44357</v>
      </c>
      <c r="I3276" s="156">
        <v>44905</v>
      </c>
      <c r="J3276" s="61">
        <v>2</v>
      </c>
      <c r="K3276" s="61">
        <v>3</v>
      </c>
      <c r="L3276" s="61">
        <v>677</v>
      </c>
      <c r="M3276" s="72">
        <v>2</v>
      </c>
      <c r="N3276" s="72">
        <v>1</v>
      </c>
      <c r="O3276" s="33">
        <v>79908264</v>
      </c>
      <c r="P3276" s="154">
        <v>677</v>
      </c>
      <c r="Q3276" t="str">
        <f t="shared" si="51"/>
        <v>('375-2021',2021,'El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Caqueteño.',68040000,34020000,102060000,'2021-06-03','2021-06-10','2022-12-10',2,3,677,2,1),</v>
      </c>
    </row>
    <row r="3277" spans="1:17">
      <c r="A3277" s="29" t="s">
        <v>8558</v>
      </c>
      <c r="B3277" s="72">
        <v>2021</v>
      </c>
      <c r="C3277" s="29" t="s">
        <v>10697</v>
      </c>
      <c r="D3277" s="109">
        <v>68040000</v>
      </c>
      <c r="E3277" s="109">
        <v>34020000</v>
      </c>
      <c r="F3277" s="110">
        <v>102060000</v>
      </c>
      <c r="G3277" s="128">
        <v>44363</v>
      </c>
      <c r="H3277" s="156">
        <v>44368</v>
      </c>
      <c r="I3277" s="156">
        <v>44916</v>
      </c>
      <c r="J3277" s="61">
        <v>2</v>
      </c>
      <c r="K3277" s="61">
        <v>3</v>
      </c>
      <c r="L3277" s="61">
        <v>2094</v>
      </c>
      <c r="M3277" s="72">
        <v>2</v>
      </c>
      <c r="N3277" s="72">
        <v>1</v>
      </c>
      <c r="O3277" s="33">
        <v>37727658</v>
      </c>
      <c r="P3277" s="154">
        <v>2094</v>
      </c>
      <c r="Q3277" t="str">
        <f t="shared" si="51"/>
        <v>('376-2021',2021,'El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Bolívar.',68040000,34020000,102060000,'2021-06-16','2021-06-21','2022-12-21',2,3,2094,2,1),</v>
      </c>
    </row>
    <row r="3278" spans="1:17">
      <c r="A3278" s="29" t="s">
        <v>8559</v>
      </c>
      <c r="B3278" s="72">
        <v>2021</v>
      </c>
      <c r="C3278" s="29" t="s">
        <v>2339</v>
      </c>
      <c r="D3278" s="109">
        <v>68040000</v>
      </c>
      <c r="E3278" s="109">
        <v>34020000</v>
      </c>
      <c r="F3278" s="110">
        <v>102060000</v>
      </c>
      <c r="G3278" s="128">
        <v>44358</v>
      </c>
      <c r="H3278" s="156">
        <v>44365</v>
      </c>
      <c r="I3278" s="156">
        <v>44913</v>
      </c>
      <c r="J3278" s="61">
        <v>1</v>
      </c>
      <c r="K3278" s="61">
        <v>3</v>
      </c>
      <c r="L3278" s="61">
        <v>2095</v>
      </c>
      <c r="M3278" s="72">
        <v>2</v>
      </c>
      <c r="N3278" s="72">
        <v>1</v>
      </c>
      <c r="O3278" s="33">
        <v>1102819480</v>
      </c>
      <c r="P3278" s="154">
        <v>2095</v>
      </c>
      <c r="Q3278" t="str">
        <f t="shared" si="51"/>
        <v>('377-2021',2021,'El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',68040000,34020000,102060000,'2021-06-11','2021-06-18','2022-12-18',1,3,2095,2,1),</v>
      </c>
    </row>
    <row r="3279" spans="1:17">
      <c r="A3279" s="29" t="s">
        <v>8560</v>
      </c>
      <c r="B3279" s="72">
        <v>2021</v>
      </c>
      <c r="C3279" s="29" t="s">
        <v>10698</v>
      </c>
      <c r="D3279" s="109">
        <v>68040000</v>
      </c>
      <c r="E3279" s="109">
        <v>0</v>
      </c>
      <c r="F3279" s="110">
        <v>68040000</v>
      </c>
      <c r="G3279" s="128">
        <v>44371</v>
      </c>
      <c r="H3279" s="156">
        <v>44375</v>
      </c>
      <c r="I3279" s="156">
        <v>44740</v>
      </c>
      <c r="J3279" s="61">
        <v>1</v>
      </c>
      <c r="K3279" s="61">
        <v>3</v>
      </c>
      <c r="L3279" s="61">
        <v>1216</v>
      </c>
      <c r="M3279" s="72">
        <v>2</v>
      </c>
      <c r="N3279" s="72">
        <v>1</v>
      </c>
      <c r="O3279" s="33">
        <v>19380019</v>
      </c>
      <c r="P3279" s="154">
        <v>1216</v>
      </c>
      <c r="Q3279" t="str">
        <f t="shared" si="51"/>
        <v>('378-2021',2021,'El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NevadaPerijá.',68040000,0,68040000,'2021-06-24','2021-06-28','2022-06-28',1,3,1216,2,1),</v>
      </c>
    </row>
    <row r="3280" spans="1:17">
      <c r="A3280" s="29" t="s">
        <v>8561</v>
      </c>
      <c r="B3280" s="72">
        <v>2021</v>
      </c>
      <c r="C3280" s="29" t="s">
        <v>2340</v>
      </c>
      <c r="D3280" s="109">
        <v>68040000</v>
      </c>
      <c r="E3280" s="109">
        <v>34020000</v>
      </c>
      <c r="F3280" s="110">
        <v>102060000</v>
      </c>
      <c r="G3280" s="128">
        <v>44358</v>
      </c>
      <c r="H3280" s="156">
        <v>44364</v>
      </c>
      <c r="I3280" s="156">
        <v>44912</v>
      </c>
      <c r="J3280" s="61">
        <v>2</v>
      </c>
      <c r="K3280" s="61">
        <v>3</v>
      </c>
      <c r="L3280" s="61">
        <v>1698</v>
      </c>
      <c r="M3280" s="72">
        <v>2</v>
      </c>
      <c r="N3280" s="72">
        <v>1</v>
      </c>
      <c r="O3280" s="33">
        <v>13056868</v>
      </c>
      <c r="P3280" s="154">
        <v>1698</v>
      </c>
      <c r="Q3280" t="str">
        <f t="shared" si="51"/>
        <v>('379-2021',2021,'El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Nariñense.',68040000,34020000,102060000,'2021-06-11','2021-06-17','2022-12-17',2,3,1698,2,1),</v>
      </c>
    </row>
    <row r="3281" spans="1:17">
      <c r="A3281" s="29" t="s">
        <v>8562</v>
      </c>
      <c r="B3281" s="72">
        <v>2021</v>
      </c>
      <c r="C3281" s="29" t="s">
        <v>2341</v>
      </c>
      <c r="D3281" s="109">
        <v>91080000</v>
      </c>
      <c r="E3281" s="109">
        <v>41400000</v>
      </c>
      <c r="F3281" s="110">
        <v>132480000</v>
      </c>
      <c r="G3281" s="128">
        <v>44336</v>
      </c>
      <c r="H3281" s="156">
        <v>44342</v>
      </c>
      <c r="I3281" s="156">
        <v>44830</v>
      </c>
      <c r="J3281" s="61">
        <v>2</v>
      </c>
      <c r="K3281" s="61">
        <v>3</v>
      </c>
      <c r="L3281" s="61">
        <v>1849</v>
      </c>
      <c r="M3281" s="72">
        <v>2</v>
      </c>
      <c r="N3281" s="72">
        <v>1</v>
      </c>
      <c r="O3281" s="33">
        <v>30878289</v>
      </c>
      <c r="P3281" s="154">
        <v>1849</v>
      </c>
      <c r="Q3281" t="str">
        <f t="shared" si="51"/>
        <v>('380-2021',2021,'El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',91080000,41400000,132480000,'2021-05-20','2021-05-26','2022-09-26',2,3,1849,2,1),</v>
      </c>
    </row>
    <row r="3282" spans="1:17">
      <c r="A3282" s="29" t="s">
        <v>8563</v>
      </c>
      <c r="B3282" s="72">
        <v>2021</v>
      </c>
      <c r="C3282" s="29" t="s">
        <v>2342</v>
      </c>
      <c r="D3282" s="109">
        <v>91080000</v>
      </c>
      <c r="E3282" s="109">
        <v>41400000</v>
      </c>
      <c r="F3282" s="110">
        <v>132480000</v>
      </c>
      <c r="G3282" s="128">
        <v>44337</v>
      </c>
      <c r="H3282" s="156">
        <v>44341</v>
      </c>
      <c r="I3282" s="156">
        <v>44829</v>
      </c>
      <c r="J3282" s="61">
        <v>1</v>
      </c>
      <c r="K3282" s="61">
        <v>3</v>
      </c>
      <c r="L3282" s="61">
        <v>1840</v>
      </c>
      <c r="M3282" s="72">
        <v>2</v>
      </c>
      <c r="N3282" s="72">
        <v>1</v>
      </c>
      <c r="O3282" s="33">
        <v>1020744313</v>
      </c>
      <c r="P3282" s="154">
        <v>1840</v>
      </c>
      <c r="Q3282" t="str">
        <f t="shared" si="51"/>
        <v>('381-2021',2021,'El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Territorio.',91080000,41400000,132480000,'2021-05-21','2021-05-25','2022-09-25',1,3,1840,2,1),</v>
      </c>
    </row>
    <row r="3283" spans="1:17">
      <c r="A3283" s="29" t="s">
        <v>8564</v>
      </c>
      <c r="B3283" s="72">
        <v>2021</v>
      </c>
      <c r="C3283" s="29" t="s">
        <v>2343</v>
      </c>
      <c r="D3283" s="109">
        <v>91080000</v>
      </c>
      <c r="E3283" s="109">
        <v>41400000</v>
      </c>
      <c r="F3283" s="110">
        <v>132480000</v>
      </c>
      <c r="G3283" s="128">
        <v>44335</v>
      </c>
      <c r="H3283" s="156">
        <v>44340</v>
      </c>
      <c r="I3283" s="156">
        <v>44828</v>
      </c>
      <c r="J3283" s="61">
        <v>2</v>
      </c>
      <c r="K3283" s="61">
        <v>3</v>
      </c>
      <c r="L3283" s="61">
        <v>1848</v>
      </c>
      <c r="M3283" s="72">
        <v>2</v>
      </c>
      <c r="N3283" s="72">
        <v>1</v>
      </c>
      <c r="O3283" s="33">
        <v>1010172628</v>
      </c>
      <c r="P3283" s="154">
        <v>1848</v>
      </c>
      <c r="Q3283" t="str">
        <f t="shared" si="51"/>
        <v>('382-2021',2021,'Prestación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Comercio.',91080000,41400000,132480000,'2021-05-19','2021-05-24','2022-09-24',2,3,1848,2,1),</v>
      </c>
    </row>
    <row r="3284" spans="1:17">
      <c r="A3284" s="29" t="s">
        <v>8565</v>
      </c>
      <c r="B3284" s="72">
        <v>2021</v>
      </c>
      <c r="C3284" s="29" t="s">
        <v>10699</v>
      </c>
      <c r="D3284" s="109">
        <v>91080000</v>
      </c>
      <c r="E3284" s="109">
        <v>41400000</v>
      </c>
      <c r="F3284" s="110">
        <v>132480000</v>
      </c>
      <c r="G3284" s="128">
        <v>44335</v>
      </c>
      <c r="H3284" s="156">
        <v>44340</v>
      </c>
      <c r="I3284" s="156">
        <v>44828</v>
      </c>
      <c r="J3284" s="61">
        <v>2</v>
      </c>
      <c r="K3284" s="61">
        <v>3</v>
      </c>
      <c r="L3284" s="61">
        <v>1851</v>
      </c>
      <c r="M3284" s="72">
        <v>2</v>
      </c>
      <c r="N3284" s="72">
        <v>1</v>
      </c>
      <c r="O3284" s="33">
        <v>40032840</v>
      </c>
      <c r="P3284" s="154">
        <v>1851</v>
      </c>
      <c r="Q3284" t="str">
        <f t="shared" si="51"/>
        <v>('383-2021',2021,'Prestación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',91080000,41400000,132480000,'2021-05-19','2021-05-24','2022-09-24',2,3,1851,2,1),</v>
      </c>
    </row>
    <row r="3285" spans="1:17">
      <c r="A3285" s="29" t="s">
        <v>8566</v>
      </c>
      <c r="B3285" s="72">
        <v>2021</v>
      </c>
      <c r="C3285" s="29" t="s">
        <v>2344</v>
      </c>
      <c r="D3285" s="109">
        <v>91080000</v>
      </c>
      <c r="E3285" s="109">
        <v>41400000</v>
      </c>
      <c r="F3285" s="110">
        <v>132480000</v>
      </c>
      <c r="G3285" s="128">
        <v>44335</v>
      </c>
      <c r="H3285" s="156">
        <v>44340</v>
      </c>
      <c r="I3285" s="156">
        <v>44828</v>
      </c>
      <c r="J3285" s="61">
        <v>1</v>
      </c>
      <c r="K3285" s="61">
        <v>3</v>
      </c>
      <c r="L3285" s="61">
        <v>1841</v>
      </c>
      <c r="M3285" s="72">
        <v>2</v>
      </c>
      <c r="N3285" s="72">
        <v>1</v>
      </c>
      <c r="O3285" s="33">
        <v>79782342</v>
      </c>
      <c r="P3285" s="154">
        <v>1841</v>
      </c>
      <c r="Q3285" t="str">
        <f t="shared" si="51"/>
        <v>('384-2021',2021,'Prestación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Transporte.',91080000,41400000,132480000,'2021-05-19','2021-05-24','2022-09-24',1,3,1841,2,1),</v>
      </c>
    </row>
    <row r="3286" spans="1:17">
      <c r="A3286" s="29" t="s">
        <v>8567</v>
      </c>
      <c r="B3286" s="72">
        <v>2021</v>
      </c>
      <c r="C3286" s="29" t="s">
        <v>2345</v>
      </c>
      <c r="D3286" s="109">
        <v>91080000</v>
      </c>
      <c r="E3286" s="109">
        <v>41400000</v>
      </c>
      <c r="F3286" s="110">
        <v>132480000</v>
      </c>
      <c r="G3286" s="128">
        <v>44336</v>
      </c>
      <c r="H3286" s="156">
        <v>44341</v>
      </c>
      <c r="I3286" s="156">
        <v>44829</v>
      </c>
      <c r="J3286" s="61">
        <v>1</v>
      </c>
      <c r="K3286" s="61">
        <v>3</v>
      </c>
      <c r="L3286" s="61">
        <v>1847</v>
      </c>
      <c r="M3286" s="72">
        <v>2</v>
      </c>
      <c r="N3286" s="72">
        <v>1</v>
      </c>
      <c r="O3286" s="33">
        <v>80814058</v>
      </c>
      <c r="P3286" s="154">
        <v>1847</v>
      </c>
      <c r="Q3286" t="str">
        <f t="shared" si="51"/>
        <v>('385-2021',2021,'Prestación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Rural.',91080000,41400000,132480000,'2021-05-20','2021-05-25','2022-09-25',1,3,1847,2,1),</v>
      </c>
    </row>
    <row r="3287" spans="1:17">
      <c r="A3287" s="29" t="s">
        <v>8568</v>
      </c>
      <c r="B3287" s="72">
        <v>2021</v>
      </c>
      <c r="C3287" s="29" t="s">
        <v>10700</v>
      </c>
      <c r="D3287" s="109">
        <v>35154000</v>
      </c>
      <c r="E3287" s="109">
        <v>34020000</v>
      </c>
      <c r="F3287" s="110">
        <v>69174000</v>
      </c>
      <c r="G3287" s="128">
        <v>44546</v>
      </c>
      <c r="H3287" s="156">
        <v>44546</v>
      </c>
      <c r="I3287" s="156">
        <v>44917</v>
      </c>
      <c r="J3287" s="61">
        <v>1</v>
      </c>
      <c r="K3287" s="61">
        <v>3</v>
      </c>
      <c r="L3287" s="61">
        <v>2217</v>
      </c>
      <c r="M3287" s="72">
        <v>2</v>
      </c>
      <c r="N3287" s="72">
        <v>1</v>
      </c>
      <c r="O3287" s="33">
        <v>11798849</v>
      </c>
      <c r="P3287" s="154">
        <v>2217</v>
      </c>
      <c r="Q3287" t="str">
        <f t="shared" si="51"/>
        <v>('386-2021',2021,'Prestar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Chocó',35154000,34020000,69174000,'2021-12-16','2021-12-16','2022-12-22',1,3,2217,2,1),</v>
      </c>
    </row>
    <row r="3288" spans="1:17">
      <c r="A3288" s="29" t="s">
        <v>8569</v>
      </c>
      <c r="B3288" s="72">
        <v>2021</v>
      </c>
      <c r="C3288" s="29" t="s">
        <v>2346</v>
      </c>
      <c r="D3288" s="109">
        <v>68040000</v>
      </c>
      <c r="E3288" s="109">
        <v>34020000</v>
      </c>
      <c r="F3288" s="110">
        <v>102060000</v>
      </c>
      <c r="G3288" s="128">
        <v>44336</v>
      </c>
      <c r="H3288" s="156">
        <v>44340</v>
      </c>
      <c r="I3288" s="156">
        <v>44889</v>
      </c>
      <c r="J3288" s="61">
        <v>1</v>
      </c>
      <c r="K3288" s="61">
        <v>3</v>
      </c>
      <c r="L3288" s="61">
        <v>2218</v>
      </c>
      <c r="M3288" s="72">
        <v>2</v>
      </c>
      <c r="N3288" s="72">
        <v>1</v>
      </c>
      <c r="O3288" s="33">
        <v>38466470</v>
      </c>
      <c r="P3288" s="154">
        <v>2218</v>
      </c>
      <c r="Q3288" t="str">
        <f t="shared" si="51"/>
        <v>('387-2021',2021,'Prestar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Medio.',68040000,34020000,102060000,'2021-05-20','2021-05-24','2022-11-24',1,3,2218,2,1),</v>
      </c>
    </row>
    <row r="3289" spans="1:17">
      <c r="A3289" s="29" t="s">
        <v>8570</v>
      </c>
      <c r="B3289" s="72">
        <v>2021</v>
      </c>
      <c r="C3289" s="29" t="s">
        <v>2347</v>
      </c>
      <c r="D3289" s="109">
        <v>68040000</v>
      </c>
      <c r="E3289" s="109">
        <v>11340000</v>
      </c>
      <c r="F3289" s="110">
        <v>79380000</v>
      </c>
      <c r="G3289" s="128">
        <v>44384</v>
      </c>
      <c r="H3289" s="156">
        <v>44385</v>
      </c>
      <c r="I3289" s="156">
        <v>44813</v>
      </c>
      <c r="J3289" s="61">
        <v>1</v>
      </c>
      <c r="K3289" s="61">
        <v>3</v>
      </c>
      <c r="L3289" s="61">
        <v>2098</v>
      </c>
      <c r="M3289" s="72">
        <v>2</v>
      </c>
      <c r="N3289" s="72">
        <v>1</v>
      </c>
      <c r="O3289" s="33">
        <v>1030603175</v>
      </c>
      <c r="P3289" s="154">
        <v>2098</v>
      </c>
      <c r="Q3289" t="str">
        <f t="shared" si="51"/>
        <v>('388-2021',2021,'Prestar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Nevada-Perijá.',68040000,11340000,79380000,'2021-07-07','2021-07-08','2022-09-09',1,3,2098,2,1),</v>
      </c>
    </row>
    <row r="3290" spans="1:17">
      <c r="A3290" s="29" t="s">
        <v>8571</v>
      </c>
      <c r="B3290" s="72">
        <v>2021</v>
      </c>
      <c r="C3290" s="29" t="s">
        <v>2348</v>
      </c>
      <c r="D3290" s="109">
        <v>68040000</v>
      </c>
      <c r="E3290" s="109">
        <v>34020000</v>
      </c>
      <c r="F3290" s="110">
        <v>102060000</v>
      </c>
      <c r="G3290" s="128">
        <v>44336</v>
      </c>
      <c r="H3290" s="156">
        <v>44341</v>
      </c>
      <c r="I3290" s="156">
        <v>44890</v>
      </c>
      <c r="J3290" s="61">
        <v>2</v>
      </c>
      <c r="K3290" s="61">
        <v>3</v>
      </c>
      <c r="L3290" s="61">
        <v>1196</v>
      </c>
      <c r="M3290" s="72">
        <v>2</v>
      </c>
      <c r="N3290" s="72">
        <v>1</v>
      </c>
      <c r="O3290" s="33">
        <v>26261888</v>
      </c>
      <c r="P3290" s="154">
        <v>1196</v>
      </c>
      <c r="Q3290" t="str">
        <f t="shared" si="51"/>
        <v>('389-2021',2021,'Prestar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Chocó.',68040000,34020000,102060000,'2021-05-20','2021-05-25','2022-11-25',2,3,1196,2,1),</v>
      </c>
    </row>
    <row r="3291" spans="1:17">
      <c r="A3291" s="29" t="s">
        <v>8572</v>
      </c>
      <c r="B3291" s="72">
        <v>2021</v>
      </c>
      <c r="C3291" s="29" t="s">
        <v>10701</v>
      </c>
      <c r="D3291" s="109">
        <v>68040000</v>
      </c>
      <c r="E3291" s="109">
        <v>34020000</v>
      </c>
      <c r="F3291" s="110">
        <v>102060000</v>
      </c>
      <c r="G3291" s="128">
        <v>44349</v>
      </c>
      <c r="H3291" s="156">
        <v>44355</v>
      </c>
      <c r="I3291" s="156">
        <v>44903</v>
      </c>
      <c r="J3291" s="61">
        <v>1</v>
      </c>
      <c r="K3291" s="61">
        <v>3</v>
      </c>
      <c r="L3291" s="61">
        <v>2219</v>
      </c>
      <c r="M3291" s="72">
        <v>2</v>
      </c>
      <c r="N3291" s="72">
        <v>1</v>
      </c>
      <c r="O3291" s="33">
        <v>52880229</v>
      </c>
      <c r="P3291" s="154">
        <v>2219</v>
      </c>
      <c r="Q3291" t="str">
        <f t="shared" si="51"/>
        <v>('390-2021',2021,'Prestar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Tolima.',68040000,34020000,102060000,'2021-06-02','2021-06-08','2022-12-08',1,3,2219,2,1),</v>
      </c>
    </row>
    <row r="3292" spans="1:17">
      <c r="A3292" s="29" t="s">
        <v>8573</v>
      </c>
      <c r="B3292" s="72">
        <v>2021</v>
      </c>
      <c r="C3292" s="29" t="s">
        <v>2349</v>
      </c>
      <c r="D3292" s="109">
        <v>68040000</v>
      </c>
      <c r="E3292" s="109">
        <v>34020000</v>
      </c>
      <c r="F3292" s="110">
        <v>102060000</v>
      </c>
      <c r="G3292" s="128">
        <v>44340</v>
      </c>
      <c r="H3292" s="156">
        <v>44341</v>
      </c>
      <c r="I3292" s="156">
        <v>44890</v>
      </c>
      <c r="J3292" s="61">
        <v>2</v>
      </c>
      <c r="K3292" s="61">
        <v>3</v>
      </c>
      <c r="L3292" s="61">
        <v>373</v>
      </c>
      <c r="M3292" s="72">
        <v>2</v>
      </c>
      <c r="N3292" s="72">
        <v>1</v>
      </c>
      <c r="O3292" s="33">
        <v>13108065</v>
      </c>
      <c r="P3292" s="154">
        <v>373</v>
      </c>
      <c r="Q3292" t="str">
        <f t="shared" si="51"/>
        <v>('391-2021',2021,'Prestar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Nariñense.',68040000,34020000,102060000,'2021-05-24','2021-05-25','2022-11-25',2,3,373,2,1),</v>
      </c>
    </row>
    <row r="3293" spans="1:17">
      <c r="A3293" s="29" t="s">
        <v>8574</v>
      </c>
      <c r="B3293" s="72">
        <v>2021</v>
      </c>
      <c r="C3293" s="29" t="s">
        <v>2350</v>
      </c>
      <c r="D3293" s="109">
        <v>58063500</v>
      </c>
      <c r="E3293" s="109">
        <v>26392500</v>
      </c>
      <c r="F3293" s="110">
        <v>84456000</v>
      </c>
      <c r="G3293" s="128">
        <v>44341</v>
      </c>
      <c r="H3293" s="156">
        <v>44342</v>
      </c>
      <c r="I3293" s="156">
        <v>44830</v>
      </c>
      <c r="J3293" s="61">
        <v>2</v>
      </c>
      <c r="K3293" s="61">
        <v>3</v>
      </c>
      <c r="L3293" s="61">
        <v>1585</v>
      </c>
      <c r="M3293" s="72">
        <v>2</v>
      </c>
      <c r="N3293" s="72">
        <v>1</v>
      </c>
      <c r="O3293" s="33">
        <v>1039458254</v>
      </c>
      <c r="P3293" s="154">
        <v>1585</v>
      </c>
      <c r="Q3293" t="str">
        <f t="shared" si="51"/>
        <v>('392-2021',2021,'EL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Antioqueño.',58063500,26392500,84456000,'2021-05-25','2021-05-26','2022-09-26',2,3,1585,2,1),</v>
      </c>
    </row>
    <row r="3294" spans="1:17">
      <c r="A3294" s="29" t="s">
        <v>8575</v>
      </c>
      <c r="B3294" s="72">
        <v>2021</v>
      </c>
      <c r="C3294" s="29" t="s">
        <v>2351</v>
      </c>
      <c r="D3294" s="109">
        <v>92781000</v>
      </c>
      <c r="E3294" s="109">
        <v>42822000</v>
      </c>
      <c r="F3294" s="110">
        <v>135603000</v>
      </c>
      <c r="G3294" s="128">
        <v>44341</v>
      </c>
      <c r="H3294" s="156">
        <v>44342</v>
      </c>
      <c r="I3294" s="156">
        <v>44927</v>
      </c>
      <c r="J3294" s="61">
        <v>1</v>
      </c>
      <c r="K3294" s="61">
        <v>3</v>
      </c>
      <c r="L3294" s="61">
        <v>1087</v>
      </c>
      <c r="M3294" s="72">
        <v>2</v>
      </c>
      <c r="N3294" s="72">
        <v>1</v>
      </c>
      <c r="O3294" s="33">
        <v>40329602</v>
      </c>
      <c r="P3294" s="154">
        <v>1087</v>
      </c>
      <c r="Q3294" t="str">
        <f t="shared" si="51"/>
        <v>('393-2021',2021,'EL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Guaviare.',92781000,42822000,135603000,'2021-05-25','2021-05-26','2023-01-01',1,3,1087,2,1),</v>
      </c>
    </row>
    <row r="3295" spans="1:17">
      <c r="A3295" s="29" t="s">
        <v>8576</v>
      </c>
      <c r="B3295" s="72">
        <v>2021</v>
      </c>
      <c r="C3295" s="29" t="s">
        <v>2352</v>
      </c>
      <c r="D3295" s="109">
        <v>68040000</v>
      </c>
      <c r="E3295" s="109">
        <v>34020000</v>
      </c>
      <c r="F3295" s="110">
        <v>102060000</v>
      </c>
      <c r="G3295" s="128">
        <v>44348</v>
      </c>
      <c r="H3295" s="156">
        <v>44350</v>
      </c>
      <c r="I3295" s="156">
        <v>44898</v>
      </c>
      <c r="J3295" s="61">
        <v>1</v>
      </c>
      <c r="K3295" s="61">
        <v>3</v>
      </c>
      <c r="L3295" s="61">
        <v>1682</v>
      </c>
      <c r="M3295" s="72">
        <v>2</v>
      </c>
      <c r="N3295" s="72">
        <v>1</v>
      </c>
      <c r="O3295" s="33">
        <v>25914124</v>
      </c>
      <c r="P3295" s="154">
        <v>1682</v>
      </c>
      <c r="Q3295" t="str">
        <f t="shared" si="51"/>
        <v>('394-2021',2021,'EL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Córdoba.',68040000,34020000,102060000,'2021-06-01','2021-06-03','2022-12-03',1,3,1682,2,1),</v>
      </c>
    </row>
    <row r="3296" spans="1:17">
      <c r="A3296" s="29" t="s">
        <v>8577</v>
      </c>
      <c r="B3296" s="72">
        <v>2021</v>
      </c>
      <c r="C3296" s="29" t="s">
        <v>2353</v>
      </c>
      <c r="D3296" s="109">
        <v>92781000</v>
      </c>
      <c r="E3296" s="109">
        <v>0</v>
      </c>
      <c r="F3296" s="110">
        <v>92781000</v>
      </c>
      <c r="G3296" s="128">
        <v>44348</v>
      </c>
      <c r="H3296" s="156">
        <v>44368</v>
      </c>
      <c r="I3296" s="156">
        <v>44763</v>
      </c>
      <c r="J3296" s="61">
        <v>2</v>
      </c>
      <c r="K3296" s="61">
        <v>3</v>
      </c>
      <c r="L3296" s="61">
        <v>1238</v>
      </c>
      <c r="M3296" s="72">
        <v>2</v>
      </c>
      <c r="N3296" s="72">
        <v>1</v>
      </c>
      <c r="O3296" s="33">
        <v>16188785</v>
      </c>
      <c r="P3296" s="154">
        <v>1238</v>
      </c>
      <c r="Q3296" t="str">
        <f t="shared" si="51"/>
        <v>('395-2021',2021,'EL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Caqueteño.',92781000,0,92781000,'2021-06-01','2021-06-21','2022-07-21',2,3,1238,2,1),</v>
      </c>
    </row>
    <row r="3297" spans="1:17">
      <c r="A3297" s="29" t="s">
        <v>8578</v>
      </c>
      <c r="B3297" s="72">
        <v>2021</v>
      </c>
      <c r="C3297" s="29" t="s">
        <v>2354</v>
      </c>
      <c r="D3297" s="109">
        <v>92781000</v>
      </c>
      <c r="E3297" s="109">
        <v>42822000</v>
      </c>
      <c r="F3297" s="110">
        <v>135603000</v>
      </c>
      <c r="G3297" s="128">
        <v>44342</v>
      </c>
      <c r="H3297" s="156">
        <v>44347</v>
      </c>
      <c r="I3297" s="156">
        <v>44925</v>
      </c>
      <c r="J3297" s="61">
        <v>1</v>
      </c>
      <c r="K3297" s="61">
        <v>3</v>
      </c>
      <c r="L3297" s="61">
        <v>1408</v>
      </c>
      <c r="M3297" s="72">
        <v>2</v>
      </c>
      <c r="N3297" s="72">
        <v>1</v>
      </c>
      <c r="O3297" s="33">
        <v>43612337</v>
      </c>
      <c r="P3297" s="154">
        <v>1408</v>
      </c>
      <c r="Q3297" t="str">
        <f t="shared" si="51"/>
        <v>('396-2021',2021,'EL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Antioqueño.',92781000,42822000,135603000,'2021-05-26','2021-05-31','2022-12-30',1,3,1408,2,1),</v>
      </c>
    </row>
    <row r="3298" spans="1:17">
      <c r="A3298" s="29" t="s">
        <v>8579</v>
      </c>
      <c r="B3298" s="72">
        <v>2021</v>
      </c>
      <c r="C3298" s="29" t="s">
        <v>2355</v>
      </c>
      <c r="D3298" s="109">
        <v>16821000</v>
      </c>
      <c r="E3298" s="109">
        <v>34020000</v>
      </c>
      <c r="F3298" s="110">
        <v>50841000</v>
      </c>
      <c r="G3298" s="128">
        <v>44620</v>
      </c>
      <c r="H3298" s="156">
        <v>44620</v>
      </c>
      <c r="I3298" s="156">
        <v>44895</v>
      </c>
      <c r="J3298" s="61">
        <v>1</v>
      </c>
      <c r="K3298" s="61">
        <v>3</v>
      </c>
      <c r="L3298" s="61">
        <v>2220</v>
      </c>
      <c r="M3298" s="72">
        <v>2</v>
      </c>
      <c r="N3298" s="72">
        <v>1</v>
      </c>
      <c r="O3298" s="33">
        <v>65790280</v>
      </c>
      <c r="P3298" s="154">
        <v>2220</v>
      </c>
      <c r="Q3298" t="str">
        <f t="shared" si="51"/>
        <v>('397-2021',2021,'EL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Tolima',16821000,34020000,50841000,'2022-02-28','2022-02-28','2022-11-30',1,3,2220,2,1),</v>
      </c>
    </row>
    <row r="3299" spans="1:17">
      <c r="A3299" s="29" t="s">
        <v>8580</v>
      </c>
      <c r="B3299" s="72">
        <v>2021</v>
      </c>
      <c r="C3299" s="29" t="s">
        <v>2356</v>
      </c>
      <c r="D3299" s="109">
        <v>91080000</v>
      </c>
      <c r="E3299" s="109">
        <v>41400000</v>
      </c>
      <c r="F3299" s="110">
        <v>132480000</v>
      </c>
      <c r="G3299" s="128">
        <v>44348</v>
      </c>
      <c r="H3299" s="156">
        <v>44351</v>
      </c>
      <c r="I3299" s="156">
        <v>44838</v>
      </c>
      <c r="J3299" s="61">
        <v>2</v>
      </c>
      <c r="K3299" s="61">
        <v>3</v>
      </c>
      <c r="L3299" s="61">
        <v>2221</v>
      </c>
      <c r="M3299" s="72">
        <v>2</v>
      </c>
      <c r="N3299" s="72">
        <v>1</v>
      </c>
      <c r="O3299" s="33">
        <v>52157213</v>
      </c>
      <c r="P3299" s="154">
        <v>2221</v>
      </c>
      <c r="Q3299" t="str">
        <f t="shared" si="51"/>
        <v>('398-2021',2021,'EL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Energía.',91080000,41400000,132480000,'2021-06-01','2021-06-04','2022-10-04',2,3,2221,2,1),</v>
      </c>
    </row>
    <row r="3300" spans="1:17">
      <c r="A3300" s="29" t="s">
        <v>8581</v>
      </c>
      <c r="B3300" s="72">
        <v>2021</v>
      </c>
      <c r="C3300" s="29" t="s">
        <v>2357</v>
      </c>
      <c r="D3300" s="109">
        <v>56905900</v>
      </c>
      <c r="E3300" s="109">
        <v>35715000</v>
      </c>
      <c r="F3300" s="110">
        <v>92620900</v>
      </c>
      <c r="G3300" s="128">
        <v>44442</v>
      </c>
      <c r="H3300" s="156">
        <v>44442</v>
      </c>
      <c r="I3300" s="156">
        <v>44836</v>
      </c>
      <c r="J3300" s="61">
        <v>2</v>
      </c>
      <c r="K3300" s="61">
        <v>3</v>
      </c>
      <c r="L3300" s="61">
        <v>2222</v>
      </c>
      <c r="M3300" s="72">
        <v>2</v>
      </c>
      <c r="N3300" s="72">
        <v>1</v>
      </c>
      <c r="O3300" s="33">
        <v>1020749409</v>
      </c>
      <c r="P3300" s="154">
        <v>2222</v>
      </c>
      <c r="Q3300" t="str">
        <f t="shared" si="51"/>
        <v>('399-2021',2021,'EL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PDET.',56905900,35715000,92620900,'2021-09-03','2021-09-03','2022-10-02',2,3,2222,2,1),</v>
      </c>
    </row>
    <row r="3301" spans="1:17">
      <c r="A3301" s="29" t="s">
        <v>8582</v>
      </c>
      <c r="B3301" s="72">
        <v>2021</v>
      </c>
      <c r="C3301" s="29" t="s">
        <v>10702</v>
      </c>
      <c r="D3301" s="109">
        <v>207650136</v>
      </c>
      <c r="E3301" s="109">
        <v>69216712</v>
      </c>
      <c r="F3301" s="110">
        <v>276866848</v>
      </c>
      <c r="G3301" s="128">
        <v>44337</v>
      </c>
      <c r="H3301" s="156">
        <v>44338</v>
      </c>
      <c r="I3301" s="156">
        <v>44826</v>
      </c>
      <c r="J3301" s="61">
        <v>1</v>
      </c>
      <c r="K3301" s="61">
        <v>3</v>
      </c>
      <c r="L3301" s="61">
        <v>1854</v>
      </c>
      <c r="M3301" s="72">
        <v>2</v>
      </c>
      <c r="N3301" s="72">
        <v>6</v>
      </c>
      <c r="O3301" s="33">
        <v>80082539</v>
      </c>
      <c r="P3301" s="154">
        <v>1854</v>
      </c>
      <c r="Q3301" t="str">
        <f t="shared" si="51"/>
        <v>('400-2021',2021,'El contratista se obliga a prestar los servicios profesionales a la consejeríapresidencial para la estabilización y la consolidación consistente en gerenciar la planeación y gestión delplan marco de implementación del acuerdo de paz - PMI.',207650136,69216712,276866848,'2021-05-21','2021-05-22','2022-09-22',1,3,1854,2,6),</v>
      </c>
    </row>
    <row r="3302" spans="1:17">
      <c r="A3302" s="29" t="s">
        <v>8583</v>
      </c>
      <c r="B3302" s="72">
        <v>2021</v>
      </c>
      <c r="C3302" s="29" t="s">
        <v>10703</v>
      </c>
      <c r="D3302" s="109">
        <v>120218484</v>
      </c>
      <c r="E3302" s="109">
        <v>38069187</v>
      </c>
      <c r="F3302" s="110">
        <v>158287671</v>
      </c>
      <c r="G3302" s="128">
        <v>44336</v>
      </c>
      <c r="H3302" s="156">
        <v>44337</v>
      </c>
      <c r="I3302" s="156">
        <v>44819</v>
      </c>
      <c r="J3302" s="61">
        <v>2</v>
      </c>
      <c r="K3302" s="61">
        <v>3</v>
      </c>
      <c r="L3302" s="61">
        <v>1151</v>
      </c>
      <c r="M3302" s="72">
        <v>2</v>
      </c>
      <c r="N3302" s="72">
        <v>6</v>
      </c>
      <c r="O3302" s="33">
        <v>79381759</v>
      </c>
      <c r="P3302" s="154">
        <v>1151</v>
      </c>
      <c r="Q3302" t="str">
        <f t="shared" si="51"/>
        <v>('401-2021',2021,'El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otros.',120218484,38069187,158287671,'2021-05-20','2021-05-21','2022-09-15',2,3,1151,2,6),</v>
      </c>
    </row>
    <row r="3303" spans="1:17">
      <c r="A3303" s="29" t="s">
        <v>8584</v>
      </c>
      <c r="B3303" s="72">
        <v>2021</v>
      </c>
      <c r="C3303" s="29" t="s">
        <v>10968</v>
      </c>
      <c r="D3303" s="109">
        <v>58848000</v>
      </c>
      <c r="E3303" s="109">
        <v>29424000</v>
      </c>
      <c r="F3303" s="110">
        <v>88272000</v>
      </c>
      <c r="G3303" s="128">
        <v>44349</v>
      </c>
      <c r="H3303" s="156">
        <v>44350</v>
      </c>
      <c r="I3303" s="156">
        <v>44898</v>
      </c>
      <c r="J3303" s="61">
        <v>1</v>
      </c>
      <c r="K3303" s="61">
        <v>3</v>
      </c>
      <c r="L3303" s="61">
        <v>1427</v>
      </c>
      <c r="M3303" s="72">
        <v>2</v>
      </c>
      <c r="N3303" s="72">
        <v>3</v>
      </c>
      <c r="O3303" s="33">
        <v>14468795</v>
      </c>
      <c r="P3303" s="154">
        <v>1427</v>
      </c>
      <c r="Q3303" t="str">
        <f t="shared" si="51"/>
        <v>('402-2021',2021,'EL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privadas.',58848000,29424000,88272000,'2021-06-02','2021-06-03','2022-12-03',1,3,1427,2,3),</v>
      </c>
    </row>
    <row r="3304" spans="1:17">
      <c r="A3304" s="29" t="s">
        <v>8585</v>
      </c>
      <c r="B3304" s="72">
        <v>2021</v>
      </c>
      <c r="C3304" s="29" t="s">
        <v>2358</v>
      </c>
      <c r="D3304" s="109">
        <v>91080000</v>
      </c>
      <c r="E3304" s="109">
        <v>37260000</v>
      </c>
      <c r="F3304" s="110">
        <v>128340000</v>
      </c>
      <c r="G3304" s="128">
        <v>44347</v>
      </c>
      <c r="H3304" s="156">
        <v>44350</v>
      </c>
      <c r="I3304" s="156">
        <v>44822</v>
      </c>
      <c r="J3304" s="61">
        <v>2</v>
      </c>
      <c r="K3304" s="61">
        <v>3</v>
      </c>
      <c r="L3304" s="61">
        <v>2223</v>
      </c>
      <c r="M3304" s="72">
        <v>2</v>
      </c>
      <c r="N3304" s="72">
        <v>1</v>
      </c>
      <c r="O3304" s="33">
        <v>27088427</v>
      </c>
      <c r="P3304" s="154">
        <v>2223</v>
      </c>
      <c r="Q3304" t="str">
        <f t="shared" si="51"/>
        <v>('403-2021',2021,'El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Social.',91080000,37260000,128340000,'2021-05-31','2021-06-03','2022-09-18',2,3,2223,2,1),</v>
      </c>
    </row>
    <row r="3305" spans="1:17">
      <c r="A3305" s="29" t="s">
        <v>8586</v>
      </c>
      <c r="B3305" s="72">
        <v>2021</v>
      </c>
      <c r="C3305" s="29" t="s">
        <v>2359</v>
      </c>
      <c r="D3305" s="109">
        <v>68040000</v>
      </c>
      <c r="E3305" s="109">
        <v>0</v>
      </c>
      <c r="F3305" s="110">
        <v>68040000</v>
      </c>
      <c r="G3305" s="128">
        <v>44396</v>
      </c>
      <c r="H3305" s="156">
        <v>44397</v>
      </c>
      <c r="I3305" s="156">
        <v>44762</v>
      </c>
      <c r="J3305" s="61">
        <v>1</v>
      </c>
      <c r="K3305" s="61">
        <v>3</v>
      </c>
      <c r="L3305" s="61">
        <v>2052</v>
      </c>
      <c r="M3305" s="72">
        <v>2</v>
      </c>
      <c r="N3305" s="72">
        <v>1</v>
      </c>
      <c r="O3305" s="33">
        <v>22516774</v>
      </c>
      <c r="P3305" s="154">
        <v>2052</v>
      </c>
      <c r="Q3305" t="str">
        <f t="shared" si="51"/>
        <v>('404-2021',2021,'El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Nevada-Perijá',68040000,0,68040000,'2021-07-19','2021-07-20','2022-07-20',1,3,2052,2,1),</v>
      </c>
    </row>
    <row r="3306" spans="1:17">
      <c r="A3306" s="29" t="s">
        <v>8587</v>
      </c>
      <c r="B3306" s="72">
        <v>2021</v>
      </c>
      <c r="C3306" s="29" t="s">
        <v>2360</v>
      </c>
      <c r="D3306" s="109">
        <v>68040000</v>
      </c>
      <c r="E3306" s="109">
        <v>0</v>
      </c>
      <c r="F3306" s="110">
        <v>68040000</v>
      </c>
      <c r="G3306" s="128">
        <v>44389</v>
      </c>
      <c r="H3306" s="156">
        <v>44391</v>
      </c>
      <c r="I3306" s="156">
        <v>44756</v>
      </c>
      <c r="J3306" s="61">
        <v>2</v>
      </c>
      <c r="K3306" s="61">
        <v>3</v>
      </c>
      <c r="L3306" s="61">
        <v>2040</v>
      </c>
      <c r="M3306" s="72">
        <v>2</v>
      </c>
      <c r="N3306" s="72">
        <v>1</v>
      </c>
      <c r="O3306" s="33">
        <v>71780168</v>
      </c>
      <c r="P3306" s="154">
        <v>2040</v>
      </c>
      <c r="Q3306" t="str">
        <f t="shared" si="51"/>
        <v>('405-2021',2021,'El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Antioqueño.',68040000,0,68040000,'2021-07-12','2021-07-14','2022-07-14',2,3,2040,2,1),</v>
      </c>
    </row>
    <row r="3307" spans="1:17">
      <c r="A3307" s="29" t="s">
        <v>8588</v>
      </c>
      <c r="B3307" s="72">
        <v>2021</v>
      </c>
      <c r="C3307" s="29" t="s">
        <v>2361</v>
      </c>
      <c r="D3307" s="109">
        <v>85320000</v>
      </c>
      <c r="E3307" s="109">
        <v>42660000</v>
      </c>
      <c r="F3307" s="110">
        <v>127980000</v>
      </c>
      <c r="G3307" s="128">
        <v>44342</v>
      </c>
      <c r="H3307" s="156">
        <v>44347</v>
      </c>
      <c r="I3307" s="156">
        <v>44895</v>
      </c>
      <c r="J3307" s="61">
        <v>2</v>
      </c>
      <c r="K3307" s="61">
        <v>3</v>
      </c>
      <c r="L3307" s="61">
        <v>1720</v>
      </c>
      <c r="M3307" s="72">
        <v>2</v>
      </c>
      <c r="N3307" s="72">
        <v>1</v>
      </c>
      <c r="O3307" s="33">
        <v>4617582</v>
      </c>
      <c r="P3307" s="154">
        <v>1720</v>
      </c>
      <c r="Q3307" t="str">
        <f t="shared" si="51"/>
        <v>('406-2021',2021,'El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Medio.',85320000,42660000,127980000,'2021-05-26','2021-05-31','2022-11-30',2,3,1720,2,1),</v>
      </c>
    </row>
    <row r="3308" spans="1:17">
      <c r="A3308" s="29" t="s">
        <v>8589</v>
      </c>
      <c r="B3308" s="72">
        <v>2021</v>
      </c>
      <c r="C3308" s="29" t="s">
        <v>2362</v>
      </c>
      <c r="D3308" s="109">
        <v>17766000</v>
      </c>
      <c r="E3308" s="109">
        <v>34020000</v>
      </c>
      <c r="F3308" s="110">
        <v>51786000</v>
      </c>
      <c r="G3308" s="128">
        <v>44623</v>
      </c>
      <c r="H3308" s="156">
        <v>44623</v>
      </c>
      <c r="I3308" s="156">
        <v>44903</v>
      </c>
      <c r="J3308" s="61">
        <v>2</v>
      </c>
      <c r="K3308" s="61">
        <v>3</v>
      </c>
      <c r="L3308" s="61">
        <v>1247</v>
      </c>
      <c r="M3308" s="72">
        <v>2</v>
      </c>
      <c r="N3308" s="72">
        <v>1</v>
      </c>
      <c r="O3308" s="33">
        <v>57440970</v>
      </c>
      <c r="P3308" s="154">
        <v>1247</v>
      </c>
      <c r="Q3308" t="str">
        <f t="shared" si="51"/>
        <v>('407-2021',2021,'El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Perijá.',17766000,34020000,51786000,'2022-03-03','2022-03-03','2022-12-08',2,3,1247,2,1),</v>
      </c>
    </row>
    <row r="3309" spans="1:17">
      <c r="A3309" s="29" t="s">
        <v>8590</v>
      </c>
      <c r="B3309" s="72">
        <v>2021</v>
      </c>
      <c r="C3309" s="29" t="s">
        <v>10704</v>
      </c>
      <c r="D3309" s="109">
        <v>68040000</v>
      </c>
      <c r="E3309" s="109">
        <v>11340000</v>
      </c>
      <c r="F3309" s="110">
        <v>79380000</v>
      </c>
      <c r="G3309" s="128">
        <v>44377</v>
      </c>
      <c r="H3309" s="156">
        <v>44379</v>
      </c>
      <c r="I3309" s="156">
        <v>44806</v>
      </c>
      <c r="J3309" s="61">
        <v>2</v>
      </c>
      <c r="K3309" s="61">
        <v>3</v>
      </c>
      <c r="L3309" s="61">
        <v>2036</v>
      </c>
      <c r="M3309" s="72">
        <v>2</v>
      </c>
      <c r="N3309" s="72">
        <v>1</v>
      </c>
      <c r="O3309" s="33">
        <v>4253033</v>
      </c>
      <c r="P3309" s="154">
        <v>2036</v>
      </c>
      <c r="Q3309" t="str">
        <f t="shared" si="51"/>
        <v>('408-2021',2021,'El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Nariñense.',68040000,11340000,79380000,'2021-06-30','2021-07-02','2022-09-02',2,3,2036,2,1),</v>
      </c>
    </row>
    <row r="3310" spans="1:17">
      <c r="A3310" s="29" t="s">
        <v>8591</v>
      </c>
      <c r="B3310" s="72">
        <v>2021</v>
      </c>
      <c r="C3310" s="29" t="s">
        <v>10968</v>
      </c>
      <c r="D3310" s="109">
        <v>58848000</v>
      </c>
      <c r="E3310" s="109" t="s">
        <v>11120</v>
      </c>
      <c r="F3310" s="110" t="s">
        <v>11121</v>
      </c>
      <c r="G3310" s="128">
        <v>44357</v>
      </c>
      <c r="H3310" s="156">
        <v>44358</v>
      </c>
      <c r="I3310" s="156">
        <v>44819</v>
      </c>
      <c r="J3310" s="61">
        <v>1</v>
      </c>
      <c r="K3310" s="61">
        <v>3</v>
      </c>
      <c r="L3310" s="61">
        <v>1438</v>
      </c>
      <c r="M3310" s="72">
        <v>2</v>
      </c>
      <c r="N3310" s="72">
        <v>3</v>
      </c>
      <c r="O3310" s="33">
        <v>35602226</v>
      </c>
      <c r="P3310" s="154">
        <v>1438</v>
      </c>
      <c r="Q3310" t="str">
        <f t="shared" si="51"/>
        <v>('409-2021',2021,'EL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privadas.',58848000,15365866.67,74213866.67,'2021-06-10','2021-06-11','2022-09-15',1,3,1438,2,3),</v>
      </c>
    </row>
    <row r="3311" spans="1:17">
      <c r="A3311" s="29" t="s">
        <v>8592</v>
      </c>
      <c r="B3311" s="72">
        <v>2021</v>
      </c>
      <c r="C3311" s="29" t="s">
        <v>2363</v>
      </c>
      <c r="D3311" s="109">
        <v>85644000</v>
      </c>
      <c r="E3311" s="109">
        <v>0</v>
      </c>
      <c r="F3311" s="110">
        <v>85644000</v>
      </c>
      <c r="G3311" s="128">
        <v>44342</v>
      </c>
      <c r="H3311" s="156">
        <v>44347</v>
      </c>
      <c r="I3311" s="156">
        <v>44712</v>
      </c>
      <c r="J3311" s="61">
        <v>2</v>
      </c>
      <c r="K3311" s="61">
        <v>3</v>
      </c>
      <c r="L3311" s="61">
        <v>1783</v>
      </c>
      <c r="M3311" s="72">
        <v>1</v>
      </c>
      <c r="N3311" s="72">
        <v>1</v>
      </c>
      <c r="O3311" s="33">
        <v>43277175</v>
      </c>
      <c r="P3311" s="154">
        <v>1783</v>
      </c>
      <c r="Q3311" t="str">
        <f t="shared" si="51"/>
        <v>('410-2021',2021,'El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Córdoba.',85644000,0,85644000,'2021-05-26','2021-05-31','2022-05-31',2,3,1783,1,1),</v>
      </c>
    </row>
    <row r="3312" spans="1:17">
      <c r="A3312" s="29" t="s">
        <v>8593</v>
      </c>
      <c r="B3312" s="72">
        <v>2021</v>
      </c>
      <c r="C3312" s="29" t="s">
        <v>2364</v>
      </c>
      <c r="D3312" s="109">
        <v>68040000</v>
      </c>
      <c r="E3312" s="109">
        <v>34020000</v>
      </c>
      <c r="F3312" s="110">
        <v>102060000</v>
      </c>
      <c r="G3312" s="128">
        <v>44344</v>
      </c>
      <c r="H3312" s="156">
        <v>44355</v>
      </c>
      <c r="I3312" s="156">
        <v>44903</v>
      </c>
      <c r="J3312" s="61">
        <v>1</v>
      </c>
      <c r="K3312" s="61">
        <v>3</v>
      </c>
      <c r="L3312" s="61">
        <v>1516</v>
      </c>
      <c r="M3312" s="72">
        <v>2</v>
      </c>
      <c r="N3312" s="72">
        <v>1</v>
      </c>
      <c r="O3312" s="33">
        <v>82363470</v>
      </c>
      <c r="P3312" s="154">
        <v>1516</v>
      </c>
      <c r="Q3312" t="str">
        <f t="shared" si="51"/>
        <v>('411-2021',2021,'El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Chocó.',68040000,34020000,102060000,'2021-05-28','2021-06-08','2022-12-08',1,3,1516,2,1),</v>
      </c>
    </row>
    <row r="3313" spans="1:17">
      <c r="A3313" s="29" t="s">
        <v>8594</v>
      </c>
      <c r="B3313" s="72" t="s">
        <v>9677</v>
      </c>
      <c r="C3313" s="29" t="s">
        <v>10705</v>
      </c>
      <c r="D3313" s="109">
        <v>7779933</v>
      </c>
      <c r="E3313" s="109">
        <v>37131500</v>
      </c>
      <c r="F3313" s="110">
        <v>44911433</v>
      </c>
      <c r="G3313" s="132">
        <v>44567</v>
      </c>
      <c r="H3313" s="159">
        <v>44567</v>
      </c>
      <c r="I3313" s="159">
        <v>44695</v>
      </c>
      <c r="J3313" s="61">
        <v>2</v>
      </c>
      <c r="K3313" s="61">
        <v>3</v>
      </c>
      <c r="L3313" s="61">
        <v>2224</v>
      </c>
      <c r="M3313" s="72">
        <v>1</v>
      </c>
      <c r="N3313" s="72">
        <v>1</v>
      </c>
      <c r="O3313" s="74">
        <v>1020746797</v>
      </c>
      <c r="P3313" s="154">
        <v>2224</v>
      </c>
      <c r="Q3313" t="str">
        <f t="shared" si="51"/>
        <v>('412-2021',2021,'El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PMI.',7779933,37131500,44911433,'2022-01-06','2022-01-06','2022-05-14',2,3,2224,1,1),</v>
      </c>
    </row>
    <row r="3314" spans="1:17">
      <c r="A3314" s="29" t="s">
        <v>8595</v>
      </c>
      <c r="B3314" s="72">
        <v>2021</v>
      </c>
      <c r="C3314" s="29" t="s">
        <v>2365</v>
      </c>
      <c r="D3314" s="109">
        <v>75762000</v>
      </c>
      <c r="E3314" s="109">
        <v>25254000</v>
      </c>
      <c r="F3314" s="110">
        <v>101016000</v>
      </c>
      <c r="G3314" s="128">
        <v>44343</v>
      </c>
      <c r="H3314" s="156">
        <v>44348</v>
      </c>
      <c r="I3314" s="156">
        <v>44835</v>
      </c>
      <c r="J3314" s="61">
        <v>1</v>
      </c>
      <c r="K3314" s="61">
        <v>3</v>
      </c>
      <c r="L3314" s="61">
        <v>2225</v>
      </c>
      <c r="M3314" s="72">
        <v>2</v>
      </c>
      <c r="N3314" s="72">
        <v>1</v>
      </c>
      <c r="O3314" s="33">
        <v>79488756</v>
      </c>
      <c r="P3314" s="154">
        <v>2225</v>
      </c>
      <c r="Q3314" t="str">
        <f t="shared" si="51"/>
        <v>('413-2021',2021,'El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GUAVIARE.',75762000,25254000,101016000,'2021-05-27','2021-06-01','2022-10-01',1,3,2225,2,1),</v>
      </c>
    </row>
    <row r="3315" spans="1:17">
      <c r="A3315" s="29" t="s">
        <v>8596</v>
      </c>
      <c r="B3315" s="72">
        <v>2021</v>
      </c>
      <c r="C3315" s="29" t="s">
        <v>10706</v>
      </c>
      <c r="D3315" s="109">
        <v>71640000</v>
      </c>
      <c r="E3315" s="109">
        <v>11343000</v>
      </c>
      <c r="F3315" s="110">
        <v>82983000</v>
      </c>
      <c r="G3315" s="128">
        <v>44392</v>
      </c>
      <c r="H3315" s="156">
        <v>44393</v>
      </c>
      <c r="I3315" s="156">
        <v>44819</v>
      </c>
      <c r="J3315" s="61">
        <v>1</v>
      </c>
      <c r="K3315" s="61">
        <v>3</v>
      </c>
      <c r="L3315" s="61">
        <v>2072</v>
      </c>
      <c r="M3315" s="72">
        <v>2</v>
      </c>
      <c r="N3315" s="72">
        <v>3</v>
      </c>
      <c r="O3315" s="33">
        <v>87102710</v>
      </c>
      <c r="P3315" s="154">
        <v>2072</v>
      </c>
      <c r="Q3315" t="str">
        <f t="shared" si="51"/>
        <v>('414-2021',2021,'El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PAI.',71640000,11343000,82983000,'2021-07-15','2021-07-16','2022-09-15',1,3,2072,2,3),</v>
      </c>
    </row>
    <row r="3316" spans="1:17">
      <c r="A3316" s="29" t="s">
        <v>8597</v>
      </c>
      <c r="B3316" s="72">
        <v>2021</v>
      </c>
      <c r="C3316" s="29" t="s">
        <v>10707</v>
      </c>
      <c r="D3316" s="109">
        <v>167577300</v>
      </c>
      <c r="E3316" s="109">
        <v>0</v>
      </c>
      <c r="F3316" s="110">
        <v>167577300</v>
      </c>
      <c r="G3316" s="128">
        <v>44497</v>
      </c>
      <c r="H3316" s="156">
        <v>44498</v>
      </c>
      <c r="I3316" s="156">
        <v>44863</v>
      </c>
      <c r="J3316" s="61">
        <v>2</v>
      </c>
      <c r="K3316" s="61">
        <v>3</v>
      </c>
      <c r="L3316" s="61">
        <v>2226</v>
      </c>
      <c r="M3316" s="72">
        <v>2</v>
      </c>
      <c r="N3316" s="72">
        <v>6</v>
      </c>
      <c r="O3316" s="33">
        <v>40044941</v>
      </c>
      <c r="P3316" s="154">
        <v>2226</v>
      </c>
      <c r="Q3316" t="str">
        <f t="shared" si="51"/>
        <v>('415-2021',2021,'EL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grupo.',167577300,0,167577300,'2021-10-28','2021-10-29','2022-10-29',2,3,2226,2,6),</v>
      </c>
    </row>
    <row r="3317" spans="1:17">
      <c r="A3317" s="29" t="s">
        <v>8598</v>
      </c>
      <c r="B3317" s="72">
        <v>2021</v>
      </c>
      <c r="C3317" s="29" t="s">
        <v>2366</v>
      </c>
      <c r="D3317" s="109">
        <v>33264000</v>
      </c>
      <c r="E3317" s="109">
        <v>8778000</v>
      </c>
      <c r="F3317" s="110">
        <v>42042000</v>
      </c>
      <c r="G3317" s="128">
        <v>44356</v>
      </c>
      <c r="H3317" s="156">
        <v>44357</v>
      </c>
      <c r="I3317" s="156">
        <v>44819</v>
      </c>
      <c r="J3317" s="61">
        <v>1</v>
      </c>
      <c r="K3317" s="61">
        <v>3</v>
      </c>
      <c r="L3317" s="61">
        <v>1421</v>
      </c>
      <c r="M3317" s="72">
        <v>2</v>
      </c>
      <c r="N3317" s="72">
        <v>3</v>
      </c>
      <c r="O3317" s="33">
        <v>52813421</v>
      </c>
      <c r="P3317" s="154">
        <v>1421</v>
      </c>
      <c r="Q3317" t="str">
        <f t="shared" si="51"/>
        <v>('416-2021',2021,'EL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',33264000,8778000,42042000,'2021-06-09','2021-06-10','2022-09-15',1,3,1421,2,3),</v>
      </c>
    </row>
    <row r="3318" spans="1:17">
      <c r="A3318" s="29" t="s">
        <v>8599</v>
      </c>
      <c r="B3318" s="72">
        <v>2021</v>
      </c>
      <c r="C3318" s="29" t="s">
        <v>2367</v>
      </c>
      <c r="D3318" s="109">
        <v>71640000</v>
      </c>
      <c r="E3318" s="109">
        <v>18905000</v>
      </c>
      <c r="F3318" s="110">
        <v>90545000</v>
      </c>
      <c r="G3318" s="128">
        <v>44356</v>
      </c>
      <c r="H3318" s="156">
        <v>44357</v>
      </c>
      <c r="I3318" s="156">
        <v>44819</v>
      </c>
      <c r="J3318" s="61">
        <v>1</v>
      </c>
      <c r="K3318" s="61">
        <v>3</v>
      </c>
      <c r="L3318" s="61">
        <v>1423</v>
      </c>
      <c r="M3318" s="72">
        <v>2</v>
      </c>
      <c r="N3318" s="72">
        <v>3</v>
      </c>
      <c r="O3318" s="33">
        <v>19409121</v>
      </c>
      <c r="P3318" s="154">
        <v>1423</v>
      </c>
      <c r="Q3318" t="str">
        <f t="shared" si="51"/>
        <v>('417-2021',2021,'El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',71640000,18905000,90545000,'2021-06-09','2021-06-10','2022-09-15',1,3,1423,2,3),</v>
      </c>
    </row>
    <row r="3319" spans="1:17">
      <c r="A3319" s="29" t="s">
        <v>8600</v>
      </c>
      <c r="B3319" s="72">
        <v>2021</v>
      </c>
      <c r="C3319" s="29" t="s">
        <v>10995</v>
      </c>
      <c r="D3319" s="109">
        <v>58848000</v>
      </c>
      <c r="E3319" s="109">
        <v>0</v>
      </c>
      <c r="F3319" s="110">
        <v>58848000</v>
      </c>
      <c r="G3319" s="128">
        <v>44357</v>
      </c>
      <c r="H3319" s="156">
        <v>44358</v>
      </c>
      <c r="I3319" s="156">
        <v>44723</v>
      </c>
      <c r="J3319" s="61">
        <v>1</v>
      </c>
      <c r="K3319" s="61">
        <v>3</v>
      </c>
      <c r="L3319" s="61">
        <v>1402</v>
      </c>
      <c r="M3319" s="72">
        <v>1</v>
      </c>
      <c r="N3319" s="72">
        <v>3</v>
      </c>
      <c r="O3319" s="33">
        <v>4613344</v>
      </c>
      <c r="P3319" s="154">
        <v>1402</v>
      </c>
      <c r="Q3319" t="str">
        <f t="shared" si="51"/>
        <v>('418-2021',2021,'El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',58848000,0,58848000,'2021-06-10','2021-06-11','2022-06-11',1,3,1402,1,3),</v>
      </c>
    </row>
    <row r="3320" spans="1:17">
      <c r="A3320" s="29" t="s">
        <v>8601</v>
      </c>
      <c r="B3320" s="72">
        <v>2021</v>
      </c>
      <c r="C3320" s="29" t="s">
        <v>2369</v>
      </c>
      <c r="D3320" s="109">
        <v>139440000</v>
      </c>
      <c r="E3320" s="109">
        <v>36022000</v>
      </c>
      <c r="F3320" s="110">
        <v>175462000</v>
      </c>
      <c r="G3320" s="128">
        <v>44358</v>
      </c>
      <c r="H3320" s="156">
        <v>44359</v>
      </c>
      <c r="I3320" s="156">
        <v>44819</v>
      </c>
      <c r="J3320" s="61">
        <v>2</v>
      </c>
      <c r="K3320" s="61">
        <v>3</v>
      </c>
      <c r="L3320" s="61">
        <v>1425</v>
      </c>
      <c r="M3320" s="72">
        <v>2</v>
      </c>
      <c r="N3320" s="72">
        <v>3</v>
      </c>
      <c r="O3320" s="33">
        <v>70072375</v>
      </c>
      <c r="P3320" s="154">
        <v>1425</v>
      </c>
      <c r="Q3320" t="str">
        <f t="shared" si="51"/>
        <v>('419-2021',2021,'El contratista prestará sus servicios profesionales especializados para liderar el desarrollo y ejecución del programa nacional de sustitución de cultivos ilicitos y apoyar las acciones de articulación en el nivel territorial que permitan un adecuado desarrollo del mismo.',139440000,36022000,175462000,'2021-06-11','2021-06-12','2022-09-15',2,3,1425,2,3),</v>
      </c>
    </row>
    <row r="3321" spans="1:17">
      <c r="A3321" s="29" t="s">
        <v>8602</v>
      </c>
      <c r="B3321" s="72">
        <v>2021</v>
      </c>
      <c r="C3321" s="29" t="s">
        <v>2366</v>
      </c>
      <c r="D3321" s="109">
        <v>33264000</v>
      </c>
      <c r="E3321" s="109">
        <v>8778000</v>
      </c>
      <c r="F3321" s="110">
        <v>42042000</v>
      </c>
      <c r="G3321" s="128">
        <v>44356</v>
      </c>
      <c r="H3321" s="156">
        <v>44357</v>
      </c>
      <c r="I3321" s="156">
        <v>44819</v>
      </c>
      <c r="J3321" s="61">
        <v>1</v>
      </c>
      <c r="K3321" s="61">
        <v>3</v>
      </c>
      <c r="L3321" s="61">
        <v>1428</v>
      </c>
      <c r="M3321" s="72">
        <v>2</v>
      </c>
      <c r="N3321" s="72">
        <v>3</v>
      </c>
      <c r="O3321" s="33">
        <v>1093771296</v>
      </c>
      <c r="P3321" s="154">
        <v>1428</v>
      </c>
      <c r="Q3321" t="str">
        <f t="shared" si="51"/>
        <v>('420-2021',2021,'EL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',33264000,8778000,42042000,'2021-06-09','2021-06-10','2022-09-15',1,3,1428,2,3),</v>
      </c>
    </row>
    <row r="3322" spans="1:17">
      <c r="A3322" s="29" t="s">
        <v>8603</v>
      </c>
      <c r="B3322" s="72">
        <v>2021</v>
      </c>
      <c r="C3322" s="29" t="s">
        <v>2370</v>
      </c>
      <c r="D3322" s="109">
        <v>16500000</v>
      </c>
      <c r="E3322" s="109">
        <v>0</v>
      </c>
      <c r="F3322" s="110">
        <v>16500000</v>
      </c>
      <c r="G3322" s="128">
        <v>44355</v>
      </c>
      <c r="H3322" s="156">
        <v>44364</v>
      </c>
      <c r="I3322" s="156">
        <v>44517</v>
      </c>
      <c r="J3322" s="61">
        <v>1</v>
      </c>
      <c r="K3322" s="61">
        <v>3</v>
      </c>
      <c r="L3322" s="61">
        <v>2227</v>
      </c>
      <c r="M3322" s="72">
        <v>1</v>
      </c>
      <c r="N3322" s="72">
        <v>1</v>
      </c>
      <c r="O3322" s="33">
        <v>1193535089</v>
      </c>
      <c r="P3322" s="154">
        <v>2227</v>
      </c>
      <c r="Q3322" t="str">
        <f t="shared" si="51"/>
        <v>('421-2021',2021,'EL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Medio.',16500000,0,16500000,'2021-06-08','2021-06-17','2021-11-17',1,3,2227,1,1),</v>
      </c>
    </row>
    <row r="3323" spans="1:17">
      <c r="A3323" s="29" t="s">
        <v>8604</v>
      </c>
      <c r="B3323" s="72">
        <v>2021</v>
      </c>
      <c r="C3323" s="29" t="s">
        <v>2371</v>
      </c>
      <c r="D3323" s="109">
        <v>58063500</v>
      </c>
      <c r="E3323" s="109">
        <v>26392500</v>
      </c>
      <c r="F3323" s="110">
        <v>84456000</v>
      </c>
      <c r="G3323" s="128">
        <v>44355</v>
      </c>
      <c r="H3323" s="156">
        <v>44358</v>
      </c>
      <c r="I3323" s="156">
        <v>44845</v>
      </c>
      <c r="J3323" s="61">
        <v>2</v>
      </c>
      <c r="K3323" s="61">
        <v>3</v>
      </c>
      <c r="L3323" s="61">
        <v>1982</v>
      </c>
      <c r="M3323" s="72">
        <v>2</v>
      </c>
      <c r="N3323" s="72">
        <v>1</v>
      </c>
      <c r="O3323" s="33">
        <v>1020771150</v>
      </c>
      <c r="P3323" s="154">
        <v>1982</v>
      </c>
      <c r="Q3323" t="str">
        <f t="shared" ref="Q3323:Q3386" si="52">_xlfn.CONCAT("('",A3323,"',",B3323,",'",C3323,"',",D3323,",",E3323,",",F3323,",'",TEXT(G3323,"yyyy-mm-dd"),"','",TEXT(H3323,"yyyy-mm-dd"),"','",TEXT(I3323,"yyyy-mm-dd"),"',",J3323,",",K3323,",",L3323,",",M3323,",",N3323,"),")</f>
        <v>('422-2021',2021,'EL CONTRATISTA se obliga a prestar sus servicios profesionales para apoyar las labores periodísticas de difusión de la gestión y los logros en la implementación de los Programas de Desarrollo con Enfoque Territorial – PDET en las subregiones de Arauca',58063500,26392500,84456000,'2021-06-08','2021-06-11','2022-10-11',2,3,1982,2,1),</v>
      </c>
    </row>
    <row r="3324" spans="1:17">
      <c r="A3324" s="29" t="s">
        <v>8605</v>
      </c>
      <c r="B3324" s="72">
        <v>2021</v>
      </c>
      <c r="C3324" s="29" t="s">
        <v>2372</v>
      </c>
      <c r="D3324" s="109">
        <v>68040000</v>
      </c>
      <c r="E3324" s="109">
        <v>34020000</v>
      </c>
      <c r="F3324" s="110">
        <v>102060000</v>
      </c>
      <c r="G3324" s="128">
        <v>44348</v>
      </c>
      <c r="H3324" s="156">
        <v>44350</v>
      </c>
      <c r="I3324" s="156">
        <v>44898</v>
      </c>
      <c r="J3324" s="61">
        <v>2</v>
      </c>
      <c r="K3324" s="61">
        <v>3</v>
      </c>
      <c r="L3324" s="61">
        <v>2228</v>
      </c>
      <c r="M3324" s="72">
        <v>2</v>
      </c>
      <c r="N3324" s="72">
        <v>1</v>
      </c>
      <c r="O3324" s="33">
        <v>1077420621</v>
      </c>
      <c r="P3324" s="154">
        <v>2228</v>
      </c>
      <c r="Q3324" t="str">
        <f t="shared" si="52"/>
        <v>('423-2021',2021,'EL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Chocó.',68040000,34020000,102060000,'2021-06-01','2021-06-03','2022-12-03',2,3,2228,2,1),</v>
      </c>
    </row>
    <row r="3325" spans="1:17">
      <c r="A3325" s="29" t="s">
        <v>8606</v>
      </c>
      <c r="B3325" s="72">
        <v>2021</v>
      </c>
      <c r="C3325" s="29" t="s">
        <v>2373</v>
      </c>
      <c r="D3325" s="109">
        <v>91080000</v>
      </c>
      <c r="E3325" s="109">
        <v>33120000</v>
      </c>
      <c r="F3325" s="110">
        <v>124200000</v>
      </c>
      <c r="G3325" s="128">
        <v>44343</v>
      </c>
      <c r="H3325" s="156">
        <v>44356</v>
      </c>
      <c r="I3325" s="156">
        <v>44813</v>
      </c>
      <c r="J3325" s="61">
        <v>2</v>
      </c>
      <c r="K3325" s="61">
        <v>3</v>
      </c>
      <c r="L3325" s="61">
        <v>1850</v>
      </c>
      <c r="M3325" s="72">
        <v>2</v>
      </c>
      <c r="N3325" s="72">
        <v>1</v>
      </c>
      <c r="O3325" s="33">
        <v>1024534122</v>
      </c>
      <c r="P3325" s="154">
        <v>1850</v>
      </c>
      <c r="Q3325" t="str">
        <f t="shared" si="52"/>
        <v>('424-2021',2021,'EL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prospectiva.',91080000,33120000,124200000,'2021-05-27','2021-06-09','2022-09-09',2,3,1850,2,1),</v>
      </c>
    </row>
    <row r="3326" spans="1:17">
      <c r="A3326" s="29" t="s">
        <v>8607</v>
      </c>
      <c r="B3326" s="72">
        <v>2021</v>
      </c>
      <c r="C3326" s="29" t="s">
        <v>2374</v>
      </c>
      <c r="D3326" s="109">
        <v>160680000</v>
      </c>
      <c r="E3326" s="109">
        <v>80340000</v>
      </c>
      <c r="F3326" s="110">
        <v>241020000</v>
      </c>
      <c r="G3326" s="128">
        <v>44348</v>
      </c>
      <c r="H3326" s="156">
        <v>44350</v>
      </c>
      <c r="I3326" s="156">
        <v>44898</v>
      </c>
      <c r="J3326" s="61">
        <v>1</v>
      </c>
      <c r="K3326" s="61">
        <v>3</v>
      </c>
      <c r="L3326" s="61">
        <v>344</v>
      </c>
      <c r="M3326" s="72">
        <v>2</v>
      </c>
      <c r="N3326" s="72">
        <v>1</v>
      </c>
      <c r="O3326" s="33">
        <v>4784765</v>
      </c>
      <c r="P3326" s="154">
        <v>344</v>
      </c>
      <c r="Q3326" t="str">
        <f t="shared" si="52"/>
        <v>('425-2021',2021,'EL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PDET',160680000,80340000,241020000,'2021-06-01','2021-06-03','2022-12-03',1,3,344,2,1),</v>
      </c>
    </row>
    <row r="3327" spans="1:17">
      <c r="A3327" s="29" t="s">
        <v>8608</v>
      </c>
      <c r="B3327" s="72">
        <v>2021</v>
      </c>
      <c r="C3327" s="29" t="s">
        <v>2375</v>
      </c>
      <c r="D3327" s="109">
        <v>68040000</v>
      </c>
      <c r="E3327" s="109">
        <v>34020000</v>
      </c>
      <c r="F3327" s="110">
        <v>102060000</v>
      </c>
      <c r="G3327" s="128">
        <v>44348</v>
      </c>
      <c r="H3327" s="156">
        <v>44350</v>
      </c>
      <c r="I3327" s="156">
        <v>44898</v>
      </c>
      <c r="J3327" s="61">
        <v>2</v>
      </c>
      <c r="K3327" s="61">
        <v>3</v>
      </c>
      <c r="L3327" s="61">
        <v>1518</v>
      </c>
      <c r="M3327" s="72">
        <v>2</v>
      </c>
      <c r="N3327" s="72">
        <v>1</v>
      </c>
      <c r="O3327" s="33">
        <v>71946108</v>
      </c>
      <c r="P3327" s="154">
        <v>1518</v>
      </c>
      <c r="Q3327" t="str">
        <f t="shared" si="52"/>
        <v>('426-2021',2021,'EL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Antioqueño.',68040000,34020000,102060000,'2021-06-01','2021-06-03','2022-12-03',2,3,1518,2,1),</v>
      </c>
    </row>
    <row r="3328" spans="1:17">
      <c r="A3328" s="29" t="s">
        <v>8609</v>
      </c>
      <c r="B3328" s="72">
        <v>2021</v>
      </c>
      <c r="C3328" s="29" t="s">
        <v>2376</v>
      </c>
      <c r="D3328" s="109">
        <v>75762000</v>
      </c>
      <c r="E3328" s="109">
        <v>25254000</v>
      </c>
      <c r="F3328" s="110">
        <v>101016000</v>
      </c>
      <c r="G3328" s="128">
        <v>44343</v>
      </c>
      <c r="H3328" s="156">
        <v>44349</v>
      </c>
      <c r="I3328" s="156">
        <v>44836</v>
      </c>
      <c r="J3328" s="61">
        <v>2</v>
      </c>
      <c r="K3328" s="61">
        <v>3</v>
      </c>
      <c r="L3328" s="61">
        <v>2229</v>
      </c>
      <c r="M3328" s="72">
        <v>2</v>
      </c>
      <c r="N3328" s="72">
        <v>1</v>
      </c>
      <c r="O3328" s="33">
        <v>17636030</v>
      </c>
      <c r="P3328" s="154">
        <v>2229</v>
      </c>
      <c r="Q3328" t="str">
        <f t="shared" si="52"/>
        <v>('427-2021',2021,'EL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Caqueteño.',75762000,25254000,101016000,'2021-05-27','2021-06-02','2022-10-02',2,3,2229,2,1),</v>
      </c>
    </row>
    <row r="3329" spans="1:17">
      <c r="A3329" s="29" t="s">
        <v>8610</v>
      </c>
      <c r="B3329" s="72">
        <v>2021</v>
      </c>
      <c r="C3329" s="29" t="s">
        <v>2377</v>
      </c>
      <c r="D3329" s="109">
        <v>85680000</v>
      </c>
      <c r="E3329" s="109">
        <v>35700000</v>
      </c>
      <c r="F3329" s="110">
        <v>121380000</v>
      </c>
      <c r="G3329" s="128">
        <v>44343</v>
      </c>
      <c r="H3329" s="156">
        <v>44344</v>
      </c>
      <c r="I3329" s="156">
        <v>44862</v>
      </c>
      <c r="J3329" s="61">
        <v>1</v>
      </c>
      <c r="K3329" s="61">
        <v>3</v>
      </c>
      <c r="L3329" s="61">
        <v>1175</v>
      </c>
      <c r="M3329" s="72">
        <v>2</v>
      </c>
      <c r="N3329" s="72">
        <v>5</v>
      </c>
      <c r="O3329" s="33">
        <v>41949060</v>
      </c>
      <c r="P3329" s="154">
        <v>1175</v>
      </c>
      <c r="Q3329" t="str">
        <f t="shared" si="52"/>
        <v>('428-2021',2021,'Apoyar a la Consejería Presidencial para la Niñez y la Adolescencia, en la gestión y requerimientos de orden administrativo y financiero de la Subcuenta de Primera Infancia del Fondo Colombia en Paz.',85680000,35700000,121380000,'2021-05-27','2021-05-28','2022-10-28',1,3,1175,2,5),</v>
      </c>
    </row>
    <row r="3330" spans="1:17">
      <c r="A3330" s="29" t="s">
        <v>8611</v>
      </c>
      <c r="B3330" s="72">
        <v>2021</v>
      </c>
      <c r="C3330" s="29" t="s">
        <v>2378</v>
      </c>
      <c r="D3330" s="109">
        <v>4200000000</v>
      </c>
      <c r="E3330" s="109">
        <v>0</v>
      </c>
      <c r="F3330" s="110">
        <v>4200000000</v>
      </c>
      <c r="G3330" s="128">
        <v>44350</v>
      </c>
      <c r="H3330" s="156">
        <v>44400</v>
      </c>
      <c r="I3330" s="156">
        <v>45008</v>
      </c>
      <c r="J3330" s="61">
        <v>2</v>
      </c>
      <c r="K3330" s="61">
        <v>3</v>
      </c>
      <c r="L3330" s="61">
        <v>2230</v>
      </c>
      <c r="M3330" s="72">
        <v>2</v>
      </c>
      <c r="N3330" s="72">
        <v>22</v>
      </c>
      <c r="O3330" s="33">
        <v>860514187</v>
      </c>
      <c r="P3330" s="154">
        <v>2230</v>
      </c>
      <c r="Q3330" t="str">
        <f t="shared" si="52"/>
        <v>('429-2021',2021,'Aunar esfuerzos técnicos, administrativos y financieros para el establecimiento del Bosque Na-cional a la Memoria de las Víctimas de la Pandemia, dentro del marco de la estrategia nacional #SembrarNosUne y el programa Hojas Verdes.',4200000000,0,4200000000,'2021-06-03','2021-07-23','2023-03-23',2,3,2230,2,22),</v>
      </c>
    </row>
    <row r="3331" spans="1:17">
      <c r="A3331" s="29" t="s">
        <v>8612</v>
      </c>
      <c r="B3331" s="72">
        <v>2021</v>
      </c>
      <c r="C3331" s="29" t="s">
        <v>2379</v>
      </c>
      <c r="D3331" s="109">
        <v>93396000</v>
      </c>
      <c r="E3331" s="109">
        <v>46698000</v>
      </c>
      <c r="F3331" s="110">
        <v>140094000</v>
      </c>
      <c r="G3331" s="128">
        <v>44343</v>
      </c>
      <c r="H3331" s="156">
        <v>44344</v>
      </c>
      <c r="I3331" s="156">
        <v>44893</v>
      </c>
      <c r="J3331" s="61">
        <v>2</v>
      </c>
      <c r="K3331" s="61">
        <v>3</v>
      </c>
      <c r="L3331" s="61">
        <v>1957</v>
      </c>
      <c r="M3331" s="72">
        <v>2</v>
      </c>
      <c r="N3331" s="72">
        <v>3</v>
      </c>
      <c r="O3331" s="33">
        <v>43605722</v>
      </c>
      <c r="P3331" s="154">
        <v>1957</v>
      </c>
      <c r="Q3331" t="str">
        <f t="shared" si="52"/>
        <v>('430-2021',2021,'EL CONTRATISTA se obliga a prestar sus servicios profesionales en el área productiva de la dirección de sustitución de cultivos de uso ilícito, en la formulación, implementación y evaluación de proyectos productivos de desarrollo alternativo, a corto y largo plazo.',93396000,46698000,140094000,'2021-05-27','2021-05-28','2022-11-28',2,3,1957,2,3),</v>
      </c>
    </row>
    <row r="3332" spans="1:17">
      <c r="A3332" s="29" t="s">
        <v>8613</v>
      </c>
      <c r="B3332" s="72">
        <v>2021</v>
      </c>
      <c r="C3332" s="29" t="s">
        <v>10968</v>
      </c>
      <c r="D3332" s="109">
        <v>58848000</v>
      </c>
      <c r="E3332" s="109">
        <v>14712000</v>
      </c>
      <c r="F3332" s="110">
        <v>73560000</v>
      </c>
      <c r="G3332" s="128">
        <v>44362</v>
      </c>
      <c r="H3332" s="156">
        <v>44363</v>
      </c>
      <c r="I3332" s="156">
        <v>44819</v>
      </c>
      <c r="J3332" s="61">
        <v>1</v>
      </c>
      <c r="K3332" s="61">
        <v>3</v>
      </c>
      <c r="L3332" s="61">
        <v>1401</v>
      </c>
      <c r="M3332" s="72">
        <v>2</v>
      </c>
      <c r="N3332" s="72">
        <v>3</v>
      </c>
      <c r="O3332" s="33">
        <v>1067894513</v>
      </c>
      <c r="P3332" s="154">
        <v>1401</v>
      </c>
      <c r="Q3332" t="str">
        <f t="shared" si="52"/>
        <v>('431-2021',2021,'EL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privadas.',58848000,14712000,73560000,'2021-06-15','2021-06-16','2022-09-15',1,3,1401,2,3),</v>
      </c>
    </row>
    <row r="3333" spans="1:17">
      <c r="A3333" s="29" t="s">
        <v>8614</v>
      </c>
      <c r="B3333" s="72">
        <v>2021</v>
      </c>
      <c r="C3333" s="29" t="s">
        <v>2380</v>
      </c>
      <c r="D3333" s="109">
        <v>107460000</v>
      </c>
      <c r="E3333" s="109">
        <v>31939500</v>
      </c>
      <c r="F3333" s="110">
        <v>139399500</v>
      </c>
      <c r="G3333" s="128">
        <v>44344</v>
      </c>
      <c r="H3333" s="156">
        <v>44345</v>
      </c>
      <c r="I3333" s="156">
        <v>44819</v>
      </c>
      <c r="J3333" s="61">
        <v>1</v>
      </c>
      <c r="K3333" s="61">
        <v>3</v>
      </c>
      <c r="L3333" s="61">
        <v>1391</v>
      </c>
      <c r="M3333" s="72">
        <v>2</v>
      </c>
      <c r="N3333" s="72">
        <v>3</v>
      </c>
      <c r="O3333" s="33">
        <v>53121297</v>
      </c>
      <c r="P3333" s="154">
        <v>1391</v>
      </c>
      <c r="Q3333" t="str">
        <f t="shared" si="52"/>
        <v>('432-2021',2021,'EL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PNIS.',107460000,31939500,139399500,'2021-05-28','2021-05-29','2022-09-15',1,3,1391,2,3),</v>
      </c>
    </row>
    <row r="3334" spans="1:17">
      <c r="A3334" s="29" t="s">
        <v>8615</v>
      </c>
      <c r="B3334" s="72">
        <v>2021</v>
      </c>
      <c r="C3334" s="29" t="s">
        <v>2094</v>
      </c>
      <c r="D3334" s="109">
        <v>71640000</v>
      </c>
      <c r="E3334" s="109">
        <v>35820000</v>
      </c>
      <c r="F3334" s="110">
        <v>107460000</v>
      </c>
      <c r="G3334" s="128">
        <v>44349</v>
      </c>
      <c r="H3334" s="156">
        <v>44350</v>
      </c>
      <c r="I3334" s="156">
        <v>44898</v>
      </c>
      <c r="J3334" s="61">
        <v>2</v>
      </c>
      <c r="K3334" s="61">
        <v>3</v>
      </c>
      <c r="L3334" s="61">
        <v>1422</v>
      </c>
      <c r="M3334" s="72">
        <v>2</v>
      </c>
      <c r="N3334" s="72">
        <v>3</v>
      </c>
      <c r="O3334" s="33">
        <v>94450021</v>
      </c>
      <c r="P3334" s="154">
        <v>1422</v>
      </c>
      <c r="Q3334" t="str">
        <f t="shared" si="52"/>
        <v>('433-2021',2021,'EL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PAI.',71640000,35820000,107460000,'2021-06-02','2021-06-03','2022-12-03',2,3,1422,2,3),</v>
      </c>
    </row>
    <row r="3335" spans="1:17">
      <c r="A3335" s="29" t="s">
        <v>8616</v>
      </c>
      <c r="B3335" s="72">
        <v>2021</v>
      </c>
      <c r="C3335" s="29" t="s">
        <v>2381</v>
      </c>
      <c r="D3335" s="109">
        <v>75480000</v>
      </c>
      <c r="E3335" s="109">
        <v>37740000</v>
      </c>
      <c r="F3335" s="110">
        <v>113220000</v>
      </c>
      <c r="G3335" s="128">
        <v>44348</v>
      </c>
      <c r="H3335" s="156">
        <v>44349</v>
      </c>
      <c r="I3335" s="156">
        <v>44897</v>
      </c>
      <c r="J3335" s="61">
        <v>1</v>
      </c>
      <c r="K3335" s="61">
        <v>3</v>
      </c>
      <c r="L3335" s="61">
        <v>1281</v>
      </c>
      <c r="M3335" s="72">
        <v>2</v>
      </c>
      <c r="N3335" s="72">
        <v>3</v>
      </c>
      <c r="O3335" s="33">
        <v>30564006</v>
      </c>
      <c r="P3335" s="154">
        <v>1281</v>
      </c>
      <c r="Q3335" t="str">
        <f t="shared" si="52"/>
        <v>('434-2021',2021,'EL CONTRATISTA se obliga a prestar sus servicios profesionales en el área técnica de la Dirección de Sustitución de Cultivos de Uso Ilícito en los procesos de inclusión productiva, y en la implementación y evaluación de proyectos de desarrollo alternativo.',75480000,37740000,113220000,'2021-06-01','2021-06-02','2022-12-02',1,3,1281,2,3),</v>
      </c>
    </row>
    <row r="3336" spans="1:17">
      <c r="A3336" s="29" t="s">
        <v>8617</v>
      </c>
      <c r="B3336" s="72">
        <v>2021</v>
      </c>
      <c r="C3336" s="29" t="s">
        <v>2382</v>
      </c>
      <c r="D3336" s="109">
        <v>107460000</v>
      </c>
      <c r="E3336" s="109">
        <v>8955000</v>
      </c>
      <c r="F3336" s="110">
        <v>116415000</v>
      </c>
      <c r="G3336" s="128">
        <v>44349</v>
      </c>
      <c r="H3336" s="156">
        <v>44350</v>
      </c>
      <c r="I3336" s="156">
        <v>44745</v>
      </c>
      <c r="J3336" s="61">
        <v>1</v>
      </c>
      <c r="K3336" s="61">
        <v>3</v>
      </c>
      <c r="L3336" s="61">
        <v>883</v>
      </c>
      <c r="M3336" s="72">
        <v>2</v>
      </c>
      <c r="N3336" s="72">
        <v>3</v>
      </c>
      <c r="O3336" s="33">
        <v>79452296</v>
      </c>
      <c r="P3336" s="154">
        <v>883</v>
      </c>
      <c r="Q3336" t="str">
        <f t="shared" si="52"/>
        <v>('435-2021',2021,'EL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ilícito.',107460000,8955000,116415000,'2021-06-02','2021-06-03','2022-07-03',1,3,883,2,3),</v>
      </c>
    </row>
    <row r="3337" spans="1:17">
      <c r="A3337" s="29" t="s">
        <v>8618</v>
      </c>
      <c r="B3337" s="72">
        <v>2021</v>
      </c>
      <c r="C3337" s="29" t="s">
        <v>10984</v>
      </c>
      <c r="D3337" s="109">
        <v>29424000</v>
      </c>
      <c r="E3337" s="109">
        <v>0</v>
      </c>
      <c r="F3337" s="110">
        <v>29424000</v>
      </c>
      <c r="G3337" s="128">
        <v>44348</v>
      </c>
      <c r="H3337" s="156">
        <v>44349</v>
      </c>
      <c r="I3337" s="156">
        <v>44532</v>
      </c>
      <c r="J3337" s="61">
        <v>2</v>
      </c>
      <c r="K3337" s="61">
        <v>3</v>
      </c>
      <c r="L3337" s="61">
        <v>2231</v>
      </c>
      <c r="M3337" s="72">
        <v>3</v>
      </c>
      <c r="N3337" s="72">
        <v>3</v>
      </c>
      <c r="O3337" s="33">
        <v>36758131</v>
      </c>
      <c r="P3337" s="154">
        <v>2231</v>
      </c>
      <c r="Q3337" t="str">
        <f t="shared" si="52"/>
        <v>('436-2021',2021,'EL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privadas.',29424000,0,29424000,'2021-06-01','2021-06-02','2021-12-02',2,3,2231,3,3),</v>
      </c>
    </row>
    <row r="3338" spans="1:17">
      <c r="A3338" s="29" t="s">
        <v>8619</v>
      </c>
      <c r="B3338" s="72">
        <v>2021</v>
      </c>
      <c r="C3338" s="29" t="s">
        <v>2383</v>
      </c>
      <c r="D3338" s="109">
        <v>46698000</v>
      </c>
      <c r="E3338" s="109">
        <v>0</v>
      </c>
      <c r="F3338" s="110">
        <v>46698000</v>
      </c>
      <c r="G3338" s="128">
        <v>44348</v>
      </c>
      <c r="H3338" s="156">
        <v>44349</v>
      </c>
      <c r="I3338" s="156">
        <v>44532</v>
      </c>
      <c r="J3338" s="61">
        <v>1</v>
      </c>
      <c r="K3338" s="61">
        <v>3</v>
      </c>
      <c r="L3338" s="61">
        <v>2232</v>
      </c>
      <c r="M3338" s="72">
        <v>1</v>
      </c>
      <c r="N3338" s="72">
        <v>3</v>
      </c>
      <c r="O3338" s="33">
        <v>7318128</v>
      </c>
      <c r="P3338" s="154">
        <v>2232</v>
      </c>
      <c r="Q3338" t="str">
        <f t="shared" si="52"/>
        <v>('437-2021',2021,'EL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plazo.',46698000,0,46698000,'2021-06-01','2021-06-02','2021-12-02',1,3,2232,1,3),</v>
      </c>
    </row>
    <row r="3339" spans="1:17">
      <c r="A3339" s="29" t="s">
        <v>8620</v>
      </c>
      <c r="B3339" s="72">
        <v>2021</v>
      </c>
      <c r="C3339" s="29" t="s">
        <v>2278</v>
      </c>
      <c r="D3339" s="109">
        <v>16632000</v>
      </c>
      <c r="E3339" s="109">
        <v>0</v>
      </c>
      <c r="F3339" s="110">
        <v>16632000</v>
      </c>
      <c r="G3339" s="128">
        <v>44348</v>
      </c>
      <c r="H3339" s="156">
        <v>44349</v>
      </c>
      <c r="I3339" s="156">
        <v>44532</v>
      </c>
      <c r="J3339" s="61">
        <v>2</v>
      </c>
      <c r="K3339" s="61">
        <v>3</v>
      </c>
      <c r="L3339" s="61">
        <v>2233</v>
      </c>
      <c r="M3339" s="72">
        <v>1</v>
      </c>
      <c r="N3339" s="72">
        <v>3</v>
      </c>
      <c r="O3339" s="33">
        <v>1032435295</v>
      </c>
      <c r="P3339" s="154">
        <v>2233</v>
      </c>
      <c r="Q3339" t="str">
        <f t="shared" si="52"/>
        <v>('438-2021',2021,'EL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Ilícito.',16632000,0,16632000,'2021-06-01','2021-06-02','2021-12-02',2,3,2233,1,3),</v>
      </c>
    </row>
    <row r="3340" spans="1:17">
      <c r="A3340" s="29" t="s">
        <v>8621</v>
      </c>
      <c r="B3340" s="72">
        <v>2021</v>
      </c>
      <c r="C3340" s="29" t="s">
        <v>2384</v>
      </c>
      <c r="D3340" s="109">
        <v>85716000</v>
      </c>
      <c r="E3340" s="109">
        <v>42858000</v>
      </c>
      <c r="F3340" s="110">
        <v>128574000</v>
      </c>
      <c r="G3340" s="128">
        <v>44348</v>
      </c>
      <c r="H3340" s="156">
        <v>44349</v>
      </c>
      <c r="I3340" s="156">
        <v>44897</v>
      </c>
      <c r="J3340" s="61">
        <v>1</v>
      </c>
      <c r="K3340" s="61">
        <v>3</v>
      </c>
      <c r="L3340" s="61">
        <v>1258</v>
      </c>
      <c r="M3340" s="72">
        <v>2</v>
      </c>
      <c r="N3340" s="72">
        <v>3</v>
      </c>
      <c r="O3340" s="33">
        <v>1061729203</v>
      </c>
      <c r="P3340" s="154">
        <v>1258</v>
      </c>
      <c r="Q3340" t="str">
        <f t="shared" si="52"/>
        <v>('439-2021',2021,'EL CONTRATISTA se obliga a prestar sus servicios profesionales en el área productiva de la Dirección de Sustitución de Cultivos de Uso Ilícito, en la formulación, implementación y evaluación de proyectos productivos de desarrollo alternativo, a corto y largo plazo.',85716000,42858000,128574000,'2021-06-01','2021-06-02','2022-12-02',1,3,1258,2,3),</v>
      </c>
    </row>
    <row r="3341" spans="1:17">
      <c r="A3341" s="29" t="s">
        <v>8622</v>
      </c>
      <c r="B3341" s="72">
        <v>2021</v>
      </c>
      <c r="C3341" s="29" t="s">
        <v>10984</v>
      </c>
      <c r="D3341" s="109">
        <v>29424000</v>
      </c>
      <c r="E3341" s="109">
        <v>0</v>
      </c>
      <c r="F3341" s="110">
        <v>29424000</v>
      </c>
      <c r="G3341" s="128">
        <v>44348</v>
      </c>
      <c r="H3341" s="156">
        <v>44349</v>
      </c>
      <c r="I3341" s="156">
        <v>44532</v>
      </c>
      <c r="J3341" s="61">
        <v>2</v>
      </c>
      <c r="K3341" s="61">
        <v>3</v>
      </c>
      <c r="L3341" s="61">
        <v>2234</v>
      </c>
      <c r="M3341" s="72">
        <v>1</v>
      </c>
      <c r="N3341" s="72">
        <v>3</v>
      </c>
      <c r="O3341" s="33">
        <v>1020719246</v>
      </c>
      <c r="P3341" s="154">
        <v>2234</v>
      </c>
      <c r="Q3341" t="str">
        <f t="shared" si="52"/>
        <v>('440-2021',2021,'EL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privadas.',29424000,0,29424000,'2021-06-01','2021-06-02','2021-12-02',2,3,2234,1,3),</v>
      </c>
    </row>
    <row r="3342" spans="1:17">
      <c r="A3342" s="29" t="s">
        <v>8623</v>
      </c>
      <c r="B3342" s="72">
        <v>2021</v>
      </c>
      <c r="C3342" s="29" t="s">
        <v>2278</v>
      </c>
      <c r="D3342" s="109">
        <v>33264000</v>
      </c>
      <c r="E3342" s="109">
        <v>8685600</v>
      </c>
      <c r="F3342" s="110">
        <v>41949600</v>
      </c>
      <c r="G3342" s="128">
        <v>44357</v>
      </c>
      <c r="H3342" s="156">
        <v>44358</v>
      </c>
      <c r="I3342" s="156">
        <v>44819</v>
      </c>
      <c r="J3342" s="61">
        <v>1</v>
      </c>
      <c r="K3342" s="61">
        <v>3</v>
      </c>
      <c r="L3342" s="61">
        <v>1440</v>
      </c>
      <c r="M3342" s="72">
        <v>2</v>
      </c>
      <c r="N3342" s="72">
        <v>3</v>
      </c>
      <c r="O3342" s="33">
        <v>1012406589</v>
      </c>
      <c r="P3342" s="154">
        <v>1440</v>
      </c>
      <c r="Q3342" t="str">
        <f t="shared" si="52"/>
        <v>('441-2021',2021,'EL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Ilícito.',33264000,8685600,41949600,'2021-06-10','2021-06-11','2022-09-15',1,3,1440,2,3),</v>
      </c>
    </row>
    <row r="3343" spans="1:17">
      <c r="A3343" s="29" t="s">
        <v>8624</v>
      </c>
      <c r="B3343" s="72">
        <v>2021</v>
      </c>
      <c r="C3343" s="29" t="s">
        <v>2385</v>
      </c>
      <c r="D3343" s="109">
        <v>103825056</v>
      </c>
      <c r="E3343" s="109">
        <v>0</v>
      </c>
      <c r="F3343" s="110">
        <v>103825056</v>
      </c>
      <c r="G3343" s="128">
        <v>44516</v>
      </c>
      <c r="H3343" s="156">
        <v>44516</v>
      </c>
      <c r="I3343" s="156">
        <v>44881</v>
      </c>
      <c r="J3343" s="61">
        <v>1</v>
      </c>
      <c r="K3343" s="61">
        <v>3</v>
      </c>
      <c r="L3343" s="61">
        <v>1930</v>
      </c>
      <c r="M3343" s="72">
        <v>2</v>
      </c>
      <c r="N3343" s="72">
        <v>6</v>
      </c>
      <c r="O3343" s="33">
        <v>1136880839</v>
      </c>
      <c r="P3343" s="154">
        <v>1930</v>
      </c>
      <c r="Q3343" t="str">
        <f t="shared" si="52"/>
        <v>('442-2021',2021,'EL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Legalidad.',103825056,0,103825056,'2021-11-16','2021-11-16','2022-11-16',1,3,1930,2,6),</v>
      </c>
    </row>
    <row r="3344" spans="1:17">
      <c r="A3344" s="29" t="s">
        <v>8625</v>
      </c>
      <c r="B3344" s="72">
        <v>2021</v>
      </c>
      <c r="C3344" s="29" t="s">
        <v>2386</v>
      </c>
      <c r="D3344" s="109">
        <v>6385680000</v>
      </c>
      <c r="E3344" s="109">
        <v>0</v>
      </c>
      <c r="F3344" s="110">
        <v>6385680000</v>
      </c>
      <c r="G3344" s="128">
        <v>44385</v>
      </c>
      <c r="H3344" s="156">
        <v>44403</v>
      </c>
      <c r="I3344" s="156">
        <v>44952</v>
      </c>
      <c r="J3344" s="61">
        <v>1</v>
      </c>
      <c r="K3344" s="61">
        <v>3</v>
      </c>
      <c r="L3344" s="61">
        <v>2235</v>
      </c>
      <c r="M3344" s="72">
        <v>2</v>
      </c>
      <c r="N3344" s="72">
        <v>26</v>
      </c>
      <c r="O3344" s="33">
        <v>901490568</v>
      </c>
      <c r="P3344" s="154">
        <v>2235</v>
      </c>
      <c r="Q3344" t="str">
        <f t="shared" si="52"/>
        <v>('443-2021',2021,'Atender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Putumayo.',6385680000,0,6385680000,'2021-07-08','2021-07-26','2023-01-26',1,3,2235,2,26),</v>
      </c>
    </row>
    <row r="3345" spans="1:17">
      <c r="A3345" s="29" t="s">
        <v>8626</v>
      </c>
      <c r="B3345" s="72">
        <v>2021</v>
      </c>
      <c r="C3345" s="29" t="s">
        <v>2388</v>
      </c>
      <c r="D3345" s="109">
        <v>6584835600</v>
      </c>
      <c r="E3345" s="109">
        <v>0</v>
      </c>
      <c r="F3345" s="110">
        <v>6584835600</v>
      </c>
      <c r="G3345" s="128">
        <v>44344</v>
      </c>
      <c r="H3345" s="156">
        <v>44404</v>
      </c>
      <c r="I3345" s="156">
        <v>44953</v>
      </c>
      <c r="J3345" s="61">
        <v>1</v>
      </c>
      <c r="K3345" s="61">
        <v>3</v>
      </c>
      <c r="L3345" s="61">
        <v>1471</v>
      </c>
      <c r="M3345" s="72">
        <v>2</v>
      </c>
      <c r="N3345" s="72">
        <v>26</v>
      </c>
      <c r="O3345" s="33">
        <v>800186585</v>
      </c>
      <c r="P3345" s="154">
        <v>1471</v>
      </c>
      <c r="Q3345" t="str">
        <f t="shared" si="52"/>
        <v>('444-2021',2021,'Atender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Córdoba',6584835600,0,6584835600,'2021-05-28','2021-07-27','2023-01-27',1,3,1471,2,26),</v>
      </c>
    </row>
    <row r="3346" spans="1:17">
      <c r="A3346" s="29" t="s">
        <v>8627</v>
      </c>
      <c r="B3346" s="72">
        <v>2021</v>
      </c>
      <c r="C3346" s="29" t="s">
        <v>2389</v>
      </c>
      <c r="D3346" s="109">
        <v>10925222280</v>
      </c>
      <c r="E3346" s="109">
        <v>0</v>
      </c>
      <c r="F3346" s="110">
        <v>10925222280</v>
      </c>
      <c r="G3346" s="128">
        <v>44393</v>
      </c>
      <c r="H3346" s="156">
        <v>44441</v>
      </c>
      <c r="I3346" s="156">
        <v>44987</v>
      </c>
      <c r="J3346" s="61">
        <v>1</v>
      </c>
      <c r="K3346" s="61">
        <v>3</v>
      </c>
      <c r="L3346" s="61">
        <v>2236</v>
      </c>
      <c r="M3346" s="72">
        <v>2</v>
      </c>
      <c r="N3346" s="72">
        <v>26</v>
      </c>
      <c r="O3346" s="33">
        <v>900490993</v>
      </c>
      <c r="P3346" s="154">
        <v>2236</v>
      </c>
      <c r="Q3346" t="str">
        <f t="shared" si="52"/>
        <v>('445-2021',2021,'Atender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Bolívar.',10925222280,0,10925222280,'2021-07-16','2021-09-02','2023-03-02',1,3,2236,2,26),</v>
      </c>
    </row>
    <row r="3347" spans="1:17">
      <c r="A3347" s="29" t="s">
        <v>8628</v>
      </c>
      <c r="B3347" s="72">
        <v>2021</v>
      </c>
      <c r="C3347" s="29" t="s">
        <v>2390</v>
      </c>
      <c r="D3347" s="109">
        <v>117420000</v>
      </c>
      <c r="E3347" s="109">
        <v>0</v>
      </c>
      <c r="F3347" s="110">
        <v>117420000</v>
      </c>
      <c r="G3347" s="128">
        <v>44379</v>
      </c>
      <c r="H3347" s="156">
        <v>44380</v>
      </c>
      <c r="I3347" s="156">
        <v>44745</v>
      </c>
      <c r="J3347" s="61">
        <v>1</v>
      </c>
      <c r="K3347" s="61">
        <v>3</v>
      </c>
      <c r="L3347" s="61">
        <v>1497</v>
      </c>
      <c r="M3347" s="72">
        <v>1</v>
      </c>
      <c r="N3347" s="72">
        <v>5</v>
      </c>
      <c r="O3347" s="33">
        <v>80815189</v>
      </c>
      <c r="P3347" s="154">
        <v>1497</v>
      </c>
      <c r="Q3347" t="str">
        <f t="shared" si="52"/>
        <v>('446-2021',2021,'EL CONTRATISTA se obliga a prestar sus servicios profesionales para apoyar a la Consejería Presidencial para la Niñez y la Adolescencia, en la gestión y requerimientos de tipo jurídico y contractual de la Subcuenta de Primera Infancia del Fondo Colombia en Paz.',117420000,0,117420000,'2021-07-02','2021-07-03','2022-07-03',1,3,1497,1,5),</v>
      </c>
    </row>
    <row r="3348" spans="1:17">
      <c r="A3348" s="29" t="s">
        <v>8629</v>
      </c>
      <c r="B3348" s="72">
        <v>2021</v>
      </c>
      <c r="C3348" s="29" t="s">
        <v>2391</v>
      </c>
      <c r="D3348" s="109">
        <v>106728000</v>
      </c>
      <c r="E3348" s="109">
        <v>0</v>
      </c>
      <c r="F3348" s="110">
        <v>106728000</v>
      </c>
      <c r="G3348" s="128">
        <v>44460</v>
      </c>
      <c r="H3348" s="156">
        <v>44463</v>
      </c>
      <c r="I3348" s="156">
        <v>44828</v>
      </c>
      <c r="J3348" s="61">
        <v>2</v>
      </c>
      <c r="K3348" s="61">
        <v>3</v>
      </c>
      <c r="L3348" s="61">
        <v>2237</v>
      </c>
      <c r="M3348" s="72">
        <v>2</v>
      </c>
      <c r="N3348" s="72">
        <v>1</v>
      </c>
      <c r="O3348" s="33">
        <v>1057580994</v>
      </c>
      <c r="P3348" s="154">
        <v>2237</v>
      </c>
      <c r="Q3348" t="str">
        <f t="shared" si="52"/>
        <v>('448-2021',2021,'Prestar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PATR.',106728000,0,106728000,'2021-09-21','2021-09-24','2022-09-24',2,3,2237,2,1),</v>
      </c>
    </row>
    <row r="3349" spans="1:17">
      <c r="A3349" s="29" t="s">
        <v>8630</v>
      </c>
      <c r="B3349" s="72">
        <v>2021</v>
      </c>
      <c r="C3349" s="29" t="s">
        <v>10708</v>
      </c>
      <c r="D3349" s="109">
        <v>68040000</v>
      </c>
      <c r="E3349" s="109">
        <v>34020000</v>
      </c>
      <c r="F3349" s="110">
        <v>102060000</v>
      </c>
      <c r="G3349" s="128">
        <v>44351</v>
      </c>
      <c r="H3349" s="156">
        <v>44356</v>
      </c>
      <c r="I3349" s="156">
        <v>44904</v>
      </c>
      <c r="J3349" s="61">
        <v>2</v>
      </c>
      <c r="K3349" s="61">
        <v>3</v>
      </c>
      <c r="L3349" s="61">
        <v>2238</v>
      </c>
      <c r="M3349" s="72">
        <v>2</v>
      </c>
      <c r="N3349" s="72">
        <v>1</v>
      </c>
      <c r="O3349" s="33">
        <v>50955546</v>
      </c>
      <c r="P3349" s="154">
        <v>2238</v>
      </c>
      <c r="Q3349" t="str">
        <f t="shared" si="52"/>
        <v>('449-2021',2021,'Prestar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Córdoba.',68040000,34020000,102060000,'2021-06-04','2021-06-09','2022-12-09',2,3,2238,2,1),</v>
      </c>
    </row>
    <row r="3350" spans="1:17">
      <c r="A3350" s="29" t="s">
        <v>8631</v>
      </c>
      <c r="B3350" s="72">
        <v>2021</v>
      </c>
      <c r="C3350" s="29" t="s">
        <v>2392</v>
      </c>
      <c r="D3350" s="109">
        <v>68040000</v>
      </c>
      <c r="E3350" s="109">
        <v>34020000</v>
      </c>
      <c r="F3350" s="110">
        <v>102060000</v>
      </c>
      <c r="G3350" s="128">
        <v>44350</v>
      </c>
      <c r="H3350" s="156">
        <v>44355</v>
      </c>
      <c r="I3350" s="156">
        <v>44903</v>
      </c>
      <c r="J3350" s="61">
        <v>2</v>
      </c>
      <c r="K3350" s="61">
        <v>3</v>
      </c>
      <c r="L3350" s="61">
        <v>1872</v>
      </c>
      <c r="M3350" s="72">
        <v>2</v>
      </c>
      <c r="N3350" s="72">
        <v>1</v>
      </c>
      <c r="O3350" s="33">
        <v>54255569</v>
      </c>
      <c r="P3350" s="154">
        <v>1872</v>
      </c>
      <c r="Q3350" t="str">
        <f t="shared" si="52"/>
        <v>('450-2021',2021,'El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Chocó.',68040000,34020000,102060000,'2021-06-03','2021-06-08','2022-12-08',2,3,1872,2,1),</v>
      </c>
    </row>
    <row r="3351" spans="1:17">
      <c r="A3351" s="29" t="s">
        <v>8632</v>
      </c>
      <c r="B3351" s="72" t="s">
        <v>9677</v>
      </c>
      <c r="C3351" s="29" t="s">
        <v>2393</v>
      </c>
      <c r="D3351" s="109">
        <v>36407850</v>
      </c>
      <c r="E3351" s="109">
        <v>0</v>
      </c>
      <c r="F3351" s="110">
        <v>75762000</v>
      </c>
      <c r="G3351" s="128">
        <v>44575</v>
      </c>
      <c r="H3351" s="156">
        <v>44575</v>
      </c>
      <c r="I3351" s="156">
        <v>44720</v>
      </c>
      <c r="J3351" s="61">
        <v>1</v>
      </c>
      <c r="K3351" s="61">
        <v>3</v>
      </c>
      <c r="L3351" s="61">
        <v>2239</v>
      </c>
      <c r="M3351" s="72">
        <v>1</v>
      </c>
      <c r="N3351" s="72">
        <v>1</v>
      </c>
      <c r="O3351" s="33">
        <v>8507221</v>
      </c>
      <c r="P3351" s="154">
        <v>2239</v>
      </c>
      <c r="Q3351" t="str">
        <f t="shared" si="52"/>
        <v>('451-2021',2021,'El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BOLÍVAR',36407850,0,75762000,'2022-01-14','2022-01-14','2022-06-08',1,3,2239,1,1),</v>
      </c>
    </row>
    <row r="3352" spans="1:17">
      <c r="A3352" s="29" t="s">
        <v>8633</v>
      </c>
      <c r="B3352" s="72">
        <v>2021</v>
      </c>
      <c r="C3352" s="29" t="s">
        <v>2394</v>
      </c>
      <c r="D3352" s="109">
        <v>160680000</v>
      </c>
      <c r="E3352" s="109">
        <v>80340000</v>
      </c>
      <c r="F3352" s="110">
        <v>241020000</v>
      </c>
      <c r="G3352" s="128">
        <v>44351</v>
      </c>
      <c r="H3352" s="156">
        <v>44357</v>
      </c>
      <c r="I3352" s="156">
        <v>44905</v>
      </c>
      <c r="J3352" s="61">
        <v>2</v>
      </c>
      <c r="K3352" s="61">
        <v>3</v>
      </c>
      <c r="L3352" s="61">
        <v>2240</v>
      </c>
      <c r="M3352" s="72">
        <v>2</v>
      </c>
      <c r="N3352" s="72">
        <v>1</v>
      </c>
      <c r="O3352" s="33">
        <v>29125655</v>
      </c>
      <c r="P3352" s="154">
        <v>2240</v>
      </c>
      <c r="Q3352" t="str">
        <f t="shared" si="52"/>
        <v>('452-2021',2021,'El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PDET.',160680000,80340000,241020000,'2021-06-04','2021-06-10','2022-12-10',2,3,2240,2,1),</v>
      </c>
    </row>
    <row r="3353" spans="1:17">
      <c r="A3353" s="29" t="s">
        <v>8634</v>
      </c>
      <c r="B3353" s="72">
        <v>2021</v>
      </c>
      <c r="C3353" s="29" t="s">
        <v>2395</v>
      </c>
      <c r="D3353" s="109">
        <v>75762000</v>
      </c>
      <c r="E3353" s="109">
        <v>22097250</v>
      </c>
      <c r="F3353" s="110">
        <v>97859250</v>
      </c>
      <c r="G3353" s="128">
        <v>44362</v>
      </c>
      <c r="H3353" s="156">
        <v>44364</v>
      </c>
      <c r="I3353" s="156">
        <v>44836</v>
      </c>
      <c r="J3353" s="61">
        <v>1</v>
      </c>
      <c r="K3353" s="61">
        <v>3</v>
      </c>
      <c r="L3353" s="61">
        <v>2241</v>
      </c>
      <c r="M3353" s="72">
        <v>2</v>
      </c>
      <c r="N3353" s="72">
        <v>1</v>
      </c>
      <c r="O3353" s="33">
        <v>1073994656</v>
      </c>
      <c r="P3353" s="154">
        <v>2241</v>
      </c>
      <c r="Q3353" t="str">
        <f t="shared" si="52"/>
        <v>('453-2021',2021,'El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CORDOBA.',75762000,22097250,97859250,'2021-06-15','2021-06-17','2022-10-02',1,3,2241,2,1),</v>
      </c>
    </row>
    <row r="3354" spans="1:17">
      <c r="A3354" s="29" t="s">
        <v>8635</v>
      </c>
      <c r="B3354" s="72">
        <v>2021</v>
      </c>
      <c r="C3354" s="29" t="s">
        <v>2396</v>
      </c>
      <c r="D3354" s="109">
        <v>97224000</v>
      </c>
      <c r="E3354" s="109">
        <v>28357000</v>
      </c>
      <c r="F3354" s="110">
        <v>125581000</v>
      </c>
      <c r="G3354" s="128">
        <v>44355</v>
      </c>
      <c r="H3354" s="156">
        <v>44363</v>
      </c>
      <c r="I3354" s="156">
        <v>44835</v>
      </c>
      <c r="J3354" s="61">
        <v>1</v>
      </c>
      <c r="K3354" s="61">
        <v>3</v>
      </c>
      <c r="L3354" s="61">
        <v>2242</v>
      </c>
      <c r="M3354" s="72">
        <v>2</v>
      </c>
      <c r="N3354" s="72">
        <v>1</v>
      </c>
      <c r="O3354" s="33">
        <v>1014219504</v>
      </c>
      <c r="P3354" s="154">
        <v>2242</v>
      </c>
      <c r="Q3354" t="str">
        <f t="shared" si="52"/>
        <v>('454-2021',2021,'El contratista, se obliga a prestar servicios profesionales a la ART para realizar las actividades correspondientes a la gestión de datos para apoyar los procesos asociados al banco de proyectos a cargo de la Dirección de Información y Prospectiva.',97224000,28357000,125581000,'2021-06-08','2021-06-16','2022-10-01',1,3,2242,2,1),</v>
      </c>
    </row>
    <row r="3355" spans="1:17">
      <c r="A3355" s="29" t="s">
        <v>8636</v>
      </c>
      <c r="B3355" s="72">
        <v>2021</v>
      </c>
      <c r="C3355" s="29" t="s">
        <v>2397</v>
      </c>
      <c r="D3355" s="109">
        <v>91080000</v>
      </c>
      <c r="E3355" s="109">
        <v>37260000</v>
      </c>
      <c r="F3355" s="110">
        <v>128340000</v>
      </c>
      <c r="G3355" s="128">
        <v>44349</v>
      </c>
      <c r="H3355" s="156">
        <v>44356</v>
      </c>
      <c r="I3355" s="156">
        <v>44828</v>
      </c>
      <c r="J3355" s="61">
        <v>1</v>
      </c>
      <c r="K3355" s="61">
        <v>3</v>
      </c>
      <c r="L3355" s="61">
        <v>1852</v>
      </c>
      <c r="M3355" s="72">
        <v>2</v>
      </c>
      <c r="N3355" s="72">
        <v>1</v>
      </c>
      <c r="O3355" s="33">
        <v>1020720890</v>
      </c>
      <c r="P3355" s="154">
        <v>1852</v>
      </c>
      <c r="Q3355" t="str">
        <f t="shared" si="52"/>
        <v>('455-2021',2021,'El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',91080000,37260000,128340000,'2021-06-02','2021-06-09','2022-09-24',1,3,1852,2,1),</v>
      </c>
    </row>
    <row r="3356" spans="1:17">
      <c r="A3356" s="29" t="s">
        <v>8637</v>
      </c>
      <c r="B3356" s="72">
        <v>2021</v>
      </c>
      <c r="C3356" s="29" t="s">
        <v>2398</v>
      </c>
      <c r="D3356" s="109">
        <v>125682960</v>
      </c>
      <c r="E3356" s="109">
        <v>20947160</v>
      </c>
      <c r="F3356" s="110">
        <v>146630120</v>
      </c>
      <c r="G3356" s="128">
        <v>44371</v>
      </c>
      <c r="H3356" s="156">
        <v>44372</v>
      </c>
      <c r="I3356" s="156">
        <v>44798</v>
      </c>
      <c r="J3356" s="61">
        <v>1</v>
      </c>
      <c r="K3356" s="61">
        <v>3</v>
      </c>
      <c r="L3356" s="61">
        <v>1290</v>
      </c>
      <c r="M3356" s="72">
        <v>2</v>
      </c>
      <c r="N3356" s="72">
        <v>6</v>
      </c>
      <c r="O3356" s="33">
        <v>79876883</v>
      </c>
      <c r="P3356" s="154">
        <v>1290</v>
      </c>
      <c r="Q3356" t="str">
        <f t="shared" si="52"/>
        <v>('456-2021',2021,'Prestar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Consejería.',125682960,20947160,146630120,'2021-06-24','2021-06-25','2022-08-25',1,3,1290,2,6),</v>
      </c>
    </row>
    <row r="3357" spans="1:17">
      <c r="A3357" s="25" t="s">
        <v>8638</v>
      </c>
      <c r="B3357" s="72" t="s">
        <v>9677</v>
      </c>
      <c r="C3357" s="25" t="s">
        <v>2399</v>
      </c>
      <c r="D3357" s="110">
        <v>63334600</v>
      </c>
      <c r="E3357" s="109">
        <v>0</v>
      </c>
      <c r="F3357" s="110">
        <v>78573000</v>
      </c>
      <c r="G3357" s="128">
        <v>44587</v>
      </c>
      <c r="H3357" s="156">
        <v>44587</v>
      </c>
      <c r="I3357" s="156">
        <v>44857</v>
      </c>
      <c r="J3357" s="61">
        <v>1</v>
      </c>
      <c r="K3357" s="61">
        <v>3</v>
      </c>
      <c r="L3357" s="61">
        <v>2243</v>
      </c>
      <c r="M3357" s="72">
        <v>2</v>
      </c>
      <c r="N3357" s="72">
        <v>1</v>
      </c>
      <c r="O3357" s="33">
        <v>1032447710</v>
      </c>
      <c r="P3357" s="154">
        <v>2243</v>
      </c>
      <c r="Q3357" t="str">
        <f t="shared" si="52"/>
        <v>('457-2021',2021,'EL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Prospectiva.',63334600,0,78573000,'2022-01-26','2022-01-26','2022-10-23',1,3,2243,2,1),</v>
      </c>
    </row>
    <row r="3358" spans="1:17">
      <c r="A3358" s="29" t="s">
        <v>8639</v>
      </c>
      <c r="B3358" s="72">
        <v>2021</v>
      </c>
      <c r="C3358" s="29" t="s">
        <v>2094</v>
      </c>
      <c r="D3358" s="109">
        <v>71640000</v>
      </c>
      <c r="E3358" s="109">
        <v>16716000</v>
      </c>
      <c r="F3358" s="110">
        <v>88356000</v>
      </c>
      <c r="G3358" s="128">
        <v>44368</v>
      </c>
      <c r="H3358" s="156">
        <v>44369</v>
      </c>
      <c r="I3358" s="156">
        <v>44819</v>
      </c>
      <c r="J3358" s="61">
        <v>2</v>
      </c>
      <c r="K3358" s="61">
        <v>3</v>
      </c>
      <c r="L3358" s="61">
        <v>2037</v>
      </c>
      <c r="M3358" s="72">
        <v>2</v>
      </c>
      <c r="N3358" s="72">
        <v>3</v>
      </c>
      <c r="O3358" s="33">
        <v>98430415</v>
      </c>
      <c r="P3358" s="154">
        <v>2037</v>
      </c>
      <c r="Q3358" t="str">
        <f t="shared" si="52"/>
        <v>('458-2021',2021,'EL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PAI.',71640000,16716000,88356000,'2021-06-21','2021-06-22','2022-09-15',2,3,2037,2,3),</v>
      </c>
    </row>
    <row r="3359" spans="1:17">
      <c r="A3359" s="29" t="s">
        <v>8640</v>
      </c>
      <c r="B3359" s="72">
        <v>2021</v>
      </c>
      <c r="C3359" s="29" t="s">
        <v>2179</v>
      </c>
      <c r="D3359" s="109">
        <v>69720000</v>
      </c>
      <c r="E3359" s="109">
        <v>0</v>
      </c>
      <c r="F3359" s="110">
        <v>69720000</v>
      </c>
      <c r="G3359" s="128">
        <v>44362</v>
      </c>
      <c r="H3359" s="156">
        <v>44363</v>
      </c>
      <c r="I3359" s="156">
        <v>44447</v>
      </c>
      <c r="J3359" s="61">
        <v>1</v>
      </c>
      <c r="K3359" s="61">
        <v>3</v>
      </c>
      <c r="L3359" s="61">
        <v>2244</v>
      </c>
      <c r="M3359" s="72">
        <v>3</v>
      </c>
      <c r="N3359" s="72">
        <v>3</v>
      </c>
      <c r="O3359" s="33">
        <v>52704989</v>
      </c>
      <c r="P3359" s="154">
        <v>2244</v>
      </c>
      <c r="Q3359" t="str">
        <f t="shared" si="52"/>
        <v>('459-2021',2021,'EL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mismo.',69720000,0,69720000,'2021-06-15','2021-06-16','2021-09-08',1,3,2244,3,3),</v>
      </c>
    </row>
    <row r="3360" spans="1:17">
      <c r="A3360" s="29" t="s">
        <v>8641</v>
      </c>
      <c r="B3360" s="72">
        <v>2021</v>
      </c>
      <c r="C3360" s="29" t="s">
        <v>2400</v>
      </c>
      <c r="D3360" s="109">
        <v>94267800</v>
      </c>
      <c r="E3360" s="109">
        <v>0</v>
      </c>
      <c r="F3360" s="110">
        <v>94267800</v>
      </c>
      <c r="G3360" s="128">
        <v>44503</v>
      </c>
      <c r="H3360" s="156">
        <v>44511</v>
      </c>
      <c r="I3360" s="156">
        <v>44845</v>
      </c>
      <c r="J3360" s="61">
        <v>1</v>
      </c>
      <c r="K3360" s="61">
        <v>3</v>
      </c>
      <c r="L3360" s="61">
        <v>2245</v>
      </c>
      <c r="M3360" s="72">
        <v>2</v>
      </c>
      <c r="N3360" s="72">
        <v>1</v>
      </c>
      <c r="O3360" s="33">
        <v>52103228</v>
      </c>
      <c r="P3360" s="154">
        <v>2245</v>
      </c>
      <c r="Q3360" t="str">
        <f t="shared" si="52"/>
        <v>('460-2021',2021,'EL CONTRATISTA se obliga a prestar sus servicios profesionales para realizar los cruces y correlaciones de información del proceso de consolidación y calidad de datos que permita atender los requerimientos de información de la DIPRO y sus grupos de interés.',94267800,0,94267800,'2021-11-03','2021-11-11','2022-10-11',1,3,2245,2,1),</v>
      </c>
    </row>
    <row r="3361" spans="1:17">
      <c r="A3361" s="29" t="s">
        <v>8642</v>
      </c>
      <c r="B3361" s="72">
        <v>2021</v>
      </c>
      <c r="C3361" s="29" t="s">
        <v>10709</v>
      </c>
      <c r="D3361" s="109">
        <v>33264000</v>
      </c>
      <c r="E3361" s="109">
        <v>16632000</v>
      </c>
      <c r="F3361" s="110">
        <v>49896000</v>
      </c>
      <c r="G3361" s="128">
        <v>44355</v>
      </c>
      <c r="H3361" s="156">
        <v>44356</v>
      </c>
      <c r="I3361" s="156">
        <v>44904</v>
      </c>
      <c r="J3361" s="61">
        <v>2</v>
      </c>
      <c r="K3361" s="61">
        <v>3</v>
      </c>
      <c r="L3361" s="61">
        <v>1404</v>
      </c>
      <c r="M3361" s="72">
        <v>2</v>
      </c>
      <c r="N3361" s="72">
        <v>3</v>
      </c>
      <c r="O3361" s="33">
        <v>1030634283</v>
      </c>
      <c r="P3361" s="154">
        <v>1404</v>
      </c>
      <c r="Q3361" t="str">
        <f t="shared" si="52"/>
        <v>('461-2021',2021,'EL CONTRATISTA, se obliga a prestar servicios como auxiliar administrativo, brindando apoyo integral y oportuno en lo referente a las gestiones administrativas a finde lograr los resultados propuestos por la Dirección de Sustitución de Cultivos de uso Ilícito.',33264000,16632000,49896000,'2021-06-08','2021-06-09','2022-12-09',2,3,1404,2,3),</v>
      </c>
    </row>
    <row r="3362" spans="1:17">
      <c r="A3362" s="29" t="s">
        <v>8643</v>
      </c>
      <c r="B3362" s="72">
        <v>2021</v>
      </c>
      <c r="C3362" s="29" t="s">
        <v>2401</v>
      </c>
      <c r="D3362" s="109">
        <v>71640000</v>
      </c>
      <c r="E3362" s="109">
        <v>18706000</v>
      </c>
      <c r="F3362" s="110">
        <v>90346000</v>
      </c>
      <c r="G3362" s="128">
        <v>44357</v>
      </c>
      <c r="H3362" s="156">
        <v>44357</v>
      </c>
      <c r="I3362" s="156">
        <v>44819</v>
      </c>
      <c r="J3362" s="61">
        <v>1</v>
      </c>
      <c r="K3362" s="61">
        <v>3</v>
      </c>
      <c r="L3362" s="61">
        <v>1426</v>
      </c>
      <c r="M3362" s="72">
        <v>2</v>
      </c>
      <c r="N3362" s="72">
        <v>3</v>
      </c>
      <c r="O3362" s="33">
        <v>98592660</v>
      </c>
      <c r="P3362" s="154">
        <v>1426</v>
      </c>
      <c r="Q3362" t="str">
        <f t="shared" si="52"/>
        <v>('462-2021',2021,'El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PAI.',71640000,18706000,90346000,'2021-06-10','2021-06-10','2022-09-15',1,3,1426,2,3),</v>
      </c>
    </row>
    <row r="3363" spans="1:17">
      <c r="A3363" s="29" t="s">
        <v>8644</v>
      </c>
      <c r="B3363" s="72">
        <v>2021</v>
      </c>
      <c r="C3363" s="29" t="s">
        <v>10710</v>
      </c>
      <c r="D3363" s="109">
        <v>135603000</v>
      </c>
      <c r="E3363" s="109">
        <v>52155000</v>
      </c>
      <c r="F3363" s="110">
        <v>187758000</v>
      </c>
      <c r="G3363" s="128">
        <v>44362</v>
      </c>
      <c r="H3363" s="156">
        <v>44368</v>
      </c>
      <c r="I3363" s="156">
        <v>44916</v>
      </c>
      <c r="J3363" s="61">
        <v>2</v>
      </c>
      <c r="K3363" s="61">
        <v>3</v>
      </c>
      <c r="L3363" s="61">
        <v>2246</v>
      </c>
      <c r="M3363" s="72">
        <v>2</v>
      </c>
      <c r="N3363" s="72">
        <v>1</v>
      </c>
      <c r="O3363" s="33">
        <v>80233678</v>
      </c>
      <c r="P3363" s="154">
        <v>2246</v>
      </c>
      <c r="Q3363" t="str">
        <f t="shared" si="52"/>
        <v>('463-2021',2021,'El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–PDET.',135603000,52155000,187758000,'2021-06-15','2021-06-21','2022-12-21',2,3,2246,2,1),</v>
      </c>
    </row>
    <row r="3364" spans="1:17">
      <c r="A3364" s="29" t="s">
        <v>8645</v>
      </c>
      <c r="B3364" s="72">
        <v>2021</v>
      </c>
      <c r="C3364" s="29" t="s">
        <v>2402</v>
      </c>
      <c r="D3364" s="109">
        <v>58063500</v>
      </c>
      <c r="E3364" s="109">
        <v>26392500</v>
      </c>
      <c r="F3364" s="110">
        <v>84456000</v>
      </c>
      <c r="G3364" s="128">
        <v>44358</v>
      </c>
      <c r="H3364" s="156">
        <v>44368</v>
      </c>
      <c r="I3364" s="156">
        <v>44855</v>
      </c>
      <c r="J3364" s="61">
        <v>1</v>
      </c>
      <c r="K3364" s="61">
        <v>3</v>
      </c>
      <c r="L3364" s="61">
        <v>1980</v>
      </c>
      <c r="M3364" s="72">
        <v>2</v>
      </c>
      <c r="N3364" s="72">
        <v>1</v>
      </c>
      <c r="O3364" s="33">
        <v>1064986810</v>
      </c>
      <c r="P3364" s="154">
        <v>1980</v>
      </c>
      <c r="Q3364" t="str">
        <f t="shared" si="52"/>
        <v>('464-2021',2021,'El contratista, se obliga a prestar sus servicios profesionales para apoyar las labores periodísticas de difusión de la gestión y los logros en la implementación de los Programas de Desarrollo con Enfoque Territorial – PDET en las subregiones de Sur de Córdoba.',58063500,26392500,84456000,'2021-06-11','2021-06-21','2022-10-21',1,3,1980,2,1),</v>
      </c>
    </row>
    <row r="3365" spans="1:17">
      <c r="A3365" s="29" t="s">
        <v>8646</v>
      </c>
      <c r="B3365" s="72">
        <v>2021</v>
      </c>
      <c r="C3365" s="29" t="s">
        <v>10711</v>
      </c>
      <c r="D3365" s="109">
        <v>58063500</v>
      </c>
      <c r="E3365" s="109">
        <v>26392500</v>
      </c>
      <c r="F3365" s="110">
        <v>84456000</v>
      </c>
      <c r="G3365" s="128">
        <v>44375</v>
      </c>
      <c r="H3365" s="156">
        <v>44378</v>
      </c>
      <c r="I3365" s="156">
        <v>44866</v>
      </c>
      <c r="J3365" s="61">
        <v>1</v>
      </c>
      <c r="K3365" s="61">
        <v>3</v>
      </c>
      <c r="L3365" s="61">
        <v>2008</v>
      </c>
      <c r="M3365" s="72">
        <v>2</v>
      </c>
      <c r="N3365" s="72">
        <v>1</v>
      </c>
      <c r="O3365" s="33">
        <v>40610838</v>
      </c>
      <c r="P3365" s="154">
        <v>2008</v>
      </c>
      <c r="Q3365" t="str">
        <f t="shared" si="52"/>
        <v>('465-2021',2021,'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',58063500,26392500,84456000,'2021-06-28','2021-07-01','2022-11-01',1,3,2008,2,1),</v>
      </c>
    </row>
    <row r="3366" spans="1:17">
      <c r="A3366" s="29" t="s">
        <v>8647</v>
      </c>
      <c r="B3366" s="72">
        <v>2021</v>
      </c>
      <c r="C3366" s="29" t="s">
        <v>2403</v>
      </c>
      <c r="D3366" s="109">
        <v>68040000</v>
      </c>
      <c r="E3366" s="109">
        <v>34020000</v>
      </c>
      <c r="F3366" s="110">
        <v>102060000</v>
      </c>
      <c r="G3366" s="128">
        <v>44358</v>
      </c>
      <c r="H3366" s="156">
        <v>44368</v>
      </c>
      <c r="I3366" s="156">
        <v>44916</v>
      </c>
      <c r="J3366" s="61">
        <v>2</v>
      </c>
      <c r="K3366" s="61">
        <v>3</v>
      </c>
      <c r="L3366" s="61">
        <v>2247</v>
      </c>
      <c r="M3366" s="72">
        <v>2</v>
      </c>
      <c r="N3366" s="72">
        <v>1</v>
      </c>
      <c r="O3366" s="33">
        <v>1121827035</v>
      </c>
      <c r="P3366" s="154">
        <v>2247</v>
      </c>
      <c r="Q3366" t="str">
        <f t="shared" si="52"/>
        <v>('466-2021',2021,'El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Macarena-Guaviare.',68040000,34020000,102060000,'2021-06-11','2021-06-21','2022-12-21',2,3,2247,2,1),</v>
      </c>
    </row>
    <row r="3367" spans="1:17">
      <c r="A3367" s="29" t="s">
        <v>8648</v>
      </c>
      <c r="B3367" s="72">
        <v>2021</v>
      </c>
      <c r="C3367" s="29" t="s">
        <v>2404</v>
      </c>
      <c r="D3367" s="109">
        <v>68040000</v>
      </c>
      <c r="E3367" s="109">
        <v>34020000</v>
      </c>
      <c r="F3367" s="110">
        <v>102060000</v>
      </c>
      <c r="G3367" s="128">
        <v>44362</v>
      </c>
      <c r="H3367" s="156">
        <v>44365</v>
      </c>
      <c r="I3367" s="156">
        <v>44913</v>
      </c>
      <c r="J3367" s="61">
        <v>1</v>
      </c>
      <c r="K3367" s="61">
        <v>3</v>
      </c>
      <c r="L3367" s="61">
        <v>2248</v>
      </c>
      <c r="M3367" s="72">
        <v>2</v>
      </c>
      <c r="N3367" s="72">
        <v>1</v>
      </c>
      <c r="O3367" s="33">
        <v>1095906122</v>
      </c>
      <c r="P3367" s="154">
        <v>2248</v>
      </c>
      <c r="Q3367" t="str">
        <f t="shared" si="52"/>
        <v>('467-2021',2021,'El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Arauca.',68040000,34020000,102060000,'2021-06-15','2021-06-18','2022-12-18',1,3,2248,2,1),</v>
      </c>
    </row>
    <row r="3368" spans="1:17">
      <c r="A3368" s="29" t="s">
        <v>8649</v>
      </c>
      <c r="B3368" s="72">
        <v>2021</v>
      </c>
      <c r="C3368" s="29" t="s">
        <v>2405</v>
      </c>
      <c r="D3368" s="109">
        <v>68040000</v>
      </c>
      <c r="E3368" s="109">
        <v>34020000</v>
      </c>
      <c r="F3368" s="110">
        <v>102060000</v>
      </c>
      <c r="G3368" s="128">
        <v>44364</v>
      </c>
      <c r="H3368" s="156">
        <v>44369</v>
      </c>
      <c r="I3368" s="156">
        <v>44917</v>
      </c>
      <c r="J3368" s="61">
        <v>2</v>
      </c>
      <c r="K3368" s="61">
        <v>3</v>
      </c>
      <c r="L3368" s="61">
        <v>603</v>
      </c>
      <c r="M3368" s="72">
        <v>2</v>
      </c>
      <c r="N3368" s="72">
        <v>1</v>
      </c>
      <c r="O3368" s="33">
        <v>76277157</v>
      </c>
      <c r="P3368" s="154">
        <v>603</v>
      </c>
      <c r="Q3368" t="str">
        <f t="shared" si="52"/>
        <v>('468-2021',2021,'EL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Medio.',68040000,34020000,102060000,'2021-06-17','2021-06-22','2022-12-22',2,3,603,2,1),</v>
      </c>
    </row>
    <row r="3369" spans="1:17">
      <c r="A3369" s="29" t="s">
        <v>8650</v>
      </c>
      <c r="B3369" s="72">
        <v>2021</v>
      </c>
      <c r="C3369" s="29" t="s">
        <v>2406</v>
      </c>
      <c r="D3369" s="109">
        <v>85320000</v>
      </c>
      <c r="E3369" s="109">
        <v>42660000</v>
      </c>
      <c r="F3369" s="110">
        <v>127980000</v>
      </c>
      <c r="G3369" s="128">
        <v>44364</v>
      </c>
      <c r="H3369" s="156">
        <v>44369</v>
      </c>
      <c r="I3369" s="156">
        <v>44917</v>
      </c>
      <c r="J3369" s="61">
        <v>2</v>
      </c>
      <c r="K3369" s="61">
        <v>3</v>
      </c>
      <c r="L3369" s="61">
        <v>1881</v>
      </c>
      <c r="M3369" s="72">
        <v>2</v>
      </c>
      <c r="N3369" s="72">
        <v>1</v>
      </c>
      <c r="O3369" s="33">
        <v>40326376</v>
      </c>
      <c r="P3369" s="154">
        <v>1881</v>
      </c>
      <c r="Q3369" t="str">
        <f t="shared" si="52"/>
        <v>('469-2021',2021,'EL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Macarena-Guaviare.',85320000,42660000,127980000,'2021-06-17','2021-06-22','2022-12-22',2,3,1881,2,1),</v>
      </c>
    </row>
    <row r="3370" spans="1:17">
      <c r="A3370" s="29" t="s">
        <v>8651</v>
      </c>
      <c r="B3370" s="72">
        <v>2021</v>
      </c>
      <c r="C3370" s="29" t="s">
        <v>2407</v>
      </c>
      <c r="D3370" s="109">
        <v>58063500</v>
      </c>
      <c r="E3370" s="109">
        <v>26392500</v>
      </c>
      <c r="F3370" s="110">
        <v>84456000</v>
      </c>
      <c r="G3370" s="128">
        <v>44364</v>
      </c>
      <c r="H3370" s="156">
        <v>44370</v>
      </c>
      <c r="I3370" s="156">
        <v>44857</v>
      </c>
      <c r="J3370" s="61">
        <v>1</v>
      </c>
      <c r="K3370" s="61">
        <v>3</v>
      </c>
      <c r="L3370" s="61">
        <v>1994</v>
      </c>
      <c r="M3370" s="72">
        <v>2</v>
      </c>
      <c r="N3370" s="72">
        <v>1</v>
      </c>
      <c r="O3370" s="33">
        <v>1144147484</v>
      </c>
      <c r="P3370" s="154">
        <v>1994</v>
      </c>
      <c r="Q3370" t="str">
        <f t="shared" si="52"/>
        <v>('470-2021',2021,'EL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nariñense.',58063500,26392500,84456000,'2021-06-17','2021-06-23','2022-10-23',1,3,1994,2,1),</v>
      </c>
    </row>
    <row r="3371" spans="1:17">
      <c r="A3371" s="29" t="s">
        <v>8652</v>
      </c>
      <c r="B3371" s="72">
        <v>2021</v>
      </c>
      <c r="C3371" s="29" t="s">
        <v>2408</v>
      </c>
      <c r="D3371" s="109">
        <v>58063500</v>
      </c>
      <c r="E3371" s="109">
        <v>26392500</v>
      </c>
      <c r="F3371" s="110">
        <v>84456000</v>
      </c>
      <c r="G3371" s="128">
        <v>44362</v>
      </c>
      <c r="H3371" s="156">
        <v>44368</v>
      </c>
      <c r="I3371" s="156">
        <v>44855</v>
      </c>
      <c r="J3371" s="61">
        <v>2</v>
      </c>
      <c r="K3371" s="61">
        <v>3</v>
      </c>
      <c r="L3371" s="61">
        <v>1990</v>
      </c>
      <c r="M3371" s="72">
        <v>2</v>
      </c>
      <c r="N3371" s="72">
        <v>1</v>
      </c>
      <c r="O3371" s="33">
        <v>52929758</v>
      </c>
      <c r="P3371" s="154">
        <v>1990</v>
      </c>
      <c r="Q3371" t="str">
        <f t="shared" si="52"/>
        <v>('471-2021',2021,'EL CONTRATISTA se obliga a prestar sus servicios profesionales para apoyar las labores periodísticas de divulgación y pedagogía de la gestión y los logros en la implementación de los Programas de Desarrollo con Enfoque Territorial - PDET en la subregión Pacífico Medio.',58063500,26392500,84456000,'2021-06-15','2021-06-21','2022-10-21',2,3,1990,2,1),</v>
      </c>
    </row>
    <row r="3372" spans="1:17">
      <c r="A3372" s="29" t="s">
        <v>8653</v>
      </c>
      <c r="B3372" s="72">
        <v>2021</v>
      </c>
      <c r="C3372" s="29" t="s">
        <v>2409</v>
      </c>
      <c r="D3372" s="109">
        <v>68040000</v>
      </c>
      <c r="E3372" s="109">
        <v>34020000</v>
      </c>
      <c r="F3372" s="110">
        <v>102060000</v>
      </c>
      <c r="G3372" s="128">
        <v>44362</v>
      </c>
      <c r="H3372" s="156">
        <v>44368</v>
      </c>
      <c r="I3372" s="156">
        <v>44916</v>
      </c>
      <c r="J3372" s="61">
        <v>1</v>
      </c>
      <c r="K3372" s="61">
        <v>3</v>
      </c>
      <c r="L3372" s="61">
        <v>2249</v>
      </c>
      <c r="M3372" s="72">
        <v>2</v>
      </c>
      <c r="N3372" s="72">
        <v>1</v>
      </c>
      <c r="O3372" s="33">
        <v>1038796156</v>
      </c>
      <c r="P3372" s="154">
        <v>2249</v>
      </c>
      <c r="Q3372" t="str">
        <f t="shared" si="52"/>
        <v>('472-2021',2021,'EL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Antioqueño.',68040000,34020000,102060000,'2021-06-15','2021-06-21','2022-12-21',1,3,2249,2,1),</v>
      </c>
    </row>
    <row r="3373" spans="1:17">
      <c r="A3373" s="29" t="s">
        <v>8654</v>
      </c>
      <c r="B3373" s="72">
        <v>2021</v>
      </c>
      <c r="C3373" s="29" t="s">
        <v>2410</v>
      </c>
      <c r="D3373" s="109">
        <v>120000000</v>
      </c>
      <c r="E3373" s="109">
        <v>25000000</v>
      </c>
      <c r="F3373" s="110">
        <v>145000000</v>
      </c>
      <c r="G3373" s="128">
        <v>44357</v>
      </c>
      <c r="H3373" s="156">
        <v>44358</v>
      </c>
      <c r="I3373" s="156">
        <v>44806</v>
      </c>
      <c r="J3373" s="61">
        <v>1</v>
      </c>
      <c r="K3373" s="61">
        <v>3</v>
      </c>
      <c r="L3373" s="61">
        <v>2250</v>
      </c>
      <c r="M3373" s="72">
        <v>2</v>
      </c>
      <c r="N3373" s="72">
        <v>1</v>
      </c>
      <c r="O3373" s="33">
        <v>1098680848</v>
      </c>
      <c r="P3373" s="154">
        <v>2250</v>
      </c>
      <c r="Q3373" t="str">
        <f t="shared" si="52"/>
        <v>('473-2021',2021,'Prestar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ZEII.',120000000,25000000,145000000,'2021-06-10','2021-06-11','2022-09-02',1,3,2250,2,1),</v>
      </c>
    </row>
    <row r="3374" spans="1:17">
      <c r="A3374" s="29" t="s">
        <v>8655</v>
      </c>
      <c r="B3374" s="72">
        <v>2021</v>
      </c>
      <c r="C3374" s="29" t="s">
        <v>2411</v>
      </c>
      <c r="D3374" s="109">
        <v>58063500</v>
      </c>
      <c r="E3374" s="109">
        <v>26392500</v>
      </c>
      <c r="F3374" s="110">
        <v>84456000</v>
      </c>
      <c r="G3374" s="128">
        <v>44357</v>
      </c>
      <c r="H3374" s="156">
        <v>44364</v>
      </c>
      <c r="I3374" s="156">
        <v>44851</v>
      </c>
      <c r="J3374" s="61">
        <v>1</v>
      </c>
      <c r="K3374" s="61">
        <v>3</v>
      </c>
      <c r="L3374" s="61">
        <v>1984</v>
      </c>
      <c r="M3374" s="72">
        <v>2</v>
      </c>
      <c r="N3374" s="72">
        <v>1</v>
      </c>
      <c r="O3374" s="33">
        <v>1045519674</v>
      </c>
      <c r="P3374" s="154">
        <v>1984</v>
      </c>
      <c r="Q3374" t="str">
        <f t="shared" si="52"/>
        <v>('474-2021',2021,'Prestar servicios profesionales para apoyar las labores periodísticas de difusión de la gestión y los logros en la implementación de los Programas de Desarrollo con Enfoque Territorial - PDET en la subregión de Urabá.',58063500,26392500,84456000,'2021-06-10','2021-06-17','2022-10-17',1,3,1984,2,1),</v>
      </c>
    </row>
    <row r="3375" spans="1:17">
      <c r="A3375" s="29" t="s">
        <v>8656</v>
      </c>
      <c r="B3375" s="72">
        <v>2021</v>
      </c>
      <c r="C3375" s="29" t="s">
        <v>11354</v>
      </c>
      <c r="D3375" s="109">
        <v>68040000</v>
      </c>
      <c r="E3375" s="109">
        <v>34020000</v>
      </c>
      <c r="F3375" s="110">
        <v>102060000</v>
      </c>
      <c r="G3375" s="128">
        <v>44357</v>
      </c>
      <c r="H3375" s="156">
        <v>44363</v>
      </c>
      <c r="I3375" s="156">
        <v>44911</v>
      </c>
      <c r="J3375" s="61">
        <v>2</v>
      </c>
      <c r="K3375" s="61">
        <v>3</v>
      </c>
      <c r="L3375" s="61">
        <v>519</v>
      </c>
      <c r="M3375" s="72">
        <v>2</v>
      </c>
      <c r="N3375" s="72">
        <v>1</v>
      </c>
      <c r="O3375" s="33">
        <v>79711978</v>
      </c>
      <c r="P3375" s="154">
        <v>519</v>
      </c>
      <c r="Q3375" t="str">
        <f t="shared" si="52"/>
        <v>('475-2021',2021,'Prestar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Nariñense.',68040000,34020000,102060000,'2021-06-10','2021-06-16','2022-12-16',2,3,519,2,1),</v>
      </c>
    </row>
    <row r="3376" spans="1:17">
      <c r="A3376" s="29" t="s">
        <v>8657</v>
      </c>
      <c r="B3376" s="72">
        <v>2021</v>
      </c>
      <c r="C3376" s="29" t="s">
        <v>2413</v>
      </c>
      <c r="D3376" s="109">
        <v>92781000</v>
      </c>
      <c r="E3376" s="109">
        <v>42822000</v>
      </c>
      <c r="F3376" s="110">
        <v>135603000</v>
      </c>
      <c r="G3376" s="128">
        <v>44357</v>
      </c>
      <c r="H3376" s="156">
        <v>44363</v>
      </c>
      <c r="I3376" s="156">
        <v>44942</v>
      </c>
      <c r="J3376" s="61">
        <v>1</v>
      </c>
      <c r="K3376" s="61">
        <v>3</v>
      </c>
      <c r="L3376" s="61">
        <v>2251</v>
      </c>
      <c r="M3376" s="72">
        <v>2</v>
      </c>
      <c r="N3376" s="72">
        <v>1</v>
      </c>
      <c r="O3376" s="33">
        <v>1104411460</v>
      </c>
      <c r="P3376" s="154">
        <v>2251</v>
      </c>
      <c r="Q3376" t="str">
        <f t="shared" si="52"/>
        <v>('476-2021',2021,'Prestar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María.',92781000,42822000,135603000,'2021-06-10','2021-06-16','2023-01-16',1,3,2251,2,1),</v>
      </c>
    </row>
    <row r="3377" spans="1:17">
      <c r="A3377" s="29" t="s">
        <v>8658</v>
      </c>
      <c r="B3377" s="72">
        <v>2021</v>
      </c>
      <c r="C3377" s="29" t="s">
        <v>2414</v>
      </c>
      <c r="D3377" s="109">
        <v>112000000</v>
      </c>
      <c r="E3377" s="109">
        <v>0</v>
      </c>
      <c r="F3377" s="110">
        <v>112000000</v>
      </c>
      <c r="G3377" s="128">
        <v>44357</v>
      </c>
      <c r="H3377" s="156">
        <v>44358</v>
      </c>
      <c r="I3377" s="156">
        <v>44784</v>
      </c>
      <c r="J3377" s="61">
        <v>1</v>
      </c>
      <c r="K3377" s="61">
        <v>3</v>
      </c>
      <c r="L3377" s="61">
        <v>2252</v>
      </c>
      <c r="M3377" s="72">
        <v>2</v>
      </c>
      <c r="N3377" s="72">
        <v>5</v>
      </c>
      <c r="O3377" s="33">
        <v>41784177</v>
      </c>
      <c r="P3377" s="154">
        <v>2252</v>
      </c>
      <c r="Q3377" t="str">
        <f t="shared" si="52"/>
        <v>('477-2021',2021,'Liderar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Infancia.',112000000,0,112000000,'2021-06-10','2021-06-11','2022-08-11',1,3,2252,2,5),</v>
      </c>
    </row>
    <row r="3378" spans="1:17">
      <c r="A3378" s="29" t="s">
        <v>8659</v>
      </c>
      <c r="B3378" s="72">
        <v>2021</v>
      </c>
      <c r="C3378" s="29" t="s">
        <v>2415</v>
      </c>
      <c r="D3378" s="109">
        <v>120000000</v>
      </c>
      <c r="E3378" s="109">
        <v>0</v>
      </c>
      <c r="F3378" s="110">
        <v>120000000</v>
      </c>
      <c r="G3378" s="128">
        <v>44356</v>
      </c>
      <c r="H3378" s="156">
        <v>44357</v>
      </c>
      <c r="I3378" s="156">
        <v>44814</v>
      </c>
      <c r="J3378" s="61">
        <v>2</v>
      </c>
      <c r="K3378" s="61">
        <v>3</v>
      </c>
      <c r="L3378" s="61">
        <v>2253</v>
      </c>
      <c r="M3378" s="72">
        <v>2</v>
      </c>
      <c r="N3378" s="72">
        <v>5</v>
      </c>
      <c r="O3378" s="33">
        <v>8359826</v>
      </c>
      <c r="P3378" s="154">
        <v>2253</v>
      </c>
      <c r="Q3378" t="str">
        <f t="shared" si="52"/>
        <v>('478-2021',2021,'Prestar servicios profesionales a la consejería presidencial para la niñez y la adolescencia, en el gestión, acompañamiento, implementación y seguimiento del plan intersectorial para la implementación del acuerdo de paz en primera infancia.',120000000,0,120000000,'2021-06-09','2021-06-10','2022-09-10',2,3,2253,2,5),</v>
      </c>
    </row>
    <row r="3379" spans="1:17">
      <c r="A3379" s="29" t="s">
        <v>8660</v>
      </c>
      <c r="B3379" s="72">
        <v>2021</v>
      </c>
      <c r="C3379" s="29" t="s">
        <v>2416</v>
      </c>
      <c r="D3379" s="109">
        <v>60716392</v>
      </c>
      <c r="E3379" s="109">
        <v>0</v>
      </c>
      <c r="F3379" s="110">
        <v>60716392</v>
      </c>
      <c r="G3379" s="128">
        <v>44356</v>
      </c>
      <c r="H3379" s="156">
        <v>44357</v>
      </c>
      <c r="I3379" s="156">
        <v>44602</v>
      </c>
      <c r="J3379" s="61">
        <v>1</v>
      </c>
      <c r="K3379" s="61">
        <v>3</v>
      </c>
      <c r="L3379" s="61">
        <v>340</v>
      </c>
      <c r="M3379" s="72">
        <v>1</v>
      </c>
      <c r="N3379" s="72">
        <v>5</v>
      </c>
      <c r="O3379" s="33">
        <v>66822596</v>
      </c>
      <c r="P3379" s="154">
        <v>340</v>
      </c>
      <c r="Q3379" t="str">
        <f t="shared" si="52"/>
        <v>('479-2021',2021,'Liderar técnica y administrativamente los procesos a desarrollar a través de la Subcuenta de Primera Infancia para la implementación de oferta cultural para la niñez en la ruralidad y ruralidad dispersa.',60716392,0,60716392,'2021-06-09','2021-06-10','2022-02-10',1,3,340,1,5),</v>
      </c>
    </row>
    <row r="3380" spans="1:17">
      <c r="A3380" s="29" t="s">
        <v>8661</v>
      </c>
      <c r="B3380" s="72">
        <v>2021</v>
      </c>
      <c r="C3380" s="29" t="s">
        <v>2094</v>
      </c>
      <c r="D3380" s="109">
        <v>35820000</v>
      </c>
      <c r="E3380" s="109">
        <v>0</v>
      </c>
      <c r="F3380" s="110">
        <v>35820000</v>
      </c>
      <c r="G3380" s="128">
        <v>44362</v>
      </c>
      <c r="H3380" s="156">
        <v>44363</v>
      </c>
      <c r="I3380" s="156">
        <v>44546</v>
      </c>
      <c r="J3380" s="61">
        <v>2</v>
      </c>
      <c r="K3380" s="61">
        <v>3</v>
      </c>
      <c r="L3380" s="61">
        <v>2254</v>
      </c>
      <c r="M3380" s="72">
        <v>3</v>
      </c>
      <c r="N3380" s="72">
        <v>3</v>
      </c>
      <c r="O3380" s="33">
        <v>30739631</v>
      </c>
      <c r="P3380" s="154">
        <v>2254</v>
      </c>
      <c r="Q3380" t="str">
        <f t="shared" si="52"/>
        <v>('480-2021',2021,'EL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PAI.',35820000,0,35820000,'2021-06-15','2021-06-16','2021-12-16',2,3,2254,3,3),</v>
      </c>
    </row>
    <row r="3381" spans="1:17">
      <c r="A3381" s="29" t="s">
        <v>8662</v>
      </c>
      <c r="B3381" s="72">
        <v>2021</v>
      </c>
      <c r="C3381" s="29" t="s">
        <v>2417</v>
      </c>
      <c r="D3381" s="109">
        <v>127932000</v>
      </c>
      <c r="E3381" s="109">
        <v>25586400</v>
      </c>
      <c r="F3381" s="110">
        <v>153518400</v>
      </c>
      <c r="G3381" s="128">
        <v>44379</v>
      </c>
      <c r="H3381" s="156">
        <v>44380</v>
      </c>
      <c r="I3381" s="156">
        <v>44819</v>
      </c>
      <c r="J3381" s="61">
        <v>1</v>
      </c>
      <c r="K3381" s="61">
        <v>3</v>
      </c>
      <c r="L3381" s="61">
        <v>2062</v>
      </c>
      <c r="M3381" s="72">
        <v>2</v>
      </c>
      <c r="N3381" s="72">
        <v>3</v>
      </c>
      <c r="O3381" s="33">
        <v>79102372</v>
      </c>
      <c r="P3381" s="154">
        <v>2062</v>
      </c>
      <c r="Q3381" t="str">
        <f t="shared" si="52"/>
        <v>('481-2021',2021,'EL CONTRATISTA se obliga a prestar sus servicios profesionales como supervisor de contratos, convenios y acuerdos suscritos por la Dirección de Sustitución de Cultivos de Uso Ilícito.',127932000,25586400,153518400,'2021-07-02','2021-07-03','2022-09-15',1,3,2062,2,3),</v>
      </c>
    </row>
    <row r="3382" spans="1:17">
      <c r="A3382" s="29" t="s">
        <v>8663</v>
      </c>
      <c r="B3382" s="72">
        <v>2021</v>
      </c>
      <c r="C3382" s="29" t="s">
        <v>2418</v>
      </c>
      <c r="D3382" s="109">
        <v>33264000</v>
      </c>
      <c r="E3382" s="109">
        <v>0</v>
      </c>
      <c r="F3382" s="110">
        <v>33264000</v>
      </c>
      <c r="G3382" s="128">
        <v>44357</v>
      </c>
      <c r="H3382" s="156">
        <v>44358</v>
      </c>
      <c r="I3382" s="156">
        <v>44723</v>
      </c>
      <c r="J3382" s="61">
        <v>2</v>
      </c>
      <c r="K3382" s="61">
        <v>3</v>
      </c>
      <c r="L3382" s="61">
        <v>1410</v>
      </c>
      <c r="M3382" s="72">
        <v>1</v>
      </c>
      <c r="N3382" s="72">
        <v>3</v>
      </c>
      <c r="O3382" s="33">
        <v>1020736951</v>
      </c>
      <c r="P3382" s="154">
        <v>1410</v>
      </c>
      <c r="Q3382" t="str">
        <f t="shared" si="52"/>
        <v>('482-2021',2021,'EL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Ilícito',33264000,0,33264000,'2021-06-10','2021-06-11','2022-06-11',2,3,1410,1,3),</v>
      </c>
    </row>
    <row r="3383" spans="1:17">
      <c r="A3383" s="29" t="s">
        <v>8664</v>
      </c>
      <c r="B3383" s="72">
        <v>2021</v>
      </c>
      <c r="C3383" s="29" t="s">
        <v>10968</v>
      </c>
      <c r="D3383" s="109">
        <v>58848000</v>
      </c>
      <c r="E3383" s="109">
        <v>14712000</v>
      </c>
      <c r="F3383" s="110">
        <v>73560000</v>
      </c>
      <c r="G3383" s="128">
        <v>44362</v>
      </c>
      <c r="H3383" s="156">
        <v>44363</v>
      </c>
      <c r="I3383" s="156">
        <v>44819</v>
      </c>
      <c r="J3383" s="61">
        <v>2</v>
      </c>
      <c r="K3383" s="61">
        <v>3</v>
      </c>
      <c r="L3383" s="61">
        <v>2002</v>
      </c>
      <c r="M3383" s="72">
        <v>2</v>
      </c>
      <c r="N3383" s="72">
        <v>3</v>
      </c>
      <c r="O3383" s="33">
        <v>98615857</v>
      </c>
      <c r="P3383" s="154">
        <v>2002</v>
      </c>
      <c r="Q3383" t="str">
        <f t="shared" si="52"/>
        <v>('483-2021',2021,'EL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privadas.',58848000,14712000,73560000,'2021-06-15','2021-06-16','2022-09-15',2,3,2002,2,3),</v>
      </c>
    </row>
    <row r="3384" spans="1:17">
      <c r="A3384" s="29" t="s">
        <v>8665</v>
      </c>
      <c r="B3384" s="72">
        <v>2021</v>
      </c>
      <c r="C3384" s="29" t="s">
        <v>10968</v>
      </c>
      <c r="D3384" s="109">
        <v>58848000</v>
      </c>
      <c r="E3384" s="109">
        <v>0</v>
      </c>
      <c r="F3384" s="110">
        <v>58848000</v>
      </c>
      <c r="G3384" s="128">
        <v>44368</v>
      </c>
      <c r="H3384" s="156">
        <v>44369</v>
      </c>
      <c r="I3384" s="156">
        <v>44414</v>
      </c>
      <c r="J3384" s="61">
        <v>1</v>
      </c>
      <c r="K3384" s="61">
        <v>3</v>
      </c>
      <c r="L3384" s="61">
        <v>1451</v>
      </c>
      <c r="M3384" s="72">
        <v>3</v>
      </c>
      <c r="N3384" s="72">
        <v>3</v>
      </c>
      <c r="O3384" s="33">
        <v>1116546940</v>
      </c>
      <c r="P3384" s="154">
        <v>1451</v>
      </c>
      <c r="Q3384" t="str">
        <f t="shared" si="52"/>
        <v>('484-2021',2021,'EL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privadas.',58848000,0,58848000,'2021-06-21','2021-06-22','2021-08-06',1,3,1451,3,3),</v>
      </c>
    </row>
    <row r="3385" spans="1:17">
      <c r="A3385" s="29" t="s">
        <v>8666</v>
      </c>
      <c r="B3385" s="72">
        <v>2021</v>
      </c>
      <c r="C3385" s="29" t="s">
        <v>2161</v>
      </c>
      <c r="D3385" s="109">
        <v>23482000</v>
      </c>
      <c r="E3385" s="109">
        <v>15323000</v>
      </c>
      <c r="F3385" s="110">
        <v>38805000</v>
      </c>
      <c r="G3385" s="128">
        <v>44648</v>
      </c>
      <c r="H3385" s="156">
        <v>44648</v>
      </c>
      <c r="I3385" s="156">
        <v>44819</v>
      </c>
      <c r="J3385" s="61">
        <v>1</v>
      </c>
      <c r="K3385" s="61">
        <v>3</v>
      </c>
      <c r="L3385" s="61">
        <v>1431</v>
      </c>
      <c r="M3385" s="72">
        <v>2</v>
      </c>
      <c r="N3385" s="72">
        <v>3</v>
      </c>
      <c r="O3385" s="33">
        <v>1032460717</v>
      </c>
      <c r="P3385" s="154">
        <v>1431</v>
      </c>
      <c r="Q3385" t="str">
        <f t="shared" si="52"/>
        <v>('485-2021',2021,'EL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misma.',23482000,15323000,38805000,'2022-03-28','2022-03-28','2022-09-15',1,3,1431,2,3),</v>
      </c>
    </row>
    <row r="3386" spans="1:17">
      <c r="A3386" s="29" t="s">
        <v>8667</v>
      </c>
      <c r="B3386" s="72">
        <v>2021</v>
      </c>
      <c r="C3386" s="29" t="s">
        <v>2161</v>
      </c>
      <c r="D3386" s="109">
        <v>35820000</v>
      </c>
      <c r="E3386" s="109">
        <v>0</v>
      </c>
      <c r="F3386" s="110">
        <v>35820000</v>
      </c>
      <c r="G3386" s="128">
        <v>44362</v>
      </c>
      <c r="H3386" s="156">
        <v>44363</v>
      </c>
      <c r="I3386" s="156">
        <v>44546</v>
      </c>
      <c r="J3386" s="61">
        <v>1</v>
      </c>
      <c r="K3386" s="61">
        <v>3</v>
      </c>
      <c r="L3386" s="61">
        <v>1256</v>
      </c>
      <c r="M3386" s="72">
        <v>3</v>
      </c>
      <c r="N3386" s="72">
        <v>3</v>
      </c>
      <c r="O3386" s="33">
        <v>11798050</v>
      </c>
      <c r="P3386" s="154">
        <v>1256</v>
      </c>
      <c r="Q3386" t="str">
        <f t="shared" si="52"/>
        <v>('486-2021',2021,'EL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misma.',35820000,0,35820000,'2021-06-15','2021-06-16','2021-12-16',1,3,1256,3,3),</v>
      </c>
    </row>
    <row r="3387" spans="1:17">
      <c r="A3387" s="29" t="s">
        <v>8668</v>
      </c>
      <c r="B3387" s="72">
        <v>2021</v>
      </c>
      <c r="C3387" s="29" t="s">
        <v>2094</v>
      </c>
      <c r="D3387" s="109">
        <v>71640000</v>
      </c>
      <c r="E3387" s="109">
        <v>0</v>
      </c>
      <c r="F3387" s="110">
        <v>71640000</v>
      </c>
      <c r="G3387" s="128">
        <v>44384</v>
      </c>
      <c r="H3387" s="156">
        <v>44385</v>
      </c>
      <c r="I3387" s="156">
        <v>44750</v>
      </c>
      <c r="J3387" s="61">
        <v>2</v>
      </c>
      <c r="K3387" s="61">
        <v>3</v>
      </c>
      <c r="L3387" s="61">
        <v>2061</v>
      </c>
      <c r="M3387" s="72">
        <v>2</v>
      </c>
      <c r="N3387" s="72">
        <v>3</v>
      </c>
      <c r="O3387" s="33">
        <v>1121820771</v>
      </c>
      <c r="P3387" s="154">
        <v>2061</v>
      </c>
      <c r="Q3387" t="str">
        <f t="shared" ref="Q3387:Q3450" si="53">_xlfn.CONCAT("('",A3387,"',",B3387,",'",C3387,"',",D3387,",",E3387,",",F3387,",'",TEXT(G3387,"yyyy-mm-dd"),"','",TEXT(H3387,"yyyy-mm-dd"),"','",TEXT(I3387,"yyyy-mm-dd"),"',",J3387,",",K3387,",",L3387,",",M3387,",",N3387,"),")</f>
        <v>('487-2021',2021,'EL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PAI.',71640000,0,71640000,'2021-07-07','2021-07-08','2022-07-08',2,3,2061,2,3),</v>
      </c>
    </row>
    <row r="3388" spans="1:17">
      <c r="A3388" s="29" t="s">
        <v>8669</v>
      </c>
      <c r="B3388" s="72">
        <v>2021</v>
      </c>
      <c r="C3388" s="29" t="s">
        <v>2419</v>
      </c>
      <c r="D3388" s="109">
        <v>75480000</v>
      </c>
      <c r="E3388" s="109" t="s">
        <v>11122</v>
      </c>
      <c r="F3388" s="110" t="s">
        <v>11123</v>
      </c>
      <c r="G3388" s="128">
        <v>44375</v>
      </c>
      <c r="H3388" s="156">
        <v>44376</v>
      </c>
      <c r="I3388" s="156">
        <v>44819</v>
      </c>
      <c r="J3388" s="61">
        <v>1</v>
      </c>
      <c r="K3388" s="61">
        <v>3</v>
      </c>
      <c r="L3388" s="61">
        <v>1458</v>
      </c>
      <c r="M3388" s="72">
        <v>2</v>
      </c>
      <c r="N3388" s="72">
        <v>3</v>
      </c>
      <c r="O3388" s="33">
        <v>80161770</v>
      </c>
      <c r="P3388" s="154">
        <v>1458</v>
      </c>
      <c r="Q3388" t="str">
        <f t="shared" si="53"/>
        <v>('488-2021',2021,'EL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vigente.',75480000,16144333.33,91624333.33,'2021-06-28','2021-06-29','2022-09-15',1,3,1458,2,3),</v>
      </c>
    </row>
    <row r="3389" spans="1:17">
      <c r="A3389" s="29" t="s">
        <v>8670</v>
      </c>
      <c r="B3389" s="72">
        <v>2021</v>
      </c>
      <c r="C3389" s="29" t="s">
        <v>2179</v>
      </c>
      <c r="D3389" s="109">
        <v>139440000</v>
      </c>
      <c r="E3389" s="109" t="s">
        <v>11124</v>
      </c>
      <c r="F3389" s="110" t="s">
        <v>11125</v>
      </c>
      <c r="G3389" s="128">
        <v>44375</v>
      </c>
      <c r="H3389" s="156">
        <v>44376</v>
      </c>
      <c r="I3389" s="156">
        <v>44819</v>
      </c>
      <c r="J3389" s="61">
        <v>1</v>
      </c>
      <c r="K3389" s="61">
        <v>3</v>
      </c>
      <c r="L3389" s="61">
        <v>1447</v>
      </c>
      <c r="M3389" s="72">
        <v>2</v>
      </c>
      <c r="N3389" s="72">
        <v>3</v>
      </c>
      <c r="O3389" s="33">
        <v>16275620</v>
      </c>
      <c r="P3389" s="154">
        <v>1447</v>
      </c>
      <c r="Q3389" t="str">
        <f t="shared" si="53"/>
        <v>('489-2021',2021,'EL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mismo.',139440000,29824666.67,169264666.67,'2021-06-28','2021-06-29','2022-09-15',1,3,1447,2,3),</v>
      </c>
    </row>
    <row r="3390" spans="1:17">
      <c r="A3390" s="29" t="s">
        <v>8671</v>
      </c>
      <c r="B3390" s="72">
        <v>2021</v>
      </c>
      <c r="C3390" s="29" t="s">
        <v>2420</v>
      </c>
      <c r="D3390" s="109">
        <v>20948400</v>
      </c>
      <c r="E3390" s="109">
        <v>20493000</v>
      </c>
      <c r="F3390" s="110">
        <v>41441400</v>
      </c>
      <c r="G3390" s="128">
        <v>44550</v>
      </c>
      <c r="H3390" s="156">
        <v>44550</v>
      </c>
      <c r="I3390" s="156">
        <v>44828</v>
      </c>
      <c r="J3390" s="61">
        <v>2</v>
      </c>
      <c r="K3390" s="61">
        <v>3</v>
      </c>
      <c r="L3390" s="61">
        <v>2255</v>
      </c>
      <c r="M3390" s="72">
        <v>2</v>
      </c>
      <c r="N3390" s="72">
        <v>1</v>
      </c>
      <c r="O3390" s="33">
        <v>34671620</v>
      </c>
      <c r="P3390" s="154">
        <v>2255</v>
      </c>
      <c r="Q3390" t="str">
        <f t="shared" si="53"/>
        <v>('490-2021',2021,'EL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CAUCA.',20948400,20493000,41441400,'2021-12-20','2021-12-20','2022-09-24',2,3,2255,2,1),</v>
      </c>
    </row>
    <row r="3391" spans="1:17">
      <c r="A3391" s="29" t="s">
        <v>8672</v>
      </c>
      <c r="B3391" s="72">
        <v>2021</v>
      </c>
      <c r="C3391" s="29" t="s">
        <v>2421</v>
      </c>
      <c r="D3391" s="109">
        <v>45540000</v>
      </c>
      <c r="E3391" s="109">
        <v>20493000</v>
      </c>
      <c r="F3391" s="110">
        <v>66033000</v>
      </c>
      <c r="G3391" s="128">
        <v>44384</v>
      </c>
      <c r="H3391" s="156">
        <v>44391</v>
      </c>
      <c r="I3391" s="156">
        <v>44833</v>
      </c>
      <c r="J3391" s="61">
        <v>1</v>
      </c>
      <c r="K3391" s="61">
        <v>3</v>
      </c>
      <c r="L3391" s="61">
        <v>242</v>
      </c>
      <c r="M3391" s="72">
        <v>2</v>
      </c>
      <c r="N3391" s="72">
        <v>1</v>
      </c>
      <c r="O3391" s="33">
        <v>1098719622</v>
      </c>
      <c r="P3391" s="154">
        <v>242</v>
      </c>
      <c r="Q3391" t="str">
        <f t="shared" si="53"/>
        <v>('491-2021',2021,'EL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BOLÍVAR.',45540000,20493000,66033000,'2021-07-07','2021-07-14','2022-09-29',1,3,242,2,1),</v>
      </c>
    </row>
    <row r="3392" spans="1:17">
      <c r="A3392" s="29" t="s">
        <v>8673</v>
      </c>
      <c r="B3392" s="72">
        <v>2021</v>
      </c>
      <c r="C3392" s="29" t="s">
        <v>2422</v>
      </c>
      <c r="D3392" s="109">
        <v>45540000</v>
      </c>
      <c r="E3392" s="109">
        <v>22770000</v>
      </c>
      <c r="F3392" s="110">
        <v>68310000</v>
      </c>
      <c r="G3392" s="128">
        <v>44375</v>
      </c>
      <c r="H3392" s="156">
        <v>44378</v>
      </c>
      <c r="I3392" s="156">
        <v>44835</v>
      </c>
      <c r="J3392" s="61">
        <v>2</v>
      </c>
      <c r="K3392" s="61">
        <v>3</v>
      </c>
      <c r="L3392" s="61">
        <v>2256</v>
      </c>
      <c r="M3392" s="72">
        <v>2</v>
      </c>
      <c r="N3392" s="72">
        <v>1</v>
      </c>
      <c r="O3392" s="33">
        <v>1117512577</v>
      </c>
      <c r="P3392" s="154">
        <v>2256</v>
      </c>
      <c r="Q3392" t="str">
        <f t="shared" si="53"/>
        <v>('492-2021',2021,'EL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CAQUETEÑO.',45540000,22770000,68310000,'2021-06-28','2021-07-01','2022-10-01',2,3,2256,2,1),</v>
      </c>
    </row>
    <row r="3393" spans="1:17">
      <c r="A3393" s="29" t="s">
        <v>8674</v>
      </c>
      <c r="B3393" s="72">
        <v>2021</v>
      </c>
      <c r="C3393" s="29" t="s">
        <v>2423</v>
      </c>
      <c r="D3393" s="109">
        <v>85320000</v>
      </c>
      <c r="E3393" s="109">
        <v>42660000</v>
      </c>
      <c r="F3393" s="110">
        <v>127980000</v>
      </c>
      <c r="G3393" s="128">
        <v>44364</v>
      </c>
      <c r="H3393" s="156">
        <v>44369</v>
      </c>
      <c r="I3393" s="156">
        <v>44917</v>
      </c>
      <c r="J3393" s="61">
        <v>2</v>
      </c>
      <c r="K3393" s="61">
        <v>3</v>
      </c>
      <c r="L3393" s="61">
        <v>2257</v>
      </c>
      <c r="M3393" s="72">
        <v>2</v>
      </c>
      <c r="N3393" s="72">
        <v>1</v>
      </c>
      <c r="O3393" s="33">
        <v>1052066505</v>
      </c>
      <c r="P3393" s="154">
        <v>2257</v>
      </c>
      <c r="Q3393" t="str">
        <f t="shared" si="53"/>
        <v>('493-2021',2021,'EL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María.',85320000,42660000,127980000,'2021-06-17','2021-06-22','2022-12-22',2,3,2257,2,1),</v>
      </c>
    </row>
    <row r="3394" spans="1:17">
      <c r="A3394" s="29" t="s">
        <v>8675</v>
      </c>
      <c r="B3394" s="72">
        <v>2021</v>
      </c>
      <c r="C3394" s="29" t="s">
        <v>2424</v>
      </c>
      <c r="D3394" s="109">
        <v>31639500</v>
      </c>
      <c r="E3394" s="109">
        <v>42660000</v>
      </c>
      <c r="F3394" s="110">
        <v>74299500</v>
      </c>
      <c r="G3394" s="128">
        <v>44599</v>
      </c>
      <c r="H3394" s="156">
        <v>44599</v>
      </c>
      <c r="I3394" s="156">
        <v>44917</v>
      </c>
      <c r="J3394" s="61">
        <v>2</v>
      </c>
      <c r="K3394" s="61">
        <v>3</v>
      </c>
      <c r="L3394" s="61">
        <v>2258</v>
      </c>
      <c r="M3394" s="72">
        <v>2</v>
      </c>
      <c r="N3394" s="72">
        <v>1</v>
      </c>
      <c r="O3394" s="33">
        <v>36292976</v>
      </c>
      <c r="P3394" s="154">
        <v>2258</v>
      </c>
      <c r="Q3394" t="str">
        <f t="shared" si="53"/>
        <v>('494-2021',2021,'EL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Putumayo.',31639500,42660000,74299500,'2022-02-07','2022-02-07','2022-12-22',2,3,2258,2,1),</v>
      </c>
    </row>
    <row r="3395" spans="1:17">
      <c r="A3395" s="29" t="s">
        <v>8676</v>
      </c>
      <c r="B3395" s="72">
        <v>2021</v>
      </c>
      <c r="C3395" s="29" t="s">
        <v>2425</v>
      </c>
      <c r="D3395" s="109">
        <v>68040000</v>
      </c>
      <c r="E3395" s="109">
        <v>34020000</v>
      </c>
      <c r="F3395" s="110">
        <v>102060000</v>
      </c>
      <c r="G3395" s="128">
        <v>44368</v>
      </c>
      <c r="H3395" s="156">
        <v>44376</v>
      </c>
      <c r="I3395" s="156">
        <v>44924</v>
      </c>
      <c r="J3395" s="61">
        <v>2</v>
      </c>
      <c r="K3395" s="61">
        <v>3</v>
      </c>
      <c r="L3395" s="61">
        <v>2259</v>
      </c>
      <c r="M3395" s="72">
        <v>2</v>
      </c>
      <c r="N3395" s="72">
        <v>1</v>
      </c>
      <c r="O3395" s="33">
        <v>1117507130</v>
      </c>
      <c r="P3395" s="154">
        <v>2259</v>
      </c>
      <c r="Q3395" t="str">
        <f t="shared" si="53"/>
        <v>('495-2021',2021,'EL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Caqueteño.',68040000,34020000,102060000,'2021-06-21','2021-06-29','2022-12-29',2,3,2259,2,1),</v>
      </c>
    </row>
    <row r="3396" spans="1:17">
      <c r="A3396" s="29" t="s">
        <v>8677</v>
      </c>
      <c r="B3396" s="72">
        <v>2021</v>
      </c>
      <c r="C3396" s="29" t="s">
        <v>2426</v>
      </c>
      <c r="D3396" s="109">
        <v>68040000</v>
      </c>
      <c r="E3396" s="109">
        <v>34020000</v>
      </c>
      <c r="F3396" s="110">
        <v>102060000</v>
      </c>
      <c r="G3396" s="128">
        <v>44362</v>
      </c>
      <c r="H3396" s="156">
        <v>44368</v>
      </c>
      <c r="I3396" s="156">
        <v>44916</v>
      </c>
      <c r="J3396" s="61">
        <v>2</v>
      </c>
      <c r="K3396" s="61">
        <v>3</v>
      </c>
      <c r="L3396" s="61">
        <v>1782</v>
      </c>
      <c r="M3396" s="72">
        <v>2</v>
      </c>
      <c r="N3396" s="72">
        <v>1</v>
      </c>
      <c r="O3396" s="33">
        <v>17419887</v>
      </c>
      <c r="P3396" s="154">
        <v>1782</v>
      </c>
      <c r="Q3396" t="str">
        <f t="shared" si="53"/>
        <v>('496-2021',2021,'EL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Macarena-Guaviare.',68040000,34020000,102060000,'2021-06-15','2021-06-21','2022-12-21',2,3,1782,2,1),</v>
      </c>
    </row>
    <row r="3397" spans="1:17">
      <c r="A3397" s="29" t="s">
        <v>8678</v>
      </c>
      <c r="B3397" s="72">
        <v>2021</v>
      </c>
      <c r="C3397" s="29" t="s">
        <v>2427</v>
      </c>
      <c r="D3397" s="109">
        <v>68040000</v>
      </c>
      <c r="E3397" s="109">
        <v>34020000</v>
      </c>
      <c r="F3397" s="110">
        <v>102060000</v>
      </c>
      <c r="G3397" s="128">
        <v>44368</v>
      </c>
      <c r="H3397" s="156">
        <v>44370</v>
      </c>
      <c r="I3397" s="156">
        <v>44918</v>
      </c>
      <c r="J3397" s="61">
        <v>1</v>
      </c>
      <c r="K3397" s="61">
        <v>3</v>
      </c>
      <c r="L3397" s="61">
        <v>2260</v>
      </c>
      <c r="M3397" s="72">
        <v>2</v>
      </c>
      <c r="N3397" s="72">
        <v>1</v>
      </c>
      <c r="O3397" s="33">
        <v>98428043</v>
      </c>
      <c r="P3397" s="154">
        <v>2260</v>
      </c>
      <c r="Q3397" t="str">
        <f t="shared" si="53"/>
        <v>('497-2021',2021,'EL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Nariñense.',68040000,34020000,102060000,'2021-06-21','2021-06-23','2022-12-23',1,3,2260,2,1),</v>
      </c>
    </row>
    <row r="3398" spans="1:17">
      <c r="A3398" s="29" t="s">
        <v>8679</v>
      </c>
      <c r="B3398" s="72">
        <v>2021</v>
      </c>
      <c r="C3398" s="29" t="s">
        <v>2428</v>
      </c>
      <c r="D3398" s="109">
        <v>60291000</v>
      </c>
      <c r="E3398" s="109">
        <v>34020000</v>
      </c>
      <c r="F3398" s="110">
        <v>94311000</v>
      </c>
      <c r="G3398" s="128">
        <v>44407</v>
      </c>
      <c r="H3398" s="156">
        <v>44407</v>
      </c>
      <c r="I3398" s="156">
        <v>44918</v>
      </c>
      <c r="J3398" s="61">
        <v>1</v>
      </c>
      <c r="K3398" s="61">
        <v>3</v>
      </c>
      <c r="L3398" s="61">
        <v>2261</v>
      </c>
      <c r="M3398" s="72">
        <v>2</v>
      </c>
      <c r="N3398" s="72">
        <v>1</v>
      </c>
      <c r="O3398" s="33">
        <v>1128166861</v>
      </c>
      <c r="P3398" s="154">
        <v>2261</v>
      </c>
      <c r="Q3398" t="str">
        <f t="shared" si="53"/>
        <v>('498-2021',2021,'Prestar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Putumayo.',60291000,34020000,94311000,'2021-07-30','2021-07-30','2022-12-23',1,3,2261,2,1),</v>
      </c>
    </row>
    <row r="3399" spans="1:17">
      <c r="A3399" s="29" t="s">
        <v>8680</v>
      </c>
      <c r="B3399" s="72">
        <v>2021</v>
      </c>
      <c r="C3399" s="29" t="s">
        <v>10712</v>
      </c>
      <c r="D3399" s="109">
        <v>68040000</v>
      </c>
      <c r="E3399" s="109">
        <v>34020000</v>
      </c>
      <c r="F3399" s="110">
        <v>102060000</v>
      </c>
      <c r="G3399" s="128">
        <v>44362</v>
      </c>
      <c r="H3399" s="156">
        <v>44365</v>
      </c>
      <c r="I3399" s="156">
        <v>44913</v>
      </c>
      <c r="J3399" s="61">
        <v>1</v>
      </c>
      <c r="K3399" s="61">
        <v>3</v>
      </c>
      <c r="L3399" s="61">
        <v>2262</v>
      </c>
      <c r="M3399" s="72">
        <v>2</v>
      </c>
      <c r="N3399" s="72">
        <v>1</v>
      </c>
      <c r="O3399" s="33">
        <v>10784244</v>
      </c>
      <c r="P3399" s="154">
        <v>2262</v>
      </c>
      <c r="Q3399" t="str">
        <f t="shared" si="53"/>
        <v>('499-2021',2021,'Prestar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Córdoba.',68040000,34020000,102060000,'2021-06-15','2021-06-18','2022-12-18',1,3,2262,2,1),</v>
      </c>
    </row>
    <row r="3400" spans="1:17">
      <c r="A3400" s="29" t="s">
        <v>8681</v>
      </c>
      <c r="B3400" s="72">
        <v>2021</v>
      </c>
      <c r="C3400" s="29" t="s">
        <v>2429</v>
      </c>
      <c r="D3400" s="109">
        <v>68040000</v>
      </c>
      <c r="E3400" s="109">
        <v>34020000</v>
      </c>
      <c r="F3400" s="110">
        <v>102060000</v>
      </c>
      <c r="G3400" s="128">
        <v>44362</v>
      </c>
      <c r="H3400" s="156">
        <v>44365</v>
      </c>
      <c r="I3400" s="156">
        <v>44913</v>
      </c>
      <c r="J3400" s="61">
        <v>2</v>
      </c>
      <c r="K3400" s="61">
        <v>3</v>
      </c>
      <c r="L3400" s="61">
        <v>2263</v>
      </c>
      <c r="M3400" s="72">
        <v>2</v>
      </c>
      <c r="N3400" s="72">
        <v>1</v>
      </c>
      <c r="O3400" s="33">
        <v>65808521</v>
      </c>
      <c r="P3400" s="154">
        <v>2263</v>
      </c>
      <c r="Q3400" t="str">
        <f t="shared" si="53"/>
        <v>('500-2021',2021,'Prestar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Tolima.',68040000,34020000,102060000,'2021-06-15','2021-06-18','2022-12-18',2,3,2263,2,1),</v>
      </c>
    </row>
    <row r="3401" spans="1:17">
      <c r="A3401" s="29" t="s">
        <v>8682</v>
      </c>
      <c r="B3401" s="72">
        <v>2021</v>
      </c>
      <c r="C3401" s="29" t="s">
        <v>10713</v>
      </c>
      <c r="D3401" s="109">
        <v>68040000</v>
      </c>
      <c r="E3401" s="109">
        <v>34020000</v>
      </c>
      <c r="F3401" s="110">
        <v>102060000</v>
      </c>
      <c r="G3401" s="128">
        <v>44357</v>
      </c>
      <c r="H3401" s="156">
        <v>44364</v>
      </c>
      <c r="I3401" s="156">
        <v>44912</v>
      </c>
      <c r="J3401" s="61">
        <v>1</v>
      </c>
      <c r="K3401" s="61">
        <v>3</v>
      </c>
      <c r="L3401" s="61">
        <v>351</v>
      </c>
      <c r="M3401" s="72">
        <v>2</v>
      </c>
      <c r="N3401" s="72">
        <v>1</v>
      </c>
      <c r="O3401" s="33">
        <v>10121552</v>
      </c>
      <c r="P3401" s="154">
        <v>351</v>
      </c>
      <c r="Q3401" t="str">
        <f t="shared" si="53"/>
        <v>('501-2021',2021,'Prestar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Antioqueño.',68040000,34020000,102060000,'2021-06-10','2021-06-17','2022-12-17',1,3,351,2,1),</v>
      </c>
    </row>
    <row r="3402" spans="1:17">
      <c r="A3402" s="29" t="s">
        <v>8683</v>
      </c>
      <c r="B3402" s="72">
        <v>2021</v>
      </c>
      <c r="C3402" s="29" t="s">
        <v>2430</v>
      </c>
      <c r="D3402" s="109">
        <v>68040000</v>
      </c>
      <c r="E3402" s="109">
        <v>34020000</v>
      </c>
      <c r="F3402" s="110">
        <v>102060000</v>
      </c>
      <c r="G3402" s="128">
        <v>44358</v>
      </c>
      <c r="H3402" s="156">
        <v>44365</v>
      </c>
      <c r="I3402" s="156">
        <v>44913</v>
      </c>
      <c r="J3402" s="61">
        <v>2</v>
      </c>
      <c r="K3402" s="61">
        <v>3</v>
      </c>
      <c r="L3402" s="61">
        <v>2264</v>
      </c>
      <c r="M3402" s="72">
        <v>2</v>
      </c>
      <c r="N3402" s="72">
        <v>1</v>
      </c>
      <c r="O3402" s="33">
        <v>26228257</v>
      </c>
      <c r="P3402" s="154">
        <v>2264</v>
      </c>
      <c r="Q3402" t="str">
        <f t="shared" si="53"/>
        <v>('502-2021',2021,'Prestar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Córdoba.',68040000,34020000,102060000,'2021-06-11','2021-06-18','2022-12-18',2,3,2264,2,1),</v>
      </c>
    </row>
    <row r="3403" spans="1:17">
      <c r="A3403" s="29" t="s">
        <v>8684</v>
      </c>
      <c r="B3403" s="72">
        <v>2021</v>
      </c>
      <c r="C3403" s="29" t="s">
        <v>2431</v>
      </c>
      <c r="D3403" s="109">
        <v>68040000</v>
      </c>
      <c r="E3403" s="109">
        <v>34020000</v>
      </c>
      <c r="F3403" s="110">
        <v>102060000</v>
      </c>
      <c r="G3403" s="128">
        <v>44362</v>
      </c>
      <c r="H3403" s="156">
        <v>44369</v>
      </c>
      <c r="I3403" s="156">
        <v>44917</v>
      </c>
      <c r="J3403" s="61">
        <v>1</v>
      </c>
      <c r="K3403" s="61">
        <v>3</v>
      </c>
      <c r="L3403" s="61">
        <v>2265</v>
      </c>
      <c r="M3403" s="72">
        <v>2</v>
      </c>
      <c r="N3403" s="72">
        <v>1</v>
      </c>
      <c r="O3403" s="33">
        <v>1094662965</v>
      </c>
      <c r="P3403" s="154">
        <v>2265</v>
      </c>
      <c r="Q3403" t="str">
        <f t="shared" si="53"/>
        <v>('503-2021',2021,'Prestar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Catatumbo.',68040000,34020000,102060000,'2021-06-15','2021-06-22','2022-12-22',1,3,2265,2,1),</v>
      </c>
    </row>
    <row r="3404" spans="1:17">
      <c r="A3404" s="29" t="s">
        <v>8685</v>
      </c>
      <c r="B3404" s="72">
        <v>2021</v>
      </c>
      <c r="C3404" s="29" t="s">
        <v>2432</v>
      </c>
      <c r="D3404" s="109">
        <v>68040000</v>
      </c>
      <c r="E3404" s="109">
        <v>0</v>
      </c>
      <c r="F3404" s="110">
        <v>68040000</v>
      </c>
      <c r="G3404" s="128">
        <v>44393</v>
      </c>
      <c r="H3404" s="156">
        <v>44396</v>
      </c>
      <c r="I3404" s="156">
        <v>44761</v>
      </c>
      <c r="J3404" s="61">
        <v>1</v>
      </c>
      <c r="K3404" s="61">
        <v>3</v>
      </c>
      <c r="L3404" s="61">
        <v>1522</v>
      </c>
      <c r="M3404" s="72">
        <v>1</v>
      </c>
      <c r="N3404" s="72">
        <v>1</v>
      </c>
      <c r="O3404" s="33">
        <v>54259088</v>
      </c>
      <c r="P3404" s="154">
        <v>1522</v>
      </c>
      <c r="Q3404" t="str">
        <f t="shared" si="53"/>
        <v>('504-2021',2021,'El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Chocó.',68040000,0,68040000,'2021-07-16','2021-07-19','2022-07-19',1,3,1522,1,1),</v>
      </c>
    </row>
    <row r="3405" spans="1:17">
      <c r="A3405" s="29" t="s">
        <v>8686</v>
      </c>
      <c r="B3405" s="72">
        <v>2021</v>
      </c>
      <c r="C3405" s="29" t="s">
        <v>10714</v>
      </c>
      <c r="D3405" s="109">
        <v>45540000</v>
      </c>
      <c r="E3405" s="109">
        <v>22770000</v>
      </c>
      <c r="F3405" s="110">
        <v>68310000</v>
      </c>
      <c r="G3405" s="128">
        <v>44376</v>
      </c>
      <c r="H3405" s="156">
        <v>44378</v>
      </c>
      <c r="I3405" s="156">
        <v>44835</v>
      </c>
      <c r="J3405" s="61">
        <v>2</v>
      </c>
      <c r="K3405" s="61">
        <v>3</v>
      </c>
      <c r="L3405" s="61">
        <v>632</v>
      </c>
      <c r="M3405" s="72">
        <v>2</v>
      </c>
      <c r="N3405" s="72">
        <v>1</v>
      </c>
      <c r="O3405" s="33">
        <v>1144125008</v>
      </c>
      <c r="P3405" s="154">
        <v>632</v>
      </c>
      <c r="Q3405" t="str">
        <f t="shared" si="53"/>
        <v>('505-2021',2021,'El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MEDIO.',45540000,22770000,68310000,'2021-06-29','2021-07-01','2022-10-01',2,3,632,2,1),</v>
      </c>
    </row>
    <row r="3406" spans="1:17">
      <c r="A3406" s="29" t="s">
        <v>8687</v>
      </c>
      <c r="B3406" s="72">
        <v>2021</v>
      </c>
      <c r="C3406" s="29" t="s">
        <v>10715</v>
      </c>
      <c r="D3406" s="109">
        <v>45540000</v>
      </c>
      <c r="E3406" s="109">
        <v>20493000</v>
      </c>
      <c r="F3406" s="110">
        <v>66033000</v>
      </c>
      <c r="G3406" s="128">
        <v>44386</v>
      </c>
      <c r="H3406" s="156">
        <v>44391</v>
      </c>
      <c r="I3406" s="156">
        <v>44833</v>
      </c>
      <c r="J3406" s="61">
        <v>2</v>
      </c>
      <c r="K3406" s="61">
        <v>3</v>
      </c>
      <c r="L3406" s="61">
        <v>92</v>
      </c>
      <c r="M3406" s="72">
        <v>2</v>
      </c>
      <c r="N3406" s="72">
        <v>1</v>
      </c>
      <c r="O3406" s="33">
        <v>66948791</v>
      </c>
      <c r="P3406" s="154">
        <v>92</v>
      </c>
      <c r="Q3406" t="str">
        <f t="shared" si="53"/>
        <v>('506-2021',2021,'El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MARÍA.',45540000,20493000,66033000,'2021-07-09','2021-07-14','2022-09-29',2,3,92,2,1),</v>
      </c>
    </row>
    <row r="3407" spans="1:17">
      <c r="A3407" s="29" t="s">
        <v>8688</v>
      </c>
      <c r="B3407" s="72">
        <v>2021</v>
      </c>
      <c r="C3407" s="29" t="s">
        <v>10716</v>
      </c>
      <c r="D3407" s="109">
        <v>45540000</v>
      </c>
      <c r="E3407" s="109">
        <v>20493000</v>
      </c>
      <c r="F3407" s="110">
        <v>66033000</v>
      </c>
      <c r="G3407" s="128">
        <v>44384</v>
      </c>
      <c r="H3407" s="156">
        <v>44386</v>
      </c>
      <c r="I3407" s="156">
        <v>44828</v>
      </c>
      <c r="J3407" s="61">
        <v>2</v>
      </c>
      <c r="K3407" s="61">
        <v>3</v>
      </c>
      <c r="L3407" s="61">
        <v>1905</v>
      </c>
      <c r="M3407" s="72">
        <v>2</v>
      </c>
      <c r="N3407" s="72">
        <v>1</v>
      </c>
      <c r="O3407" s="33">
        <v>1110526036</v>
      </c>
      <c r="P3407" s="154">
        <v>1905</v>
      </c>
      <c r="Q3407" t="str">
        <f t="shared" si="53"/>
        <v>('507-2021',2021,'El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TOLIMA.',45540000,20493000,66033000,'2021-07-07','2021-07-09','2022-09-24',2,3,1905,2,1),</v>
      </c>
    </row>
    <row r="3408" spans="1:17">
      <c r="A3408" s="29" t="s">
        <v>8689</v>
      </c>
      <c r="B3408" s="72">
        <v>2021</v>
      </c>
      <c r="C3408" s="29" t="s">
        <v>11355</v>
      </c>
      <c r="D3408" s="109">
        <v>92700000</v>
      </c>
      <c r="E3408" s="109">
        <v>46350000</v>
      </c>
      <c r="F3408" s="110">
        <v>139050000</v>
      </c>
      <c r="G3408" s="128">
        <v>44378</v>
      </c>
      <c r="H3408" s="156">
        <v>44384</v>
      </c>
      <c r="I3408" s="156">
        <v>44795</v>
      </c>
      <c r="J3408" s="61">
        <v>1</v>
      </c>
      <c r="K3408" s="61">
        <v>3</v>
      </c>
      <c r="L3408" s="61">
        <v>1914</v>
      </c>
      <c r="M3408" s="72">
        <v>2</v>
      </c>
      <c r="N3408" s="72">
        <v>1</v>
      </c>
      <c r="O3408" s="33">
        <v>1053802541</v>
      </c>
      <c r="P3408" s="154">
        <v>1914</v>
      </c>
      <c r="Q3408" t="str">
        <f t="shared" si="53"/>
        <v>('508-2021',2021,'El contratista, se obliga a prestar sus servicios profesionales a la ART, para realizar las actividades correspondientes a la gestión de proceso para la recolección de información en los territorios PDET a cargo de la Dirección de Información y Prospectiva.',92700000,46350000,139050000,'2021-07-01','2021-07-07','2022-08-22',1,3,1914,2,1),</v>
      </c>
    </row>
    <row r="3409" spans="1:17">
      <c r="A3409" s="29" t="s">
        <v>8690</v>
      </c>
      <c r="B3409" s="72">
        <v>2021</v>
      </c>
      <c r="C3409" s="29" t="s">
        <v>11356</v>
      </c>
      <c r="D3409" s="109">
        <v>71100000</v>
      </c>
      <c r="E3409" s="109">
        <v>35550000</v>
      </c>
      <c r="F3409" s="110">
        <v>106650000</v>
      </c>
      <c r="G3409" s="128">
        <v>44418</v>
      </c>
      <c r="H3409" s="156">
        <v>44419</v>
      </c>
      <c r="I3409" s="156">
        <v>44876</v>
      </c>
      <c r="J3409" s="61">
        <v>2</v>
      </c>
      <c r="K3409" s="61">
        <v>3</v>
      </c>
      <c r="L3409" s="61">
        <v>1246</v>
      </c>
      <c r="M3409" s="72">
        <v>2</v>
      </c>
      <c r="N3409" s="72">
        <v>1</v>
      </c>
      <c r="O3409" s="33">
        <v>71251288</v>
      </c>
      <c r="P3409" s="154">
        <v>1246</v>
      </c>
      <c r="Q3409" t="str">
        <f t="shared" si="53"/>
        <v>('509-2021',2021,'El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Antioqueño',71100000,35550000,106650000,'2021-08-10','2021-08-11','2022-11-11',2,3,1246,2,1),</v>
      </c>
    </row>
    <row r="3410" spans="1:17">
      <c r="A3410" s="29" t="s">
        <v>8691</v>
      </c>
      <c r="B3410" s="72">
        <v>2021</v>
      </c>
      <c r="C3410" s="29" t="s">
        <v>2435</v>
      </c>
      <c r="D3410" s="109">
        <v>29542666</v>
      </c>
      <c r="E3410" s="109">
        <v>0</v>
      </c>
      <c r="F3410" s="110">
        <v>29542666</v>
      </c>
      <c r="G3410" s="128">
        <v>44356</v>
      </c>
      <c r="H3410" s="156">
        <v>44356</v>
      </c>
      <c r="I3410" s="156">
        <v>44375</v>
      </c>
      <c r="J3410" s="61">
        <v>2</v>
      </c>
      <c r="K3410" s="61">
        <v>3</v>
      </c>
      <c r="L3410" s="61">
        <v>99</v>
      </c>
      <c r="M3410" s="72">
        <v>4</v>
      </c>
      <c r="N3410" s="72">
        <v>4</v>
      </c>
      <c r="O3410" s="33">
        <v>900554752</v>
      </c>
      <c r="P3410" s="154">
        <v>99</v>
      </c>
      <c r="Q3410" t="str">
        <f t="shared" si="53"/>
        <v>('510-2021',2021,'Realizar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',29542666,0,29542666,'2021-06-09','2021-06-09','2021-06-28',2,3,99,4,4),</v>
      </c>
    </row>
    <row r="3411" spans="1:17">
      <c r="A3411" s="29" t="s">
        <v>8692</v>
      </c>
      <c r="B3411" s="72">
        <v>2021</v>
      </c>
      <c r="C3411" s="29" t="s">
        <v>2436</v>
      </c>
      <c r="D3411" s="109">
        <v>85320000</v>
      </c>
      <c r="E3411" s="109">
        <v>42660000</v>
      </c>
      <c r="F3411" s="110">
        <v>127980000</v>
      </c>
      <c r="G3411" s="128">
        <v>44364</v>
      </c>
      <c r="H3411" s="156">
        <v>44369</v>
      </c>
      <c r="I3411" s="156">
        <v>44917</v>
      </c>
      <c r="J3411" s="61">
        <v>1</v>
      </c>
      <c r="K3411" s="61">
        <v>3</v>
      </c>
      <c r="L3411" s="61">
        <v>2266</v>
      </c>
      <c r="M3411" s="72">
        <v>3</v>
      </c>
      <c r="N3411" s="72">
        <v>1</v>
      </c>
      <c r="O3411" s="33">
        <v>88216061</v>
      </c>
      <c r="P3411" s="154">
        <v>2266</v>
      </c>
      <c r="Q3411" t="str">
        <f t="shared" si="53"/>
        <v>('511-2021',2021,'EL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Catatumbo.',85320000,42660000,127980000,'2021-06-17','2021-06-22','2022-12-22',1,3,2266,3,1),</v>
      </c>
    </row>
    <row r="3412" spans="1:17">
      <c r="A3412" s="29" t="s">
        <v>8693</v>
      </c>
      <c r="B3412" s="72">
        <v>2021</v>
      </c>
      <c r="C3412" s="29" t="s">
        <v>2437</v>
      </c>
      <c r="D3412" s="109">
        <v>68040000</v>
      </c>
      <c r="E3412" s="109">
        <v>34020000</v>
      </c>
      <c r="F3412" s="110">
        <v>102060000</v>
      </c>
      <c r="G3412" s="128">
        <v>44368</v>
      </c>
      <c r="H3412" s="156">
        <v>44370</v>
      </c>
      <c r="I3412" s="156">
        <v>44918</v>
      </c>
      <c r="J3412" s="61">
        <v>1</v>
      </c>
      <c r="K3412" s="61">
        <v>3</v>
      </c>
      <c r="L3412" s="61">
        <v>2267</v>
      </c>
      <c r="M3412" s="72">
        <v>2</v>
      </c>
      <c r="N3412" s="72">
        <v>1</v>
      </c>
      <c r="O3412" s="33">
        <v>37290629</v>
      </c>
      <c r="P3412" s="154">
        <v>2267</v>
      </c>
      <c r="Q3412" t="str">
        <f t="shared" si="53"/>
        <v>('512-2021',2021,'EL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Catatumbo.',68040000,34020000,102060000,'2021-06-21','2021-06-23','2022-12-23',1,3,2267,2,1),</v>
      </c>
    </row>
    <row r="3413" spans="1:17">
      <c r="A3413" s="29" t="s">
        <v>8694</v>
      </c>
      <c r="B3413" s="72">
        <v>2021</v>
      </c>
      <c r="C3413" s="29" t="s">
        <v>2438</v>
      </c>
      <c r="D3413" s="109">
        <v>68040000</v>
      </c>
      <c r="E3413" s="109">
        <v>0</v>
      </c>
      <c r="F3413" s="110">
        <v>68040000</v>
      </c>
      <c r="G3413" s="128">
        <v>44369</v>
      </c>
      <c r="H3413" s="156">
        <v>44372</v>
      </c>
      <c r="I3413" s="156">
        <v>44737</v>
      </c>
      <c r="J3413" s="61">
        <v>1</v>
      </c>
      <c r="K3413" s="61">
        <v>3</v>
      </c>
      <c r="L3413" s="61">
        <v>2268</v>
      </c>
      <c r="M3413" s="72">
        <v>3</v>
      </c>
      <c r="N3413" s="72">
        <v>1</v>
      </c>
      <c r="O3413" s="33">
        <v>1144036161</v>
      </c>
      <c r="P3413" s="154">
        <v>2268</v>
      </c>
      <c r="Q3413" t="str">
        <f t="shared" si="53"/>
        <v>('513-2021',2021,'Prestar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Medio.',68040000,0,68040000,'2021-06-22','2021-06-25','2022-06-25',1,3,2268,3,1),</v>
      </c>
    </row>
    <row r="3414" spans="1:17">
      <c r="A3414" s="29" t="s">
        <v>8695</v>
      </c>
      <c r="B3414" s="72">
        <v>2021</v>
      </c>
      <c r="C3414" s="29" t="s">
        <v>2439</v>
      </c>
      <c r="D3414" s="109">
        <v>68040000</v>
      </c>
      <c r="E3414" s="109">
        <v>34020000</v>
      </c>
      <c r="F3414" s="110">
        <v>102060000</v>
      </c>
      <c r="G3414" s="128">
        <v>44363</v>
      </c>
      <c r="H3414" s="156">
        <v>44365</v>
      </c>
      <c r="I3414" s="156">
        <v>44913</v>
      </c>
      <c r="J3414" s="61">
        <v>2</v>
      </c>
      <c r="K3414" s="61">
        <v>3</v>
      </c>
      <c r="L3414" s="61">
        <v>2269</v>
      </c>
      <c r="M3414" s="72">
        <v>3</v>
      </c>
      <c r="N3414" s="72">
        <v>1</v>
      </c>
      <c r="O3414" s="33">
        <v>18186010</v>
      </c>
      <c r="P3414" s="154">
        <v>2269</v>
      </c>
      <c r="Q3414" t="str">
        <f t="shared" si="53"/>
        <v>('514-2021',2021,'Prestar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Putumayo.',68040000,34020000,102060000,'2021-06-16','2021-06-18','2022-12-18',2,3,2269,3,1),</v>
      </c>
    </row>
    <row r="3415" spans="1:17">
      <c r="A3415" s="29" t="s">
        <v>8696</v>
      </c>
      <c r="B3415" s="72">
        <v>2021</v>
      </c>
      <c r="C3415" s="29" t="s">
        <v>2440</v>
      </c>
      <c r="D3415" s="109">
        <v>68040000</v>
      </c>
      <c r="E3415" s="109">
        <v>34020000</v>
      </c>
      <c r="F3415" s="110">
        <v>102060000</v>
      </c>
      <c r="G3415" s="128">
        <v>44370</v>
      </c>
      <c r="H3415" s="156">
        <v>44372</v>
      </c>
      <c r="I3415" s="156">
        <v>44920</v>
      </c>
      <c r="J3415" s="61">
        <v>1</v>
      </c>
      <c r="K3415" s="61">
        <v>3</v>
      </c>
      <c r="L3415" s="61">
        <v>2270</v>
      </c>
      <c r="M3415" s="72">
        <v>3</v>
      </c>
      <c r="N3415" s="72">
        <v>1</v>
      </c>
      <c r="O3415" s="33">
        <v>22999543</v>
      </c>
      <c r="P3415" s="154">
        <v>2270</v>
      </c>
      <c r="Q3415" t="str">
        <f t="shared" si="53"/>
        <v>('515-2021',2021,'El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Antioqueño.',68040000,34020000,102060000,'2021-06-23','2021-06-25','2022-12-25',1,3,2270,3,1),</v>
      </c>
    </row>
    <row r="3416" spans="1:17">
      <c r="A3416" s="29" t="s">
        <v>8697</v>
      </c>
      <c r="B3416" s="72">
        <v>2021</v>
      </c>
      <c r="C3416" s="29" t="s">
        <v>2441</v>
      </c>
      <c r="D3416" s="109">
        <v>3486605</v>
      </c>
      <c r="E3416" s="109">
        <v>0</v>
      </c>
      <c r="F3416" s="110">
        <v>3486605</v>
      </c>
      <c r="G3416" s="128">
        <v>44356</v>
      </c>
      <c r="H3416" s="156">
        <v>44356</v>
      </c>
      <c r="I3416" s="156">
        <v>44366</v>
      </c>
      <c r="J3416" s="61">
        <v>1</v>
      </c>
      <c r="K3416" s="61">
        <v>3</v>
      </c>
      <c r="L3416" s="61">
        <v>2271</v>
      </c>
      <c r="M3416" s="72">
        <v>3</v>
      </c>
      <c r="N3416" s="72">
        <v>6</v>
      </c>
      <c r="O3416" s="33">
        <v>901357064</v>
      </c>
      <c r="P3416" s="154">
        <v>2271</v>
      </c>
      <c r="Q3416" t="str">
        <f t="shared" si="53"/>
        <v>('517-2021',2021,'Compra de 280 memorias USB con el fin de presentar ante el Congreso de la República el informe sobre el cumplimiento de metas del Acuerdo de Paz y el Plan Plurianual de Inversiones para la paz, a cargo de la Consejería Presidencial para la Estabilización y la Consolidación.',3486605,0,3486605,'2021-06-09','2021-06-09','2021-06-19',1,3,2271,3,6),</v>
      </c>
    </row>
    <row r="3417" spans="1:17">
      <c r="A3417" s="29" t="s">
        <v>8698</v>
      </c>
      <c r="B3417" s="72">
        <v>2021</v>
      </c>
      <c r="C3417" s="29" t="s">
        <v>10717</v>
      </c>
      <c r="D3417" s="109">
        <v>107460000</v>
      </c>
      <c r="E3417" s="109">
        <v>22686000</v>
      </c>
      <c r="F3417" s="110">
        <v>130146000</v>
      </c>
      <c r="G3417" s="128">
        <v>44376</v>
      </c>
      <c r="H3417" s="156">
        <v>44377</v>
      </c>
      <c r="I3417" s="156">
        <v>44819</v>
      </c>
      <c r="J3417" s="61">
        <v>1</v>
      </c>
      <c r="K3417" s="61">
        <v>3</v>
      </c>
      <c r="L3417" s="61">
        <v>1473</v>
      </c>
      <c r="M3417" s="72">
        <v>2</v>
      </c>
      <c r="N3417" s="72">
        <v>3</v>
      </c>
      <c r="O3417" s="33">
        <v>47441183</v>
      </c>
      <c r="P3417" s="154">
        <v>1473</v>
      </c>
      <c r="Q3417" t="str">
        <f t="shared" si="53"/>
        <v>('518-2021',2021,'EL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PNIS.',107460000,22686000,130146000,'2021-06-29','2021-06-30','2022-09-15',1,3,1473,2,3),</v>
      </c>
    </row>
    <row r="3418" spans="1:17">
      <c r="A3418" s="29" t="s">
        <v>8699</v>
      </c>
      <c r="B3418" s="72">
        <v>2021</v>
      </c>
      <c r="C3418" s="29" t="s">
        <v>10717</v>
      </c>
      <c r="D3418" s="109">
        <v>107460000</v>
      </c>
      <c r="E3418" s="109">
        <v>22686000</v>
      </c>
      <c r="F3418" s="110">
        <v>130146000</v>
      </c>
      <c r="G3418" s="128">
        <v>44376</v>
      </c>
      <c r="H3418" s="156">
        <v>44377</v>
      </c>
      <c r="I3418" s="156">
        <v>44819</v>
      </c>
      <c r="J3418" s="61">
        <v>2</v>
      </c>
      <c r="K3418" s="61">
        <v>3</v>
      </c>
      <c r="L3418" s="61">
        <v>1478</v>
      </c>
      <c r="M3418" s="72">
        <v>2</v>
      </c>
      <c r="N3418" s="72">
        <v>3</v>
      </c>
      <c r="O3418" s="33">
        <v>51558691</v>
      </c>
      <c r="P3418" s="154">
        <v>1478</v>
      </c>
      <c r="Q3418" t="str">
        <f t="shared" si="53"/>
        <v>('519-2021',2021,'EL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PNIS.',107460000,22686000,130146000,'2021-06-29','2021-06-30','2022-09-15',2,3,1478,2,3),</v>
      </c>
    </row>
    <row r="3419" spans="1:17">
      <c r="A3419" s="29" t="s">
        <v>8700</v>
      </c>
      <c r="B3419" s="72">
        <v>2021</v>
      </c>
      <c r="C3419" s="29" t="s">
        <v>10996</v>
      </c>
      <c r="D3419" s="109">
        <v>58848000</v>
      </c>
      <c r="E3419" s="109">
        <v>0</v>
      </c>
      <c r="F3419" s="110">
        <v>58848000</v>
      </c>
      <c r="G3419" s="128">
        <v>44365</v>
      </c>
      <c r="H3419" s="156">
        <v>44370</v>
      </c>
      <c r="I3419" s="156">
        <v>44735</v>
      </c>
      <c r="J3419" s="61">
        <v>1</v>
      </c>
      <c r="K3419" s="61">
        <v>3</v>
      </c>
      <c r="L3419" s="61">
        <v>1435</v>
      </c>
      <c r="M3419" s="72">
        <v>1</v>
      </c>
      <c r="N3419" s="72">
        <v>3</v>
      </c>
      <c r="O3419" s="33">
        <v>76311705</v>
      </c>
      <c r="P3419" s="154">
        <v>1435</v>
      </c>
      <c r="Q3419" t="str">
        <f t="shared" si="53"/>
        <v>('520-2021',2021,'El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privadas.',58848000,0,58848000,'2021-06-18','2021-06-23','2022-06-23',1,3,1435,1,3),</v>
      </c>
    </row>
    <row r="3420" spans="1:17">
      <c r="A3420" s="29" t="s">
        <v>8701</v>
      </c>
      <c r="B3420" s="72">
        <v>2021</v>
      </c>
      <c r="C3420" s="29" t="s">
        <v>2443</v>
      </c>
      <c r="D3420" s="109">
        <v>46056000</v>
      </c>
      <c r="E3420" s="109" t="s">
        <v>11126</v>
      </c>
      <c r="F3420" s="110" t="s">
        <v>11127</v>
      </c>
      <c r="G3420" s="128">
        <v>44370</v>
      </c>
      <c r="H3420" s="156">
        <v>44371</v>
      </c>
      <c r="I3420" s="156">
        <v>44819</v>
      </c>
      <c r="J3420" s="61">
        <v>2</v>
      </c>
      <c r="K3420" s="61">
        <v>3</v>
      </c>
      <c r="L3420" s="61">
        <v>1459</v>
      </c>
      <c r="M3420" s="72">
        <v>2</v>
      </c>
      <c r="N3420" s="72">
        <v>3</v>
      </c>
      <c r="O3420" s="33">
        <v>1094166568</v>
      </c>
      <c r="P3420" s="154">
        <v>1459</v>
      </c>
      <c r="Q3420" t="str">
        <f t="shared" si="53"/>
        <v>('521-2021',2021,'EL CONTRATISTA, se obliga, a prestar sus servicios profesionales como abogado, realizando las gestiones, actividades, procesos y procedimientos jurídicos, que se requieran por la Dirección de Sustitución de Cultivos de Uso Ilícito para la implementación del PNIS.',46056000,10490533.33,56546533.33,'2021-06-23','2021-06-24','2022-09-15',2,3,1459,2,3),</v>
      </c>
    </row>
    <row r="3421" spans="1:17">
      <c r="A3421" s="29" t="s">
        <v>8702</v>
      </c>
      <c r="B3421" s="72">
        <v>2021</v>
      </c>
      <c r="C3421" s="29" t="s">
        <v>10996</v>
      </c>
      <c r="D3421" s="109">
        <v>58848000</v>
      </c>
      <c r="E3421" s="109" t="s">
        <v>11128</v>
      </c>
      <c r="F3421" s="110" t="s">
        <v>11129</v>
      </c>
      <c r="G3421" s="128">
        <v>44370</v>
      </c>
      <c r="H3421" s="156">
        <v>44371</v>
      </c>
      <c r="I3421" s="156">
        <v>44819</v>
      </c>
      <c r="J3421" s="61">
        <v>2</v>
      </c>
      <c r="K3421" s="61">
        <v>3</v>
      </c>
      <c r="L3421" s="61">
        <v>1448</v>
      </c>
      <c r="M3421" s="72">
        <v>2</v>
      </c>
      <c r="N3421" s="72">
        <v>3</v>
      </c>
      <c r="O3421" s="33">
        <v>96191222</v>
      </c>
      <c r="P3421" s="154">
        <v>1448</v>
      </c>
      <c r="Q3421" t="str">
        <f t="shared" si="53"/>
        <v>('522-2021',2021,'El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privadas.',58848000,13404266.67,72252266.67,'2021-06-23','2021-06-24','2022-09-15',2,3,1448,2,3),</v>
      </c>
    </row>
    <row r="3422" spans="1:17">
      <c r="A3422" s="29" t="s">
        <v>8703</v>
      </c>
      <c r="B3422" s="72">
        <v>2021</v>
      </c>
      <c r="C3422" s="29" t="s">
        <v>2444</v>
      </c>
      <c r="D3422" s="109">
        <v>33264000</v>
      </c>
      <c r="E3422" s="109">
        <v>8131200</v>
      </c>
      <c r="F3422" s="110">
        <v>41395200</v>
      </c>
      <c r="G3422" s="128">
        <v>44364</v>
      </c>
      <c r="H3422" s="156">
        <v>44365</v>
      </c>
      <c r="I3422" s="156">
        <v>44819</v>
      </c>
      <c r="J3422" s="61">
        <v>2</v>
      </c>
      <c r="K3422" s="61">
        <v>3</v>
      </c>
      <c r="L3422" s="61">
        <v>1439</v>
      </c>
      <c r="M3422" s="72">
        <v>2</v>
      </c>
      <c r="N3422" s="72">
        <v>3</v>
      </c>
      <c r="O3422" s="33">
        <v>1022931682</v>
      </c>
      <c r="P3422" s="154">
        <v>1439</v>
      </c>
      <c r="Q3422" t="str">
        <f t="shared" si="53"/>
        <v>('523-2021',2021,'EL CONTRATISTA, se obliga a prestar servicios como auxiliar administrativo, brindando apoyo integral y oportuno en lo referente a las gestiones administrativas a fin de lograr los resultados propuestos por la Dirección de Sustitución de Cultivos de uso Ilícito.',33264000,8131200,41395200,'2021-06-17','2021-06-18','2022-09-15',2,3,1439,2,3),</v>
      </c>
    </row>
    <row r="3423" spans="1:17">
      <c r="A3423" s="29" t="s">
        <v>8704</v>
      </c>
      <c r="B3423" s="72">
        <v>2021</v>
      </c>
      <c r="C3423" s="29" t="s">
        <v>10718</v>
      </c>
      <c r="D3423" s="109">
        <v>120000000</v>
      </c>
      <c r="E3423" s="109">
        <v>25000000</v>
      </c>
      <c r="F3423" s="110">
        <v>145000000</v>
      </c>
      <c r="G3423" s="128">
        <v>44368</v>
      </c>
      <c r="H3423" s="156">
        <v>44370</v>
      </c>
      <c r="I3423" s="156">
        <v>44812</v>
      </c>
      <c r="J3423" s="61">
        <v>2</v>
      </c>
      <c r="K3423" s="61">
        <v>3</v>
      </c>
      <c r="L3423" s="61">
        <v>2272</v>
      </c>
      <c r="M3423" s="72">
        <v>2</v>
      </c>
      <c r="N3423" s="72">
        <v>1</v>
      </c>
      <c r="O3423" s="33">
        <v>53910502</v>
      </c>
      <c r="P3423" s="154">
        <v>2272</v>
      </c>
      <c r="Q3423" t="str">
        <f t="shared" si="53"/>
        <v>('524-2021',2021,'El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mismas',120000000,25000000,145000000,'2021-06-21','2021-06-23','2022-09-08',2,3,2272,2,1),</v>
      </c>
    </row>
    <row r="3424" spans="1:17">
      <c r="A3424" s="29" t="s">
        <v>8705</v>
      </c>
      <c r="B3424" s="72">
        <v>2021</v>
      </c>
      <c r="C3424" s="29" t="s">
        <v>10719</v>
      </c>
      <c r="D3424" s="109">
        <v>135603000</v>
      </c>
      <c r="E3424" s="109">
        <v>0</v>
      </c>
      <c r="F3424" s="110">
        <v>135603000</v>
      </c>
      <c r="G3424" s="128">
        <v>44390</v>
      </c>
      <c r="H3424" s="156">
        <v>44392</v>
      </c>
      <c r="I3424" s="156">
        <v>44788</v>
      </c>
      <c r="J3424" s="61">
        <v>2</v>
      </c>
      <c r="K3424" s="61">
        <v>3</v>
      </c>
      <c r="L3424" s="61">
        <v>2273</v>
      </c>
      <c r="M3424" s="72">
        <v>2</v>
      </c>
      <c r="N3424" s="72">
        <v>1</v>
      </c>
      <c r="O3424" s="33">
        <v>88270276</v>
      </c>
      <c r="P3424" s="154">
        <v>2273</v>
      </c>
      <c r="Q3424" t="str">
        <f t="shared" si="53"/>
        <v>('525-2021',2021,'El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PDET.',135603000,0,135603000,'2021-07-13','2021-07-15','2022-08-15',2,3,2273,2,1),</v>
      </c>
    </row>
    <row r="3425" spans="1:17">
      <c r="A3425" s="29" t="s">
        <v>8706</v>
      </c>
      <c r="B3425" s="72">
        <v>2021</v>
      </c>
      <c r="C3425" s="29" t="s">
        <v>10720</v>
      </c>
      <c r="D3425" s="109">
        <v>135603000</v>
      </c>
      <c r="E3425" s="109">
        <v>0</v>
      </c>
      <c r="F3425" s="110">
        <v>135603000</v>
      </c>
      <c r="G3425" s="128">
        <v>44365</v>
      </c>
      <c r="H3425" s="156">
        <v>44370</v>
      </c>
      <c r="I3425" s="156">
        <v>44765</v>
      </c>
      <c r="J3425" s="61">
        <v>2</v>
      </c>
      <c r="K3425" s="61">
        <v>3</v>
      </c>
      <c r="L3425" s="61">
        <v>1767</v>
      </c>
      <c r="M3425" s="72">
        <v>2</v>
      </c>
      <c r="N3425" s="72">
        <v>1</v>
      </c>
      <c r="O3425" s="33">
        <v>85473032</v>
      </c>
      <c r="P3425" s="154">
        <v>1767</v>
      </c>
      <c r="Q3425" t="str">
        <f t="shared" si="53"/>
        <v>('526-2021',2021,'Prestar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PDET.',135603000,0,135603000,'2021-06-18','2021-06-23','2022-07-23',2,3,1767,2,1),</v>
      </c>
    </row>
    <row r="3426" spans="1:17">
      <c r="A3426" s="29" t="s">
        <v>8707</v>
      </c>
      <c r="B3426" s="72">
        <v>2021</v>
      </c>
      <c r="C3426" s="29" t="s">
        <v>10721</v>
      </c>
      <c r="D3426" s="109">
        <v>135603000</v>
      </c>
      <c r="E3426" s="109">
        <v>57370500</v>
      </c>
      <c r="F3426" s="110">
        <v>192973500</v>
      </c>
      <c r="G3426" s="128">
        <v>44370</v>
      </c>
      <c r="H3426" s="156">
        <v>44372</v>
      </c>
      <c r="I3426" s="156">
        <v>44935</v>
      </c>
      <c r="J3426" s="61">
        <v>2</v>
      </c>
      <c r="K3426" s="61">
        <v>3</v>
      </c>
      <c r="L3426" s="61">
        <v>1766</v>
      </c>
      <c r="M3426" s="72">
        <v>2</v>
      </c>
      <c r="N3426" s="72">
        <v>1</v>
      </c>
      <c r="O3426" s="33">
        <v>52077559</v>
      </c>
      <c r="P3426" s="154">
        <v>1766</v>
      </c>
      <c r="Q3426" t="str">
        <f t="shared" si="53"/>
        <v>('527-2021',2021,'Prestar servicios profesionales a la Dirección de Estructuración y Ejecución de Proyectos, para ejercer y/o apoyar la supervisión de contratos y convenios suscritos en el marco de los Programas de Desarrollo con Enfoque Territorial – PDET.',135603000,57370500,192973500,'2021-06-23','2021-06-25','2023-01-09',2,3,1766,2,1),</v>
      </c>
    </row>
    <row r="3427" spans="1:17">
      <c r="A3427" s="29" t="s">
        <v>8708</v>
      </c>
      <c r="B3427" s="72">
        <v>2021</v>
      </c>
      <c r="C3427" s="29" t="s">
        <v>10722</v>
      </c>
      <c r="D3427" s="109">
        <v>139440000</v>
      </c>
      <c r="E3427" s="109">
        <v>31374000</v>
      </c>
      <c r="F3427" s="110">
        <v>170814000</v>
      </c>
      <c r="G3427" s="128">
        <v>44371</v>
      </c>
      <c r="H3427" s="156">
        <v>44372</v>
      </c>
      <c r="I3427" s="156">
        <v>44819</v>
      </c>
      <c r="J3427" s="61">
        <v>2</v>
      </c>
      <c r="K3427" s="61">
        <v>3</v>
      </c>
      <c r="L3427" s="61">
        <v>1424</v>
      </c>
      <c r="M3427" s="72">
        <v>2</v>
      </c>
      <c r="N3427" s="72">
        <v>3</v>
      </c>
      <c r="O3427" s="33">
        <v>19458630</v>
      </c>
      <c r="P3427" s="154">
        <v>1424</v>
      </c>
      <c r="Q3427" t="str">
        <f t="shared" si="53"/>
        <v>('528-2021',2021,'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mismo.',139440000,31374000,170814000,'2021-06-24','2021-06-25','2022-09-15',2,3,1424,2,3),</v>
      </c>
    </row>
    <row r="3428" spans="1:17">
      <c r="A3428" s="29" t="s">
        <v>8709</v>
      </c>
      <c r="B3428" s="72">
        <v>2021</v>
      </c>
      <c r="C3428" s="29" t="s">
        <v>2445</v>
      </c>
      <c r="D3428" s="109">
        <v>85320000</v>
      </c>
      <c r="E3428" s="109">
        <v>14220000</v>
      </c>
      <c r="F3428" s="110">
        <v>99540000</v>
      </c>
      <c r="G3428" s="128">
        <v>44375</v>
      </c>
      <c r="H3428" s="156">
        <v>44384</v>
      </c>
      <c r="I3428" s="156">
        <v>44811</v>
      </c>
      <c r="J3428" s="61">
        <v>1</v>
      </c>
      <c r="K3428" s="61">
        <v>3</v>
      </c>
      <c r="L3428" s="61">
        <v>2274</v>
      </c>
      <c r="M3428" s="72">
        <v>2</v>
      </c>
      <c r="N3428" s="72">
        <v>1</v>
      </c>
      <c r="O3428" s="33">
        <v>12915945</v>
      </c>
      <c r="P3428" s="154">
        <v>2274</v>
      </c>
      <c r="Q3428" t="str">
        <f t="shared" si="53"/>
        <v>('529-2021',2021,'Prestar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Nariñense.',85320000,14220000,99540000,'2021-06-28','2021-07-07','2022-09-07',1,3,2274,2,1),</v>
      </c>
    </row>
    <row r="3429" spans="1:17">
      <c r="A3429" s="29" t="s">
        <v>8710</v>
      </c>
      <c r="B3429" s="72">
        <v>2021</v>
      </c>
      <c r="C3429" s="29" t="s">
        <v>2446</v>
      </c>
      <c r="D3429" s="109">
        <v>68040000</v>
      </c>
      <c r="E3429" s="109">
        <v>11340000</v>
      </c>
      <c r="F3429" s="110">
        <v>79380000</v>
      </c>
      <c r="G3429" s="128">
        <v>44386</v>
      </c>
      <c r="H3429" s="156">
        <v>44391</v>
      </c>
      <c r="I3429" s="156">
        <v>44818</v>
      </c>
      <c r="J3429" s="61">
        <v>1</v>
      </c>
      <c r="K3429" s="61">
        <v>3</v>
      </c>
      <c r="L3429" s="61">
        <v>2275</v>
      </c>
      <c r="M3429" s="72">
        <v>2</v>
      </c>
      <c r="N3429" s="72">
        <v>1</v>
      </c>
      <c r="O3429" s="33">
        <v>29117809</v>
      </c>
      <c r="P3429" s="154">
        <v>2275</v>
      </c>
      <c r="Q3429" t="str">
        <f t="shared" si="53"/>
        <v>('530-2021',2021,'Prestar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Cauca.',68040000,11340000,79380000,'2021-07-09','2021-07-14','2022-09-14',1,3,2275,2,1),</v>
      </c>
    </row>
    <row r="3430" spans="1:17">
      <c r="A3430" s="29" t="s">
        <v>8711</v>
      </c>
      <c r="B3430" s="72">
        <v>2021</v>
      </c>
      <c r="C3430" s="29" t="s">
        <v>2447</v>
      </c>
      <c r="D3430" s="109">
        <v>50320000</v>
      </c>
      <c r="E3430" s="109">
        <v>25160000</v>
      </c>
      <c r="F3430" s="110">
        <v>75480000</v>
      </c>
      <c r="G3430" s="128">
        <v>44376</v>
      </c>
      <c r="H3430" s="156">
        <v>44378</v>
      </c>
      <c r="I3430" s="156">
        <v>44743</v>
      </c>
      <c r="J3430" s="61">
        <v>1</v>
      </c>
      <c r="K3430" s="61">
        <v>3</v>
      </c>
      <c r="L3430" s="61">
        <v>2276</v>
      </c>
      <c r="M3430" s="72">
        <v>2</v>
      </c>
      <c r="N3430" s="72">
        <v>1</v>
      </c>
      <c r="O3430" s="33">
        <v>80066120</v>
      </c>
      <c r="P3430" s="154">
        <v>2276</v>
      </c>
      <c r="Q3430" t="str">
        <f t="shared" si="53"/>
        <v>('531-2021',2021,'Prestar los servicios profesionales para apoyar la administración de la marca, con el objeto de generar reconocimiento, valor y lealtad a los PDET, en aras de apoyar la irreversibilidad de los mismos.',50320000,25160000,75480000,'2021-06-29','2021-07-01','2022-07-01',1,3,2276,2,1),</v>
      </c>
    </row>
    <row r="3431" spans="1:17">
      <c r="A3431" s="29" t="s">
        <v>8712</v>
      </c>
      <c r="B3431" s="72">
        <v>2021</v>
      </c>
      <c r="C3431" s="29" t="s">
        <v>10723</v>
      </c>
      <c r="D3431" s="109">
        <v>93396000</v>
      </c>
      <c r="E3431" s="109">
        <v>22570700</v>
      </c>
      <c r="F3431" s="110">
        <v>115966700</v>
      </c>
      <c r="G3431" s="128">
        <v>44365</v>
      </c>
      <c r="H3431" s="156">
        <v>44366</v>
      </c>
      <c r="I3431" s="156">
        <v>44819</v>
      </c>
      <c r="J3431" s="61">
        <v>1</v>
      </c>
      <c r="K3431" s="61">
        <v>3</v>
      </c>
      <c r="L3431" s="61">
        <v>1442</v>
      </c>
      <c r="M3431" s="72">
        <v>2</v>
      </c>
      <c r="N3431" s="72">
        <v>3</v>
      </c>
      <c r="O3431" s="33">
        <v>80503689</v>
      </c>
      <c r="P3431" s="154">
        <v>1442</v>
      </c>
      <c r="Q3431" t="str">
        <f t="shared" si="53"/>
        <v>('532-2021',2021,'EL CONTRATISTA, se obliga a prestar servicios profesionales apoyando laplaneación, ejecución y seguimiento financiero de los recursos asignados a la Dirección de Sustitución deCultivos de uso ilícito.',93396000,22570700,115966700,'2021-06-18','2021-06-19','2022-09-15',1,3,1442,2,3),</v>
      </c>
    </row>
    <row r="3432" spans="1:17">
      <c r="A3432" s="29" t="s">
        <v>8713</v>
      </c>
      <c r="B3432" s="72">
        <v>2021</v>
      </c>
      <c r="C3432" s="29" t="s">
        <v>10724</v>
      </c>
      <c r="D3432" s="109">
        <v>71640000</v>
      </c>
      <c r="E3432" s="109">
        <v>0</v>
      </c>
      <c r="F3432" s="110">
        <v>71640000</v>
      </c>
      <c r="G3432" s="128">
        <v>44377</v>
      </c>
      <c r="H3432" s="156">
        <v>44378</v>
      </c>
      <c r="I3432" s="156">
        <v>44743</v>
      </c>
      <c r="J3432" s="61">
        <v>1</v>
      </c>
      <c r="K3432" s="61">
        <v>3</v>
      </c>
      <c r="L3432" s="61">
        <v>1449</v>
      </c>
      <c r="M3432" s="72">
        <v>1</v>
      </c>
      <c r="N3432" s="72">
        <v>3</v>
      </c>
      <c r="O3432" s="33">
        <v>74358508</v>
      </c>
      <c r="P3432" s="154">
        <v>1449</v>
      </c>
      <c r="Q3432" t="str">
        <f t="shared" si="53"/>
        <v>('533-2021',2021,'EL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misma.',71640000,0,71640000,'2021-06-30','2021-07-01','2022-07-01',1,3,1449,1,3),</v>
      </c>
    </row>
    <row r="3433" spans="1:17">
      <c r="A3433" s="29" t="s">
        <v>8714</v>
      </c>
      <c r="B3433" s="72">
        <v>2021</v>
      </c>
      <c r="C3433" s="29" t="s">
        <v>2448</v>
      </c>
      <c r="D3433" s="109">
        <v>71640000</v>
      </c>
      <c r="E3433" s="109">
        <v>15920000</v>
      </c>
      <c r="F3433" s="110">
        <v>87560000</v>
      </c>
      <c r="G3433" s="128">
        <v>44372</v>
      </c>
      <c r="H3433" s="156">
        <v>44373</v>
      </c>
      <c r="I3433" s="156">
        <v>44819</v>
      </c>
      <c r="J3433" s="61">
        <v>1</v>
      </c>
      <c r="K3433" s="61">
        <v>3</v>
      </c>
      <c r="L3433" s="61">
        <v>1405</v>
      </c>
      <c r="M3433" s="72">
        <v>2</v>
      </c>
      <c r="N3433" s="72">
        <v>3</v>
      </c>
      <c r="O3433" s="33">
        <v>1130630654</v>
      </c>
      <c r="P3433" s="154">
        <v>1405</v>
      </c>
      <c r="Q3433" t="str">
        <f t="shared" si="53"/>
        <v>('534-2021',2021,'EL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misma.',71640000,15920000,87560000,'2021-06-25','2021-06-26','2022-09-15',1,3,1405,2,3),</v>
      </c>
    </row>
    <row r="3434" spans="1:17">
      <c r="A3434" s="29" t="s">
        <v>8715</v>
      </c>
      <c r="B3434" s="72">
        <v>2021</v>
      </c>
      <c r="C3434" s="29" t="s">
        <v>2449</v>
      </c>
      <c r="D3434" s="109">
        <v>33264000</v>
      </c>
      <c r="E3434" s="109">
        <v>0</v>
      </c>
      <c r="F3434" s="110">
        <v>33264000</v>
      </c>
      <c r="G3434" s="128">
        <v>44365</v>
      </c>
      <c r="H3434" s="156">
        <v>44366</v>
      </c>
      <c r="I3434" s="156">
        <v>44731</v>
      </c>
      <c r="J3434" s="61">
        <v>1</v>
      </c>
      <c r="K3434" s="61">
        <v>3</v>
      </c>
      <c r="L3434" s="61">
        <v>1740</v>
      </c>
      <c r="M3434" s="72">
        <v>2</v>
      </c>
      <c r="N3434" s="72">
        <v>3</v>
      </c>
      <c r="O3434" s="33">
        <v>53102069</v>
      </c>
      <c r="P3434" s="154">
        <v>1740</v>
      </c>
      <c r="Q3434" t="str">
        <f t="shared" si="53"/>
        <v>('535-2021',2021,'EL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Ilícito.',33264000,0,33264000,'2021-06-18','2021-06-19','2022-06-19',1,3,1740,2,3),</v>
      </c>
    </row>
    <row r="3435" spans="1:17">
      <c r="A3435" s="29" t="s">
        <v>8716</v>
      </c>
      <c r="B3435" s="72">
        <v>2021</v>
      </c>
      <c r="C3435" s="29" t="s">
        <v>2443</v>
      </c>
      <c r="D3435" s="109">
        <v>46056000</v>
      </c>
      <c r="E3435" s="109">
        <v>0</v>
      </c>
      <c r="F3435" s="110">
        <v>46056000</v>
      </c>
      <c r="G3435" s="128">
        <v>44375</v>
      </c>
      <c r="H3435" s="156">
        <v>44376</v>
      </c>
      <c r="I3435" s="156">
        <v>44741</v>
      </c>
      <c r="J3435" s="61">
        <v>1</v>
      </c>
      <c r="K3435" s="61">
        <v>3</v>
      </c>
      <c r="L3435" s="61">
        <v>1431</v>
      </c>
      <c r="M3435" s="72">
        <v>1</v>
      </c>
      <c r="N3435" s="72">
        <v>3</v>
      </c>
      <c r="O3435" s="33">
        <v>1032460717</v>
      </c>
      <c r="P3435" s="154">
        <v>1431</v>
      </c>
      <c r="Q3435" t="str">
        <f t="shared" si="53"/>
        <v>('536-2021',2021,'EL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PNIS.',46056000,0,46056000,'2021-06-28','2021-06-29','2022-06-29',1,3,1431,1,3),</v>
      </c>
    </row>
    <row r="3436" spans="1:17">
      <c r="A3436" s="29" t="s">
        <v>8717</v>
      </c>
      <c r="B3436" s="72">
        <v>2021</v>
      </c>
      <c r="C3436" s="29" t="s">
        <v>10725</v>
      </c>
      <c r="D3436" s="109">
        <v>68310000</v>
      </c>
      <c r="E3436" s="109">
        <v>0</v>
      </c>
      <c r="F3436" s="110">
        <v>68310000</v>
      </c>
      <c r="G3436" s="128">
        <v>44383</v>
      </c>
      <c r="H3436" s="156">
        <v>44386</v>
      </c>
      <c r="I3436" s="156">
        <v>44751</v>
      </c>
      <c r="J3436" s="61">
        <v>1</v>
      </c>
      <c r="K3436" s="61">
        <v>3</v>
      </c>
      <c r="L3436" s="61">
        <v>2277</v>
      </c>
      <c r="M3436" s="72">
        <v>2</v>
      </c>
      <c r="N3436" s="72">
        <v>22</v>
      </c>
      <c r="O3436" s="33">
        <v>52250092</v>
      </c>
      <c r="P3436" s="154">
        <v>2277</v>
      </c>
      <c r="Q3436" t="str">
        <f t="shared" si="53"/>
        <v>('537-2021',2021,'El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ecológica.',68310000,0,68310000,'2021-07-06','2021-07-09','2022-07-09',1,3,2277,2,22),</v>
      </c>
    </row>
    <row r="3437" spans="1:17">
      <c r="A3437" s="29" t="s">
        <v>8718</v>
      </c>
      <c r="B3437" s="72">
        <v>2021</v>
      </c>
      <c r="C3437" s="29" t="s">
        <v>2450</v>
      </c>
      <c r="D3437" s="109">
        <v>68040000</v>
      </c>
      <c r="E3437" s="109">
        <v>11340000</v>
      </c>
      <c r="F3437" s="110">
        <v>79380000</v>
      </c>
      <c r="G3437" s="128">
        <v>44375</v>
      </c>
      <c r="H3437" s="156">
        <v>44378</v>
      </c>
      <c r="I3437" s="156">
        <v>44805</v>
      </c>
      <c r="J3437" s="61">
        <v>2</v>
      </c>
      <c r="K3437" s="61">
        <v>3</v>
      </c>
      <c r="L3437" s="61">
        <v>2278</v>
      </c>
      <c r="M3437" s="72">
        <v>2</v>
      </c>
      <c r="N3437" s="72">
        <v>1</v>
      </c>
      <c r="O3437" s="33">
        <v>68295907</v>
      </c>
      <c r="P3437" s="154">
        <v>2278</v>
      </c>
      <c r="Q3437" t="str">
        <f t="shared" si="53"/>
        <v>('538-2021',2021,'EL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Arauca.',68040000,11340000,79380000,'2021-06-28','2021-07-01','2022-09-01',2,3,2278,2,1),</v>
      </c>
    </row>
    <row r="3438" spans="1:17">
      <c r="A3438" s="29" t="s">
        <v>8719</v>
      </c>
      <c r="B3438" s="72">
        <v>2021</v>
      </c>
      <c r="C3438" s="29" t="s">
        <v>2451</v>
      </c>
      <c r="D3438" s="109">
        <v>71100000</v>
      </c>
      <c r="E3438" s="109">
        <v>35550000</v>
      </c>
      <c r="F3438" s="110">
        <v>106650000</v>
      </c>
      <c r="G3438" s="128">
        <v>44419</v>
      </c>
      <c r="H3438" s="156">
        <v>44420</v>
      </c>
      <c r="I3438" s="156">
        <v>44877</v>
      </c>
      <c r="J3438" s="61">
        <v>1</v>
      </c>
      <c r="K3438" s="61">
        <v>3</v>
      </c>
      <c r="L3438" s="61">
        <v>1241</v>
      </c>
      <c r="M3438" s="72">
        <v>2</v>
      </c>
      <c r="N3438" s="72">
        <v>1</v>
      </c>
      <c r="O3438" s="33">
        <v>1116779038</v>
      </c>
      <c r="P3438" s="154">
        <v>1241</v>
      </c>
      <c r="Q3438" t="str">
        <f t="shared" si="53"/>
        <v>('539-2021',2021,'EL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Arauca.',71100000,35550000,106650000,'2021-08-11','2021-08-12','2022-11-12',1,3,1241,2,1),</v>
      </c>
    </row>
    <row r="3439" spans="1:17">
      <c r="A3439" s="29" t="s">
        <v>8720</v>
      </c>
      <c r="B3439" s="72">
        <v>2021</v>
      </c>
      <c r="C3439" s="29" t="s">
        <v>2452</v>
      </c>
      <c r="D3439" s="109">
        <v>68040000</v>
      </c>
      <c r="E3439" s="109">
        <v>11340000</v>
      </c>
      <c r="F3439" s="110">
        <v>79380000</v>
      </c>
      <c r="G3439" s="128">
        <v>44375</v>
      </c>
      <c r="H3439" s="156">
        <v>44378</v>
      </c>
      <c r="I3439" s="156">
        <v>44805</v>
      </c>
      <c r="J3439" s="61">
        <v>2</v>
      </c>
      <c r="K3439" s="61">
        <v>3</v>
      </c>
      <c r="L3439" s="61">
        <v>2279</v>
      </c>
      <c r="M3439" s="72">
        <v>2</v>
      </c>
      <c r="N3439" s="72">
        <v>1</v>
      </c>
      <c r="O3439" s="33">
        <v>76317929</v>
      </c>
      <c r="P3439" s="154">
        <v>2279</v>
      </c>
      <c r="Q3439" t="str">
        <f t="shared" si="53"/>
        <v>('540-2021',2021,'EL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Cauca.',68040000,11340000,79380000,'2021-06-28','2021-07-01','2022-09-01',2,3,2279,2,1),</v>
      </c>
    </row>
    <row r="3440" spans="1:17">
      <c r="A3440" s="29" t="s">
        <v>8721</v>
      </c>
      <c r="B3440" s="72">
        <v>2021</v>
      </c>
      <c r="C3440" s="29" t="s">
        <v>2453</v>
      </c>
      <c r="D3440" s="109">
        <v>68040000</v>
      </c>
      <c r="E3440" s="109">
        <v>11340000</v>
      </c>
      <c r="F3440" s="110">
        <v>79380000</v>
      </c>
      <c r="G3440" s="128">
        <v>44375</v>
      </c>
      <c r="H3440" s="156">
        <v>44378</v>
      </c>
      <c r="I3440" s="156">
        <v>44805</v>
      </c>
      <c r="J3440" s="61">
        <v>2</v>
      </c>
      <c r="K3440" s="61">
        <v>3</v>
      </c>
      <c r="L3440" s="61">
        <v>2280</v>
      </c>
      <c r="M3440" s="72">
        <v>2</v>
      </c>
      <c r="N3440" s="72">
        <v>1</v>
      </c>
      <c r="O3440" s="33">
        <v>1110541722</v>
      </c>
      <c r="P3440" s="154">
        <v>2280</v>
      </c>
      <c r="Q3440" t="str">
        <f t="shared" si="53"/>
        <v>('541-2021',2021,'EL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Tolima.',68040000,11340000,79380000,'2021-06-28','2021-07-01','2022-09-01',2,3,2280,2,1),</v>
      </c>
    </row>
    <row r="3441" spans="1:17">
      <c r="A3441" s="29" t="s">
        <v>8722</v>
      </c>
      <c r="B3441" s="72">
        <v>2021</v>
      </c>
      <c r="C3441" s="29" t="s">
        <v>2454</v>
      </c>
      <c r="D3441" s="109">
        <v>71100000</v>
      </c>
      <c r="E3441" s="109">
        <v>35550000</v>
      </c>
      <c r="F3441" s="110">
        <v>106650000</v>
      </c>
      <c r="G3441" s="128">
        <v>44426</v>
      </c>
      <c r="H3441" s="156">
        <v>44434</v>
      </c>
      <c r="I3441" s="156">
        <v>44921</v>
      </c>
      <c r="J3441" s="61">
        <v>1</v>
      </c>
      <c r="K3441" s="61">
        <v>3</v>
      </c>
      <c r="L3441" s="61">
        <v>1249</v>
      </c>
      <c r="M3441" s="72">
        <v>2</v>
      </c>
      <c r="N3441" s="72">
        <v>1</v>
      </c>
      <c r="O3441" s="33">
        <v>7617788</v>
      </c>
      <c r="P3441" s="154">
        <v>1249</v>
      </c>
      <c r="Q3441" t="str">
        <f t="shared" si="53"/>
        <v>('542-2021',2021,'EL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Nevada-Perijá.',71100000,35550000,106650000,'2021-08-18','2021-08-26','2022-12-26',1,3,1249,2,1),</v>
      </c>
    </row>
    <row r="3442" spans="1:17">
      <c r="A3442" s="29" t="s">
        <v>8723</v>
      </c>
      <c r="B3442" s="72">
        <v>2021</v>
      </c>
      <c r="C3442" s="29" t="s">
        <v>2455</v>
      </c>
      <c r="D3442" s="109">
        <v>45540000</v>
      </c>
      <c r="E3442" s="109">
        <v>22770000</v>
      </c>
      <c r="F3442" s="110">
        <v>68310000</v>
      </c>
      <c r="G3442" s="128">
        <v>44375</v>
      </c>
      <c r="H3442" s="156">
        <v>44386</v>
      </c>
      <c r="I3442" s="156">
        <v>44843</v>
      </c>
      <c r="J3442" s="61">
        <v>1</v>
      </c>
      <c r="K3442" s="61">
        <v>3</v>
      </c>
      <c r="L3442" s="61">
        <v>1880</v>
      </c>
      <c r="M3442" s="72">
        <v>2</v>
      </c>
      <c r="N3442" s="72">
        <v>1</v>
      </c>
      <c r="O3442" s="33">
        <v>85467028</v>
      </c>
      <c r="P3442" s="154">
        <v>1880</v>
      </c>
      <c r="Q3442" t="str">
        <f t="shared" si="53"/>
        <v>('543-2021',2021,'EL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PERIJÁ.',45540000,22770000,68310000,'2021-06-28','2021-07-09','2022-10-09',1,3,1880,2,1),</v>
      </c>
    </row>
    <row r="3443" spans="1:17">
      <c r="A3443" s="29" t="s">
        <v>8724</v>
      </c>
      <c r="B3443" s="72">
        <v>2021</v>
      </c>
      <c r="C3443" s="29" t="s">
        <v>2456</v>
      </c>
      <c r="D3443" s="109">
        <v>45540000</v>
      </c>
      <c r="E3443" s="109">
        <v>22770000</v>
      </c>
      <c r="F3443" s="110">
        <v>68310000</v>
      </c>
      <c r="G3443" s="128">
        <v>44375</v>
      </c>
      <c r="H3443" s="156">
        <v>44379</v>
      </c>
      <c r="I3443" s="156">
        <v>44836</v>
      </c>
      <c r="J3443" s="61">
        <v>2</v>
      </c>
      <c r="K3443" s="61">
        <v>3</v>
      </c>
      <c r="L3443" s="61">
        <v>1513</v>
      </c>
      <c r="M3443" s="72">
        <v>2</v>
      </c>
      <c r="N3443" s="72">
        <v>1</v>
      </c>
      <c r="O3443" s="33">
        <v>86010219</v>
      </c>
      <c r="P3443" s="154">
        <v>1513</v>
      </c>
      <c r="Q3443" t="str">
        <f t="shared" si="53"/>
        <v>('544-2021',2021,'EL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CATATUMBO',45540000,22770000,68310000,'2021-06-28','2021-07-02','2022-10-02',2,3,1513,2,1),</v>
      </c>
    </row>
    <row r="3444" spans="1:17">
      <c r="A3444" s="29" t="s">
        <v>8725</v>
      </c>
      <c r="B3444" s="72">
        <v>2021</v>
      </c>
      <c r="C3444" s="29" t="s">
        <v>10726</v>
      </c>
      <c r="D3444" s="109">
        <v>52823256</v>
      </c>
      <c r="E3444" s="109">
        <v>15993708</v>
      </c>
      <c r="F3444" s="110">
        <v>68816964</v>
      </c>
      <c r="G3444" s="128">
        <v>44371</v>
      </c>
      <c r="H3444" s="156">
        <v>44372</v>
      </c>
      <c r="I3444" s="156">
        <v>44818</v>
      </c>
      <c r="J3444" s="61">
        <v>2</v>
      </c>
      <c r="K3444" s="61">
        <v>3</v>
      </c>
      <c r="L3444" s="61">
        <v>2281</v>
      </c>
      <c r="M3444" s="72">
        <v>2</v>
      </c>
      <c r="N3444" s="72">
        <v>6</v>
      </c>
      <c r="O3444" s="33">
        <v>52282872</v>
      </c>
      <c r="P3444" s="154">
        <v>2281</v>
      </c>
      <c r="Q3444" t="str">
        <f t="shared" si="53"/>
        <v>('545-2021',2021,'Prestar los servicios profesionales de apoyo y seguimiento en proyectos de inversión asignados entorno a la Política de Paz con Legalidad a cargo del Grupo de Gestión de Recursos de la Consejería Presidencial para la Estabilización y la Consolidación.',52823256,15993708,68816964,'2021-06-24','2021-06-25','2022-09-14',2,3,2281,2,6),</v>
      </c>
    </row>
    <row r="3445" spans="1:17">
      <c r="A3445" s="29" t="s">
        <v>8726</v>
      </c>
      <c r="B3445" s="72">
        <v>2021</v>
      </c>
      <c r="C3445" s="29" t="s">
        <v>2315</v>
      </c>
      <c r="D3445" s="109">
        <v>78507000</v>
      </c>
      <c r="E3445" s="109">
        <v>0</v>
      </c>
      <c r="F3445" s="110">
        <v>78507000</v>
      </c>
      <c r="G3445" s="128">
        <v>44508</v>
      </c>
      <c r="H3445" s="156">
        <v>44511</v>
      </c>
      <c r="I3445" s="156">
        <v>44845</v>
      </c>
      <c r="J3445" s="61">
        <v>1</v>
      </c>
      <c r="K3445" s="61">
        <v>3</v>
      </c>
      <c r="L3445" s="61">
        <v>1921</v>
      </c>
      <c r="M3445" s="72">
        <v>2</v>
      </c>
      <c r="N3445" s="72">
        <v>1</v>
      </c>
      <c r="O3445" s="33">
        <v>1152449574</v>
      </c>
      <c r="P3445" s="154">
        <v>1921</v>
      </c>
      <c r="Q3445" t="str">
        <f t="shared" si="53"/>
        <v>('546-2021',2021,'EL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Antioqueño.',78507000,0,78507000,'2021-11-08','2021-11-11','2022-10-11',1,3,1921,2,1),</v>
      </c>
    </row>
    <row r="3446" spans="1:17">
      <c r="A3446" s="29" t="s">
        <v>8727</v>
      </c>
      <c r="B3446" s="72">
        <v>2021</v>
      </c>
      <c r="C3446" s="29" t="s">
        <v>2444</v>
      </c>
      <c r="D3446" s="109">
        <v>33264000</v>
      </c>
      <c r="E3446" s="109">
        <v>7022400</v>
      </c>
      <c r="F3446" s="110">
        <v>40286400</v>
      </c>
      <c r="G3446" s="128">
        <v>44376</v>
      </c>
      <c r="H3446" s="156">
        <v>44377</v>
      </c>
      <c r="I3446" s="156">
        <v>44819</v>
      </c>
      <c r="J3446" s="61">
        <v>1</v>
      </c>
      <c r="K3446" s="61">
        <v>3</v>
      </c>
      <c r="L3446" s="61">
        <v>1398</v>
      </c>
      <c r="M3446" s="72">
        <v>2</v>
      </c>
      <c r="N3446" s="72">
        <v>3</v>
      </c>
      <c r="O3446" s="33">
        <v>1117527373</v>
      </c>
      <c r="P3446" s="154">
        <v>1398</v>
      </c>
      <c r="Q3446" t="str">
        <f t="shared" si="53"/>
        <v>('547-2021',2021,'EL CONTRATISTA, se obliga a prestar servicios como auxiliar administrativo, brindando apoyo integral y oportuno en lo referente a las gestiones administrativas a fin de lograr los resultados propuestos por la Dirección de Sustitución de Cultivos de uso Ilícito.',33264000,7022400,40286400,'2021-06-29','2021-06-30','2022-09-15',1,3,1398,2,3),</v>
      </c>
    </row>
    <row r="3447" spans="1:17">
      <c r="A3447" s="29" t="s">
        <v>8728</v>
      </c>
      <c r="B3447" s="72">
        <v>2021</v>
      </c>
      <c r="C3447" s="29" t="s">
        <v>2457</v>
      </c>
      <c r="D3447" s="109">
        <v>71640000</v>
      </c>
      <c r="E3447" s="109">
        <v>0</v>
      </c>
      <c r="F3447" s="110">
        <v>71640000</v>
      </c>
      <c r="G3447" s="128">
        <v>44371</v>
      </c>
      <c r="H3447" s="156">
        <v>44372</v>
      </c>
      <c r="I3447" s="156">
        <v>44592</v>
      </c>
      <c r="J3447" s="61">
        <v>1</v>
      </c>
      <c r="K3447" s="61">
        <v>3</v>
      </c>
      <c r="L3447" s="61">
        <v>1397</v>
      </c>
      <c r="M3447" s="72">
        <v>1</v>
      </c>
      <c r="N3447" s="72">
        <v>3</v>
      </c>
      <c r="O3447" s="33">
        <v>10298742</v>
      </c>
      <c r="P3447" s="154">
        <v>1397</v>
      </c>
      <c r="Q3447" t="str">
        <f t="shared" si="53"/>
        <v>('548-2021',2021,'El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PAI.',71640000,0,71640000,'2021-06-24','2021-06-25','2022-01-31',1,3,1397,1,3),</v>
      </c>
    </row>
    <row r="3448" spans="1:17">
      <c r="A3448" s="29" t="s">
        <v>8729</v>
      </c>
      <c r="B3448" s="72">
        <v>2021</v>
      </c>
      <c r="C3448" s="29" t="s">
        <v>2458</v>
      </c>
      <c r="D3448" s="109">
        <v>90000000</v>
      </c>
      <c r="E3448" s="109">
        <v>0</v>
      </c>
      <c r="F3448" s="110">
        <v>90000000</v>
      </c>
      <c r="G3448" s="128">
        <v>44371</v>
      </c>
      <c r="H3448" s="156">
        <v>44371</v>
      </c>
      <c r="I3448" s="156">
        <v>44705</v>
      </c>
      <c r="J3448" s="61">
        <v>1</v>
      </c>
      <c r="K3448" s="61">
        <v>3</v>
      </c>
      <c r="L3448" s="61">
        <v>2282</v>
      </c>
      <c r="M3448" s="72">
        <v>1</v>
      </c>
      <c r="N3448" s="72">
        <v>19</v>
      </c>
      <c r="O3448" s="33">
        <v>900549783</v>
      </c>
      <c r="P3448" s="154">
        <v>2282</v>
      </c>
      <c r="Q3448" t="str">
        <f t="shared" si="53"/>
        <v>('549-2021',2021,'Contratar el Servicio Público de Transporte Terrestre Automotor Especial para realizar el desplazamiento del personal de la Dirección Ejecutiva del FCP a nivel nacional, de acuerdo con lo reglamentado en el Decreto 431 de 2017.',90000000,0,90000000,'2021-06-24','2021-06-24','2022-05-24',1,3,2282,1,19),</v>
      </c>
    </row>
    <row r="3449" spans="1:17">
      <c r="A3449" s="29" t="s">
        <v>8730</v>
      </c>
      <c r="B3449" s="72">
        <v>2021</v>
      </c>
      <c r="C3449" s="29" t="s">
        <v>10727</v>
      </c>
      <c r="D3449" s="109">
        <v>165000000</v>
      </c>
      <c r="E3449" s="109">
        <v>82500000</v>
      </c>
      <c r="F3449" s="110">
        <v>247500000</v>
      </c>
      <c r="G3449" s="128">
        <v>44372</v>
      </c>
      <c r="H3449" s="156">
        <v>44376</v>
      </c>
      <c r="I3449" s="156">
        <v>44879</v>
      </c>
      <c r="J3449" s="61">
        <v>2</v>
      </c>
      <c r="K3449" s="61">
        <v>3</v>
      </c>
      <c r="L3449" s="61">
        <v>2283</v>
      </c>
      <c r="M3449" s="72">
        <v>2</v>
      </c>
      <c r="N3449" s="72">
        <v>22</v>
      </c>
      <c r="O3449" s="33">
        <v>10933286</v>
      </c>
      <c r="P3449" s="154">
        <v>2283</v>
      </c>
      <c r="Q3449" t="str">
        <f t="shared" si="53"/>
        <v>('550-2021',2021,'Prestar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BiodiverCiudades',165000000,82500000,247500000,'2021-06-25','2021-06-29','2022-11-14',2,3,2283,2,22),</v>
      </c>
    </row>
    <row r="3450" spans="1:17">
      <c r="A3450" s="29" t="s">
        <v>8731</v>
      </c>
      <c r="B3450" s="72">
        <v>2021</v>
      </c>
      <c r="C3450" s="29" t="s">
        <v>10728</v>
      </c>
      <c r="D3450" s="109">
        <v>132000000</v>
      </c>
      <c r="E3450" s="109">
        <v>0</v>
      </c>
      <c r="F3450" s="110">
        <v>132000000</v>
      </c>
      <c r="G3450" s="128">
        <v>44375</v>
      </c>
      <c r="H3450" s="156">
        <v>44377</v>
      </c>
      <c r="I3450" s="156">
        <v>44742</v>
      </c>
      <c r="J3450" s="61">
        <v>2</v>
      </c>
      <c r="K3450" s="61">
        <v>3</v>
      </c>
      <c r="L3450" s="61">
        <v>2284</v>
      </c>
      <c r="M3450" s="72">
        <v>1</v>
      </c>
      <c r="N3450" s="72">
        <v>22</v>
      </c>
      <c r="O3450" s="33">
        <v>43565665</v>
      </c>
      <c r="P3450" s="154">
        <v>2284</v>
      </c>
      <c r="Q3450" t="str">
        <f t="shared" si="53"/>
        <v>('551-2021',2021,'Prestación de servicios profesionales especializados dirigidos a asesorary liderar jurídicamente la implementación de los proyectos así como, adelantar los procesosprecontractuales, contractuales y post-contractuales de las Subcuentas HeCo y ADS.',132000000,0,132000000,'2021-06-28','2021-06-30','2022-06-30',2,3,2284,1,22),</v>
      </c>
    </row>
    <row r="3451" spans="1:17">
      <c r="A3451" s="29" t="s">
        <v>8732</v>
      </c>
      <c r="B3451" s="72">
        <v>2021</v>
      </c>
      <c r="C3451" s="29" t="s">
        <v>2459</v>
      </c>
      <c r="D3451" s="109">
        <v>64584000</v>
      </c>
      <c r="E3451" s="109">
        <v>0</v>
      </c>
      <c r="F3451" s="110">
        <v>64584000</v>
      </c>
      <c r="G3451" s="128">
        <v>44375</v>
      </c>
      <c r="H3451" s="156">
        <v>44377</v>
      </c>
      <c r="I3451" s="156">
        <v>44742</v>
      </c>
      <c r="J3451" s="61">
        <v>1</v>
      </c>
      <c r="K3451" s="61">
        <v>3</v>
      </c>
      <c r="L3451" s="61">
        <v>2285</v>
      </c>
      <c r="M3451" s="72">
        <v>1</v>
      </c>
      <c r="N3451" s="72">
        <v>22</v>
      </c>
      <c r="O3451" s="33">
        <v>1079175528</v>
      </c>
      <c r="P3451" s="154">
        <v>2285</v>
      </c>
      <c r="Q3451" t="str">
        <f t="shared" ref="Q3451:Q3514" si="54">_xlfn.CONCAT("('",A3451,"',",B3451,",'",C3451,"',",D3451,",",E3451,",",F3451,",'",TEXT(G3451,"yyyy-mm-dd"),"','",TEXT(H3451,"yyyy-mm-dd"),"','",TEXT(I3451,"yyyy-mm-dd"),"',",J3451,",",K3451,",",L3451,",",M3451,",",N3451,"),")</f>
        <v>('552-2021',2021,'El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HeCo.',64584000,0,64584000,'2021-06-28','2021-06-30','2022-06-30',1,3,2285,1,22),</v>
      </c>
    </row>
    <row r="3452" spans="1:17">
      <c r="A3452" s="29" t="s">
        <v>8733</v>
      </c>
      <c r="B3452" s="72">
        <v>2021</v>
      </c>
      <c r="C3452" s="29" t="s">
        <v>10729</v>
      </c>
      <c r="D3452" s="109">
        <v>108000000</v>
      </c>
      <c r="E3452" s="109">
        <v>0</v>
      </c>
      <c r="F3452" s="110">
        <v>108000000</v>
      </c>
      <c r="G3452" s="128">
        <v>44375</v>
      </c>
      <c r="H3452" s="156">
        <v>44377</v>
      </c>
      <c r="I3452" s="156">
        <v>44742</v>
      </c>
      <c r="J3452" s="61">
        <v>1</v>
      </c>
      <c r="K3452" s="61">
        <v>3</v>
      </c>
      <c r="L3452" s="61">
        <v>2286</v>
      </c>
      <c r="M3452" s="72">
        <v>1</v>
      </c>
      <c r="N3452" s="72">
        <v>22</v>
      </c>
      <c r="O3452" s="33">
        <v>80505096</v>
      </c>
      <c r="P3452" s="154">
        <v>2286</v>
      </c>
      <c r="Q3452" t="str">
        <f t="shared" si="54"/>
        <v>('553-2021',2021,'El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ADS.',108000000,0,108000000,'2021-06-28','2021-06-30','2022-06-30',1,3,2286,1,22),</v>
      </c>
    </row>
    <row r="3453" spans="1:17">
      <c r="A3453" s="29" t="s">
        <v>8734</v>
      </c>
      <c r="B3453" s="72">
        <v>2021</v>
      </c>
      <c r="C3453" s="29" t="s">
        <v>10730</v>
      </c>
      <c r="D3453" s="109">
        <v>83000000</v>
      </c>
      <c r="E3453" s="109">
        <v>0</v>
      </c>
      <c r="F3453" s="110">
        <v>83000000</v>
      </c>
      <c r="G3453" s="128">
        <v>44371</v>
      </c>
      <c r="H3453" s="156">
        <v>44371</v>
      </c>
      <c r="I3453" s="156">
        <v>44616</v>
      </c>
      <c r="J3453" s="61">
        <v>1</v>
      </c>
      <c r="K3453" s="61">
        <v>3</v>
      </c>
      <c r="L3453" s="61">
        <v>2287</v>
      </c>
      <c r="M3453" s="72">
        <v>4</v>
      </c>
      <c r="N3453" s="72">
        <v>19</v>
      </c>
      <c r="O3453" s="33">
        <v>805025355</v>
      </c>
      <c r="P3453" s="154">
        <v>2287</v>
      </c>
      <c r="Q3453" t="str">
        <f t="shared" si="54"/>
        <v>('554-2021',2021,'Contratar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Paz.',83000000,0,83000000,'2021-06-24','2021-06-24','2022-02-24',1,3,2287,4,19),</v>
      </c>
    </row>
    <row r="3454" spans="1:17">
      <c r="A3454" s="29" t="s">
        <v>8735</v>
      </c>
      <c r="B3454" s="72">
        <v>2021</v>
      </c>
      <c r="C3454" s="29" t="s">
        <v>10968</v>
      </c>
      <c r="D3454" s="109">
        <v>58848000</v>
      </c>
      <c r="E3454" s="109" t="s">
        <v>11130</v>
      </c>
      <c r="F3454" s="110" t="s">
        <v>11131</v>
      </c>
      <c r="G3454" s="128">
        <v>44375</v>
      </c>
      <c r="H3454" s="156">
        <v>44376</v>
      </c>
      <c r="I3454" s="156">
        <v>44819</v>
      </c>
      <c r="J3454" s="61">
        <v>2</v>
      </c>
      <c r="K3454" s="61">
        <v>3</v>
      </c>
      <c r="L3454" s="61">
        <v>1429</v>
      </c>
      <c r="M3454" s="72">
        <v>2</v>
      </c>
      <c r="N3454" s="72">
        <v>3</v>
      </c>
      <c r="O3454" s="33">
        <v>40334135</v>
      </c>
      <c r="P3454" s="154">
        <v>1429</v>
      </c>
      <c r="Q3454" t="str">
        <f t="shared" si="54"/>
        <v>('555-2021',2021,'EL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privadas.',58848000,12586933.33,71434933.33,'2021-06-28','2021-06-29','2022-09-15',2,3,1429,2,3),</v>
      </c>
    </row>
    <row r="3455" spans="1:17">
      <c r="A3455" s="29" t="s">
        <v>8736</v>
      </c>
      <c r="B3455" s="72">
        <v>2021</v>
      </c>
      <c r="C3455" s="29" t="s">
        <v>2460</v>
      </c>
      <c r="D3455" s="109">
        <v>107460000</v>
      </c>
      <c r="E3455" s="109">
        <v>22984500</v>
      </c>
      <c r="F3455" s="110">
        <v>130444500</v>
      </c>
      <c r="G3455" s="128">
        <v>44375</v>
      </c>
      <c r="H3455" s="156">
        <v>44376</v>
      </c>
      <c r="I3455" s="156">
        <v>44819</v>
      </c>
      <c r="J3455" s="61">
        <v>2</v>
      </c>
      <c r="K3455" s="61">
        <v>3</v>
      </c>
      <c r="L3455" s="61">
        <v>1413</v>
      </c>
      <c r="M3455" s="72">
        <v>2</v>
      </c>
      <c r="N3455" s="72">
        <v>3</v>
      </c>
      <c r="O3455" s="33">
        <v>59312721</v>
      </c>
      <c r="P3455" s="154">
        <v>1413</v>
      </c>
      <c r="Q3455" t="str">
        <f t="shared" si="54"/>
        <v>('556-2021',2021,'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PNIS.',107460000,22984500,130444500,'2021-06-28','2021-06-29','2022-09-15',2,3,1413,2,3),</v>
      </c>
    </row>
    <row r="3456" spans="1:17">
      <c r="A3456" s="29" t="s">
        <v>8737</v>
      </c>
      <c r="B3456" s="72">
        <v>2021</v>
      </c>
      <c r="C3456" s="29" t="s">
        <v>2461</v>
      </c>
      <c r="D3456" s="109">
        <v>93396000</v>
      </c>
      <c r="E3456" s="109" t="s">
        <v>11132</v>
      </c>
      <c r="F3456" s="110" t="s">
        <v>11133</v>
      </c>
      <c r="G3456" s="128">
        <v>44375</v>
      </c>
      <c r="H3456" s="156">
        <v>44376</v>
      </c>
      <c r="I3456" s="156">
        <v>44819</v>
      </c>
      <c r="J3456" s="61">
        <v>2</v>
      </c>
      <c r="K3456" s="61">
        <v>3</v>
      </c>
      <c r="L3456" s="61">
        <v>1463</v>
      </c>
      <c r="M3456" s="72">
        <v>2</v>
      </c>
      <c r="N3456" s="72">
        <v>3</v>
      </c>
      <c r="O3456" s="33">
        <v>79646352</v>
      </c>
      <c r="P3456" s="154">
        <v>1463</v>
      </c>
      <c r="Q3456" t="str">
        <f t="shared" si="54"/>
        <v>('557-2021',2021,'EL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Ilícito.',93396000,19976366.67,113372366.67,'2021-06-28','2021-06-29','2022-09-15',2,3,1463,2,3),</v>
      </c>
    </row>
    <row r="3457" spans="1:17">
      <c r="A3457" s="29" t="s">
        <v>8738</v>
      </c>
      <c r="B3457" s="72">
        <v>2021</v>
      </c>
      <c r="C3457" s="29" t="s">
        <v>2461</v>
      </c>
      <c r="D3457" s="109">
        <v>93396000</v>
      </c>
      <c r="E3457" s="109" t="s">
        <v>11132</v>
      </c>
      <c r="F3457" s="110" t="s">
        <v>11133</v>
      </c>
      <c r="G3457" s="128">
        <v>44375</v>
      </c>
      <c r="H3457" s="156">
        <v>44376</v>
      </c>
      <c r="I3457" s="156">
        <v>44819</v>
      </c>
      <c r="J3457" s="61">
        <v>1</v>
      </c>
      <c r="K3457" s="61">
        <v>3</v>
      </c>
      <c r="L3457" s="61">
        <v>1465</v>
      </c>
      <c r="M3457" s="72">
        <v>2</v>
      </c>
      <c r="N3457" s="72">
        <v>3</v>
      </c>
      <c r="O3457" s="33">
        <v>79683960</v>
      </c>
      <c r="P3457" s="154">
        <v>1465</v>
      </c>
      <c r="Q3457" t="str">
        <f t="shared" si="54"/>
        <v>('558-2021',2021,'EL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Ilícito.',93396000,19976366.67,113372366.67,'2021-06-28','2021-06-29','2022-09-15',1,3,1465,2,3),</v>
      </c>
    </row>
    <row r="3458" spans="1:17">
      <c r="A3458" s="29" t="s">
        <v>8739</v>
      </c>
      <c r="B3458" s="72">
        <v>2021</v>
      </c>
      <c r="C3458" s="29" t="s">
        <v>10968</v>
      </c>
      <c r="D3458" s="109">
        <v>58848000</v>
      </c>
      <c r="E3458" s="109" t="s">
        <v>11130</v>
      </c>
      <c r="F3458" s="110" t="s">
        <v>11131</v>
      </c>
      <c r="G3458" s="128">
        <v>44375</v>
      </c>
      <c r="H3458" s="156">
        <v>44376</v>
      </c>
      <c r="I3458" s="156">
        <v>44819</v>
      </c>
      <c r="J3458" s="61">
        <v>1</v>
      </c>
      <c r="K3458" s="61">
        <v>3</v>
      </c>
      <c r="L3458" s="61">
        <v>1450</v>
      </c>
      <c r="M3458" s="72">
        <v>2</v>
      </c>
      <c r="N3458" s="72">
        <v>3</v>
      </c>
      <c r="O3458" s="33">
        <v>86014551</v>
      </c>
      <c r="P3458" s="154">
        <v>1450</v>
      </c>
      <c r="Q3458" t="str">
        <f t="shared" si="54"/>
        <v>('559-2021',2021,'EL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privadas.',58848000,12586933.33,71434933.33,'2021-06-28','2021-06-29','2022-09-15',1,3,1450,2,3),</v>
      </c>
    </row>
    <row r="3459" spans="1:17">
      <c r="A3459" s="29" t="s">
        <v>8740</v>
      </c>
      <c r="B3459" s="72">
        <v>2021</v>
      </c>
      <c r="C3459" s="29" t="s">
        <v>10731</v>
      </c>
      <c r="D3459" s="109">
        <v>91080000</v>
      </c>
      <c r="E3459" s="109">
        <v>33120000</v>
      </c>
      <c r="F3459" s="110">
        <v>124200000</v>
      </c>
      <c r="G3459" s="128">
        <v>44372</v>
      </c>
      <c r="H3459" s="156">
        <v>44377</v>
      </c>
      <c r="I3459" s="156">
        <v>44834</v>
      </c>
      <c r="J3459" s="61">
        <v>2</v>
      </c>
      <c r="K3459" s="61">
        <v>3</v>
      </c>
      <c r="L3459" s="61">
        <v>2288</v>
      </c>
      <c r="M3459" s="72">
        <v>2</v>
      </c>
      <c r="N3459" s="72">
        <v>1</v>
      </c>
      <c r="O3459" s="33">
        <v>19460083</v>
      </c>
      <c r="P3459" s="154">
        <v>2288</v>
      </c>
      <c r="Q3459" t="str">
        <f t="shared" si="54"/>
        <v>('560-2021',2021,'El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Salud',91080000,33120000,124200000,'2021-06-25','2021-06-30','2022-09-30',2,3,2288,2,1),</v>
      </c>
    </row>
    <row r="3460" spans="1:17">
      <c r="A3460" s="29" t="s">
        <v>8741</v>
      </c>
      <c r="B3460" s="72">
        <v>2021</v>
      </c>
      <c r="C3460" s="29" t="s">
        <v>2462</v>
      </c>
      <c r="D3460" s="109">
        <v>90640000</v>
      </c>
      <c r="E3460" s="109">
        <v>28840000</v>
      </c>
      <c r="F3460" s="110">
        <v>119480000</v>
      </c>
      <c r="G3460" s="128">
        <v>44379</v>
      </c>
      <c r="H3460" s="156">
        <v>44386</v>
      </c>
      <c r="I3460" s="156">
        <v>44828</v>
      </c>
      <c r="J3460" s="61">
        <v>2</v>
      </c>
      <c r="K3460" s="61">
        <v>3</v>
      </c>
      <c r="L3460" s="61">
        <v>1856</v>
      </c>
      <c r="M3460" s="72">
        <v>2</v>
      </c>
      <c r="N3460" s="72">
        <v>1</v>
      </c>
      <c r="O3460" s="33">
        <v>39812955</v>
      </c>
      <c r="P3460" s="154">
        <v>1856</v>
      </c>
      <c r="Q3460" t="str">
        <f t="shared" si="54"/>
        <v>('561-2021',2021,'EL CONTRATISTA se obliga a prestar sus servicios profesionales a la ART para apoyar las gestiones de diseño, estructuración y administración de información asociada al banco de proyectos a cargo de la Dirección de Información y Prospectiva.',90640000,28840000,119480000,'2021-07-02','2021-07-09','2022-09-24',2,3,1856,2,1),</v>
      </c>
    </row>
    <row r="3461" spans="1:17">
      <c r="A3461" s="29" t="s">
        <v>8742</v>
      </c>
      <c r="B3461" s="72">
        <v>2021</v>
      </c>
      <c r="C3461" s="29" t="s">
        <v>2463</v>
      </c>
      <c r="D3461" s="109">
        <v>68040000</v>
      </c>
      <c r="E3461" s="109">
        <v>0</v>
      </c>
      <c r="F3461" s="110">
        <v>68040000</v>
      </c>
      <c r="G3461" s="128">
        <v>44393</v>
      </c>
      <c r="H3461" s="156">
        <v>44404</v>
      </c>
      <c r="I3461" s="156">
        <v>44769</v>
      </c>
      <c r="J3461" s="61">
        <v>1</v>
      </c>
      <c r="K3461" s="61">
        <v>3</v>
      </c>
      <c r="L3461" s="61">
        <v>2289</v>
      </c>
      <c r="M3461" s="72">
        <v>2</v>
      </c>
      <c r="N3461" s="72">
        <v>1</v>
      </c>
      <c r="O3461" s="33">
        <v>60261856</v>
      </c>
      <c r="P3461" s="154">
        <v>2289</v>
      </c>
      <c r="Q3461" t="str">
        <f t="shared" si="54"/>
        <v>('562-2021',2021,'EL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Catatumbo.',68040000,0,68040000,'2021-07-16','2021-07-27','2022-07-27',1,3,2289,2,1),</v>
      </c>
    </row>
    <row r="3462" spans="1:17">
      <c r="A3462" s="29" t="s">
        <v>8743</v>
      </c>
      <c r="B3462" s="72">
        <v>2021</v>
      </c>
      <c r="C3462" s="29" t="s">
        <v>2464</v>
      </c>
      <c r="D3462" s="109">
        <v>45540000</v>
      </c>
      <c r="E3462" s="109">
        <v>20493000</v>
      </c>
      <c r="F3462" s="110">
        <v>66033000</v>
      </c>
      <c r="G3462" s="128">
        <v>44384</v>
      </c>
      <c r="H3462" s="156">
        <v>44391</v>
      </c>
      <c r="I3462" s="156">
        <v>44833</v>
      </c>
      <c r="J3462" s="61">
        <v>1</v>
      </c>
      <c r="K3462" s="61">
        <v>3</v>
      </c>
      <c r="L3462" s="61">
        <v>1884</v>
      </c>
      <c r="M3462" s="72">
        <v>2</v>
      </c>
      <c r="N3462" s="72">
        <v>1</v>
      </c>
      <c r="O3462" s="33">
        <v>10293605</v>
      </c>
      <c r="P3462" s="154">
        <v>1884</v>
      </c>
      <c r="Q3462" t="str">
        <f t="shared" si="54"/>
        <v>('563-2021',2021,'EL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PUTUMAYO.',45540000,20493000,66033000,'2021-07-07','2021-07-14','2022-09-29',1,3,1884,2,1),</v>
      </c>
    </row>
    <row r="3463" spans="1:17">
      <c r="A3463" s="29" t="s">
        <v>8744</v>
      </c>
      <c r="B3463" s="72">
        <v>2021</v>
      </c>
      <c r="C3463" s="29" t="s">
        <v>2465</v>
      </c>
      <c r="D3463" s="109">
        <v>45540000</v>
      </c>
      <c r="E3463" s="109">
        <v>0</v>
      </c>
      <c r="F3463" s="110">
        <v>45540000</v>
      </c>
      <c r="G3463" s="128">
        <v>44379</v>
      </c>
      <c r="H3463" s="156">
        <v>44386</v>
      </c>
      <c r="I3463" s="156">
        <v>44689</v>
      </c>
      <c r="J3463" s="61">
        <v>2</v>
      </c>
      <c r="K3463" s="61">
        <v>3</v>
      </c>
      <c r="L3463" s="61">
        <v>2290</v>
      </c>
      <c r="M3463" s="72">
        <v>1</v>
      </c>
      <c r="N3463" s="72">
        <v>1</v>
      </c>
      <c r="O3463" s="33">
        <v>40443714</v>
      </c>
      <c r="P3463" s="154">
        <v>2290</v>
      </c>
      <c r="Q3463" t="str">
        <f t="shared" si="54"/>
        <v>('564-2021',2021,'EL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GUAVIARE.',45540000,0,45540000,'2021-07-02','2021-07-09','2022-05-08',2,3,2290,1,1),</v>
      </c>
    </row>
    <row r="3464" spans="1:17">
      <c r="A3464" s="29" t="s">
        <v>8745</v>
      </c>
      <c r="B3464" s="72">
        <v>2021</v>
      </c>
      <c r="C3464" s="29" t="s">
        <v>2466</v>
      </c>
      <c r="D3464" s="109">
        <v>45540000</v>
      </c>
      <c r="E3464" s="109">
        <v>20493000</v>
      </c>
      <c r="F3464" s="110">
        <v>66033000</v>
      </c>
      <c r="G3464" s="128">
        <v>44379</v>
      </c>
      <c r="H3464" s="156">
        <v>44380</v>
      </c>
      <c r="I3464" s="156">
        <v>44822</v>
      </c>
      <c r="J3464" s="61">
        <v>2</v>
      </c>
      <c r="K3464" s="61">
        <v>3</v>
      </c>
      <c r="L3464" s="61">
        <v>1917</v>
      </c>
      <c r="M3464" s="72">
        <v>2</v>
      </c>
      <c r="N3464" s="72">
        <v>1</v>
      </c>
      <c r="O3464" s="33">
        <v>38603774</v>
      </c>
      <c r="P3464" s="154">
        <v>1917</v>
      </c>
      <c r="Q3464" t="str">
        <f t="shared" si="54"/>
        <v>('565-2021',2021,'EL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CHOCÓ.',45540000,20493000,66033000,'2021-07-02','2021-07-03','2022-09-18',2,3,1917,2,1),</v>
      </c>
    </row>
    <row r="3465" spans="1:17">
      <c r="A3465" s="29" t="s">
        <v>8746</v>
      </c>
      <c r="B3465" s="72">
        <v>2021</v>
      </c>
      <c r="C3465" s="29" t="s">
        <v>2467</v>
      </c>
      <c r="D3465" s="109">
        <v>112750000</v>
      </c>
      <c r="E3465" s="109">
        <v>25625000</v>
      </c>
      <c r="F3465" s="110">
        <v>138375000</v>
      </c>
      <c r="G3465" s="128">
        <v>44393</v>
      </c>
      <c r="H3465" s="156">
        <v>44399</v>
      </c>
      <c r="I3465" s="156">
        <v>44811</v>
      </c>
      <c r="J3465" s="61">
        <v>1</v>
      </c>
      <c r="K3465" s="61">
        <v>3</v>
      </c>
      <c r="L3465" s="61">
        <v>1771</v>
      </c>
      <c r="M3465" s="72">
        <v>2</v>
      </c>
      <c r="N3465" s="72">
        <v>1</v>
      </c>
      <c r="O3465" s="33">
        <v>52789465</v>
      </c>
      <c r="P3465" s="154">
        <v>1771</v>
      </c>
      <c r="Q3465" t="str">
        <f t="shared" si="54"/>
        <v>('566-2021',2021,'EL CONTRATISTA se obliga a prestar sus servicios profesionales para apoyar la implementación de la Hoja de Ruta en las subregiones PDET a través de un esquema operativo con énfasis en iniciativas detonantes y dinamizadoras del desarrollo territorial.',112750000,25625000,138375000,'2021-07-16','2021-07-22','2022-09-07',1,3,1771,2,1),</v>
      </c>
    </row>
    <row r="3466" spans="1:17">
      <c r="A3466" s="29" t="s">
        <v>8747</v>
      </c>
      <c r="B3466" s="72">
        <v>2021</v>
      </c>
      <c r="C3466" s="29" t="s">
        <v>2468</v>
      </c>
      <c r="D3466" s="109">
        <v>68040000</v>
      </c>
      <c r="E3466" s="109">
        <v>11340000</v>
      </c>
      <c r="F3466" s="110">
        <v>79380000</v>
      </c>
      <c r="G3466" s="128">
        <v>44384</v>
      </c>
      <c r="H3466" s="156">
        <v>44391</v>
      </c>
      <c r="I3466" s="156">
        <v>44818</v>
      </c>
      <c r="J3466" s="61">
        <v>2</v>
      </c>
      <c r="K3466" s="61">
        <v>3</v>
      </c>
      <c r="L3466" s="61">
        <v>2291</v>
      </c>
      <c r="M3466" s="72">
        <v>2</v>
      </c>
      <c r="N3466" s="72">
        <v>1</v>
      </c>
      <c r="O3466" s="33">
        <v>60358266</v>
      </c>
      <c r="P3466" s="154">
        <v>2291</v>
      </c>
      <c r="Q3466" t="str">
        <f t="shared" si="54"/>
        <v>('567-2021',2021,'EL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Catatumbo.',68040000,11340000,79380000,'2021-07-07','2021-07-14','2022-09-14',2,3,2291,2,1),</v>
      </c>
    </row>
    <row r="3467" spans="1:17">
      <c r="A3467" s="29" t="s">
        <v>8748</v>
      </c>
      <c r="B3467" s="72">
        <v>2021</v>
      </c>
      <c r="C3467" s="29" t="s">
        <v>2469</v>
      </c>
      <c r="D3467" s="109">
        <v>68040000</v>
      </c>
      <c r="E3467" s="109">
        <v>0</v>
      </c>
      <c r="F3467" s="110">
        <v>68040000</v>
      </c>
      <c r="G3467" s="128">
        <v>44360</v>
      </c>
      <c r="H3467" s="156">
        <v>44392</v>
      </c>
      <c r="I3467" s="156">
        <v>44757</v>
      </c>
      <c r="J3467" s="61">
        <v>1</v>
      </c>
      <c r="K3467" s="61">
        <v>3</v>
      </c>
      <c r="L3467" s="61">
        <v>2292</v>
      </c>
      <c r="M3467" s="72">
        <v>2</v>
      </c>
      <c r="N3467" s="72">
        <v>1</v>
      </c>
      <c r="O3467" s="33">
        <v>1130607903</v>
      </c>
      <c r="P3467" s="154">
        <v>2292</v>
      </c>
      <c r="Q3467" t="str">
        <f t="shared" si="54"/>
        <v>('568-2021',2021,'EL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Nevada-Perijá.',68040000,0,68040000,'2021-06-13','2021-07-15','2022-07-15',1,3,2292,2,1),</v>
      </c>
    </row>
    <row r="3468" spans="1:17">
      <c r="A3468" s="29" t="s">
        <v>8749</v>
      </c>
      <c r="B3468" s="72">
        <v>2021</v>
      </c>
      <c r="C3468" s="29" t="s">
        <v>10732</v>
      </c>
      <c r="D3468" s="109">
        <v>40983552</v>
      </c>
      <c r="E3468" s="109">
        <v>8538240</v>
      </c>
      <c r="F3468" s="110">
        <v>49521792</v>
      </c>
      <c r="G3468" s="128">
        <v>44377</v>
      </c>
      <c r="H3468" s="156">
        <v>44378</v>
      </c>
      <c r="I3468" s="156">
        <v>44820</v>
      </c>
      <c r="J3468" s="61">
        <v>1</v>
      </c>
      <c r="K3468" s="61">
        <v>3</v>
      </c>
      <c r="L3468" s="61">
        <v>2293</v>
      </c>
      <c r="M3468" s="72">
        <v>2</v>
      </c>
      <c r="N3468" s="72">
        <v>6</v>
      </c>
      <c r="O3468" s="33">
        <v>1018480818</v>
      </c>
      <c r="P3468" s="154">
        <v>2293</v>
      </c>
      <c r="Q3468" t="str">
        <f t="shared" si="54"/>
        <v>('569-2021',2021,'Prestar los servicios profesionales al despacho de la Consejería Presidencial para la Estabilización y Consolidación como apoyo administrativo en relación con los avances en la implementación del acuerdo final conforme a la Política de Paz con Legalidad.',40983552,8538240,49521792,'2021-06-30','2021-07-01','2022-09-16',1,3,2293,2,6),</v>
      </c>
    </row>
    <row r="3469" spans="1:17">
      <c r="A3469" s="29" t="s">
        <v>8750</v>
      </c>
      <c r="B3469" s="72">
        <v>2021</v>
      </c>
      <c r="C3469" s="29" t="s">
        <v>1547</v>
      </c>
      <c r="D3469" s="109">
        <v>120218484</v>
      </c>
      <c r="E3469" s="109">
        <v>30722501</v>
      </c>
      <c r="F3469" s="110">
        <v>150940985</v>
      </c>
      <c r="G3469" s="128">
        <v>44390</v>
      </c>
      <c r="H3469" s="156">
        <v>44390</v>
      </c>
      <c r="I3469" s="156">
        <v>44849</v>
      </c>
      <c r="J3469" s="61">
        <v>2</v>
      </c>
      <c r="K3469" s="61">
        <v>3</v>
      </c>
      <c r="L3469" s="61">
        <v>1229</v>
      </c>
      <c r="M3469" s="72">
        <v>2</v>
      </c>
      <c r="N3469" s="72">
        <v>6</v>
      </c>
      <c r="O3469" s="33">
        <v>63325543</v>
      </c>
      <c r="P3469" s="154">
        <v>1229</v>
      </c>
      <c r="Q3469" t="str">
        <f t="shared" si="54"/>
        <v>('570-2021',2021,'Prestar los servicios profesionales para asesorar y brindar apoyo al Grupo de Gestión de Recursos de la Consejería Presidencial para la Estabilización y la Consolidación, en la planeación y seguimiento administrativo y financiero de los recursos.',120218484,30722501,150940985,'2021-07-13','2021-07-13','2022-10-15',2,3,1229,2,6),</v>
      </c>
    </row>
    <row r="3470" spans="1:17">
      <c r="A3470" s="29" t="s">
        <v>8751</v>
      </c>
      <c r="B3470" s="72">
        <v>2021</v>
      </c>
      <c r="C3470" s="29" t="s">
        <v>2470</v>
      </c>
      <c r="D3470" s="109">
        <v>21857892</v>
      </c>
      <c r="E3470" s="109">
        <v>4493011</v>
      </c>
      <c r="F3470" s="110">
        <v>26350903</v>
      </c>
      <c r="G3470" s="128">
        <v>44377</v>
      </c>
      <c r="H3470" s="156">
        <v>44378</v>
      </c>
      <c r="I3470" s="156">
        <v>44819</v>
      </c>
      <c r="J3470" s="61">
        <v>2</v>
      </c>
      <c r="K3470" s="61">
        <v>3</v>
      </c>
      <c r="L3470" s="61">
        <v>2294</v>
      </c>
      <c r="M3470" s="72">
        <v>2</v>
      </c>
      <c r="N3470" s="72">
        <v>6</v>
      </c>
      <c r="O3470" s="33">
        <v>1012328755</v>
      </c>
      <c r="P3470" s="154">
        <v>2294</v>
      </c>
      <c r="Q3470" t="str">
        <f t="shared" si="54"/>
        <v>('571-2021',2021,'Prestar los servicios de apoyo asistencial al despacho de la Consejería Presidencial para la Estabilización y la Consolidación en las gestiones administrativas, documentales, operativas y de correspondencia que permita el normal funcionamiento de la dependencia.',21857892,4493011,26350903,'2021-06-30','2021-07-01','2022-09-15',2,3,2294,2,6),</v>
      </c>
    </row>
    <row r="3471" spans="1:17">
      <c r="A3471" s="29" t="s">
        <v>8752</v>
      </c>
      <c r="B3471" s="72">
        <v>2021</v>
      </c>
      <c r="C3471" s="29" t="s">
        <v>2471</v>
      </c>
      <c r="D3471" s="109">
        <v>59490000</v>
      </c>
      <c r="E3471" s="109">
        <v>0</v>
      </c>
      <c r="F3471" s="110">
        <v>59490000</v>
      </c>
      <c r="G3471" s="128">
        <v>44377</v>
      </c>
      <c r="H3471" s="156">
        <v>44378</v>
      </c>
      <c r="I3471" s="156">
        <v>44562</v>
      </c>
      <c r="J3471" s="61">
        <v>2</v>
      </c>
      <c r="K3471" s="61">
        <v>3</v>
      </c>
      <c r="L3471" s="61">
        <v>1651</v>
      </c>
      <c r="M3471" s="72">
        <v>3</v>
      </c>
      <c r="N3471" s="72">
        <v>3</v>
      </c>
      <c r="O3471" s="33">
        <v>10298364</v>
      </c>
      <c r="P3471" s="154">
        <v>1651</v>
      </c>
      <c r="Q3471" t="str">
        <f t="shared" si="54"/>
        <v>('572-2021',2021,'EL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PNIS.',59490000,0,59490000,'2021-06-30','2021-07-01','2022-01-01',2,3,1651,3,3),</v>
      </c>
    </row>
    <row r="3472" spans="1:17">
      <c r="A3472" s="29" t="s">
        <v>8753</v>
      </c>
      <c r="B3472" s="72">
        <v>2021</v>
      </c>
      <c r="C3472" s="29" t="s">
        <v>10997</v>
      </c>
      <c r="D3472" s="109">
        <v>59490000</v>
      </c>
      <c r="E3472" s="109">
        <v>0</v>
      </c>
      <c r="F3472" s="110">
        <v>59490000</v>
      </c>
      <c r="G3472" s="128">
        <v>44377</v>
      </c>
      <c r="H3472" s="156">
        <v>44385</v>
      </c>
      <c r="I3472" s="156">
        <v>44569</v>
      </c>
      <c r="J3472" s="61">
        <v>2</v>
      </c>
      <c r="K3472" s="61">
        <v>3</v>
      </c>
      <c r="L3472" s="61">
        <v>2295</v>
      </c>
      <c r="M3472" s="72">
        <v>1</v>
      </c>
      <c r="N3472" s="72">
        <v>3</v>
      </c>
      <c r="O3472" s="33">
        <v>6770756</v>
      </c>
      <c r="P3472" s="154">
        <v>2295</v>
      </c>
      <c r="Q3472" t="str">
        <f t="shared" si="54"/>
        <v>('573-2021',2021,'EL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fin',59490000,0,59490000,'2021-06-30','2021-07-08','2022-01-08',2,3,2295,1,3),</v>
      </c>
    </row>
    <row r="3473" spans="1:17">
      <c r="A3473" s="29" t="s">
        <v>8754</v>
      </c>
      <c r="B3473" s="72">
        <v>2021</v>
      </c>
      <c r="C3473" s="29" t="s">
        <v>2457</v>
      </c>
      <c r="D3473" s="109">
        <v>71640000</v>
      </c>
      <c r="E3473" s="109">
        <v>0</v>
      </c>
      <c r="F3473" s="110">
        <v>71640000</v>
      </c>
      <c r="G3473" s="128">
        <v>44377</v>
      </c>
      <c r="H3473" s="156">
        <v>44378</v>
      </c>
      <c r="I3473" s="156">
        <v>44575</v>
      </c>
      <c r="J3473" s="61">
        <v>2</v>
      </c>
      <c r="K3473" s="61">
        <v>3</v>
      </c>
      <c r="L3473" s="61">
        <v>1454</v>
      </c>
      <c r="M3473" s="72">
        <v>3</v>
      </c>
      <c r="N3473" s="72">
        <v>3</v>
      </c>
      <c r="O3473" s="33">
        <v>18195323</v>
      </c>
      <c r="P3473" s="154">
        <v>1454</v>
      </c>
      <c r="Q3473" t="str">
        <f t="shared" si="54"/>
        <v>('574-2021',2021,'El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PAI.',71640000,0,71640000,'2021-06-30','2021-07-01','2022-01-14',2,3,1454,3,3),</v>
      </c>
    </row>
    <row r="3474" spans="1:17">
      <c r="A3474" s="29" t="s">
        <v>8755</v>
      </c>
      <c r="B3474" s="72">
        <v>2021</v>
      </c>
      <c r="C3474" s="29" t="s">
        <v>2473</v>
      </c>
      <c r="D3474" s="109">
        <v>71640000</v>
      </c>
      <c r="E3474" s="109">
        <v>14726000</v>
      </c>
      <c r="F3474" s="110">
        <v>86366000</v>
      </c>
      <c r="G3474" s="128">
        <v>44377</v>
      </c>
      <c r="H3474" s="156">
        <v>44378</v>
      </c>
      <c r="I3474" s="156">
        <v>44819</v>
      </c>
      <c r="J3474" s="61">
        <v>1</v>
      </c>
      <c r="K3474" s="61">
        <v>3</v>
      </c>
      <c r="L3474" s="61">
        <v>1461</v>
      </c>
      <c r="M3474" s="72">
        <v>2</v>
      </c>
      <c r="N3474" s="72">
        <v>3</v>
      </c>
      <c r="O3474" s="33">
        <v>80205151</v>
      </c>
      <c r="P3474" s="154">
        <v>1461</v>
      </c>
      <c r="Q3474" t="str">
        <f t="shared" si="54"/>
        <v>('575-2021',2021,'El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misma.',71640000,14726000,86366000,'2021-06-30','2021-07-01','2022-09-15',1,3,1461,2,3),</v>
      </c>
    </row>
    <row r="3475" spans="1:17">
      <c r="A3475" s="29" t="s">
        <v>8756</v>
      </c>
      <c r="B3475" s="72">
        <v>2021</v>
      </c>
      <c r="C3475" s="29" t="s">
        <v>2474</v>
      </c>
      <c r="D3475" s="109">
        <v>139440000</v>
      </c>
      <c r="E3475" s="109" t="s">
        <v>11134</v>
      </c>
      <c r="F3475" s="110" t="s">
        <v>11135</v>
      </c>
      <c r="G3475" s="128">
        <v>44377</v>
      </c>
      <c r="H3475" s="156">
        <v>44378</v>
      </c>
      <c r="I3475" s="156">
        <v>44819</v>
      </c>
      <c r="J3475" s="61">
        <v>1</v>
      </c>
      <c r="K3475" s="61">
        <v>3</v>
      </c>
      <c r="L3475" s="61">
        <v>1418</v>
      </c>
      <c r="M3475" s="72">
        <v>2</v>
      </c>
      <c r="N3475" s="72">
        <v>3</v>
      </c>
      <c r="O3475" s="33">
        <v>8757556</v>
      </c>
      <c r="P3475" s="154">
        <v>1418</v>
      </c>
      <c r="Q3475" t="str">
        <f t="shared" si="54"/>
        <v>('576-2021',2021,'El contratista prestará sus servicios profesionales especializados para liderar el desarrollo y ejecución del programa nacional de sustitución de cultivos ilícitos y apoyar las acciones de articulación en el nivel territorial que permitan un adecuado desarrollo del mismo.',139440000,28662666.67,168102666.67,'2021-06-30','2021-07-01','2022-09-15',1,3,1418,2,3),</v>
      </c>
    </row>
    <row r="3476" spans="1:17">
      <c r="A3476" s="29" t="s">
        <v>8757</v>
      </c>
      <c r="B3476" s="72">
        <v>2021</v>
      </c>
      <c r="C3476" s="29" t="s">
        <v>2457</v>
      </c>
      <c r="D3476" s="109">
        <v>71640000</v>
      </c>
      <c r="E3476" s="109">
        <v>0</v>
      </c>
      <c r="F3476" s="110">
        <v>71640000</v>
      </c>
      <c r="G3476" s="128">
        <v>44412</v>
      </c>
      <c r="H3476" s="156">
        <v>44413</v>
      </c>
      <c r="I3476" s="156">
        <v>44778</v>
      </c>
      <c r="J3476" s="61">
        <v>1</v>
      </c>
      <c r="K3476" s="61">
        <v>3</v>
      </c>
      <c r="L3476" s="61">
        <v>2083</v>
      </c>
      <c r="M3476" s="72">
        <v>2</v>
      </c>
      <c r="N3476" s="72">
        <v>3</v>
      </c>
      <c r="O3476" s="33">
        <v>15816440</v>
      </c>
      <c r="P3476" s="154">
        <v>2083</v>
      </c>
      <c r="Q3476" t="str">
        <f t="shared" si="54"/>
        <v>('577-2021',2021,'El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PAI.',71640000,0,71640000,'2021-08-04','2021-08-05','2022-08-05',1,3,2083,2,3),</v>
      </c>
    </row>
    <row r="3477" spans="1:17">
      <c r="A3477" s="29" t="s">
        <v>8758</v>
      </c>
      <c r="B3477" s="72">
        <v>2021</v>
      </c>
      <c r="C3477" s="29" t="s">
        <v>2457</v>
      </c>
      <c r="D3477" s="109">
        <v>71640000</v>
      </c>
      <c r="E3477" s="109">
        <v>13134000</v>
      </c>
      <c r="F3477" s="110">
        <v>84774000</v>
      </c>
      <c r="G3477" s="128">
        <v>44385</v>
      </c>
      <c r="H3477" s="156">
        <v>44386</v>
      </c>
      <c r="I3477" s="156">
        <v>44819</v>
      </c>
      <c r="J3477" s="61">
        <v>2</v>
      </c>
      <c r="K3477" s="61">
        <v>3</v>
      </c>
      <c r="L3477" s="61">
        <v>1462</v>
      </c>
      <c r="M3477" s="72">
        <v>2</v>
      </c>
      <c r="N3477" s="72">
        <v>3</v>
      </c>
      <c r="O3477" s="33">
        <v>18125195</v>
      </c>
      <c r="P3477" s="154">
        <v>1462</v>
      </c>
      <c r="Q3477" t="str">
        <f t="shared" si="54"/>
        <v>('578-2021',2021,'El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PAI.',71640000,13134000,84774000,'2021-07-08','2021-07-09','2022-09-15',2,3,1462,2,3),</v>
      </c>
    </row>
    <row r="3478" spans="1:17">
      <c r="A3478" s="29" t="s">
        <v>8759</v>
      </c>
      <c r="B3478" s="72">
        <v>2021</v>
      </c>
      <c r="C3478" s="29" t="s">
        <v>2418</v>
      </c>
      <c r="D3478" s="109">
        <v>16632000</v>
      </c>
      <c r="E3478" s="109">
        <v>0</v>
      </c>
      <c r="F3478" s="110">
        <v>16632000</v>
      </c>
      <c r="G3478" s="128">
        <v>44360</v>
      </c>
      <c r="H3478" s="156">
        <v>44391</v>
      </c>
      <c r="I3478" s="156">
        <v>44575</v>
      </c>
      <c r="J3478" s="61">
        <v>1</v>
      </c>
      <c r="K3478" s="61">
        <v>3</v>
      </c>
      <c r="L3478" s="61">
        <v>2296</v>
      </c>
      <c r="M3478" s="72">
        <v>3</v>
      </c>
      <c r="N3478" s="72">
        <v>3</v>
      </c>
      <c r="O3478" s="33">
        <v>55190336</v>
      </c>
      <c r="P3478" s="154">
        <v>2296</v>
      </c>
      <c r="Q3478" t="str">
        <f t="shared" si="54"/>
        <v>('579-2021',2021,'EL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Ilícito',16632000,0,16632000,'2021-06-13','2021-07-14','2022-01-14',1,3,2296,3,3),</v>
      </c>
    </row>
    <row r="3479" spans="1:17">
      <c r="A3479" s="29" t="s">
        <v>8760</v>
      </c>
      <c r="B3479" s="72">
        <v>2021</v>
      </c>
      <c r="C3479" s="29" t="s">
        <v>2475</v>
      </c>
      <c r="D3479" s="109">
        <v>35820000</v>
      </c>
      <c r="E3479" s="109">
        <v>0</v>
      </c>
      <c r="F3479" s="110">
        <v>35820000</v>
      </c>
      <c r="G3479" s="128">
        <v>44379</v>
      </c>
      <c r="H3479" s="156">
        <v>44380</v>
      </c>
      <c r="I3479" s="156">
        <v>44564</v>
      </c>
      <c r="J3479" s="61">
        <v>2</v>
      </c>
      <c r="K3479" s="61">
        <v>3</v>
      </c>
      <c r="L3479" s="61">
        <v>2297</v>
      </c>
      <c r="M3479" s="72">
        <v>3</v>
      </c>
      <c r="N3479" s="72">
        <v>3</v>
      </c>
      <c r="O3479" s="33">
        <v>1094271870</v>
      </c>
      <c r="P3479" s="154">
        <v>2297</v>
      </c>
      <c r="Q3479" t="str">
        <f t="shared" si="54"/>
        <v>('580-2021',2021,'EL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PAI',35820000,0,35820000,'2021-07-02','2021-07-03','2022-01-03',2,3,2297,3,3),</v>
      </c>
    </row>
    <row r="3480" spans="1:17">
      <c r="A3480" s="29" t="s">
        <v>8761</v>
      </c>
      <c r="B3480" s="72">
        <v>2021</v>
      </c>
      <c r="C3480" s="29" t="s">
        <v>2476</v>
      </c>
      <c r="D3480" s="109">
        <v>53730000</v>
      </c>
      <c r="E3480" s="109">
        <v>0</v>
      </c>
      <c r="F3480" s="110">
        <v>53730000</v>
      </c>
      <c r="G3480" s="128">
        <v>44379</v>
      </c>
      <c r="H3480" s="156">
        <v>44389</v>
      </c>
      <c r="I3480" s="156">
        <v>44519</v>
      </c>
      <c r="J3480" s="61">
        <v>1</v>
      </c>
      <c r="K3480" s="61">
        <v>3</v>
      </c>
      <c r="L3480" s="61">
        <v>2298</v>
      </c>
      <c r="M3480" s="72">
        <v>1</v>
      </c>
      <c r="N3480" s="72">
        <v>3</v>
      </c>
      <c r="O3480" s="33">
        <v>23474926</v>
      </c>
      <c r="P3480" s="154">
        <v>2298</v>
      </c>
      <c r="Q3480" t="str">
        <f t="shared" si="54"/>
        <v>('581-2021',2021,'EL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ilícito.',53730000,0,53730000,'2021-07-02','2021-07-12','2021-11-19',1,3,2298,1,3),</v>
      </c>
    </row>
    <row r="3481" spans="1:17">
      <c r="A3481" s="29" t="s">
        <v>8762</v>
      </c>
      <c r="B3481" s="72">
        <v>2021</v>
      </c>
      <c r="C3481" s="29" t="s">
        <v>2477</v>
      </c>
      <c r="D3481" s="109">
        <v>45540000</v>
      </c>
      <c r="E3481" s="109">
        <v>13662000</v>
      </c>
      <c r="F3481" s="110">
        <v>59202000</v>
      </c>
      <c r="G3481" s="128">
        <v>44425</v>
      </c>
      <c r="H3481" s="156">
        <v>44432</v>
      </c>
      <c r="I3481" s="156">
        <v>44828</v>
      </c>
      <c r="J3481" s="61">
        <v>2</v>
      </c>
      <c r="K3481" s="61">
        <v>3</v>
      </c>
      <c r="L3481" s="61">
        <v>1945</v>
      </c>
      <c r="M3481" s="72">
        <v>2</v>
      </c>
      <c r="N3481" s="72">
        <v>1</v>
      </c>
      <c r="O3481" s="33">
        <v>32209452</v>
      </c>
      <c r="P3481" s="154">
        <v>1945</v>
      </c>
      <c r="Q3481" t="str">
        <f t="shared" si="54"/>
        <v>('582-2021',2021,'EL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ANTIOQUEÑO.',45540000,13662000,59202000,'2021-08-17','2021-08-24','2022-09-24',2,3,1945,2,1),</v>
      </c>
    </row>
    <row r="3482" spans="1:17">
      <c r="A3482" s="29" t="s">
        <v>8763</v>
      </c>
      <c r="B3482" s="72">
        <v>2021</v>
      </c>
      <c r="C3482" s="29" t="s">
        <v>2478</v>
      </c>
      <c r="D3482" s="109">
        <v>75762000</v>
      </c>
      <c r="E3482" s="109">
        <v>0</v>
      </c>
      <c r="F3482" s="110">
        <v>75762000</v>
      </c>
      <c r="G3482" s="132">
        <v>44379</v>
      </c>
      <c r="H3482" s="159">
        <v>44386</v>
      </c>
      <c r="I3482" s="159">
        <v>44751</v>
      </c>
      <c r="J3482" s="61">
        <v>2</v>
      </c>
      <c r="K3482" s="61">
        <v>3</v>
      </c>
      <c r="L3482" s="61">
        <v>2299</v>
      </c>
      <c r="M3482" s="72">
        <v>2</v>
      </c>
      <c r="N3482" s="72">
        <v>1</v>
      </c>
      <c r="O3482" s="33">
        <v>18126885</v>
      </c>
      <c r="P3482" s="154">
        <v>2299</v>
      </c>
      <c r="Q3482" t="str">
        <f t="shared" si="54"/>
        <v>('583-2021',2021,'EL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PUTUMAYO.',75762000,0,75762000,'2021-07-02','2021-07-09','2022-07-09',2,3,2299,2,1),</v>
      </c>
    </row>
    <row r="3483" spans="1:17">
      <c r="A3483" s="29" t="s">
        <v>8764</v>
      </c>
      <c r="B3483" s="72">
        <v>2021</v>
      </c>
      <c r="C3483" s="29" t="s">
        <v>2479</v>
      </c>
      <c r="D3483" s="109">
        <v>81770000</v>
      </c>
      <c r="E3483" s="109">
        <v>0</v>
      </c>
      <c r="F3483" s="110">
        <v>81770000</v>
      </c>
      <c r="G3483" s="132">
        <v>44384</v>
      </c>
      <c r="H3483" s="159">
        <v>44391</v>
      </c>
      <c r="I3483" s="159">
        <v>44787</v>
      </c>
      <c r="J3483" s="61">
        <v>1</v>
      </c>
      <c r="K3483" s="61">
        <v>3</v>
      </c>
      <c r="L3483" s="61">
        <v>1579</v>
      </c>
      <c r="M3483" s="72">
        <v>2</v>
      </c>
      <c r="N3483" s="72">
        <v>1</v>
      </c>
      <c r="O3483" s="33">
        <v>1061748297</v>
      </c>
      <c r="P3483" s="154">
        <v>1579</v>
      </c>
      <c r="Q3483" t="str">
        <f t="shared" si="54"/>
        <v>('584-2021',2021,'EL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Cauca.',81770000,0,81770000,'2021-07-07','2021-07-14','2022-08-14',1,3,1579,2,1),</v>
      </c>
    </row>
    <row r="3484" spans="1:17">
      <c r="A3484" s="29" t="s">
        <v>8765</v>
      </c>
      <c r="B3484" s="72">
        <v>2021</v>
      </c>
      <c r="C3484" s="29" t="s">
        <v>2480</v>
      </c>
      <c r="D3484" s="109">
        <v>94116000</v>
      </c>
      <c r="E3484" s="109">
        <v>0</v>
      </c>
      <c r="F3484" s="110">
        <v>94116000</v>
      </c>
      <c r="G3484" s="132">
        <v>44386</v>
      </c>
      <c r="H3484" s="159">
        <v>44390</v>
      </c>
      <c r="I3484" s="159">
        <v>44755</v>
      </c>
      <c r="J3484" s="61">
        <v>2</v>
      </c>
      <c r="K3484" s="61">
        <v>3</v>
      </c>
      <c r="L3484" s="61">
        <v>2300</v>
      </c>
      <c r="M3484" s="72">
        <v>1</v>
      </c>
      <c r="N3484" s="72">
        <v>2</v>
      </c>
      <c r="O3484" s="33">
        <v>52807994</v>
      </c>
      <c r="P3484" s="154">
        <v>2300</v>
      </c>
      <c r="Q3484" t="str">
        <f t="shared" si="54"/>
        <v>('585-2021',2021,'El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Reincorporación.',94116000,0,94116000,'2021-07-09','2021-07-13','2022-07-13',2,3,2300,1,2),</v>
      </c>
    </row>
    <row r="3485" spans="1:17">
      <c r="A3485" s="29" t="s">
        <v>8766</v>
      </c>
      <c r="B3485" s="72">
        <v>2021</v>
      </c>
      <c r="C3485" s="29" t="s">
        <v>2481</v>
      </c>
      <c r="D3485" s="109">
        <v>117288000</v>
      </c>
      <c r="E3485" s="109">
        <v>0</v>
      </c>
      <c r="F3485" s="110">
        <v>117288000</v>
      </c>
      <c r="G3485" s="132">
        <v>44405</v>
      </c>
      <c r="H3485" s="159">
        <v>44405</v>
      </c>
      <c r="I3485" s="159">
        <v>44770</v>
      </c>
      <c r="J3485" s="61">
        <v>1</v>
      </c>
      <c r="K3485" s="61">
        <v>3</v>
      </c>
      <c r="L3485" s="61">
        <v>1626</v>
      </c>
      <c r="M3485" s="72">
        <v>2</v>
      </c>
      <c r="N3485" s="72">
        <v>2</v>
      </c>
      <c r="O3485" s="33">
        <v>1110452488</v>
      </c>
      <c r="P3485" s="154">
        <v>1626</v>
      </c>
      <c r="Q3485" t="str">
        <f t="shared" si="54"/>
        <v>('586-2021',2021,'La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antijurídico.',117288000,0,117288000,'2021-07-28','2021-07-28','2022-07-28',1,3,1626,2,2),</v>
      </c>
    </row>
    <row r="3486" spans="1:17">
      <c r="A3486" s="29" t="s">
        <v>8767</v>
      </c>
      <c r="B3486" s="72">
        <v>2021</v>
      </c>
      <c r="C3486" s="29" t="s">
        <v>2482</v>
      </c>
      <c r="D3486" s="109">
        <v>0</v>
      </c>
      <c r="E3486" s="109">
        <v>0</v>
      </c>
      <c r="F3486" s="110">
        <v>0</v>
      </c>
      <c r="G3486" s="132">
        <v>44377</v>
      </c>
      <c r="H3486" s="159">
        <v>44377</v>
      </c>
      <c r="I3486" s="159">
        <v>44377</v>
      </c>
      <c r="J3486" s="61">
        <v>1</v>
      </c>
      <c r="K3486" s="61">
        <v>3</v>
      </c>
      <c r="L3486" s="61">
        <v>2301</v>
      </c>
      <c r="M3486" s="72">
        <v>5</v>
      </c>
      <c r="N3486" s="72">
        <v>1</v>
      </c>
      <c r="O3486" s="33">
        <v>91495551</v>
      </c>
      <c r="P3486" s="154">
        <v>2301</v>
      </c>
      <c r="Q3486" t="str">
        <f t="shared" si="54"/>
        <v>('587-2021',2021,'EL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Agropecuaria',0,0,0,'2021-06-30','2021-06-30','2021-06-30',1,3,2301,5,1),</v>
      </c>
    </row>
    <row r="3487" spans="1:17">
      <c r="A3487" s="29" t="s">
        <v>8768</v>
      </c>
      <c r="B3487" s="72">
        <v>2021</v>
      </c>
      <c r="C3487" s="29" t="s">
        <v>2483</v>
      </c>
      <c r="D3487" s="109">
        <v>45540000</v>
      </c>
      <c r="E3487" s="109">
        <v>18216000</v>
      </c>
      <c r="F3487" s="110">
        <v>63756000</v>
      </c>
      <c r="G3487" s="132">
        <v>44403</v>
      </c>
      <c r="H3487" s="159">
        <v>44407</v>
      </c>
      <c r="I3487" s="159">
        <v>44834</v>
      </c>
      <c r="J3487" s="61">
        <v>1</v>
      </c>
      <c r="K3487" s="61">
        <v>3</v>
      </c>
      <c r="L3487" s="61">
        <v>1925</v>
      </c>
      <c r="M3487" s="72">
        <v>2</v>
      </c>
      <c r="N3487" s="72">
        <v>1</v>
      </c>
      <c r="O3487" s="33">
        <v>1026257596</v>
      </c>
      <c r="P3487" s="154">
        <v>1925</v>
      </c>
      <c r="Q3487" t="str">
        <f t="shared" si="54"/>
        <v>('588-2021',2021,'EL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ARAUCA.',45540000,18216000,63756000,'2021-07-26','2021-07-30','2022-09-30',1,3,1925,2,1),</v>
      </c>
    </row>
    <row r="3488" spans="1:17">
      <c r="A3488" s="29" t="s">
        <v>8769</v>
      </c>
      <c r="B3488" s="72">
        <v>2021</v>
      </c>
      <c r="C3488" s="29" t="s">
        <v>2484</v>
      </c>
      <c r="D3488" s="109">
        <v>71100000</v>
      </c>
      <c r="E3488" s="109">
        <v>35550000</v>
      </c>
      <c r="F3488" s="110">
        <v>106650000</v>
      </c>
      <c r="G3488" s="132">
        <v>44419</v>
      </c>
      <c r="H3488" s="159">
        <v>44420</v>
      </c>
      <c r="I3488" s="159">
        <v>44877</v>
      </c>
      <c r="J3488" s="61">
        <v>1</v>
      </c>
      <c r="K3488" s="61">
        <v>3</v>
      </c>
      <c r="L3488" s="61">
        <v>1705</v>
      </c>
      <c r="M3488" s="72">
        <v>2</v>
      </c>
      <c r="N3488" s="72">
        <v>1</v>
      </c>
      <c r="O3488" s="33">
        <v>50935275</v>
      </c>
      <c r="P3488" s="154">
        <v>1705</v>
      </c>
      <c r="Q3488" t="str">
        <f t="shared" si="54"/>
        <v>('589-2021',2021,'EL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Córdoba.',71100000,35550000,106650000,'2021-08-11','2021-08-12','2022-11-12',1,3,1705,2,1),</v>
      </c>
    </row>
    <row r="3489" spans="1:17">
      <c r="A3489" s="29" t="s">
        <v>8770</v>
      </c>
      <c r="B3489" s="72">
        <v>2021</v>
      </c>
      <c r="C3489" s="29" t="s">
        <v>2485</v>
      </c>
      <c r="D3489" s="109">
        <v>71100000</v>
      </c>
      <c r="E3489" s="109">
        <v>35550000</v>
      </c>
      <c r="F3489" s="110">
        <v>106650000</v>
      </c>
      <c r="G3489" s="132">
        <v>44425</v>
      </c>
      <c r="H3489" s="159">
        <v>44432</v>
      </c>
      <c r="I3489" s="159">
        <v>44919</v>
      </c>
      <c r="J3489" s="61">
        <v>1</v>
      </c>
      <c r="K3489" s="61">
        <v>3</v>
      </c>
      <c r="L3489" s="61">
        <v>1243</v>
      </c>
      <c r="M3489" s="72">
        <v>2</v>
      </c>
      <c r="N3489" s="72">
        <v>1</v>
      </c>
      <c r="O3489" s="33">
        <v>91265979</v>
      </c>
      <c r="P3489" s="154">
        <v>1243</v>
      </c>
      <c r="Q3489" t="str">
        <f t="shared" si="54"/>
        <v>('590-2021',2021,'EL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Bolívar.',71100000,35550000,106650000,'2021-08-17','2021-08-24','2022-12-24',1,3,1243,2,1),</v>
      </c>
    </row>
    <row r="3490" spans="1:17">
      <c r="A3490" s="29" t="s">
        <v>8771</v>
      </c>
      <c r="B3490" s="72">
        <v>2021</v>
      </c>
      <c r="C3490" s="29" t="s">
        <v>1574</v>
      </c>
      <c r="D3490" s="109">
        <v>83788632</v>
      </c>
      <c r="E3490" s="109">
        <v>11171818</v>
      </c>
      <c r="F3490" s="110">
        <v>94960450</v>
      </c>
      <c r="G3490" s="132">
        <v>44403</v>
      </c>
      <c r="H3490" s="159">
        <v>44404</v>
      </c>
      <c r="I3490" s="159">
        <v>44819</v>
      </c>
      <c r="J3490" s="61">
        <v>1</v>
      </c>
      <c r="K3490" s="61">
        <v>3</v>
      </c>
      <c r="L3490" s="61">
        <v>1230</v>
      </c>
      <c r="M3490" s="72">
        <v>2</v>
      </c>
      <c r="N3490" s="72">
        <v>6</v>
      </c>
      <c r="O3490" s="33">
        <v>78021577</v>
      </c>
      <c r="P3490" s="154">
        <v>1230</v>
      </c>
      <c r="Q3490" t="str">
        <f t="shared" si="54"/>
        <v>('591-2021',2021,'EL CONTRATISTA se obliga a prestar sus servicios profesionales a la Consejería para la Estabilización y la Consolidación en la implementación de la estrategia de comunicaciones, en el marco de la paz con legalidad.',83788632,11171818,94960450,'2021-07-26','2021-07-27','2022-09-15',1,3,1230,2,6),</v>
      </c>
    </row>
    <row r="3491" spans="1:17">
      <c r="A3491" s="29" t="s">
        <v>8772</v>
      </c>
      <c r="B3491" s="72">
        <v>2021</v>
      </c>
      <c r="C3491" s="29" t="s">
        <v>10998</v>
      </c>
      <c r="D3491" s="109">
        <v>514163489</v>
      </c>
      <c r="E3491" s="109">
        <v>0</v>
      </c>
      <c r="F3491" s="110">
        <v>514163489</v>
      </c>
      <c r="G3491" s="132">
        <v>44390</v>
      </c>
      <c r="H3491" s="159">
        <v>44390</v>
      </c>
      <c r="I3491" s="159">
        <v>44817</v>
      </c>
      <c r="J3491" s="61">
        <v>2</v>
      </c>
      <c r="K3491" s="61">
        <v>3</v>
      </c>
      <c r="L3491" s="61">
        <v>2302</v>
      </c>
      <c r="M3491" s="72">
        <v>2</v>
      </c>
      <c r="N3491" s="72">
        <v>2</v>
      </c>
      <c r="O3491" s="33">
        <v>900019752</v>
      </c>
      <c r="P3491" s="154">
        <v>2302</v>
      </c>
      <c r="Q3491" t="str">
        <f t="shared" si="54"/>
        <v>('592-2021',2021,'Brindar asistencia técnica para la Implementación de modelos agroforestales de Limón Tahití &lt;citrus latifolia tanaka&gt; como estrategia generadora de empleo e ingreso para personas en proceso de reincorporación.',514163489,0,514163489,'2021-07-13','2021-07-13','2022-09-13',2,3,2302,2,2),</v>
      </c>
    </row>
    <row r="3492" spans="1:17">
      <c r="A3492" s="29" t="s">
        <v>8773</v>
      </c>
      <c r="B3492" s="72">
        <v>2021</v>
      </c>
      <c r="C3492" s="29" t="s">
        <v>2487</v>
      </c>
      <c r="D3492" s="109">
        <v>81770000</v>
      </c>
      <c r="E3492" s="109">
        <v>0</v>
      </c>
      <c r="F3492" s="110">
        <v>81770000</v>
      </c>
      <c r="G3492" s="132">
        <v>44403</v>
      </c>
      <c r="H3492" s="159">
        <v>44404</v>
      </c>
      <c r="I3492" s="159">
        <v>44800</v>
      </c>
      <c r="J3492" s="61">
        <v>2</v>
      </c>
      <c r="K3492" s="61">
        <v>3</v>
      </c>
      <c r="L3492" s="61">
        <v>1865</v>
      </c>
      <c r="M3492" s="72">
        <v>2</v>
      </c>
      <c r="N3492" s="72">
        <v>1</v>
      </c>
      <c r="O3492" s="33">
        <v>12914396</v>
      </c>
      <c r="P3492" s="154">
        <v>1865</v>
      </c>
      <c r="Q3492" t="str">
        <f t="shared" si="54"/>
        <v>('593-2021',2021,'El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Nariñense.',81770000,0,81770000,'2021-07-26','2021-07-27','2022-08-27',2,3,1865,2,1),</v>
      </c>
    </row>
    <row r="3493" spans="1:17">
      <c r="A3493" s="29" t="s">
        <v>8774</v>
      </c>
      <c r="B3493" s="72">
        <v>2021</v>
      </c>
      <c r="C3493" s="29" t="s">
        <v>10996</v>
      </c>
      <c r="D3493" s="109">
        <v>58848000</v>
      </c>
      <c r="E3493" s="109">
        <v>0</v>
      </c>
      <c r="F3493" s="110">
        <v>58848000</v>
      </c>
      <c r="G3493" s="132">
        <v>44390</v>
      </c>
      <c r="H3493" s="159">
        <v>44391</v>
      </c>
      <c r="I3493" s="159">
        <v>44756</v>
      </c>
      <c r="J3493" s="61">
        <v>1</v>
      </c>
      <c r="K3493" s="61">
        <v>3</v>
      </c>
      <c r="L3493" s="61">
        <v>1414</v>
      </c>
      <c r="M3493" s="72">
        <v>2</v>
      </c>
      <c r="N3493" s="72">
        <v>3</v>
      </c>
      <c r="O3493" s="33">
        <v>1018422289</v>
      </c>
      <c r="P3493" s="154">
        <v>1414</v>
      </c>
      <c r="Q3493" t="str">
        <f t="shared" si="54"/>
        <v>('594-2021',2021,'El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privadas.',58848000,0,58848000,'2021-07-13','2021-07-14','2022-07-14',1,3,1414,2,3),</v>
      </c>
    </row>
    <row r="3494" spans="1:17">
      <c r="A3494" s="29" t="s">
        <v>8775</v>
      </c>
      <c r="B3494" s="72">
        <v>2021</v>
      </c>
      <c r="C3494" s="29" t="s">
        <v>2444</v>
      </c>
      <c r="D3494" s="109">
        <v>33264000</v>
      </c>
      <c r="E3494" s="109">
        <v>0</v>
      </c>
      <c r="F3494" s="110">
        <v>33264000</v>
      </c>
      <c r="G3494" s="132">
        <v>44386</v>
      </c>
      <c r="H3494" s="159">
        <v>44386</v>
      </c>
      <c r="I3494" s="159">
        <v>44751</v>
      </c>
      <c r="J3494" s="61">
        <v>2</v>
      </c>
      <c r="K3494" s="61">
        <v>3</v>
      </c>
      <c r="L3494" s="61">
        <v>2092</v>
      </c>
      <c r="M3494" s="72">
        <v>2</v>
      </c>
      <c r="N3494" s="72">
        <v>3</v>
      </c>
      <c r="O3494" s="33">
        <v>52013513</v>
      </c>
      <c r="P3494" s="154">
        <v>2092</v>
      </c>
      <c r="Q3494" t="str">
        <f t="shared" si="54"/>
        <v>('595-2021',2021,'EL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Ilícito.',33264000,0,33264000,'2021-07-09','2021-07-09','2022-07-09',2,3,2092,2,3),</v>
      </c>
    </row>
    <row r="3495" spans="1:17">
      <c r="A3495" s="29" t="s">
        <v>8776</v>
      </c>
      <c r="B3495" s="72">
        <v>2021</v>
      </c>
      <c r="C3495" s="29" t="s">
        <v>2457</v>
      </c>
      <c r="D3495" s="109">
        <v>71640000</v>
      </c>
      <c r="E3495" s="109">
        <v>12139000</v>
      </c>
      <c r="F3495" s="110">
        <v>83779000</v>
      </c>
      <c r="G3495" s="132">
        <v>44390</v>
      </c>
      <c r="H3495" s="159">
        <v>44391</v>
      </c>
      <c r="I3495" s="159">
        <v>44819</v>
      </c>
      <c r="J3495" s="61">
        <v>2</v>
      </c>
      <c r="K3495" s="61">
        <v>3</v>
      </c>
      <c r="L3495" s="61">
        <v>1446</v>
      </c>
      <c r="M3495" s="72">
        <v>2</v>
      </c>
      <c r="N3495" s="72">
        <v>3</v>
      </c>
      <c r="O3495" s="33">
        <v>40400590</v>
      </c>
      <c r="P3495" s="154">
        <v>1446</v>
      </c>
      <c r="Q3495" t="str">
        <f t="shared" si="54"/>
        <v>('596-2021',2021,'El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PAI.',71640000,12139000,83779000,'2021-07-13','2021-07-14','2022-09-15',2,3,1446,2,3),</v>
      </c>
    </row>
    <row r="3496" spans="1:17">
      <c r="A3496" s="29" t="s">
        <v>8777</v>
      </c>
      <c r="B3496" s="72">
        <v>2021</v>
      </c>
      <c r="C3496" s="29" t="s">
        <v>10968</v>
      </c>
      <c r="D3496" s="109">
        <v>58848000</v>
      </c>
      <c r="E3496" s="109">
        <v>0</v>
      </c>
      <c r="F3496" s="110">
        <v>58848000</v>
      </c>
      <c r="G3496" s="132">
        <v>44433</v>
      </c>
      <c r="H3496" s="159">
        <v>44434</v>
      </c>
      <c r="I3496" s="159">
        <v>44799</v>
      </c>
      <c r="J3496" s="61">
        <v>2</v>
      </c>
      <c r="K3496" s="61">
        <v>3</v>
      </c>
      <c r="L3496" s="61">
        <v>2109</v>
      </c>
      <c r="M3496" s="72">
        <v>2</v>
      </c>
      <c r="N3496" s="72">
        <v>3</v>
      </c>
      <c r="O3496" s="33">
        <v>12020294</v>
      </c>
      <c r="P3496" s="154">
        <v>2109</v>
      </c>
      <c r="Q3496" t="str">
        <f t="shared" si="54"/>
        <v>('597-2021',2021,'EL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privadas.',58848000,0,58848000,'2021-08-25','2021-08-26','2022-08-26',2,3,2109,2,3),</v>
      </c>
    </row>
    <row r="3497" spans="1:17">
      <c r="A3497" s="29" t="s">
        <v>8778</v>
      </c>
      <c r="B3497" s="72">
        <v>2021</v>
      </c>
      <c r="C3497" s="29" t="s">
        <v>1986</v>
      </c>
      <c r="D3497" s="109">
        <v>93396000</v>
      </c>
      <c r="E3497" s="109" t="s">
        <v>11136</v>
      </c>
      <c r="F3497" s="110" t="s">
        <v>11137</v>
      </c>
      <c r="G3497" s="132">
        <v>44360</v>
      </c>
      <c r="H3497" s="159">
        <v>44391</v>
      </c>
      <c r="I3497" s="159">
        <v>44819</v>
      </c>
      <c r="J3497" s="61">
        <v>2</v>
      </c>
      <c r="K3497" s="61">
        <v>3</v>
      </c>
      <c r="L3497" s="61">
        <v>2063</v>
      </c>
      <c r="M3497" s="72">
        <v>2</v>
      </c>
      <c r="N3497" s="72">
        <v>3</v>
      </c>
      <c r="O3497" s="33">
        <v>1010183453</v>
      </c>
      <c r="P3497" s="154">
        <v>2063</v>
      </c>
      <c r="Q3497" t="str">
        <f t="shared" si="54"/>
        <v>('598-2021',2021,'EL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PNIS.',93396000,15825433.33,109221433.33,'2021-06-13','2021-07-14','2022-09-15',2,3,2063,2,3),</v>
      </c>
    </row>
    <row r="3498" spans="1:17">
      <c r="A3498" s="29" t="s">
        <v>8779</v>
      </c>
      <c r="B3498" s="72">
        <v>2021</v>
      </c>
      <c r="C3498" s="29" t="s">
        <v>2488</v>
      </c>
      <c r="D3498" s="109">
        <v>139440000</v>
      </c>
      <c r="E3498" s="109">
        <v>0</v>
      </c>
      <c r="F3498" s="110">
        <v>139440000</v>
      </c>
      <c r="G3498" s="132">
        <v>44407</v>
      </c>
      <c r="H3498" s="159">
        <v>44408</v>
      </c>
      <c r="I3498" s="159">
        <v>44447</v>
      </c>
      <c r="J3498" s="61">
        <v>1</v>
      </c>
      <c r="K3498" s="61">
        <v>3</v>
      </c>
      <c r="L3498" s="61">
        <v>2082</v>
      </c>
      <c r="M3498" s="72">
        <v>1</v>
      </c>
      <c r="N3498" s="72">
        <v>3</v>
      </c>
      <c r="O3498" s="33">
        <v>91067913</v>
      </c>
      <c r="P3498" s="154">
        <v>2082</v>
      </c>
      <c r="Q3498" t="str">
        <f t="shared" si="54"/>
        <v>('599-2021',2021,'EL CONTRATISTA se obliga a prestar sus servicios profesionales para liderar el proceso de formulación, estructuración, presentación y seguimiento de proyectos productivos de Desarrollo Alternativo, ciclo corto y largo plazo.',139440000,0,139440000,'2021-07-30','2021-07-31','2021-09-08',1,3,2082,1,3),</v>
      </c>
    </row>
    <row r="3499" spans="1:17">
      <c r="A3499" s="29" t="s">
        <v>8780</v>
      </c>
      <c r="B3499" s="72">
        <v>2021</v>
      </c>
      <c r="C3499" s="29" t="s">
        <v>2489</v>
      </c>
      <c r="D3499" s="109">
        <v>67500000</v>
      </c>
      <c r="E3499" s="109">
        <v>33750000</v>
      </c>
      <c r="F3499" s="110">
        <v>101250000</v>
      </c>
      <c r="G3499" s="132">
        <v>44406</v>
      </c>
      <c r="H3499" s="159">
        <v>44414</v>
      </c>
      <c r="I3499" s="159">
        <v>44825</v>
      </c>
      <c r="J3499" s="61">
        <v>2</v>
      </c>
      <c r="K3499" s="61">
        <v>3</v>
      </c>
      <c r="L3499" s="61">
        <v>2303</v>
      </c>
      <c r="M3499" s="72">
        <v>2</v>
      </c>
      <c r="N3499" s="72">
        <v>1</v>
      </c>
      <c r="O3499" s="33">
        <v>75104171</v>
      </c>
      <c r="P3499" s="154">
        <v>2303</v>
      </c>
      <c r="Q3499" t="str">
        <f t="shared" si="54"/>
        <v>('600-2021',2021,'EL CONTRATISTA se obliga a prestar sus servicios profesionales a la ART para el diseño, estructuración, desarrollo e implementación de soluciones tecnológicas para dispositivos móviles en el marco de las necesidades de la estrategia de central de información.',67500000,33750000,101250000,'2021-07-29','2021-08-06','2022-09-21',2,3,2303,2,1),</v>
      </c>
    </row>
    <row r="3500" spans="1:17">
      <c r="A3500" s="29" t="s">
        <v>8781</v>
      </c>
      <c r="B3500" s="72">
        <v>2021</v>
      </c>
      <c r="C3500" s="29" t="s">
        <v>2490</v>
      </c>
      <c r="D3500" s="109">
        <v>85320000</v>
      </c>
      <c r="E3500" s="109">
        <v>0</v>
      </c>
      <c r="F3500" s="110">
        <v>85320000</v>
      </c>
      <c r="G3500" s="132">
        <v>44393</v>
      </c>
      <c r="H3500" s="159">
        <v>44404</v>
      </c>
      <c r="I3500" s="159">
        <v>44769</v>
      </c>
      <c r="J3500" s="61">
        <v>1</v>
      </c>
      <c r="K3500" s="61">
        <v>3</v>
      </c>
      <c r="L3500" s="61">
        <v>2304</v>
      </c>
      <c r="M3500" s="72">
        <v>2</v>
      </c>
      <c r="N3500" s="72">
        <v>1</v>
      </c>
      <c r="O3500" s="33">
        <v>65748019</v>
      </c>
      <c r="P3500" s="154">
        <v>2304</v>
      </c>
      <c r="Q3500" t="str">
        <f t="shared" si="54"/>
        <v>('601-2021',2021,'EL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Tolima.',85320000,0,85320000,'2021-07-16','2021-07-27','2022-07-27',1,3,2304,2,1),</v>
      </c>
    </row>
    <row r="3501" spans="1:17">
      <c r="A3501" s="29" t="s">
        <v>8782</v>
      </c>
      <c r="B3501" s="72">
        <v>2021</v>
      </c>
      <c r="C3501" s="29" t="s">
        <v>2491</v>
      </c>
      <c r="D3501" s="109">
        <v>37532000</v>
      </c>
      <c r="E3501" s="109">
        <v>0</v>
      </c>
      <c r="F3501" s="110">
        <v>37532000</v>
      </c>
      <c r="G3501" s="129">
        <v>44503</v>
      </c>
      <c r="H3501" s="157">
        <v>44510</v>
      </c>
      <c r="I3501" s="157">
        <v>44844</v>
      </c>
      <c r="J3501" s="61">
        <v>2</v>
      </c>
      <c r="K3501" s="61">
        <v>3</v>
      </c>
      <c r="L3501" s="61">
        <v>2085</v>
      </c>
      <c r="M3501" s="72">
        <v>2</v>
      </c>
      <c r="N3501" s="72">
        <v>1</v>
      </c>
      <c r="O3501" s="33">
        <v>79692535</v>
      </c>
      <c r="P3501" s="154">
        <v>2085</v>
      </c>
      <c r="Q3501" t="str">
        <f t="shared" si="54"/>
        <v>('602-2021',2021,'El CONTRATISTA se obliga a Prestar sus servicios profesionales para apoyar a la Dirección de Información y Prospectiva en la gestión de actividades administrativas en el marco de la segunda fase de la estrategia de Central de Información PDET.',37532000,0,37532000,'2021-11-03','2021-11-10','2022-10-10',2,3,2085,2,1),</v>
      </c>
    </row>
    <row r="3502" spans="1:17">
      <c r="A3502" s="29" t="s">
        <v>8783</v>
      </c>
      <c r="B3502" s="72">
        <v>2021</v>
      </c>
      <c r="C3502" s="29" t="s">
        <v>2094</v>
      </c>
      <c r="D3502" s="109">
        <v>71640000</v>
      </c>
      <c r="E3502" s="109">
        <v>0</v>
      </c>
      <c r="F3502" s="110">
        <v>71640000</v>
      </c>
      <c r="G3502" s="132">
        <v>44393</v>
      </c>
      <c r="H3502" s="159">
        <v>44394</v>
      </c>
      <c r="I3502" s="159">
        <v>44759</v>
      </c>
      <c r="J3502" s="61">
        <v>1</v>
      </c>
      <c r="K3502" s="61">
        <v>3</v>
      </c>
      <c r="L3502" s="61">
        <v>1472</v>
      </c>
      <c r="M3502" s="72">
        <v>2</v>
      </c>
      <c r="N3502" s="72">
        <v>3</v>
      </c>
      <c r="O3502" s="33">
        <v>73083361</v>
      </c>
      <c r="P3502" s="154">
        <v>1472</v>
      </c>
      <c r="Q3502" t="str">
        <f t="shared" si="54"/>
        <v>('603-2021',2021,'EL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PAI.',71640000,0,71640000,'2021-07-16','2021-07-17','2022-07-17',1,3,1472,2,3),</v>
      </c>
    </row>
    <row r="3503" spans="1:17">
      <c r="A3503" s="29" t="s">
        <v>8784</v>
      </c>
      <c r="B3503" s="72">
        <v>2021</v>
      </c>
      <c r="C3503" s="29" t="s">
        <v>2278</v>
      </c>
      <c r="D3503" s="109">
        <v>33264000</v>
      </c>
      <c r="E3503" s="109">
        <v>5451600</v>
      </c>
      <c r="F3503" s="110">
        <v>38715600</v>
      </c>
      <c r="G3503" s="132">
        <v>44393</v>
      </c>
      <c r="H3503" s="159">
        <v>44394</v>
      </c>
      <c r="I3503" s="159">
        <v>44819</v>
      </c>
      <c r="J3503" s="61">
        <v>2</v>
      </c>
      <c r="K3503" s="61">
        <v>3</v>
      </c>
      <c r="L3503" s="61">
        <v>1753</v>
      </c>
      <c r="M3503" s="72">
        <v>2</v>
      </c>
      <c r="N3503" s="72">
        <v>3</v>
      </c>
      <c r="O3503" s="33">
        <v>2761470</v>
      </c>
      <c r="P3503" s="154">
        <v>1753</v>
      </c>
      <c r="Q3503" t="str">
        <f t="shared" si="54"/>
        <v>('604-2021',2021,'EL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Ilícito.',33264000,5451600,38715600,'2021-07-16','2021-07-17','2022-09-15',2,3,1753,2,3),</v>
      </c>
    </row>
    <row r="3504" spans="1:17">
      <c r="A3504" s="29" t="s">
        <v>8785</v>
      </c>
      <c r="B3504" s="72">
        <v>2021</v>
      </c>
      <c r="C3504" s="29" t="s">
        <v>2161</v>
      </c>
      <c r="D3504" s="109">
        <v>71640000</v>
      </c>
      <c r="E3504" s="109">
        <v>0</v>
      </c>
      <c r="F3504" s="110">
        <v>71640000</v>
      </c>
      <c r="G3504" s="132">
        <v>44393</v>
      </c>
      <c r="H3504" s="159">
        <v>44394</v>
      </c>
      <c r="I3504" s="159">
        <v>44592</v>
      </c>
      <c r="J3504" s="61">
        <v>1</v>
      </c>
      <c r="K3504" s="61">
        <v>3</v>
      </c>
      <c r="L3504" s="61">
        <v>1477</v>
      </c>
      <c r="M3504" s="72">
        <v>1</v>
      </c>
      <c r="N3504" s="72">
        <v>3</v>
      </c>
      <c r="O3504" s="33">
        <v>1020798506</v>
      </c>
      <c r="P3504" s="154">
        <v>1477</v>
      </c>
      <c r="Q3504" t="str">
        <f t="shared" si="54"/>
        <v>('605-2021',2021,'EL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misma.',71640000,0,71640000,'2021-07-16','2021-07-17','2022-01-31',1,3,1477,1,3),</v>
      </c>
    </row>
    <row r="3505" spans="1:17">
      <c r="A3505" s="29" t="s">
        <v>8786</v>
      </c>
      <c r="B3505" s="72">
        <v>2021</v>
      </c>
      <c r="C3505" s="29" t="s">
        <v>2492</v>
      </c>
      <c r="D3505" s="109">
        <v>46056000</v>
      </c>
      <c r="E3505" s="109">
        <v>0</v>
      </c>
      <c r="F3505" s="110">
        <v>46056000</v>
      </c>
      <c r="G3505" s="132">
        <v>44403</v>
      </c>
      <c r="H3505" s="159">
        <v>44404</v>
      </c>
      <c r="I3505" s="159">
        <v>44769</v>
      </c>
      <c r="J3505" s="61">
        <v>1</v>
      </c>
      <c r="K3505" s="61">
        <v>3</v>
      </c>
      <c r="L3505" s="61">
        <v>1495</v>
      </c>
      <c r="M3505" s="72">
        <v>2</v>
      </c>
      <c r="N3505" s="72">
        <v>3</v>
      </c>
      <c r="O3505" s="33">
        <v>1018488376</v>
      </c>
      <c r="P3505" s="154">
        <v>1495</v>
      </c>
      <c r="Q3505" t="str">
        <f t="shared" si="54"/>
        <v>('606-2021',2021,'EL CONTRATISTA se obliga a prestar sus servicios como abogado, realizando las gestiones, actividades, procesos y procedimientos jurídicos, que se requieran por la Dirección de sustitución de cultivos de uso ilícito para la implementación del PNIS.',46056000,0,46056000,'2021-07-26','2021-07-27','2022-07-27',1,3,1495,2,3),</v>
      </c>
    </row>
    <row r="3506" spans="1:17">
      <c r="A3506" s="29" t="s">
        <v>8787</v>
      </c>
      <c r="B3506" s="72">
        <v>2021</v>
      </c>
      <c r="C3506" s="29" t="s">
        <v>2161</v>
      </c>
      <c r="D3506" s="109">
        <v>71640000</v>
      </c>
      <c r="E3506" s="109">
        <v>0</v>
      </c>
      <c r="F3506" s="110">
        <v>71640000</v>
      </c>
      <c r="G3506" s="132">
        <v>44404</v>
      </c>
      <c r="H3506" s="159">
        <v>44404</v>
      </c>
      <c r="I3506" s="159">
        <v>44769</v>
      </c>
      <c r="J3506" s="61">
        <v>1</v>
      </c>
      <c r="K3506" s="61">
        <v>3</v>
      </c>
      <c r="L3506" s="61">
        <v>1474</v>
      </c>
      <c r="M3506" s="72">
        <v>2</v>
      </c>
      <c r="N3506" s="72">
        <v>3</v>
      </c>
      <c r="O3506" s="33">
        <v>76319660</v>
      </c>
      <c r="P3506" s="154">
        <v>1474</v>
      </c>
      <c r="Q3506" t="str">
        <f t="shared" si="54"/>
        <v>('607-2021',2021,'EL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misma.',71640000,0,71640000,'2021-07-27','2021-07-27','2022-07-27',1,3,1474,2,3),</v>
      </c>
    </row>
    <row r="3507" spans="1:17">
      <c r="A3507" s="29" t="s">
        <v>8788</v>
      </c>
      <c r="B3507" s="72">
        <v>2021</v>
      </c>
      <c r="C3507" s="29" t="s">
        <v>2493</v>
      </c>
      <c r="D3507" s="109">
        <v>45338826</v>
      </c>
      <c r="E3507" s="109">
        <v>0</v>
      </c>
      <c r="F3507" s="110">
        <v>45338826</v>
      </c>
      <c r="G3507" s="132">
        <v>44391</v>
      </c>
      <c r="H3507" s="159">
        <v>44391</v>
      </c>
      <c r="I3507" s="159">
        <v>44756</v>
      </c>
      <c r="J3507" s="61">
        <v>2</v>
      </c>
      <c r="K3507" s="61">
        <v>3</v>
      </c>
      <c r="L3507" s="61">
        <v>1692</v>
      </c>
      <c r="M3507" s="72">
        <v>1</v>
      </c>
      <c r="N3507" s="72">
        <v>2</v>
      </c>
      <c r="O3507" s="33">
        <v>830122983</v>
      </c>
      <c r="P3507" s="154">
        <v>1692</v>
      </c>
      <c r="Q3507" t="str">
        <f t="shared" si="54"/>
        <v>('608-2021',2021,'EL CONTRATISTA se obliga a suministrar licenciamiento de software Arcgis Desktop Standard Single Use, para la Agencia para la Reincorporación y Normalización - ARN, de conformidad con el Anexo No. 1. Ficha Técnica.',45338826,0,45338826,'2021-07-14','2021-07-14','2022-07-14',2,3,1692,1,2),</v>
      </c>
    </row>
    <row r="3508" spans="1:17">
      <c r="A3508" s="29" t="s">
        <v>8789</v>
      </c>
      <c r="B3508" s="72">
        <v>2021</v>
      </c>
      <c r="C3508" s="29" t="s">
        <v>2494</v>
      </c>
      <c r="D3508" s="109">
        <v>33264000</v>
      </c>
      <c r="E3508" s="109">
        <v>0</v>
      </c>
      <c r="F3508" s="110">
        <v>33264000</v>
      </c>
      <c r="G3508" s="132">
        <v>44417</v>
      </c>
      <c r="H3508" s="159">
        <v>44418</v>
      </c>
      <c r="I3508" s="159">
        <v>44783</v>
      </c>
      <c r="J3508" s="61">
        <v>2</v>
      </c>
      <c r="K3508" s="61">
        <v>3</v>
      </c>
      <c r="L3508" s="61">
        <v>2091</v>
      </c>
      <c r="M3508" s="72">
        <v>2</v>
      </c>
      <c r="N3508" s="72">
        <v>3</v>
      </c>
      <c r="O3508" s="33">
        <v>63458981</v>
      </c>
      <c r="P3508" s="154">
        <v>2091</v>
      </c>
      <c r="Q3508" t="str">
        <f t="shared" si="54"/>
        <v>('609-2021',2021,'EL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Ilícito',33264000,0,33264000,'2021-08-09','2021-08-10','2022-08-10',2,3,2091,2,3),</v>
      </c>
    </row>
    <row r="3509" spans="1:17">
      <c r="A3509" s="29" t="s">
        <v>8790</v>
      </c>
      <c r="B3509" s="72">
        <v>2021</v>
      </c>
      <c r="C3509" s="29" t="s">
        <v>2495</v>
      </c>
      <c r="D3509" s="109">
        <v>127932000</v>
      </c>
      <c r="E3509" s="109">
        <v>21322000</v>
      </c>
      <c r="F3509" s="110">
        <v>149254000</v>
      </c>
      <c r="G3509" s="132">
        <v>44391</v>
      </c>
      <c r="H3509" s="159">
        <v>44392</v>
      </c>
      <c r="I3509" s="159">
        <v>44819</v>
      </c>
      <c r="J3509" s="61">
        <v>2</v>
      </c>
      <c r="K3509" s="61">
        <v>3</v>
      </c>
      <c r="L3509" s="61">
        <v>1496</v>
      </c>
      <c r="M3509" s="72">
        <v>2</v>
      </c>
      <c r="N3509" s="72">
        <v>3</v>
      </c>
      <c r="O3509" s="33">
        <v>20793610</v>
      </c>
      <c r="P3509" s="154">
        <v>1496</v>
      </c>
      <c r="Q3509" t="str">
        <f t="shared" si="54"/>
        <v>('610-2021',2021,'EL CONTRATISTA, se obliga a prestar sus servicios profesionales como supervisor de contratos, convenios y acuerdos suscritos por la Dirección de Sustitución de Cultivos de Uso Ilícito.',127932000,21322000,149254000,'2021-07-14','2021-07-15','2022-09-15',2,3,1496,2,3),</v>
      </c>
    </row>
    <row r="3510" spans="1:17">
      <c r="A3510" s="29" t="s">
        <v>8791</v>
      </c>
      <c r="B3510" s="72">
        <v>2021</v>
      </c>
      <c r="C3510" s="29" t="s">
        <v>10734</v>
      </c>
      <c r="D3510" s="109">
        <v>46056000</v>
      </c>
      <c r="E3510" s="109">
        <v>0</v>
      </c>
      <c r="F3510" s="110">
        <v>46056000</v>
      </c>
      <c r="G3510" s="132">
        <v>44399</v>
      </c>
      <c r="H3510" s="159">
        <v>44400</v>
      </c>
      <c r="I3510" s="159">
        <v>44765</v>
      </c>
      <c r="J3510" s="61">
        <v>1</v>
      </c>
      <c r="K3510" s="61">
        <v>3</v>
      </c>
      <c r="L3510" s="61">
        <v>1494</v>
      </c>
      <c r="M3510" s="72">
        <v>2</v>
      </c>
      <c r="N3510" s="72">
        <v>3</v>
      </c>
      <c r="O3510" s="33">
        <v>53102062</v>
      </c>
      <c r="P3510" s="154">
        <v>1494</v>
      </c>
      <c r="Q3510" t="str">
        <f t="shared" si="54"/>
        <v>('611-2021',2021,'EL CONTRATISTA, se obliga a prestar servicios como abogado, realizando las gestiones, actividades, procesos y procedimientos jurídicos, que se requieran por la Dirección de Sustitución de Cultivos de Uso Ilícito para la implementación del PNIS.',46056000,0,46056000,'2021-07-22','2021-07-23','2022-07-23',1,3,1494,2,3),</v>
      </c>
    </row>
    <row r="3511" spans="1:17">
      <c r="A3511" s="29" t="s">
        <v>8792</v>
      </c>
      <c r="B3511" s="72">
        <v>2021</v>
      </c>
      <c r="C3511" s="29" t="s">
        <v>2496</v>
      </c>
      <c r="D3511" s="109">
        <v>16632000</v>
      </c>
      <c r="E3511" s="109">
        <v>0</v>
      </c>
      <c r="F3511" s="110">
        <v>16632000</v>
      </c>
      <c r="G3511" s="132">
        <v>44392</v>
      </c>
      <c r="H3511" s="159">
        <v>44393</v>
      </c>
      <c r="I3511" s="159">
        <v>44577</v>
      </c>
      <c r="J3511" s="61">
        <v>1</v>
      </c>
      <c r="K3511" s="61">
        <v>3</v>
      </c>
      <c r="L3511" s="61">
        <v>2305</v>
      </c>
      <c r="M3511" s="72">
        <v>3</v>
      </c>
      <c r="N3511" s="72">
        <v>3</v>
      </c>
      <c r="O3511" s="33">
        <v>1065602581</v>
      </c>
      <c r="P3511" s="154">
        <v>2305</v>
      </c>
      <c r="Q3511" t="str">
        <f t="shared" si="54"/>
        <v>('612-2021',2021,'EL CONTRATISTA, se obliga a prestar servicios como auxiliar administrativo, brindando apoyo integral y oportuno en lo referente a las gestiones administrativas a fin de lograr los resultados propuestos por la Dirección de Sustitución de Cultivos de uso Ilícito',16632000,0,16632000,'2021-07-15','2021-07-16','2022-01-16',1,3,2305,3,3),</v>
      </c>
    </row>
    <row r="3512" spans="1:17">
      <c r="A3512" s="29" t="s">
        <v>8793</v>
      </c>
      <c r="B3512" s="72">
        <v>2021</v>
      </c>
      <c r="C3512" s="29" t="s">
        <v>2094</v>
      </c>
      <c r="D3512" s="109">
        <v>71640000</v>
      </c>
      <c r="E3512" s="109">
        <v>0</v>
      </c>
      <c r="F3512" s="110">
        <v>71640000</v>
      </c>
      <c r="G3512" s="132">
        <v>44403</v>
      </c>
      <c r="H3512" s="159">
        <v>44404</v>
      </c>
      <c r="I3512" s="159">
        <v>44769</v>
      </c>
      <c r="J3512" s="61">
        <v>1</v>
      </c>
      <c r="K3512" s="61">
        <v>3</v>
      </c>
      <c r="L3512" s="61">
        <v>1498</v>
      </c>
      <c r="M3512" s="72">
        <v>2</v>
      </c>
      <c r="N3512" s="72">
        <v>3</v>
      </c>
      <c r="O3512" s="33">
        <v>79429050</v>
      </c>
      <c r="P3512" s="154">
        <v>1498</v>
      </c>
      <c r="Q3512" t="str">
        <f t="shared" si="54"/>
        <v>('613-2021',2021,'EL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PAI.',71640000,0,71640000,'2021-07-26','2021-07-27','2022-07-27',1,3,1498,2,3),</v>
      </c>
    </row>
    <row r="3513" spans="1:17">
      <c r="A3513" s="29" t="s">
        <v>8794</v>
      </c>
      <c r="B3513" s="72">
        <v>2021</v>
      </c>
      <c r="C3513" s="29" t="s">
        <v>2094</v>
      </c>
      <c r="D3513" s="109">
        <v>71640000</v>
      </c>
      <c r="E3513" s="109">
        <v>0</v>
      </c>
      <c r="F3513" s="110">
        <v>71640000</v>
      </c>
      <c r="G3513" s="132">
        <v>44403</v>
      </c>
      <c r="H3513" s="159">
        <v>44404</v>
      </c>
      <c r="I3513" s="159">
        <v>44769</v>
      </c>
      <c r="J3513" s="61">
        <v>1</v>
      </c>
      <c r="K3513" s="61">
        <v>3</v>
      </c>
      <c r="L3513" s="61">
        <v>1755</v>
      </c>
      <c r="M3513" s="72">
        <v>2</v>
      </c>
      <c r="N3513" s="72">
        <v>3</v>
      </c>
      <c r="O3513" s="33">
        <v>1121831022</v>
      </c>
      <c r="P3513" s="154">
        <v>1755</v>
      </c>
      <c r="Q3513" t="str">
        <f t="shared" si="54"/>
        <v>('614-2021',2021,'EL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PAI.',71640000,0,71640000,'2021-07-26','2021-07-27','2022-07-27',1,3,1755,2,3),</v>
      </c>
    </row>
    <row r="3514" spans="1:17">
      <c r="A3514" s="29" t="s">
        <v>8795</v>
      </c>
      <c r="B3514" s="72">
        <v>2021</v>
      </c>
      <c r="C3514" s="29" t="s">
        <v>2094</v>
      </c>
      <c r="D3514" s="109">
        <v>71640000</v>
      </c>
      <c r="E3514" s="109">
        <v>9154000</v>
      </c>
      <c r="F3514" s="110">
        <v>80794000</v>
      </c>
      <c r="G3514" s="132">
        <v>44406</v>
      </c>
      <c r="H3514" s="159">
        <v>44407</v>
      </c>
      <c r="I3514" s="159">
        <v>44819</v>
      </c>
      <c r="J3514" s="61">
        <v>2</v>
      </c>
      <c r="K3514" s="61">
        <v>3</v>
      </c>
      <c r="L3514" s="61">
        <v>1499</v>
      </c>
      <c r="M3514" s="72">
        <v>2</v>
      </c>
      <c r="N3514" s="72">
        <v>3</v>
      </c>
      <c r="O3514" s="33">
        <v>18103506</v>
      </c>
      <c r="P3514" s="154">
        <v>1499</v>
      </c>
      <c r="Q3514" t="str">
        <f t="shared" si="54"/>
        <v>('615-2021',2021,'EL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PAI.',71640000,9154000,80794000,'2021-07-29','2021-07-30','2022-09-15',2,3,1499,2,3),</v>
      </c>
    </row>
    <row r="3515" spans="1:17">
      <c r="A3515" s="29" t="s">
        <v>8796</v>
      </c>
      <c r="B3515" s="72">
        <v>2021</v>
      </c>
      <c r="C3515" s="29" t="s">
        <v>2497</v>
      </c>
      <c r="D3515" s="109">
        <v>139440000</v>
      </c>
      <c r="E3515" s="109">
        <v>0</v>
      </c>
      <c r="F3515" s="110">
        <v>139440000</v>
      </c>
      <c r="G3515" s="132">
        <v>44403</v>
      </c>
      <c r="H3515" s="159">
        <v>44404</v>
      </c>
      <c r="I3515" s="159">
        <v>44769</v>
      </c>
      <c r="J3515" s="61">
        <v>1</v>
      </c>
      <c r="K3515" s="61">
        <v>3</v>
      </c>
      <c r="L3515" s="61">
        <v>1492</v>
      </c>
      <c r="M3515" s="72">
        <v>2</v>
      </c>
      <c r="N3515" s="72">
        <v>3</v>
      </c>
      <c r="O3515" s="33">
        <v>40399706</v>
      </c>
      <c r="P3515" s="154">
        <v>1492</v>
      </c>
      <c r="Q3515" t="str">
        <f t="shared" ref="Q3515:Q3578" si="55">_xlfn.CONCAT("('",A3515,"',",B3515,",'",C3515,"',",D3515,",",E3515,",",F3515,",'",TEXT(G3515,"yyyy-mm-dd"),"','",TEXT(H3515,"yyyy-mm-dd"),"','",TEXT(I3515,"yyyy-mm-dd"),"',",J3515,",",K3515,",",L3515,",",M3515,",",N3515,"),")</f>
        <v>('616-2021',2021,'EL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PNIS.',139440000,0,139440000,'2021-07-26','2021-07-27','2022-07-27',1,3,1492,2,3),</v>
      </c>
    </row>
    <row r="3516" spans="1:17">
      <c r="A3516" s="29" t="s">
        <v>8797</v>
      </c>
      <c r="B3516" s="72">
        <v>2021</v>
      </c>
      <c r="C3516" s="29" t="s">
        <v>2498</v>
      </c>
      <c r="D3516" s="109">
        <v>32786856</v>
      </c>
      <c r="E3516" s="109">
        <v>0</v>
      </c>
      <c r="F3516" s="110">
        <v>32786856</v>
      </c>
      <c r="G3516" s="132">
        <v>44392</v>
      </c>
      <c r="H3516" s="159">
        <v>44393</v>
      </c>
      <c r="I3516" s="159">
        <v>44577</v>
      </c>
      <c r="J3516" s="61">
        <v>1</v>
      </c>
      <c r="K3516" s="61">
        <v>3</v>
      </c>
      <c r="L3516" s="61">
        <v>2306</v>
      </c>
      <c r="M3516" s="72">
        <v>1</v>
      </c>
      <c r="N3516" s="72">
        <v>6</v>
      </c>
      <c r="O3516" s="33">
        <v>79452940</v>
      </c>
      <c r="P3516" s="154">
        <v>2306</v>
      </c>
      <c r="Q3516" t="str">
        <f t="shared" si="55"/>
        <v>('617-2021',2021,'EL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Nacional.',32786856,0,32786856,'2021-07-15','2021-07-16','2022-01-16',1,3,2306,1,6),</v>
      </c>
    </row>
    <row r="3517" spans="1:17">
      <c r="A3517" s="29" t="s">
        <v>8798</v>
      </c>
      <c r="B3517" s="72">
        <v>2021</v>
      </c>
      <c r="C3517" s="29" t="s">
        <v>2499</v>
      </c>
      <c r="D3517" s="109">
        <v>63966000</v>
      </c>
      <c r="E3517" s="109">
        <v>0</v>
      </c>
      <c r="F3517" s="110">
        <v>63966000</v>
      </c>
      <c r="G3517" s="132">
        <v>44403</v>
      </c>
      <c r="H3517" s="159">
        <v>44404</v>
      </c>
      <c r="I3517" s="159">
        <v>44561</v>
      </c>
      <c r="J3517" s="61">
        <v>2</v>
      </c>
      <c r="K3517" s="61">
        <v>3</v>
      </c>
      <c r="L3517" s="61">
        <v>590</v>
      </c>
      <c r="M3517" s="72">
        <v>1</v>
      </c>
      <c r="N3517" s="72">
        <v>3</v>
      </c>
      <c r="O3517" s="33">
        <v>80198776</v>
      </c>
      <c r="P3517" s="154">
        <v>590</v>
      </c>
      <c r="Q3517" t="str">
        <f t="shared" si="55"/>
        <v>('618-2021',2021,'EL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PNIS.',63966000,0,63966000,'2021-07-26','2021-07-27','2021-12-31',2,3,590,1,3),</v>
      </c>
    </row>
    <row r="3518" spans="1:17">
      <c r="A3518" s="29" t="s">
        <v>8799</v>
      </c>
      <c r="B3518" s="72">
        <v>2021</v>
      </c>
      <c r="C3518" s="29" t="s">
        <v>2500</v>
      </c>
      <c r="D3518" s="109">
        <v>165036000</v>
      </c>
      <c r="E3518" s="109" t="s">
        <v>11138</v>
      </c>
      <c r="F3518" s="110" t="s">
        <v>11139</v>
      </c>
      <c r="G3518" s="132">
        <v>44403</v>
      </c>
      <c r="H3518" s="159">
        <v>44404</v>
      </c>
      <c r="I3518" s="159">
        <v>44819</v>
      </c>
      <c r="J3518" s="61">
        <v>1</v>
      </c>
      <c r="K3518" s="61">
        <v>3</v>
      </c>
      <c r="L3518" s="61">
        <v>1502</v>
      </c>
      <c r="M3518" s="72">
        <v>2</v>
      </c>
      <c r="N3518" s="72">
        <v>3</v>
      </c>
      <c r="O3518" s="33">
        <v>80413007</v>
      </c>
      <c r="P3518" s="154">
        <v>1502</v>
      </c>
      <c r="Q3518" t="str">
        <f t="shared" si="55"/>
        <v>('619-2021',2021,'EL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PNIS.',165036000,22463233.33,187499233.33,'2021-07-26','2021-07-27','2022-09-15',1,3,1502,2,3),</v>
      </c>
    </row>
    <row r="3519" spans="1:17">
      <c r="A3519" s="29" t="s">
        <v>8800</v>
      </c>
      <c r="B3519" s="72">
        <v>2021</v>
      </c>
      <c r="C3519" s="29" t="s">
        <v>2501</v>
      </c>
      <c r="D3519" s="109">
        <v>46356000</v>
      </c>
      <c r="E3519" s="109">
        <v>0</v>
      </c>
      <c r="F3519" s="110">
        <v>46356000</v>
      </c>
      <c r="G3519" s="132">
        <v>44406</v>
      </c>
      <c r="H3519" s="159">
        <v>44413</v>
      </c>
      <c r="I3519" s="159">
        <v>44778</v>
      </c>
      <c r="J3519" s="61">
        <v>2</v>
      </c>
      <c r="K3519" s="61">
        <v>3</v>
      </c>
      <c r="L3519" s="61">
        <v>2307</v>
      </c>
      <c r="M3519" s="72">
        <v>2</v>
      </c>
      <c r="N3519" s="72">
        <v>2</v>
      </c>
      <c r="O3519" s="33">
        <v>46452718</v>
      </c>
      <c r="P3519" s="154">
        <v>2307</v>
      </c>
      <c r="Q3519" t="str">
        <f t="shared" si="55"/>
        <v>('620-2021',2021,'EL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interés.',46356000,0,46356000,'2021-07-29','2021-08-05','2022-08-05',2,3,2307,2,2),</v>
      </c>
    </row>
    <row r="3520" spans="1:17">
      <c r="A3520" s="29" t="s">
        <v>8801</v>
      </c>
      <c r="B3520" s="72">
        <v>2021</v>
      </c>
      <c r="C3520" s="29" t="s">
        <v>2502</v>
      </c>
      <c r="D3520" s="109">
        <v>40966334</v>
      </c>
      <c r="E3520" s="109">
        <v>0</v>
      </c>
      <c r="F3520" s="110">
        <v>81480000</v>
      </c>
      <c r="G3520" s="128">
        <v>44592</v>
      </c>
      <c r="H3520" s="156">
        <v>44593</v>
      </c>
      <c r="I3520" s="156">
        <v>44778</v>
      </c>
      <c r="J3520" s="61">
        <v>1</v>
      </c>
      <c r="K3520" s="61">
        <v>3</v>
      </c>
      <c r="L3520" s="61">
        <v>2308</v>
      </c>
      <c r="M3520" s="72">
        <v>2</v>
      </c>
      <c r="N3520" s="72">
        <v>2</v>
      </c>
      <c r="O3520" s="33">
        <v>52996592</v>
      </c>
      <c r="P3520" s="154">
        <v>2308</v>
      </c>
      <c r="Q3520" t="str">
        <f t="shared" si="55"/>
        <v>('621-2021',2021,'EL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Vivienda.',40966334,0,81480000,'2022-01-31','2022-02-01','2022-08-05',1,3,2308,2,2),</v>
      </c>
    </row>
    <row r="3521" spans="1:17">
      <c r="A3521" s="29" t="s">
        <v>8802</v>
      </c>
      <c r="B3521" s="72">
        <v>2021</v>
      </c>
      <c r="C3521" s="29" t="s">
        <v>2503</v>
      </c>
      <c r="D3521" s="109">
        <v>68040000</v>
      </c>
      <c r="E3521" s="109">
        <v>0</v>
      </c>
      <c r="F3521" s="110">
        <v>68040000</v>
      </c>
      <c r="G3521" s="132">
        <v>44405</v>
      </c>
      <c r="H3521" s="159">
        <v>44405</v>
      </c>
      <c r="I3521" s="159">
        <v>44770</v>
      </c>
      <c r="J3521" s="61">
        <v>1</v>
      </c>
      <c r="K3521" s="61">
        <v>3</v>
      </c>
      <c r="L3521" s="61">
        <v>1855</v>
      </c>
      <c r="M3521" s="72">
        <v>2</v>
      </c>
      <c r="N3521" s="72">
        <v>1</v>
      </c>
      <c r="O3521" s="33">
        <v>88198591</v>
      </c>
      <c r="P3521" s="154">
        <v>1855</v>
      </c>
      <c r="Q3521" t="str">
        <f t="shared" si="55"/>
        <v>('622-2021',2021,'Prestar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Catatumbo.',68040000,0,68040000,'2021-07-28','2021-07-28','2022-07-28',1,3,1855,2,1),</v>
      </c>
    </row>
    <row r="3522" spans="1:17">
      <c r="A3522" s="29" t="s">
        <v>8803</v>
      </c>
      <c r="B3522" s="72">
        <v>2021</v>
      </c>
      <c r="C3522" s="29" t="s">
        <v>10735</v>
      </c>
      <c r="D3522" s="109">
        <v>75762000</v>
      </c>
      <c r="E3522" s="109">
        <v>0</v>
      </c>
      <c r="F3522" s="110">
        <v>75762000</v>
      </c>
      <c r="G3522" s="132">
        <v>44405</v>
      </c>
      <c r="H3522" s="159">
        <v>44405</v>
      </c>
      <c r="I3522" s="159">
        <v>44770</v>
      </c>
      <c r="J3522" s="61">
        <v>2</v>
      </c>
      <c r="K3522" s="61">
        <v>3</v>
      </c>
      <c r="L3522" s="61">
        <v>2309</v>
      </c>
      <c r="M3522" s="72">
        <v>2</v>
      </c>
      <c r="N3522" s="72">
        <v>1</v>
      </c>
      <c r="O3522" s="33">
        <v>10294556</v>
      </c>
      <c r="P3522" s="154">
        <v>2309</v>
      </c>
      <c r="Q3522" t="str">
        <f t="shared" si="55"/>
        <v>('623-2021',2021,'Prestar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CAUCA.',75762000,0,75762000,'2021-07-28','2021-07-28','2022-07-28',2,3,2309,2,1),</v>
      </c>
    </row>
    <row r="3523" spans="1:17">
      <c r="A3523" s="29" t="s">
        <v>8804</v>
      </c>
      <c r="B3523" s="72">
        <v>2021</v>
      </c>
      <c r="C3523" s="29" t="s">
        <v>10736</v>
      </c>
      <c r="D3523" s="109">
        <v>115622000</v>
      </c>
      <c r="E3523" s="109">
        <v>0</v>
      </c>
      <c r="F3523" s="110">
        <v>115622000</v>
      </c>
      <c r="G3523" s="132">
        <v>44405</v>
      </c>
      <c r="H3523" s="159">
        <v>44406</v>
      </c>
      <c r="I3523" s="159">
        <v>44802</v>
      </c>
      <c r="J3523" s="61">
        <v>2</v>
      </c>
      <c r="K3523" s="61">
        <v>3</v>
      </c>
      <c r="L3523" s="61">
        <v>2310</v>
      </c>
      <c r="M3523" s="72">
        <v>2</v>
      </c>
      <c r="N3523" s="72">
        <v>1</v>
      </c>
      <c r="O3523" s="33">
        <v>52805458</v>
      </c>
      <c r="P3523" s="154">
        <v>2310</v>
      </c>
      <c r="Q3523" t="str">
        <f t="shared" si="55"/>
        <v>('624-2021',2021,'Prestar servicios profesionales a la Dirección de Estructuración y Ejecuciónde Proyectos, para apoyar desde el punto de vista financiero las fases precontractuales, contractuales y de seguimiento en el marco del Programa de Desarrollo con Enfoque Territorial -PDET.',115622000,0,115622000,'2021-07-28','2021-07-29','2022-08-29',2,3,2310,2,1),</v>
      </c>
    </row>
    <row r="3524" spans="1:17">
      <c r="A3524" s="29" t="s">
        <v>8805</v>
      </c>
      <c r="B3524" s="72">
        <v>2021</v>
      </c>
      <c r="C3524" s="29" t="s">
        <v>2504</v>
      </c>
      <c r="D3524" s="109">
        <v>92700000</v>
      </c>
      <c r="E3524" s="109">
        <v>46350000</v>
      </c>
      <c r="F3524" s="110">
        <v>139050000</v>
      </c>
      <c r="G3524" s="132">
        <v>44405</v>
      </c>
      <c r="H3524" s="159">
        <v>44405</v>
      </c>
      <c r="I3524" s="159">
        <v>44818</v>
      </c>
      <c r="J3524" s="61">
        <v>2</v>
      </c>
      <c r="K3524" s="61">
        <v>3</v>
      </c>
      <c r="L3524" s="61">
        <v>2311</v>
      </c>
      <c r="M3524" s="72">
        <v>2</v>
      </c>
      <c r="N3524" s="72">
        <v>1</v>
      </c>
      <c r="O3524" s="33">
        <v>85470923</v>
      </c>
      <c r="P3524" s="154">
        <v>2311</v>
      </c>
      <c r="Q3524" t="str">
        <f t="shared" si="55"/>
        <v>('625-2021',2021,'Prestar servicios profesionales a la ART, para realizar las actividades correspondientes a la gestión de consolidación y calidad de datos con respecto la información primaria y secundaria de los territorios PDET a cargo de la Dirección de Información y Prospectiva.',92700000,46350000,139050000,'2021-07-28','2021-07-28','2022-09-14',2,3,2311,2,1),</v>
      </c>
    </row>
    <row r="3525" spans="1:17">
      <c r="A3525" s="29" t="s">
        <v>8806</v>
      </c>
      <c r="B3525" s="72">
        <v>2021</v>
      </c>
      <c r="C3525" s="29" t="s">
        <v>2505</v>
      </c>
      <c r="D3525" s="109">
        <v>135603000</v>
      </c>
      <c r="E3525" s="109">
        <v>0</v>
      </c>
      <c r="F3525" s="110">
        <v>135603000</v>
      </c>
      <c r="G3525" s="132">
        <v>44399</v>
      </c>
      <c r="H3525" s="159">
        <v>44404</v>
      </c>
      <c r="I3525" s="159">
        <v>44800</v>
      </c>
      <c r="J3525" s="61">
        <v>1</v>
      </c>
      <c r="K3525" s="61">
        <v>3</v>
      </c>
      <c r="L3525" s="61">
        <v>2312</v>
      </c>
      <c r="M3525" s="72">
        <v>2</v>
      </c>
      <c r="N3525" s="72">
        <v>1</v>
      </c>
      <c r="O3525" s="33">
        <v>52219738</v>
      </c>
      <c r="P3525" s="154">
        <v>2312</v>
      </c>
      <c r="Q3525" t="str">
        <f t="shared" si="55"/>
        <v>('626-2021',2021,'El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PDET.',135603000,0,135603000,'2021-07-22','2021-07-27','2022-08-27',1,3,2312,2,1),</v>
      </c>
    </row>
    <row r="3526" spans="1:17">
      <c r="A3526" s="29" t="s">
        <v>8807</v>
      </c>
      <c r="B3526" s="72">
        <v>2021</v>
      </c>
      <c r="C3526" s="29" t="s">
        <v>2506</v>
      </c>
      <c r="D3526" s="109">
        <v>71100000</v>
      </c>
      <c r="E3526" s="109">
        <v>35550000</v>
      </c>
      <c r="F3526" s="110">
        <v>106650000</v>
      </c>
      <c r="G3526" s="132">
        <v>44421</v>
      </c>
      <c r="H3526" s="159">
        <v>44425</v>
      </c>
      <c r="I3526" s="159">
        <v>44882</v>
      </c>
      <c r="J3526" s="61">
        <v>1</v>
      </c>
      <c r="K3526" s="61">
        <v>3</v>
      </c>
      <c r="L3526" s="61">
        <v>1235</v>
      </c>
      <c r="M3526" s="72">
        <v>2</v>
      </c>
      <c r="N3526" s="72">
        <v>1</v>
      </c>
      <c r="O3526" s="33">
        <v>31415744</v>
      </c>
      <c r="P3526" s="154">
        <v>1235</v>
      </c>
      <c r="Q3526" t="str">
        <f t="shared" si="55"/>
        <v>('627-2021',2021,'El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',71100000,35550000,106650000,'2021-08-13','2021-08-17','2022-11-17',1,3,1235,2,1),</v>
      </c>
    </row>
    <row r="3527" spans="1:17">
      <c r="A3527" s="29" t="s">
        <v>8808</v>
      </c>
      <c r="B3527" s="72">
        <v>2021</v>
      </c>
      <c r="C3527" s="29" t="s">
        <v>2507</v>
      </c>
      <c r="D3527" s="109">
        <v>105672000</v>
      </c>
      <c r="E3527" s="109">
        <v>0</v>
      </c>
      <c r="F3527" s="110">
        <v>105672000</v>
      </c>
      <c r="G3527" s="132">
        <v>44406</v>
      </c>
      <c r="H3527" s="159">
        <v>44410</v>
      </c>
      <c r="I3527" s="159">
        <v>44775</v>
      </c>
      <c r="J3527" s="61">
        <v>2</v>
      </c>
      <c r="K3527" s="61">
        <v>3</v>
      </c>
      <c r="L3527" s="61">
        <v>1653</v>
      </c>
      <c r="M3527" s="72">
        <v>2</v>
      </c>
      <c r="N3527" s="72">
        <v>1</v>
      </c>
      <c r="O3527" s="33">
        <v>93407908</v>
      </c>
      <c r="P3527" s="154">
        <v>1653</v>
      </c>
      <c r="Q3527" t="str">
        <f t="shared" si="55"/>
        <v>('628-2021',2021,'El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Rural.',105672000,0,105672000,'2021-07-29','2021-08-02','2022-08-02',2,3,1653,2,1),</v>
      </c>
    </row>
    <row r="3528" spans="1:17">
      <c r="A3528" s="29" t="s">
        <v>8809</v>
      </c>
      <c r="B3528" s="72">
        <v>2021</v>
      </c>
      <c r="C3528" s="29" t="s">
        <v>2508</v>
      </c>
      <c r="D3528" s="109">
        <v>11579700</v>
      </c>
      <c r="E3528" s="109">
        <v>0</v>
      </c>
      <c r="F3528" s="110">
        <v>11579700</v>
      </c>
      <c r="G3528" s="132">
        <v>44400</v>
      </c>
      <c r="H3528" s="159">
        <v>44400</v>
      </c>
      <c r="I3528" s="159">
        <v>44765</v>
      </c>
      <c r="J3528" s="61">
        <v>1</v>
      </c>
      <c r="K3528" s="61">
        <v>3</v>
      </c>
      <c r="L3528" s="61">
        <v>2313</v>
      </c>
      <c r="M3528" s="72">
        <v>2</v>
      </c>
      <c r="N3528" s="72">
        <v>2</v>
      </c>
      <c r="O3528" s="33">
        <v>900987336</v>
      </c>
      <c r="P3528" s="154">
        <v>2313</v>
      </c>
      <c r="Q3528" t="str">
        <f t="shared" si="55"/>
        <v>('629-2021',2021,'EL CONTRATISTA se obliga a suministrar licenciamiento de software Autodesk AutoCAD Civil 3D, para la Agencia para la Reincorporación y Normalización - ARN, de conformidad con el Anexo No. 1. Ficha Técnica.',11579700,0,11579700,'2021-07-23','2021-07-23','2022-07-23',1,3,2313,2,2),</v>
      </c>
    </row>
    <row r="3529" spans="1:17">
      <c r="A3529" s="29" t="s">
        <v>8810</v>
      </c>
      <c r="B3529" s="72">
        <v>2021</v>
      </c>
      <c r="C3529" s="29" t="s">
        <v>2161</v>
      </c>
      <c r="D3529" s="109">
        <v>71640000</v>
      </c>
      <c r="E3529" s="109">
        <v>0</v>
      </c>
      <c r="F3529" s="110">
        <v>71640000</v>
      </c>
      <c r="G3529" s="132">
        <v>44406</v>
      </c>
      <c r="H3529" s="159">
        <v>44407</v>
      </c>
      <c r="I3529" s="159">
        <v>44772</v>
      </c>
      <c r="J3529" s="61">
        <v>1</v>
      </c>
      <c r="K3529" s="61">
        <v>3</v>
      </c>
      <c r="L3529" s="61">
        <v>1487</v>
      </c>
      <c r="M3529" s="72">
        <v>2</v>
      </c>
      <c r="N3529" s="72">
        <v>3</v>
      </c>
      <c r="O3529" s="33">
        <v>13055796</v>
      </c>
      <c r="P3529" s="154">
        <v>1487</v>
      </c>
      <c r="Q3529" t="str">
        <f t="shared" si="55"/>
        <v>('630-2021',2021,'EL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misma.',71640000,0,71640000,'2021-07-29','2021-07-30','2022-07-30',1,3,1487,2,3),</v>
      </c>
    </row>
    <row r="3530" spans="1:17">
      <c r="A3530" s="29" t="s">
        <v>8811</v>
      </c>
      <c r="B3530" s="72">
        <v>2021</v>
      </c>
      <c r="C3530" s="29" t="s">
        <v>2161</v>
      </c>
      <c r="D3530" s="109">
        <v>71640000</v>
      </c>
      <c r="E3530" s="109">
        <v>0</v>
      </c>
      <c r="F3530" s="110">
        <v>71640000</v>
      </c>
      <c r="G3530" s="132">
        <v>44406</v>
      </c>
      <c r="H3530" s="159">
        <v>44407</v>
      </c>
      <c r="I3530" s="159">
        <v>44772</v>
      </c>
      <c r="J3530" s="61">
        <v>1</v>
      </c>
      <c r="K3530" s="61">
        <v>3</v>
      </c>
      <c r="L3530" s="61">
        <v>862</v>
      </c>
      <c r="M3530" s="72">
        <v>2</v>
      </c>
      <c r="N3530" s="72">
        <v>3</v>
      </c>
      <c r="O3530" s="33">
        <v>63536466</v>
      </c>
      <c r="P3530" s="154">
        <v>862</v>
      </c>
      <c r="Q3530" t="str">
        <f t="shared" si="55"/>
        <v>('631-2021',2021,'EL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misma.',71640000,0,71640000,'2021-07-29','2021-07-30','2022-07-30',1,3,862,2,3),</v>
      </c>
    </row>
    <row r="3531" spans="1:17">
      <c r="A3531" s="29" t="s">
        <v>8812</v>
      </c>
      <c r="B3531" s="72">
        <v>2021</v>
      </c>
      <c r="C3531" s="29" t="s">
        <v>2094</v>
      </c>
      <c r="D3531" s="109">
        <v>71640000</v>
      </c>
      <c r="E3531" s="109">
        <v>0</v>
      </c>
      <c r="F3531" s="110">
        <v>71640000</v>
      </c>
      <c r="G3531" s="132">
        <v>44412</v>
      </c>
      <c r="H3531" s="159">
        <v>44413</v>
      </c>
      <c r="I3531" s="159">
        <v>44778</v>
      </c>
      <c r="J3531" s="61">
        <v>2</v>
      </c>
      <c r="K3531" s="61">
        <v>3</v>
      </c>
      <c r="L3531" s="61">
        <v>1511</v>
      </c>
      <c r="M3531" s="72">
        <v>2</v>
      </c>
      <c r="N3531" s="72">
        <v>3</v>
      </c>
      <c r="O3531" s="33">
        <v>1018417285</v>
      </c>
      <c r="P3531" s="154">
        <v>1511</v>
      </c>
      <c r="Q3531" t="str">
        <f t="shared" si="55"/>
        <v>('632-2021',2021,'EL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PAI.',71640000,0,71640000,'2021-08-04','2021-08-05','2022-08-05',2,3,1511,2,3),</v>
      </c>
    </row>
    <row r="3532" spans="1:17">
      <c r="A3532" s="29" t="s">
        <v>8813</v>
      </c>
      <c r="B3532" s="72">
        <v>2021</v>
      </c>
      <c r="C3532" s="29" t="s">
        <v>2509</v>
      </c>
      <c r="D3532" s="109">
        <v>76502664</v>
      </c>
      <c r="E3532" s="109">
        <v>0</v>
      </c>
      <c r="F3532" s="110">
        <v>76502664</v>
      </c>
      <c r="G3532" s="132">
        <v>44413</v>
      </c>
      <c r="H3532" s="159">
        <v>44418</v>
      </c>
      <c r="I3532" s="159">
        <v>44446</v>
      </c>
      <c r="J3532" s="61">
        <v>1</v>
      </c>
      <c r="K3532" s="61">
        <v>3</v>
      </c>
      <c r="L3532" s="61">
        <v>2314</v>
      </c>
      <c r="M3532" s="72">
        <v>3</v>
      </c>
      <c r="N3532" s="72">
        <v>6</v>
      </c>
      <c r="O3532" s="33">
        <v>1065574858</v>
      </c>
      <c r="P3532" s="154">
        <v>2314</v>
      </c>
      <c r="Q3532" t="str">
        <f t="shared" si="55"/>
        <v>('633-2021',2021,'EL CONTRATISTA se obliga a prestar sus servicios profesionales a la Consejería Presidencial para la Estabilización y la Consolidación, en el desarrollo e implementación de la estrategia internacional.',76502664,0,76502664,'2021-08-05','2021-08-10','2021-09-07',1,3,2314,3,6),</v>
      </c>
    </row>
    <row r="3533" spans="1:17">
      <c r="A3533" s="29" t="s">
        <v>8814</v>
      </c>
      <c r="B3533" s="72">
        <v>2021</v>
      </c>
      <c r="C3533" s="29" t="s">
        <v>2510</v>
      </c>
      <c r="D3533" s="109">
        <v>52371000</v>
      </c>
      <c r="E3533" s="109">
        <v>23805000</v>
      </c>
      <c r="F3533" s="110">
        <v>76176000</v>
      </c>
      <c r="G3533" s="132">
        <v>44405</v>
      </c>
      <c r="H3533" s="159">
        <v>44406</v>
      </c>
      <c r="I3533" s="159">
        <v>44894</v>
      </c>
      <c r="J3533" s="61">
        <v>1</v>
      </c>
      <c r="K3533" s="61">
        <v>3</v>
      </c>
      <c r="L3533" s="61">
        <v>2041</v>
      </c>
      <c r="M3533" s="72">
        <v>2</v>
      </c>
      <c r="N3533" s="72">
        <v>1</v>
      </c>
      <c r="O3533" s="33">
        <v>1047400039</v>
      </c>
      <c r="P3533" s="154">
        <v>2041</v>
      </c>
      <c r="Q3533" t="str">
        <f t="shared" si="55"/>
        <v>('634-2021',2021,'Prestar servicios profesionales para apoyar las labores periodísticas de difusión de la gestión y los logros en la implementación de los Programas de Desarrollo con Enfoque Territorial - PDET en la subregión Montes de María',52371000,23805000,76176000,'2021-07-28','2021-07-29','2022-11-29',1,3,2041,2,1),</v>
      </c>
    </row>
    <row r="3534" spans="1:17">
      <c r="A3534" s="29" t="s">
        <v>8815</v>
      </c>
      <c r="B3534" s="72">
        <v>2021</v>
      </c>
      <c r="C3534" s="29" t="s">
        <v>10737</v>
      </c>
      <c r="D3534" s="109" t="s">
        <v>11140</v>
      </c>
      <c r="E3534" s="109">
        <v>0</v>
      </c>
      <c r="F3534" s="110">
        <v>43260000</v>
      </c>
      <c r="G3534" s="129">
        <v>44504</v>
      </c>
      <c r="H3534" s="157">
        <v>44504</v>
      </c>
      <c r="I3534" s="157">
        <v>44769</v>
      </c>
      <c r="J3534" s="61">
        <v>1</v>
      </c>
      <c r="K3534" s="61">
        <v>3</v>
      </c>
      <c r="L3534" s="61">
        <v>2315</v>
      </c>
      <c r="M3534" s="72">
        <v>2</v>
      </c>
      <c r="N3534" s="72">
        <v>1</v>
      </c>
      <c r="O3534" s="33">
        <v>1015432206</v>
      </c>
      <c r="P3534" s="154">
        <v>2315</v>
      </c>
      <c r="Q3534" t="str">
        <f t="shared" si="55"/>
        <v>('635-2021',2021,'EL CONTRATISTA, se obliga a Prestar serviciosprofesionales a la art, para apoyar en el seguimiento a la ejecución de recursos, supervisión del contrato de tiquetes y gestión de las comisiones de los contratistas a cargo de la subcuenta PDET.',31483666.66,0,43260000,'2021-11-04','2021-11-04','2022-07-27',1,3,2315,2,1),</v>
      </c>
    </row>
    <row r="3535" spans="1:17">
      <c r="A3535" s="29" t="s">
        <v>8816</v>
      </c>
      <c r="B3535" s="72">
        <v>2021</v>
      </c>
      <c r="C3535" s="29" t="s">
        <v>2511</v>
      </c>
      <c r="D3535" s="109">
        <v>43260000</v>
      </c>
      <c r="E3535" s="109">
        <v>0</v>
      </c>
      <c r="F3535" s="110">
        <v>43260000</v>
      </c>
      <c r="G3535" s="132">
        <v>44410</v>
      </c>
      <c r="H3535" s="159">
        <v>44413</v>
      </c>
      <c r="I3535" s="159">
        <v>44778</v>
      </c>
      <c r="J3535" s="61">
        <v>2</v>
      </c>
      <c r="K3535" s="61">
        <v>3</v>
      </c>
      <c r="L3535" s="61">
        <v>1276</v>
      </c>
      <c r="M3535" s="72">
        <v>2</v>
      </c>
      <c r="N3535" s="72">
        <v>1</v>
      </c>
      <c r="O3535" s="33">
        <v>1016083481</v>
      </c>
      <c r="P3535" s="154">
        <v>1276</v>
      </c>
      <c r="Q3535" t="str">
        <f t="shared" si="55"/>
        <v>('636-2021',2021,'EL CONTRATISTA, se obliga a Prestar servicios profesionales a la ART, para apoyar actividades de supervisión en la administración, recepción, revisión y organización del Operador Logístico de la Entidad.',43260000,0,43260000,'2021-08-02','2021-08-05','2022-08-05',2,3,1276,2,1),</v>
      </c>
    </row>
    <row r="3536" spans="1:17">
      <c r="A3536" s="29" t="s">
        <v>8817</v>
      </c>
      <c r="B3536" s="72">
        <v>2021</v>
      </c>
      <c r="C3536" s="29" t="s">
        <v>2512</v>
      </c>
      <c r="D3536" s="109">
        <v>43260000</v>
      </c>
      <c r="E3536" s="109">
        <v>0</v>
      </c>
      <c r="F3536" s="110">
        <v>43260000</v>
      </c>
      <c r="G3536" s="132">
        <v>44404</v>
      </c>
      <c r="H3536" s="159">
        <v>44405</v>
      </c>
      <c r="I3536" s="159">
        <v>44770</v>
      </c>
      <c r="J3536" s="61">
        <v>2</v>
      </c>
      <c r="K3536" s="61">
        <v>3</v>
      </c>
      <c r="L3536" s="61">
        <v>1184</v>
      </c>
      <c r="M3536" s="72">
        <v>2</v>
      </c>
      <c r="N3536" s="72">
        <v>1</v>
      </c>
      <c r="O3536" s="33">
        <v>1020811497</v>
      </c>
      <c r="P3536" s="154">
        <v>1184</v>
      </c>
      <c r="Q3536" t="str">
        <f t="shared" si="55"/>
        <v>('637-2021',2021,'EL CONTRATISTA, se obliga a Prestar servicios profesionales a la ART, para apoyar actividades de supervisión en la administración, recepción, revisión y organización del Operador Logístico de la Entidad',43260000,0,43260000,'2021-07-27','2021-07-28','2022-07-28',2,3,1184,2,1),</v>
      </c>
    </row>
    <row r="3537" spans="1:17">
      <c r="A3537" s="29" t="s">
        <v>8818</v>
      </c>
      <c r="B3537" s="72">
        <v>2021</v>
      </c>
      <c r="C3537" s="29" t="s">
        <v>2513</v>
      </c>
      <c r="D3537" s="109">
        <v>87945000</v>
      </c>
      <c r="E3537" s="109">
        <v>24784500</v>
      </c>
      <c r="F3537" s="110">
        <v>112729500</v>
      </c>
      <c r="G3537" s="132">
        <v>44405</v>
      </c>
      <c r="H3537" s="159">
        <v>44406</v>
      </c>
      <c r="I3537" s="159">
        <v>44836</v>
      </c>
      <c r="J3537" s="61">
        <v>2</v>
      </c>
      <c r="K3537" s="61">
        <v>3</v>
      </c>
      <c r="L3537" s="61">
        <v>1959</v>
      </c>
      <c r="M3537" s="72">
        <v>2</v>
      </c>
      <c r="N3537" s="72">
        <v>1</v>
      </c>
      <c r="O3537" s="33">
        <v>1032456234</v>
      </c>
      <c r="P3537" s="154">
        <v>1959</v>
      </c>
      <c r="Q3537" t="str">
        <f t="shared" si="55"/>
        <v>('638-2021',2021,'El contratista, se obliga, a apoyar la articulación con los equipos regionales de la Agencia para el desarrollo de la implementación de los resultados de la hoja de ruta de las 16 subregiones PDET y apoyar la respuesta a las Peticiones, Quejas y Reclamos.',87945000,24784500,112729500,'2021-07-28','2021-07-29','2022-10-02',2,3,1959,2,1),</v>
      </c>
    </row>
    <row r="3538" spans="1:17">
      <c r="A3538" s="29" t="s">
        <v>8819</v>
      </c>
      <c r="B3538" s="72">
        <v>2021</v>
      </c>
      <c r="C3538" s="29" t="s">
        <v>2514</v>
      </c>
      <c r="D3538" s="109">
        <v>68040000</v>
      </c>
      <c r="E3538" s="109">
        <v>0</v>
      </c>
      <c r="F3538" s="110">
        <v>68040000</v>
      </c>
      <c r="G3538" s="132">
        <v>44421</v>
      </c>
      <c r="H3538" s="159">
        <v>44425</v>
      </c>
      <c r="I3538" s="159">
        <v>44790</v>
      </c>
      <c r="J3538" s="61">
        <v>2</v>
      </c>
      <c r="K3538" s="61">
        <v>3</v>
      </c>
      <c r="L3538" s="61">
        <v>2116</v>
      </c>
      <c r="M3538" s="72">
        <v>2</v>
      </c>
      <c r="N3538" s="72">
        <v>1</v>
      </c>
      <c r="O3538" s="33">
        <v>1116796284</v>
      </c>
      <c r="P3538" s="154">
        <v>2116</v>
      </c>
      <c r="Q3538" t="str">
        <f t="shared" si="55"/>
        <v>('639-2021',2021,'El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Arauca.',68040000,0,68040000,'2021-08-13','2021-08-17','2022-08-17',2,3,2116,2,1),</v>
      </c>
    </row>
    <row r="3539" spans="1:17">
      <c r="A3539" s="29" t="s">
        <v>8820</v>
      </c>
      <c r="B3539" s="72">
        <v>2021</v>
      </c>
      <c r="C3539" s="29" t="s">
        <v>2515</v>
      </c>
      <c r="D3539" s="109">
        <v>58063500</v>
      </c>
      <c r="E3539" s="109">
        <v>26392500</v>
      </c>
      <c r="F3539" s="110">
        <v>84456000</v>
      </c>
      <c r="G3539" s="132">
        <v>44406</v>
      </c>
      <c r="H3539" s="159">
        <v>44410</v>
      </c>
      <c r="I3539" s="159">
        <v>44897</v>
      </c>
      <c r="J3539" s="61">
        <v>2</v>
      </c>
      <c r="K3539" s="61">
        <v>3</v>
      </c>
      <c r="L3539" s="61">
        <v>2316</v>
      </c>
      <c r="M3539" s="72">
        <v>2</v>
      </c>
      <c r="N3539" s="72">
        <v>1</v>
      </c>
      <c r="O3539" s="33">
        <v>1110546042</v>
      </c>
      <c r="P3539" s="154">
        <v>2316</v>
      </c>
      <c r="Q3539" t="str">
        <f t="shared" si="55"/>
        <v>('641-2021',2021,'El contratista, se obliga a prestar sus servicios profesionales para apoyar las labores periodistas de difusion de la gestion y los logros en la implementacion de los programas de Desarrollo con Enfoque Territorial - PDET en la subregion Sur del Tolima.',58063500,26392500,84456000,'2021-07-29','2021-08-02','2022-12-02',2,3,2316,2,1),</v>
      </c>
    </row>
    <row r="3540" spans="1:17">
      <c r="A3540" s="29" t="s">
        <v>8821</v>
      </c>
      <c r="B3540" s="72">
        <v>2021</v>
      </c>
      <c r="C3540" s="29" t="s">
        <v>2129</v>
      </c>
      <c r="D3540" s="109">
        <v>71100000</v>
      </c>
      <c r="E3540" s="109">
        <v>14220000</v>
      </c>
      <c r="F3540" s="110">
        <v>85320000</v>
      </c>
      <c r="G3540" s="132">
        <v>44440</v>
      </c>
      <c r="H3540" s="159">
        <v>44441</v>
      </c>
      <c r="I3540" s="159">
        <v>44806</v>
      </c>
      <c r="J3540" s="61">
        <v>2</v>
      </c>
      <c r="K3540" s="61">
        <v>3</v>
      </c>
      <c r="L3540" s="61">
        <v>2141</v>
      </c>
      <c r="M3540" s="72">
        <v>2</v>
      </c>
      <c r="N3540" s="72">
        <v>1</v>
      </c>
      <c r="O3540" s="33">
        <v>11805603</v>
      </c>
      <c r="P3540" s="154">
        <v>2141</v>
      </c>
      <c r="Q3540" t="str">
        <f t="shared" si="55"/>
        <v>('642-2021',2021,'EL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Chocó.',71100000,14220000,85320000,'2021-09-01','2021-09-02','2022-09-02',2,3,2141,2,1),</v>
      </c>
    </row>
    <row r="3541" spans="1:17">
      <c r="A3541" s="29" t="s">
        <v>8822</v>
      </c>
      <c r="B3541" s="72">
        <v>2021</v>
      </c>
      <c r="C3541" s="29" t="s">
        <v>10999</v>
      </c>
      <c r="D3541" s="109">
        <v>106290800</v>
      </c>
      <c r="E3541" s="109">
        <v>8120000</v>
      </c>
      <c r="F3541" s="110">
        <v>114410800</v>
      </c>
      <c r="G3541" s="132">
        <v>44405</v>
      </c>
      <c r="H3541" s="159">
        <v>44405</v>
      </c>
      <c r="I3541" s="159">
        <v>44739</v>
      </c>
      <c r="J3541" s="61">
        <v>2</v>
      </c>
      <c r="K3541" s="61">
        <v>3</v>
      </c>
      <c r="L3541" s="61">
        <v>1315</v>
      </c>
      <c r="M3541" s="72">
        <v>1</v>
      </c>
      <c r="N3541" s="72">
        <v>16</v>
      </c>
      <c r="O3541" s="33">
        <v>1121864522</v>
      </c>
      <c r="P3541" s="154">
        <v>1315</v>
      </c>
      <c r="Q3541" t="str">
        <f t="shared" si="55"/>
        <v>('643-2021',2021,'Realizar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priorizados',106290800,8120000,114410800,'2021-07-28','2021-07-28','2022-06-27',2,3,1315,1,16),</v>
      </c>
    </row>
    <row r="3542" spans="1:17">
      <c r="A3542" s="29" t="s">
        <v>8823</v>
      </c>
      <c r="B3542" s="72">
        <v>2021</v>
      </c>
      <c r="C3542" s="29" t="s">
        <v>10912</v>
      </c>
      <c r="D3542" s="109">
        <v>202240500</v>
      </c>
      <c r="E3542" s="109">
        <v>18385000</v>
      </c>
      <c r="F3542" s="110">
        <v>220625500</v>
      </c>
      <c r="G3542" s="132">
        <v>44405</v>
      </c>
      <c r="H3542" s="159">
        <v>44405</v>
      </c>
      <c r="I3542" s="159">
        <v>44739</v>
      </c>
      <c r="J3542" s="61">
        <v>1</v>
      </c>
      <c r="K3542" s="61">
        <v>3</v>
      </c>
      <c r="L3542" s="61">
        <v>1798</v>
      </c>
      <c r="M3542" s="72">
        <v>1</v>
      </c>
      <c r="N3542" s="72">
        <v>16</v>
      </c>
      <c r="O3542" s="33">
        <v>7162662</v>
      </c>
      <c r="P3542" s="154">
        <v>1798</v>
      </c>
      <c r="Q3542" t="str">
        <f t="shared" si="55"/>
        <v>('644-2021',2021,'Realizar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BID.',202240500,18385000,220625500,'2021-07-28','2021-07-28','2022-06-27',1,3,1798,1,16),</v>
      </c>
    </row>
    <row r="3543" spans="1:17">
      <c r="A3543" s="29" t="s">
        <v>8824</v>
      </c>
      <c r="B3543" s="72">
        <v>2021</v>
      </c>
      <c r="C3543" s="29" t="s">
        <v>10929</v>
      </c>
      <c r="D3543" s="109">
        <v>161792400</v>
      </c>
      <c r="E3543" s="109">
        <v>14708400</v>
      </c>
      <c r="F3543" s="110">
        <v>176500800</v>
      </c>
      <c r="G3543" s="132">
        <v>44405</v>
      </c>
      <c r="H3543" s="159">
        <v>44405</v>
      </c>
      <c r="I3543" s="159">
        <v>44739</v>
      </c>
      <c r="J3543" s="61">
        <v>1</v>
      </c>
      <c r="K3543" s="61">
        <v>3</v>
      </c>
      <c r="L3543" s="61">
        <v>1643</v>
      </c>
      <c r="M3543" s="72">
        <v>1</v>
      </c>
      <c r="N3543" s="72">
        <v>16</v>
      </c>
      <c r="O3543" s="33">
        <v>45554289</v>
      </c>
      <c r="P3543" s="154">
        <v>1643</v>
      </c>
      <c r="Q3543" t="str">
        <f t="shared" si="55"/>
        <v>('645-2021',2021,'Realizar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Sostenible.',161792400,14708400,176500800,'2021-07-28','2021-07-28','2022-06-27',1,3,1643,1,16),</v>
      </c>
    </row>
    <row r="3544" spans="1:17">
      <c r="A3544" s="29" t="s">
        <v>8825</v>
      </c>
      <c r="B3544" s="72">
        <v>2021</v>
      </c>
      <c r="C3544" s="29" t="s">
        <v>10928</v>
      </c>
      <c r="D3544" s="109">
        <v>202240500</v>
      </c>
      <c r="E3544" s="109">
        <v>18385000</v>
      </c>
      <c r="F3544" s="110">
        <v>220625500</v>
      </c>
      <c r="G3544" s="132">
        <v>44405</v>
      </c>
      <c r="H3544" s="159">
        <v>44405</v>
      </c>
      <c r="I3544" s="159">
        <v>44739</v>
      </c>
      <c r="J3544" s="61">
        <v>2</v>
      </c>
      <c r="K3544" s="61">
        <v>3</v>
      </c>
      <c r="L3544" s="61">
        <v>1647</v>
      </c>
      <c r="M3544" s="72">
        <v>1</v>
      </c>
      <c r="N3544" s="72">
        <v>16</v>
      </c>
      <c r="O3544" s="33">
        <v>79944134</v>
      </c>
      <c r="P3544" s="154">
        <v>1647</v>
      </c>
      <c r="Q3544" t="str">
        <f t="shared" si="55"/>
        <v>('646-2021',2021,'Realizar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negocio.',202240500,18385000,220625500,'2021-07-28','2021-07-28','2022-06-27',2,3,1647,1,16),</v>
      </c>
    </row>
    <row r="3545" spans="1:17">
      <c r="A3545" s="29" t="s">
        <v>8826</v>
      </c>
      <c r="B3545" s="72">
        <v>2021</v>
      </c>
      <c r="C3545" s="29" t="s">
        <v>10927</v>
      </c>
      <c r="D3545" s="109">
        <v>202240500</v>
      </c>
      <c r="E3545" s="109">
        <v>18385000</v>
      </c>
      <c r="F3545" s="110">
        <v>220625500</v>
      </c>
      <c r="G3545" s="132">
        <v>44405</v>
      </c>
      <c r="H3545" s="159">
        <v>44405</v>
      </c>
      <c r="I3545" s="159">
        <v>44739</v>
      </c>
      <c r="J3545" s="61">
        <v>1</v>
      </c>
      <c r="K3545" s="61">
        <v>3</v>
      </c>
      <c r="L3545" s="61">
        <v>1649</v>
      </c>
      <c r="M3545" s="72">
        <v>1</v>
      </c>
      <c r="N3545" s="72">
        <v>16</v>
      </c>
      <c r="O3545" s="33">
        <v>79145334</v>
      </c>
      <c r="P3545" s="154">
        <v>1649</v>
      </c>
      <c r="Q3545" t="str">
        <f t="shared" si="55"/>
        <v>('647-2021',2021,'Realizar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Operativos.',202240500,18385000,220625500,'2021-07-28','2021-07-28','2022-06-27',1,3,1649,1,16),</v>
      </c>
    </row>
    <row r="3546" spans="1:17">
      <c r="A3546" s="29" t="s">
        <v>8827</v>
      </c>
      <c r="B3546" s="72">
        <v>2021</v>
      </c>
      <c r="C3546" s="29" t="s">
        <v>1203</v>
      </c>
      <c r="D3546" s="109">
        <v>33000000</v>
      </c>
      <c r="E3546" s="109">
        <v>3000000</v>
      </c>
      <c r="F3546" s="110">
        <v>36000000</v>
      </c>
      <c r="G3546" s="132">
        <v>44405</v>
      </c>
      <c r="H3546" s="159">
        <v>44405</v>
      </c>
      <c r="I3546" s="159">
        <v>44739</v>
      </c>
      <c r="J3546" s="61">
        <v>2</v>
      </c>
      <c r="K3546" s="61">
        <v>3</v>
      </c>
      <c r="L3546" s="61">
        <v>1612</v>
      </c>
      <c r="M3546" s="72">
        <v>1</v>
      </c>
      <c r="N3546" s="72">
        <v>16</v>
      </c>
      <c r="O3546" s="33">
        <v>20363008</v>
      </c>
      <c r="P3546" s="154">
        <v>1612</v>
      </c>
      <c r="Q3546" t="str">
        <f t="shared" si="55"/>
        <v>('648-2021',2021,'Apoyar los procesos administrativos y operativos a la unidad técnica coordinadora – UTC del programa Colombia Sostenible.',33000000,3000000,36000000,'2021-07-28','2021-07-28','2022-06-27',2,3,1612,1,16),</v>
      </c>
    </row>
    <row r="3547" spans="1:17">
      <c r="A3547" s="29" t="s">
        <v>8828</v>
      </c>
      <c r="B3547" s="72">
        <v>2021</v>
      </c>
      <c r="C3547" s="29" t="s">
        <v>10926</v>
      </c>
      <c r="D3547" s="109">
        <v>269654000</v>
      </c>
      <c r="E3547" s="109">
        <v>24514000</v>
      </c>
      <c r="F3547" s="110">
        <v>294168000</v>
      </c>
      <c r="G3547" s="132">
        <v>44405</v>
      </c>
      <c r="H3547" s="159">
        <v>44405</v>
      </c>
      <c r="I3547" s="159">
        <v>44739</v>
      </c>
      <c r="J3547" s="61">
        <v>1</v>
      </c>
      <c r="K3547" s="61">
        <v>3</v>
      </c>
      <c r="L3547" s="61">
        <v>1644</v>
      </c>
      <c r="M3547" s="72">
        <v>1</v>
      </c>
      <c r="N3547" s="72">
        <v>16</v>
      </c>
      <c r="O3547" s="33">
        <v>51791461</v>
      </c>
      <c r="P3547" s="154">
        <v>1644</v>
      </c>
      <c r="Q3547" t="str">
        <f t="shared" si="55"/>
        <v>('649-2021',2021,'Realizar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recursos.',269654000,24514000,294168000,'2021-07-28','2021-07-28','2022-06-27',1,3,1644,1,16),</v>
      </c>
    </row>
    <row r="3548" spans="1:17">
      <c r="A3548" s="29" t="s">
        <v>8829</v>
      </c>
      <c r="B3548" s="72">
        <v>2021</v>
      </c>
      <c r="C3548" s="29" t="s">
        <v>10913</v>
      </c>
      <c r="D3548" s="109">
        <v>202240500</v>
      </c>
      <c r="E3548" s="109">
        <v>18385500</v>
      </c>
      <c r="F3548" s="110">
        <v>220626000</v>
      </c>
      <c r="G3548" s="132">
        <v>44405</v>
      </c>
      <c r="H3548" s="159">
        <v>44405</v>
      </c>
      <c r="I3548" s="159">
        <v>44739</v>
      </c>
      <c r="J3548" s="61">
        <v>1</v>
      </c>
      <c r="K3548" s="61">
        <v>3</v>
      </c>
      <c r="L3548" s="61">
        <v>1799</v>
      </c>
      <c r="M3548" s="72">
        <v>1</v>
      </c>
      <c r="N3548" s="72">
        <v>16</v>
      </c>
      <c r="O3548" s="33">
        <v>52717115</v>
      </c>
      <c r="P3548" s="154">
        <v>1799</v>
      </c>
      <c r="Q3548" t="str">
        <f t="shared" si="55"/>
        <v>('650-2021',2021,'Prestación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Banco.',202240500,18385500,220626000,'2021-07-28','2021-07-28','2022-06-27',1,3,1799,1,16),</v>
      </c>
    </row>
    <row r="3549" spans="1:17">
      <c r="A3549" s="29" t="s">
        <v>8830</v>
      </c>
      <c r="B3549" s="72">
        <v>2021</v>
      </c>
      <c r="C3549" s="29" t="s">
        <v>10925</v>
      </c>
      <c r="D3549" s="109">
        <v>202240500</v>
      </c>
      <c r="E3549" s="109">
        <v>18385500</v>
      </c>
      <c r="F3549" s="110">
        <v>220626000</v>
      </c>
      <c r="G3549" s="132">
        <v>44405</v>
      </c>
      <c r="H3549" s="159">
        <v>44405</v>
      </c>
      <c r="I3549" s="159">
        <v>44739</v>
      </c>
      <c r="J3549" s="61">
        <v>2</v>
      </c>
      <c r="K3549" s="61">
        <v>3</v>
      </c>
      <c r="L3549" s="61">
        <v>587</v>
      </c>
      <c r="M3549" s="72">
        <v>1</v>
      </c>
      <c r="N3549" s="72">
        <v>16</v>
      </c>
      <c r="O3549" s="33">
        <v>8160999</v>
      </c>
      <c r="P3549" s="154">
        <v>587</v>
      </c>
      <c r="Q3549" t="str">
        <f t="shared" si="55"/>
        <v>('651-2021',2021,'Realizar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Sostenible.',202240500,18385500,220626000,'2021-07-28','2021-07-28','2022-06-27',2,3,587,1,16),</v>
      </c>
    </row>
    <row r="3550" spans="1:17">
      <c r="A3550" s="29" t="s">
        <v>8831</v>
      </c>
      <c r="B3550" s="72">
        <v>2021</v>
      </c>
      <c r="C3550" s="29" t="s">
        <v>10914</v>
      </c>
      <c r="D3550" s="109">
        <v>202240500</v>
      </c>
      <c r="E3550" s="109">
        <v>18385500</v>
      </c>
      <c r="F3550" s="110">
        <v>220626000</v>
      </c>
      <c r="G3550" s="132">
        <v>44405</v>
      </c>
      <c r="H3550" s="159">
        <v>44405</v>
      </c>
      <c r="I3550" s="159">
        <v>44739</v>
      </c>
      <c r="J3550" s="61">
        <v>2</v>
      </c>
      <c r="K3550" s="61">
        <v>3</v>
      </c>
      <c r="L3550" s="61">
        <v>1800</v>
      </c>
      <c r="M3550" s="72">
        <v>1</v>
      </c>
      <c r="N3550" s="72">
        <v>16</v>
      </c>
      <c r="O3550" s="33">
        <v>51901760</v>
      </c>
      <c r="P3550" s="154">
        <v>1800</v>
      </c>
      <c r="Q3550" t="str">
        <f t="shared" si="55"/>
        <v>('652-2021',2021,'Realizar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BID.',202240500,18385500,220626000,'2021-07-28','2021-07-28','2022-06-27',2,3,1800,1,16),</v>
      </c>
    </row>
    <row r="3551" spans="1:17">
      <c r="A3551" s="29" t="s">
        <v>8832</v>
      </c>
      <c r="B3551" s="72">
        <v>2021</v>
      </c>
      <c r="C3551" s="29" t="s">
        <v>10739</v>
      </c>
      <c r="D3551" s="109">
        <v>8860290168</v>
      </c>
      <c r="E3551" s="109">
        <v>0</v>
      </c>
      <c r="F3551" s="110">
        <v>8860290168</v>
      </c>
      <c r="G3551" s="132">
        <v>44407</v>
      </c>
      <c r="H3551" s="159">
        <v>44425</v>
      </c>
      <c r="I3551" s="159">
        <v>44851</v>
      </c>
      <c r="J3551" s="61">
        <v>1</v>
      </c>
      <c r="K3551" s="61">
        <v>3</v>
      </c>
      <c r="L3551" s="61">
        <v>1471</v>
      </c>
      <c r="M3551" s="72">
        <v>2</v>
      </c>
      <c r="N3551" s="72">
        <v>1</v>
      </c>
      <c r="O3551" s="33">
        <v>800186585</v>
      </c>
      <c r="P3551" s="154">
        <v>1471</v>
      </c>
      <c r="Q3551" t="str">
        <f t="shared" si="55"/>
        <v>('653-2021',2021,'Implementar proyectos de generación de ingresos para el desarrolloeconómico, el fomento y fortalecimiento de los territorios priorizados en el marco de los Programas deDesarrollo con Enfoque Territorial – PDET.',8860290168,0,8860290168,'2021-07-30','2021-08-17','2022-10-17',1,3,1471,2,1),</v>
      </c>
    </row>
    <row r="3552" spans="1:17">
      <c r="A3552" s="29" t="s">
        <v>8833</v>
      </c>
      <c r="B3552" s="72">
        <v>2021</v>
      </c>
      <c r="C3552" s="29" t="s">
        <v>10740</v>
      </c>
      <c r="D3552" s="109">
        <v>341426470</v>
      </c>
      <c r="E3552" s="109">
        <v>0</v>
      </c>
      <c r="F3552" s="110">
        <v>341426470</v>
      </c>
      <c r="G3552" s="132">
        <v>44407</v>
      </c>
      <c r="H3552" s="159">
        <v>44417</v>
      </c>
      <c r="I3552" s="159">
        <v>44601</v>
      </c>
      <c r="J3552" s="61">
        <v>2</v>
      </c>
      <c r="K3552" s="61">
        <v>3</v>
      </c>
      <c r="L3552" s="61">
        <v>2317</v>
      </c>
      <c r="M3552" s="72">
        <v>4</v>
      </c>
      <c r="N3552" s="72">
        <v>1</v>
      </c>
      <c r="O3552" s="33">
        <v>900555513</v>
      </c>
      <c r="P3552" s="154">
        <v>2317</v>
      </c>
      <c r="Q3552" t="str">
        <f t="shared" si="55"/>
        <v>('654-2021',2021,'Contratar la realización del diseño conceptual, metodológico y operativopara el levantamiento de información y evaluación del seguimiento de la “Línea Base PDET”',341426470,0,341426470,'2021-07-30','2021-08-09','2022-02-09',2,3,2317,4,1),</v>
      </c>
    </row>
    <row r="3553" spans="1:17">
      <c r="A3553" s="29" t="s">
        <v>8834</v>
      </c>
      <c r="B3553" s="72">
        <v>2021</v>
      </c>
      <c r="C3553" s="29" t="s">
        <v>11000</v>
      </c>
      <c r="D3553" s="109">
        <v>202300</v>
      </c>
      <c r="E3553" s="109">
        <v>0</v>
      </c>
      <c r="F3553" s="110">
        <v>202300</v>
      </c>
      <c r="G3553" s="132">
        <v>44406</v>
      </c>
      <c r="H3553" s="159">
        <v>44413</v>
      </c>
      <c r="I3553" s="159">
        <v>44983</v>
      </c>
      <c r="J3553" s="61">
        <v>1</v>
      </c>
      <c r="K3553" s="61">
        <v>3</v>
      </c>
      <c r="L3553" s="61">
        <v>2318</v>
      </c>
      <c r="M3553" s="72">
        <v>2</v>
      </c>
      <c r="N3553" s="72">
        <v>16</v>
      </c>
      <c r="O3553" s="33">
        <v>901312112</v>
      </c>
      <c r="P3553" s="154">
        <v>2318</v>
      </c>
      <c r="Q3553" t="str">
        <f t="shared" si="55"/>
        <v>('655-2021',2021,'Provisión del servicio de certificado digital &lt;firma digital&gt; para la Unidad Técnica deCoordinación &lt;UTC&gt; del Préstamo 4424/OC-CO y del Fondo Colombia Sostenible',202300,0,202300,'2021-07-29','2021-08-05','2023-02-26',1,3,2318,2,16),</v>
      </c>
    </row>
    <row r="3554" spans="1:17">
      <c r="A3554" s="29" t="s">
        <v>8835</v>
      </c>
      <c r="B3554" s="72">
        <v>2021</v>
      </c>
      <c r="C3554" s="29" t="s">
        <v>2516</v>
      </c>
      <c r="D3554" s="109">
        <v>40944000</v>
      </c>
      <c r="E3554" s="109">
        <v>0</v>
      </c>
      <c r="F3554" s="110">
        <v>40944000</v>
      </c>
      <c r="G3554" s="132">
        <v>44412</v>
      </c>
      <c r="H3554" s="159">
        <v>44413</v>
      </c>
      <c r="I3554" s="159">
        <v>44778</v>
      </c>
      <c r="J3554" s="61">
        <v>1</v>
      </c>
      <c r="K3554" s="61">
        <v>3</v>
      </c>
      <c r="L3554" s="61">
        <v>1485</v>
      </c>
      <c r="M3554" s="72">
        <v>2</v>
      </c>
      <c r="N3554" s="72">
        <v>3</v>
      </c>
      <c r="O3554" s="33">
        <v>1122726560</v>
      </c>
      <c r="P3554" s="154">
        <v>1485</v>
      </c>
      <c r="Q3554" t="str">
        <f t="shared" si="55"/>
        <v>('656-2021',2021,'EL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organizacional.',40944000,0,40944000,'2021-08-04','2021-08-05','2022-08-05',1,3,1485,2,3),</v>
      </c>
    </row>
    <row r="3555" spans="1:17">
      <c r="A3555" s="29" t="s">
        <v>8836</v>
      </c>
      <c r="B3555" s="72">
        <v>2021</v>
      </c>
      <c r="C3555" s="29" t="s">
        <v>2094</v>
      </c>
      <c r="D3555" s="109">
        <v>71640000</v>
      </c>
      <c r="E3555" s="109">
        <v>0</v>
      </c>
      <c r="F3555" s="110">
        <v>71640000</v>
      </c>
      <c r="G3555" s="132">
        <v>44412</v>
      </c>
      <c r="H3555" s="159">
        <v>44413</v>
      </c>
      <c r="I3555" s="159">
        <v>44778</v>
      </c>
      <c r="J3555" s="61">
        <v>1</v>
      </c>
      <c r="K3555" s="61">
        <v>3</v>
      </c>
      <c r="L3555" s="61">
        <v>1510</v>
      </c>
      <c r="M3555" s="72">
        <v>2</v>
      </c>
      <c r="N3555" s="72">
        <v>3</v>
      </c>
      <c r="O3555" s="33">
        <v>1121871165</v>
      </c>
      <c r="P3555" s="154">
        <v>1510</v>
      </c>
      <c r="Q3555" t="str">
        <f t="shared" si="55"/>
        <v>('657-2021',2021,'EL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PAI.',71640000,0,71640000,'2021-08-04','2021-08-05','2022-08-05',1,3,1510,2,3),</v>
      </c>
    </row>
    <row r="3556" spans="1:17">
      <c r="A3556" s="29" t="s">
        <v>8837</v>
      </c>
      <c r="B3556" s="72">
        <v>2021</v>
      </c>
      <c r="C3556" s="29" t="s">
        <v>2179</v>
      </c>
      <c r="D3556" s="109">
        <v>139440000</v>
      </c>
      <c r="E3556" s="109">
        <v>0</v>
      </c>
      <c r="F3556" s="110">
        <v>139440000</v>
      </c>
      <c r="G3556" s="132">
        <v>44413</v>
      </c>
      <c r="H3556" s="159">
        <v>44414</v>
      </c>
      <c r="I3556" s="159">
        <v>44779</v>
      </c>
      <c r="J3556" s="61">
        <v>2</v>
      </c>
      <c r="K3556" s="61">
        <v>3</v>
      </c>
      <c r="L3556" s="61">
        <v>1532</v>
      </c>
      <c r="M3556" s="72">
        <v>2</v>
      </c>
      <c r="N3556" s="72">
        <v>3</v>
      </c>
      <c r="O3556" s="33">
        <v>1085269806</v>
      </c>
      <c r="P3556" s="154">
        <v>1532</v>
      </c>
      <c r="Q3556" t="str">
        <f t="shared" si="55"/>
        <v>('658-2021',2021,'EL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mismo.',139440000,0,139440000,'2021-08-05','2021-08-06','2022-08-06',2,3,1532,2,3),</v>
      </c>
    </row>
    <row r="3557" spans="1:17">
      <c r="A3557" s="29" t="s">
        <v>8838</v>
      </c>
      <c r="B3557" s="72">
        <v>2021</v>
      </c>
      <c r="C3557" s="29" t="s">
        <v>2306</v>
      </c>
      <c r="D3557" s="109">
        <v>107460000</v>
      </c>
      <c r="E3557" s="109">
        <v>0</v>
      </c>
      <c r="F3557" s="110">
        <v>107460000</v>
      </c>
      <c r="G3557" s="132">
        <v>44425</v>
      </c>
      <c r="H3557" s="159">
        <v>44426</v>
      </c>
      <c r="I3557" s="159">
        <v>44791</v>
      </c>
      <c r="J3557" s="61">
        <v>2</v>
      </c>
      <c r="K3557" s="61">
        <v>3</v>
      </c>
      <c r="L3557" s="61">
        <v>1539</v>
      </c>
      <c r="M3557" s="72">
        <v>2</v>
      </c>
      <c r="N3557" s="72">
        <v>3</v>
      </c>
      <c r="O3557" s="33">
        <v>42658560</v>
      </c>
      <c r="P3557" s="154">
        <v>1539</v>
      </c>
      <c r="Q3557" t="str">
        <f t="shared" si="55"/>
        <v>('659-2021',2021,'EL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PNIS.',107460000,0,107460000,'2021-08-17','2021-08-18','2022-08-18',2,3,1539,2,3),</v>
      </c>
    </row>
    <row r="3558" spans="1:17">
      <c r="A3558" s="29" t="s">
        <v>8839</v>
      </c>
      <c r="B3558" s="72">
        <v>2021</v>
      </c>
      <c r="C3558" s="29" t="s">
        <v>2278</v>
      </c>
      <c r="D3558" s="109">
        <v>33264000</v>
      </c>
      <c r="E3558" s="109">
        <v>0</v>
      </c>
      <c r="F3558" s="110">
        <v>33264000</v>
      </c>
      <c r="G3558" s="132">
        <v>44419</v>
      </c>
      <c r="H3558" s="159">
        <v>44420</v>
      </c>
      <c r="I3558" s="159">
        <v>44785</v>
      </c>
      <c r="J3558" s="61">
        <v>2</v>
      </c>
      <c r="K3558" s="61">
        <v>3</v>
      </c>
      <c r="L3558" s="61">
        <v>1507</v>
      </c>
      <c r="M3558" s="72">
        <v>2</v>
      </c>
      <c r="N3558" s="72">
        <v>3</v>
      </c>
      <c r="O3558" s="33">
        <v>1144085691</v>
      </c>
      <c r="P3558" s="154">
        <v>1507</v>
      </c>
      <c r="Q3558" t="str">
        <f t="shared" si="55"/>
        <v>('660-2021',2021,'EL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Ilícito.',33264000,0,33264000,'2021-08-11','2021-08-12','2022-08-12',2,3,1507,2,3),</v>
      </c>
    </row>
    <row r="3559" spans="1:17">
      <c r="A3559" s="29" t="s">
        <v>8840</v>
      </c>
      <c r="B3559" s="72">
        <v>2021</v>
      </c>
      <c r="C3559" s="29" t="s">
        <v>2094</v>
      </c>
      <c r="D3559" s="109">
        <v>71640000</v>
      </c>
      <c r="E3559" s="109">
        <v>0</v>
      </c>
      <c r="F3559" s="110">
        <v>71640000</v>
      </c>
      <c r="G3559" s="132">
        <v>44412</v>
      </c>
      <c r="H3559" s="159">
        <v>44413</v>
      </c>
      <c r="I3559" s="159">
        <v>44778</v>
      </c>
      <c r="J3559" s="61">
        <v>1</v>
      </c>
      <c r="K3559" s="61">
        <v>3</v>
      </c>
      <c r="L3559" s="61">
        <v>1540</v>
      </c>
      <c r="M3559" s="72">
        <v>2</v>
      </c>
      <c r="N3559" s="72">
        <v>3</v>
      </c>
      <c r="O3559" s="33">
        <v>3840186</v>
      </c>
      <c r="P3559" s="154">
        <v>1540</v>
      </c>
      <c r="Q3559" t="str">
        <f t="shared" si="55"/>
        <v>('661-2021',2021,'EL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PAI.',71640000,0,71640000,'2021-08-04','2021-08-05','2022-08-05',1,3,1540,2,3),</v>
      </c>
    </row>
    <row r="3560" spans="1:17">
      <c r="A3560" s="29" t="s">
        <v>8841</v>
      </c>
      <c r="B3560" s="72">
        <v>2021</v>
      </c>
      <c r="C3560" s="29" t="s">
        <v>2517</v>
      </c>
      <c r="D3560" s="109">
        <v>75762000</v>
      </c>
      <c r="E3560" s="109">
        <v>0</v>
      </c>
      <c r="F3560" s="110">
        <v>75762000</v>
      </c>
      <c r="G3560" s="132">
        <v>44412</v>
      </c>
      <c r="H3560" s="159">
        <v>44413</v>
      </c>
      <c r="I3560" s="159">
        <v>44778</v>
      </c>
      <c r="J3560" s="61">
        <v>1</v>
      </c>
      <c r="K3560" s="61">
        <v>3</v>
      </c>
      <c r="L3560" s="61">
        <v>2319</v>
      </c>
      <c r="M3560" s="72">
        <v>2</v>
      </c>
      <c r="N3560" s="72">
        <v>1</v>
      </c>
      <c r="O3560" s="33">
        <v>55151090</v>
      </c>
      <c r="P3560" s="154">
        <v>2319</v>
      </c>
      <c r="Q3560" t="str">
        <f t="shared" si="55"/>
        <v>('662-2021',2021,':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TOLIMA',75762000,0,75762000,'2021-08-04','2021-08-05','2022-08-05',1,3,2319,2,1),</v>
      </c>
    </row>
    <row r="3561" spans="1:17">
      <c r="A3561" s="29" t="s">
        <v>8842</v>
      </c>
      <c r="B3561" s="72">
        <v>2021</v>
      </c>
      <c r="C3561" s="29" t="s">
        <v>2518</v>
      </c>
      <c r="D3561" s="109">
        <v>15450000</v>
      </c>
      <c r="E3561" s="109">
        <v>0</v>
      </c>
      <c r="F3561" s="110">
        <v>15450000</v>
      </c>
      <c r="G3561" s="132">
        <v>44412</v>
      </c>
      <c r="H3561" s="159">
        <v>44418</v>
      </c>
      <c r="I3561" s="159">
        <v>44510</v>
      </c>
      <c r="J3561" s="61">
        <v>1</v>
      </c>
      <c r="K3561" s="61">
        <v>3</v>
      </c>
      <c r="L3561" s="61">
        <v>1885</v>
      </c>
      <c r="M3561" s="72">
        <v>1</v>
      </c>
      <c r="N3561" s="72">
        <v>1</v>
      </c>
      <c r="O3561" s="33">
        <v>1005178803</v>
      </c>
      <c r="P3561" s="154">
        <v>1885</v>
      </c>
      <c r="Q3561" t="str">
        <f t="shared" si="55"/>
        <v>('663-2021',2021,'El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PDET.',15450000,0,15450000,'2021-08-04','2021-08-10','2021-11-10',1,3,1885,1,1),</v>
      </c>
    </row>
    <row r="3562" spans="1:17">
      <c r="A3562" s="29" t="s">
        <v>8843</v>
      </c>
      <c r="B3562" s="72">
        <v>2021</v>
      </c>
      <c r="C3562" s="29" t="s">
        <v>2518</v>
      </c>
      <c r="D3562" s="109">
        <v>15450000</v>
      </c>
      <c r="E3562" s="109">
        <v>0</v>
      </c>
      <c r="F3562" s="110">
        <v>15450000</v>
      </c>
      <c r="G3562" s="132">
        <v>44412</v>
      </c>
      <c r="H3562" s="159">
        <v>44417</v>
      </c>
      <c r="I3562" s="159">
        <v>44509</v>
      </c>
      <c r="J3562" s="61">
        <v>1</v>
      </c>
      <c r="K3562" s="61">
        <v>3</v>
      </c>
      <c r="L3562" s="61">
        <v>1420</v>
      </c>
      <c r="M3562" s="72">
        <v>1</v>
      </c>
      <c r="N3562" s="72">
        <v>1</v>
      </c>
      <c r="O3562" s="33">
        <v>18130427</v>
      </c>
      <c r="P3562" s="154">
        <v>1420</v>
      </c>
      <c r="Q3562" t="str">
        <f t="shared" si="55"/>
        <v>('664-2021',2021,'El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PDET.',15450000,0,15450000,'2021-08-04','2021-08-09','2021-11-09',1,3,1420,1,1),</v>
      </c>
    </row>
    <row r="3563" spans="1:17">
      <c r="A3563" s="29" t="s">
        <v>8844</v>
      </c>
      <c r="B3563" s="72">
        <v>2021</v>
      </c>
      <c r="C3563" s="29" t="s">
        <v>2519</v>
      </c>
      <c r="D3563" s="109">
        <v>104000000</v>
      </c>
      <c r="E3563" s="109">
        <v>0</v>
      </c>
      <c r="F3563" s="110">
        <v>104000000</v>
      </c>
      <c r="G3563" s="132">
        <v>44412</v>
      </c>
      <c r="H3563" s="159">
        <v>44413</v>
      </c>
      <c r="I3563" s="159">
        <v>44809</v>
      </c>
      <c r="J3563" s="61">
        <v>1</v>
      </c>
      <c r="K3563" s="61">
        <v>3</v>
      </c>
      <c r="L3563" s="61">
        <v>2320</v>
      </c>
      <c r="M3563" s="72">
        <v>2</v>
      </c>
      <c r="N3563" s="72">
        <v>27</v>
      </c>
      <c r="O3563" s="33">
        <v>1113652720</v>
      </c>
      <c r="P3563" s="154">
        <v>2320</v>
      </c>
      <c r="Q3563" t="str">
        <f t="shared" si="55"/>
        <v>('665-2021',2021,'El contratista, se obliga a prestar sus servicios profesionales de apoyo jurídico en la orientación, revisión y seguimiento a los proyectos para la construcción, dotación e imple_x0002_mentación de los Centros Sacúdete a nivel nacional. ',104000000,0,104000000,'2021-08-04','2021-08-05','2022-09-05',1,3,2320,2,27),</v>
      </c>
    </row>
    <row r="3564" spans="1:17">
      <c r="A3564" s="29" t="s">
        <v>8845</v>
      </c>
      <c r="B3564" s="72">
        <v>2021</v>
      </c>
      <c r="C3564" s="29" t="s">
        <v>2521</v>
      </c>
      <c r="D3564" s="109">
        <v>87100000</v>
      </c>
      <c r="E3564" s="109">
        <v>0</v>
      </c>
      <c r="F3564" s="110">
        <v>87100000</v>
      </c>
      <c r="G3564" s="132">
        <v>44413</v>
      </c>
      <c r="H3564" s="159">
        <v>44414</v>
      </c>
      <c r="I3564" s="159">
        <v>44810</v>
      </c>
      <c r="J3564" s="61">
        <v>2</v>
      </c>
      <c r="K3564" s="61">
        <v>3</v>
      </c>
      <c r="L3564" s="61">
        <v>2321</v>
      </c>
      <c r="M3564" s="72">
        <v>2</v>
      </c>
      <c r="N3564" s="72">
        <v>27</v>
      </c>
      <c r="O3564" s="33">
        <v>51939398</v>
      </c>
      <c r="P3564" s="154">
        <v>2321</v>
      </c>
      <c r="Q3564" t="str">
        <f t="shared" si="55"/>
        <v>('666-2021',2021,'El contratista, se obliga a prestar sus servicios profesionales de apoyo técnico en las diferentes etapas de estructuración y seguimiento a la ejecución de los proyectos para la construcción, dotación e implementación de los Centros Sacúdete a nivel nacion',87100000,0,87100000,'2021-08-05','2021-08-06','2022-09-06',2,3,2321,2,27),</v>
      </c>
    </row>
    <row r="3565" spans="1:17">
      <c r="A3565" s="29" t="s">
        <v>8846</v>
      </c>
      <c r="B3565" s="72">
        <v>2021</v>
      </c>
      <c r="C3565" s="29" t="s">
        <v>2522</v>
      </c>
      <c r="D3565" s="109">
        <v>87100000</v>
      </c>
      <c r="E3565" s="109">
        <v>0</v>
      </c>
      <c r="F3565" s="110">
        <v>87100000</v>
      </c>
      <c r="G3565" s="132">
        <v>44412</v>
      </c>
      <c r="H3565" s="159">
        <v>44413</v>
      </c>
      <c r="I3565" s="159">
        <v>44809</v>
      </c>
      <c r="J3565" s="61">
        <v>1</v>
      </c>
      <c r="K3565" s="61">
        <v>3</v>
      </c>
      <c r="L3565" s="61">
        <v>2322</v>
      </c>
      <c r="M3565" s="72">
        <v>2</v>
      </c>
      <c r="N3565" s="72">
        <v>27</v>
      </c>
      <c r="O3565" s="33">
        <v>52523264</v>
      </c>
      <c r="P3565" s="154">
        <v>2322</v>
      </c>
      <c r="Q3565" t="str">
        <f t="shared" si="55"/>
        <v>('667-2021',2021,'Prestar servicios profesionales de apoyo técnico en las diferentes etapas de estructuración y seguimiento a la ejecución de los proyectos para la construcción, dotación e implementación de los Centros Sacúdete a nivel nacional.',87100000,0,87100000,'2021-08-04','2021-08-05','2022-09-05',1,3,2322,2,27),</v>
      </c>
    </row>
    <row r="3566" spans="1:17">
      <c r="A3566" s="29" t="s">
        <v>8847</v>
      </c>
      <c r="B3566" s="72">
        <v>2021</v>
      </c>
      <c r="C3566" s="29" t="s">
        <v>2522</v>
      </c>
      <c r="D3566" s="109">
        <v>87100000</v>
      </c>
      <c r="E3566" s="109">
        <v>0</v>
      </c>
      <c r="F3566" s="110">
        <v>87100000</v>
      </c>
      <c r="G3566" s="132">
        <v>44417</v>
      </c>
      <c r="H3566" s="159">
        <v>44418</v>
      </c>
      <c r="I3566" s="159">
        <v>44814</v>
      </c>
      <c r="J3566" s="61">
        <v>2</v>
      </c>
      <c r="K3566" s="61">
        <v>3</v>
      </c>
      <c r="L3566" s="61">
        <v>2323</v>
      </c>
      <c r="M3566" s="72">
        <v>2</v>
      </c>
      <c r="N3566" s="72">
        <v>27</v>
      </c>
      <c r="O3566" s="33">
        <v>80542819</v>
      </c>
      <c r="P3566" s="154">
        <v>2323</v>
      </c>
      <c r="Q3566" t="str">
        <f t="shared" si="55"/>
        <v>('668-2021',2021,'Prestar servicios profesionales de apoyo técnico en las diferentes etapas de estructuración y seguimiento a la ejecución de los proyectos para la construcción, dotación e implementación de los Centros Sacúdete a nivel nacional.',87100000,0,87100000,'2021-08-09','2021-08-10','2022-09-10',2,3,2323,2,27),</v>
      </c>
    </row>
    <row r="3567" spans="1:17">
      <c r="A3567" s="29" t="s">
        <v>8848</v>
      </c>
      <c r="B3567" s="72">
        <v>2021</v>
      </c>
      <c r="C3567" s="29" t="s">
        <v>2523</v>
      </c>
      <c r="D3567" s="109">
        <v>87100000</v>
      </c>
      <c r="E3567" s="109">
        <v>0</v>
      </c>
      <c r="F3567" s="110">
        <v>87100000</v>
      </c>
      <c r="G3567" s="132">
        <v>44418</v>
      </c>
      <c r="H3567" s="159">
        <v>44419</v>
      </c>
      <c r="I3567" s="159">
        <v>44815</v>
      </c>
      <c r="J3567" s="61">
        <v>1</v>
      </c>
      <c r="K3567" s="61">
        <v>3</v>
      </c>
      <c r="L3567" s="61">
        <v>2324</v>
      </c>
      <c r="M3567" s="72">
        <v>2</v>
      </c>
      <c r="N3567" s="72">
        <v>27</v>
      </c>
      <c r="O3567" s="33">
        <v>28719278</v>
      </c>
      <c r="P3567" s="154">
        <v>2324</v>
      </c>
      <c r="Q3567" t="str">
        <f t="shared" si="55"/>
        <v>('669-2021',2021,'Prestar servicios profesionales de apoyo tecnico en las diferentes etapas de estructuración y seguimiento a la ejecución de los proyectos para la construcción, dotación e implementación de los Centros Sacudete a nivel nacional',87100000,0,87100000,'2021-08-10','2021-08-11','2022-09-11',1,3,2324,2,27),</v>
      </c>
    </row>
    <row r="3568" spans="1:17">
      <c r="A3568" s="29" t="s">
        <v>8849</v>
      </c>
      <c r="B3568" s="77">
        <v>2021</v>
      </c>
      <c r="C3568" s="29" t="s">
        <v>2524</v>
      </c>
      <c r="D3568" s="109">
        <v>96266667</v>
      </c>
      <c r="E3568" s="109">
        <v>0</v>
      </c>
      <c r="F3568" s="110">
        <v>104000000</v>
      </c>
      <c r="G3568" s="132">
        <v>44455</v>
      </c>
      <c r="H3568" s="159">
        <v>44455</v>
      </c>
      <c r="I3568" s="159">
        <v>44821</v>
      </c>
      <c r="J3568" s="61">
        <v>2</v>
      </c>
      <c r="K3568" s="61">
        <v>3</v>
      </c>
      <c r="L3568" s="61">
        <v>2325</v>
      </c>
      <c r="M3568" s="77">
        <v>2</v>
      </c>
      <c r="N3568" s="77">
        <v>27</v>
      </c>
      <c r="O3568" s="33">
        <v>7715752</v>
      </c>
      <c r="P3568" s="154">
        <v>2325</v>
      </c>
      <c r="Q3568" t="str">
        <f t="shared" si="55"/>
        <v>('670-2021',2021,'Prestar servicios profesionales de apoyo técnico en la orientación, revisión y seguimiento a los proyectos para la construcción, dotación e implementación de los Centros Sacúdete a nivel nacional.',96266667,0,104000000,'2021-09-16','2021-09-16','2022-09-17',2,3,2325,2,27),</v>
      </c>
    </row>
    <row r="3569" spans="1:17">
      <c r="A3569" s="29" t="s">
        <v>8850</v>
      </c>
      <c r="B3569" s="77">
        <v>2021</v>
      </c>
      <c r="C3569" s="29" t="s">
        <v>11001</v>
      </c>
      <c r="D3569" s="109">
        <v>1514640824</v>
      </c>
      <c r="E3569" s="109">
        <v>0</v>
      </c>
      <c r="F3569" s="110">
        <v>1514640824</v>
      </c>
      <c r="G3569" s="132">
        <v>44419</v>
      </c>
      <c r="H3569" s="159">
        <v>44481</v>
      </c>
      <c r="I3569" s="159">
        <v>45210</v>
      </c>
      <c r="J3569" s="61">
        <v>1</v>
      </c>
      <c r="K3569" s="61">
        <v>3</v>
      </c>
      <c r="L3569" s="61">
        <v>2326</v>
      </c>
      <c r="M3569" s="77">
        <v>2</v>
      </c>
      <c r="N3569" s="77">
        <v>3</v>
      </c>
      <c r="O3569" s="33" t="s">
        <v>4924</v>
      </c>
      <c r="P3569" s="154">
        <v>2326</v>
      </c>
      <c r="Q3569" t="str">
        <f t="shared" si="55"/>
        <v>('671-2021',2021,'Aunar esfuerzos técnicos, financieros y administrativos entre el FondoColombia en Paz, la Dirección de Sustitución de Cultivos de Uso Ilícito &lt;en adelante “DSCI”&gt;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Paz.',1514640824,0,1514640824,'2021-08-11','2021-10-12','2023-10-11',1,3,2326,2,3),</v>
      </c>
    </row>
    <row r="3570" spans="1:17">
      <c r="A3570" s="29" t="s">
        <v>8851</v>
      </c>
      <c r="B3570" s="72">
        <v>2021</v>
      </c>
      <c r="C3570" s="29" t="s">
        <v>2525</v>
      </c>
      <c r="D3570" s="109">
        <v>71750000</v>
      </c>
      <c r="E3570" s="109">
        <v>35875000</v>
      </c>
      <c r="F3570" s="110">
        <v>107625000</v>
      </c>
      <c r="G3570" s="132">
        <v>44413</v>
      </c>
      <c r="H3570" s="159">
        <v>44417</v>
      </c>
      <c r="I3570" s="159">
        <v>44736</v>
      </c>
      <c r="J3570" s="61">
        <v>1</v>
      </c>
      <c r="K3570" s="61">
        <v>3</v>
      </c>
      <c r="L3570" s="61">
        <v>1275</v>
      </c>
      <c r="M3570" s="72">
        <v>1</v>
      </c>
      <c r="N3570" s="72">
        <v>1</v>
      </c>
      <c r="O3570" s="33">
        <v>1026253658</v>
      </c>
      <c r="P3570" s="154">
        <v>1275</v>
      </c>
      <c r="Q3570" t="str">
        <f t="shared" si="55"/>
        <v>('672-2021',2021,'El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proyectos',71750000,35875000,107625000,'2021-08-05','2021-08-09','2022-06-24',1,3,1275,1,1),</v>
      </c>
    </row>
    <row r="3571" spans="1:17">
      <c r="A3571" s="29" t="s">
        <v>8852</v>
      </c>
      <c r="B3571" s="72">
        <v>2021</v>
      </c>
      <c r="C3571" s="29" t="s">
        <v>2526</v>
      </c>
      <c r="D3571" s="109">
        <v>87100000</v>
      </c>
      <c r="E3571" s="109">
        <v>0</v>
      </c>
      <c r="F3571" s="110">
        <v>87100000</v>
      </c>
      <c r="G3571" s="132">
        <v>44419</v>
      </c>
      <c r="H3571" s="159">
        <v>44419</v>
      </c>
      <c r="I3571" s="159">
        <v>44815</v>
      </c>
      <c r="J3571" s="61">
        <v>1</v>
      </c>
      <c r="K3571" s="61">
        <v>3</v>
      </c>
      <c r="L3571" s="61">
        <v>2327</v>
      </c>
      <c r="M3571" s="72">
        <v>2</v>
      </c>
      <c r="N3571" s="72">
        <v>27</v>
      </c>
      <c r="O3571" s="33">
        <v>52148185</v>
      </c>
      <c r="P3571" s="154">
        <v>2327</v>
      </c>
      <c r="Q3571" t="str">
        <f t="shared" si="55"/>
        <v>('673-2021',2021,'El contratista, se obliga a prestar sus servicios profesionales de apoyo técnico en las diferentes etapas de estructuración y seguimiento a la ejecución de los proyectos para la construcción, dotación e implementación de los Centros Sacúdete a nivel nacional.',87100000,0,87100000,'2021-08-11','2021-08-11','2022-09-11',1,3,2327,2,27),</v>
      </c>
    </row>
    <row r="3572" spans="1:17">
      <c r="A3572" s="29" t="s">
        <v>8853</v>
      </c>
      <c r="B3572" s="72">
        <v>2021</v>
      </c>
      <c r="C3572" s="29" t="s">
        <v>10968</v>
      </c>
      <c r="D3572" s="109">
        <v>58848000</v>
      </c>
      <c r="E3572" s="109">
        <v>0</v>
      </c>
      <c r="F3572" s="110">
        <v>58848000</v>
      </c>
      <c r="G3572" s="132">
        <v>44440</v>
      </c>
      <c r="H3572" s="159">
        <v>44440</v>
      </c>
      <c r="I3572" s="159">
        <v>44582</v>
      </c>
      <c r="J3572" s="61">
        <v>2</v>
      </c>
      <c r="K3572" s="61">
        <v>3</v>
      </c>
      <c r="L3572" s="61">
        <v>1564</v>
      </c>
      <c r="M3572" s="72">
        <v>1</v>
      </c>
      <c r="N3572" s="72">
        <v>3</v>
      </c>
      <c r="O3572" s="33">
        <v>18128062</v>
      </c>
      <c r="P3572" s="154">
        <v>1564</v>
      </c>
      <c r="Q3572" t="str">
        <f t="shared" si="55"/>
        <v>('674-2021',2021,'EL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privadas.',58848000,0,58848000,'2021-09-01','2021-09-01','2022-01-21',2,3,1564,1,3),</v>
      </c>
    </row>
    <row r="3573" spans="1:17">
      <c r="A3573" s="29" t="s">
        <v>8854</v>
      </c>
      <c r="B3573" s="72">
        <v>2021</v>
      </c>
      <c r="C3573" s="29" t="s">
        <v>2527</v>
      </c>
      <c r="D3573" s="109">
        <v>71640000</v>
      </c>
      <c r="E3573" s="109">
        <v>0</v>
      </c>
      <c r="F3573" s="110">
        <v>71640000</v>
      </c>
      <c r="G3573" s="132">
        <v>44445</v>
      </c>
      <c r="H3573" s="159">
        <v>44446</v>
      </c>
      <c r="I3573" s="159">
        <v>44811</v>
      </c>
      <c r="J3573" s="61">
        <v>2</v>
      </c>
      <c r="K3573" s="61">
        <v>3</v>
      </c>
      <c r="L3573" s="61">
        <v>2110</v>
      </c>
      <c r="M3573" s="72">
        <v>2</v>
      </c>
      <c r="N3573" s="72">
        <v>3</v>
      </c>
      <c r="O3573" s="33">
        <v>12909488</v>
      </c>
      <c r="P3573" s="154">
        <v>2110</v>
      </c>
      <c r="Q3573" t="str">
        <f t="shared" si="55"/>
        <v>('675-2021',2021,'EL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componentes',71640000,0,71640000,'2021-09-06','2021-09-07','2022-09-07',2,3,2110,2,3),</v>
      </c>
    </row>
    <row r="3574" spans="1:17">
      <c r="A3574" s="29" t="s">
        <v>8855</v>
      </c>
      <c r="B3574" s="72">
        <v>2021</v>
      </c>
      <c r="C3574" s="29" t="s">
        <v>2094</v>
      </c>
      <c r="D3574" s="109">
        <v>71640000</v>
      </c>
      <c r="E3574" s="109">
        <v>0</v>
      </c>
      <c r="F3574" s="110">
        <v>71640000</v>
      </c>
      <c r="G3574" s="132">
        <v>44433</v>
      </c>
      <c r="H3574" s="159">
        <v>44434</v>
      </c>
      <c r="I3574" s="159">
        <v>44799</v>
      </c>
      <c r="J3574" s="61">
        <v>2</v>
      </c>
      <c r="K3574" s="61">
        <v>3</v>
      </c>
      <c r="L3574" s="61">
        <v>1569</v>
      </c>
      <c r="M3574" s="72">
        <v>2</v>
      </c>
      <c r="N3574" s="72">
        <v>3</v>
      </c>
      <c r="O3574" s="33">
        <v>79646971</v>
      </c>
      <c r="P3574" s="154">
        <v>1569</v>
      </c>
      <c r="Q3574" t="str">
        <f t="shared" si="55"/>
        <v>('676-2021',2021,'EL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PAI.',71640000,0,71640000,'2021-08-25','2021-08-26','2022-08-26',2,3,1569,2,3),</v>
      </c>
    </row>
    <row r="3575" spans="1:17">
      <c r="A3575" s="29" t="s">
        <v>8856</v>
      </c>
      <c r="B3575" s="72">
        <v>2021</v>
      </c>
      <c r="C3575" s="29" t="s">
        <v>2094</v>
      </c>
      <c r="D3575" s="109">
        <v>71640000</v>
      </c>
      <c r="E3575" s="109">
        <v>0</v>
      </c>
      <c r="F3575" s="110">
        <v>71640000</v>
      </c>
      <c r="G3575" s="132">
        <v>44425</v>
      </c>
      <c r="H3575" s="159">
        <v>44426</v>
      </c>
      <c r="I3575" s="159">
        <v>44791</v>
      </c>
      <c r="J3575" s="61">
        <v>2</v>
      </c>
      <c r="K3575" s="61">
        <v>3</v>
      </c>
      <c r="L3575" s="61">
        <v>1552</v>
      </c>
      <c r="M3575" s="72">
        <v>2</v>
      </c>
      <c r="N3575" s="72">
        <v>3</v>
      </c>
      <c r="O3575" s="33">
        <v>14879610</v>
      </c>
      <c r="P3575" s="154">
        <v>1552</v>
      </c>
      <c r="Q3575" t="str">
        <f t="shared" si="55"/>
        <v>('677-2021',2021,'EL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PAI.',71640000,0,71640000,'2021-08-17','2021-08-18','2022-08-18',2,3,1552,2,3),</v>
      </c>
    </row>
    <row r="3576" spans="1:17">
      <c r="A3576" s="29" t="s">
        <v>8857</v>
      </c>
      <c r="B3576" s="72">
        <v>2021</v>
      </c>
      <c r="C3576" s="29" t="s">
        <v>10968</v>
      </c>
      <c r="D3576" s="109">
        <v>58848000</v>
      </c>
      <c r="E3576" s="109">
        <v>0</v>
      </c>
      <c r="F3576" s="110">
        <v>58848000</v>
      </c>
      <c r="G3576" s="132">
        <v>44445</v>
      </c>
      <c r="H3576" s="159">
        <v>44446</v>
      </c>
      <c r="I3576" s="159">
        <v>44811</v>
      </c>
      <c r="J3576" s="61">
        <v>1</v>
      </c>
      <c r="K3576" s="61">
        <v>3</v>
      </c>
      <c r="L3576" s="61">
        <v>2112</v>
      </c>
      <c r="M3576" s="72">
        <v>2</v>
      </c>
      <c r="N3576" s="72">
        <v>3</v>
      </c>
      <c r="O3576" s="33">
        <v>1065007902</v>
      </c>
      <c r="P3576" s="154">
        <v>2112</v>
      </c>
      <c r="Q3576" t="str">
        <f t="shared" si="55"/>
        <v>('678-2021',2021,'EL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privadas.',58848000,0,58848000,'2021-09-06','2021-09-07','2022-09-07',1,3,2112,2,3),</v>
      </c>
    </row>
    <row r="3577" spans="1:17">
      <c r="A3577" s="29" t="s">
        <v>8858</v>
      </c>
      <c r="B3577" s="72">
        <v>2021</v>
      </c>
      <c r="C3577" s="29" t="s">
        <v>2094</v>
      </c>
      <c r="D3577" s="109">
        <v>35820000</v>
      </c>
      <c r="E3577" s="109">
        <v>0</v>
      </c>
      <c r="F3577" s="110">
        <v>35820000</v>
      </c>
      <c r="G3577" s="132">
        <v>44419</v>
      </c>
      <c r="H3577" s="159">
        <v>44420</v>
      </c>
      <c r="I3577" s="159">
        <v>44561</v>
      </c>
      <c r="J3577" s="61">
        <v>1</v>
      </c>
      <c r="K3577" s="61">
        <v>3</v>
      </c>
      <c r="L3577" s="61">
        <v>2328</v>
      </c>
      <c r="M3577" s="72">
        <v>3</v>
      </c>
      <c r="N3577" s="72">
        <v>3</v>
      </c>
      <c r="O3577" s="33">
        <v>1128270339</v>
      </c>
      <c r="P3577" s="154">
        <v>2328</v>
      </c>
      <c r="Q3577" t="str">
        <f t="shared" si="55"/>
        <v>('679-2021',2021,'EL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PAI.',35820000,0,35820000,'2021-08-11','2021-08-12','2021-12-31',1,3,2328,3,3),</v>
      </c>
    </row>
    <row r="3578" spans="1:17">
      <c r="A3578" s="29" t="s">
        <v>8859</v>
      </c>
      <c r="B3578" s="72">
        <v>2021</v>
      </c>
      <c r="C3578" s="29" t="s">
        <v>2528</v>
      </c>
      <c r="D3578" s="109">
        <v>102000000</v>
      </c>
      <c r="E3578" s="109">
        <v>0</v>
      </c>
      <c r="F3578" s="110">
        <v>102000000</v>
      </c>
      <c r="G3578" s="132">
        <v>44419</v>
      </c>
      <c r="H3578" s="159">
        <v>44420</v>
      </c>
      <c r="I3578" s="159">
        <v>44785</v>
      </c>
      <c r="J3578" s="61">
        <v>2</v>
      </c>
      <c r="K3578" s="61">
        <v>3</v>
      </c>
      <c r="L3578" s="61">
        <v>2329</v>
      </c>
      <c r="M3578" s="72">
        <v>2</v>
      </c>
      <c r="N3578" s="72">
        <v>22</v>
      </c>
      <c r="O3578" s="33">
        <v>36296028</v>
      </c>
      <c r="P3578" s="154">
        <v>2329</v>
      </c>
      <c r="Q3578" t="str">
        <f t="shared" si="55"/>
        <v>('680-2021',2021,'Prestación de servicios profesionales apoyando a la Subdirección de Educación y Participación del Ministerio de Ambien y Desarrollo Sostenible, para ejecutar acciones para diseño e implementación del plan de comunicaciones de la Escuela Nacional de Educación Ambiental',102000000,0,102000000,'2021-08-11','2021-08-12','2022-08-12',2,3,2329,2,22),</v>
      </c>
    </row>
    <row r="3579" spans="1:17">
      <c r="A3579" s="29" t="s">
        <v>8860</v>
      </c>
      <c r="B3579" s="72">
        <v>2021</v>
      </c>
      <c r="C3579" s="29" t="s">
        <v>2529</v>
      </c>
      <c r="D3579" s="109">
        <v>102000000</v>
      </c>
      <c r="E3579" s="109">
        <v>0</v>
      </c>
      <c r="F3579" s="110">
        <v>102000000</v>
      </c>
      <c r="G3579" s="132">
        <v>44419</v>
      </c>
      <c r="H3579" s="159">
        <v>44420</v>
      </c>
      <c r="I3579" s="159">
        <v>44785</v>
      </c>
      <c r="J3579" s="61">
        <v>2</v>
      </c>
      <c r="K3579" s="61">
        <v>3</v>
      </c>
      <c r="L3579" s="61">
        <v>2330</v>
      </c>
      <c r="M3579" s="72">
        <v>2</v>
      </c>
      <c r="N3579" s="72">
        <v>22</v>
      </c>
      <c r="O3579" s="33">
        <v>1018417492</v>
      </c>
      <c r="P3579" s="154">
        <v>2330</v>
      </c>
      <c r="Q3579" t="str">
        <f t="shared" ref="Q3579:Q3642" si="56">_xlfn.CONCAT("('",A3579,"',",B3579,",'",C3579,"',",D3579,",",E3579,",",F3579,",'",TEXT(G3579,"yyyy-mm-dd"),"','",TEXT(H3579,"yyyy-mm-dd"),"','",TEXT(I3579,"yyyy-mm-dd"),"',",J3579,",",K3579,",",L3579,",",M3579,",",N3579,"),")</f>
        <v>('681-2021',2021,'Prestación de servicios profesionales a la Subdirección de Educación y Participación del Ministerio de Ambien y Desarrollo Sostenible, para ejecutar acciones en la implementación del plan de comunicaciones de la Escuela Nacional de Eduación Ambiental',102000000,0,102000000,'2021-08-11','2021-08-12','2022-08-12',2,3,2330,2,22),</v>
      </c>
    </row>
    <row r="3580" spans="1:17">
      <c r="A3580" s="29" t="s">
        <v>8861</v>
      </c>
      <c r="B3580" s="72">
        <v>2021</v>
      </c>
      <c r="C3580" s="29" t="s">
        <v>2530</v>
      </c>
      <c r="D3580" s="109">
        <v>79488000</v>
      </c>
      <c r="E3580" s="109">
        <v>0</v>
      </c>
      <c r="F3580" s="110">
        <v>79488000</v>
      </c>
      <c r="G3580" s="132">
        <v>44419</v>
      </c>
      <c r="H3580" s="159">
        <v>44420</v>
      </c>
      <c r="I3580" s="159">
        <v>44785</v>
      </c>
      <c r="J3580" s="61">
        <v>2</v>
      </c>
      <c r="K3580" s="61">
        <v>3</v>
      </c>
      <c r="L3580" s="61">
        <v>2331</v>
      </c>
      <c r="M3580" s="72">
        <v>2</v>
      </c>
      <c r="N3580" s="72">
        <v>22</v>
      </c>
      <c r="O3580" s="33">
        <v>7385716</v>
      </c>
      <c r="P3580" s="154">
        <v>2331</v>
      </c>
      <c r="Q3580" t="str">
        <f t="shared" si="56"/>
        <v>('682-2021',2021,'Prestación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Insular',79488000,0,79488000,'2021-08-11','2021-08-12','2022-08-12',2,3,2331,2,22),</v>
      </c>
    </row>
    <row r="3581" spans="1:17">
      <c r="A3581" s="29" t="s">
        <v>8862</v>
      </c>
      <c r="B3581" s="72">
        <v>2021</v>
      </c>
      <c r="C3581" s="29" t="s">
        <v>2531</v>
      </c>
      <c r="D3581" s="109">
        <v>79488000</v>
      </c>
      <c r="E3581" s="109">
        <v>0</v>
      </c>
      <c r="F3581" s="110">
        <v>79488000</v>
      </c>
      <c r="G3581" s="132">
        <v>44417</v>
      </c>
      <c r="H3581" s="159">
        <v>44418</v>
      </c>
      <c r="I3581" s="159">
        <v>44783</v>
      </c>
      <c r="J3581" s="61">
        <v>2</v>
      </c>
      <c r="K3581" s="61">
        <v>3</v>
      </c>
      <c r="L3581" s="61">
        <v>2332</v>
      </c>
      <c r="M3581" s="72">
        <v>2</v>
      </c>
      <c r="N3581" s="72">
        <v>22</v>
      </c>
      <c r="O3581" s="33">
        <v>1065595089</v>
      </c>
      <c r="P3581" s="154">
        <v>2332</v>
      </c>
      <c r="Q3581" t="str">
        <f t="shared" si="56"/>
        <v>('683-2021',2021,'Prestación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Pacífica.',79488000,0,79488000,'2021-08-09','2021-08-10','2022-08-10',2,3,2332,2,22),</v>
      </c>
    </row>
    <row r="3582" spans="1:17">
      <c r="A3582" s="29" t="s">
        <v>8863</v>
      </c>
      <c r="B3582" s="72">
        <v>2021</v>
      </c>
      <c r="C3582" s="29" t="s">
        <v>2532</v>
      </c>
      <c r="D3582" s="109">
        <v>79488000</v>
      </c>
      <c r="E3582" s="109">
        <v>0</v>
      </c>
      <c r="F3582" s="110">
        <v>79488000</v>
      </c>
      <c r="G3582" s="132">
        <v>44418</v>
      </c>
      <c r="H3582" s="159">
        <v>44419</v>
      </c>
      <c r="I3582" s="159">
        <v>44784</v>
      </c>
      <c r="J3582" s="61">
        <v>1</v>
      </c>
      <c r="K3582" s="61">
        <v>3</v>
      </c>
      <c r="L3582" s="61">
        <v>2333</v>
      </c>
      <c r="M3582" s="72">
        <v>2</v>
      </c>
      <c r="N3582" s="72">
        <v>22</v>
      </c>
      <c r="O3582" s="33">
        <v>33368494</v>
      </c>
      <c r="P3582" s="154">
        <v>2333</v>
      </c>
      <c r="Q3582" t="str">
        <f t="shared" si="56"/>
        <v>('684-2021',2021,'Prestación de servicios profesionales apoyando a la Subdirección de Educación y Participación del Minambiente, en el proceso de diseño e implementación de las líneas estratégicas de la Escuela Nacional de Educación Ambiental en la regiones Orinoquía y Amazonía.',79488000,0,79488000,'2021-08-10','2021-08-11','2022-08-11',1,3,2333,2,22),</v>
      </c>
    </row>
    <row r="3583" spans="1:17">
      <c r="A3583" s="29" t="s">
        <v>8864</v>
      </c>
      <c r="B3583" s="72">
        <v>2021</v>
      </c>
      <c r="C3583" s="29" t="s">
        <v>2533</v>
      </c>
      <c r="D3583" s="109">
        <v>81600000</v>
      </c>
      <c r="E3583" s="109">
        <v>0</v>
      </c>
      <c r="F3583" s="110">
        <v>81600000</v>
      </c>
      <c r="G3583" s="128">
        <v>44420</v>
      </c>
      <c r="H3583" s="156">
        <v>44421</v>
      </c>
      <c r="I3583" s="156">
        <v>44543</v>
      </c>
      <c r="J3583" s="61">
        <v>1</v>
      </c>
      <c r="K3583" s="61">
        <v>3</v>
      </c>
      <c r="L3583" s="61">
        <v>2334</v>
      </c>
      <c r="M3583" s="72">
        <v>1</v>
      </c>
      <c r="N3583" s="72">
        <v>22</v>
      </c>
      <c r="O3583" s="33">
        <v>51984445</v>
      </c>
      <c r="P3583" s="154">
        <v>2334</v>
      </c>
      <c r="Q3583" t="str">
        <f t="shared" si="56"/>
        <v>('685-2021',2021,'El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Ambiental.',81600000,0,81600000,'2021-08-12','2021-08-13','2021-12-13',1,3,2334,1,22),</v>
      </c>
    </row>
    <row r="3584" spans="1:17">
      <c r="A3584" s="29" t="s">
        <v>8865</v>
      </c>
      <c r="B3584" s="72">
        <v>2021</v>
      </c>
      <c r="C3584" s="29" t="s">
        <v>2534</v>
      </c>
      <c r="D3584" s="109">
        <v>75600000</v>
      </c>
      <c r="E3584" s="109">
        <v>0</v>
      </c>
      <c r="F3584" s="110">
        <v>75600000</v>
      </c>
      <c r="G3584" s="128">
        <v>44418</v>
      </c>
      <c r="H3584" s="156">
        <v>44419</v>
      </c>
      <c r="I3584" s="156">
        <v>44784</v>
      </c>
      <c r="J3584" s="61">
        <v>1</v>
      </c>
      <c r="K3584" s="61">
        <v>3</v>
      </c>
      <c r="L3584" s="61">
        <v>2335</v>
      </c>
      <c r="M3584" s="72">
        <v>2</v>
      </c>
      <c r="N3584" s="72">
        <v>22</v>
      </c>
      <c r="O3584" s="33">
        <v>1036398381</v>
      </c>
      <c r="P3584" s="154">
        <v>2335</v>
      </c>
      <c r="Q3584" t="str">
        <f t="shared" si="56"/>
        <v>('686-2021',2021,'El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Ambiental',75600000,0,75600000,'2021-08-10','2021-08-11','2022-08-11',1,3,2335,2,22),</v>
      </c>
    </row>
    <row r="3585" spans="1:17">
      <c r="A3585" s="29" t="s">
        <v>8866</v>
      </c>
      <c r="B3585" s="72">
        <v>2021</v>
      </c>
      <c r="C3585" s="29" t="s">
        <v>11357</v>
      </c>
      <c r="D3585" s="109">
        <v>56400000</v>
      </c>
      <c r="E3585" s="109">
        <v>0</v>
      </c>
      <c r="F3585" s="110">
        <v>56400000</v>
      </c>
      <c r="G3585" s="128">
        <v>44418</v>
      </c>
      <c r="H3585" s="156">
        <v>44419</v>
      </c>
      <c r="I3585" s="156">
        <v>44784</v>
      </c>
      <c r="J3585" s="61">
        <v>2</v>
      </c>
      <c r="K3585" s="61">
        <v>3</v>
      </c>
      <c r="L3585" s="61">
        <v>2336</v>
      </c>
      <c r="M3585" s="72">
        <v>2</v>
      </c>
      <c r="N3585" s="72">
        <v>22</v>
      </c>
      <c r="O3585" s="33">
        <v>1067918480</v>
      </c>
      <c r="P3585" s="154">
        <v>2336</v>
      </c>
      <c r="Q3585" t="str">
        <f t="shared" si="56"/>
        <v>('687-2021',2021,'El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Ambiental.',56400000,0,56400000,'2021-08-10','2021-08-11','2022-08-11',2,3,2336,2,22),</v>
      </c>
    </row>
    <row r="3586" spans="1:17">
      <c r="A3586" s="29" t="s">
        <v>8867</v>
      </c>
      <c r="B3586" s="72">
        <v>2021</v>
      </c>
      <c r="C3586" s="29" t="s">
        <v>2536</v>
      </c>
      <c r="D3586" s="109">
        <v>78000000</v>
      </c>
      <c r="E3586" s="109">
        <v>0</v>
      </c>
      <c r="F3586" s="110">
        <v>78000000</v>
      </c>
      <c r="G3586" s="128">
        <v>44417</v>
      </c>
      <c r="H3586" s="156">
        <v>44418</v>
      </c>
      <c r="I3586" s="156">
        <v>44783</v>
      </c>
      <c r="J3586" s="61">
        <v>1</v>
      </c>
      <c r="K3586" s="61">
        <v>3</v>
      </c>
      <c r="L3586" s="61">
        <v>2337</v>
      </c>
      <c r="M3586" s="72">
        <v>2</v>
      </c>
      <c r="N3586" s="72">
        <v>22</v>
      </c>
      <c r="O3586" s="33">
        <v>7369659</v>
      </c>
      <c r="P3586" s="154">
        <v>2337</v>
      </c>
      <c r="Q3586" t="str">
        <f t="shared" si="56"/>
        <v>('688-2021',2021,'El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Ambiental.',78000000,0,78000000,'2021-08-09','2021-08-10','2022-08-10',1,3,2337,2,22),</v>
      </c>
    </row>
    <row r="3587" spans="1:17">
      <c r="A3587" s="29" t="s">
        <v>8868</v>
      </c>
      <c r="B3587" s="72">
        <v>2021</v>
      </c>
      <c r="C3587" s="29" t="s">
        <v>2537</v>
      </c>
      <c r="D3587" s="109">
        <v>400000000</v>
      </c>
      <c r="E3587" s="109">
        <v>0</v>
      </c>
      <c r="F3587" s="110">
        <v>400000000</v>
      </c>
      <c r="G3587" s="128">
        <v>44519</v>
      </c>
      <c r="H3587" s="156">
        <v>44524</v>
      </c>
      <c r="I3587" s="156">
        <v>44889</v>
      </c>
      <c r="J3587" s="61">
        <v>1</v>
      </c>
      <c r="K3587" s="61">
        <v>3</v>
      </c>
      <c r="L3587" s="61">
        <v>2338</v>
      </c>
      <c r="M3587" s="72">
        <v>2</v>
      </c>
      <c r="N3587" s="72">
        <v>22</v>
      </c>
      <c r="O3587" s="33">
        <v>800141397</v>
      </c>
      <c r="P3587" s="154">
        <v>2338</v>
      </c>
      <c r="Q3587" t="str">
        <f t="shared" si="56"/>
        <v>('689-2021',2021,'Aunar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cargo.',400000000,0,400000000,'2021-11-19','2021-11-24','2022-11-24',1,3,2338,2,22),</v>
      </c>
    </row>
    <row r="3588" spans="1:17">
      <c r="A3588" s="29" t="s">
        <v>8869</v>
      </c>
      <c r="B3588" s="72">
        <v>2021</v>
      </c>
      <c r="C3588" s="29" t="s">
        <v>2538</v>
      </c>
      <c r="D3588" s="109">
        <v>10000000000</v>
      </c>
      <c r="E3588" s="109">
        <v>0</v>
      </c>
      <c r="F3588" s="110">
        <v>10000000000</v>
      </c>
      <c r="G3588" s="128">
        <v>44438</v>
      </c>
      <c r="H3588" s="156">
        <v>44452</v>
      </c>
      <c r="I3588" s="156">
        <v>44817</v>
      </c>
      <c r="J3588" s="61">
        <v>2</v>
      </c>
      <c r="K3588" s="61">
        <v>3</v>
      </c>
      <c r="L3588" s="61">
        <v>2339</v>
      </c>
      <c r="M3588" s="72">
        <v>2</v>
      </c>
      <c r="N3588" s="72">
        <v>22</v>
      </c>
      <c r="O3588" s="33">
        <v>890900286</v>
      </c>
      <c r="P3588" s="154">
        <v>2339</v>
      </c>
      <c r="Q3588" t="str">
        <f t="shared" si="56"/>
        <v>('690-2021',2021,'Aunar esfuerzos para desarrollar acciones de restauración de áreas degradadas por la extracción ilícita de minerales y otros factores en la subregión del bajo Cauca del Departamento de Antioquia. ',10000000000,0,10000000000,'2021-08-30','2021-09-13','2022-09-13',2,3,2339,2,22),</v>
      </c>
    </row>
    <row r="3589" spans="1:17">
      <c r="A3589" s="29" t="s">
        <v>8870</v>
      </c>
      <c r="B3589" s="72">
        <v>2021</v>
      </c>
      <c r="C3589" s="29" t="s">
        <v>2539</v>
      </c>
      <c r="D3589" s="110" t="s">
        <v>11141</v>
      </c>
      <c r="E3589" s="109">
        <v>0</v>
      </c>
      <c r="F3589" s="110" t="s">
        <v>11141</v>
      </c>
      <c r="G3589" s="128">
        <v>44420</v>
      </c>
      <c r="H3589" s="156">
        <v>44431</v>
      </c>
      <c r="I3589" s="156">
        <v>44622</v>
      </c>
      <c r="J3589" s="61">
        <v>2</v>
      </c>
      <c r="K3589" s="61">
        <v>3</v>
      </c>
      <c r="L3589" s="61">
        <v>2340</v>
      </c>
      <c r="M3589" s="72">
        <v>1</v>
      </c>
      <c r="N3589" s="72">
        <v>27</v>
      </c>
      <c r="O3589" s="33">
        <v>900774178</v>
      </c>
      <c r="P3589" s="154">
        <v>2340</v>
      </c>
      <c r="Q3589" t="str">
        <f t="shared" si="56"/>
        <v>('691-2021',2021,'Contratar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Sucre.',837287837.36,0,837287837.36,'2021-08-12','2021-08-23','2022-03-02',2,3,2340,1,27),</v>
      </c>
    </row>
    <row r="3590" spans="1:17">
      <c r="A3590" s="29" t="s">
        <v>8871</v>
      </c>
      <c r="B3590" s="72">
        <v>2021</v>
      </c>
      <c r="C3590" s="29" t="s">
        <v>2540</v>
      </c>
      <c r="D3590" s="109">
        <v>54337500</v>
      </c>
      <c r="E3590" s="109">
        <v>27168750</v>
      </c>
      <c r="F3590" s="110">
        <v>81506250</v>
      </c>
      <c r="G3590" s="128">
        <v>44427</v>
      </c>
      <c r="H3590" s="156">
        <v>44432</v>
      </c>
      <c r="I3590" s="156">
        <v>44751</v>
      </c>
      <c r="J3590" s="61">
        <v>2</v>
      </c>
      <c r="K3590" s="61">
        <v>3</v>
      </c>
      <c r="L3590" s="61">
        <v>2341</v>
      </c>
      <c r="M3590" s="72">
        <v>2</v>
      </c>
      <c r="N3590" s="72">
        <v>22</v>
      </c>
      <c r="O3590" s="33">
        <v>52996992</v>
      </c>
      <c r="P3590" s="154">
        <v>2341</v>
      </c>
      <c r="Q3590" t="str">
        <f t="shared" si="56"/>
        <v>('692-2021',2021,'Prestación de servicios profesionales a la Gerencia de 180 Millones de Árboles para apoyar la estructuración, gestión y seguimiento técnico de los convenios y acciones para el desarrollo de las actividades de siembra de árboles, restauración y conservación ecológica.',54337500,27168750,81506250,'2021-08-19','2021-08-24','2022-07-09',2,3,2341,2,22),</v>
      </c>
    </row>
    <row r="3591" spans="1:17">
      <c r="A3591" s="29" t="s">
        <v>8872</v>
      </c>
      <c r="B3591" s="72">
        <v>2021</v>
      </c>
      <c r="C3591" s="29" t="s">
        <v>2541</v>
      </c>
      <c r="D3591" s="109">
        <v>46368000</v>
      </c>
      <c r="E3591" s="109">
        <v>23184000</v>
      </c>
      <c r="F3591" s="110">
        <v>69552000</v>
      </c>
      <c r="G3591" s="128">
        <v>44432</v>
      </c>
      <c r="H3591" s="156">
        <v>44434</v>
      </c>
      <c r="I3591" s="156">
        <v>44753</v>
      </c>
      <c r="J3591" s="61">
        <v>1</v>
      </c>
      <c r="K3591" s="61">
        <v>3</v>
      </c>
      <c r="L3591" s="61">
        <v>2342</v>
      </c>
      <c r="M3591" s="72">
        <v>2</v>
      </c>
      <c r="N3591" s="72">
        <v>22</v>
      </c>
      <c r="O3591" s="33">
        <v>93377299</v>
      </c>
      <c r="P3591" s="154">
        <v>2342</v>
      </c>
      <c r="Q3591" t="str">
        <f t="shared" si="56"/>
        <v>('693-2021',2021,'Prestación de servicios profesionales para la gestión, la evaluación y seguimiento de los proyectos para la siembra de 180 millones de árboles en Colombia.',46368000,23184000,69552000,'2021-08-24','2021-08-26','2022-07-11',1,3,2342,2,22),</v>
      </c>
    </row>
    <row r="3592" spans="1:17">
      <c r="A3592" s="29" t="s">
        <v>8873</v>
      </c>
      <c r="B3592" s="72">
        <v>2021</v>
      </c>
      <c r="C3592" s="29" t="s">
        <v>2542</v>
      </c>
      <c r="D3592" s="109">
        <v>44194500</v>
      </c>
      <c r="E3592" s="109">
        <v>0</v>
      </c>
      <c r="F3592" s="110">
        <v>44194500</v>
      </c>
      <c r="G3592" s="128">
        <v>44419</v>
      </c>
      <c r="H3592" s="156">
        <v>44420</v>
      </c>
      <c r="I3592" s="156">
        <v>44454</v>
      </c>
      <c r="J3592" s="61">
        <v>2</v>
      </c>
      <c r="K3592" s="61">
        <v>3</v>
      </c>
      <c r="L3592" s="61">
        <v>2343</v>
      </c>
      <c r="M3592" s="72">
        <v>1</v>
      </c>
      <c r="N3592" s="72">
        <v>22</v>
      </c>
      <c r="O3592" s="33">
        <v>36953544</v>
      </c>
      <c r="P3592" s="154">
        <v>2343</v>
      </c>
      <c r="Q3592" t="str">
        <f t="shared" si="56"/>
        <v>('694-2021',2021,'Prestación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ecológica',44194500,0,44194500,'2021-08-11','2021-08-12','2021-09-15',2,3,2343,1,22),</v>
      </c>
    </row>
    <row r="3593" spans="1:17">
      <c r="A3593" s="29" t="s">
        <v>8874</v>
      </c>
      <c r="B3593" s="72">
        <v>2021</v>
      </c>
      <c r="C3593" s="29" t="s">
        <v>10996</v>
      </c>
      <c r="D3593" s="109">
        <v>58848000</v>
      </c>
      <c r="E3593" s="109">
        <v>0</v>
      </c>
      <c r="F3593" s="110">
        <v>58848000</v>
      </c>
      <c r="G3593" s="128">
        <v>44418</v>
      </c>
      <c r="H3593" s="156">
        <v>44419</v>
      </c>
      <c r="I3593" s="156">
        <v>44784</v>
      </c>
      <c r="J3593" s="61">
        <v>1</v>
      </c>
      <c r="K3593" s="61">
        <v>3</v>
      </c>
      <c r="L3593" s="61">
        <v>1551</v>
      </c>
      <c r="M3593" s="72">
        <v>2</v>
      </c>
      <c r="N3593" s="72">
        <v>3</v>
      </c>
      <c r="O3593" s="33">
        <v>13537152</v>
      </c>
      <c r="P3593" s="154">
        <v>1551</v>
      </c>
      <c r="Q3593" t="str">
        <f t="shared" si="56"/>
        <v>('695-2021',2021,'El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privadas.',58848000,0,58848000,'2021-08-10','2021-08-11','2022-08-11',1,3,1551,2,3),</v>
      </c>
    </row>
    <row r="3594" spans="1:17">
      <c r="A3594" s="29" t="s">
        <v>8875</v>
      </c>
      <c r="B3594" s="72">
        <v>2021</v>
      </c>
      <c r="C3594" s="29" t="s">
        <v>2543</v>
      </c>
      <c r="D3594" s="109">
        <v>108000000</v>
      </c>
      <c r="E3594" s="109">
        <v>0</v>
      </c>
      <c r="F3594" s="110">
        <v>108000000</v>
      </c>
      <c r="G3594" s="128">
        <v>44420</v>
      </c>
      <c r="H3594" s="156">
        <v>44431</v>
      </c>
      <c r="I3594" s="156">
        <v>44796</v>
      </c>
      <c r="J3594" s="61">
        <v>2</v>
      </c>
      <c r="K3594" s="61">
        <v>3</v>
      </c>
      <c r="L3594" s="61">
        <v>2344</v>
      </c>
      <c r="M3594" s="72">
        <v>2</v>
      </c>
      <c r="N3594" s="72">
        <v>28</v>
      </c>
      <c r="O3594" s="33">
        <v>63539665</v>
      </c>
      <c r="P3594" s="154">
        <v>2344</v>
      </c>
      <c r="Q3594" t="str">
        <f t="shared" si="56"/>
        <v>('696-2021',2021,'Prestación de servicios profesionales especializados para el apoyo a la planeación estratégica y apoyo en la coordinación, gestión, seguimiento y control administrativo de la Subcuenta ADS y sus diferentes procesos.',108000000,0,108000000,'2021-08-12','2021-08-23','2022-08-23',2,3,2344,2,28),</v>
      </c>
    </row>
    <row r="3595" spans="1:17">
      <c r="A3595" s="29" t="s">
        <v>8876</v>
      </c>
      <c r="B3595" s="72">
        <v>2021</v>
      </c>
      <c r="C3595" s="29" t="s">
        <v>2545</v>
      </c>
      <c r="D3595" s="109">
        <v>136620000</v>
      </c>
      <c r="E3595" s="109">
        <v>0</v>
      </c>
      <c r="F3595" s="110">
        <v>136620000</v>
      </c>
      <c r="G3595" s="128">
        <v>44442</v>
      </c>
      <c r="H3595" s="156">
        <v>44447</v>
      </c>
      <c r="I3595" s="156">
        <v>44812</v>
      </c>
      <c r="J3595" s="61">
        <v>2</v>
      </c>
      <c r="K3595" s="61">
        <v>3</v>
      </c>
      <c r="L3595" s="61">
        <v>2345</v>
      </c>
      <c r="M3595" s="72">
        <v>2</v>
      </c>
      <c r="N3595" s="72">
        <v>28</v>
      </c>
      <c r="O3595" s="33">
        <v>41919345</v>
      </c>
      <c r="P3595" s="154">
        <v>2345</v>
      </c>
      <c r="Q3595" t="str">
        <f t="shared" si="56"/>
        <v>('697-2021',2021,'Prestación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subcuentas',136620000,0,136620000,'2021-09-03','2021-09-08','2022-09-08',2,3,2345,2,28),</v>
      </c>
    </row>
    <row r="3596" spans="1:17">
      <c r="A3596" s="29" t="s">
        <v>8877</v>
      </c>
      <c r="B3596" s="72">
        <v>2021</v>
      </c>
      <c r="C3596" s="29" t="s">
        <v>2546</v>
      </c>
      <c r="D3596" s="109">
        <v>817570492</v>
      </c>
      <c r="E3596" s="109">
        <v>0</v>
      </c>
      <c r="F3596" s="110">
        <v>817570492</v>
      </c>
      <c r="G3596" s="128">
        <v>44421</v>
      </c>
      <c r="H3596" s="156">
        <v>44453</v>
      </c>
      <c r="I3596" s="156">
        <v>44641</v>
      </c>
      <c r="J3596" s="61">
        <v>2</v>
      </c>
      <c r="K3596" s="61">
        <v>3</v>
      </c>
      <c r="L3596" s="61">
        <v>2346</v>
      </c>
      <c r="M3596" s="72">
        <v>1</v>
      </c>
      <c r="N3596" s="72">
        <v>27</v>
      </c>
      <c r="O3596" s="33">
        <v>825001160</v>
      </c>
      <c r="P3596" s="154">
        <v>2346</v>
      </c>
      <c r="Q3596" t="str">
        <f t="shared" si="56"/>
        <v>('698-2021',2021,'Contratar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Arauca.',817570492,0,817570492,'2021-08-13','2021-09-14','2022-03-21',2,3,2346,1,27),</v>
      </c>
    </row>
    <row r="3597" spans="1:17">
      <c r="A3597" s="29" t="s">
        <v>8878</v>
      </c>
      <c r="B3597" s="72">
        <v>2021</v>
      </c>
      <c r="C3597" s="29" t="s">
        <v>2547</v>
      </c>
      <c r="D3597" s="109">
        <v>149362344</v>
      </c>
      <c r="E3597" s="109">
        <v>0</v>
      </c>
      <c r="F3597" s="110">
        <v>149362344</v>
      </c>
      <c r="G3597" s="128">
        <v>44441</v>
      </c>
      <c r="H3597" s="156">
        <v>44442</v>
      </c>
      <c r="I3597" s="156">
        <v>44807</v>
      </c>
      <c r="J3597" s="61">
        <v>2</v>
      </c>
      <c r="K3597" s="61">
        <v>3</v>
      </c>
      <c r="L3597" s="61">
        <v>859</v>
      </c>
      <c r="M3597" s="72">
        <v>2</v>
      </c>
      <c r="N3597" s="72">
        <v>6</v>
      </c>
      <c r="O3597" s="33">
        <v>30284708</v>
      </c>
      <c r="P3597" s="154">
        <v>859</v>
      </c>
      <c r="Q3597" t="str">
        <f t="shared" si="56"/>
        <v>('699-2021',2021,'Prestar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SIGEPRE.',149362344,0,149362344,'2021-09-02','2021-09-03','2022-09-03',2,3,859,2,6),</v>
      </c>
    </row>
    <row r="3598" spans="1:17">
      <c r="A3598" s="29" t="s">
        <v>8879</v>
      </c>
      <c r="B3598" s="72">
        <v>2021</v>
      </c>
      <c r="C3598" s="29" t="s">
        <v>2548</v>
      </c>
      <c r="D3598" s="109">
        <v>114754008</v>
      </c>
      <c r="E3598" s="109">
        <v>0</v>
      </c>
      <c r="F3598" s="110">
        <v>114754008</v>
      </c>
      <c r="G3598" s="128">
        <v>44446</v>
      </c>
      <c r="H3598" s="156">
        <v>44447</v>
      </c>
      <c r="I3598" s="156">
        <v>44812</v>
      </c>
      <c r="J3598" s="61">
        <v>1</v>
      </c>
      <c r="K3598" s="61">
        <v>3</v>
      </c>
      <c r="L3598" s="61">
        <v>1303</v>
      </c>
      <c r="M3598" s="72">
        <v>2</v>
      </c>
      <c r="N3598" s="72">
        <v>6</v>
      </c>
      <c r="O3598" s="33">
        <v>1020750290</v>
      </c>
      <c r="P3598" s="154">
        <v>1303</v>
      </c>
      <c r="Q3598" t="str">
        <f t="shared" si="56"/>
        <v>('700-2021',2021,'Prestar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Consolidación.',114754008,0,114754008,'2021-09-07','2021-09-08','2022-09-08',1,3,1303,2,6),</v>
      </c>
    </row>
    <row r="3599" spans="1:17">
      <c r="A3599" s="29" t="s">
        <v>8880</v>
      </c>
      <c r="B3599" s="72">
        <v>2021</v>
      </c>
      <c r="C3599" s="29" t="s">
        <v>2549</v>
      </c>
      <c r="D3599" s="109">
        <v>125682960</v>
      </c>
      <c r="E3599" s="109">
        <v>0</v>
      </c>
      <c r="F3599" s="110">
        <v>125682960</v>
      </c>
      <c r="G3599" s="128">
        <v>44445</v>
      </c>
      <c r="H3599" s="156">
        <v>44446</v>
      </c>
      <c r="I3599" s="156">
        <v>44811</v>
      </c>
      <c r="J3599" s="61">
        <v>1</v>
      </c>
      <c r="K3599" s="61">
        <v>3</v>
      </c>
      <c r="L3599" s="61">
        <v>1280</v>
      </c>
      <c r="M3599" s="72">
        <v>2</v>
      </c>
      <c r="N3599" s="72">
        <v>6</v>
      </c>
      <c r="O3599" s="33">
        <v>52124831</v>
      </c>
      <c r="P3599" s="154">
        <v>1280</v>
      </c>
      <c r="Q3599" t="str">
        <f t="shared" si="56"/>
        <v>('701-2021',2021,'Prestar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Final.',125682960,0,125682960,'2021-09-06','2021-09-07','2022-09-07',1,3,1280,2,6),</v>
      </c>
    </row>
    <row r="3600" spans="1:17">
      <c r="A3600" s="29" t="s">
        <v>8881</v>
      </c>
      <c r="B3600" s="72">
        <v>2021</v>
      </c>
      <c r="C3600" s="29" t="s">
        <v>2550</v>
      </c>
      <c r="D3600" s="109">
        <v>125682960</v>
      </c>
      <c r="E3600" s="109">
        <v>0</v>
      </c>
      <c r="F3600" s="110">
        <v>125682960</v>
      </c>
      <c r="G3600" s="128">
        <v>44441</v>
      </c>
      <c r="H3600" s="156">
        <v>44442</v>
      </c>
      <c r="I3600" s="156">
        <v>44807</v>
      </c>
      <c r="J3600" s="61">
        <v>2</v>
      </c>
      <c r="K3600" s="61">
        <v>3</v>
      </c>
      <c r="L3600" s="61">
        <v>1142</v>
      </c>
      <c r="M3600" s="72">
        <v>2</v>
      </c>
      <c r="N3600" s="72">
        <v>6</v>
      </c>
      <c r="O3600" s="33">
        <v>52888131</v>
      </c>
      <c r="P3600" s="154">
        <v>1142</v>
      </c>
      <c r="Q3600" t="str">
        <f t="shared" si="56"/>
        <v>('702-2021',2021,'Prestar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PAZ.',125682960,0,125682960,'2021-09-02','2021-09-03','2022-09-03',2,3,1142,2,6),</v>
      </c>
    </row>
    <row r="3601" spans="1:17">
      <c r="A3601" s="29" t="s">
        <v>8882</v>
      </c>
      <c r="B3601" s="72">
        <v>2021</v>
      </c>
      <c r="C3601" s="29" t="s">
        <v>2551</v>
      </c>
      <c r="D3601" s="109">
        <v>18552000</v>
      </c>
      <c r="E3601" s="109">
        <v>0</v>
      </c>
      <c r="F3601" s="110">
        <v>18552000</v>
      </c>
      <c r="G3601" s="128">
        <v>44425</v>
      </c>
      <c r="H3601" s="156">
        <v>44426</v>
      </c>
      <c r="I3601" s="156">
        <v>44561</v>
      </c>
      <c r="J3601" s="61">
        <v>1</v>
      </c>
      <c r="K3601" s="61">
        <v>3</v>
      </c>
      <c r="L3601" s="61">
        <v>2347</v>
      </c>
      <c r="M3601" s="72">
        <v>3</v>
      </c>
      <c r="N3601" s="72">
        <v>3</v>
      </c>
      <c r="O3601" s="33">
        <v>1024467346</v>
      </c>
      <c r="P3601" s="154">
        <v>2347</v>
      </c>
      <c r="Q3601" t="str">
        <f t="shared" si="56"/>
        <v>('703-2021',2021,'EL CONTRATISTA se obliga a prestar sus servicios como auxiliar administrativo., brindando apoyo integral y oportuno, en lo referente a las gestiones administrativas de radicación de La Dirección de Sustitución de Cultivos de Uso Ilícito.',18552000,0,18552000,'2021-08-17','2021-08-18','2021-12-31',1,3,2347,3,3),</v>
      </c>
    </row>
    <row r="3602" spans="1:17">
      <c r="A3602" s="29" t="s">
        <v>8883</v>
      </c>
      <c r="B3602" s="72">
        <v>2021</v>
      </c>
      <c r="C3602" s="29" t="s">
        <v>2552</v>
      </c>
      <c r="D3602" s="109">
        <v>68040000</v>
      </c>
      <c r="E3602" s="109">
        <v>0</v>
      </c>
      <c r="F3602" s="110">
        <v>68040000</v>
      </c>
      <c r="G3602" s="128">
        <v>44466</v>
      </c>
      <c r="H3602" s="156">
        <v>44468</v>
      </c>
      <c r="I3602" s="156">
        <v>44833</v>
      </c>
      <c r="J3602" s="61">
        <v>2</v>
      </c>
      <c r="K3602" s="61">
        <v>3</v>
      </c>
      <c r="L3602" s="61">
        <v>217</v>
      </c>
      <c r="M3602" s="72">
        <v>2</v>
      </c>
      <c r="N3602" s="72">
        <v>1</v>
      </c>
      <c r="O3602" s="33">
        <v>1050918463</v>
      </c>
      <c r="P3602" s="154">
        <v>217</v>
      </c>
      <c r="Q3602" t="str">
        <f t="shared" si="56"/>
        <v>('704-2021',2021,'EL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Bolívar.',68040000,0,68040000,'2021-09-27','2021-09-29','2022-09-29',2,3,217,2,1),</v>
      </c>
    </row>
    <row r="3603" spans="1:17">
      <c r="A3603" s="31" t="s">
        <v>8884</v>
      </c>
      <c r="B3603" s="72">
        <v>2021</v>
      </c>
      <c r="C3603" s="31" t="s">
        <v>11358</v>
      </c>
      <c r="D3603" s="109">
        <v>6575816769</v>
      </c>
      <c r="E3603" s="109">
        <v>0</v>
      </c>
      <c r="F3603" s="110">
        <v>6575816769</v>
      </c>
      <c r="G3603" s="128">
        <v>44491</v>
      </c>
      <c r="H3603" s="156">
        <v>44502</v>
      </c>
      <c r="I3603" s="156">
        <v>44867</v>
      </c>
      <c r="J3603" s="61">
        <v>2</v>
      </c>
      <c r="K3603" s="61">
        <v>3</v>
      </c>
      <c r="L3603" s="61">
        <v>2348</v>
      </c>
      <c r="M3603" s="72">
        <v>2</v>
      </c>
      <c r="N3603" s="72">
        <v>22</v>
      </c>
      <c r="O3603" s="33">
        <v>891080031</v>
      </c>
      <c r="P3603" s="154">
        <v>2348</v>
      </c>
      <c r="Q3603" t="str">
        <f t="shared" si="56"/>
        <v>('705-2021',2021,'Aunar esfuerzos económicos, técnicos e institucionales para la generación de insumos técnicos y de apropiación social para el diseño de la estrategia de rehabilitación y/o restauración ecológica de la cuenca del Río Quito, en el marco de la Sentencia T-622 de 2016.',6575816769,0,6575816769,'2021-10-22','2021-11-02','2022-11-02',2,3,2348,2,22),</v>
      </c>
    </row>
    <row r="3604" spans="1:17">
      <c r="A3604" s="29" t="s">
        <v>8885</v>
      </c>
      <c r="B3604" s="72">
        <v>2021</v>
      </c>
      <c r="C3604" s="29" t="s">
        <v>2554</v>
      </c>
      <c r="D3604" s="109">
        <v>93150000</v>
      </c>
      <c r="E3604" s="109">
        <v>39330000</v>
      </c>
      <c r="F3604" s="110">
        <v>132480000</v>
      </c>
      <c r="G3604" s="128">
        <v>44440</v>
      </c>
      <c r="H3604" s="156">
        <v>44442</v>
      </c>
      <c r="I3604" s="156">
        <v>44831</v>
      </c>
      <c r="J3604" s="61">
        <v>1</v>
      </c>
      <c r="K3604" s="61">
        <v>3</v>
      </c>
      <c r="L3604" s="61">
        <v>2051</v>
      </c>
      <c r="M3604" s="72">
        <v>2</v>
      </c>
      <c r="N3604" s="72">
        <v>1</v>
      </c>
      <c r="O3604" s="33">
        <v>80817188</v>
      </c>
      <c r="P3604" s="154">
        <v>2051</v>
      </c>
      <c r="Q3604" t="str">
        <f t="shared" si="56"/>
        <v>('706-2021',2021,'EL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contrato.',93150000,39330000,132480000,'2021-09-01','2021-09-03','2022-09-27',1,3,2051,2,1),</v>
      </c>
    </row>
    <row r="3605" spans="1:17">
      <c r="A3605" s="29" t="s">
        <v>8886</v>
      </c>
      <c r="B3605" s="72">
        <v>2021</v>
      </c>
      <c r="C3605" s="29" t="s">
        <v>2555</v>
      </c>
      <c r="D3605" s="109">
        <v>4701570</v>
      </c>
      <c r="E3605" s="109">
        <v>0</v>
      </c>
      <c r="F3605" s="110">
        <v>4701570</v>
      </c>
      <c r="G3605" s="128">
        <v>44421</v>
      </c>
      <c r="H3605" s="156">
        <v>44426</v>
      </c>
      <c r="I3605" s="156">
        <v>44427</v>
      </c>
      <c r="J3605" s="61">
        <v>1</v>
      </c>
      <c r="K3605" s="61">
        <v>3</v>
      </c>
      <c r="L3605" s="61">
        <v>2349</v>
      </c>
      <c r="M3605" s="72">
        <v>3</v>
      </c>
      <c r="N3605" s="72">
        <v>4</v>
      </c>
      <c r="O3605" s="33">
        <v>900386879</v>
      </c>
      <c r="P3605" s="154">
        <v>2349</v>
      </c>
      <c r="Q3605" t="str">
        <f t="shared" si="56"/>
        <v>('707-2021',2021,'Contratar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Bogotá:',4701570,0,4701570,'2021-08-13','2021-08-18','2021-08-19',1,3,2349,3,4),</v>
      </c>
    </row>
    <row r="3606" spans="1:17">
      <c r="A3606" s="29" t="s">
        <v>8887</v>
      </c>
      <c r="B3606" s="72">
        <v>2021</v>
      </c>
      <c r="C3606" s="29" t="s">
        <v>2556</v>
      </c>
      <c r="D3606" s="109">
        <v>7150000000</v>
      </c>
      <c r="E3606" s="109">
        <v>0</v>
      </c>
      <c r="F3606" s="110">
        <v>7150000000</v>
      </c>
      <c r="G3606" s="128">
        <v>44447</v>
      </c>
      <c r="H3606" s="156">
        <v>44454</v>
      </c>
      <c r="I3606" s="156">
        <v>45000</v>
      </c>
      <c r="J3606" s="61">
        <v>2</v>
      </c>
      <c r="K3606" s="61">
        <v>3</v>
      </c>
      <c r="L3606" s="61">
        <v>1941</v>
      </c>
      <c r="M3606" s="72">
        <v>2</v>
      </c>
      <c r="N3606" s="72">
        <v>22</v>
      </c>
      <c r="O3606" s="33">
        <v>830041970</v>
      </c>
      <c r="P3606" s="154">
        <v>1941</v>
      </c>
      <c r="Q3606" t="str">
        <f t="shared" si="56"/>
        <v>('708-2021',2021,'Aunar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Marta.',7150000000,0,7150000000,'2021-09-08','2021-09-15','2023-03-15',2,3,1941,2,22),</v>
      </c>
    </row>
    <row r="3607" spans="1:17">
      <c r="A3607" s="29" t="s">
        <v>8888</v>
      </c>
      <c r="B3607" s="72">
        <v>2021</v>
      </c>
      <c r="C3607" s="29" t="s">
        <v>2557</v>
      </c>
      <c r="D3607" s="109">
        <v>90852600</v>
      </c>
      <c r="E3607" s="109">
        <v>0</v>
      </c>
      <c r="F3607" s="110">
        <v>90852600</v>
      </c>
      <c r="G3607" s="128">
        <v>44433</v>
      </c>
      <c r="H3607" s="156">
        <v>44440</v>
      </c>
      <c r="I3607" s="156">
        <v>44484</v>
      </c>
      <c r="J3607" s="61">
        <v>2</v>
      </c>
      <c r="K3607" s="61">
        <v>3</v>
      </c>
      <c r="L3607" s="61">
        <v>2350</v>
      </c>
      <c r="M3607" s="72">
        <v>4</v>
      </c>
      <c r="N3607" s="72">
        <v>28</v>
      </c>
      <c r="O3607" s="33">
        <v>900570743</v>
      </c>
      <c r="P3607" s="154">
        <v>2350</v>
      </c>
      <c r="Q3607" t="str">
        <f t="shared" si="56"/>
        <v>('709-2021',2021,'Prestar servicios para la conceptualización de la imagen institucional de la Escuela Nacional de Educación Ambiental así como la estructuración e implementación de una estrategia de marca, en concordancia con las políticas del Ministerio de Ambiente y Desarrollo Sostenible.',90852600,0,90852600,'2021-08-25','2021-09-01','2021-10-15',2,3,2350,4,28),</v>
      </c>
    </row>
    <row r="3608" spans="1:17">
      <c r="A3608" s="29" t="s">
        <v>8889</v>
      </c>
      <c r="B3608" s="72">
        <v>2021</v>
      </c>
      <c r="C3608" s="29" t="s">
        <v>2558</v>
      </c>
      <c r="D3608" s="109">
        <v>30523500</v>
      </c>
      <c r="E3608" s="109">
        <v>0</v>
      </c>
      <c r="F3608" s="110">
        <v>30523500</v>
      </c>
      <c r="G3608" s="128">
        <v>44431</v>
      </c>
      <c r="H3608" s="156">
        <v>44433</v>
      </c>
      <c r="I3608" s="156">
        <v>44464</v>
      </c>
      <c r="J3608" s="61">
        <v>2</v>
      </c>
      <c r="K3608" s="61">
        <v>3</v>
      </c>
      <c r="L3608" s="61">
        <v>2351</v>
      </c>
      <c r="M3608" s="72">
        <v>4</v>
      </c>
      <c r="N3608" s="72">
        <v>4</v>
      </c>
      <c r="O3608" s="33">
        <v>830002544</v>
      </c>
      <c r="P3608" s="154">
        <v>2351</v>
      </c>
      <c r="Q3608" t="str">
        <f t="shared" si="56"/>
        <v>('710-2021',2021,'Contratar los servicios de impresión de 1900 ejemplares de las Guías para acceder a servicios financieros en Municipios PDET y Poblaciones de la Implementación.',30523500,0,30523500,'2021-08-23','2021-08-25','2021-09-25',2,3,2351,4,4),</v>
      </c>
    </row>
    <row r="3609" spans="1:17">
      <c r="A3609" s="29" t="s">
        <v>8890</v>
      </c>
      <c r="B3609" s="72">
        <v>2021</v>
      </c>
      <c r="C3609" s="29" t="s">
        <v>2559</v>
      </c>
      <c r="D3609" s="109">
        <v>78573000</v>
      </c>
      <c r="E3609" s="109">
        <v>0</v>
      </c>
      <c r="F3609" s="110">
        <v>78573000</v>
      </c>
      <c r="G3609" s="128">
        <v>44432</v>
      </c>
      <c r="H3609" s="156">
        <v>44440</v>
      </c>
      <c r="I3609" s="156">
        <v>44774</v>
      </c>
      <c r="J3609" s="61">
        <v>1</v>
      </c>
      <c r="K3609" s="61">
        <v>3</v>
      </c>
      <c r="L3609" s="61">
        <v>2352</v>
      </c>
      <c r="M3609" s="72">
        <v>2</v>
      </c>
      <c r="N3609" s="72">
        <v>1</v>
      </c>
      <c r="O3609" s="33">
        <v>52917764</v>
      </c>
      <c r="P3609" s="154">
        <v>2352</v>
      </c>
      <c r="Q3609" t="str">
        <f t="shared" si="56"/>
        <v>('711-2021',2021,'EL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-PDET.',78573000,0,78573000,'2021-08-24','2021-09-01','2022-08-01',1,3,2352,2,1),</v>
      </c>
    </row>
    <row r="3610" spans="1:17">
      <c r="A3610" s="29" t="s">
        <v>8891</v>
      </c>
      <c r="B3610" s="72">
        <v>2021</v>
      </c>
      <c r="C3610" s="29" t="s">
        <v>2560</v>
      </c>
      <c r="D3610" s="109">
        <v>132968952</v>
      </c>
      <c r="E3610" s="109">
        <v>0</v>
      </c>
      <c r="F3610" s="110">
        <v>132968952</v>
      </c>
      <c r="G3610" s="128">
        <v>44426</v>
      </c>
      <c r="H3610" s="156">
        <v>44427</v>
      </c>
      <c r="I3610" s="156">
        <v>44792</v>
      </c>
      <c r="J3610" s="61">
        <v>2</v>
      </c>
      <c r="K3610" s="61">
        <v>3</v>
      </c>
      <c r="L3610" s="61">
        <v>1147</v>
      </c>
      <c r="M3610" s="72">
        <v>2</v>
      </c>
      <c r="N3610" s="72">
        <v>6</v>
      </c>
      <c r="O3610" s="33">
        <v>1136879412</v>
      </c>
      <c r="P3610" s="154">
        <v>1147</v>
      </c>
      <c r="Q3610" t="str">
        <f t="shared" si="56"/>
        <v>('712-2021',2021,'EL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legalidad',132968952,0,132968952,'2021-08-18','2021-08-19','2022-08-19',2,3,1147,2,6),</v>
      </c>
    </row>
    <row r="3611" spans="1:17">
      <c r="A3611" s="29" t="s">
        <v>8892</v>
      </c>
      <c r="B3611" s="72">
        <v>2021</v>
      </c>
      <c r="C3611" s="29" t="s">
        <v>10968</v>
      </c>
      <c r="D3611" s="109">
        <v>58848000</v>
      </c>
      <c r="E3611" s="109">
        <v>0</v>
      </c>
      <c r="F3611" s="110">
        <v>58848000</v>
      </c>
      <c r="G3611" s="128">
        <v>44445</v>
      </c>
      <c r="H3611" s="156">
        <v>44446</v>
      </c>
      <c r="I3611" s="156">
        <v>44811</v>
      </c>
      <c r="J3611" s="61">
        <v>2</v>
      </c>
      <c r="K3611" s="61">
        <v>3</v>
      </c>
      <c r="L3611" s="61">
        <v>1565</v>
      </c>
      <c r="M3611" s="72">
        <v>2</v>
      </c>
      <c r="N3611" s="72">
        <v>3</v>
      </c>
      <c r="O3611" s="33">
        <v>1003049493</v>
      </c>
      <c r="P3611" s="154">
        <v>1565</v>
      </c>
      <c r="Q3611" t="str">
        <f t="shared" si="56"/>
        <v>('713-2021',2021,'EL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privadas.',58848000,0,58848000,'2021-09-06','2021-09-07','2022-09-07',2,3,1565,2,3),</v>
      </c>
    </row>
    <row r="3612" spans="1:17">
      <c r="A3612" s="29" t="s">
        <v>8893</v>
      </c>
      <c r="B3612" s="72">
        <v>2021</v>
      </c>
      <c r="C3612" s="29" t="s">
        <v>2055</v>
      </c>
      <c r="D3612" s="109">
        <v>165036000</v>
      </c>
      <c r="E3612" s="109">
        <v>0</v>
      </c>
      <c r="F3612" s="110">
        <v>165036000</v>
      </c>
      <c r="G3612" s="128">
        <v>44433</v>
      </c>
      <c r="H3612" s="156">
        <v>44434</v>
      </c>
      <c r="I3612" s="156">
        <v>44801</v>
      </c>
      <c r="J3612" s="61">
        <v>2</v>
      </c>
      <c r="K3612" s="61">
        <v>3</v>
      </c>
      <c r="L3612" s="61">
        <v>2100</v>
      </c>
      <c r="M3612" s="72">
        <v>2</v>
      </c>
      <c r="N3612" s="72">
        <v>3</v>
      </c>
      <c r="O3612" s="33">
        <v>98636206</v>
      </c>
      <c r="P3612" s="154">
        <v>2100</v>
      </c>
      <c r="Q3612" t="str">
        <f t="shared" si="56"/>
        <v>('714-2021',2021,'EL CONTRATISTA se obliga a prestar sus servicios profesionales liderando al área de planeación y sistema de información de la Dirección de Sustitución de Cultivos de Uso Ilícito de la Agencia de Renovación del Territorio.',165036000,0,165036000,'2021-08-25','2021-08-26','2022-08-28',2,3,2100,2,3),</v>
      </c>
    </row>
    <row r="3613" spans="1:17">
      <c r="A3613" s="29" t="s">
        <v>8894</v>
      </c>
      <c r="B3613" s="72">
        <v>2021</v>
      </c>
      <c r="C3613" s="29" t="s">
        <v>2561</v>
      </c>
      <c r="D3613" s="109">
        <v>33264000</v>
      </c>
      <c r="E3613" s="109">
        <v>0</v>
      </c>
      <c r="F3613" s="110">
        <v>33264000</v>
      </c>
      <c r="G3613" s="128">
        <v>44445</v>
      </c>
      <c r="H3613" s="156">
        <v>44446</v>
      </c>
      <c r="I3613" s="156">
        <v>44811</v>
      </c>
      <c r="J3613" s="61">
        <v>1</v>
      </c>
      <c r="K3613" s="61">
        <v>3</v>
      </c>
      <c r="L3613" s="61">
        <v>1383</v>
      </c>
      <c r="M3613" s="72">
        <v>2</v>
      </c>
      <c r="N3613" s="72">
        <v>3</v>
      </c>
      <c r="O3613" s="33">
        <v>1073689658</v>
      </c>
      <c r="P3613" s="154">
        <v>1383</v>
      </c>
      <c r="Q3613" t="str">
        <f t="shared" si="56"/>
        <v>('715-2021',2021,'EL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Ilícito.',33264000,0,33264000,'2021-09-06','2021-09-07','2022-09-07',1,3,1383,2,3),</v>
      </c>
    </row>
    <row r="3614" spans="1:17">
      <c r="A3614" s="29" t="s">
        <v>8895</v>
      </c>
      <c r="B3614" s="72">
        <v>2021</v>
      </c>
      <c r="C3614" s="29" t="s">
        <v>2094</v>
      </c>
      <c r="D3614" s="109">
        <v>35820000</v>
      </c>
      <c r="E3614" s="109">
        <v>17910000</v>
      </c>
      <c r="F3614" s="110">
        <v>53730000</v>
      </c>
      <c r="G3614" s="128">
        <v>44432</v>
      </c>
      <c r="H3614" s="156">
        <v>44433</v>
      </c>
      <c r="I3614" s="156">
        <v>44706</v>
      </c>
      <c r="J3614" s="61">
        <v>2</v>
      </c>
      <c r="K3614" s="61">
        <v>3</v>
      </c>
      <c r="L3614" s="61">
        <v>2353</v>
      </c>
      <c r="M3614" s="72">
        <v>1</v>
      </c>
      <c r="N3614" s="72">
        <v>3</v>
      </c>
      <c r="O3614" s="33">
        <v>1116784214</v>
      </c>
      <c r="P3614" s="154">
        <v>2353</v>
      </c>
      <c r="Q3614" t="str">
        <f t="shared" si="56"/>
        <v>('716-2021',2021,'EL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PAI.',35820000,17910000,53730000,'2021-08-24','2021-08-25','2022-05-25',2,3,2353,1,3),</v>
      </c>
    </row>
    <row r="3615" spans="1:17">
      <c r="A3615" s="29" t="s">
        <v>8896</v>
      </c>
      <c r="B3615" s="72">
        <v>2021</v>
      </c>
      <c r="C3615" s="29" t="s">
        <v>10968</v>
      </c>
      <c r="D3615" s="109">
        <v>29424000</v>
      </c>
      <c r="E3615" s="109">
        <v>14712000</v>
      </c>
      <c r="F3615" s="110">
        <v>44136000</v>
      </c>
      <c r="G3615" s="128">
        <v>44432</v>
      </c>
      <c r="H3615" s="156">
        <v>44433</v>
      </c>
      <c r="I3615" s="156">
        <v>44706</v>
      </c>
      <c r="J3615" s="61">
        <v>1</v>
      </c>
      <c r="K3615" s="61">
        <v>3</v>
      </c>
      <c r="L3615" s="61">
        <v>2354</v>
      </c>
      <c r="M3615" s="72">
        <v>1</v>
      </c>
      <c r="N3615" s="72">
        <v>3</v>
      </c>
      <c r="O3615" s="33">
        <v>13069308</v>
      </c>
      <c r="P3615" s="154">
        <v>2354</v>
      </c>
      <c r="Q3615" t="str">
        <f t="shared" si="56"/>
        <v>('717-2021',2021,'EL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privadas.',29424000,14712000,44136000,'2021-08-24','2021-08-25','2022-05-25',1,3,2354,1,3),</v>
      </c>
    </row>
    <row r="3616" spans="1:17">
      <c r="A3616" s="29" t="s">
        <v>8897</v>
      </c>
      <c r="B3616" s="72">
        <v>2021</v>
      </c>
      <c r="C3616" s="29" t="s">
        <v>10968</v>
      </c>
      <c r="D3616" s="109">
        <v>29424000</v>
      </c>
      <c r="E3616" s="109">
        <v>14712000</v>
      </c>
      <c r="F3616" s="110">
        <v>44136000</v>
      </c>
      <c r="G3616" s="128">
        <v>44432</v>
      </c>
      <c r="H3616" s="156">
        <v>44433</v>
      </c>
      <c r="I3616" s="156">
        <v>44706</v>
      </c>
      <c r="J3616" s="61">
        <v>1</v>
      </c>
      <c r="K3616" s="61">
        <v>3</v>
      </c>
      <c r="L3616" s="61">
        <v>2355</v>
      </c>
      <c r="M3616" s="72">
        <v>1</v>
      </c>
      <c r="N3616" s="72">
        <v>3</v>
      </c>
      <c r="O3616" s="33">
        <v>12265182</v>
      </c>
      <c r="P3616" s="154">
        <v>2355</v>
      </c>
      <c r="Q3616" t="str">
        <f t="shared" si="56"/>
        <v>('718-2021',2021,'EL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privadas.',29424000,14712000,44136000,'2021-08-24','2021-08-25','2022-05-25',1,3,2355,1,3),</v>
      </c>
    </row>
    <row r="3617" spans="1:17">
      <c r="A3617" s="29" t="s">
        <v>8898</v>
      </c>
      <c r="B3617" s="72">
        <v>2021</v>
      </c>
      <c r="C3617" s="29" t="s">
        <v>11002</v>
      </c>
      <c r="D3617" s="109">
        <v>8572431746</v>
      </c>
      <c r="E3617" s="109">
        <v>0</v>
      </c>
      <c r="F3617" s="110">
        <v>8572431746</v>
      </c>
      <c r="G3617" s="128">
        <v>44438</v>
      </c>
      <c r="H3617" s="156">
        <v>44441</v>
      </c>
      <c r="I3617" s="156">
        <v>44987</v>
      </c>
      <c r="J3617" s="61">
        <v>2</v>
      </c>
      <c r="K3617" s="61">
        <v>3</v>
      </c>
      <c r="L3617" s="61">
        <v>1941</v>
      </c>
      <c r="M3617" s="72">
        <v>2</v>
      </c>
      <c r="N3617" s="72">
        <v>28</v>
      </c>
      <c r="O3617" s="33">
        <v>830041970</v>
      </c>
      <c r="P3617" s="154">
        <v>1941</v>
      </c>
      <c r="Q3617" t="str">
        <f t="shared" si="56"/>
        <v>('719-2021',2021,'Implementar acciones integrales para la restauración ecológica de ecosistemas claves marinos y costeros &lt;arrecifes de coral y manglares&gt;, para la conservación de su biodiversidad y servicios ecosistémicos en zonas priorizadas de Colombia',8572431746,0,8572431746,'2021-08-30','2021-09-02','2023-03-02',2,3,1941,2,28),</v>
      </c>
    </row>
    <row r="3618" spans="1:17">
      <c r="A3618" s="29" t="s">
        <v>8899</v>
      </c>
      <c r="B3618" s="72">
        <v>2021</v>
      </c>
      <c r="C3618" s="29" t="s">
        <v>10743</v>
      </c>
      <c r="D3618" s="109">
        <v>756000000</v>
      </c>
      <c r="E3618" s="109">
        <v>0</v>
      </c>
      <c r="F3618" s="110">
        <v>756000000</v>
      </c>
      <c r="G3618" s="128">
        <v>44428</v>
      </c>
      <c r="H3618" s="156">
        <v>44470</v>
      </c>
      <c r="I3618" s="156">
        <v>44834</v>
      </c>
      <c r="J3618" s="61">
        <v>2</v>
      </c>
      <c r="K3618" s="61">
        <v>3</v>
      </c>
      <c r="L3618" s="61">
        <v>2356</v>
      </c>
      <c r="M3618" s="72">
        <v>2</v>
      </c>
      <c r="N3618" s="72">
        <v>28</v>
      </c>
      <c r="O3618" s="33">
        <v>900989399</v>
      </c>
      <c r="P3618" s="154">
        <v>2356</v>
      </c>
      <c r="Q3618" t="str">
        <f t="shared" si="56"/>
        <v>('720-2021',2021,'Prestación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nacional.',756000000,0,756000000,'2021-08-20','2021-10-01','2022-09-30',2,3,2356,2,28),</v>
      </c>
    </row>
    <row r="3619" spans="1:17">
      <c r="A3619" s="29" t="s">
        <v>8900</v>
      </c>
      <c r="B3619" s="72">
        <v>2021</v>
      </c>
      <c r="C3619" s="29" t="s">
        <v>2563</v>
      </c>
      <c r="D3619" s="109">
        <v>5925600000</v>
      </c>
      <c r="E3619" s="109">
        <v>3337000000</v>
      </c>
      <c r="F3619" s="110">
        <v>9262600000</v>
      </c>
      <c r="G3619" s="128">
        <v>44425</v>
      </c>
      <c r="H3619" s="156">
        <v>44433</v>
      </c>
      <c r="I3619" s="156">
        <v>44681</v>
      </c>
      <c r="J3619" s="61">
        <v>2</v>
      </c>
      <c r="K3619" s="61">
        <v>3</v>
      </c>
      <c r="L3619" s="61">
        <v>2357</v>
      </c>
      <c r="M3619" s="72">
        <v>1</v>
      </c>
      <c r="N3619" s="72">
        <v>1</v>
      </c>
      <c r="O3619" s="33">
        <v>830078025</v>
      </c>
      <c r="P3619" s="154">
        <v>2357</v>
      </c>
      <c r="Q3619" t="str">
        <f t="shared" si="56"/>
        <v>('721-2021',2021,'EL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requiera.',5925600000,3337000000,9262600000,'2021-08-17','2021-08-25','2022-04-30',2,3,2357,1,1),</v>
      </c>
    </row>
    <row r="3620" spans="1:17">
      <c r="A3620" s="29" t="s">
        <v>8901</v>
      </c>
      <c r="B3620" s="72">
        <v>2021</v>
      </c>
      <c r="C3620" s="29" t="s">
        <v>10744</v>
      </c>
      <c r="D3620" s="110" t="s">
        <v>11142</v>
      </c>
      <c r="E3620" s="109">
        <v>0</v>
      </c>
      <c r="F3620" s="110" t="s">
        <v>11142</v>
      </c>
      <c r="G3620" s="128">
        <v>44433</v>
      </c>
      <c r="H3620" s="156">
        <v>44447</v>
      </c>
      <c r="I3620" s="156">
        <v>44635</v>
      </c>
      <c r="J3620" s="61">
        <v>2</v>
      </c>
      <c r="K3620" s="61">
        <v>3</v>
      </c>
      <c r="L3620" s="61">
        <v>2358</v>
      </c>
      <c r="M3620" s="72">
        <v>1</v>
      </c>
      <c r="N3620" s="72">
        <v>27</v>
      </c>
      <c r="O3620" s="33">
        <v>900014331</v>
      </c>
      <c r="P3620" s="154">
        <v>2358</v>
      </c>
      <c r="Q3620" t="str">
        <f t="shared" si="56"/>
        <v>('722-2021',2021,'Contratar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Santander.',948522503.36,0,948522503.36,'2021-08-25','2021-09-08','2022-03-15',2,3,2358,1,27),</v>
      </c>
    </row>
    <row r="3621" spans="1:17">
      <c r="A3621" s="29" t="s">
        <v>8902</v>
      </c>
      <c r="B3621" s="72">
        <v>2021</v>
      </c>
      <c r="C3621" s="29" t="s">
        <v>2094</v>
      </c>
      <c r="D3621" s="109">
        <v>71640000</v>
      </c>
      <c r="E3621" s="109">
        <v>0</v>
      </c>
      <c r="F3621" s="110">
        <v>71640000</v>
      </c>
      <c r="G3621" s="128">
        <v>44440</v>
      </c>
      <c r="H3621" s="156">
        <v>44440</v>
      </c>
      <c r="I3621" s="156">
        <v>44805</v>
      </c>
      <c r="J3621" s="61">
        <v>2</v>
      </c>
      <c r="K3621" s="61">
        <v>3</v>
      </c>
      <c r="L3621" s="61">
        <v>1568</v>
      </c>
      <c r="M3621" s="72">
        <v>2</v>
      </c>
      <c r="N3621" s="72">
        <v>3</v>
      </c>
      <c r="O3621" s="33">
        <v>55117459</v>
      </c>
      <c r="P3621" s="154">
        <v>1568</v>
      </c>
      <c r="Q3621" t="str">
        <f t="shared" si="56"/>
        <v>('723-2021',2021,'EL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PAI.',71640000,0,71640000,'2021-09-01','2021-09-01','2022-09-01',2,3,1568,2,3),</v>
      </c>
    </row>
    <row r="3622" spans="1:17">
      <c r="A3622" s="29" t="s">
        <v>8903</v>
      </c>
      <c r="B3622" s="72">
        <v>2021</v>
      </c>
      <c r="C3622" s="29" t="s">
        <v>2564</v>
      </c>
      <c r="D3622" s="109">
        <v>1274643302</v>
      </c>
      <c r="E3622" s="109">
        <v>0</v>
      </c>
      <c r="F3622" s="110">
        <v>1274643302</v>
      </c>
      <c r="G3622" s="128">
        <v>44432</v>
      </c>
      <c r="H3622" s="156">
        <v>44480</v>
      </c>
      <c r="I3622" s="156">
        <v>44669</v>
      </c>
      <c r="J3622" s="61">
        <v>1</v>
      </c>
      <c r="K3622" s="61">
        <v>3</v>
      </c>
      <c r="L3622" s="61">
        <v>2359</v>
      </c>
      <c r="M3622" s="72">
        <v>1</v>
      </c>
      <c r="N3622" s="72">
        <v>27</v>
      </c>
      <c r="O3622" s="33">
        <v>891780111</v>
      </c>
      <c r="P3622" s="154">
        <v>2359</v>
      </c>
      <c r="Q3622" t="str">
        <f t="shared" si="56"/>
        <v>('724-2021',2021,'Contratar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Cesar.',1274643302,0,1274643302,'2021-08-24','2021-10-11','2022-04-18',1,3,2359,1,27),</v>
      </c>
    </row>
    <row r="3623" spans="1:17">
      <c r="A3623" s="29" t="s">
        <v>8904</v>
      </c>
      <c r="B3623" s="72">
        <v>2021</v>
      </c>
      <c r="C3623" s="29" t="s">
        <v>10996</v>
      </c>
      <c r="D3623" s="109">
        <v>58848000</v>
      </c>
      <c r="E3623" s="109">
        <v>0</v>
      </c>
      <c r="F3623" s="110">
        <v>58848000</v>
      </c>
      <c r="G3623" s="128">
        <v>44438</v>
      </c>
      <c r="H3623" s="156">
        <v>44439</v>
      </c>
      <c r="I3623" s="156">
        <v>44804</v>
      </c>
      <c r="J3623" s="61">
        <v>1</v>
      </c>
      <c r="K3623" s="61">
        <v>3</v>
      </c>
      <c r="L3623" s="61">
        <v>1567</v>
      </c>
      <c r="M3623" s="72">
        <v>2</v>
      </c>
      <c r="N3623" s="72">
        <v>3</v>
      </c>
      <c r="O3623" s="33">
        <v>1053805917</v>
      </c>
      <c r="P3623" s="154">
        <v>1567</v>
      </c>
      <c r="Q3623" t="str">
        <f t="shared" si="56"/>
        <v>('725-2021',2021,'El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privadas.',58848000,0,58848000,'2021-08-30','2021-08-31','2022-08-31',1,3,1567,2,3),</v>
      </c>
    </row>
    <row r="3624" spans="1:17">
      <c r="A3624" s="29" t="s">
        <v>8905</v>
      </c>
      <c r="B3624" s="72">
        <v>2021</v>
      </c>
      <c r="C3624" s="29" t="s">
        <v>2565</v>
      </c>
      <c r="D3624" s="109">
        <v>45540000</v>
      </c>
      <c r="E3624" s="109">
        <v>13206600</v>
      </c>
      <c r="F3624" s="110">
        <v>58746600</v>
      </c>
      <c r="G3624" s="128">
        <v>44440</v>
      </c>
      <c r="H3624" s="156">
        <v>44442</v>
      </c>
      <c r="I3624" s="156">
        <v>44834</v>
      </c>
      <c r="J3624" s="61">
        <v>1</v>
      </c>
      <c r="K3624" s="61">
        <v>3</v>
      </c>
      <c r="L3624" s="61">
        <v>2039</v>
      </c>
      <c r="M3624" s="72">
        <v>2</v>
      </c>
      <c r="N3624" s="72">
        <v>1</v>
      </c>
      <c r="O3624" s="33">
        <v>1087108050</v>
      </c>
      <c r="P3624" s="154">
        <v>2039</v>
      </c>
      <c r="Q3624" t="str">
        <f t="shared" si="56"/>
        <v>('726-2021',2021,'El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NARIÑENSE.',45540000,13206600,58746600,'2021-09-01','2021-09-03','2022-09-30',1,3,2039,2,1),</v>
      </c>
    </row>
    <row r="3625" spans="1:17">
      <c r="A3625" s="29" t="s">
        <v>8906</v>
      </c>
      <c r="B3625" s="72">
        <v>2021</v>
      </c>
      <c r="C3625" s="29" t="s">
        <v>2566</v>
      </c>
      <c r="D3625" s="109">
        <v>88000000</v>
      </c>
      <c r="E3625" s="109">
        <v>0</v>
      </c>
      <c r="F3625" s="110">
        <v>88000000</v>
      </c>
      <c r="G3625" s="128">
        <v>44440</v>
      </c>
      <c r="H3625" s="156">
        <v>44446</v>
      </c>
      <c r="I3625" s="156">
        <v>44780</v>
      </c>
      <c r="J3625" s="61">
        <v>2</v>
      </c>
      <c r="K3625" s="61">
        <v>3</v>
      </c>
      <c r="L3625" s="61">
        <v>2360</v>
      </c>
      <c r="M3625" s="72">
        <v>2</v>
      </c>
      <c r="N3625" s="72">
        <v>1</v>
      </c>
      <c r="O3625" s="33">
        <v>79884243</v>
      </c>
      <c r="P3625" s="154">
        <v>2360</v>
      </c>
      <c r="Q3625" t="str">
        <f t="shared" si="56"/>
        <v>('727-2021',2021,'El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PDET.',88000000,0,88000000,'2021-09-01','2021-09-07','2022-08-07',2,3,2360,2,1),</v>
      </c>
    </row>
    <row r="3626" spans="1:17">
      <c r="A3626" s="29" t="s">
        <v>8907</v>
      </c>
      <c r="B3626" s="72">
        <v>2021</v>
      </c>
      <c r="C3626" s="29" t="s">
        <v>2567</v>
      </c>
      <c r="D3626" s="109">
        <v>88000000</v>
      </c>
      <c r="E3626" s="109">
        <v>0</v>
      </c>
      <c r="F3626" s="110">
        <v>88000000</v>
      </c>
      <c r="G3626" s="128">
        <v>44438</v>
      </c>
      <c r="H3626" s="156">
        <v>44441</v>
      </c>
      <c r="I3626" s="156">
        <v>44775</v>
      </c>
      <c r="J3626" s="61">
        <v>1</v>
      </c>
      <c r="K3626" s="61">
        <v>3</v>
      </c>
      <c r="L3626" s="61">
        <v>2361</v>
      </c>
      <c r="M3626" s="72">
        <v>2</v>
      </c>
      <c r="N3626" s="72">
        <v>1</v>
      </c>
      <c r="O3626" s="33">
        <v>63397595</v>
      </c>
      <c r="P3626" s="154">
        <v>2361</v>
      </c>
      <c r="Q3626" t="str">
        <f t="shared" si="56"/>
        <v>('728-2021',2021,'El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PDET',88000000,0,88000000,'2021-08-30','2021-09-02','2022-08-02',1,3,2361,2,1),</v>
      </c>
    </row>
    <row r="3627" spans="1:17">
      <c r="A3627" s="29" t="s">
        <v>8908</v>
      </c>
      <c r="B3627" s="72">
        <v>2021</v>
      </c>
      <c r="C3627" s="29" t="s">
        <v>11003</v>
      </c>
      <c r="D3627" s="109">
        <v>99999900</v>
      </c>
      <c r="E3627" s="109">
        <v>0</v>
      </c>
      <c r="F3627" s="110">
        <v>99999900</v>
      </c>
      <c r="G3627" s="128">
        <v>44440</v>
      </c>
      <c r="H3627" s="156">
        <v>44445</v>
      </c>
      <c r="I3627" s="156">
        <v>44779</v>
      </c>
      <c r="J3627" s="61">
        <v>2</v>
      </c>
      <c r="K3627" s="61">
        <v>3</v>
      </c>
      <c r="L3627" s="61">
        <v>2362</v>
      </c>
      <c r="M3627" s="72">
        <v>2</v>
      </c>
      <c r="N3627" s="72">
        <v>1</v>
      </c>
      <c r="O3627" s="33">
        <v>52697056</v>
      </c>
      <c r="P3627" s="154">
        <v>2362</v>
      </c>
      <c r="Q3627" t="str">
        <f t="shared" si="56"/>
        <v>('729-2021',2021,'El contratista, se obliga a prestar servicios profesionales a la Subdirección de Análisis y Monitoreo para apoyar la implementación del esquema de monitoreo y seguimiento participativo de los Programas de Desarrollo con Enfoque Territorial &lt;PDET&gt;, especialmente el desarrollo del esquema operativo del esquema de seguimiento, y en las subregiones y/o temáticas designadas por el supervisor del contrato.',99999900,0,99999900,'2021-09-01','2021-09-06','2022-08-06',2,3,2362,2,1),</v>
      </c>
    </row>
    <row r="3628" spans="1:17">
      <c r="A3628" s="29" t="s">
        <v>8909</v>
      </c>
      <c r="B3628" s="72">
        <v>2021</v>
      </c>
      <c r="C3628" s="29" t="s">
        <v>11004</v>
      </c>
      <c r="D3628" s="109">
        <v>88000000</v>
      </c>
      <c r="E3628" s="109">
        <v>0</v>
      </c>
      <c r="F3628" s="110">
        <v>88000000</v>
      </c>
      <c r="G3628" s="128">
        <v>44440</v>
      </c>
      <c r="H3628" s="156">
        <v>44445</v>
      </c>
      <c r="I3628" s="156">
        <v>44779</v>
      </c>
      <c r="J3628" s="61">
        <v>2</v>
      </c>
      <c r="K3628" s="61">
        <v>3</v>
      </c>
      <c r="L3628" s="61">
        <v>2363</v>
      </c>
      <c r="M3628" s="72">
        <v>2</v>
      </c>
      <c r="N3628" s="72">
        <v>1</v>
      </c>
      <c r="O3628" s="33">
        <v>1024507385</v>
      </c>
      <c r="P3628" s="154">
        <v>2363</v>
      </c>
      <c r="Q3628" t="str">
        <f t="shared" si="56"/>
        <v>('730-2021',2021,'El contratista, se obliga a prestar servicios profesionales a la Subdirección de Análisis y Monitoreo para apoyar las actividades de monitoreo y seguimiento de la caracterización, avances y cumplimiento de las iniciativas de los Programas de Desarrollo con Enfoque Territorial &lt;PDET&gt; y su respectiva articulación con el esquema de Hoja de Ruta.',88000000,0,88000000,'2021-09-01','2021-09-06','2022-08-06',2,3,2363,2,1),</v>
      </c>
    </row>
    <row r="3629" spans="1:17">
      <c r="A3629" s="29" t="s">
        <v>8910</v>
      </c>
      <c r="B3629" s="72">
        <v>2021</v>
      </c>
      <c r="C3629" s="29" t="s">
        <v>2527</v>
      </c>
      <c r="D3629" s="109">
        <v>35820000</v>
      </c>
      <c r="E3629" s="109">
        <v>0</v>
      </c>
      <c r="F3629" s="110">
        <v>35820000</v>
      </c>
      <c r="G3629" s="128">
        <v>44440</v>
      </c>
      <c r="H3629" s="156">
        <v>44440</v>
      </c>
      <c r="I3629" s="156">
        <v>44621</v>
      </c>
      <c r="J3629" s="61">
        <v>2</v>
      </c>
      <c r="K3629" s="61">
        <v>3</v>
      </c>
      <c r="L3629" s="61">
        <v>2364</v>
      </c>
      <c r="M3629" s="72">
        <v>1</v>
      </c>
      <c r="N3629" s="72">
        <v>3</v>
      </c>
      <c r="O3629" s="33">
        <v>87064570</v>
      </c>
      <c r="P3629" s="154">
        <v>2364</v>
      </c>
      <c r="Q3629" t="str">
        <f t="shared" si="56"/>
        <v>('731-2021',2021,'EL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componentes',35820000,0,35820000,'2021-09-01','2021-09-01','2022-03-01',2,3,2364,1,3),</v>
      </c>
    </row>
    <row r="3630" spans="1:17">
      <c r="A3630" s="29" t="s">
        <v>8911</v>
      </c>
      <c r="B3630" s="72">
        <v>2021</v>
      </c>
      <c r="C3630" s="29" t="s">
        <v>2161</v>
      </c>
      <c r="D3630" s="109">
        <v>71640000</v>
      </c>
      <c r="E3630" s="109">
        <v>0</v>
      </c>
      <c r="F3630" s="110">
        <v>71640000</v>
      </c>
      <c r="G3630" s="128">
        <v>44466</v>
      </c>
      <c r="H3630" s="156">
        <v>44467</v>
      </c>
      <c r="I3630" s="156">
        <v>44592</v>
      </c>
      <c r="J3630" s="61">
        <v>1</v>
      </c>
      <c r="K3630" s="61">
        <v>3</v>
      </c>
      <c r="L3630" s="61">
        <v>1416</v>
      </c>
      <c r="M3630" s="72">
        <v>1</v>
      </c>
      <c r="N3630" s="72">
        <v>3</v>
      </c>
      <c r="O3630" s="33">
        <v>52486064</v>
      </c>
      <c r="P3630" s="154">
        <v>1416</v>
      </c>
      <c r="Q3630" t="str">
        <f t="shared" si="56"/>
        <v>('732-2021',2021,'EL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misma.',71640000,0,71640000,'2021-09-27','2021-09-28','2022-01-31',1,3,1416,1,3),</v>
      </c>
    </row>
    <row r="3631" spans="1:17">
      <c r="A3631" s="29" t="s">
        <v>8912</v>
      </c>
      <c r="B3631" s="72">
        <v>2021</v>
      </c>
      <c r="C3631" s="29" t="s">
        <v>10968</v>
      </c>
      <c r="D3631" s="109">
        <v>29424000</v>
      </c>
      <c r="E3631" s="109">
        <v>29424000</v>
      </c>
      <c r="F3631" s="110">
        <v>58848000</v>
      </c>
      <c r="G3631" s="128">
        <v>44440</v>
      </c>
      <c r="H3631" s="156">
        <v>44440</v>
      </c>
      <c r="I3631" s="156">
        <v>44805</v>
      </c>
      <c r="J3631" s="61">
        <v>2</v>
      </c>
      <c r="K3631" s="61">
        <v>3</v>
      </c>
      <c r="L3631" s="61">
        <v>2365</v>
      </c>
      <c r="M3631" s="72">
        <v>2</v>
      </c>
      <c r="N3631" s="72">
        <v>3</v>
      </c>
      <c r="O3631" s="33">
        <v>10493816</v>
      </c>
      <c r="P3631" s="154">
        <v>2365</v>
      </c>
      <c r="Q3631" t="str">
        <f t="shared" si="56"/>
        <v>('733-2021',2021,'EL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privadas.',29424000,29424000,58848000,'2021-09-01','2021-09-01','2022-09-01',2,3,2365,2,3),</v>
      </c>
    </row>
    <row r="3632" spans="1:17">
      <c r="A3632" s="29" t="s">
        <v>8913</v>
      </c>
      <c r="B3632" s="72">
        <v>2021</v>
      </c>
      <c r="C3632" s="29" t="s">
        <v>2094</v>
      </c>
      <c r="D3632" s="109">
        <v>71640000</v>
      </c>
      <c r="E3632" s="109">
        <v>0</v>
      </c>
      <c r="F3632" s="110">
        <v>71640000</v>
      </c>
      <c r="G3632" s="128">
        <v>44440</v>
      </c>
      <c r="H3632" s="156">
        <v>44440</v>
      </c>
      <c r="I3632" s="156">
        <v>44805</v>
      </c>
      <c r="J3632" s="61">
        <v>2</v>
      </c>
      <c r="K3632" s="61">
        <v>3</v>
      </c>
      <c r="L3632" s="61">
        <v>1562</v>
      </c>
      <c r="M3632" s="72">
        <v>2</v>
      </c>
      <c r="N3632" s="72">
        <v>3</v>
      </c>
      <c r="O3632" s="33">
        <v>34570860</v>
      </c>
      <c r="P3632" s="154">
        <v>1562</v>
      </c>
      <c r="Q3632" t="str">
        <f t="shared" si="56"/>
        <v>('734-2021',2021,'EL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PAI.',71640000,0,71640000,'2021-09-01','2021-09-01','2022-09-01',2,3,1562,2,3),</v>
      </c>
    </row>
    <row r="3633" spans="1:17">
      <c r="A3633" s="29" t="s">
        <v>8914</v>
      </c>
      <c r="B3633" s="72">
        <v>2021</v>
      </c>
      <c r="C3633" s="29" t="s">
        <v>10745</v>
      </c>
      <c r="D3633" s="109">
        <v>71640000</v>
      </c>
      <c r="E3633" s="109">
        <v>0</v>
      </c>
      <c r="F3633" s="110">
        <v>71640000</v>
      </c>
      <c r="G3633" s="128">
        <v>44440</v>
      </c>
      <c r="H3633" s="156">
        <v>44441</v>
      </c>
      <c r="I3633" s="156">
        <v>44806</v>
      </c>
      <c r="J3633" s="61">
        <v>1</v>
      </c>
      <c r="K3633" s="61">
        <v>3</v>
      </c>
      <c r="L3633" s="61">
        <v>1563</v>
      </c>
      <c r="M3633" s="72">
        <v>2</v>
      </c>
      <c r="N3633" s="72">
        <v>3</v>
      </c>
      <c r="O3633" s="33">
        <v>71604125</v>
      </c>
      <c r="P3633" s="154">
        <v>1563</v>
      </c>
      <c r="Q3633" t="str">
        <f t="shared" si="56"/>
        <v>('735-2021',2021,'El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PAI.',71640000,0,71640000,'2021-09-01','2021-09-02','2022-09-02',1,3,1563,2,3),</v>
      </c>
    </row>
    <row r="3634" spans="1:17">
      <c r="A3634" s="29" t="s">
        <v>8915</v>
      </c>
      <c r="B3634" s="72">
        <v>2021</v>
      </c>
      <c r="C3634" s="29" t="s">
        <v>2570</v>
      </c>
      <c r="D3634" s="109">
        <v>46698000</v>
      </c>
      <c r="E3634" s="109">
        <v>46698000</v>
      </c>
      <c r="F3634" s="110">
        <v>93396000</v>
      </c>
      <c r="G3634" s="128">
        <v>44441</v>
      </c>
      <c r="H3634" s="156">
        <v>44442</v>
      </c>
      <c r="I3634" s="156">
        <v>44807</v>
      </c>
      <c r="J3634" s="61">
        <v>2</v>
      </c>
      <c r="K3634" s="61">
        <v>3</v>
      </c>
      <c r="L3634" s="61">
        <v>2366</v>
      </c>
      <c r="M3634" s="72">
        <v>2</v>
      </c>
      <c r="N3634" s="72">
        <v>3</v>
      </c>
      <c r="O3634" s="33">
        <v>1049612703</v>
      </c>
      <c r="P3634" s="154">
        <v>2366</v>
      </c>
      <c r="Q3634" t="str">
        <f t="shared" si="56"/>
        <v>('736-2021',2021,'El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plazo.',46698000,46698000,93396000,'2021-09-02','2021-09-03','2022-09-03',2,3,2366,2,3),</v>
      </c>
    </row>
    <row r="3635" spans="1:17">
      <c r="A3635" s="29" t="s">
        <v>8916</v>
      </c>
      <c r="B3635" s="72">
        <v>2021</v>
      </c>
      <c r="C3635" s="29" t="s">
        <v>2571</v>
      </c>
      <c r="D3635" s="109">
        <v>71640000</v>
      </c>
      <c r="E3635" s="109">
        <v>0</v>
      </c>
      <c r="F3635" s="110">
        <v>71640000</v>
      </c>
      <c r="G3635" s="128">
        <v>44442</v>
      </c>
      <c r="H3635" s="156">
        <v>44443</v>
      </c>
      <c r="I3635" s="156">
        <v>44808</v>
      </c>
      <c r="J3635" s="61">
        <v>2</v>
      </c>
      <c r="K3635" s="61">
        <v>3</v>
      </c>
      <c r="L3635" s="61">
        <v>1571</v>
      </c>
      <c r="M3635" s="72">
        <v>2</v>
      </c>
      <c r="N3635" s="72">
        <v>3</v>
      </c>
      <c r="O3635" s="33">
        <v>80852330</v>
      </c>
      <c r="P3635" s="154">
        <v>1571</v>
      </c>
      <c r="Q3635" t="str">
        <f t="shared" si="56"/>
        <v>('737-2021',2021,'El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PAI.',71640000,0,71640000,'2021-09-03','2021-09-04','2022-09-04',2,3,1571,2,3),</v>
      </c>
    </row>
    <row r="3636" spans="1:17">
      <c r="A3636" s="29" t="s">
        <v>8917</v>
      </c>
      <c r="B3636" s="72">
        <v>2021</v>
      </c>
      <c r="C3636" s="29" t="s">
        <v>2572</v>
      </c>
      <c r="D3636" s="109">
        <v>83788632</v>
      </c>
      <c r="E3636" s="109">
        <v>0</v>
      </c>
      <c r="F3636" s="110">
        <v>83788632</v>
      </c>
      <c r="G3636" s="128">
        <v>44459</v>
      </c>
      <c r="H3636" s="156">
        <v>44461</v>
      </c>
      <c r="I3636" s="156">
        <v>44826</v>
      </c>
      <c r="J3636" s="61">
        <v>2</v>
      </c>
      <c r="K3636" s="61">
        <v>3</v>
      </c>
      <c r="L3636" s="61">
        <v>1866</v>
      </c>
      <c r="M3636" s="72">
        <v>2</v>
      </c>
      <c r="N3636" s="72">
        <v>6</v>
      </c>
      <c r="O3636" s="33">
        <v>1019105885</v>
      </c>
      <c r="P3636" s="154">
        <v>1866</v>
      </c>
      <c r="Q3636" t="str">
        <f t="shared" si="56"/>
        <v>('738-2021',2021,'EL CONTRATISTA, se obliga a Prestar los Servicios Profesionales a la Consejería Presidencial para la Estabilización y Consolidación como apoyo a la implementación del proyecto Contratos de Conservación Natural.',83788632,0,83788632,'2021-09-20','2021-09-22','2022-09-22',2,3,1866,2,6),</v>
      </c>
    </row>
    <row r="3637" spans="1:17">
      <c r="A3637" s="29" t="s">
        <v>8918</v>
      </c>
      <c r="B3637" s="72">
        <v>2021</v>
      </c>
      <c r="C3637" s="29" t="s">
        <v>2573</v>
      </c>
      <c r="D3637" s="109">
        <v>531637800</v>
      </c>
      <c r="E3637" s="109">
        <v>0</v>
      </c>
      <c r="F3637" s="110">
        <v>531637800</v>
      </c>
      <c r="G3637" s="128">
        <v>44448</v>
      </c>
      <c r="H3637" s="156">
        <v>44454</v>
      </c>
      <c r="I3637" s="156">
        <v>44642</v>
      </c>
      <c r="J3637" s="61">
        <v>2</v>
      </c>
      <c r="K3637" s="61">
        <v>3</v>
      </c>
      <c r="L3637" s="61">
        <v>2367</v>
      </c>
      <c r="M3637" s="72">
        <v>1</v>
      </c>
      <c r="N3637" s="72">
        <v>27</v>
      </c>
      <c r="O3637" s="33">
        <v>900414120</v>
      </c>
      <c r="P3637" s="154">
        <v>2367</v>
      </c>
      <c r="Q3637" t="str">
        <f t="shared" si="56"/>
        <v>('739-2021',2021,'Contratar el servicio público de bienestar familiar para implementar el Programa Generaciones Sacúdete con adolescentes y jóvenes, con el propósito de acompañarlos en la formulación de proyectos de vida en los municipios de Tierralta y Valencia del departamento de Córdoba.',531637800,0,531637800,'2021-09-09','2021-09-15','2022-03-22',2,3,2367,1,27),</v>
      </c>
    </row>
    <row r="3638" spans="1:17">
      <c r="A3638" s="29" t="s">
        <v>8919</v>
      </c>
      <c r="B3638" s="72">
        <v>2021</v>
      </c>
      <c r="C3638" s="29" t="s">
        <v>11359</v>
      </c>
      <c r="D3638" s="110">
        <v>1271689435</v>
      </c>
      <c r="E3638" s="109">
        <v>234590993</v>
      </c>
      <c r="F3638" s="110">
        <v>1506280428</v>
      </c>
      <c r="G3638" s="128">
        <v>44462</v>
      </c>
      <c r="H3638" s="156">
        <v>44466</v>
      </c>
      <c r="I3638" s="156">
        <v>44654</v>
      </c>
      <c r="J3638" s="61">
        <v>2</v>
      </c>
      <c r="K3638" s="61">
        <v>3</v>
      </c>
      <c r="L3638" s="61">
        <v>2368</v>
      </c>
      <c r="M3638" s="72">
        <v>1</v>
      </c>
      <c r="N3638" s="72">
        <v>27</v>
      </c>
      <c r="O3638" s="33">
        <v>900582157</v>
      </c>
      <c r="P3638" s="154">
        <v>2368</v>
      </c>
      <c r="Q3638" t="str">
        <f t="shared" si="56"/>
        <v>('740-2021',2021,'Contratar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Caquetá.',1271689435,234590993,1506280428,'2021-09-23','2021-09-27','2022-04-03',2,3,2368,1,27),</v>
      </c>
    </row>
    <row r="3639" spans="1:17">
      <c r="A3639" s="29" t="s">
        <v>8920</v>
      </c>
      <c r="B3639" s="72">
        <v>2021</v>
      </c>
      <c r="C3639" s="29" t="s">
        <v>2575</v>
      </c>
      <c r="D3639" s="110">
        <v>610430457</v>
      </c>
      <c r="E3639" s="109">
        <v>112603677</v>
      </c>
      <c r="F3639" s="110">
        <v>723034134</v>
      </c>
      <c r="G3639" s="128">
        <v>44462</v>
      </c>
      <c r="H3639" s="156">
        <v>44466</v>
      </c>
      <c r="I3639" s="156">
        <v>44654</v>
      </c>
      <c r="J3639" s="61">
        <v>1</v>
      </c>
      <c r="K3639" s="61">
        <v>3</v>
      </c>
      <c r="L3639" s="61">
        <v>2368</v>
      </c>
      <c r="M3639" s="72">
        <v>1</v>
      </c>
      <c r="N3639" s="72">
        <v>27</v>
      </c>
      <c r="O3639" s="33">
        <v>900582157</v>
      </c>
      <c r="P3639" s="154">
        <v>2368</v>
      </c>
      <c r="Q3639" t="str">
        <f t="shared" si="56"/>
        <v>('741-2021',2021,'Contratar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Caquetá.',610430457,112603677,723034134,'2021-09-23','2021-09-27','2022-04-03',1,3,2368,1,27),</v>
      </c>
    </row>
    <row r="3640" spans="1:17">
      <c r="A3640" s="29" t="s">
        <v>8921</v>
      </c>
      <c r="B3640" s="72">
        <v>2021</v>
      </c>
      <c r="C3640" s="29" t="s">
        <v>2576</v>
      </c>
      <c r="D3640" s="110">
        <v>813901238</v>
      </c>
      <c r="E3640" s="109">
        <v>150138235</v>
      </c>
      <c r="F3640" s="110">
        <v>964039473</v>
      </c>
      <c r="G3640" s="128">
        <v>44455</v>
      </c>
      <c r="H3640" s="156">
        <v>44466</v>
      </c>
      <c r="I3640" s="156">
        <v>44654</v>
      </c>
      <c r="J3640" s="61">
        <v>2</v>
      </c>
      <c r="K3640" s="61">
        <v>3</v>
      </c>
      <c r="L3640" s="61">
        <v>2368</v>
      </c>
      <c r="M3640" s="72">
        <v>1</v>
      </c>
      <c r="N3640" s="72">
        <v>27</v>
      </c>
      <c r="O3640" s="33">
        <v>900582157</v>
      </c>
      <c r="P3640" s="154">
        <v>2368</v>
      </c>
      <c r="Q3640" t="str">
        <f t="shared" si="56"/>
        <v>('742-2021',2021,'Contratar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Caqueta',813901238,150138235,964039473,'2021-09-16','2021-09-27','2022-04-03',2,3,2368,1,27),</v>
      </c>
    </row>
    <row r="3641" spans="1:17">
      <c r="A3641" s="29" t="s">
        <v>8922</v>
      </c>
      <c r="B3641" s="72">
        <v>2021</v>
      </c>
      <c r="C3641" s="29" t="s">
        <v>2577</v>
      </c>
      <c r="D3641" s="109">
        <v>105443615</v>
      </c>
      <c r="E3641" s="109">
        <v>19080273</v>
      </c>
      <c r="F3641" s="110">
        <v>124523888</v>
      </c>
      <c r="G3641" s="128">
        <v>44445</v>
      </c>
      <c r="H3641" s="156">
        <v>44480</v>
      </c>
      <c r="I3641" s="156">
        <v>44669</v>
      </c>
      <c r="J3641" s="61">
        <v>1</v>
      </c>
      <c r="K3641" s="61">
        <v>3</v>
      </c>
      <c r="L3641" s="61">
        <v>2369</v>
      </c>
      <c r="M3641" s="72">
        <v>1</v>
      </c>
      <c r="N3641" s="72">
        <v>27</v>
      </c>
      <c r="O3641" s="33">
        <v>901500681</v>
      </c>
      <c r="P3641" s="154">
        <v>2369</v>
      </c>
      <c r="Q3641" t="str">
        <f t="shared" si="56"/>
        <v>('743-2021',2021,'Contratar el servicio público de bienestar familiar para implementar el Programa Generaciones Sacúdete con adolescentes y jóvenes, con el propósito de acompañarlos en la formulación de proyectos de vida en el municipio de Algeciras del departamento de Huila.',105443615,19080273,124523888,'2021-09-06','2021-10-11','2022-04-18',1,3,2369,1,27),</v>
      </c>
    </row>
    <row r="3642" spans="1:17">
      <c r="A3642" s="29" t="s">
        <v>8923</v>
      </c>
      <c r="B3642" s="72">
        <v>2021</v>
      </c>
      <c r="C3642" s="29" t="s">
        <v>2578</v>
      </c>
      <c r="D3642" s="110">
        <v>1141725517</v>
      </c>
      <c r="E3642" s="109">
        <v>210609562</v>
      </c>
      <c r="F3642" s="110">
        <v>1352335079</v>
      </c>
      <c r="G3642" s="128">
        <v>44474</v>
      </c>
      <c r="H3642" s="156">
        <v>44523</v>
      </c>
      <c r="I3642" s="156">
        <v>44711</v>
      </c>
      <c r="J3642" s="61">
        <v>1</v>
      </c>
      <c r="K3642" s="61">
        <v>3</v>
      </c>
      <c r="L3642" s="61">
        <v>2370</v>
      </c>
      <c r="M3642" s="72">
        <v>1</v>
      </c>
      <c r="N3642" s="72">
        <v>27</v>
      </c>
      <c r="O3642" s="33">
        <v>805012349</v>
      </c>
      <c r="P3642" s="154">
        <v>2370</v>
      </c>
      <c r="Q3642" t="str">
        <f t="shared" si="56"/>
        <v>('744-2021',2021,'Contratar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Cauca.',1141725517,210609562,1352335079,'2021-10-05','2021-11-23','2022-05-30',1,3,2370,1,27),</v>
      </c>
    </row>
    <row r="3643" spans="1:17">
      <c r="A3643" s="29" t="s">
        <v>8924</v>
      </c>
      <c r="B3643" s="72">
        <v>2021</v>
      </c>
      <c r="C3643" s="29" t="s">
        <v>2579</v>
      </c>
      <c r="D3643" s="109">
        <v>139440000</v>
      </c>
      <c r="E3643" s="109">
        <v>0</v>
      </c>
      <c r="F3643" s="110">
        <v>139440000</v>
      </c>
      <c r="G3643" s="128">
        <v>44445</v>
      </c>
      <c r="H3643" s="156">
        <v>44446</v>
      </c>
      <c r="I3643" s="156">
        <v>44811</v>
      </c>
      <c r="J3643" s="61">
        <v>2</v>
      </c>
      <c r="K3643" s="61">
        <v>3</v>
      </c>
      <c r="L3643" s="61">
        <v>1572</v>
      </c>
      <c r="M3643" s="72">
        <v>2</v>
      </c>
      <c r="N3643" s="72">
        <v>3</v>
      </c>
      <c r="O3643" s="33">
        <v>13070744</v>
      </c>
      <c r="P3643" s="154">
        <v>1572</v>
      </c>
      <c r="Q3643" t="str">
        <f t="shared" ref="Q3643:Q3706" si="57">_xlfn.CONCAT("('",A3643,"',",B3643,",'",C3643,"',",D3643,",",E3643,",",F3643,",'",TEXT(G3643,"yyyy-mm-dd"),"','",TEXT(H3643,"yyyy-mm-dd"),"','",TEXT(I3643,"yyyy-mm-dd"),"',",J3643,",",K3643,",",L3643,",",M3643,",",N3643,"),")</f>
        <v>('745-2021',2021,'El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mismo.',139440000,0,139440000,'2021-09-06','2021-09-07','2022-09-07',2,3,1572,2,3),</v>
      </c>
    </row>
    <row r="3644" spans="1:17">
      <c r="A3644" s="29" t="s">
        <v>8925</v>
      </c>
      <c r="B3644" s="72">
        <v>2021</v>
      </c>
      <c r="C3644" s="29" t="s">
        <v>11005</v>
      </c>
      <c r="D3644" s="109">
        <v>29424000</v>
      </c>
      <c r="E3644" s="109">
        <v>29424000</v>
      </c>
      <c r="F3644" s="110">
        <v>58848000</v>
      </c>
      <c r="G3644" s="128">
        <v>44445</v>
      </c>
      <c r="H3644" s="156">
        <v>44446</v>
      </c>
      <c r="I3644" s="156">
        <v>44811</v>
      </c>
      <c r="J3644" s="61">
        <v>1</v>
      </c>
      <c r="K3644" s="61">
        <v>3</v>
      </c>
      <c r="L3644" s="61">
        <v>2371</v>
      </c>
      <c r="M3644" s="72">
        <v>2</v>
      </c>
      <c r="N3644" s="72">
        <v>3</v>
      </c>
      <c r="O3644" s="33">
        <v>76318113</v>
      </c>
      <c r="P3644" s="154">
        <v>2371</v>
      </c>
      <c r="Q3644" t="str">
        <f t="shared" si="57"/>
        <v>('746-2021',2021,'El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privadas.',29424000,29424000,58848000,'2021-09-06','2021-09-07','2022-09-07',1,3,2371,2,3),</v>
      </c>
    </row>
    <row r="3645" spans="1:17">
      <c r="A3645" s="31" t="s">
        <v>8926</v>
      </c>
      <c r="B3645" s="72">
        <v>2021</v>
      </c>
      <c r="C3645" s="31" t="s">
        <v>2581</v>
      </c>
      <c r="D3645" s="109">
        <v>45540000</v>
      </c>
      <c r="E3645" s="109">
        <v>0</v>
      </c>
      <c r="F3645" s="110">
        <v>45540000</v>
      </c>
      <c r="G3645" s="128">
        <v>44452</v>
      </c>
      <c r="H3645" s="156">
        <v>44462</v>
      </c>
      <c r="I3645" s="156">
        <v>44765</v>
      </c>
      <c r="J3645" s="61">
        <v>2</v>
      </c>
      <c r="K3645" s="61">
        <v>3</v>
      </c>
      <c r="L3645" s="61">
        <v>2372</v>
      </c>
      <c r="M3645" s="72">
        <v>2</v>
      </c>
      <c r="N3645" s="72">
        <v>1</v>
      </c>
      <c r="O3645" s="33">
        <v>1072523369</v>
      </c>
      <c r="P3645" s="154">
        <v>2372</v>
      </c>
      <c r="Q3645" t="str">
        <f t="shared" si="57"/>
        <v>('747-2021',2021,'El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CÓRDOBA.',45540000,0,45540000,'2021-09-13','2021-09-23','2022-07-23',2,3,2372,2,1),</v>
      </c>
    </row>
    <row r="3646" spans="1:17">
      <c r="A3646" s="31" t="s">
        <v>8927</v>
      </c>
      <c r="B3646" s="72">
        <v>2021</v>
      </c>
      <c r="C3646" s="31" t="s">
        <v>2582</v>
      </c>
      <c r="D3646" s="109">
        <v>39619800</v>
      </c>
      <c r="E3646" s="109">
        <v>0</v>
      </c>
      <c r="F3646" s="110">
        <v>50094000</v>
      </c>
      <c r="G3646" s="128">
        <v>44523</v>
      </c>
      <c r="H3646" s="156">
        <v>44523</v>
      </c>
      <c r="I3646" s="156">
        <v>44788</v>
      </c>
      <c r="J3646" s="61">
        <v>2</v>
      </c>
      <c r="K3646" s="61">
        <v>3</v>
      </c>
      <c r="L3646" s="61">
        <v>2373</v>
      </c>
      <c r="M3646" s="72">
        <v>2</v>
      </c>
      <c r="N3646" s="72">
        <v>1</v>
      </c>
      <c r="O3646" s="33">
        <v>92543182</v>
      </c>
      <c r="P3646" s="154">
        <v>2373</v>
      </c>
      <c r="Q3646" t="str">
        <f t="shared" si="57"/>
        <v>('748-2021',2021,'El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María.',39619800,0,50094000,'2021-11-23','2021-11-23','2022-08-15',2,3,2373,2,1),</v>
      </c>
    </row>
    <row r="3647" spans="1:17">
      <c r="A3647" s="29" t="s">
        <v>8928</v>
      </c>
      <c r="B3647" s="72">
        <v>2021</v>
      </c>
      <c r="C3647" s="29" t="s">
        <v>2583</v>
      </c>
      <c r="D3647" s="109">
        <v>82500000</v>
      </c>
      <c r="E3647" s="109">
        <v>0</v>
      </c>
      <c r="F3647" s="110">
        <v>82500000</v>
      </c>
      <c r="G3647" s="128">
        <v>44454</v>
      </c>
      <c r="H3647" s="156">
        <v>44455</v>
      </c>
      <c r="I3647" s="156">
        <v>44789</v>
      </c>
      <c r="J3647" s="61">
        <v>2</v>
      </c>
      <c r="K3647" s="61">
        <v>3</v>
      </c>
      <c r="L3647" s="61">
        <v>2374</v>
      </c>
      <c r="M3647" s="72">
        <v>2</v>
      </c>
      <c r="N3647" s="72">
        <v>1</v>
      </c>
      <c r="O3647" s="33">
        <v>79690267</v>
      </c>
      <c r="P3647" s="154">
        <v>2374</v>
      </c>
      <c r="Q3647" t="str">
        <f t="shared" si="57"/>
        <v>('749-2021',2021,'PRESTAR A LA ART SUS SERVICIOS PROFESIONALES PARA REALIZAR OPERACIONES SOBRE LOS DATOS Y GENERAR REPORTES QUE DEN RESPUESTA A LAS SOLICITUDES DE LOS CLIENTES DE LA INFORMACIÓN CONTENIDA EN EL SISTEMA ÚNICO DE INFORMACIÓN PDET.',82500000,0,82500000,'2021-09-15','2021-09-16','2022-08-16',2,3,2374,2,1),</v>
      </c>
    </row>
    <row r="3648" spans="1:17">
      <c r="A3648" s="29" t="s">
        <v>8929</v>
      </c>
      <c r="B3648" s="72">
        <v>2021</v>
      </c>
      <c r="C3648" s="29" t="s">
        <v>2584</v>
      </c>
      <c r="D3648" s="109">
        <v>167577300</v>
      </c>
      <c r="E3648" s="109">
        <v>0</v>
      </c>
      <c r="F3648" s="110">
        <v>167577300</v>
      </c>
      <c r="G3648" s="128">
        <v>44467</v>
      </c>
      <c r="H3648" s="156">
        <v>44469</v>
      </c>
      <c r="I3648" s="156">
        <v>44834</v>
      </c>
      <c r="J3648" s="61">
        <v>1</v>
      </c>
      <c r="K3648" s="61">
        <v>3</v>
      </c>
      <c r="L3648" s="61">
        <v>1137</v>
      </c>
      <c r="M3648" s="72">
        <v>2</v>
      </c>
      <c r="N3648" s="72">
        <v>6</v>
      </c>
      <c r="O3648" s="33">
        <v>39800668</v>
      </c>
      <c r="P3648" s="154">
        <v>1137</v>
      </c>
      <c r="Q3648" t="str">
        <f t="shared" si="57"/>
        <v>('750-2021',2021,'Prestar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estabilización.',167577300,0,167577300,'2021-09-28','2021-09-30','2022-09-30',1,3,1137,2,6),</v>
      </c>
    </row>
    <row r="3649" spans="1:17">
      <c r="A3649" s="29" t="s">
        <v>8930</v>
      </c>
      <c r="B3649" s="72">
        <v>2021</v>
      </c>
      <c r="C3649" s="29" t="s">
        <v>2384</v>
      </c>
      <c r="D3649" s="109">
        <v>35820000</v>
      </c>
      <c r="E3649" s="109">
        <v>35820000</v>
      </c>
      <c r="F3649" s="110">
        <v>71640000</v>
      </c>
      <c r="G3649" s="128">
        <v>44447</v>
      </c>
      <c r="H3649" s="156">
        <v>44448</v>
      </c>
      <c r="I3649" s="156">
        <v>44813</v>
      </c>
      <c r="J3649" s="61">
        <v>2</v>
      </c>
      <c r="K3649" s="61">
        <v>3</v>
      </c>
      <c r="L3649" s="61">
        <v>2375</v>
      </c>
      <c r="M3649" s="72">
        <v>2</v>
      </c>
      <c r="N3649" s="72">
        <v>3</v>
      </c>
      <c r="O3649" s="33">
        <v>1070959726</v>
      </c>
      <c r="P3649" s="154">
        <v>2375</v>
      </c>
      <c r="Q3649" t="str">
        <f t="shared" si="57"/>
        <v>('751-2021',2021,'EL CONTRATISTA se obliga a prestar sus servicios profesionales en el área productiva de la Dirección de Sustitución de Cultivos de Uso Ilícito, en la formulación, implementación y evaluación de proyectos productivos de desarrollo alternativo, a corto y largo plazo.',35820000,35820000,71640000,'2021-09-08','2021-09-09','2022-09-09',2,3,2375,2,3),</v>
      </c>
    </row>
    <row r="3650" spans="1:17">
      <c r="A3650" s="29" t="s">
        <v>8931</v>
      </c>
      <c r="B3650" s="72">
        <v>2021</v>
      </c>
      <c r="C3650" s="29" t="s">
        <v>10968</v>
      </c>
      <c r="D3650" s="109">
        <v>58848000</v>
      </c>
      <c r="E3650" s="109">
        <v>0</v>
      </c>
      <c r="F3650" s="110">
        <v>58848000</v>
      </c>
      <c r="G3650" s="128">
        <v>44466</v>
      </c>
      <c r="H3650" s="156">
        <v>44467</v>
      </c>
      <c r="I3650" s="156">
        <v>44832</v>
      </c>
      <c r="J3650" s="61">
        <v>2</v>
      </c>
      <c r="K3650" s="61">
        <v>3</v>
      </c>
      <c r="L3650" s="61">
        <v>2138</v>
      </c>
      <c r="M3650" s="72">
        <v>2</v>
      </c>
      <c r="N3650" s="72">
        <v>3</v>
      </c>
      <c r="O3650" s="33">
        <v>34607293</v>
      </c>
      <c r="P3650" s="154">
        <v>2138</v>
      </c>
      <c r="Q3650" t="str">
        <f t="shared" si="57"/>
        <v>('752-2021',2021,'EL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privadas.',58848000,0,58848000,'2021-09-27','2021-09-28','2022-09-28',2,3,2138,2,3),</v>
      </c>
    </row>
    <row r="3651" spans="1:17">
      <c r="A3651" s="29" t="s">
        <v>8932</v>
      </c>
      <c r="B3651" s="72">
        <v>2021</v>
      </c>
      <c r="C3651" s="29" t="s">
        <v>10968</v>
      </c>
      <c r="D3651" s="109">
        <v>58848000</v>
      </c>
      <c r="E3651" s="109">
        <v>0</v>
      </c>
      <c r="F3651" s="110">
        <v>58848000</v>
      </c>
      <c r="G3651" s="128">
        <v>44453</v>
      </c>
      <c r="H3651" s="156">
        <v>44454</v>
      </c>
      <c r="I3651" s="156">
        <v>44819</v>
      </c>
      <c r="J3651" s="61">
        <v>1</v>
      </c>
      <c r="K3651" s="61">
        <v>3</v>
      </c>
      <c r="L3651" s="61">
        <v>1566</v>
      </c>
      <c r="M3651" s="72">
        <v>2</v>
      </c>
      <c r="N3651" s="72">
        <v>3</v>
      </c>
      <c r="O3651" s="33">
        <v>13843611</v>
      </c>
      <c r="P3651" s="154">
        <v>1566</v>
      </c>
      <c r="Q3651" t="str">
        <f t="shared" si="57"/>
        <v>('753-2021',2021,'EL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privadas.',58848000,0,58848000,'2021-09-14','2021-09-15','2022-09-15',1,3,1566,2,3),</v>
      </c>
    </row>
    <row r="3652" spans="1:17">
      <c r="A3652" s="29" t="s">
        <v>8933</v>
      </c>
      <c r="B3652" s="72">
        <v>2021</v>
      </c>
      <c r="C3652" s="29" t="s">
        <v>2278</v>
      </c>
      <c r="D3652" s="109">
        <v>33264000</v>
      </c>
      <c r="E3652" s="109">
        <v>0</v>
      </c>
      <c r="F3652" s="110">
        <v>33264000</v>
      </c>
      <c r="G3652" s="128">
        <v>44453</v>
      </c>
      <c r="H3652" s="156">
        <v>44454</v>
      </c>
      <c r="I3652" s="156">
        <v>44819</v>
      </c>
      <c r="J3652" s="61">
        <v>1</v>
      </c>
      <c r="K3652" s="61">
        <v>3</v>
      </c>
      <c r="L3652" s="61">
        <v>1648</v>
      </c>
      <c r="M3652" s="72">
        <v>2</v>
      </c>
      <c r="N3652" s="72">
        <v>3</v>
      </c>
      <c r="O3652" s="33">
        <v>1053346569</v>
      </c>
      <c r="P3652" s="154">
        <v>1648</v>
      </c>
      <c r="Q3652" t="str">
        <f t="shared" si="57"/>
        <v>('754-2021',2021,'EL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Ilícito.',33264000,0,33264000,'2021-09-14','2021-09-15','2022-09-15',1,3,1648,2,3),</v>
      </c>
    </row>
    <row r="3653" spans="1:17">
      <c r="A3653" s="29" t="s">
        <v>8934</v>
      </c>
      <c r="B3653" s="72">
        <v>2021</v>
      </c>
      <c r="C3653" s="29" t="s">
        <v>2585</v>
      </c>
      <c r="D3653" s="109">
        <v>71640000</v>
      </c>
      <c r="E3653" s="109">
        <v>0</v>
      </c>
      <c r="F3653" s="110">
        <v>71640000</v>
      </c>
      <c r="G3653" s="128">
        <v>44455</v>
      </c>
      <c r="H3653" s="156">
        <v>44456</v>
      </c>
      <c r="I3653" s="156">
        <v>44821</v>
      </c>
      <c r="J3653" s="61">
        <v>2</v>
      </c>
      <c r="K3653" s="61">
        <v>3</v>
      </c>
      <c r="L3653" s="61">
        <v>1409</v>
      </c>
      <c r="M3653" s="72">
        <v>2</v>
      </c>
      <c r="N3653" s="72">
        <v>3</v>
      </c>
      <c r="O3653" s="33">
        <v>52955063</v>
      </c>
      <c r="P3653" s="154">
        <v>1409</v>
      </c>
      <c r="Q3653" t="str">
        <f t="shared" si="57"/>
        <v>('755-2021',2021,'EL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misma',71640000,0,71640000,'2021-09-16','2021-09-17','2022-09-17',2,3,1409,2,3),</v>
      </c>
    </row>
    <row r="3654" spans="1:17">
      <c r="A3654" s="29" t="s">
        <v>8935</v>
      </c>
      <c r="B3654" s="72">
        <v>2021</v>
      </c>
      <c r="C3654" s="29" t="s">
        <v>10969</v>
      </c>
      <c r="D3654" s="109">
        <v>58848000</v>
      </c>
      <c r="E3654" s="109">
        <v>0</v>
      </c>
      <c r="F3654" s="110">
        <v>58848000</v>
      </c>
      <c r="G3654" s="128">
        <v>44447</v>
      </c>
      <c r="H3654" s="156">
        <v>44448</v>
      </c>
      <c r="I3654" s="156">
        <v>44813</v>
      </c>
      <c r="J3654" s="61">
        <v>2</v>
      </c>
      <c r="K3654" s="61">
        <v>3</v>
      </c>
      <c r="L3654" s="61">
        <v>2106</v>
      </c>
      <c r="M3654" s="72">
        <v>2</v>
      </c>
      <c r="N3654" s="72">
        <v>3</v>
      </c>
      <c r="O3654" s="33">
        <v>1042765008</v>
      </c>
      <c r="P3654" s="154">
        <v>2106</v>
      </c>
      <c r="Q3654" t="str">
        <f t="shared" si="57"/>
        <v>('756-2021',2021,'EL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privadas',58848000,0,58848000,'2021-09-08','2021-09-09','2022-09-09',2,3,2106,2,3),</v>
      </c>
    </row>
    <row r="3655" spans="1:17">
      <c r="A3655" s="29" t="s">
        <v>8936</v>
      </c>
      <c r="B3655" s="72">
        <v>2021</v>
      </c>
      <c r="C3655" s="29" t="s">
        <v>2278</v>
      </c>
      <c r="D3655" s="109">
        <v>28152000</v>
      </c>
      <c r="E3655" s="109">
        <v>0</v>
      </c>
      <c r="F3655" s="110">
        <v>28152000</v>
      </c>
      <c r="G3655" s="128">
        <v>44466</v>
      </c>
      <c r="H3655" s="156">
        <v>44467</v>
      </c>
      <c r="I3655" s="156">
        <v>44832</v>
      </c>
      <c r="J3655" s="61">
        <v>2</v>
      </c>
      <c r="K3655" s="61">
        <v>3</v>
      </c>
      <c r="L3655" s="61">
        <v>1659</v>
      </c>
      <c r="M3655" s="72">
        <v>2</v>
      </c>
      <c r="N3655" s="72">
        <v>3</v>
      </c>
      <c r="O3655" s="33">
        <v>1007345962</v>
      </c>
      <c r="P3655" s="154">
        <v>1659</v>
      </c>
      <c r="Q3655" t="str">
        <f t="shared" si="57"/>
        <v>('757-2021',2021,'EL CONTRATISTA se obliga a prestar sus servicios como auxiliar administrativo, brindando apoyo integral y oportuno en lo referente a las gestiones administrativas a fin de lograr los resultados propuestos por la Dirección de Sustitución de Cultivos de uso Ilícito.',28152000,0,28152000,'2021-09-27','2021-09-28','2022-09-28',2,3,1659,2,3),</v>
      </c>
    </row>
    <row r="3656" spans="1:17">
      <c r="A3656" s="29" t="s">
        <v>8937</v>
      </c>
      <c r="B3656" s="72">
        <v>2021</v>
      </c>
      <c r="C3656" s="29" t="s">
        <v>10746</v>
      </c>
      <c r="D3656" s="109">
        <v>100940000</v>
      </c>
      <c r="E3656" s="109">
        <v>50470000</v>
      </c>
      <c r="F3656" s="110">
        <v>151410000</v>
      </c>
      <c r="G3656" s="128">
        <v>44452</v>
      </c>
      <c r="H3656" s="156">
        <v>44453</v>
      </c>
      <c r="I3656" s="156">
        <v>44771</v>
      </c>
      <c r="J3656" s="61">
        <v>1</v>
      </c>
      <c r="K3656" s="61">
        <v>3</v>
      </c>
      <c r="L3656" s="61">
        <v>2376</v>
      </c>
      <c r="M3656" s="72">
        <v>2</v>
      </c>
      <c r="N3656" s="72">
        <v>1</v>
      </c>
      <c r="O3656" s="33">
        <v>1010170324</v>
      </c>
      <c r="P3656" s="154">
        <v>2376</v>
      </c>
      <c r="Q3656" t="str">
        <f t="shared" si="57"/>
        <v>('758-2021',2021,'Prestar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PDET.',100940000,50470000,151410000,'2021-09-13','2021-09-14','2022-07-29',1,3,2376,2,1),</v>
      </c>
    </row>
    <row r="3657" spans="1:17">
      <c r="A3657" s="29" t="s">
        <v>8938</v>
      </c>
      <c r="B3657" s="72">
        <v>2021</v>
      </c>
      <c r="C3657" s="29" t="s">
        <v>2586</v>
      </c>
      <c r="D3657" s="109">
        <v>135603000</v>
      </c>
      <c r="E3657" s="109">
        <v>0</v>
      </c>
      <c r="F3657" s="110">
        <v>135603000</v>
      </c>
      <c r="G3657" s="128">
        <v>44447</v>
      </c>
      <c r="H3657" s="156">
        <v>44449</v>
      </c>
      <c r="I3657" s="156">
        <v>44844</v>
      </c>
      <c r="J3657" s="61">
        <v>1</v>
      </c>
      <c r="K3657" s="61">
        <v>3</v>
      </c>
      <c r="L3657" s="61">
        <v>2377</v>
      </c>
      <c r="M3657" s="72">
        <v>2</v>
      </c>
      <c r="N3657" s="72">
        <v>1</v>
      </c>
      <c r="O3657" s="33">
        <v>79577878</v>
      </c>
      <c r="P3657" s="154">
        <v>2377</v>
      </c>
      <c r="Q3657" t="str">
        <f t="shared" si="57"/>
        <v>('759-2021',2021,'Prestar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PDET.',135603000,0,135603000,'2021-09-08','2021-09-10','2022-10-10',1,3,2377,2,1),</v>
      </c>
    </row>
    <row r="3658" spans="1:17">
      <c r="A3658" s="29" t="s">
        <v>8939</v>
      </c>
      <c r="B3658" s="72">
        <v>2021</v>
      </c>
      <c r="C3658" s="29" t="s">
        <v>2587</v>
      </c>
      <c r="D3658" s="109">
        <v>88000000</v>
      </c>
      <c r="E3658" s="109">
        <v>0</v>
      </c>
      <c r="F3658" s="110">
        <v>88000000</v>
      </c>
      <c r="G3658" s="128">
        <v>44455</v>
      </c>
      <c r="H3658" s="156">
        <v>44459</v>
      </c>
      <c r="I3658" s="156">
        <v>44793</v>
      </c>
      <c r="J3658" s="61">
        <v>1</v>
      </c>
      <c r="K3658" s="61">
        <v>3</v>
      </c>
      <c r="L3658" s="61">
        <v>2378</v>
      </c>
      <c r="M3658" s="72">
        <v>2</v>
      </c>
      <c r="N3658" s="72">
        <v>1</v>
      </c>
      <c r="O3658" s="33">
        <v>1020750118</v>
      </c>
      <c r="P3658" s="154">
        <v>2378</v>
      </c>
      <c r="Q3658" t="str">
        <f t="shared" si="57"/>
        <v>('760-2021',2021,'Prestar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PDET.',88000000,0,88000000,'2021-09-16','2021-09-20','2022-08-20',1,3,2378,2,1),</v>
      </c>
    </row>
    <row r="3659" spans="1:17">
      <c r="A3659" s="29" t="s">
        <v>8940</v>
      </c>
      <c r="B3659" s="72">
        <v>2021</v>
      </c>
      <c r="C3659" s="29" t="s">
        <v>2588</v>
      </c>
      <c r="D3659" s="109">
        <v>91080000</v>
      </c>
      <c r="E3659" s="109">
        <v>0</v>
      </c>
      <c r="F3659" s="110">
        <v>91080000</v>
      </c>
      <c r="G3659" s="128">
        <v>44447</v>
      </c>
      <c r="H3659" s="156">
        <v>44452</v>
      </c>
      <c r="I3659" s="156">
        <v>44786</v>
      </c>
      <c r="J3659" s="61">
        <v>2</v>
      </c>
      <c r="K3659" s="61">
        <v>3</v>
      </c>
      <c r="L3659" s="61">
        <v>2379</v>
      </c>
      <c r="M3659" s="72">
        <v>2</v>
      </c>
      <c r="N3659" s="72">
        <v>1</v>
      </c>
      <c r="O3659" s="33">
        <v>1018466716</v>
      </c>
      <c r="P3659" s="154">
        <v>2379</v>
      </c>
      <c r="Q3659" t="str">
        <f t="shared" si="57"/>
        <v>('761-2021',2021,'Prestar servicios profesionales a la Subdirección de Análisis y Monitoreo para apoyar la edición, consolidación, elaboración y diseño de los documentos que produzca la Subdirección relacionados con la implementación de los Planes de Desarrollo con Enfoque Territorial - PDET.',91080000,0,91080000,'2021-09-08','2021-09-13','2022-08-13',2,3,2379,2,1),</v>
      </c>
    </row>
    <row r="3660" spans="1:17">
      <c r="A3660" s="29" t="s">
        <v>8941</v>
      </c>
      <c r="B3660" s="72">
        <v>2021</v>
      </c>
      <c r="C3660" s="29" t="s">
        <v>2589</v>
      </c>
      <c r="D3660" s="109">
        <v>88000000</v>
      </c>
      <c r="E3660" s="109">
        <v>0</v>
      </c>
      <c r="F3660" s="110">
        <v>88000000</v>
      </c>
      <c r="G3660" s="128">
        <v>44448</v>
      </c>
      <c r="H3660" s="156">
        <v>44452</v>
      </c>
      <c r="I3660" s="156">
        <v>44786</v>
      </c>
      <c r="J3660" s="61">
        <v>2</v>
      </c>
      <c r="K3660" s="61">
        <v>3</v>
      </c>
      <c r="L3660" s="61">
        <v>2380</v>
      </c>
      <c r="M3660" s="72">
        <v>2</v>
      </c>
      <c r="N3660" s="72">
        <v>1</v>
      </c>
      <c r="O3660" s="33">
        <v>1013610204</v>
      </c>
      <c r="P3660" s="154">
        <v>2380</v>
      </c>
      <c r="Q3660" t="str">
        <f t="shared" si="57"/>
        <v>('762-2021',2021,'Prestar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PDET.',88000000,0,88000000,'2021-09-09','2021-09-13','2022-08-13',2,3,2380,2,1),</v>
      </c>
    </row>
    <row r="3661" spans="1:17">
      <c r="A3661" s="29" t="s">
        <v>8942</v>
      </c>
      <c r="B3661" s="72">
        <v>2021</v>
      </c>
      <c r="C3661" s="29" t="s">
        <v>11006</v>
      </c>
      <c r="D3661" s="109">
        <v>99999900</v>
      </c>
      <c r="E3661" s="109">
        <v>0</v>
      </c>
      <c r="F3661" s="110">
        <v>99999900</v>
      </c>
      <c r="G3661" s="128">
        <v>44448</v>
      </c>
      <c r="H3661" s="156">
        <v>44452</v>
      </c>
      <c r="I3661" s="156">
        <v>44786</v>
      </c>
      <c r="J3661" s="61">
        <v>1</v>
      </c>
      <c r="K3661" s="61">
        <v>3</v>
      </c>
      <c r="L3661" s="61">
        <v>2381</v>
      </c>
      <c r="M3661" s="72">
        <v>2</v>
      </c>
      <c r="N3661" s="72">
        <v>1</v>
      </c>
      <c r="O3661" s="33">
        <v>19498977</v>
      </c>
      <c r="P3661" s="154">
        <v>2381</v>
      </c>
      <c r="Q3661" t="str">
        <f t="shared" si="57"/>
        <v>('763-2021',2021,'Prestar servicios profesionales a la Subdirección de Análisis y Monitoreo para apoyar la implementación del esquema de monitoreo y seguimiento participativo de los Programas de Desarrollo con Enfoque Territorial &lt;PDET&gt;, especialmente con los análisis de los resultados y retroalimentación de este esquema de seguimiento, y en las subregiones y/o temáticas designadas por el supervisor del contrato.',99999900,0,99999900,'2021-09-09','2021-09-13','2022-08-13',1,3,2381,2,1),</v>
      </c>
    </row>
    <row r="3662" spans="1:17">
      <c r="A3662" s="29" t="s">
        <v>8943</v>
      </c>
      <c r="B3662" s="72">
        <v>2021</v>
      </c>
      <c r="C3662" s="29" t="s">
        <v>2591</v>
      </c>
      <c r="D3662" s="109">
        <v>88000000</v>
      </c>
      <c r="E3662" s="109">
        <v>0</v>
      </c>
      <c r="F3662" s="110">
        <v>88000000</v>
      </c>
      <c r="G3662" s="128">
        <v>44448</v>
      </c>
      <c r="H3662" s="156">
        <v>44452</v>
      </c>
      <c r="I3662" s="156">
        <v>44786</v>
      </c>
      <c r="J3662" s="61">
        <v>2</v>
      </c>
      <c r="K3662" s="61">
        <v>3</v>
      </c>
      <c r="L3662" s="61">
        <v>2382</v>
      </c>
      <c r="M3662" s="72">
        <v>2</v>
      </c>
      <c r="N3662" s="72">
        <v>1</v>
      </c>
      <c r="O3662" s="33">
        <v>1015393939</v>
      </c>
      <c r="P3662" s="154">
        <v>2382</v>
      </c>
      <c r="Q3662" t="str">
        <f t="shared" si="57"/>
        <v>('765-2021',2021,'EL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Territorial.',88000000,0,88000000,'2021-09-09','2021-09-13','2022-08-13',2,3,2382,2,1),</v>
      </c>
    </row>
    <row r="3663" spans="1:17">
      <c r="A3663" s="29" t="s">
        <v>8944</v>
      </c>
      <c r="B3663" s="72">
        <v>2021</v>
      </c>
      <c r="C3663" s="29" t="s">
        <v>2592</v>
      </c>
      <c r="D3663" s="109">
        <v>93500000</v>
      </c>
      <c r="E3663" s="109">
        <v>0</v>
      </c>
      <c r="F3663" s="110">
        <v>93500000</v>
      </c>
      <c r="G3663" s="128">
        <v>44448</v>
      </c>
      <c r="H3663" s="156">
        <v>44452</v>
      </c>
      <c r="I3663" s="156">
        <v>44786</v>
      </c>
      <c r="J3663" s="61">
        <v>1</v>
      </c>
      <c r="K3663" s="61">
        <v>3</v>
      </c>
      <c r="L3663" s="61">
        <v>2383</v>
      </c>
      <c r="M3663" s="72">
        <v>2</v>
      </c>
      <c r="N3663" s="72">
        <v>1</v>
      </c>
      <c r="O3663" s="33">
        <v>80039562</v>
      </c>
      <c r="P3663" s="154">
        <v>2383</v>
      </c>
      <c r="Q3663" t="str">
        <f t="shared" si="57"/>
        <v>('766-2021',2021,'EL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PDET.',93500000,0,93500000,'2021-09-09','2021-09-13','2022-08-13',1,3,2383,2,1),</v>
      </c>
    </row>
    <row r="3664" spans="1:17">
      <c r="A3664" s="29" t="s">
        <v>8945</v>
      </c>
      <c r="B3664" s="72">
        <v>2021</v>
      </c>
      <c r="C3664" s="29" t="s">
        <v>10747</v>
      </c>
      <c r="D3664" s="109">
        <v>88000000</v>
      </c>
      <c r="E3664" s="109">
        <v>0</v>
      </c>
      <c r="F3664" s="110">
        <v>88000000</v>
      </c>
      <c r="G3664" s="128">
        <v>44449</v>
      </c>
      <c r="H3664" s="156">
        <v>44453</v>
      </c>
      <c r="I3664" s="156">
        <v>44787</v>
      </c>
      <c r="J3664" s="61">
        <v>1</v>
      </c>
      <c r="K3664" s="61">
        <v>3</v>
      </c>
      <c r="L3664" s="61">
        <v>2384</v>
      </c>
      <c r="M3664" s="72">
        <v>2</v>
      </c>
      <c r="N3664" s="72">
        <v>1</v>
      </c>
      <c r="O3664" s="33">
        <v>80097880</v>
      </c>
      <c r="P3664" s="154">
        <v>2384</v>
      </c>
      <c r="Q3664" t="str">
        <f t="shared" si="57"/>
        <v>('767-2021',2021,'EL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PDET.',88000000,0,88000000,'2021-09-10','2021-09-14','2022-08-14',1,3,2384,2,1),</v>
      </c>
    </row>
    <row r="3665" spans="1:17">
      <c r="A3665" s="29" t="s">
        <v>8946</v>
      </c>
      <c r="B3665" s="72">
        <v>2021</v>
      </c>
      <c r="C3665" s="29" t="s">
        <v>2593</v>
      </c>
      <c r="D3665" s="109">
        <v>80927000</v>
      </c>
      <c r="E3665" s="109">
        <v>0</v>
      </c>
      <c r="F3665" s="110">
        <v>80927000</v>
      </c>
      <c r="G3665" s="128">
        <v>44448</v>
      </c>
      <c r="H3665" s="156">
        <v>44452</v>
      </c>
      <c r="I3665" s="156">
        <v>44786</v>
      </c>
      <c r="J3665" s="61">
        <v>2</v>
      </c>
      <c r="K3665" s="61">
        <v>3</v>
      </c>
      <c r="L3665" s="61">
        <v>2385</v>
      </c>
      <c r="M3665" s="72">
        <v>2</v>
      </c>
      <c r="N3665" s="72">
        <v>1</v>
      </c>
      <c r="O3665" s="33">
        <v>40411524</v>
      </c>
      <c r="P3665" s="154">
        <v>2385</v>
      </c>
      <c r="Q3665" t="str">
        <f t="shared" si="57"/>
        <v>('768-2021',2021,'EL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PDET.',80927000,0,80927000,'2021-09-09','2021-09-13','2022-08-13',2,3,2385,2,1),</v>
      </c>
    </row>
    <row r="3666" spans="1:17">
      <c r="A3666" s="29" t="s">
        <v>8947</v>
      </c>
      <c r="B3666" s="72">
        <v>2021</v>
      </c>
      <c r="C3666" s="29" t="s">
        <v>2594</v>
      </c>
      <c r="D3666" s="109">
        <v>88000000</v>
      </c>
      <c r="E3666" s="109">
        <v>0</v>
      </c>
      <c r="F3666" s="110">
        <v>88000000</v>
      </c>
      <c r="G3666" s="128">
        <v>44449</v>
      </c>
      <c r="H3666" s="156">
        <v>44453</v>
      </c>
      <c r="I3666" s="156">
        <v>44787</v>
      </c>
      <c r="J3666" s="61">
        <v>1</v>
      </c>
      <c r="K3666" s="61">
        <v>3</v>
      </c>
      <c r="L3666" s="61">
        <v>2386</v>
      </c>
      <c r="M3666" s="72">
        <v>2</v>
      </c>
      <c r="N3666" s="72">
        <v>1</v>
      </c>
      <c r="O3666" s="33">
        <v>52423787</v>
      </c>
      <c r="P3666" s="154">
        <v>2386</v>
      </c>
      <c r="Q3666" t="str">
        <f t="shared" si="57"/>
        <v>('769-2021',2021,'EL CONTRATISTA, se obliga a Prestar a la ART sus servicios profesionales para realizar la gestión de información relacionada con el banco de proyectos administrado por la DIPRO.',88000000,0,88000000,'2021-09-10','2021-09-14','2022-08-14',1,3,2386,2,1),</v>
      </c>
    </row>
    <row r="3667" spans="1:17">
      <c r="A3667" s="29" t="s">
        <v>8948</v>
      </c>
      <c r="B3667" s="72">
        <v>2021</v>
      </c>
      <c r="C3667" s="29" t="s">
        <v>10968</v>
      </c>
      <c r="D3667" s="109">
        <v>29424000</v>
      </c>
      <c r="E3667" s="109">
        <v>14712000</v>
      </c>
      <c r="F3667" s="110">
        <v>44136000</v>
      </c>
      <c r="G3667" s="128">
        <v>44447</v>
      </c>
      <c r="H3667" s="156">
        <v>44448</v>
      </c>
      <c r="I3667" s="156">
        <v>44721</v>
      </c>
      <c r="J3667" s="61">
        <v>2</v>
      </c>
      <c r="K3667" s="61">
        <v>3</v>
      </c>
      <c r="L3667" s="61">
        <v>2387</v>
      </c>
      <c r="M3667" s="72">
        <v>1</v>
      </c>
      <c r="N3667" s="72">
        <v>3</v>
      </c>
      <c r="O3667" s="33">
        <v>1121929613</v>
      </c>
      <c r="P3667" s="154">
        <v>2387</v>
      </c>
      <c r="Q3667" t="str">
        <f t="shared" si="57"/>
        <v>('770-2021',2021,'EL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privadas.',29424000,14712000,44136000,'2021-09-08','2021-09-09','2022-06-09',2,3,2387,1,3),</v>
      </c>
    </row>
    <row r="3668" spans="1:17">
      <c r="A3668" s="29" t="s">
        <v>8949</v>
      </c>
      <c r="B3668" s="72">
        <v>2021</v>
      </c>
      <c r="C3668" s="29" t="s">
        <v>11007</v>
      </c>
      <c r="D3668" s="109">
        <v>70000000</v>
      </c>
      <c r="E3668" s="109">
        <v>10000000</v>
      </c>
      <c r="F3668" s="110">
        <v>80000000</v>
      </c>
      <c r="G3668" s="128">
        <v>44440</v>
      </c>
      <c r="H3668" s="156">
        <v>44455</v>
      </c>
      <c r="I3668" s="156">
        <v>44695</v>
      </c>
      <c r="J3668" s="61">
        <v>1</v>
      </c>
      <c r="K3668" s="61">
        <v>3</v>
      </c>
      <c r="L3668" s="61">
        <v>870</v>
      </c>
      <c r="M3668" s="72">
        <v>1</v>
      </c>
      <c r="N3668" s="72">
        <v>16</v>
      </c>
      <c r="O3668" s="33">
        <v>12987845</v>
      </c>
      <c r="P3668" s="154">
        <v>870</v>
      </c>
      <c r="Q3668" t="str">
        <f t="shared" si="57"/>
        <v>('771-2021',2021,'Realizar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Nariño”.',70000000,10000000,80000000,'2021-09-01','2021-09-16','2022-05-14',1,3,870,1,16),</v>
      </c>
    </row>
    <row r="3669" spans="1:17">
      <c r="A3669" s="29" t="s">
        <v>8950</v>
      </c>
      <c r="B3669" s="72">
        <v>2021</v>
      </c>
      <c r="C3669" s="29" t="s">
        <v>11008</v>
      </c>
      <c r="D3669" s="109">
        <v>2463038555</v>
      </c>
      <c r="E3669" s="109">
        <v>0</v>
      </c>
      <c r="F3669" s="110">
        <v>2463038555</v>
      </c>
      <c r="G3669" s="128">
        <v>44447</v>
      </c>
      <c r="H3669" s="156">
        <v>44491</v>
      </c>
      <c r="I3669" s="156">
        <v>44735</v>
      </c>
      <c r="J3669" s="61">
        <v>1</v>
      </c>
      <c r="K3669" s="61">
        <v>3</v>
      </c>
      <c r="L3669" s="61">
        <v>2388</v>
      </c>
      <c r="M3669" s="72">
        <v>1</v>
      </c>
      <c r="N3669" s="72">
        <v>28</v>
      </c>
      <c r="O3669" s="33">
        <v>830032102</v>
      </c>
      <c r="P3669" s="154">
        <v>2388</v>
      </c>
      <c r="Q3669" t="str">
        <f t="shared" si="57"/>
        <v>('772-2021',2021,'Suministro de materiales e insumos necesarios para la construcción de cuatro &lt;4&gt; viveros ubicados en el Departamento Archipiélago de San Andrés, Providencia y Santa Catalina y la adecuación técnica de once &lt;11&gt; viveros ubicados en Batallones de alta montaña en diferentes ecosistemas estratégicos del País.',2463038555,0,2463038555,'2021-09-08','2021-10-22','2022-06-23',1,3,2388,1,28),</v>
      </c>
    </row>
    <row r="3670" spans="1:17">
      <c r="A3670" s="29" t="s">
        <v>8951</v>
      </c>
      <c r="B3670" s="72">
        <v>2021</v>
      </c>
      <c r="C3670" s="29" t="s">
        <v>10748</v>
      </c>
      <c r="D3670" s="109">
        <v>50000000</v>
      </c>
      <c r="E3670" s="109">
        <v>0</v>
      </c>
      <c r="F3670" s="110">
        <v>50000000</v>
      </c>
      <c r="G3670" s="128">
        <v>44448</v>
      </c>
      <c r="H3670" s="156">
        <v>44452</v>
      </c>
      <c r="I3670" s="156">
        <v>44543</v>
      </c>
      <c r="J3670" s="61">
        <v>2</v>
      </c>
      <c r="K3670" s="61">
        <v>3</v>
      </c>
      <c r="L3670" s="61">
        <v>2389</v>
      </c>
      <c r="M3670" s="72">
        <v>4</v>
      </c>
      <c r="N3670" s="72">
        <v>28</v>
      </c>
      <c r="O3670" s="33">
        <v>900614957</v>
      </c>
      <c r="P3670" s="154">
        <v>2389</v>
      </c>
      <c r="Q3670" t="str">
        <f t="shared" si="57"/>
        <v>('773-2021',2021,'Prestación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2021.',50000000,0,50000000,'2021-09-09','2021-09-13','2021-12-13',2,3,2389,4,28),</v>
      </c>
    </row>
    <row r="3671" spans="1:17">
      <c r="A3671" s="29" t="s">
        <v>8952</v>
      </c>
      <c r="B3671" s="72">
        <v>2021</v>
      </c>
      <c r="C3671" s="29" t="s">
        <v>2597</v>
      </c>
      <c r="D3671" s="109">
        <v>4171587849</v>
      </c>
      <c r="E3671" s="109">
        <v>0</v>
      </c>
      <c r="F3671" s="110">
        <v>4171587849</v>
      </c>
      <c r="G3671" s="128">
        <v>44449</v>
      </c>
      <c r="H3671" s="156">
        <v>44455</v>
      </c>
      <c r="I3671" s="156">
        <v>44820</v>
      </c>
      <c r="J3671" s="61">
        <v>2</v>
      </c>
      <c r="K3671" s="61">
        <v>3</v>
      </c>
      <c r="L3671" s="61">
        <v>2390</v>
      </c>
      <c r="M3671" s="72">
        <v>2</v>
      </c>
      <c r="N3671" s="72">
        <v>22</v>
      </c>
      <c r="O3671" s="33">
        <v>811043476</v>
      </c>
      <c r="P3671" s="154">
        <v>2390</v>
      </c>
      <c r="Q3671" t="str">
        <f t="shared" si="57"/>
        <v>('774-2021',2021,'Aunar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Nare.',4171587849,0,4171587849,'2021-09-10','2021-09-16','2022-09-16',2,3,2390,2,22),</v>
      </c>
    </row>
    <row r="3672" spans="1:17">
      <c r="A3672" s="29" t="s">
        <v>8953</v>
      </c>
      <c r="B3672" s="72">
        <v>2021</v>
      </c>
      <c r="C3672" s="29" t="s">
        <v>2598</v>
      </c>
      <c r="D3672" s="109">
        <v>44712000</v>
      </c>
      <c r="E3672" s="109">
        <v>0</v>
      </c>
      <c r="F3672" s="110">
        <v>44712000</v>
      </c>
      <c r="G3672" s="128">
        <v>44455</v>
      </c>
      <c r="H3672" s="156">
        <v>44456</v>
      </c>
      <c r="I3672" s="156">
        <v>44729</v>
      </c>
      <c r="J3672" s="61">
        <v>2</v>
      </c>
      <c r="K3672" s="61">
        <v>3</v>
      </c>
      <c r="L3672" s="61">
        <v>2391</v>
      </c>
      <c r="M3672" s="72">
        <v>1</v>
      </c>
      <c r="N3672" s="72">
        <v>22</v>
      </c>
      <c r="O3672" s="33">
        <v>1067881776</v>
      </c>
      <c r="P3672" s="154">
        <v>2391</v>
      </c>
      <c r="Q3672" t="str">
        <f t="shared" si="57"/>
        <v>('775-2021',2021,'Prestación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2.',44712000,0,44712000,'2021-09-16','2021-09-17','2022-06-17',2,3,2391,1,22),</v>
      </c>
    </row>
    <row r="3673" spans="1:17">
      <c r="A3673" s="29" t="s">
        <v>8954</v>
      </c>
      <c r="B3673" s="72">
        <v>2021</v>
      </c>
      <c r="C3673" s="29" t="s">
        <v>2599</v>
      </c>
      <c r="D3673" s="109">
        <v>44712000</v>
      </c>
      <c r="E3673" s="109">
        <v>0</v>
      </c>
      <c r="F3673" s="110">
        <v>44712000</v>
      </c>
      <c r="G3673" s="128">
        <v>44460</v>
      </c>
      <c r="H3673" s="156">
        <v>44466</v>
      </c>
      <c r="I3673" s="156">
        <v>44739</v>
      </c>
      <c r="J3673" s="61">
        <v>2</v>
      </c>
      <c r="K3673" s="61">
        <v>3</v>
      </c>
      <c r="L3673" s="61">
        <v>2392</v>
      </c>
      <c r="M3673" s="72">
        <v>1</v>
      </c>
      <c r="N3673" s="72">
        <v>22</v>
      </c>
      <c r="O3673" s="33">
        <v>1117525790</v>
      </c>
      <c r="P3673" s="154">
        <v>2392</v>
      </c>
      <c r="Q3673" t="str">
        <f t="shared" si="57"/>
        <v>('776-2021',2021,'Prestación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8.',44712000,0,44712000,'2021-09-21','2021-09-27','2022-06-27',2,3,2392,1,22),</v>
      </c>
    </row>
    <row r="3674" spans="1:17">
      <c r="A3674" s="29" t="s">
        <v>8955</v>
      </c>
      <c r="B3674" s="72">
        <v>2021</v>
      </c>
      <c r="C3674" s="29" t="s">
        <v>2600</v>
      </c>
      <c r="D3674" s="109">
        <v>44712000</v>
      </c>
      <c r="E3674" s="109">
        <v>0</v>
      </c>
      <c r="F3674" s="110">
        <v>44712000</v>
      </c>
      <c r="G3674" s="128">
        <v>44455</v>
      </c>
      <c r="H3674" s="156">
        <v>44456</v>
      </c>
      <c r="I3674" s="156">
        <v>44729</v>
      </c>
      <c r="J3674" s="61">
        <v>1</v>
      </c>
      <c r="K3674" s="61">
        <v>3</v>
      </c>
      <c r="L3674" s="61">
        <v>2393</v>
      </c>
      <c r="M3674" s="72">
        <v>1</v>
      </c>
      <c r="N3674" s="72">
        <v>22</v>
      </c>
      <c r="O3674" s="33">
        <v>1067945421</v>
      </c>
      <c r="P3674" s="154">
        <v>2393</v>
      </c>
      <c r="Q3674" t="str">
        <f t="shared" si="57"/>
        <v>('777-2021',2021,'Prestación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9.',44712000,0,44712000,'2021-09-16','2021-09-17','2022-06-17',1,3,2393,1,22),</v>
      </c>
    </row>
    <row r="3675" spans="1:17">
      <c r="A3675" s="29" t="s">
        <v>8956</v>
      </c>
      <c r="B3675" s="72">
        <v>2021</v>
      </c>
      <c r="C3675" s="29" t="s">
        <v>2601</v>
      </c>
      <c r="D3675" s="109">
        <v>44712000</v>
      </c>
      <c r="E3675" s="109">
        <v>0</v>
      </c>
      <c r="F3675" s="110">
        <v>44712000</v>
      </c>
      <c r="G3675" s="128">
        <v>44455</v>
      </c>
      <c r="H3675" s="156">
        <v>44456</v>
      </c>
      <c r="I3675" s="156">
        <v>44729</v>
      </c>
      <c r="J3675" s="61">
        <v>2</v>
      </c>
      <c r="K3675" s="61">
        <v>3</v>
      </c>
      <c r="L3675" s="61">
        <v>2394</v>
      </c>
      <c r="M3675" s="72">
        <v>1</v>
      </c>
      <c r="N3675" s="72">
        <v>22</v>
      </c>
      <c r="O3675" s="33">
        <v>1067929590</v>
      </c>
      <c r="P3675" s="154">
        <v>2394</v>
      </c>
      <c r="Q3675" t="str">
        <f t="shared" si="57"/>
        <v>('778-2021',2021,'Prestación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14.',44712000,0,44712000,'2021-09-16','2021-09-17','2022-06-17',2,3,2394,1,22),</v>
      </c>
    </row>
    <row r="3676" spans="1:17">
      <c r="A3676" s="29" t="s">
        <v>8957</v>
      </c>
      <c r="B3676" s="72">
        <v>2021</v>
      </c>
      <c r="C3676" s="29" t="s">
        <v>2602</v>
      </c>
      <c r="D3676" s="109">
        <v>44712000</v>
      </c>
      <c r="E3676" s="109">
        <v>0</v>
      </c>
      <c r="F3676" s="110">
        <v>44712000</v>
      </c>
      <c r="G3676" s="128">
        <v>44455</v>
      </c>
      <c r="H3676" s="156">
        <v>44456</v>
      </c>
      <c r="I3676" s="156">
        <v>44729</v>
      </c>
      <c r="J3676" s="61">
        <v>1</v>
      </c>
      <c r="K3676" s="61">
        <v>3</v>
      </c>
      <c r="L3676" s="61">
        <v>2395</v>
      </c>
      <c r="M3676" s="72">
        <v>1</v>
      </c>
      <c r="N3676" s="72">
        <v>22</v>
      </c>
      <c r="O3676" s="33">
        <v>1140871902</v>
      </c>
      <c r="P3676" s="154">
        <v>2395</v>
      </c>
      <c r="Q3676" t="str">
        <f t="shared" si="57"/>
        <v>('779-2021',2021,'Prestación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17.',44712000,0,44712000,'2021-09-16','2021-09-17','2022-06-17',1,3,2395,1,22),</v>
      </c>
    </row>
    <row r="3677" spans="1:17">
      <c r="A3677" s="29" t="s">
        <v>8958</v>
      </c>
      <c r="B3677" s="72">
        <v>2021</v>
      </c>
      <c r="C3677" s="29" t="s">
        <v>2603</v>
      </c>
      <c r="D3677" s="109">
        <v>44712000</v>
      </c>
      <c r="E3677" s="109">
        <v>0</v>
      </c>
      <c r="F3677" s="110">
        <v>44712000</v>
      </c>
      <c r="G3677" s="128">
        <v>44455</v>
      </c>
      <c r="H3677" s="156">
        <v>44456</v>
      </c>
      <c r="I3677" s="156">
        <v>44729</v>
      </c>
      <c r="J3677" s="61">
        <v>1</v>
      </c>
      <c r="K3677" s="61">
        <v>3</v>
      </c>
      <c r="L3677" s="61">
        <v>2396</v>
      </c>
      <c r="M3677" s="72">
        <v>1</v>
      </c>
      <c r="N3677" s="72">
        <v>22</v>
      </c>
      <c r="O3677" s="33">
        <v>88215831</v>
      </c>
      <c r="P3677" s="154">
        <v>2396</v>
      </c>
      <c r="Q3677" t="str">
        <f t="shared" si="57"/>
        <v>('780-2021',2021,'Prestación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5.',44712000,0,44712000,'2021-09-16','2021-09-17','2022-06-17',1,3,2396,1,22),</v>
      </c>
    </row>
    <row r="3678" spans="1:17">
      <c r="A3678" s="29" t="s">
        <v>8959</v>
      </c>
      <c r="B3678" s="72">
        <v>2021</v>
      </c>
      <c r="C3678" s="29" t="s">
        <v>2604</v>
      </c>
      <c r="D3678" s="109">
        <v>44712000</v>
      </c>
      <c r="E3678" s="109">
        <v>0</v>
      </c>
      <c r="F3678" s="110">
        <v>44712000</v>
      </c>
      <c r="G3678" s="128">
        <v>44460</v>
      </c>
      <c r="H3678" s="156">
        <v>44460</v>
      </c>
      <c r="I3678" s="156">
        <v>44732</v>
      </c>
      <c r="J3678" s="61">
        <v>1</v>
      </c>
      <c r="K3678" s="61">
        <v>3</v>
      </c>
      <c r="L3678" s="61">
        <v>2397</v>
      </c>
      <c r="M3678" s="72">
        <v>1</v>
      </c>
      <c r="N3678" s="72">
        <v>22</v>
      </c>
      <c r="O3678" s="33">
        <v>88226982</v>
      </c>
      <c r="P3678" s="154">
        <v>2397</v>
      </c>
      <c r="Q3678" t="str">
        <f t="shared" si="57"/>
        <v>('781-2021',2021,'Prestación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33.',44712000,0,44712000,'2021-09-21','2021-09-21','2022-06-20',1,3,2397,1,22),</v>
      </c>
    </row>
    <row r="3679" spans="1:17">
      <c r="A3679" s="29" t="s">
        <v>8960</v>
      </c>
      <c r="B3679" s="72">
        <v>2021</v>
      </c>
      <c r="C3679" s="29" t="s">
        <v>2605</v>
      </c>
      <c r="D3679" s="109">
        <v>44712000</v>
      </c>
      <c r="E3679" s="109">
        <v>0</v>
      </c>
      <c r="F3679" s="110">
        <v>44712000</v>
      </c>
      <c r="G3679" s="128">
        <v>44455</v>
      </c>
      <c r="H3679" s="156">
        <v>44456</v>
      </c>
      <c r="I3679" s="156">
        <v>44729</v>
      </c>
      <c r="J3679" s="61">
        <v>2</v>
      </c>
      <c r="K3679" s="61">
        <v>3</v>
      </c>
      <c r="L3679" s="61">
        <v>2398</v>
      </c>
      <c r="M3679" s="72">
        <v>1</v>
      </c>
      <c r="N3679" s="72">
        <v>22</v>
      </c>
      <c r="O3679" s="33">
        <v>1080295676</v>
      </c>
      <c r="P3679" s="154">
        <v>2398</v>
      </c>
      <c r="Q3679" t="str">
        <f t="shared" si="57"/>
        <v>('782-2021',2021,'Prestación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37.',44712000,0,44712000,'2021-09-16','2021-09-17','2022-06-17',2,3,2398,1,22),</v>
      </c>
    </row>
    <row r="3680" spans="1:17">
      <c r="A3680" s="29" t="s">
        <v>8961</v>
      </c>
      <c r="B3680" s="72">
        <v>2021</v>
      </c>
      <c r="C3680" s="29" t="s">
        <v>2606</v>
      </c>
      <c r="D3680" s="109">
        <v>45600000</v>
      </c>
      <c r="E3680" s="109">
        <v>0</v>
      </c>
      <c r="F3680" s="110">
        <v>45600000</v>
      </c>
      <c r="G3680" s="128">
        <v>44456</v>
      </c>
      <c r="H3680" s="156">
        <v>44466</v>
      </c>
      <c r="I3680" s="156">
        <v>44831</v>
      </c>
      <c r="J3680" s="61">
        <v>2</v>
      </c>
      <c r="K3680" s="61">
        <v>3</v>
      </c>
      <c r="L3680" s="61">
        <v>2399</v>
      </c>
      <c r="M3680" s="72">
        <v>2</v>
      </c>
      <c r="N3680" s="72">
        <v>22</v>
      </c>
      <c r="O3680" s="33">
        <v>1064996857</v>
      </c>
      <c r="P3680" s="154">
        <v>2399</v>
      </c>
      <c r="Q3680" t="str">
        <f t="shared" si="57"/>
        <v>('783-2021',2021,'Prestación de servicios técnicos para el soporte administrativo y logístico que se adelantan en el marco de la implementación de las Subcuentas ADS y HeCo.',45600000,0,45600000,'2021-09-17','2021-09-27','2022-09-27',2,3,2399,2,22),</v>
      </c>
    </row>
    <row r="3681" spans="1:17">
      <c r="A3681" s="29" t="s">
        <v>8962</v>
      </c>
      <c r="B3681" s="72">
        <v>2021</v>
      </c>
      <c r="C3681" s="29" t="s">
        <v>2607</v>
      </c>
      <c r="D3681" s="109">
        <v>53736000</v>
      </c>
      <c r="E3681" s="109">
        <v>0</v>
      </c>
      <c r="F3681" s="110">
        <v>53736000</v>
      </c>
      <c r="G3681" s="128">
        <v>44459</v>
      </c>
      <c r="H3681" s="156">
        <v>44460</v>
      </c>
      <c r="I3681" s="156">
        <v>44825</v>
      </c>
      <c r="J3681" s="61">
        <v>1</v>
      </c>
      <c r="K3681" s="61">
        <v>3</v>
      </c>
      <c r="L3681" s="61">
        <v>1460</v>
      </c>
      <c r="M3681" s="72">
        <v>2</v>
      </c>
      <c r="N3681" s="72">
        <v>3</v>
      </c>
      <c r="O3681" s="33">
        <v>1052396771</v>
      </c>
      <c r="P3681" s="154">
        <v>1460</v>
      </c>
      <c r="Q3681" t="str">
        <f t="shared" si="57"/>
        <v>('784-2021',2021,'EL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ilícito.',53736000,0,53736000,'2021-09-20','2021-09-21','2022-09-21',1,3,1460,2,3),</v>
      </c>
    </row>
    <row r="3682" spans="1:17">
      <c r="A3682" s="29" t="s">
        <v>8963</v>
      </c>
      <c r="B3682" s="72">
        <v>2021</v>
      </c>
      <c r="C3682" s="29" t="s">
        <v>10996</v>
      </c>
      <c r="D3682" s="109">
        <v>58848000</v>
      </c>
      <c r="E3682" s="109">
        <v>0</v>
      </c>
      <c r="F3682" s="110">
        <v>58848000</v>
      </c>
      <c r="G3682" s="128">
        <v>44467</v>
      </c>
      <c r="H3682" s="156">
        <v>44468</v>
      </c>
      <c r="I3682" s="156">
        <v>44833</v>
      </c>
      <c r="J3682" s="61">
        <v>2</v>
      </c>
      <c r="K3682" s="61">
        <v>3</v>
      </c>
      <c r="L3682" s="61">
        <v>2142</v>
      </c>
      <c r="M3682" s="72">
        <v>2</v>
      </c>
      <c r="N3682" s="72">
        <v>3</v>
      </c>
      <c r="O3682" s="33">
        <v>86060136</v>
      </c>
      <c r="P3682" s="154">
        <v>2142</v>
      </c>
      <c r="Q3682" t="str">
        <f t="shared" si="57"/>
        <v>('785-2021',2021,'El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privadas.',58848000,0,58848000,'2021-09-28','2021-09-29','2022-09-29',2,3,2142,2,3),</v>
      </c>
    </row>
    <row r="3683" spans="1:17">
      <c r="A3683" s="29" t="s">
        <v>8964</v>
      </c>
      <c r="B3683" s="72">
        <v>2021</v>
      </c>
      <c r="C3683" s="29" t="s">
        <v>2608</v>
      </c>
      <c r="D3683" s="109">
        <v>104310000</v>
      </c>
      <c r="E3683" s="109">
        <v>57370500</v>
      </c>
      <c r="F3683" s="110">
        <v>161680500</v>
      </c>
      <c r="G3683" s="128">
        <v>44452</v>
      </c>
      <c r="H3683" s="156">
        <v>44453</v>
      </c>
      <c r="I3683" s="156">
        <v>44924</v>
      </c>
      <c r="J3683" s="61">
        <v>1</v>
      </c>
      <c r="K3683" s="61">
        <v>3</v>
      </c>
      <c r="L3683" s="61">
        <v>1161</v>
      </c>
      <c r="M3683" s="72">
        <v>2</v>
      </c>
      <c r="N3683" s="72">
        <v>1</v>
      </c>
      <c r="O3683" s="33">
        <v>79555745</v>
      </c>
      <c r="P3683" s="154">
        <v>1161</v>
      </c>
      <c r="Q3683" t="str">
        <f t="shared" si="57"/>
        <v>('786-2021',2021,'EL CONTRATISTA, se obliga a Prestar servicios profesionales para supervisar los contratos y/o convenios suscritos para la estructuración y/o ejecución de proyectos de la Dirección de Estrecturuación y Ejecución de Proyectos, de la Agencia de Renovación del Territorio - ART',104310000,57370500,161680500,'2021-09-13','2021-09-14','2022-12-29',1,3,1161,2,1),</v>
      </c>
    </row>
    <row r="3684" spans="1:17">
      <c r="A3684" s="29" t="s">
        <v>8965</v>
      </c>
      <c r="B3684" s="72">
        <v>2021</v>
      </c>
      <c r="C3684" s="29" t="s">
        <v>2609</v>
      </c>
      <c r="D3684" s="109">
        <v>68040000</v>
      </c>
      <c r="E3684" s="109">
        <v>0</v>
      </c>
      <c r="F3684" s="110">
        <v>68040000</v>
      </c>
      <c r="G3684" s="128">
        <v>44462</v>
      </c>
      <c r="H3684" s="156">
        <v>44468</v>
      </c>
      <c r="I3684" s="156">
        <v>44833</v>
      </c>
      <c r="J3684" s="61">
        <v>1</v>
      </c>
      <c r="K3684" s="61">
        <v>3</v>
      </c>
      <c r="L3684" s="61">
        <v>2400</v>
      </c>
      <c r="M3684" s="72">
        <v>2</v>
      </c>
      <c r="N3684" s="72">
        <v>1</v>
      </c>
      <c r="O3684" s="33">
        <v>1124859740</v>
      </c>
      <c r="P3684" s="154">
        <v>2400</v>
      </c>
      <c r="Q3684" t="str">
        <f t="shared" si="57"/>
        <v>('787-2021',2021,'EL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Putumayo.',68040000,0,68040000,'2021-09-23','2021-09-29','2022-09-29',1,3,2400,2,1),</v>
      </c>
    </row>
    <row r="3685" spans="1:17">
      <c r="A3685" s="29" t="s">
        <v>8966</v>
      </c>
      <c r="B3685" s="72">
        <v>2021</v>
      </c>
      <c r="C3685" s="29" t="s">
        <v>2610</v>
      </c>
      <c r="D3685" s="109">
        <v>89550000</v>
      </c>
      <c r="E3685" s="109">
        <v>0</v>
      </c>
      <c r="F3685" s="110">
        <v>89550000</v>
      </c>
      <c r="G3685" s="128">
        <v>44470</v>
      </c>
      <c r="H3685" s="156">
        <v>44480</v>
      </c>
      <c r="I3685" s="156">
        <v>44784</v>
      </c>
      <c r="J3685" s="61">
        <v>2</v>
      </c>
      <c r="K3685" s="61">
        <v>3</v>
      </c>
      <c r="L3685" s="61">
        <v>2166</v>
      </c>
      <c r="M3685" s="72">
        <v>2</v>
      </c>
      <c r="N3685" s="72">
        <v>1</v>
      </c>
      <c r="O3685" s="33">
        <v>1030575208</v>
      </c>
      <c r="P3685" s="154">
        <v>2166</v>
      </c>
      <c r="Q3685" t="str">
        <f t="shared" si="57"/>
        <v>('788-2021',2021,'EL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–PDET.',89550000,0,89550000,'2021-10-01','2021-10-11','2022-08-11',2,3,2166,2,1),</v>
      </c>
    </row>
    <row r="3686" spans="1:17">
      <c r="A3686" s="29" t="s">
        <v>8967</v>
      </c>
      <c r="B3686" s="72">
        <v>2021</v>
      </c>
      <c r="C3686" s="29" t="s">
        <v>10749</v>
      </c>
      <c r="D3686" s="109">
        <v>104310000</v>
      </c>
      <c r="E3686" s="109">
        <v>46939500</v>
      </c>
      <c r="F3686" s="110">
        <v>151249500</v>
      </c>
      <c r="G3686" s="128">
        <v>44452</v>
      </c>
      <c r="H3686" s="156">
        <v>44453</v>
      </c>
      <c r="I3686" s="156">
        <v>44894</v>
      </c>
      <c r="J3686" s="61">
        <v>1</v>
      </c>
      <c r="K3686" s="61">
        <v>3</v>
      </c>
      <c r="L3686" s="61">
        <v>1581</v>
      </c>
      <c r="M3686" s="72">
        <v>2</v>
      </c>
      <c r="N3686" s="72">
        <v>1</v>
      </c>
      <c r="O3686" s="33">
        <v>79730602</v>
      </c>
      <c r="P3686" s="154">
        <v>1581</v>
      </c>
      <c r="Q3686" t="str">
        <f t="shared" si="57"/>
        <v>('789-2021',2021,'EL CONTRATISTA, se obliga a Prestar servicios profesionales a la Dirección de Estructuración y Ejecución de Proyectos para realizar la supervisión de los contratos suscritos para laimplementación de obras PDET.',104310000,46939500,151249500,'2021-09-13','2021-09-14','2022-11-29',1,3,1581,2,1),</v>
      </c>
    </row>
    <row r="3687" spans="1:17">
      <c r="A3687" s="29" t="s">
        <v>8968</v>
      </c>
      <c r="B3687" s="72">
        <v>2021</v>
      </c>
      <c r="C3687" s="29" t="s">
        <v>2611</v>
      </c>
      <c r="D3687" s="109">
        <v>104310000</v>
      </c>
      <c r="E3687" s="109">
        <v>52155000</v>
      </c>
      <c r="F3687" s="110">
        <v>156465000</v>
      </c>
      <c r="G3687" s="128">
        <v>44453</v>
      </c>
      <c r="H3687" s="156">
        <v>44454</v>
      </c>
      <c r="I3687" s="156">
        <v>44912</v>
      </c>
      <c r="J3687" s="61">
        <v>2</v>
      </c>
      <c r="K3687" s="61">
        <v>3</v>
      </c>
      <c r="L3687" s="61">
        <v>1580</v>
      </c>
      <c r="M3687" s="72">
        <v>2</v>
      </c>
      <c r="N3687" s="72">
        <v>1</v>
      </c>
      <c r="O3687" s="33">
        <v>80418568</v>
      </c>
      <c r="P3687" s="154">
        <v>1580</v>
      </c>
      <c r="Q3687" t="str">
        <f t="shared" si="57"/>
        <v>('790-2021',2021,'EL CONTRATISTA se obliga a prestar sus servicios profesionales a la Dirección de Estructuración y Ejecución de Proyectos para realizar la supervisión de los contratos suscritos para la implementación de obras PDET.',104310000,52155000,156465000,'2021-09-14','2021-09-15','2022-12-17',2,3,1580,2,1),</v>
      </c>
    </row>
    <row r="3688" spans="1:17">
      <c r="A3688" s="29" t="s">
        <v>8969</v>
      </c>
      <c r="B3688" s="72">
        <v>2021</v>
      </c>
      <c r="C3688" s="29" t="s">
        <v>2612</v>
      </c>
      <c r="D3688" s="109">
        <v>88940000</v>
      </c>
      <c r="E3688" s="109">
        <v>40023000</v>
      </c>
      <c r="F3688" s="110">
        <v>128963000</v>
      </c>
      <c r="G3688" s="128">
        <v>44453</v>
      </c>
      <c r="H3688" s="156">
        <v>44456</v>
      </c>
      <c r="I3688" s="156">
        <v>44897</v>
      </c>
      <c r="J3688" s="61">
        <v>1</v>
      </c>
      <c r="K3688" s="61">
        <v>3</v>
      </c>
      <c r="L3688" s="61">
        <v>1014</v>
      </c>
      <c r="M3688" s="72">
        <v>2</v>
      </c>
      <c r="N3688" s="72">
        <v>1</v>
      </c>
      <c r="O3688" s="33">
        <v>1010184706</v>
      </c>
      <c r="P3688" s="154">
        <v>1014</v>
      </c>
      <c r="Q3688" t="str">
        <f t="shared" si="57"/>
        <v>('791-2021',2021,'EL CONTRATISTA se obliga a prestar sus servicios profesionales a la Dirección de Estructuración y Ejecución de Proyectos para apoyar técnicamente la supervisión de los contratos suscritos para la implementación de Obras PDET.',88940000,40023000,128963000,'2021-09-14','2021-09-17','2022-12-02',1,3,1014,2,1),</v>
      </c>
    </row>
    <row r="3689" spans="1:17">
      <c r="A3689" s="29" t="s">
        <v>8970</v>
      </c>
      <c r="B3689" s="72">
        <v>2021</v>
      </c>
      <c r="C3689" s="29" t="s">
        <v>2612</v>
      </c>
      <c r="D3689" s="109">
        <v>88940000</v>
      </c>
      <c r="E3689" s="109">
        <v>44470000</v>
      </c>
      <c r="F3689" s="110">
        <v>133410000</v>
      </c>
      <c r="G3689" s="128">
        <v>44453</v>
      </c>
      <c r="H3689" s="156">
        <v>44456</v>
      </c>
      <c r="I3689" s="156">
        <v>44912</v>
      </c>
      <c r="J3689" s="61">
        <v>1</v>
      </c>
      <c r="K3689" s="61">
        <v>3</v>
      </c>
      <c r="L3689" s="61">
        <v>1013</v>
      </c>
      <c r="M3689" s="72">
        <v>2</v>
      </c>
      <c r="N3689" s="72">
        <v>1</v>
      </c>
      <c r="O3689" s="33">
        <v>1124850549</v>
      </c>
      <c r="P3689" s="154">
        <v>1013</v>
      </c>
      <c r="Q3689" t="str">
        <f t="shared" si="57"/>
        <v>('792-2021',2021,'EL CONTRATISTA se obliga a prestar sus servicios profesionales a la Dirección de Estructuración y Ejecución de Proyectos para apoyar técnicamente la supervisión de los contratos suscritos para la implementación de Obras PDET.',88940000,44470000,133410000,'2021-09-14','2021-09-17','2022-12-17',1,3,1013,2,1),</v>
      </c>
    </row>
    <row r="3690" spans="1:17">
      <c r="A3690" s="29" t="s">
        <v>8971</v>
      </c>
      <c r="B3690" s="72">
        <v>2021</v>
      </c>
      <c r="C3690" s="29" t="s">
        <v>2465</v>
      </c>
      <c r="D3690" s="109">
        <v>50094000</v>
      </c>
      <c r="E3690" s="109">
        <v>0</v>
      </c>
      <c r="F3690" s="110">
        <v>50094000</v>
      </c>
      <c r="G3690" s="128">
        <v>44459</v>
      </c>
      <c r="H3690" s="156">
        <v>44463</v>
      </c>
      <c r="I3690" s="156">
        <v>44797</v>
      </c>
      <c r="J3690" s="61">
        <v>1</v>
      </c>
      <c r="K3690" s="61">
        <v>3</v>
      </c>
      <c r="L3690" s="61">
        <v>2055</v>
      </c>
      <c r="M3690" s="72">
        <v>2</v>
      </c>
      <c r="N3690" s="72">
        <v>1</v>
      </c>
      <c r="O3690" s="33">
        <v>1121853429</v>
      </c>
      <c r="P3690" s="154">
        <v>2055</v>
      </c>
      <c r="Q3690" t="str">
        <f t="shared" si="57"/>
        <v>('793-2021',2021,'EL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GUAVIARE.',50094000,0,50094000,'2021-09-20','2021-09-24','2022-08-24',1,3,2055,2,1),</v>
      </c>
    </row>
    <row r="3691" spans="1:17">
      <c r="A3691" s="29" t="s">
        <v>8972</v>
      </c>
      <c r="B3691" s="72">
        <v>2021</v>
      </c>
      <c r="C3691" s="29" t="s">
        <v>2613</v>
      </c>
      <c r="D3691" s="109">
        <v>167577300</v>
      </c>
      <c r="E3691" s="109">
        <v>0</v>
      </c>
      <c r="F3691" s="110">
        <v>167577300</v>
      </c>
      <c r="G3691" s="128">
        <v>44470</v>
      </c>
      <c r="H3691" s="156">
        <v>44470</v>
      </c>
      <c r="I3691" s="156">
        <v>44835</v>
      </c>
      <c r="J3691" s="61">
        <v>2</v>
      </c>
      <c r="K3691" s="61">
        <v>3</v>
      </c>
      <c r="L3691" s="61">
        <v>1133</v>
      </c>
      <c r="M3691" s="72">
        <v>2</v>
      </c>
      <c r="N3691" s="72">
        <v>6</v>
      </c>
      <c r="O3691" s="33">
        <v>79967344</v>
      </c>
      <c r="P3691" s="154">
        <v>1133</v>
      </c>
      <c r="Q3691" t="str">
        <f t="shared" si="57"/>
        <v>('794-2021',2021,'Prestar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implementar.',167577300,0,167577300,'2021-10-01','2021-10-01','2022-10-01',2,3,1133,2,6),</v>
      </c>
    </row>
    <row r="3692" spans="1:17">
      <c r="A3692" s="29" t="s">
        <v>8973</v>
      </c>
      <c r="B3692" s="72">
        <v>2021</v>
      </c>
      <c r="C3692" s="29" t="s">
        <v>2614</v>
      </c>
      <c r="D3692" s="109">
        <v>11384319</v>
      </c>
      <c r="E3692" s="109">
        <v>0</v>
      </c>
      <c r="F3692" s="110">
        <v>11384319</v>
      </c>
      <c r="G3692" s="128">
        <v>44454</v>
      </c>
      <c r="H3692" s="156">
        <v>44455</v>
      </c>
      <c r="I3692" s="156">
        <v>44546</v>
      </c>
      <c r="J3692" s="61">
        <v>2</v>
      </c>
      <c r="K3692" s="61">
        <v>3</v>
      </c>
      <c r="L3692" s="61">
        <v>2401</v>
      </c>
      <c r="M3692" s="72">
        <v>1</v>
      </c>
      <c r="N3692" s="72">
        <v>6</v>
      </c>
      <c r="O3692" s="33">
        <v>80492174</v>
      </c>
      <c r="P3692" s="154">
        <v>2401</v>
      </c>
      <c r="Q3692" t="str">
        <f t="shared" si="57"/>
        <v>('795-2021',2021,'EL CONTRATISTA se obliga a prestar los servicios profesionales de estructuración y revisión de las memorias de la política de estabilización "Paz con Legalidad”.',11384319,0,11384319,'2021-09-15','2021-09-16','2021-12-16',2,3,2401,1,6),</v>
      </c>
    </row>
    <row r="3693" spans="1:17">
      <c r="A3693" s="29" t="s">
        <v>8974</v>
      </c>
      <c r="B3693" s="72">
        <v>2021</v>
      </c>
      <c r="C3693" s="29" t="s">
        <v>2615</v>
      </c>
      <c r="D3693" s="109">
        <v>52823256</v>
      </c>
      <c r="E3693" s="109">
        <v>0</v>
      </c>
      <c r="F3693" s="110">
        <v>52823256</v>
      </c>
      <c r="G3693" s="132">
        <v>44460</v>
      </c>
      <c r="H3693" s="159">
        <v>44461</v>
      </c>
      <c r="I3693" s="159">
        <v>44565</v>
      </c>
      <c r="J3693" s="61">
        <v>1</v>
      </c>
      <c r="K3693" s="61">
        <v>3</v>
      </c>
      <c r="L3693" s="61">
        <v>2402</v>
      </c>
      <c r="M3693" s="72">
        <v>1</v>
      </c>
      <c r="N3693" s="72">
        <v>6</v>
      </c>
      <c r="O3693" s="33">
        <v>80070837</v>
      </c>
      <c r="P3693" s="154">
        <v>2402</v>
      </c>
      <c r="Q3693" t="str">
        <f t="shared" si="57"/>
        <v>('796-2021',2021,'Prestar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Paz.',52823256,0,52823256,'2021-09-21','2021-09-22','2022-01-04',1,3,2402,1,6),</v>
      </c>
    </row>
    <row r="3694" spans="1:17">
      <c r="A3694" s="29" t="s">
        <v>8975</v>
      </c>
      <c r="B3694" s="72">
        <v>2021</v>
      </c>
      <c r="C3694" s="29" t="s">
        <v>2616</v>
      </c>
      <c r="D3694" s="109">
        <v>76502664</v>
      </c>
      <c r="E3694" s="109">
        <v>0</v>
      </c>
      <c r="F3694" s="110">
        <v>76502664</v>
      </c>
      <c r="G3694" s="132">
        <v>44456</v>
      </c>
      <c r="H3694" s="159">
        <v>44457</v>
      </c>
      <c r="I3694" s="159">
        <v>44822</v>
      </c>
      <c r="J3694" s="61">
        <v>1</v>
      </c>
      <c r="K3694" s="61">
        <v>3</v>
      </c>
      <c r="L3694" s="61">
        <v>2403</v>
      </c>
      <c r="M3694" s="72">
        <v>2</v>
      </c>
      <c r="N3694" s="72">
        <v>6</v>
      </c>
      <c r="O3694" s="33">
        <v>80199780</v>
      </c>
      <c r="P3694" s="154">
        <v>2403</v>
      </c>
      <c r="Q3694" t="str">
        <f t="shared" si="57"/>
        <v>('797-2021',2021,'Prestar los servicios profesionales para brindar apoyo en las actividades de seguimiento a la implementación de la Política de paz con legalidad en el despacho de la Consejería Presidencial para la Estabilización y la Consolidación.',76502664,0,76502664,'2021-09-17','2021-09-18','2022-09-18',1,3,2403,2,6),</v>
      </c>
    </row>
    <row r="3695" spans="1:17">
      <c r="A3695" s="29" t="s">
        <v>8976</v>
      </c>
      <c r="B3695" s="72">
        <v>2021</v>
      </c>
      <c r="C3695" s="29" t="s">
        <v>2617</v>
      </c>
      <c r="D3695" s="109">
        <v>77868792</v>
      </c>
      <c r="E3695" s="109">
        <v>23937443</v>
      </c>
      <c r="F3695" s="110">
        <v>101806235</v>
      </c>
      <c r="G3695" s="132">
        <v>44460</v>
      </c>
      <c r="H3695" s="159">
        <v>44461</v>
      </c>
      <c r="I3695" s="159">
        <v>44819</v>
      </c>
      <c r="J3695" s="61">
        <v>2</v>
      </c>
      <c r="K3695" s="61">
        <v>3</v>
      </c>
      <c r="L3695" s="61">
        <v>2404</v>
      </c>
      <c r="M3695" s="72">
        <v>2</v>
      </c>
      <c r="N3695" s="72">
        <v>6</v>
      </c>
      <c r="O3695" s="33">
        <v>1031136874</v>
      </c>
      <c r="P3695" s="154">
        <v>2404</v>
      </c>
      <c r="Q3695" t="str">
        <f t="shared" si="57"/>
        <v>('798-2021',2021,'Prestar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materia.',77868792,23937443,101806235,'2021-09-21','2021-09-22','2022-09-15',2,3,2404,2,6),</v>
      </c>
    </row>
    <row r="3696" spans="1:17">
      <c r="A3696" s="29" t="s">
        <v>8977</v>
      </c>
      <c r="B3696" s="72">
        <v>2021</v>
      </c>
      <c r="C3696" s="29" t="s">
        <v>2603</v>
      </c>
      <c r="D3696" s="109">
        <v>44712000</v>
      </c>
      <c r="E3696" s="109">
        <v>0</v>
      </c>
      <c r="F3696" s="110">
        <v>44712000</v>
      </c>
      <c r="G3696" s="132">
        <v>44455</v>
      </c>
      <c r="H3696" s="159">
        <v>44456</v>
      </c>
      <c r="I3696" s="159">
        <v>44729</v>
      </c>
      <c r="J3696" s="61">
        <v>2</v>
      </c>
      <c r="K3696" s="61">
        <v>3</v>
      </c>
      <c r="L3696" s="61">
        <v>2405</v>
      </c>
      <c r="M3696" s="72">
        <v>1</v>
      </c>
      <c r="N3696" s="72">
        <v>22</v>
      </c>
      <c r="O3696" s="33">
        <v>1053608995</v>
      </c>
      <c r="P3696" s="154">
        <v>2405</v>
      </c>
      <c r="Q3696" t="str">
        <f t="shared" si="57"/>
        <v>('799-2021',2021,'Prestación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5.',44712000,0,44712000,'2021-09-16','2021-09-17','2022-06-17',2,3,2405,1,22),</v>
      </c>
    </row>
    <row r="3697" spans="1:17">
      <c r="A3697" s="29" t="s">
        <v>8978</v>
      </c>
      <c r="B3697" s="72">
        <v>2021</v>
      </c>
      <c r="C3697" s="29" t="s">
        <v>2618</v>
      </c>
      <c r="D3697" s="109">
        <v>44712000</v>
      </c>
      <c r="E3697" s="109">
        <v>0</v>
      </c>
      <c r="F3697" s="110">
        <v>44712000</v>
      </c>
      <c r="G3697" s="132">
        <v>44455</v>
      </c>
      <c r="H3697" s="159">
        <v>44456</v>
      </c>
      <c r="I3697" s="159">
        <v>44729</v>
      </c>
      <c r="J3697" s="61">
        <v>1</v>
      </c>
      <c r="K3697" s="61">
        <v>3</v>
      </c>
      <c r="L3697" s="61">
        <v>2406</v>
      </c>
      <c r="M3697" s="72">
        <v>1</v>
      </c>
      <c r="N3697" s="72">
        <v>22</v>
      </c>
      <c r="O3697" s="33">
        <v>1109299783</v>
      </c>
      <c r="P3697" s="154">
        <v>2406</v>
      </c>
      <c r="Q3697" t="str">
        <f t="shared" si="57"/>
        <v>('800-2021',2021,'Prestación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6.',44712000,0,44712000,'2021-09-16','2021-09-17','2022-06-17',1,3,2406,1,22),</v>
      </c>
    </row>
    <row r="3698" spans="1:17">
      <c r="A3698" s="29" t="s">
        <v>8979</v>
      </c>
      <c r="B3698" s="72">
        <v>2021</v>
      </c>
      <c r="C3698" s="29" t="s">
        <v>2619</v>
      </c>
      <c r="D3698" s="109">
        <v>44712000</v>
      </c>
      <c r="E3698" s="109">
        <v>0</v>
      </c>
      <c r="F3698" s="110">
        <v>44712000</v>
      </c>
      <c r="G3698" s="132">
        <v>44455</v>
      </c>
      <c r="H3698" s="159">
        <v>44456</v>
      </c>
      <c r="I3698" s="159">
        <v>44729</v>
      </c>
      <c r="J3698" s="61">
        <v>1</v>
      </c>
      <c r="K3698" s="61">
        <v>3</v>
      </c>
      <c r="L3698" s="61">
        <v>2407</v>
      </c>
      <c r="M3698" s="72">
        <v>1</v>
      </c>
      <c r="N3698" s="72">
        <v>22</v>
      </c>
      <c r="O3698" s="33">
        <v>34318830</v>
      </c>
      <c r="P3698" s="154">
        <v>2407</v>
      </c>
      <c r="Q3698" t="str">
        <f t="shared" si="57"/>
        <v>('801-2021',2021,'Prestación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10.',44712000,0,44712000,'2021-09-16','2021-09-17','2022-06-17',1,3,2407,1,22),</v>
      </c>
    </row>
    <row r="3699" spans="1:17">
      <c r="A3699" s="29" t="s">
        <v>8980</v>
      </c>
      <c r="B3699" s="72">
        <v>2021</v>
      </c>
      <c r="C3699" s="29" t="s">
        <v>2620</v>
      </c>
      <c r="D3699" s="109">
        <v>44712000</v>
      </c>
      <c r="E3699" s="109">
        <v>0</v>
      </c>
      <c r="F3699" s="110">
        <v>44712000</v>
      </c>
      <c r="G3699" s="132">
        <v>44456</v>
      </c>
      <c r="H3699" s="159">
        <v>44457</v>
      </c>
      <c r="I3699" s="159">
        <v>44730</v>
      </c>
      <c r="J3699" s="61">
        <v>1</v>
      </c>
      <c r="K3699" s="61">
        <v>3</v>
      </c>
      <c r="L3699" s="61">
        <v>2408</v>
      </c>
      <c r="M3699" s="72">
        <v>1</v>
      </c>
      <c r="N3699" s="72">
        <v>22</v>
      </c>
      <c r="O3699" s="33">
        <v>1067937467</v>
      </c>
      <c r="P3699" s="154">
        <v>2408</v>
      </c>
      <c r="Q3699" t="str">
        <f t="shared" si="57"/>
        <v>('802-2021',2021,'Prestación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13.',44712000,0,44712000,'2021-09-17','2021-09-18','2022-06-18',1,3,2408,1,22),</v>
      </c>
    </row>
    <row r="3700" spans="1:17">
      <c r="A3700" s="29" t="s">
        <v>8981</v>
      </c>
      <c r="B3700" s="72">
        <v>2021</v>
      </c>
      <c r="C3700" s="29" t="s">
        <v>2621</v>
      </c>
      <c r="D3700" s="109">
        <v>44712000</v>
      </c>
      <c r="E3700" s="109">
        <v>0</v>
      </c>
      <c r="F3700" s="110">
        <v>44712000</v>
      </c>
      <c r="G3700" s="132">
        <v>44460</v>
      </c>
      <c r="H3700" s="159">
        <v>44460</v>
      </c>
      <c r="I3700" s="159">
        <v>44733</v>
      </c>
      <c r="J3700" s="61">
        <v>1</v>
      </c>
      <c r="K3700" s="61">
        <v>3</v>
      </c>
      <c r="L3700" s="61">
        <v>2409</v>
      </c>
      <c r="M3700" s="72">
        <v>1</v>
      </c>
      <c r="N3700" s="72">
        <v>22</v>
      </c>
      <c r="O3700" s="33">
        <v>1136885130</v>
      </c>
      <c r="P3700" s="154">
        <v>2409</v>
      </c>
      <c r="Q3700" t="str">
        <f t="shared" si="57"/>
        <v>('803-2021',2021,'Prestación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15.',44712000,0,44712000,'2021-09-21','2021-09-21','2022-06-21',1,3,2409,1,22),</v>
      </c>
    </row>
    <row r="3701" spans="1:17">
      <c r="A3701" s="29" t="s">
        <v>8982</v>
      </c>
      <c r="B3701" s="72">
        <v>2021</v>
      </c>
      <c r="C3701" s="29" t="s">
        <v>2622</v>
      </c>
      <c r="D3701" s="109">
        <v>44712000</v>
      </c>
      <c r="E3701" s="109">
        <v>0</v>
      </c>
      <c r="F3701" s="110">
        <v>44712000</v>
      </c>
      <c r="G3701" s="132">
        <v>44477</v>
      </c>
      <c r="H3701" s="159">
        <v>44481</v>
      </c>
      <c r="I3701" s="159">
        <v>44754</v>
      </c>
      <c r="J3701" s="61">
        <v>2</v>
      </c>
      <c r="K3701" s="61">
        <v>3</v>
      </c>
      <c r="L3701" s="61">
        <v>2410</v>
      </c>
      <c r="M3701" s="72">
        <v>1</v>
      </c>
      <c r="N3701" s="72">
        <v>22</v>
      </c>
      <c r="O3701" s="33">
        <v>1067957585</v>
      </c>
      <c r="P3701" s="154">
        <v>2410</v>
      </c>
      <c r="Q3701" t="str">
        <f t="shared" si="57"/>
        <v>('805-2021',2021,'Prestación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39.',44712000,0,44712000,'2021-10-08','2021-10-12','2022-07-12',2,3,2410,1,22),</v>
      </c>
    </row>
    <row r="3702" spans="1:17">
      <c r="A3702" s="29" t="s">
        <v>8983</v>
      </c>
      <c r="B3702" s="72">
        <v>2021</v>
      </c>
      <c r="C3702" s="29" t="s">
        <v>11009</v>
      </c>
      <c r="D3702" s="109">
        <v>29424000</v>
      </c>
      <c r="E3702" s="109">
        <v>14712000</v>
      </c>
      <c r="F3702" s="110">
        <v>44136000</v>
      </c>
      <c r="G3702" s="132">
        <v>44454</v>
      </c>
      <c r="H3702" s="159">
        <v>44455</v>
      </c>
      <c r="I3702" s="159">
        <v>44728</v>
      </c>
      <c r="J3702" s="61">
        <v>1</v>
      </c>
      <c r="K3702" s="61">
        <v>3</v>
      </c>
      <c r="L3702" s="61">
        <v>2411</v>
      </c>
      <c r="M3702" s="72">
        <v>1</v>
      </c>
      <c r="N3702" s="72">
        <v>3</v>
      </c>
      <c r="O3702" s="33">
        <v>12128568</v>
      </c>
      <c r="P3702" s="154">
        <v>2411</v>
      </c>
      <c r="Q3702" t="str">
        <f t="shared" si="57"/>
        <v>('806-2021',2021,'El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&lt;técnico, comercial, social, organizacional y empresarial&gt; y apoyando la conformación de alianzas público – privadas. ',29424000,14712000,44136000,'2021-09-15','2021-09-16','2022-06-16',1,3,2411,1,3),</v>
      </c>
    </row>
    <row r="3703" spans="1:17">
      <c r="A3703" s="29" t="s">
        <v>8984</v>
      </c>
      <c r="B3703" s="72">
        <v>2021</v>
      </c>
      <c r="C3703" s="29" t="s">
        <v>2624</v>
      </c>
      <c r="D3703" s="109">
        <v>139440000</v>
      </c>
      <c r="E3703" s="109">
        <v>0</v>
      </c>
      <c r="F3703" s="110">
        <v>139440000</v>
      </c>
      <c r="G3703" s="132">
        <v>44456</v>
      </c>
      <c r="H3703" s="159">
        <v>44459</v>
      </c>
      <c r="I3703" s="159">
        <v>44824</v>
      </c>
      <c r="J3703" s="61">
        <v>2</v>
      </c>
      <c r="K3703" s="61">
        <v>3</v>
      </c>
      <c r="L3703" s="61">
        <v>2412</v>
      </c>
      <c r="M3703" s="72">
        <v>2</v>
      </c>
      <c r="N3703" s="72">
        <v>3</v>
      </c>
      <c r="O3703" s="33">
        <v>40771835</v>
      </c>
      <c r="P3703" s="154">
        <v>2412</v>
      </c>
      <c r="Q3703" t="str">
        <f t="shared" si="57"/>
        <v>('807-2021',2021,'El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mismo.',139440000,0,139440000,'2021-09-17','2021-09-20','2022-09-20',2,3,2412,2,3),</v>
      </c>
    </row>
    <row r="3704" spans="1:17">
      <c r="A3704" s="31" t="s">
        <v>8985</v>
      </c>
      <c r="B3704" s="72">
        <v>2021</v>
      </c>
      <c r="C3704" s="31" t="s">
        <v>2625</v>
      </c>
      <c r="D3704" s="109">
        <v>849785436</v>
      </c>
      <c r="E3704" s="109">
        <v>0</v>
      </c>
      <c r="F3704" s="110">
        <v>849785436</v>
      </c>
      <c r="G3704" s="130">
        <v>44459</v>
      </c>
      <c r="H3704" s="160">
        <v>44484</v>
      </c>
      <c r="I3704" s="160">
        <v>44673</v>
      </c>
      <c r="J3704" s="61">
        <v>1</v>
      </c>
      <c r="K3704" s="61">
        <v>3</v>
      </c>
      <c r="L3704" s="61">
        <v>2413</v>
      </c>
      <c r="M3704" s="72">
        <v>1</v>
      </c>
      <c r="N3704" s="72">
        <v>27</v>
      </c>
      <c r="O3704" s="33">
        <v>900264963</v>
      </c>
      <c r="P3704" s="154">
        <v>2413</v>
      </c>
      <c r="Q3704" t="str">
        <f t="shared" si="57"/>
        <v>('808-2021',2021,'Contratar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Antioquia.',849785436,0,849785436,'2021-09-20','2021-10-15','2022-04-22',1,3,2413,1,27),</v>
      </c>
    </row>
    <row r="3705" spans="1:17">
      <c r="A3705" s="31" t="s">
        <v>8986</v>
      </c>
      <c r="B3705" s="72">
        <v>2021</v>
      </c>
      <c r="C3705" s="31" t="s">
        <v>2626</v>
      </c>
      <c r="D3705" s="109">
        <v>157356000</v>
      </c>
      <c r="E3705" s="109">
        <v>0</v>
      </c>
      <c r="F3705" s="110">
        <v>157356000</v>
      </c>
      <c r="G3705" s="130">
        <v>44463</v>
      </c>
      <c r="H3705" s="160">
        <v>44466</v>
      </c>
      <c r="I3705" s="160">
        <v>44831</v>
      </c>
      <c r="J3705" s="61">
        <v>2</v>
      </c>
      <c r="K3705" s="61">
        <v>3</v>
      </c>
      <c r="L3705" s="61">
        <v>2107</v>
      </c>
      <c r="M3705" s="72">
        <v>2</v>
      </c>
      <c r="N3705" s="72">
        <v>3</v>
      </c>
      <c r="O3705" s="33">
        <v>33367718</v>
      </c>
      <c r="P3705" s="154">
        <v>2107</v>
      </c>
      <c r="Q3705" t="str">
        <f t="shared" si="57"/>
        <v>('809-2021',2021,'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',157356000,0,157356000,'2021-09-24','2021-09-27','2022-09-27',2,3,2107,2,3),</v>
      </c>
    </row>
    <row r="3706" spans="1:17">
      <c r="A3706" s="31" t="s">
        <v>8987</v>
      </c>
      <c r="B3706" s="72">
        <v>2021</v>
      </c>
      <c r="C3706" s="31" t="s">
        <v>2627</v>
      </c>
      <c r="D3706" s="109">
        <v>139440000</v>
      </c>
      <c r="E3706" s="109">
        <v>0</v>
      </c>
      <c r="F3706" s="110">
        <v>139440000</v>
      </c>
      <c r="G3706" s="130">
        <v>44461</v>
      </c>
      <c r="H3706" s="160">
        <v>44462</v>
      </c>
      <c r="I3706" s="160">
        <v>44827</v>
      </c>
      <c r="J3706" s="61">
        <v>2</v>
      </c>
      <c r="K3706" s="61">
        <v>3</v>
      </c>
      <c r="L3706" s="61">
        <v>1650</v>
      </c>
      <c r="M3706" s="72">
        <v>2</v>
      </c>
      <c r="N3706" s="72">
        <v>3</v>
      </c>
      <c r="O3706" s="33">
        <v>77094607</v>
      </c>
      <c r="P3706" s="154">
        <v>1650</v>
      </c>
      <c r="Q3706" t="str">
        <f t="shared" si="57"/>
        <v>('810-2021',2021,'El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Ilícito.',139440000,0,139440000,'2021-09-22','2021-09-23','2022-09-23',2,3,1650,2,3),</v>
      </c>
    </row>
    <row r="3707" spans="1:17">
      <c r="A3707" s="29" t="s">
        <v>8988</v>
      </c>
      <c r="B3707" s="72">
        <v>2021</v>
      </c>
      <c r="C3707" s="29" t="s">
        <v>11010</v>
      </c>
      <c r="D3707" s="109">
        <v>1441211200</v>
      </c>
      <c r="E3707" s="109">
        <v>0</v>
      </c>
      <c r="F3707" s="110">
        <v>1441211200</v>
      </c>
      <c r="G3707" s="132">
        <v>44469</v>
      </c>
      <c r="H3707" s="159">
        <v>44525</v>
      </c>
      <c r="I3707" s="159">
        <v>44525</v>
      </c>
      <c r="J3707" s="61">
        <v>2</v>
      </c>
      <c r="K3707" s="61">
        <v>3</v>
      </c>
      <c r="L3707" s="61">
        <v>2414</v>
      </c>
      <c r="M3707" s="72">
        <v>4</v>
      </c>
      <c r="N3707" s="72">
        <v>5</v>
      </c>
      <c r="O3707" s="33">
        <v>830505629</v>
      </c>
      <c r="P3707" s="154">
        <v>2414</v>
      </c>
      <c r="Q3707" t="str">
        <f t="shared" ref="Q3707:Q3770" si="58">_xlfn.CONCAT("('",A3707,"',",B3707,",'",C3707,"',",D3707,",",E3707,",",F3707,",'",TEXT(G3707,"yyyy-mm-dd"),"','",TEXT(H3707,"yyyy-mm-dd"),"','",TEXT(I3707,"yyyy-mm-dd"),"',",J3707,",",K3707,",",L3707,",",M3707,",",N3707,"),")</f>
        <v>('811-2021',2021,'Aunar esfuerzos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priorizados.',1441211200,0,1441211200,'2021-09-30','2021-11-25','2021-11-25',2,3,2414,4,5),</v>
      </c>
    </row>
    <row r="3708" spans="1:17">
      <c r="A3708" s="29" t="s">
        <v>8989</v>
      </c>
      <c r="B3708" s="72">
        <v>2021</v>
      </c>
      <c r="C3708" s="29" t="s">
        <v>2629</v>
      </c>
      <c r="D3708" s="110">
        <v>670579269</v>
      </c>
      <c r="E3708" s="109">
        <v>123699088</v>
      </c>
      <c r="F3708" s="110">
        <v>794278357</v>
      </c>
      <c r="G3708" s="132">
        <v>44462</v>
      </c>
      <c r="H3708" s="159">
        <v>44496</v>
      </c>
      <c r="I3708" s="159">
        <v>44720</v>
      </c>
      <c r="J3708" s="61">
        <v>2</v>
      </c>
      <c r="K3708" s="61">
        <v>3</v>
      </c>
      <c r="L3708" s="61">
        <v>2370</v>
      </c>
      <c r="M3708" s="72">
        <v>1</v>
      </c>
      <c r="N3708" s="72">
        <v>27</v>
      </c>
      <c r="O3708" s="33">
        <v>805012349</v>
      </c>
      <c r="P3708" s="154">
        <v>2370</v>
      </c>
      <c r="Q3708" t="str">
        <f t="shared" si="58"/>
        <v>('812-2021',2021,'Contratar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Cauca.',670579269,123699088,794278357,'2021-09-23','2021-10-27','2022-06-08',2,3,2370,1,27),</v>
      </c>
    </row>
    <row r="3709" spans="1:17">
      <c r="A3709" s="29" t="s">
        <v>8990</v>
      </c>
      <c r="B3709" s="72">
        <v>2021</v>
      </c>
      <c r="C3709" s="29" t="s">
        <v>2630</v>
      </c>
      <c r="D3709" s="109">
        <v>618996248</v>
      </c>
      <c r="E3709" s="109">
        <v>114183774</v>
      </c>
      <c r="F3709" s="110">
        <v>733180022</v>
      </c>
      <c r="G3709" s="132">
        <v>44462</v>
      </c>
      <c r="H3709" s="159">
        <v>44496</v>
      </c>
      <c r="I3709" s="159">
        <v>44685</v>
      </c>
      <c r="J3709" s="61">
        <v>2</v>
      </c>
      <c r="K3709" s="61">
        <v>3</v>
      </c>
      <c r="L3709" s="61">
        <v>2370</v>
      </c>
      <c r="M3709" s="72">
        <v>1</v>
      </c>
      <c r="N3709" s="72">
        <v>27</v>
      </c>
      <c r="O3709" s="33">
        <v>805012349</v>
      </c>
      <c r="P3709" s="154">
        <v>2370</v>
      </c>
      <c r="Q3709" t="str">
        <f t="shared" si="58"/>
        <v>('813-2021',2021,'Contratar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Cauca.',618996248,114183774,733180022,'2021-09-23','2021-10-27','2022-05-04',2,3,2370,1,27),</v>
      </c>
    </row>
    <row r="3710" spans="1:17">
      <c r="A3710" s="29" t="s">
        <v>8991</v>
      </c>
      <c r="B3710" s="72">
        <v>2021</v>
      </c>
      <c r="C3710" s="29" t="s">
        <v>2631</v>
      </c>
      <c r="D3710" s="110">
        <v>567307821</v>
      </c>
      <c r="E3710" s="109">
        <v>0</v>
      </c>
      <c r="F3710" s="110">
        <v>567307821</v>
      </c>
      <c r="G3710" s="128">
        <v>44460</v>
      </c>
      <c r="H3710" s="156">
        <v>44540</v>
      </c>
      <c r="I3710" s="156">
        <v>44729</v>
      </c>
      <c r="J3710" s="61">
        <v>1</v>
      </c>
      <c r="K3710" s="61">
        <v>3</v>
      </c>
      <c r="L3710" s="61">
        <v>2359</v>
      </c>
      <c r="M3710" s="72">
        <v>1</v>
      </c>
      <c r="N3710" s="72">
        <v>27</v>
      </c>
      <c r="O3710" s="33">
        <v>891780111</v>
      </c>
      <c r="P3710" s="154">
        <v>2359</v>
      </c>
      <c r="Q3710" t="str">
        <f t="shared" si="58"/>
        <v>('814-2021',2021,'Contratar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Magdalena.',567307821,0,567307821,'2021-09-21','2021-12-10','2022-06-17',1,3,2359,1,27),</v>
      </c>
    </row>
    <row r="3711" spans="1:17">
      <c r="A3711" s="29" t="s">
        <v>8992</v>
      </c>
      <c r="B3711" s="72">
        <v>2021</v>
      </c>
      <c r="C3711" s="29" t="s">
        <v>2632</v>
      </c>
      <c r="D3711" s="110" t="s">
        <v>11143</v>
      </c>
      <c r="E3711" s="109">
        <v>0</v>
      </c>
      <c r="F3711" s="110" t="s">
        <v>11143</v>
      </c>
      <c r="G3711" s="132">
        <v>44460</v>
      </c>
      <c r="H3711" s="159">
        <v>44491</v>
      </c>
      <c r="I3711" s="159">
        <v>44680</v>
      </c>
      <c r="J3711" s="61">
        <v>2</v>
      </c>
      <c r="K3711" s="61">
        <v>3</v>
      </c>
      <c r="L3711" s="61">
        <v>2415</v>
      </c>
      <c r="M3711" s="72">
        <v>1</v>
      </c>
      <c r="N3711" s="72">
        <v>27</v>
      </c>
      <c r="O3711" s="33">
        <v>900248683</v>
      </c>
      <c r="P3711" s="154">
        <v>2415</v>
      </c>
      <c r="Q3711" t="str">
        <f t="shared" si="58"/>
        <v>('815-2021',2021,'Contratar el servicio público de bienestar familiar para implementar el Programa Generaciones Sacúdete con adolescentes y jóvenes, con el propósito de acompañarlos en la formulación de proyectos de vida en el municipio de Santa Marta del departamento de Magdalena.',1032734433.6,0,1032734433.6,'2021-09-21','2021-10-22','2022-04-29',2,3,2415,1,27),</v>
      </c>
    </row>
    <row r="3712" spans="1:17">
      <c r="A3712" s="29" t="s">
        <v>8993</v>
      </c>
      <c r="B3712" s="72">
        <v>2021</v>
      </c>
      <c r="C3712" s="29" t="s">
        <v>2633</v>
      </c>
      <c r="D3712" s="109">
        <v>45540000</v>
      </c>
      <c r="E3712" s="109">
        <v>0</v>
      </c>
      <c r="F3712" s="110">
        <v>45540000</v>
      </c>
      <c r="G3712" s="132">
        <v>44462</v>
      </c>
      <c r="H3712" s="159">
        <v>44466</v>
      </c>
      <c r="I3712" s="159">
        <v>44769</v>
      </c>
      <c r="J3712" s="61">
        <v>1</v>
      </c>
      <c r="K3712" s="61">
        <v>3</v>
      </c>
      <c r="L3712" s="61">
        <v>2416</v>
      </c>
      <c r="M3712" s="72">
        <v>2</v>
      </c>
      <c r="N3712" s="72">
        <v>1</v>
      </c>
      <c r="O3712" s="33">
        <v>7632493</v>
      </c>
      <c r="P3712" s="154">
        <v>2416</v>
      </c>
      <c r="Q3712" t="str">
        <f t="shared" si="58"/>
        <v>('816-2021',2021,'Prestar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Perijá.',45540000,0,45540000,'2021-09-23','2021-09-27','2022-07-27',1,3,2416,2,1),</v>
      </c>
    </row>
    <row r="3713" spans="1:17">
      <c r="A3713" s="29" t="s">
        <v>8994</v>
      </c>
      <c r="B3713" s="72">
        <v>2021</v>
      </c>
      <c r="C3713" s="29" t="s">
        <v>2634</v>
      </c>
      <c r="D3713" s="109">
        <v>44712000</v>
      </c>
      <c r="E3713" s="109">
        <v>0</v>
      </c>
      <c r="F3713" s="110">
        <v>44712000</v>
      </c>
      <c r="G3713" s="132">
        <v>44460</v>
      </c>
      <c r="H3713" s="159">
        <v>44460</v>
      </c>
      <c r="I3713" s="159">
        <v>44528</v>
      </c>
      <c r="J3713" s="61">
        <v>2</v>
      </c>
      <c r="K3713" s="61">
        <v>3</v>
      </c>
      <c r="L3713" s="61">
        <v>2417</v>
      </c>
      <c r="M3713" s="72">
        <v>1</v>
      </c>
      <c r="N3713" s="72">
        <v>22</v>
      </c>
      <c r="O3713" s="33">
        <v>1063160307</v>
      </c>
      <c r="P3713" s="154">
        <v>2417</v>
      </c>
      <c r="Q3713" t="str">
        <f t="shared" si="58"/>
        <v>('817-2021',2021,'Prestar los servicios profesionales apoyando a la Subdirección de Educación y Participación del Ministerio de Ambiente y Desarrollo Sostenible, en actividades propias del proceso de implementación de la Escuela Nacional de Educación Ambiental a nivel nacional, profesional 7.',44712000,0,44712000,'2021-09-21','2021-09-21','2021-11-28',2,3,2417,1,22),</v>
      </c>
    </row>
    <row r="3714" spans="1:17">
      <c r="A3714" s="29" t="s">
        <v>8995</v>
      </c>
      <c r="B3714" s="72">
        <v>2021</v>
      </c>
      <c r="C3714" s="29" t="s">
        <v>2635</v>
      </c>
      <c r="D3714" s="109">
        <v>44712000</v>
      </c>
      <c r="E3714" s="109">
        <v>0</v>
      </c>
      <c r="F3714" s="110">
        <v>44712000</v>
      </c>
      <c r="G3714" s="132">
        <v>44460</v>
      </c>
      <c r="H3714" s="159">
        <v>44460</v>
      </c>
      <c r="I3714" s="159">
        <v>44733</v>
      </c>
      <c r="J3714" s="61">
        <v>2</v>
      </c>
      <c r="K3714" s="61">
        <v>3</v>
      </c>
      <c r="L3714" s="61">
        <v>2418</v>
      </c>
      <c r="M3714" s="72">
        <v>1</v>
      </c>
      <c r="N3714" s="72">
        <v>22</v>
      </c>
      <c r="O3714" s="33">
        <v>1065012370</v>
      </c>
      <c r="P3714" s="154">
        <v>2418</v>
      </c>
      <c r="Q3714" t="str">
        <f t="shared" si="58"/>
        <v>('818-2021',2021,'Prestación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11.',44712000,0,44712000,'2021-09-21','2021-09-21','2022-06-21',2,3,2418,1,22),</v>
      </c>
    </row>
    <row r="3715" spans="1:17">
      <c r="A3715" s="29" t="s">
        <v>8996</v>
      </c>
      <c r="B3715" s="72">
        <v>2021</v>
      </c>
      <c r="C3715" s="29" t="s">
        <v>2636</v>
      </c>
      <c r="D3715" s="109">
        <v>44712000</v>
      </c>
      <c r="E3715" s="109">
        <v>0</v>
      </c>
      <c r="F3715" s="110">
        <v>44712000</v>
      </c>
      <c r="G3715" s="132">
        <v>44460</v>
      </c>
      <c r="H3715" s="159">
        <v>44460</v>
      </c>
      <c r="I3715" s="159">
        <v>44733</v>
      </c>
      <c r="J3715" s="61">
        <v>1</v>
      </c>
      <c r="K3715" s="61">
        <v>3</v>
      </c>
      <c r="L3715" s="61">
        <v>2419</v>
      </c>
      <c r="M3715" s="72">
        <v>1</v>
      </c>
      <c r="N3715" s="72">
        <v>22</v>
      </c>
      <c r="O3715" s="33">
        <v>1003043628</v>
      </c>
      <c r="P3715" s="154">
        <v>2419</v>
      </c>
      <c r="Q3715" t="str">
        <f t="shared" si="58"/>
        <v>('819-2021',2021,'Prestar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16.',44712000,0,44712000,'2021-09-21','2021-09-21','2022-06-21',1,3,2419,1,22),</v>
      </c>
    </row>
    <row r="3716" spans="1:17">
      <c r="A3716" s="29" t="s">
        <v>8997</v>
      </c>
      <c r="B3716" s="72">
        <v>2021</v>
      </c>
      <c r="C3716" s="29" t="s">
        <v>2637</v>
      </c>
      <c r="D3716" s="109">
        <v>44712000</v>
      </c>
      <c r="E3716" s="109">
        <v>0</v>
      </c>
      <c r="F3716" s="110">
        <v>44712000</v>
      </c>
      <c r="G3716" s="132">
        <v>44462</v>
      </c>
      <c r="H3716" s="159">
        <v>44480</v>
      </c>
      <c r="I3716" s="159">
        <v>44753</v>
      </c>
      <c r="J3716" s="61">
        <v>1</v>
      </c>
      <c r="K3716" s="61">
        <v>3</v>
      </c>
      <c r="L3716" s="61">
        <v>2420</v>
      </c>
      <c r="M3716" s="72">
        <v>1</v>
      </c>
      <c r="N3716" s="72">
        <v>22</v>
      </c>
      <c r="O3716" s="33">
        <v>1067938008</v>
      </c>
      <c r="P3716" s="154">
        <v>2420</v>
      </c>
      <c r="Q3716" t="str">
        <f t="shared" si="58"/>
        <v>('820-2021',2021,'EL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20.',44712000,0,44712000,'2021-09-23','2021-10-11','2022-07-11',1,3,2420,1,22),</v>
      </c>
    </row>
    <row r="3717" spans="1:17">
      <c r="A3717" s="29" t="s">
        <v>8998</v>
      </c>
      <c r="B3717" s="72">
        <v>2021</v>
      </c>
      <c r="C3717" s="29" t="s">
        <v>2638</v>
      </c>
      <c r="D3717" s="109">
        <v>44712000</v>
      </c>
      <c r="E3717" s="109">
        <v>0</v>
      </c>
      <c r="F3717" s="110">
        <v>44712000</v>
      </c>
      <c r="G3717" s="132">
        <v>44460</v>
      </c>
      <c r="H3717" s="159">
        <v>44461</v>
      </c>
      <c r="I3717" s="159">
        <v>44734</v>
      </c>
      <c r="J3717" s="61">
        <v>1</v>
      </c>
      <c r="K3717" s="61">
        <v>3</v>
      </c>
      <c r="L3717" s="61">
        <v>2421</v>
      </c>
      <c r="M3717" s="72">
        <v>1</v>
      </c>
      <c r="N3717" s="72">
        <v>22</v>
      </c>
      <c r="O3717" s="33">
        <v>1063147074</v>
      </c>
      <c r="P3717" s="154">
        <v>2421</v>
      </c>
      <c r="Q3717" t="str">
        <f t="shared" si="58"/>
        <v>('821-2021',2021,'Prestar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21.',44712000,0,44712000,'2021-09-21','2021-09-22','2022-06-22',1,3,2421,1,22),</v>
      </c>
    </row>
    <row r="3718" spans="1:17">
      <c r="A3718" s="29" t="s">
        <v>8999</v>
      </c>
      <c r="B3718" s="72">
        <v>2021</v>
      </c>
      <c r="C3718" s="29" t="s">
        <v>2639</v>
      </c>
      <c r="D3718" s="109">
        <v>44712000</v>
      </c>
      <c r="E3718" s="109">
        <v>0</v>
      </c>
      <c r="F3718" s="110">
        <v>44712000</v>
      </c>
      <c r="G3718" s="132">
        <v>44460</v>
      </c>
      <c r="H3718" s="159">
        <v>44461</v>
      </c>
      <c r="I3718" s="159">
        <v>44734</v>
      </c>
      <c r="J3718" s="61">
        <v>1</v>
      </c>
      <c r="K3718" s="61">
        <v>3</v>
      </c>
      <c r="L3718" s="61">
        <v>2422</v>
      </c>
      <c r="M3718" s="72">
        <v>1</v>
      </c>
      <c r="N3718" s="72">
        <v>22</v>
      </c>
      <c r="O3718" s="33">
        <v>1022393788</v>
      </c>
      <c r="P3718" s="154">
        <v>2422</v>
      </c>
      <c r="Q3718" t="str">
        <f t="shared" si="58"/>
        <v>('822-2021',2021,'Prestación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22.',44712000,0,44712000,'2021-09-21','2021-09-22','2022-06-22',1,3,2422,1,22),</v>
      </c>
    </row>
    <row r="3719" spans="1:17">
      <c r="A3719" s="29" t="s">
        <v>9000</v>
      </c>
      <c r="B3719" s="72">
        <v>2021</v>
      </c>
      <c r="C3719" s="29" t="s">
        <v>2640</v>
      </c>
      <c r="D3719" s="109">
        <v>44712000</v>
      </c>
      <c r="E3719" s="109">
        <v>0</v>
      </c>
      <c r="F3719" s="110">
        <v>44712000</v>
      </c>
      <c r="G3719" s="132">
        <v>44461</v>
      </c>
      <c r="H3719" s="159">
        <v>44462</v>
      </c>
      <c r="I3719" s="159">
        <v>44735</v>
      </c>
      <c r="J3719" s="61">
        <v>1</v>
      </c>
      <c r="K3719" s="61">
        <v>3</v>
      </c>
      <c r="L3719" s="61">
        <v>2423</v>
      </c>
      <c r="M3719" s="72">
        <v>1</v>
      </c>
      <c r="N3719" s="72">
        <v>22</v>
      </c>
      <c r="O3719" s="33">
        <v>1032467691</v>
      </c>
      <c r="P3719" s="154">
        <v>2423</v>
      </c>
      <c r="Q3719" t="str">
        <f t="shared" si="58"/>
        <v>('823-2021',2021,'Prestación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23.',44712000,0,44712000,'2021-09-22','2021-09-23','2022-06-23',1,3,2423,1,22),</v>
      </c>
    </row>
    <row r="3720" spans="1:17">
      <c r="A3720" s="29" t="s">
        <v>9001</v>
      </c>
      <c r="B3720" s="72">
        <v>2021</v>
      </c>
      <c r="C3720" s="29" t="s">
        <v>2641</v>
      </c>
      <c r="D3720" s="109">
        <v>44712000</v>
      </c>
      <c r="E3720" s="109">
        <v>0</v>
      </c>
      <c r="F3720" s="110">
        <v>44712000</v>
      </c>
      <c r="G3720" s="132">
        <v>44460</v>
      </c>
      <c r="H3720" s="159">
        <v>44461</v>
      </c>
      <c r="I3720" s="159">
        <v>44734</v>
      </c>
      <c r="J3720" s="61">
        <v>2</v>
      </c>
      <c r="K3720" s="61">
        <v>3</v>
      </c>
      <c r="L3720" s="61">
        <v>2424</v>
      </c>
      <c r="M3720" s="72">
        <v>1</v>
      </c>
      <c r="N3720" s="72">
        <v>22</v>
      </c>
      <c r="O3720" s="33">
        <v>1123207114</v>
      </c>
      <c r="P3720" s="154">
        <v>2424</v>
      </c>
      <c r="Q3720" t="str">
        <f t="shared" si="58"/>
        <v>('824-2021',2021,'Prestación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25.',44712000,0,44712000,'2021-09-21','2021-09-22','2022-06-22',2,3,2424,1,22),</v>
      </c>
    </row>
    <row r="3721" spans="1:17">
      <c r="A3721" s="29" t="s">
        <v>9002</v>
      </c>
      <c r="B3721" s="72">
        <v>2021</v>
      </c>
      <c r="C3721" s="29" t="s">
        <v>2642</v>
      </c>
      <c r="D3721" s="109">
        <v>44712000</v>
      </c>
      <c r="E3721" s="109">
        <v>0</v>
      </c>
      <c r="F3721" s="110">
        <v>44712000</v>
      </c>
      <c r="G3721" s="132">
        <v>44473</v>
      </c>
      <c r="H3721" s="159">
        <v>44474</v>
      </c>
      <c r="I3721" s="159">
        <v>44747</v>
      </c>
      <c r="J3721" s="61">
        <v>1</v>
      </c>
      <c r="K3721" s="61">
        <v>3</v>
      </c>
      <c r="L3721" s="61">
        <v>2425</v>
      </c>
      <c r="M3721" s="72">
        <v>1</v>
      </c>
      <c r="N3721" s="72">
        <v>22</v>
      </c>
      <c r="O3721" s="33">
        <v>1071630374</v>
      </c>
      <c r="P3721" s="154">
        <v>2425</v>
      </c>
      <c r="Q3721" t="str">
        <f t="shared" si="58"/>
        <v>('825-2021',2021,'Prestación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26.',44712000,0,44712000,'2021-10-04','2021-10-05','2022-07-05',1,3,2425,1,22),</v>
      </c>
    </row>
    <row r="3722" spans="1:17" ht="105">
      <c r="A3722" s="39" t="s">
        <v>9003</v>
      </c>
      <c r="B3722" s="72">
        <v>2021</v>
      </c>
      <c r="C3722" s="39" t="s">
        <v>2643</v>
      </c>
      <c r="D3722" s="109">
        <v>44712000</v>
      </c>
      <c r="E3722" s="109">
        <v>0</v>
      </c>
      <c r="F3722" s="110">
        <v>44712000</v>
      </c>
      <c r="G3722" s="129">
        <v>44461</v>
      </c>
      <c r="H3722" s="157">
        <v>44462</v>
      </c>
      <c r="I3722" s="157">
        <v>44735</v>
      </c>
      <c r="J3722" s="61">
        <v>2</v>
      </c>
      <c r="K3722" s="61">
        <v>3</v>
      </c>
      <c r="L3722" s="61">
        <v>2426</v>
      </c>
      <c r="M3722" s="72">
        <v>1</v>
      </c>
      <c r="N3722" s="72">
        <v>22</v>
      </c>
      <c r="O3722" s="33">
        <v>1063137618</v>
      </c>
      <c r="P3722" s="154">
        <v>2426</v>
      </c>
      <c r="Q3722" t="str">
        <f t="shared" si="58"/>
        <v>('827-2021',2021,'Prestación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28.',44712000,0,44712000,'2021-09-22','2021-09-23','2022-06-23',2,3,2426,1,22),</v>
      </c>
    </row>
    <row r="3723" spans="1:17" ht="105">
      <c r="A3723" s="39" t="s">
        <v>9004</v>
      </c>
      <c r="B3723" s="72">
        <v>2021</v>
      </c>
      <c r="C3723" s="39" t="s">
        <v>2644</v>
      </c>
      <c r="D3723" s="109">
        <v>44712000</v>
      </c>
      <c r="E3723" s="109">
        <v>0</v>
      </c>
      <c r="F3723" s="110">
        <v>44712000</v>
      </c>
      <c r="G3723" s="129">
        <v>44461</v>
      </c>
      <c r="H3723" s="157">
        <v>44462</v>
      </c>
      <c r="I3723" s="157">
        <v>44735</v>
      </c>
      <c r="J3723" s="61">
        <v>1</v>
      </c>
      <c r="K3723" s="61">
        <v>3</v>
      </c>
      <c r="L3723" s="61">
        <v>2427</v>
      </c>
      <c r="M3723" s="72">
        <v>1</v>
      </c>
      <c r="N3723" s="72">
        <v>22</v>
      </c>
      <c r="O3723" s="33">
        <v>1067930954</v>
      </c>
      <c r="P3723" s="154">
        <v>2427</v>
      </c>
      <c r="Q3723" t="str">
        <f t="shared" si="58"/>
        <v>('828-2021',2021,'Prestación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30.',44712000,0,44712000,'2021-09-22','2021-09-23','2022-06-23',1,3,2427,1,22),</v>
      </c>
    </row>
    <row r="3724" spans="1:17" ht="105">
      <c r="A3724" s="39" t="s">
        <v>9005</v>
      </c>
      <c r="B3724" s="72">
        <v>2021</v>
      </c>
      <c r="C3724" s="39" t="s">
        <v>2645</v>
      </c>
      <c r="D3724" s="109">
        <v>44712000</v>
      </c>
      <c r="E3724" s="109">
        <v>0</v>
      </c>
      <c r="F3724" s="110">
        <v>44712000</v>
      </c>
      <c r="G3724" s="129">
        <v>44461</v>
      </c>
      <c r="H3724" s="157">
        <v>44462</v>
      </c>
      <c r="I3724" s="157">
        <v>44735</v>
      </c>
      <c r="J3724" s="61">
        <v>2</v>
      </c>
      <c r="K3724" s="61">
        <v>3</v>
      </c>
      <c r="L3724" s="61">
        <v>2428</v>
      </c>
      <c r="M3724" s="72">
        <v>1</v>
      </c>
      <c r="N3724" s="72">
        <v>22</v>
      </c>
      <c r="O3724" s="33">
        <v>9536465</v>
      </c>
      <c r="P3724" s="154">
        <v>2428</v>
      </c>
      <c r="Q3724" t="str">
        <f t="shared" si="58"/>
        <v>('829-2021',2021,'Prestación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31.',44712000,0,44712000,'2021-09-22','2021-09-23','2022-06-23',2,3,2428,1,22),</v>
      </c>
    </row>
    <row r="3725" spans="1:17">
      <c r="A3725" s="29" t="s">
        <v>9006</v>
      </c>
      <c r="B3725" s="72">
        <v>2021</v>
      </c>
      <c r="C3725" s="29" t="s">
        <v>2646</v>
      </c>
      <c r="D3725" s="109">
        <v>44712000</v>
      </c>
      <c r="E3725" s="109">
        <v>0</v>
      </c>
      <c r="F3725" s="110">
        <v>44712000</v>
      </c>
      <c r="G3725" s="132">
        <v>44461</v>
      </c>
      <c r="H3725" s="159">
        <v>44462</v>
      </c>
      <c r="I3725" s="159">
        <v>44735</v>
      </c>
      <c r="J3725" s="61">
        <v>2</v>
      </c>
      <c r="K3725" s="61">
        <v>3</v>
      </c>
      <c r="L3725" s="61">
        <v>2429</v>
      </c>
      <c r="M3725" s="72">
        <v>1</v>
      </c>
      <c r="N3725" s="72">
        <v>22</v>
      </c>
      <c r="O3725" s="33">
        <v>13507758</v>
      </c>
      <c r="P3725" s="154">
        <v>2429</v>
      </c>
      <c r="Q3725" t="str">
        <f t="shared" si="58"/>
        <v>('830-2021',2021,'Prestación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34.',44712000,0,44712000,'2021-09-22','2021-09-23','2022-06-23',2,3,2429,1,22),</v>
      </c>
    </row>
    <row r="3726" spans="1:17">
      <c r="A3726" s="29" t="s">
        <v>9007</v>
      </c>
      <c r="B3726" s="72">
        <v>2021</v>
      </c>
      <c r="C3726" s="29" t="s">
        <v>2647</v>
      </c>
      <c r="D3726" s="109">
        <v>44712000</v>
      </c>
      <c r="E3726" s="109">
        <v>0</v>
      </c>
      <c r="F3726" s="110">
        <v>44712000</v>
      </c>
      <c r="G3726" s="132">
        <v>44462</v>
      </c>
      <c r="H3726" s="159">
        <v>44463</v>
      </c>
      <c r="I3726" s="159">
        <v>44736</v>
      </c>
      <c r="J3726" s="61">
        <v>1</v>
      </c>
      <c r="K3726" s="61">
        <v>3</v>
      </c>
      <c r="L3726" s="61">
        <v>2430</v>
      </c>
      <c r="M3726" s="72">
        <v>1</v>
      </c>
      <c r="N3726" s="72">
        <v>22</v>
      </c>
      <c r="O3726" s="33">
        <v>1010239860</v>
      </c>
      <c r="P3726" s="154">
        <v>2430</v>
      </c>
      <c r="Q3726" t="str">
        <f t="shared" si="58"/>
        <v>('831-2021',2021,'Prestación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35.',44712000,0,44712000,'2021-09-23','2021-09-24','2022-06-24',1,3,2430,1,22),</v>
      </c>
    </row>
    <row r="3727" spans="1:17">
      <c r="A3727" s="29" t="s">
        <v>9008</v>
      </c>
      <c r="B3727" s="72">
        <v>2021</v>
      </c>
      <c r="C3727" s="29" t="s">
        <v>2648</v>
      </c>
      <c r="D3727" s="109">
        <v>44712000</v>
      </c>
      <c r="E3727" s="109">
        <v>0</v>
      </c>
      <c r="F3727" s="110">
        <v>44712000</v>
      </c>
      <c r="G3727" s="132">
        <v>44463</v>
      </c>
      <c r="H3727" s="159">
        <v>44466</v>
      </c>
      <c r="I3727" s="159">
        <v>44739</v>
      </c>
      <c r="J3727" s="61">
        <v>1</v>
      </c>
      <c r="K3727" s="61">
        <v>3</v>
      </c>
      <c r="L3727" s="61">
        <v>2431</v>
      </c>
      <c r="M3727" s="72">
        <v>1</v>
      </c>
      <c r="N3727" s="72">
        <v>22</v>
      </c>
      <c r="O3727" s="33">
        <v>1010207543</v>
      </c>
      <c r="P3727" s="154">
        <v>2431</v>
      </c>
      <c r="Q3727" t="str">
        <f t="shared" si="58"/>
        <v>('832-2021',2021,'Prestación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36.',44712000,0,44712000,'2021-09-24','2021-09-27','2022-06-27',1,3,2431,1,22),</v>
      </c>
    </row>
    <row r="3728" spans="1:17">
      <c r="A3728" s="29" t="s">
        <v>9009</v>
      </c>
      <c r="B3728" s="72">
        <v>2021</v>
      </c>
      <c r="C3728" s="29" t="s">
        <v>2649</v>
      </c>
      <c r="D3728" s="109">
        <v>44712000</v>
      </c>
      <c r="E3728" s="109">
        <v>0</v>
      </c>
      <c r="F3728" s="110">
        <v>44712000</v>
      </c>
      <c r="G3728" s="132">
        <v>44473</v>
      </c>
      <c r="H3728" s="159">
        <v>44474</v>
      </c>
      <c r="I3728" s="159">
        <v>44747</v>
      </c>
      <c r="J3728" s="61">
        <v>1</v>
      </c>
      <c r="K3728" s="61">
        <v>3</v>
      </c>
      <c r="L3728" s="61">
        <v>2432</v>
      </c>
      <c r="M3728" s="72">
        <v>1</v>
      </c>
      <c r="N3728" s="72">
        <v>22</v>
      </c>
      <c r="O3728" s="33">
        <v>1144087001</v>
      </c>
      <c r="P3728" s="154">
        <v>2432</v>
      </c>
      <c r="Q3728" t="str">
        <f t="shared" si="58"/>
        <v>('833-2021',2021,'Prestación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',44712000,0,44712000,'2021-10-04','2021-10-05','2022-07-05',1,3,2432,1,22),</v>
      </c>
    </row>
    <row r="3729" spans="1:17">
      <c r="A3729" s="29" t="s">
        <v>9010</v>
      </c>
      <c r="B3729" s="72">
        <v>2021</v>
      </c>
      <c r="C3729" s="29" t="s">
        <v>2650</v>
      </c>
      <c r="D3729" s="109">
        <v>102000000</v>
      </c>
      <c r="E3729" s="109">
        <v>0</v>
      </c>
      <c r="F3729" s="110">
        <v>102000000</v>
      </c>
      <c r="G3729" s="132">
        <v>44470</v>
      </c>
      <c r="H3729" s="159">
        <v>44531</v>
      </c>
      <c r="I3729" s="159">
        <v>44896</v>
      </c>
      <c r="J3729" s="61">
        <v>1</v>
      </c>
      <c r="K3729" s="61">
        <v>3</v>
      </c>
      <c r="L3729" s="61">
        <v>2433</v>
      </c>
      <c r="M3729" s="72">
        <v>2</v>
      </c>
      <c r="N3729" s="72">
        <v>23</v>
      </c>
      <c r="O3729" s="33">
        <v>52114271</v>
      </c>
      <c r="P3729" s="154">
        <v>2433</v>
      </c>
      <c r="Q3729" t="str">
        <f t="shared" si="58"/>
        <v>('834-2021',2021,'EL CONTRATISTA se obliga a prestar sus servicios profesionales para el apoyo al diseño de módulos de capacitación para el Sistema Nacional de Áreas Protegidas en el marco del Programa Herencia Colombia.',102000000,0,102000000,'2021-10-01','2021-12-01','2022-12-01',1,3,2433,2,23),</v>
      </c>
    </row>
    <row r="3730" spans="1:17">
      <c r="A3730" s="29" t="s">
        <v>9011</v>
      </c>
      <c r="B3730" s="72">
        <v>2021</v>
      </c>
      <c r="C3730" s="29" t="s">
        <v>1963</v>
      </c>
      <c r="D3730" s="109">
        <v>93396000</v>
      </c>
      <c r="E3730" s="109">
        <v>0</v>
      </c>
      <c r="F3730" s="110">
        <v>93396000</v>
      </c>
      <c r="G3730" s="132">
        <v>44466</v>
      </c>
      <c r="H3730" s="159">
        <v>44467</v>
      </c>
      <c r="I3730" s="159">
        <v>44832</v>
      </c>
      <c r="J3730" s="61">
        <v>2</v>
      </c>
      <c r="K3730" s="61">
        <v>3</v>
      </c>
      <c r="L3730" s="61">
        <v>1561</v>
      </c>
      <c r="M3730" s="72">
        <v>2</v>
      </c>
      <c r="N3730" s="72">
        <v>3</v>
      </c>
      <c r="O3730" s="33">
        <v>10489918</v>
      </c>
      <c r="P3730" s="154">
        <v>1561</v>
      </c>
      <c r="Q3730" t="str">
        <f t="shared" si="58"/>
        <v>('835-2021',2021,'EL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alternativo.',93396000,0,93396000,'2021-09-27','2021-09-28','2022-09-28',2,3,1561,2,3),</v>
      </c>
    </row>
    <row r="3731" spans="1:17">
      <c r="A3731" s="29" t="s">
        <v>9012</v>
      </c>
      <c r="B3731" s="72">
        <v>2021</v>
      </c>
      <c r="C3731" s="29" t="s">
        <v>10968</v>
      </c>
      <c r="D3731" s="109">
        <v>29424000</v>
      </c>
      <c r="E3731" s="109">
        <v>27462400</v>
      </c>
      <c r="F3731" s="110">
        <v>56886400</v>
      </c>
      <c r="G3731" s="132">
        <v>44466</v>
      </c>
      <c r="H3731" s="159">
        <v>44467</v>
      </c>
      <c r="I3731" s="159">
        <v>44819</v>
      </c>
      <c r="J3731" s="61">
        <v>1</v>
      </c>
      <c r="K3731" s="61">
        <v>3</v>
      </c>
      <c r="L3731" s="61">
        <v>2434</v>
      </c>
      <c r="M3731" s="72">
        <v>2</v>
      </c>
      <c r="N3731" s="72">
        <v>3</v>
      </c>
      <c r="O3731" s="33">
        <v>16189817</v>
      </c>
      <c r="P3731" s="154">
        <v>2434</v>
      </c>
      <c r="Q3731" t="str">
        <f t="shared" si="58"/>
        <v>('836-2021',2021,'EL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privadas.',29424000,27462400,56886400,'2021-09-27','2021-09-28','2022-09-15',1,3,2434,2,3),</v>
      </c>
    </row>
    <row r="3732" spans="1:17">
      <c r="A3732" s="29" t="s">
        <v>9013</v>
      </c>
      <c r="B3732" s="72">
        <v>2021</v>
      </c>
      <c r="C3732" s="29" t="s">
        <v>2180</v>
      </c>
      <c r="D3732" s="109">
        <v>71640000</v>
      </c>
      <c r="E3732" s="109">
        <v>0</v>
      </c>
      <c r="F3732" s="110">
        <v>71640000</v>
      </c>
      <c r="G3732" s="132">
        <v>44496</v>
      </c>
      <c r="H3732" s="159">
        <v>44497</v>
      </c>
      <c r="I3732" s="159">
        <v>44862</v>
      </c>
      <c r="J3732" s="61">
        <v>1</v>
      </c>
      <c r="K3732" s="61">
        <v>3</v>
      </c>
      <c r="L3732" s="61">
        <v>2172</v>
      </c>
      <c r="M3732" s="72">
        <v>2</v>
      </c>
      <c r="N3732" s="72">
        <v>3</v>
      </c>
      <c r="O3732" s="33">
        <v>1026276456</v>
      </c>
      <c r="P3732" s="154">
        <v>2172</v>
      </c>
      <c r="Q3732" t="str">
        <f t="shared" si="58"/>
        <v>('837-2021',2021,'EL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misma.',71640000,0,71640000,'2021-10-27','2021-10-28','2022-10-28',1,3,2172,2,3),</v>
      </c>
    </row>
    <row r="3733" spans="1:17">
      <c r="A3733" s="29" t="s">
        <v>9014</v>
      </c>
      <c r="B3733" s="72">
        <v>2021</v>
      </c>
      <c r="C3733" s="29" t="s">
        <v>2651</v>
      </c>
      <c r="D3733" s="109">
        <v>127932000</v>
      </c>
      <c r="E3733" s="109">
        <v>0</v>
      </c>
      <c r="F3733" s="110">
        <v>127932000</v>
      </c>
      <c r="G3733" s="132">
        <v>44466</v>
      </c>
      <c r="H3733" s="159">
        <v>44467</v>
      </c>
      <c r="I3733" s="159">
        <v>44832</v>
      </c>
      <c r="J3733" s="61">
        <v>2</v>
      </c>
      <c r="K3733" s="61">
        <v>3</v>
      </c>
      <c r="L3733" s="61">
        <v>2128</v>
      </c>
      <c r="M3733" s="72">
        <v>2</v>
      </c>
      <c r="N3733" s="72">
        <v>3</v>
      </c>
      <c r="O3733" s="33">
        <v>71377938</v>
      </c>
      <c r="P3733" s="154">
        <v>2128</v>
      </c>
      <c r="Q3733" t="str">
        <f t="shared" si="58"/>
        <v>('838-2021',2021,'EL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PNIS.',127932000,0,127932000,'2021-09-27','2021-09-28','2022-09-28',2,3,2128,2,3),</v>
      </c>
    </row>
    <row r="3734" spans="1:17">
      <c r="A3734" s="40" t="s">
        <v>9015</v>
      </c>
      <c r="B3734" s="72">
        <v>2021</v>
      </c>
      <c r="C3734" s="40" t="s">
        <v>2652</v>
      </c>
      <c r="D3734" s="110">
        <v>902897026</v>
      </c>
      <c r="E3734" s="109">
        <v>0</v>
      </c>
      <c r="F3734" s="110">
        <v>902897026</v>
      </c>
      <c r="G3734" s="128">
        <v>44467</v>
      </c>
      <c r="H3734" s="156">
        <v>44489</v>
      </c>
      <c r="I3734" s="156">
        <v>44678</v>
      </c>
      <c r="J3734" s="61">
        <v>1</v>
      </c>
      <c r="K3734" s="61">
        <v>3</v>
      </c>
      <c r="L3734" s="61">
        <v>2413</v>
      </c>
      <c r="M3734" s="72">
        <v>1</v>
      </c>
      <c r="N3734" s="72">
        <v>27</v>
      </c>
      <c r="O3734" s="33">
        <v>900264963</v>
      </c>
      <c r="P3734" s="154">
        <v>2413</v>
      </c>
      <c r="Q3734" t="str">
        <f t="shared" si="58"/>
        <v>('839-2021',2021,'Contratar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Antioquia.',902897026,0,902897026,'2021-09-28','2021-10-20','2022-04-27',1,3,2413,1,27),</v>
      </c>
    </row>
    <row r="3735" spans="1:17">
      <c r="A3735" s="40" t="s">
        <v>9016</v>
      </c>
      <c r="B3735" s="72">
        <v>2021</v>
      </c>
      <c r="C3735" s="40" t="s">
        <v>2653</v>
      </c>
      <c r="D3735" s="110">
        <v>412664166</v>
      </c>
      <c r="E3735" s="109">
        <v>76122516</v>
      </c>
      <c r="F3735" s="110">
        <v>488786682</v>
      </c>
      <c r="G3735" s="128">
        <v>44467</v>
      </c>
      <c r="H3735" s="156">
        <v>44496</v>
      </c>
      <c r="I3735" s="156">
        <v>44720</v>
      </c>
      <c r="J3735" s="61">
        <v>2</v>
      </c>
      <c r="K3735" s="61">
        <v>3</v>
      </c>
      <c r="L3735" s="61">
        <v>2370</v>
      </c>
      <c r="M3735" s="72">
        <v>1</v>
      </c>
      <c r="N3735" s="72">
        <v>27</v>
      </c>
      <c r="O3735" s="33">
        <v>805012349</v>
      </c>
      <c r="P3735" s="154">
        <v>2370</v>
      </c>
      <c r="Q3735" t="str">
        <f t="shared" si="58"/>
        <v>('840-2021',2021,'Contratar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Cauca.',412664166,76122516,488786682,'2021-09-28','2021-10-27','2022-06-08',2,3,2370,1,27),</v>
      </c>
    </row>
    <row r="3736" spans="1:17">
      <c r="A3736" s="29" t="s">
        <v>9017</v>
      </c>
      <c r="B3736" s="72">
        <v>2021</v>
      </c>
      <c r="C3736" s="29" t="s">
        <v>2654</v>
      </c>
      <c r="D3736" s="109">
        <v>103825056</v>
      </c>
      <c r="E3736" s="109">
        <v>0</v>
      </c>
      <c r="F3736" s="110">
        <v>103825056</v>
      </c>
      <c r="G3736" s="132">
        <v>44460</v>
      </c>
      <c r="H3736" s="159">
        <v>44466</v>
      </c>
      <c r="I3736" s="159">
        <v>44831</v>
      </c>
      <c r="J3736" s="61">
        <v>2</v>
      </c>
      <c r="K3736" s="61">
        <v>3</v>
      </c>
      <c r="L3736" s="61">
        <v>1346</v>
      </c>
      <c r="M3736" s="72">
        <v>2</v>
      </c>
      <c r="N3736" s="72">
        <v>6</v>
      </c>
      <c r="O3736" s="33">
        <v>52728378</v>
      </c>
      <c r="P3736" s="154">
        <v>1346</v>
      </c>
      <c r="Q3736" t="str">
        <f t="shared" si="58"/>
        <v>('841-2021',2021,'EL CONTRATISTA se obliga a prestar sus servicios profesionales al despacho de la Consejería Presidencial para la Estabilización y la Consolidación, para promover la efectiva implementación de las disposiciones normativas de la política de paz con legalidad.',103825056,0,103825056,'2021-09-21','2021-09-27','2022-09-27',2,3,1346,2,6),</v>
      </c>
    </row>
    <row r="3737" spans="1:17">
      <c r="A3737" s="29" t="s">
        <v>9018</v>
      </c>
      <c r="B3737" s="72">
        <v>2021</v>
      </c>
      <c r="C3737" s="29" t="s">
        <v>2655</v>
      </c>
      <c r="D3737" s="109">
        <v>46056000</v>
      </c>
      <c r="E3737" s="109">
        <v>0</v>
      </c>
      <c r="F3737" s="110">
        <v>46056000</v>
      </c>
      <c r="G3737" s="132">
        <v>44463</v>
      </c>
      <c r="H3737" s="159">
        <v>44466</v>
      </c>
      <c r="I3737" s="159">
        <v>44831</v>
      </c>
      <c r="J3737" s="61">
        <v>1</v>
      </c>
      <c r="K3737" s="61">
        <v>3</v>
      </c>
      <c r="L3737" s="61">
        <v>1381</v>
      </c>
      <c r="M3737" s="72">
        <v>2</v>
      </c>
      <c r="N3737" s="72">
        <v>3</v>
      </c>
      <c r="O3737" s="33">
        <v>1069732625</v>
      </c>
      <c r="P3737" s="154">
        <v>1381</v>
      </c>
      <c r="Q3737" t="str">
        <f t="shared" si="58"/>
        <v>('842-2021',2021,'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ART.',46056000,0,46056000,'2021-09-24','2021-09-27','2022-09-27',1,3,1381,2,3),</v>
      </c>
    </row>
    <row r="3738" spans="1:17">
      <c r="A3738" s="29" t="s">
        <v>9019</v>
      </c>
      <c r="B3738" s="72">
        <v>2021</v>
      </c>
      <c r="C3738" s="29" t="s">
        <v>2656</v>
      </c>
      <c r="D3738" s="109">
        <v>297000000</v>
      </c>
      <c r="E3738" s="109">
        <v>0</v>
      </c>
      <c r="F3738" s="110">
        <v>297000000</v>
      </c>
      <c r="G3738" s="132">
        <v>44473</v>
      </c>
      <c r="H3738" s="159">
        <v>44502</v>
      </c>
      <c r="I3738" s="159">
        <v>44775</v>
      </c>
      <c r="J3738" s="61">
        <v>1</v>
      </c>
      <c r="K3738" s="61">
        <v>3</v>
      </c>
      <c r="L3738" s="61">
        <v>2011</v>
      </c>
      <c r="M3738" s="72">
        <v>2</v>
      </c>
      <c r="N3738" s="72">
        <v>22</v>
      </c>
      <c r="O3738" s="33">
        <v>860404135</v>
      </c>
      <c r="P3738" s="154">
        <v>2011</v>
      </c>
      <c r="Q3738" t="str">
        <f t="shared" si="58"/>
        <v>('843-2021',2021,'Aunar esfuerzos técnicos, administrativos y financieros para la elaboración y producción de una cartilla educativa sobre restauración ecológica y su difusión en el territorio nacional mediante estrategias virtuales.',297000000,0,297000000,'2021-10-04','2021-11-02','2022-08-02',1,3,2011,2,22),</v>
      </c>
    </row>
    <row r="3739" spans="1:17">
      <c r="A3739" s="29" t="s">
        <v>9020</v>
      </c>
      <c r="B3739" s="72">
        <v>2021</v>
      </c>
      <c r="C3739" s="29" t="s">
        <v>2657</v>
      </c>
      <c r="D3739" s="109">
        <v>792970389</v>
      </c>
      <c r="E3739" s="109">
        <v>20000000</v>
      </c>
      <c r="F3739" s="110">
        <v>812970389</v>
      </c>
      <c r="G3739" s="132">
        <v>44455</v>
      </c>
      <c r="H3739" s="159">
        <v>44474</v>
      </c>
      <c r="I3739" s="159">
        <v>44869</v>
      </c>
      <c r="J3739" s="61">
        <v>2</v>
      </c>
      <c r="K3739" s="61">
        <v>3</v>
      </c>
      <c r="L3739" s="61">
        <v>1471</v>
      </c>
      <c r="M3739" s="72">
        <v>2</v>
      </c>
      <c r="N3739" s="72">
        <v>13</v>
      </c>
      <c r="O3739" s="33">
        <v>800186585</v>
      </c>
      <c r="P3739" s="154">
        <v>1471</v>
      </c>
      <c r="Q3739" t="str">
        <f t="shared" si="58"/>
        <v>('844-2021',2021,'EL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carbono.',792970389,20000000,812970389,'2021-09-16','2021-10-05','2022-11-04',2,3,1471,2,13),</v>
      </c>
    </row>
    <row r="3740" spans="1:17">
      <c r="A3740" s="29" t="s">
        <v>9021</v>
      </c>
      <c r="B3740" s="72">
        <v>2021</v>
      </c>
      <c r="C3740" s="29" t="s">
        <v>11011</v>
      </c>
      <c r="D3740" s="109">
        <v>7000000</v>
      </c>
      <c r="E3740" s="109">
        <v>0</v>
      </c>
      <c r="F3740" s="110">
        <v>7000000</v>
      </c>
      <c r="G3740" s="132">
        <v>44455</v>
      </c>
      <c r="H3740" s="159">
        <v>44455</v>
      </c>
      <c r="I3740" s="159">
        <v>44484</v>
      </c>
      <c r="J3740" s="61">
        <v>2</v>
      </c>
      <c r="K3740" s="61">
        <v>3</v>
      </c>
      <c r="L3740" s="61">
        <v>2435</v>
      </c>
      <c r="M3740" s="72">
        <v>1</v>
      </c>
      <c r="N3740" s="72">
        <v>13</v>
      </c>
      <c r="O3740" s="33">
        <v>1052386305</v>
      </c>
      <c r="P3740" s="154">
        <v>2435</v>
      </c>
      <c r="Q3740" t="str">
        <f t="shared" si="58"/>
        <v>('845-2021',2021,'Realizar la interventoría del componente de ingeniería estructural de los productos finales incluidos en los contratos suscritos para la generación de capacidades técnicas en estructuración de proyectos de infraestructura sostenible &lt;transporte y productiva&gt;.',7000000,0,7000000,'2021-09-16','2021-09-16','2021-10-15',2,3,2435,1,13),</v>
      </c>
    </row>
    <row r="3741" spans="1:17">
      <c r="A3741" s="29" t="s">
        <v>9022</v>
      </c>
      <c r="B3741" s="72">
        <v>2021</v>
      </c>
      <c r="C3741" s="29" t="s">
        <v>2659</v>
      </c>
      <c r="D3741" s="109">
        <v>103825056</v>
      </c>
      <c r="E3741" s="109">
        <v>0</v>
      </c>
      <c r="F3741" s="110">
        <v>103825056</v>
      </c>
      <c r="G3741" s="132">
        <v>44466</v>
      </c>
      <c r="H3741" s="159">
        <v>44467</v>
      </c>
      <c r="I3741" s="159">
        <v>44832</v>
      </c>
      <c r="J3741" s="61">
        <v>2</v>
      </c>
      <c r="K3741" s="61">
        <v>3</v>
      </c>
      <c r="L3741" s="61">
        <v>2436</v>
      </c>
      <c r="M3741" s="72">
        <v>2</v>
      </c>
      <c r="N3741" s="72">
        <v>6</v>
      </c>
      <c r="O3741" s="33">
        <v>1026282056</v>
      </c>
      <c r="P3741" s="154">
        <v>2436</v>
      </c>
      <c r="Q3741" t="str">
        <f t="shared" si="58"/>
        <v>('846-2021',2021,'EL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República.',103825056,0,103825056,'2021-09-27','2021-09-28','2022-09-28',2,3,2436,2,6),</v>
      </c>
    </row>
    <row r="3742" spans="1:17">
      <c r="A3742" s="29" t="s">
        <v>9023</v>
      </c>
      <c r="B3742" s="72">
        <v>2021</v>
      </c>
      <c r="C3742" s="29" t="s">
        <v>2660</v>
      </c>
      <c r="D3742" s="109">
        <v>70127442</v>
      </c>
      <c r="E3742" s="109">
        <v>0</v>
      </c>
      <c r="F3742" s="110">
        <v>70127442</v>
      </c>
      <c r="G3742" s="132">
        <v>44469</v>
      </c>
      <c r="H3742" s="159">
        <v>44470</v>
      </c>
      <c r="I3742" s="159">
        <v>44805</v>
      </c>
      <c r="J3742" s="61">
        <v>2</v>
      </c>
      <c r="K3742" s="61">
        <v>3</v>
      </c>
      <c r="L3742" s="61">
        <v>2437</v>
      </c>
      <c r="M3742" s="72">
        <v>2</v>
      </c>
      <c r="N3742" s="72">
        <v>6</v>
      </c>
      <c r="O3742" s="33">
        <v>1016057650</v>
      </c>
      <c r="P3742" s="154">
        <v>2437</v>
      </c>
      <c r="Q3742" t="str">
        <f t="shared" si="58"/>
        <v>('847-2021',2021,'EL CONTRATISTA se obliga a prestar sus servicios profesionales a la Consejería Presidencial para la Estabilización y la Consolidación, en el desarrollo e implementación de la estrategia internacional',70127442,0,70127442,'2021-09-30','2021-10-01','2022-09-01',2,3,2437,2,6),</v>
      </c>
    </row>
    <row r="3743" spans="1:17">
      <c r="A3743" s="29" t="s">
        <v>9024</v>
      </c>
      <c r="B3743" s="72">
        <v>2021</v>
      </c>
      <c r="C3743" s="29" t="s">
        <v>2661</v>
      </c>
      <c r="D3743" s="109">
        <v>85644000</v>
      </c>
      <c r="E3743" s="109">
        <v>0</v>
      </c>
      <c r="F3743" s="110">
        <v>85644000</v>
      </c>
      <c r="G3743" s="132">
        <v>44466</v>
      </c>
      <c r="H3743" s="159">
        <v>44470</v>
      </c>
      <c r="I3743" s="159">
        <v>44835</v>
      </c>
      <c r="J3743" s="61">
        <v>2</v>
      </c>
      <c r="K3743" s="61">
        <v>3</v>
      </c>
      <c r="L3743" s="61">
        <v>2184</v>
      </c>
      <c r="M3743" s="72">
        <v>2</v>
      </c>
      <c r="N3743" s="72">
        <v>1</v>
      </c>
      <c r="O3743" s="33">
        <v>37442354</v>
      </c>
      <c r="P3743" s="154">
        <v>2184</v>
      </c>
      <c r="Q3743" t="str">
        <f t="shared" si="58"/>
        <v>('848-2021',2021,'Prestar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Catatumbo.',85644000,0,85644000,'2021-09-27','2021-10-01','2022-10-01',2,3,2184,2,1),</v>
      </c>
    </row>
    <row r="3744" spans="1:17">
      <c r="A3744" s="29" t="s">
        <v>9025</v>
      </c>
      <c r="B3744" s="72">
        <v>2021</v>
      </c>
      <c r="C3744" s="29" t="s">
        <v>2662</v>
      </c>
      <c r="D3744" s="109">
        <v>85644000</v>
      </c>
      <c r="E3744" s="109">
        <v>0</v>
      </c>
      <c r="F3744" s="110">
        <v>85644000</v>
      </c>
      <c r="G3744" s="132">
        <v>44474</v>
      </c>
      <c r="H3744" s="159">
        <v>44488</v>
      </c>
      <c r="I3744" s="159">
        <v>44853</v>
      </c>
      <c r="J3744" s="61">
        <v>1</v>
      </c>
      <c r="K3744" s="61">
        <v>3</v>
      </c>
      <c r="L3744" s="61">
        <v>1057</v>
      </c>
      <c r="M3744" s="72">
        <v>2</v>
      </c>
      <c r="N3744" s="72">
        <v>1</v>
      </c>
      <c r="O3744" s="33">
        <v>1077420798</v>
      </c>
      <c r="P3744" s="154">
        <v>1057</v>
      </c>
      <c r="Q3744" t="str">
        <f t="shared" si="58"/>
        <v>('849-2021',2021,'EL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Chocó.',85644000,0,85644000,'2021-10-05','2021-10-19','2022-10-19',1,3,1057,2,1),</v>
      </c>
    </row>
    <row r="3745" spans="1:17">
      <c r="A3745" s="29" t="s">
        <v>9026</v>
      </c>
      <c r="B3745" s="72">
        <v>2021</v>
      </c>
      <c r="C3745" s="29" t="s">
        <v>10750</v>
      </c>
      <c r="D3745" s="109">
        <v>85644000</v>
      </c>
      <c r="E3745" s="109">
        <v>0</v>
      </c>
      <c r="F3745" s="110">
        <v>85644000</v>
      </c>
      <c r="G3745" s="129">
        <v>44488</v>
      </c>
      <c r="H3745" s="157">
        <v>44491</v>
      </c>
      <c r="I3745" s="157">
        <v>44856</v>
      </c>
      <c r="J3745" s="61">
        <v>1</v>
      </c>
      <c r="K3745" s="61">
        <v>3</v>
      </c>
      <c r="L3745" s="61">
        <v>1073</v>
      </c>
      <c r="M3745" s="72">
        <v>2</v>
      </c>
      <c r="N3745" s="72">
        <v>1</v>
      </c>
      <c r="O3745" s="33">
        <v>1094906450</v>
      </c>
      <c r="P3745" s="154">
        <v>1073</v>
      </c>
      <c r="Q3745" t="str">
        <f t="shared" si="58"/>
        <v>('850-2021',2021,'Prestar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dePutumayo.',85644000,0,85644000,'2021-10-19','2021-10-22','2022-10-22',1,3,1073,2,1),</v>
      </c>
    </row>
    <row r="3746" spans="1:17">
      <c r="A3746" s="29" t="s">
        <v>9027</v>
      </c>
      <c r="B3746" s="72">
        <v>2021</v>
      </c>
      <c r="C3746" s="29" t="s">
        <v>2663</v>
      </c>
      <c r="D3746" s="109">
        <v>85644000</v>
      </c>
      <c r="E3746" s="109">
        <v>0</v>
      </c>
      <c r="F3746" s="110">
        <v>85644000</v>
      </c>
      <c r="G3746" s="132">
        <v>44490</v>
      </c>
      <c r="H3746" s="159">
        <v>44496</v>
      </c>
      <c r="I3746" s="159">
        <v>44861</v>
      </c>
      <c r="J3746" s="61">
        <v>2</v>
      </c>
      <c r="K3746" s="61">
        <v>3</v>
      </c>
      <c r="L3746" s="61">
        <v>1067</v>
      </c>
      <c r="M3746" s="72">
        <v>2</v>
      </c>
      <c r="N3746" s="72">
        <v>1</v>
      </c>
      <c r="O3746" s="75">
        <v>85461477</v>
      </c>
      <c r="P3746" s="154">
        <v>1067</v>
      </c>
      <c r="Q3746" t="str">
        <f t="shared" si="58"/>
        <v>('851-2021',2021,'EL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Perijá.',85644000,0,85644000,'2021-10-21','2021-10-27','2022-10-27',2,3,1067,2,1),</v>
      </c>
    </row>
    <row r="3747" spans="1:17">
      <c r="A3747" s="35" t="s">
        <v>9028</v>
      </c>
      <c r="B3747" s="72">
        <v>2021</v>
      </c>
      <c r="C3747" s="35" t="s">
        <v>2664</v>
      </c>
      <c r="D3747" s="109">
        <v>1432327157</v>
      </c>
      <c r="E3747" s="109">
        <v>264215689</v>
      </c>
      <c r="F3747" s="110">
        <v>1696542846</v>
      </c>
      <c r="G3747" s="132">
        <v>44476</v>
      </c>
      <c r="H3747" s="159">
        <v>44481</v>
      </c>
      <c r="I3747" s="159">
        <v>44681</v>
      </c>
      <c r="J3747" s="61">
        <v>2</v>
      </c>
      <c r="K3747" s="61">
        <v>3</v>
      </c>
      <c r="L3747" s="61">
        <v>2368</v>
      </c>
      <c r="M3747" s="72">
        <v>1</v>
      </c>
      <c r="N3747" s="72">
        <v>27</v>
      </c>
      <c r="O3747" s="182">
        <v>900582157</v>
      </c>
      <c r="P3747" s="154">
        <v>2368</v>
      </c>
      <c r="Q3747" t="str">
        <f t="shared" si="58"/>
        <v>('853-2021',2021,'Contratar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Putumayo.',1432327157,264215689,1696542846,'2021-10-07','2021-10-12','2022-04-30',2,3,2368,1,27),</v>
      </c>
    </row>
    <row r="3748" spans="1:17">
      <c r="A3748" s="29" t="s">
        <v>9029</v>
      </c>
      <c r="B3748" s="72">
        <v>2021</v>
      </c>
      <c r="C3748" s="29" t="s">
        <v>10751</v>
      </c>
      <c r="D3748" s="109">
        <v>754228252</v>
      </c>
      <c r="E3748" s="109">
        <v>0</v>
      </c>
      <c r="F3748" s="110">
        <v>754228252</v>
      </c>
      <c r="G3748" s="132">
        <v>44469</v>
      </c>
      <c r="H3748" s="159">
        <v>44469</v>
      </c>
      <c r="I3748" s="159">
        <v>44658</v>
      </c>
      <c r="J3748" s="61">
        <v>2</v>
      </c>
      <c r="K3748" s="61">
        <v>3</v>
      </c>
      <c r="L3748" s="61">
        <v>2367</v>
      </c>
      <c r="M3748" s="72">
        <v>1</v>
      </c>
      <c r="N3748" s="72">
        <v>27</v>
      </c>
      <c r="O3748" s="33">
        <v>900414120</v>
      </c>
      <c r="P3748" s="154">
        <v>2367</v>
      </c>
      <c r="Q3748" t="str">
        <f t="shared" si="58"/>
        <v>('854-2021',2021,'Contratar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Bolívar.',754228252,0,754228252,'2021-09-30','2021-09-30','2022-04-07',2,3,2367,1,27),</v>
      </c>
    </row>
    <row r="3749" spans="1:17">
      <c r="A3749" s="29" t="s">
        <v>9030</v>
      </c>
      <c r="B3749" s="72">
        <v>2021</v>
      </c>
      <c r="C3749" s="29" t="s">
        <v>2665</v>
      </c>
      <c r="D3749" s="109">
        <v>679741656</v>
      </c>
      <c r="E3749" s="109">
        <v>0</v>
      </c>
      <c r="F3749" s="110">
        <v>679741656</v>
      </c>
      <c r="G3749" s="130">
        <v>44473</v>
      </c>
      <c r="H3749" s="160">
        <v>44505</v>
      </c>
      <c r="I3749" s="160">
        <v>44693</v>
      </c>
      <c r="J3749" s="61">
        <v>2</v>
      </c>
      <c r="K3749" s="61">
        <v>3</v>
      </c>
      <c r="L3749" s="61">
        <v>2438</v>
      </c>
      <c r="M3749" s="72">
        <v>1</v>
      </c>
      <c r="N3749" s="72">
        <v>27</v>
      </c>
      <c r="O3749" s="33">
        <v>901181054</v>
      </c>
      <c r="P3749" s="154">
        <v>2438</v>
      </c>
      <c r="Q3749" t="str">
        <f t="shared" si="58"/>
        <v>('855-2021',2021,'Contratar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Chocó.',679741656,0,679741656,'2021-10-04','2021-11-05','2022-05-12',2,3,2438,1,27),</v>
      </c>
    </row>
    <row r="3750" spans="1:17">
      <c r="A3750" s="29" t="s">
        <v>9031</v>
      </c>
      <c r="B3750" s="89">
        <v>2021</v>
      </c>
      <c r="C3750" s="29" t="s">
        <v>2666</v>
      </c>
      <c r="D3750" s="109">
        <v>849677071</v>
      </c>
      <c r="E3750" s="109">
        <v>153751089</v>
      </c>
      <c r="F3750" s="110">
        <v>1003428160</v>
      </c>
      <c r="G3750" s="130">
        <v>44467</v>
      </c>
      <c r="H3750" s="160">
        <v>44480</v>
      </c>
      <c r="I3750" s="160">
        <v>44669</v>
      </c>
      <c r="J3750" s="61">
        <v>1</v>
      </c>
      <c r="K3750" s="61">
        <v>3</v>
      </c>
      <c r="L3750" s="61">
        <v>2439</v>
      </c>
      <c r="M3750" s="89">
        <v>1</v>
      </c>
      <c r="N3750" s="89">
        <v>27</v>
      </c>
      <c r="O3750" s="33">
        <v>901218700</v>
      </c>
      <c r="P3750" s="154">
        <v>2439</v>
      </c>
      <c r="Q3750" t="str">
        <f t="shared" si="58"/>
        <v>('856-2021',2021,'Contratar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Chocó.',849677071,153751089,1003428160,'2021-09-28','2021-10-11','2022-04-18',1,3,2439,1,27),</v>
      </c>
    </row>
    <row r="3751" spans="1:17">
      <c r="A3751" s="29" t="s">
        <v>9032</v>
      </c>
      <c r="B3751" s="72">
        <v>2021</v>
      </c>
      <c r="C3751" s="29" t="s">
        <v>2667</v>
      </c>
      <c r="D3751" s="110" t="s">
        <v>11144</v>
      </c>
      <c r="E3751" s="109">
        <v>154140467</v>
      </c>
      <c r="F3751" s="110" t="s">
        <v>11145</v>
      </c>
      <c r="G3751" s="132">
        <v>44476</v>
      </c>
      <c r="H3751" s="159">
        <v>44490</v>
      </c>
      <c r="I3751" s="159">
        <v>44679</v>
      </c>
      <c r="J3751" s="61">
        <v>2</v>
      </c>
      <c r="K3751" s="61">
        <v>3</v>
      </c>
      <c r="L3751" s="61">
        <v>2440</v>
      </c>
      <c r="M3751" s="72">
        <v>1</v>
      </c>
      <c r="N3751" s="72">
        <v>27</v>
      </c>
      <c r="O3751" s="33">
        <v>900204863</v>
      </c>
      <c r="P3751" s="154">
        <v>2440</v>
      </c>
      <c r="Q3751" t="str">
        <f t="shared" si="58"/>
        <v>('857-2021',2021,'Contratar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Meta.',835603584.48,154140467,989744051.48,'2021-10-07','2021-10-21','2022-04-28',2,3,2440,1,27),</v>
      </c>
    </row>
    <row r="3752" spans="1:17">
      <c r="A3752" s="29" t="s">
        <v>9033</v>
      </c>
      <c r="B3752" s="72">
        <v>2021</v>
      </c>
      <c r="C3752" s="29" t="s">
        <v>2668</v>
      </c>
      <c r="D3752" s="110">
        <v>646481391</v>
      </c>
      <c r="E3752" s="109">
        <v>0</v>
      </c>
      <c r="F3752" s="110">
        <v>646481391</v>
      </c>
      <c r="G3752" s="132">
        <v>44477</v>
      </c>
      <c r="H3752" s="159">
        <v>44477</v>
      </c>
      <c r="I3752" s="159">
        <v>44665</v>
      </c>
      <c r="J3752" s="61">
        <v>1</v>
      </c>
      <c r="K3752" s="61">
        <v>3</v>
      </c>
      <c r="L3752" s="61">
        <v>2367</v>
      </c>
      <c r="M3752" s="72">
        <v>1</v>
      </c>
      <c r="N3752" s="72">
        <v>27</v>
      </c>
      <c r="O3752" s="33">
        <v>900414120</v>
      </c>
      <c r="P3752" s="154">
        <v>2367</v>
      </c>
      <c r="Q3752" t="str">
        <f t="shared" si="58"/>
        <v>('858-2021',2021,'Contratar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Bolívar.',646481391,0,646481391,'2021-10-08','2021-10-08','2022-04-14',1,3,2367,1,27),</v>
      </c>
    </row>
    <row r="3753" spans="1:17">
      <c r="A3753" s="41" t="s">
        <v>9034</v>
      </c>
      <c r="B3753" s="72">
        <v>2021</v>
      </c>
      <c r="C3753" s="41" t="s">
        <v>2457</v>
      </c>
      <c r="D3753" s="109">
        <v>71640000</v>
      </c>
      <c r="E3753" s="109">
        <v>0</v>
      </c>
      <c r="F3753" s="110">
        <v>71640000</v>
      </c>
      <c r="G3753" s="129">
        <v>44494</v>
      </c>
      <c r="H3753" s="157">
        <v>44495</v>
      </c>
      <c r="I3753" s="157">
        <v>44860</v>
      </c>
      <c r="J3753" s="61">
        <v>2</v>
      </c>
      <c r="K3753" s="61">
        <v>3</v>
      </c>
      <c r="L3753" s="61">
        <v>2164</v>
      </c>
      <c r="M3753" s="72">
        <v>2</v>
      </c>
      <c r="N3753" s="72">
        <v>3</v>
      </c>
      <c r="O3753" s="33">
        <v>79049729</v>
      </c>
      <c r="P3753" s="154">
        <v>2164</v>
      </c>
      <c r="Q3753" t="str">
        <f t="shared" si="58"/>
        <v>('859-2021',2021,'El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PAI.',71640000,0,71640000,'2021-10-25','2021-10-26','2022-10-26',2,3,2164,2,3),</v>
      </c>
    </row>
    <row r="3754" spans="1:17">
      <c r="A3754" s="29" t="s">
        <v>9035</v>
      </c>
      <c r="B3754" s="72">
        <v>2021</v>
      </c>
      <c r="C3754" s="29" t="s">
        <v>2669</v>
      </c>
      <c r="D3754" s="109">
        <v>71640000</v>
      </c>
      <c r="E3754" s="109">
        <v>0</v>
      </c>
      <c r="F3754" s="110">
        <v>71640000</v>
      </c>
      <c r="G3754" s="132">
        <v>44474</v>
      </c>
      <c r="H3754" s="159">
        <v>44475</v>
      </c>
      <c r="I3754" s="159">
        <v>44840</v>
      </c>
      <c r="J3754" s="61">
        <v>2</v>
      </c>
      <c r="K3754" s="61">
        <v>3</v>
      </c>
      <c r="L3754" s="61">
        <v>2127</v>
      </c>
      <c r="M3754" s="72">
        <v>2</v>
      </c>
      <c r="N3754" s="72">
        <v>3</v>
      </c>
      <c r="O3754" s="33">
        <v>76311274</v>
      </c>
      <c r="P3754" s="154">
        <v>2127</v>
      </c>
      <c r="Q3754" t="str">
        <f t="shared" si="58"/>
        <v>('860-2021',2021,'El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PAI.',71640000,0,71640000,'2021-10-05','2021-10-06','2022-10-06',2,3,2127,2,3),</v>
      </c>
    </row>
    <row r="3755" spans="1:17">
      <c r="A3755" s="29" t="s">
        <v>9036</v>
      </c>
      <c r="B3755" s="72">
        <v>2021</v>
      </c>
      <c r="C3755" s="29" t="s">
        <v>2670</v>
      </c>
      <c r="D3755" s="109">
        <v>91074588</v>
      </c>
      <c r="E3755" s="109">
        <v>0</v>
      </c>
      <c r="F3755" s="110">
        <v>91074588</v>
      </c>
      <c r="G3755" s="132">
        <v>44489</v>
      </c>
      <c r="H3755" s="159">
        <v>44491</v>
      </c>
      <c r="I3755" s="159">
        <v>44856</v>
      </c>
      <c r="J3755" s="61">
        <v>2</v>
      </c>
      <c r="K3755" s="61">
        <v>3</v>
      </c>
      <c r="L3755" s="61">
        <v>1813</v>
      </c>
      <c r="M3755" s="72">
        <v>2</v>
      </c>
      <c r="N3755" s="72">
        <v>6</v>
      </c>
      <c r="O3755" s="33">
        <v>1045667415</v>
      </c>
      <c r="P3755" s="154">
        <v>1813</v>
      </c>
      <c r="Q3755" t="str">
        <f t="shared" si="58"/>
        <v>('861-2021',2021,'EL CONTRATISTA se obliga a prestar sus servicios profesionales a la Consejería Presidencial para la Estabilización y la Consolidación, como coordinador del proyecto Villa Paz con Legalidad.',91074588,0,91074588,'2021-10-20','2021-10-22','2022-10-22',2,3,1813,2,6),</v>
      </c>
    </row>
    <row r="3756" spans="1:17">
      <c r="A3756" s="29" t="s">
        <v>9037</v>
      </c>
      <c r="B3756" s="72">
        <v>2021</v>
      </c>
      <c r="C3756" s="29" t="s">
        <v>2671</v>
      </c>
      <c r="D3756" s="109">
        <v>75600000</v>
      </c>
      <c r="E3756" s="109">
        <v>0</v>
      </c>
      <c r="F3756" s="110">
        <v>75600000</v>
      </c>
      <c r="G3756" s="132">
        <v>44477</v>
      </c>
      <c r="H3756" s="159">
        <v>44531</v>
      </c>
      <c r="I3756" s="159">
        <v>44896</v>
      </c>
      <c r="J3756" s="61">
        <v>1</v>
      </c>
      <c r="K3756" s="61">
        <v>3</v>
      </c>
      <c r="L3756" s="61">
        <v>2441</v>
      </c>
      <c r="M3756" s="72">
        <v>2</v>
      </c>
      <c r="N3756" s="72">
        <v>23</v>
      </c>
      <c r="O3756" s="33">
        <v>52880839</v>
      </c>
      <c r="P3756" s="154">
        <v>2441</v>
      </c>
      <c r="Q3756" t="str">
        <f t="shared" si="58"/>
        <v>('862-2021',2021,'EL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Uramba.',75600000,0,75600000,'2021-10-08','2021-12-01','2022-12-01',1,3,2441,2,23),</v>
      </c>
    </row>
    <row r="3757" spans="1:17">
      <c r="A3757" s="29" t="s">
        <v>9038</v>
      </c>
      <c r="B3757" s="72">
        <v>2021</v>
      </c>
      <c r="C3757" s="29" t="s">
        <v>2672</v>
      </c>
      <c r="D3757" s="109">
        <v>82000000</v>
      </c>
      <c r="E3757" s="109">
        <v>28700000</v>
      </c>
      <c r="F3757" s="110">
        <v>110700000</v>
      </c>
      <c r="G3757" s="132">
        <v>44494</v>
      </c>
      <c r="H3757" s="159">
        <v>44508</v>
      </c>
      <c r="I3757" s="159">
        <v>44836</v>
      </c>
      <c r="J3757" s="61">
        <v>2</v>
      </c>
      <c r="K3757" s="61">
        <v>3</v>
      </c>
      <c r="L3757" s="61">
        <v>1711</v>
      </c>
      <c r="M3757" s="72">
        <v>2</v>
      </c>
      <c r="N3757" s="72">
        <v>1</v>
      </c>
      <c r="O3757" s="33">
        <v>1032417410</v>
      </c>
      <c r="P3757" s="154">
        <v>1711</v>
      </c>
      <c r="Q3757" t="str">
        <f t="shared" si="58"/>
        <v>('863-2021',2021,'EL CONTRATISTA, se obliga a prestar servicios profesionales apoyando los análisis de cierre de brechas e impactos de conformidad con el avance en la implementación de iniciativas y proyectos en las subregiones PDET.',82000000,28700000,110700000,'2021-10-25','2021-11-08','2022-10-02',2,3,1711,2,1),</v>
      </c>
    </row>
    <row r="3758" spans="1:17">
      <c r="A3758" s="29" t="s">
        <v>9039</v>
      </c>
      <c r="B3758" s="72">
        <v>2021</v>
      </c>
      <c r="C3758" s="29" t="s">
        <v>2673</v>
      </c>
      <c r="D3758" s="109">
        <v>78929104</v>
      </c>
      <c r="E3758" s="109">
        <v>24665345</v>
      </c>
      <c r="F3758" s="110">
        <v>103594449</v>
      </c>
      <c r="G3758" s="132">
        <v>44488</v>
      </c>
      <c r="H3758" s="159">
        <v>44491</v>
      </c>
      <c r="I3758" s="159">
        <v>44811</v>
      </c>
      <c r="J3758" s="61">
        <v>2</v>
      </c>
      <c r="K3758" s="61">
        <v>3</v>
      </c>
      <c r="L3758" s="61">
        <v>1179</v>
      </c>
      <c r="M3758" s="72">
        <v>2</v>
      </c>
      <c r="N3758" s="72">
        <v>1</v>
      </c>
      <c r="O3758" s="33">
        <v>23508783</v>
      </c>
      <c r="P3758" s="154">
        <v>1179</v>
      </c>
      <c r="Q3758" t="str">
        <f t="shared" si="58"/>
        <v>('864-2021',2021,'EL CONTRATISTA, se obliga a prestar servicios profesionales apoyando las actividades relacionadas con el seguimiento financiero, gestión administrativa y logística para la implementación y posicionamiento de la Hoja de Ruta Única.',78929104,24665345,103594449,'2021-10-19','2021-10-22','2022-09-07',2,3,1179,2,1),</v>
      </c>
    </row>
    <row r="3759" spans="1:17">
      <c r="A3759" s="29" t="s">
        <v>9040</v>
      </c>
      <c r="B3759" s="72">
        <v>2021</v>
      </c>
      <c r="C3759" s="29" t="s">
        <v>2674</v>
      </c>
      <c r="D3759" s="109">
        <v>76000000</v>
      </c>
      <c r="E3759" s="109">
        <v>28500000</v>
      </c>
      <c r="F3759" s="110">
        <v>104500000</v>
      </c>
      <c r="G3759" s="132">
        <v>44476</v>
      </c>
      <c r="H3759" s="159">
        <v>44480</v>
      </c>
      <c r="I3759" s="159">
        <v>44815</v>
      </c>
      <c r="J3759" s="61">
        <v>1</v>
      </c>
      <c r="K3759" s="61">
        <v>3</v>
      </c>
      <c r="L3759" s="61">
        <v>2087</v>
      </c>
      <c r="M3759" s="72">
        <v>2</v>
      </c>
      <c r="N3759" s="72">
        <v>1</v>
      </c>
      <c r="O3759" s="33">
        <v>1030526135</v>
      </c>
      <c r="P3759" s="154">
        <v>2087</v>
      </c>
      <c r="Q3759" t="str">
        <f t="shared" si="58"/>
        <v>('865-2021',2021,'EL CONTRATISTA, se obliga a prestar servicios profesionales apoyando a articulación con los equipos regionales de la Agencia para el desarrollo de la fase de implementación y apropiación de la Hoja de Ruta PDET.',76000000,28500000,104500000,'2021-10-07','2021-10-11','2022-09-11',1,3,2087,2,1),</v>
      </c>
    </row>
    <row r="3760" spans="1:17">
      <c r="A3760" s="42" t="s">
        <v>9041</v>
      </c>
      <c r="B3760" s="97" t="s">
        <v>9677</v>
      </c>
      <c r="C3760" s="42" t="s">
        <v>2444</v>
      </c>
      <c r="D3760" s="110">
        <v>26149200</v>
      </c>
      <c r="E3760" s="109">
        <v>0</v>
      </c>
      <c r="F3760" s="110">
        <v>33264000</v>
      </c>
      <c r="G3760" s="135">
        <v>44602</v>
      </c>
      <c r="H3760" s="163">
        <v>44237</v>
      </c>
      <c r="I3760" s="163">
        <v>44853</v>
      </c>
      <c r="J3760" s="61">
        <v>2</v>
      </c>
      <c r="K3760" s="61">
        <v>3</v>
      </c>
      <c r="L3760" s="61">
        <v>2442</v>
      </c>
      <c r="M3760" s="97">
        <v>2</v>
      </c>
      <c r="N3760" s="97">
        <v>3</v>
      </c>
      <c r="O3760" s="76">
        <v>1120571798</v>
      </c>
      <c r="P3760" s="154">
        <v>2442</v>
      </c>
      <c r="Q3760" t="str">
        <f t="shared" si="58"/>
        <v>('867-2021',2021,'EL CONTRATISTA, se obliga a prestar servicios como auxiliar administrativo, brindando apoyo integral y oportuno en lo referente a las gestiones administrativas a fin de lograr los resultados propuestos por la Dirección de Sustitución de Cultivos de uso Ilícito.',26149200,0,33264000,'2022-02-10','2021-02-10','2022-10-19',2,3,2442,2,3),</v>
      </c>
    </row>
    <row r="3761" spans="1:17">
      <c r="A3761" s="29" t="s">
        <v>9042</v>
      </c>
      <c r="B3761" s="72">
        <v>2021</v>
      </c>
      <c r="C3761" s="29" t="s">
        <v>10996</v>
      </c>
      <c r="D3761" s="109">
        <v>58848000</v>
      </c>
      <c r="E3761" s="109">
        <v>0</v>
      </c>
      <c r="F3761" s="110">
        <v>58848000</v>
      </c>
      <c r="G3761" s="129">
        <v>44494</v>
      </c>
      <c r="H3761" s="157">
        <v>44495</v>
      </c>
      <c r="I3761" s="157">
        <v>44860</v>
      </c>
      <c r="J3761" s="61">
        <v>1</v>
      </c>
      <c r="K3761" s="61">
        <v>3</v>
      </c>
      <c r="L3761" s="61">
        <v>2161</v>
      </c>
      <c r="M3761" s="72">
        <v>2</v>
      </c>
      <c r="N3761" s="72">
        <v>3</v>
      </c>
      <c r="O3761" s="33">
        <v>1063361913</v>
      </c>
      <c r="P3761" s="154">
        <v>2161</v>
      </c>
      <c r="Q3761" t="str">
        <f t="shared" si="58"/>
        <v>('868-2021',2021,'El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privadas.',58848000,0,58848000,'2021-10-25','2021-10-26','2022-10-26',1,3,2161,2,3),</v>
      </c>
    </row>
    <row r="3762" spans="1:17">
      <c r="A3762" s="29" t="s">
        <v>9043</v>
      </c>
      <c r="B3762" s="72">
        <v>2021</v>
      </c>
      <c r="C3762" s="29" t="s">
        <v>10968</v>
      </c>
      <c r="D3762" s="109">
        <v>58848000</v>
      </c>
      <c r="E3762" s="109">
        <v>0</v>
      </c>
      <c r="F3762" s="110">
        <v>58848000</v>
      </c>
      <c r="G3762" s="132">
        <v>44489</v>
      </c>
      <c r="H3762" s="159">
        <v>44490</v>
      </c>
      <c r="I3762" s="159">
        <v>44855</v>
      </c>
      <c r="J3762" s="61">
        <v>1</v>
      </c>
      <c r="K3762" s="61">
        <v>3</v>
      </c>
      <c r="L3762" s="61">
        <v>2162</v>
      </c>
      <c r="M3762" s="72">
        <v>2</v>
      </c>
      <c r="N3762" s="72">
        <v>3</v>
      </c>
      <c r="O3762" s="33">
        <v>1123532871</v>
      </c>
      <c r="P3762" s="154">
        <v>2162</v>
      </c>
      <c r="Q3762" t="str">
        <f t="shared" si="58"/>
        <v>('869-2021',2021,'EL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privadas.',58848000,0,58848000,'2021-10-20','2021-10-21','2022-10-21',1,3,2162,2,3),</v>
      </c>
    </row>
    <row r="3763" spans="1:17">
      <c r="A3763" s="29" t="s">
        <v>9044</v>
      </c>
      <c r="B3763" s="72">
        <v>2021</v>
      </c>
      <c r="C3763" s="29" t="s">
        <v>2179</v>
      </c>
      <c r="D3763" s="109">
        <v>139440000</v>
      </c>
      <c r="E3763" s="109">
        <v>0</v>
      </c>
      <c r="F3763" s="110">
        <v>139440000</v>
      </c>
      <c r="G3763" s="132">
        <v>44495</v>
      </c>
      <c r="H3763" s="159">
        <v>44511</v>
      </c>
      <c r="I3763" s="159">
        <v>44651</v>
      </c>
      <c r="J3763" s="61">
        <v>2</v>
      </c>
      <c r="K3763" s="61">
        <v>3</v>
      </c>
      <c r="L3763" s="61">
        <v>2170</v>
      </c>
      <c r="M3763" s="72">
        <v>1</v>
      </c>
      <c r="N3763" s="72">
        <v>3</v>
      </c>
      <c r="O3763" s="33">
        <v>76328360</v>
      </c>
      <c r="P3763" s="154">
        <v>2170</v>
      </c>
      <c r="Q3763" t="str">
        <f t="shared" si="58"/>
        <v>('870-2021',2021,'EL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mismo.',139440000,0,139440000,'2021-10-26','2021-11-11','2022-03-31',2,3,2170,1,3),</v>
      </c>
    </row>
    <row r="3764" spans="1:17">
      <c r="A3764" s="29" t="s">
        <v>9045</v>
      </c>
      <c r="B3764" s="72">
        <v>2021</v>
      </c>
      <c r="C3764" s="29" t="s">
        <v>11012</v>
      </c>
      <c r="D3764" s="109">
        <v>58848000</v>
      </c>
      <c r="E3764" s="109">
        <v>0</v>
      </c>
      <c r="F3764" s="110">
        <v>58848000</v>
      </c>
      <c r="G3764" s="132">
        <v>44473</v>
      </c>
      <c r="H3764" s="159">
        <v>44474</v>
      </c>
      <c r="I3764" s="159">
        <v>44839</v>
      </c>
      <c r="J3764" s="61">
        <v>2</v>
      </c>
      <c r="K3764" s="61">
        <v>3</v>
      </c>
      <c r="L3764" s="61">
        <v>2443</v>
      </c>
      <c r="M3764" s="72">
        <v>2</v>
      </c>
      <c r="N3764" s="72">
        <v>3</v>
      </c>
      <c r="O3764" s="33">
        <v>36951526</v>
      </c>
      <c r="P3764" s="154">
        <v>2443</v>
      </c>
      <c r="Q3764" t="str">
        <f t="shared" si="58"/>
        <v>('871-2021',2021,'EL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&lt;tecnico, comercial, social, organizacional y empresarial&gt; y aproyando la conformación de alianzas publico y privadas',58848000,0,58848000,'2021-10-04','2021-10-05','2022-10-05',2,3,2443,2,3),</v>
      </c>
    </row>
    <row r="3765" spans="1:17">
      <c r="A3765" s="29" t="s">
        <v>9046</v>
      </c>
      <c r="B3765" s="72">
        <v>2021</v>
      </c>
      <c r="C3765" s="29" t="s">
        <v>10996</v>
      </c>
      <c r="D3765" s="109">
        <v>58848000</v>
      </c>
      <c r="E3765" s="109">
        <v>0</v>
      </c>
      <c r="F3765" s="110">
        <v>58848000</v>
      </c>
      <c r="G3765" s="136">
        <v>44491</v>
      </c>
      <c r="H3765" s="164">
        <v>44494</v>
      </c>
      <c r="I3765" s="164">
        <v>44859</v>
      </c>
      <c r="J3765" s="61">
        <v>2</v>
      </c>
      <c r="K3765" s="61">
        <v>3</v>
      </c>
      <c r="L3765" s="61">
        <v>2163</v>
      </c>
      <c r="M3765" s="72">
        <v>2</v>
      </c>
      <c r="N3765" s="72">
        <v>3</v>
      </c>
      <c r="O3765" s="33">
        <v>1123204124</v>
      </c>
      <c r="P3765" s="154">
        <v>2163</v>
      </c>
      <c r="Q3765" t="str">
        <f t="shared" si="58"/>
        <v>('872-2021',2021,'El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privadas.',58848000,0,58848000,'2021-10-22','2021-10-25','2022-10-25',2,3,2163,2,3),</v>
      </c>
    </row>
    <row r="3766" spans="1:17">
      <c r="A3766" s="29" t="s">
        <v>9047</v>
      </c>
      <c r="B3766" s="72">
        <v>2021</v>
      </c>
      <c r="C3766" s="29" t="s">
        <v>10996</v>
      </c>
      <c r="D3766" s="109">
        <v>58848000</v>
      </c>
      <c r="E3766" s="109">
        <v>0</v>
      </c>
      <c r="F3766" s="110">
        <v>58848000</v>
      </c>
      <c r="G3766" s="129">
        <v>44502</v>
      </c>
      <c r="H3766" s="157">
        <v>44502</v>
      </c>
      <c r="I3766" s="157">
        <v>44867</v>
      </c>
      <c r="J3766" s="61">
        <v>1</v>
      </c>
      <c r="K3766" s="61">
        <v>3</v>
      </c>
      <c r="L3766" s="61">
        <v>2154</v>
      </c>
      <c r="M3766" s="72">
        <v>2</v>
      </c>
      <c r="N3766" s="72">
        <v>3</v>
      </c>
      <c r="O3766" s="33">
        <v>1087644783</v>
      </c>
      <c r="P3766" s="154">
        <v>2154</v>
      </c>
      <c r="Q3766" t="str">
        <f t="shared" si="58"/>
        <v>('873-2021',2021,'El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privadas.',58848000,0,58848000,'2021-11-02','2021-11-02','2022-11-02',1,3,2154,2,3),</v>
      </c>
    </row>
    <row r="3767" spans="1:17">
      <c r="A3767" s="29" t="s">
        <v>9048</v>
      </c>
      <c r="B3767" s="72">
        <v>2021</v>
      </c>
      <c r="C3767" s="29" t="s">
        <v>2676</v>
      </c>
      <c r="D3767" s="109">
        <v>71640000</v>
      </c>
      <c r="E3767" s="109">
        <v>0</v>
      </c>
      <c r="F3767" s="110">
        <v>71640000</v>
      </c>
      <c r="G3767" s="129">
        <v>44509</v>
      </c>
      <c r="H3767" s="157">
        <v>44510</v>
      </c>
      <c r="I3767" s="157">
        <v>44875</v>
      </c>
      <c r="J3767" s="61">
        <v>1</v>
      </c>
      <c r="K3767" s="61">
        <v>3</v>
      </c>
      <c r="L3767" s="61">
        <v>1480</v>
      </c>
      <c r="M3767" s="72">
        <v>2</v>
      </c>
      <c r="N3767" s="72">
        <v>3</v>
      </c>
      <c r="O3767" s="33">
        <v>1121822211</v>
      </c>
      <c r="P3767" s="154">
        <v>1480</v>
      </c>
      <c r="Q3767" t="str">
        <f t="shared" si="58"/>
        <v>('874-2021',2021,'El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PAI.',71640000,0,71640000,'2021-11-09','2021-11-10','2022-11-10',1,3,1480,2,3),</v>
      </c>
    </row>
    <row r="3768" spans="1:17">
      <c r="A3768" s="29" t="s">
        <v>9049</v>
      </c>
      <c r="B3768" s="72">
        <v>2021</v>
      </c>
      <c r="C3768" s="29" t="s">
        <v>11013</v>
      </c>
      <c r="D3768" s="109">
        <v>29424000</v>
      </c>
      <c r="E3768" s="109">
        <v>14712000</v>
      </c>
      <c r="F3768" s="110">
        <v>44136000</v>
      </c>
      <c r="G3768" s="132">
        <v>44476</v>
      </c>
      <c r="H3768" s="159">
        <v>44477</v>
      </c>
      <c r="I3768" s="159">
        <v>44750</v>
      </c>
      <c r="J3768" s="61">
        <v>1</v>
      </c>
      <c r="K3768" s="61">
        <v>3</v>
      </c>
      <c r="L3768" s="61">
        <v>2444</v>
      </c>
      <c r="M3768" s="72">
        <v>2</v>
      </c>
      <c r="N3768" s="72">
        <v>3</v>
      </c>
      <c r="O3768" s="33">
        <v>12975964</v>
      </c>
      <c r="P3768" s="154">
        <v>2444</v>
      </c>
      <c r="Q3768" t="str">
        <f t="shared" si="58"/>
        <v>('875-2021',2021,'El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 cional y empresarial&gt; y apoyando la conformación de alianzas público – privadas.',29424000,14712000,44136000,'2021-10-07','2021-10-08','2022-07-08',1,3,2444,2,3),</v>
      </c>
    </row>
    <row r="3769" spans="1:17">
      <c r="A3769" s="34" t="s">
        <v>9050</v>
      </c>
      <c r="B3769" s="72">
        <v>2021</v>
      </c>
      <c r="C3769" s="34" t="s">
        <v>11014</v>
      </c>
      <c r="D3769" s="109">
        <v>108000000</v>
      </c>
      <c r="E3769" s="109">
        <v>0</v>
      </c>
      <c r="F3769" s="110">
        <v>108000000</v>
      </c>
      <c r="G3769" s="129">
        <v>44466</v>
      </c>
      <c r="H3769" s="157">
        <v>44466</v>
      </c>
      <c r="I3769" s="157">
        <v>44831</v>
      </c>
      <c r="J3769" s="61">
        <v>1</v>
      </c>
      <c r="K3769" s="61">
        <v>3</v>
      </c>
      <c r="L3769" s="61">
        <v>2445</v>
      </c>
      <c r="M3769" s="72">
        <v>2</v>
      </c>
      <c r="N3769" s="72">
        <v>16</v>
      </c>
      <c r="O3769" s="33">
        <v>79780252</v>
      </c>
      <c r="P3769" s="154">
        <v>2445</v>
      </c>
      <c r="Q3769" t="str">
        <f t="shared" si="58"/>
        <v>('877-2021',2021,'Prestación de servicios profesionales como apoyo financiero a la Unidad Técnica de Coordinación &lt;UTC&gt; del Préstamo 4424/OC-CO y del Fondo Colombia Sostenible.',108000000,0,108000000,'2021-09-27','2021-09-27','2022-09-27',1,3,2445,2,16),</v>
      </c>
    </row>
    <row r="3770" spans="1:17">
      <c r="A3770" s="31" t="s">
        <v>9051</v>
      </c>
      <c r="B3770" s="72">
        <v>2021</v>
      </c>
      <c r="C3770" s="31" t="s">
        <v>2679</v>
      </c>
      <c r="D3770" s="109">
        <v>757000000</v>
      </c>
      <c r="E3770" s="109">
        <v>0</v>
      </c>
      <c r="F3770" s="110">
        <v>757000000</v>
      </c>
      <c r="G3770" s="132">
        <v>44467</v>
      </c>
      <c r="H3770" s="159">
        <v>44477</v>
      </c>
      <c r="I3770" s="159">
        <v>44659</v>
      </c>
      <c r="J3770" s="61">
        <v>2</v>
      </c>
      <c r="K3770" s="61">
        <v>3</v>
      </c>
      <c r="L3770" s="61">
        <v>2446</v>
      </c>
      <c r="M3770" s="72">
        <v>1</v>
      </c>
      <c r="N3770" s="72">
        <v>22</v>
      </c>
      <c r="O3770" s="33">
        <v>900525880</v>
      </c>
      <c r="P3770" s="154">
        <v>2446</v>
      </c>
      <c r="Q3770" t="str">
        <f t="shared" si="58"/>
        <v>('878-2021',2021,'Prestar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Celulares.',757000000,0,757000000,'2021-09-28','2021-10-08','2022-04-08',2,3,2446,1,22),</v>
      </c>
    </row>
    <row r="3771" spans="1:17" ht="120">
      <c r="A3771" s="39" t="s">
        <v>9052</v>
      </c>
      <c r="B3771" s="72">
        <v>2021</v>
      </c>
      <c r="C3771" s="39" t="s">
        <v>2680</v>
      </c>
      <c r="D3771" s="109">
        <v>2098730640</v>
      </c>
      <c r="E3771" s="109">
        <v>0</v>
      </c>
      <c r="F3771" s="110">
        <v>2098730640</v>
      </c>
      <c r="G3771" s="129">
        <v>44498</v>
      </c>
      <c r="H3771" s="157">
        <v>44503</v>
      </c>
      <c r="I3771" s="157">
        <v>44988</v>
      </c>
      <c r="J3771" s="61">
        <v>1</v>
      </c>
      <c r="K3771" s="61">
        <v>3</v>
      </c>
      <c r="L3771" s="61">
        <v>2447</v>
      </c>
      <c r="M3771" s="72">
        <v>2</v>
      </c>
      <c r="N3771" s="72">
        <v>22</v>
      </c>
      <c r="O3771" s="33">
        <v>900003825</v>
      </c>
      <c r="P3771" s="154">
        <v>2447</v>
      </c>
      <c r="Q3771" t="str">
        <f t="shared" ref="Q3771:Q3834" si="59">_xlfn.CONCAT("('",A3771,"',",B3771,",'",C3771,"',",D3771,",",E3771,",",F3771,",'",TEXT(G3771,"yyyy-mm-dd"),"','",TEXT(H3771,"yyyy-mm-dd"),"','",TEXT(I3771,"yyyy-mm-dd"),"',",J3771,",",K3771,",",L3771,",",M3771,",",N3771,"),")</f>
        <v>('880-2021',2021,'Aunar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locales.',2098730640,0,2098730640,'2021-10-29','2021-11-03','2023-03-03',1,3,2447,2,22),</v>
      </c>
    </row>
    <row r="3772" spans="1:17">
      <c r="A3772" s="29" t="s">
        <v>9053</v>
      </c>
      <c r="B3772" s="72">
        <v>2021</v>
      </c>
      <c r="C3772" s="29" t="s">
        <v>2681</v>
      </c>
      <c r="D3772" s="109">
        <v>90000000</v>
      </c>
      <c r="E3772" s="109">
        <v>10000000</v>
      </c>
      <c r="F3772" s="110">
        <v>100000000</v>
      </c>
      <c r="G3772" s="132">
        <v>44477</v>
      </c>
      <c r="H3772" s="159">
        <v>44483</v>
      </c>
      <c r="I3772" s="159">
        <v>44848</v>
      </c>
      <c r="J3772" s="61">
        <v>2</v>
      </c>
      <c r="K3772" s="61">
        <v>3</v>
      </c>
      <c r="L3772" s="61">
        <v>1501</v>
      </c>
      <c r="M3772" s="72">
        <v>2</v>
      </c>
      <c r="N3772" s="72">
        <v>19</v>
      </c>
      <c r="O3772" s="33">
        <v>900075108</v>
      </c>
      <c r="P3772" s="154">
        <v>1501</v>
      </c>
      <c r="Q3772" t="str">
        <f t="shared" si="59"/>
        <v>('882-2021',2021,'Contratar la prestación de servicios de un operador logístico para la organización, coordinación y desarrollo de reuniones, capacitaciones, eventos y demás de las actividades estratégicas que requiera la Dirección Ejecutiva del FCP a nivel nacional.',90000000,10000000,100000000,'2021-10-08','2021-10-14','2022-10-14',2,3,1501,2,19),</v>
      </c>
    </row>
    <row r="3773" spans="1:17">
      <c r="A3773" s="29" t="s">
        <v>9054</v>
      </c>
      <c r="B3773" s="72">
        <v>2021</v>
      </c>
      <c r="C3773" s="29" t="s">
        <v>2682</v>
      </c>
      <c r="D3773" s="109">
        <v>66184236</v>
      </c>
      <c r="E3773" s="109">
        <v>0</v>
      </c>
      <c r="F3773" s="110">
        <v>66184236</v>
      </c>
      <c r="G3773" s="129">
        <v>44495</v>
      </c>
      <c r="H3773" s="157"/>
      <c r="I3773" s="157" t="s">
        <v>9696</v>
      </c>
      <c r="J3773" s="61">
        <v>1</v>
      </c>
      <c r="K3773" s="61">
        <v>3</v>
      </c>
      <c r="L3773" s="61">
        <v>2448</v>
      </c>
      <c r="M3773" s="72">
        <v>8</v>
      </c>
      <c r="N3773" s="72">
        <v>23</v>
      </c>
      <c r="O3773" s="33">
        <v>52647327</v>
      </c>
      <c r="P3773" s="154">
        <v>2448</v>
      </c>
      <c r="Q3773" t="str">
        <f t="shared" si="59"/>
        <v>('883-2021',2021,'Prestación de servicios profesionales de apoyo en el seguimiento a los contratos de estudios, diseños y construcción de infraestructura liviana en las áreas protegidas del sistema de Parques Nacionales Naturales de Colombia priorizadas por FCP.',66184236,0,66184236,'2021-10-26','1900-01-00','EN PROCESO DE LEGALIZACION',1,3,2448,8,23),</v>
      </c>
    </row>
    <row r="3774" spans="1:17">
      <c r="A3774" s="29" t="s">
        <v>9055</v>
      </c>
      <c r="B3774" s="72">
        <v>2021</v>
      </c>
      <c r="C3774" s="29" t="s">
        <v>2094</v>
      </c>
      <c r="D3774" s="109">
        <v>35820000</v>
      </c>
      <c r="E3774" s="109">
        <v>0</v>
      </c>
      <c r="F3774" s="110">
        <v>35820000</v>
      </c>
      <c r="G3774" s="132">
        <v>44495</v>
      </c>
      <c r="H3774" s="159">
        <v>44497</v>
      </c>
      <c r="I3774" s="159">
        <v>44568</v>
      </c>
      <c r="J3774" s="61">
        <v>2</v>
      </c>
      <c r="K3774" s="61">
        <v>3</v>
      </c>
      <c r="L3774" s="61">
        <v>1862</v>
      </c>
      <c r="M3774" s="72">
        <v>3</v>
      </c>
      <c r="N3774" s="72">
        <v>3</v>
      </c>
      <c r="O3774" s="33">
        <v>1117487679</v>
      </c>
      <c r="P3774" s="154">
        <v>1862</v>
      </c>
      <c r="Q3774" t="str">
        <f t="shared" si="59"/>
        <v>('884-2021',2021,'EL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PAI.',35820000,0,35820000,'2021-10-26','2021-10-28','2022-01-07',2,3,1862,3,3),</v>
      </c>
    </row>
    <row r="3775" spans="1:17">
      <c r="A3775" s="29" t="s">
        <v>9056</v>
      </c>
      <c r="B3775" s="72">
        <v>2021</v>
      </c>
      <c r="C3775" s="29" t="s">
        <v>2683</v>
      </c>
      <c r="D3775" s="109">
        <v>71640000</v>
      </c>
      <c r="E3775" s="109">
        <v>0</v>
      </c>
      <c r="F3775" s="110">
        <v>71640000</v>
      </c>
      <c r="G3775" s="132">
        <v>44489</v>
      </c>
      <c r="H3775" s="159">
        <v>44490</v>
      </c>
      <c r="I3775" s="159">
        <v>44855</v>
      </c>
      <c r="J3775" s="61">
        <v>2</v>
      </c>
      <c r="K3775" s="61">
        <v>3</v>
      </c>
      <c r="L3775" s="61">
        <v>2158</v>
      </c>
      <c r="M3775" s="72">
        <v>2</v>
      </c>
      <c r="N3775" s="72">
        <v>3</v>
      </c>
      <c r="O3775" s="33">
        <v>1049643368</v>
      </c>
      <c r="P3775" s="154">
        <v>2158</v>
      </c>
      <c r="Q3775" t="str">
        <f t="shared" si="59"/>
        <v>('885-2021',2021,'EL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PNIS',71640000,0,71640000,'2021-10-20','2021-10-21','2022-10-21',2,3,2158,2,3),</v>
      </c>
    </row>
    <row r="3776" spans="1:17">
      <c r="A3776" s="29" t="s">
        <v>9057</v>
      </c>
      <c r="B3776" s="72">
        <v>2021</v>
      </c>
      <c r="C3776" s="29" t="s">
        <v>10968</v>
      </c>
      <c r="D3776" s="109">
        <v>58848000</v>
      </c>
      <c r="E3776" s="109">
        <v>0</v>
      </c>
      <c r="F3776" s="110">
        <v>58848000</v>
      </c>
      <c r="G3776" s="129">
        <v>44503</v>
      </c>
      <c r="H3776" s="157">
        <v>44504</v>
      </c>
      <c r="I3776" s="157">
        <v>44869</v>
      </c>
      <c r="J3776" s="61">
        <v>1</v>
      </c>
      <c r="K3776" s="61">
        <v>3</v>
      </c>
      <c r="L3776" s="61">
        <v>2178</v>
      </c>
      <c r="M3776" s="72">
        <v>2</v>
      </c>
      <c r="N3776" s="72">
        <v>3</v>
      </c>
      <c r="O3776" s="33">
        <v>40075631</v>
      </c>
      <c r="P3776" s="154">
        <v>2178</v>
      </c>
      <c r="Q3776" t="str">
        <f t="shared" si="59"/>
        <v>('886-2021',2021,'EL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privadas.',58848000,0,58848000,'2021-11-03','2021-11-04','2022-11-04',1,3,2178,2,3),</v>
      </c>
    </row>
    <row r="3777" spans="1:17">
      <c r="A3777" s="31" t="s">
        <v>9058</v>
      </c>
      <c r="B3777" s="72">
        <v>2021</v>
      </c>
      <c r="C3777" s="31" t="s">
        <v>10996</v>
      </c>
      <c r="D3777" s="109">
        <v>58848000</v>
      </c>
      <c r="E3777" s="109">
        <v>0</v>
      </c>
      <c r="F3777" s="110">
        <v>58848000</v>
      </c>
      <c r="G3777" s="129">
        <v>44517</v>
      </c>
      <c r="H3777" s="157">
        <v>44518</v>
      </c>
      <c r="I3777" s="157">
        <v>44883</v>
      </c>
      <c r="J3777" s="61">
        <v>1</v>
      </c>
      <c r="K3777" s="61">
        <v>3</v>
      </c>
      <c r="L3777" s="61">
        <v>1689</v>
      </c>
      <c r="M3777" s="72">
        <v>2</v>
      </c>
      <c r="N3777" s="72">
        <v>3</v>
      </c>
      <c r="O3777" s="33">
        <v>3438384</v>
      </c>
      <c r="P3777" s="154">
        <v>1689</v>
      </c>
      <c r="Q3777" t="str">
        <f t="shared" si="59"/>
        <v>('887-2021',2021,'El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privadas.',58848000,0,58848000,'2021-11-17','2021-11-18','2022-11-18',1,3,1689,2,3),</v>
      </c>
    </row>
    <row r="3778" spans="1:17">
      <c r="A3778" s="29" t="s">
        <v>9059</v>
      </c>
      <c r="B3778" s="72">
        <v>2021</v>
      </c>
      <c r="C3778" s="29" t="s">
        <v>2685</v>
      </c>
      <c r="D3778" s="109">
        <v>71640000</v>
      </c>
      <c r="E3778" s="109">
        <v>0</v>
      </c>
      <c r="F3778" s="110">
        <v>71640000</v>
      </c>
      <c r="G3778" s="132">
        <v>44475</v>
      </c>
      <c r="H3778" s="159">
        <v>44476</v>
      </c>
      <c r="I3778" s="159">
        <v>44841</v>
      </c>
      <c r="J3778" s="61">
        <v>2</v>
      </c>
      <c r="K3778" s="61">
        <v>3</v>
      </c>
      <c r="L3778" s="61">
        <v>2449</v>
      </c>
      <c r="M3778" s="72">
        <v>2</v>
      </c>
      <c r="N3778" s="72">
        <v>3</v>
      </c>
      <c r="O3778" s="33">
        <v>14395948</v>
      </c>
      <c r="P3778" s="154">
        <v>2449</v>
      </c>
      <c r="Q3778" t="str">
        <f t="shared" si="59"/>
        <v>('888-2021',2021,'EL CONTRATISTA, se obliga a prestar sus servicios profesionales a la Dirección de Sustitución, para el manejo de la consolidación de información y seguimiento a las actividades adelantadas por el equipo de supervisión.',71640000,0,71640000,'2021-10-06','2021-10-07','2022-10-07',2,3,2449,2,3),</v>
      </c>
    </row>
    <row r="3779" spans="1:17">
      <c r="A3779" s="29" t="s">
        <v>9060</v>
      </c>
      <c r="B3779" s="72">
        <v>2021</v>
      </c>
      <c r="C3779" s="29" t="s">
        <v>2686</v>
      </c>
      <c r="D3779" s="109">
        <v>76274000</v>
      </c>
      <c r="E3779" s="109">
        <v>0</v>
      </c>
      <c r="F3779" s="110">
        <v>76274000</v>
      </c>
      <c r="G3779" s="132">
        <v>44475</v>
      </c>
      <c r="H3779" s="159">
        <v>44494</v>
      </c>
      <c r="I3779" s="159">
        <v>44829</v>
      </c>
      <c r="J3779" s="61">
        <v>2</v>
      </c>
      <c r="K3779" s="61">
        <v>3</v>
      </c>
      <c r="L3779" s="61">
        <v>2450</v>
      </c>
      <c r="M3779" s="72">
        <v>2</v>
      </c>
      <c r="N3779" s="72">
        <v>1</v>
      </c>
      <c r="O3779" s="33">
        <v>80664492</v>
      </c>
      <c r="P3779" s="154">
        <v>2450</v>
      </c>
      <c r="Q3779" t="str">
        <f t="shared" si="59"/>
        <v>('889-2021',2021,'Prestar sus servicios profesionales para desarrollar y producir campañas y productos de video o audio de la estrategia de posicionamiento PDET, para emisión en diversos espacios públicos o privados.',76274000,0,76274000,'2021-10-06','2021-10-25','2022-09-25',2,3,2450,2,1),</v>
      </c>
    </row>
    <row r="3780" spans="1:17">
      <c r="A3780" s="29" t="s">
        <v>9061</v>
      </c>
      <c r="B3780" s="72">
        <v>2021</v>
      </c>
      <c r="C3780" s="29" t="s">
        <v>2687</v>
      </c>
      <c r="D3780" s="109">
        <v>103000000</v>
      </c>
      <c r="E3780" s="109">
        <v>0</v>
      </c>
      <c r="F3780" s="110">
        <v>103000000</v>
      </c>
      <c r="G3780" s="132">
        <v>44477</v>
      </c>
      <c r="H3780" s="159">
        <v>44483</v>
      </c>
      <c r="I3780" s="159">
        <v>44787</v>
      </c>
      <c r="J3780" s="61">
        <v>2</v>
      </c>
      <c r="K3780" s="61">
        <v>3</v>
      </c>
      <c r="L3780" s="61">
        <v>2059</v>
      </c>
      <c r="M3780" s="72">
        <v>2</v>
      </c>
      <c r="N3780" s="72">
        <v>1</v>
      </c>
      <c r="O3780" s="33">
        <v>1053605928</v>
      </c>
      <c r="P3780" s="154">
        <v>2059</v>
      </c>
      <c r="Q3780" t="str">
        <f t="shared" si="59"/>
        <v>('890-2021',2021,'EL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PDET.',103000000,0,103000000,'2021-10-08','2021-10-14','2022-08-14',2,3,2059,2,1),</v>
      </c>
    </row>
    <row r="3781" spans="1:17">
      <c r="A3781" s="29" t="s">
        <v>9062</v>
      </c>
      <c r="B3781" s="72">
        <v>2021</v>
      </c>
      <c r="C3781" s="29" t="s">
        <v>2688</v>
      </c>
      <c r="D3781" s="109">
        <v>92700000</v>
      </c>
      <c r="E3781" s="109">
        <v>0</v>
      </c>
      <c r="F3781" s="110">
        <v>92700000</v>
      </c>
      <c r="G3781" s="129">
        <v>44489</v>
      </c>
      <c r="H3781" s="157">
        <v>44484</v>
      </c>
      <c r="I3781" s="157">
        <v>44788</v>
      </c>
      <c r="J3781" s="61">
        <v>2</v>
      </c>
      <c r="K3781" s="61">
        <v>3</v>
      </c>
      <c r="L3781" s="61">
        <v>2050</v>
      </c>
      <c r="M3781" s="72">
        <v>2</v>
      </c>
      <c r="N3781" s="72">
        <v>1</v>
      </c>
      <c r="O3781" s="33">
        <v>79557178</v>
      </c>
      <c r="P3781" s="154">
        <v>2050</v>
      </c>
      <c r="Q3781" t="str">
        <f t="shared" si="59"/>
        <v>('891-2021',2021,'EL CONTRATISTA, se obliga a prestar servicios profesionales a la ART para realizar las actividades correspondientes a la definición, implementación y ejecución del modelo de gobierno de datos en el marco de la estrategia de central de información.',92700000,0,92700000,'2021-10-20','2021-10-15','2022-08-15',2,3,2050,2,1),</v>
      </c>
    </row>
    <row r="3782" spans="1:17">
      <c r="A3782" s="29" t="s">
        <v>9063</v>
      </c>
      <c r="B3782" s="72">
        <v>2021</v>
      </c>
      <c r="C3782" s="29" t="s">
        <v>2689</v>
      </c>
      <c r="D3782" s="109">
        <v>118008000</v>
      </c>
      <c r="E3782" s="109">
        <v>59004000</v>
      </c>
      <c r="F3782" s="110">
        <v>177012000</v>
      </c>
      <c r="G3782" s="132">
        <v>44476</v>
      </c>
      <c r="H3782" s="159">
        <v>44495</v>
      </c>
      <c r="I3782" s="159">
        <v>44906</v>
      </c>
      <c r="J3782" s="61">
        <v>2</v>
      </c>
      <c r="K3782" s="61">
        <v>3</v>
      </c>
      <c r="L3782" s="61">
        <v>1016</v>
      </c>
      <c r="M3782" s="72">
        <v>2</v>
      </c>
      <c r="N3782" s="72">
        <v>1</v>
      </c>
      <c r="O3782" s="33">
        <v>60370666</v>
      </c>
      <c r="P3782" s="154">
        <v>1016</v>
      </c>
      <c r="Q3782" t="str">
        <f t="shared" si="59"/>
        <v>('892-2021',2021,'EL CONTRATISTA, se obliga a prestar servicios profesionales a la Dirección de Estructuración y Ejecución de Proyectos, para impartir lineamiento técnico y administrativo en los proyectos relacionados con la estructuración, ejecución, supervisión y/o seguimiento de Obras PDET',118008000,59004000,177012000,'2021-10-07','2021-10-26','2022-12-11',2,3,1016,2,1),</v>
      </c>
    </row>
    <row r="3783" spans="1:17">
      <c r="A3783" s="29" t="s">
        <v>9064</v>
      </c>
      <c r="B3783" s="72">
        <v>2021</v>
      </c>
      <c r="C3783" s="29" t="s">
        <v>2690</v>
      </c>
      <c r="D3783" s="109">
        <v>15450000</v>
      </c>
      <c r="E3783" s="109">
        <v>0</v>
      </c>
      <c r="F3783" s="110">
        <v>15450000</v>
      </c>
      <c r="G3783" s="132">
        <v>44490</v>
      </c>
      <c r="H3783" s="159">
        <v>44497</v>
      </c>
      <c r="I3783" s="159">
        <v>44589</v>
      </c>
      <c r="J3783" s="61">
        <v>2</v>
      </c>
      <c r="K3783" s="61">
        <v>3</v>
      </c>
      <c r="L3783" s="61">
        <v>1991</v>
      </c>
      <c r="M3783" s="72">
        <v>1</v>
      </c>
      <c r="N3783" s="72">
        <v>1</v>
      </c>
      <c r="O3783" s="33">
        <v>52412836</v>
      </c>
      <c r="P3783" s="154">
        <v>1991</v>
      </c>
      <c r="Q3783" t="str">
        <f t="shared" si="59"/>
        <v>('893-2021',2021,'EL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PDET.',15450000,0,15450000,'2021-10-21','2021-10-28','2022-01-28',2,3,1991,1,1),</v>
      </c>
    </row>
    <row r="3784" spans="1:17">
      <c r="A3784" s="29" t="s">
        <v>9065</v>
      </c>
      <c r="B3784" s="72">
        <v>2021</v>
      </c>
      <c r="C3784" s="29" t="s">
        <v>2691</v>
      </c>
      <c r="D3784" s="109">
        <v>78573000</v>
      </c>
      <c r="E3784" s="109">
        <v>0</v>
      </c>
      <c r="F3784" s="110">
        <v>78573000</v>
      </c>
      <c r="G3784" s="132">
        <v>44477</v>
      </c>
      <c r="H3784" s="159">
        <v>44497</v>
      </c>
      <c r="I3784" s="159">
        <v>44832</v>
      </c>
      <c r="J3784" s="61">
        <v>2</v>
      </c>
      <c r="K3784" s="61">
        <v>3</v>
      </c>
      <c r="L3784" s="61">
        <v>2451</v>
      </c>
      <c r="M3784" s="72">
        <v>2</v>
      </c>
      <c r="N3784" s="72">
        <v>1</v>
      </c>
      <c r="O3784" s="33">
        <v>1013609893</v>
      </c>
      <c r="P3784" s="154">
        <v>2451</v>
      </c>
      <c r="Q3784" t="str">
        <f t="shared" si="59"/>
        <v>('894-2021',2021,'EL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',78573000,0,78573000,'2021-10-08','2021-10-28','2022-09-28',2,3,2451,2,1),</v>
      </c>
    </row>
    <row r="3785" spans="1:17">
      <c r="A3785" s="29" t="s">
        <v>9066</v>
      </c>
      <c r="B3785" s="72">
        <v>2021</v>
      </c>
      <c r="C3785" s="29" t="s">
        <v>2692</v>
      </c>
      <c r="D3785" s="109">
        <v>94267800</v>
      </c>
      <c r="E3785" s="109">
        <v>0</v>
      </c>
      <c r="F3785" s="110">
        <v>94267800</v>
      </c>
      <c r="G3785" s="129">
        <v>44497</v>
      </c>
      <c r="H3785" s="157">
        <v>44503</v>
      </c>
      <c r="I3785" s="157">
        <v>44837</v>
      </c>
      <c r="J3785" s="61">
        <v>1</v>
      </c>
      <c r="K3785" s="61">
        <v>3</v>
      </c>
      <c r="L3785" s="61">
        <v>2452</v>
      </c>
      <c r="M3785" s="72">
        <v>2</v>
      </c>
      <c r="N3785" s="72">
        <v>1</v>
      </c>
      <c r="O3785" s="33">
        <v>27149612</v>
      </c>
      <c r="P3785" s="154">
        <v>2452</v>
      </c>
      <c r="Q3785" t="str">
        <f t="shared" si="59"/>
        <v>('895-2021',2021,'EL CONTRATISTA, se obliga a prestar sus servicios profesionales a la ART, para realizar apoyar la implementación de los principios, políticas y procedimientos relacionados con el modelo de gobierno de datos en el marco de la estrategia de central de información.',94267800,0,94267800,'2021-10-28','2021-11-03','2022-10-03',1,3,2452,2,1),</v>
      </c>
    </row>
    <row r="3786" spans="1:17">
      <c r="A3786" s="35" t="s">
        <v>9067</v>
      </c>
      <c r="B3786" s="72" t="s">
        <v>9677</v>
      </c>
      <c r="C3786" s="35" t="s">
        <v>2693</v>
      </c>
      <c r="D3786" s="109">
        <v>361014068</v>
      </c>
      <c r="E3786" s="109">
        <v>0</v>
      </c>
      <c r="F3786" s="110">
        <v>361014068</v>
      </c>
      <c r="G3786" s="132">
        <v>44470</v>
      </c>
      <c r="H3786" s="159">
        <v>44509</v>
      </c>
      <c r="I3786" s="159">
        <v>44697</v>
      </c>
      <c r="J3786" s="61">
        <v>2</v>
      </c>
      <c r="K3786" s="61">
        <v>3</v>
      </c>
      <c r="L3786" s="61">
        <v>2359</v>
      </c>
      <c r="M3786" s="72">
        <v>1</v>
      </c>
      <c r="N3786" s="72">
        <v>27</v>
      </c>
      <c r="O3786" s="33">
        <v>891780111</v>
      </c>
      <c r="P3786" s="154">
        <v>2359</v>
      </c>
      <c r="Q3786" t="str">
        <f t="shared" si="59"/>
        <v>('900-2021',2021,'Contratar el servicio público de bienestar familiar para implementar el Programa Generaciones Sacúdete con adolescentes y jóvenes, con el propósito de acompañarlos en la formulación de proyectos de vida en el municipio de Ciénaga del departamento de Magdalena.',361014068,0,361014068,'2021-10-01','2021-11-09','2022-05-16',2,3,2359,1,27),</v>
      </c>
    </row>
    <row r="3787" spans="1:17">
      <c r="A3787" s="29" t="s">
        <v>9068</v>
      </c>
      <c r="B3787" s="72">
        <v>2021</v>
      </c>
      <c r="C3787" s="29" t="s">
        <v>2694</v>
      </c>
      <c r="D3787" s="109">
        <v>63756000</v>
      </c>
      <c r="E3787" s="109">
        <v>0</v>
      </c>
      <c r="F3787" s="110">
        <v>63756000</v>
      </c>
      <c r="G3787" s="132">
        <v>44489</v>
      </c>
      <c r="H3787" s="159">
        <v>44496</v>
      </c>
      <c r="I3787" s="159">
        <v>44831</v>
      </c>
      <c r="J3787" s="61">
        <v>2</v>
      </c>
      <c r="K3787" s="61">
        <v>3</v>
      </c>
      <c r="L3787" s="61">
        <v>2453</v>
      </c>
      <c r="M3787" s="72">
        <v>2</v>
      </c>
      <c r="N3787" s="72">
        <v>1</v>
      </c>
      <c r="O3787" s="33">
        <v>1018435231</v>
      </c>
      <c r="P3787" s="154">
        <v>2453</v>
      </c>
      <c r="Q3787" t="str">
        <f t="shared" si="59"/>
        <v>('901-2021',2021,'EL CONTRATISTA se obliga a prestar sus servicios profesionales para diseñar y actualizar micrositios, espacios y contenidos por subregional, que contribuyan a la implementación de la estrategia de apropiación y posicionamiento de los PDET',63756000,0,63756000,'2021-10-20','2021-10-27','2022-09-27',2,3,2453,2,1),</v>
      </c>
    </row>
    <row r="3788" spans="1:17">
      <c r="A3788" s="29" t="s">
        <v>9069</v>
      </c>
      <c r="B3788" s="72">
        <v>2021</v>
      </c>
      <c r="C3788" s="29" t="s">
        <v>2695</v>
      </c>
      <c r="D3788" s="109">
        <v>92250000</v>
      </c>
      <c r="E3788" s="109">
        <v>0</v>
      </c>
      <c r="F3788" s="110">
        <v>92250000</v>
      </c>
      <c r="G3788" s="132">
        <v>44489</v>
      </c>
      <c r="H3788" s="159">
        <v>44495</v>
      </c>
      <c r="I3788" s="159">
        <v>44768</v>
      </c>
      <c r="J3788" s="61">
        <v>1</v>
      </c>
      <c r="K3788" s="61">
        <v>3</v>
      </c>
      <c r="L3788" s="61">
        <v>1737</v>
      </c>
      <c r="M3788" s="72">
        <v>2</v>
      </c>
      <c r="N3788" s="72">
        <v>1</v>
      </c>
      <c r="O3788" s="33">
        <v>1136881562</v>
      </c>
      <c r="P3788" s="154">
        <v>1737</v>
      </c>
      <c r="Q3788" t="str">
        <f t="shared" si="59"/>
        <v>('902-2021',2021,'EL CONTRATISTA se obliga a prestar sus servicios profesionales para apoyar la implementación y operación de las trayectorias de implementación de las Hojas de Ruta en las subregiones PDET.',92250000,0,92250000,'2021-10-20','2021-10-26','2022-07-26',1,3,1737,2,1),</v>
      </c>
    </row>
    <row r="3789" spans="1:17">
      <c r="A3789" s="29" t="s">
        <v>9070</v>
      </c>
      <c r="B3789" s="72">
        <v>2021</v>
      </c>
      <c r="C3789" s="29" t="s">
        <v>2696</v>
      </c>
      <c r="D3789" s="109">
        <v>207650136</v>
      </c>
      <c r="E3789" s="109">
        <v>0</v>
      </c>
      <c r="F3789" s="110">
        <v>207650136</v>
      </c>
      <c r="G3789" s="132">
        <v>44491</v>
      </c>
      <c r="H3789" s="159">
        <v>44494</v>
      </c>
      <c r="I3789" s="159">
        <v>44859</v>
      </c>
      <c r="J3789" s="61">
        <v>2</v>
      </c>
      <c r="K3789" s="61">
        <v>3</v>
      </c>
      <c r="L3789" s="61">
        <v>1837</v>
      </c>
      <c r="M3789" s="72">
        <v>2</v>
      </c>
      <c r="N3789" s="72">
        <v>6</v>
      </c>
      <c r="O3789" s="33">
        <v>79524901</v>
      </c>
      <c r="P3789" s="154">
        <v>1837</v>
      </c>
      <c r="Q3789" t="str">
        <f t="shared" si="59"/>
        <v>('903-2021',2021,'EL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Legalidad',207650136,0,207650136,'2021-10-22','2021-10-25','2022-10-25',2,3,1837,2,6),</v>
      </c>
    </row>
    <row r="3790" spans="1:17">
      <c r="A3790" s="29" t="s">
        <v>9071</v>
      </c>
      <c r="B3790" s="72">
        <v>2021</v>
      </c>
      <c r="C3790" s="29" t="s">
        <v>2697</v>
      </c>
      <c r="D3790" s="109">
        <v>145922664</v>
      </c>
      <c r="E3790" s="109">
        <v>-310364</v>
      </c>
      <c r="F3790" s="110">
        <v>145612300</v>
      </c>
      <c r="G3790" s="132">
        <v>44476</v>
      </c>
      <c r="H3790" s="159">
        <v>44523</v>
      </c>
      <c r="I3790" s="159">
        <v>44887</v>
      </c>
      <c r="J3790" s="61">
        <v>1</v>
      </c>
      <c r="K3790" s="61">
        <v>3</v>
      </c>
      <c r="L3790" s="61">
        <v>2202</v>
      </c>
      <c r="M3790" s="72">
        <v>2</v>
      </c>
      <c r="N3790" s="72">
        <v>16</v>
      </c>
      <c r="O3790" s="33">
        <v>890309152</v>
      </c>
      <c r="P3790" s="154">
        <v>2202</v>
      </c>
      <c r="Q3790" t="str">
        <f t="shared" si="59"/>
        <v>('904-2021',2021,'Prestar el servicio de alquiler de equipos de cómputo, impresoras y licenciamiento requeridos por la Unidad Técnica de Coordinación de Colombia Sostenible',145922664,-310364,145612300,'2021-10-07','2021-11-23','2022-11-22',1,3,2202,2,16),</v>
      </c>
    </row>
    <row r="3791" spans="1:17">
      <c r="A3791" s="29" t="s">
        <v>9072</v>
      </c>
      <c r="B3791" s="72">
        <v>2021</v>
      </c>
      <c r="C3791" s="29" t="s">
        <v>10991</v>
      </c>
      <c r="D3791" s="109">
        <v>3057300000</v>
      </c>
      <c r="E3791" s="109">
        <v>0</v>
      </c>
      <c r="F3791" s="110">
        <v>3057300000</v>
      </c>
      <c r="G3791" s="129">
        <v>44477</v>
      </c>
      <c r="H3791" s="157">
        <v>44511</v>
      </c>
      <c r="I3791" s="157">
        <v>44983</v>
      </c>
      <c r="J3791" s="61">
        <v>2</v>
      </c>
      <c r="K3791" s="61">
        <v>3</v>
      </c>
      <c r="L3791" s="61">
        <v>2454</v>
      </c>
      <c r="M3791" s="72">
        <v>2</v>
      </c>
      <c r="N3791" s="72">
        <v>16</v>
      </c>
      <c r="O3791" s="33">
        <v>891501885</v>
      </c>
      <c r="P3791" s="154">
        <v>2454</v>
      </c>
      <c r="Q3791" t="str">
        <f t="shared" si="59"/>
        <v>('905-2021',2021,'EL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Sostenible.',3057300000,0,3057300000,'2021-10-08','2021-11-11','2023-02-26',2,3,2454,2,16),</v>
      </c>
    </row>
    <row r="3792" spans="1:17">
      <c r="A3792" s="29" t="s">
        <v>9073</v>
      </c>
      <c r="B3792" s="72">
        <v>2021</v>
      </c>
      <c r="C3792" s="29" t="s">
        <v>2698</v>
      </c>
      <c r="D3792" s="109">
        <v>600000000</v>
      </c>
      <c r="E3792" s="109">
        <v>0</v>
      </c>
      <c r="F3792" s="110">
        <v>600000000</v>
      </c>
      <c r="G3792" s="132">
        <v>44474</v>
      </c>
      <c r="H3792" s="159">
        <v>44505</v>
      </c>
      <c r="I3792" s="159">
        <v>44839</v>
      </c>
      <c r="J3792" s="61">
        <v>2</v>
      </c>
      <c r="K3792" s="61">
        <v>3</v>
      </c>
      <c r="L3792" s="61">
        <v>2455</v>
      </c>
      <c r="M3792" s="72">
        <v>2</v>
      </c>
      <c r="N3792" s="72">
        <v>22</v>
      </c>
      <c r="O3792" s="33">
        <v>891502163</v>
      </c>
      <c r="P3792" s="154">
        <v>2455</v>
      </c>
      <c r="Q3792" t="str">
        <f t="shared" si="59"/>
        <v>('906-2021',2021,'Contrato interadministrativo con una empresa pública para el servicio de alquiler de equipos de tecnología, mobiliario y accesorios para la operación de la escuela nacional de educación ambiental.',600000000,0,600000000,'2021-10-05','2021-11-05','2022-10-05',2,3,2455,2,22),</v>
      </c>
    </row>
    <row r="3793" spans="1:17">
      <c r="A3793" s="29" t="s">
        <v>9074</v>
      </c>
      <c r="B3793" s="72">
        <v>2021</v>
      </c>
      <c r="C3793" s="29" t="s">
        <v>2699</v>
      </c>
      <c r="D3793" s="109">
        <v>1213247649</v>
      </c>
      <c r="E3793" s="109">
        <v>0</v>
      </c>
      <c r="F3793" s="110">
        <v>1213247649</v>
      </c>
      <c r="G3793" s="132">
        <v>44477</v>
      </c>
      <c r="H3793" s="159">
        <v>44489</v>
      </c>
      <c r="I3793" s="159">
        <v>44793</v>
      </c>
      <c r="J3793" s="61">
        <v>1</v>
      </c>
      <c r="K3793" s="61">
        <v>3</v>
      </c>
      <c r="L3793" s="61">
        <v>2456</v>
      </c>
      <c r="M3793" s="72">
        <v>2</v>
      </c>
      <c r="N3793" s="72">
        <v>2</v>
      </c>
      <c r="O3793" s="33">
        <v>805024678</v>
      </c>
      <c r="P3793" s="154">
        <v>2456</v>
      </c>
      <c r="Q3793" t="str">
        <f t="shared" si="59"/>
        <v>('907-2021',2021,'Brindar apoyo al fortalecimiento institucional de las formas asociativas en la implementación de los proyectos productivos colectivos.',1213247649,0,1213247649,'2021-10-08','2021-10-20','2022-08-20',1,3,2456,2,2),</v>
      </c>
    </row>
    <row r="3794" spans="1:17">
      <c r="A3794" s="29" t="s">
        <v>9075</v>
      </c>
      <c r="B3794" s="72">
        <v>2021</v>
      </c>
      <c r="C3794" s="29" t="s">
        <v>2700</v>
      </c>
      <c r="D3794" s="109">
        <v>215948963</v>
      </c>
      <c r="E3794" s="109">
        <v>39835246</v>
      </c>
      <c r="F3794" s="110">
        <v>255784209</v>
      </c>
      <c r="G3794" s="129">
        <v>44488</v>
      </c>
      <c r="H3794" s="157">
        <v>44522</v>
      </c>
      <c r="I3794" s="157">
        <v>44710</v>
      </c>
      <c r="J3794" s="61">
        <v>1</v>
      </c>
      <c r="K3794" s="61">
        <v>3</v>
      </c>
      <c r="L3794" s="61">
        <v>2457</v>
      </c>
      <c r="M3794" s="72">
        <v>1</v>
      </c>
      <c r="N3794" s="72">
        <v>27</v>
      </c>
      <c r="O3794" s="33">
        <v>819005064</v>
      </c>
      <c r="P3794" s="154">
        <v>2457</v>
      </c>
      <c r="Q3794" t="str">
        <f t="shared" si="59"/>
        <v>('908-2021',2021,'Contratar el servicio público de bienestar familiar para implementar el Programa Generaciones Sacúdete con adolescentes y jóvenes, con el propósito de acompañarlos en la formulación de proyectos de vida en el municipio de Dibulla del departamento de La Guajira',215948963,39835246,255784209,'2021-10-19','2021-11-22','2022-05-29',1,3,2457,1,27),</v>
      </c>
    </row>
    <row r="3795" spans="1:17">
      <c r="A3795" s="36" t="s">
        <v>9076</v>
      </c>
      <c r="B3795" s="72">
        <v>2021</v>
      </c>
      <c r="C3795" s="36" t="s">
        <v>2701</v>
      </c>
      <c r="D3795" s="109">
        <v>412664166</v>
      </c>
      <c r="E3795" s="109">
        <v>76122516</v>
      </c>
      <c r="F3795" s="110">
        <v>488786682</v>
      </c>
      <c r="G3795" s="129">
        <v>44502</v>
      </c>
      <c r="H3795" s="157">
        <v>44530</v>
      </c>
      <c r="I3795" s="157">
        <v>44718</v>
      </c>
      <c r="J3795" s="61">
        <v>1</v>
      </c>
      <c r="K3795" s="61">
        <v>3</v>
      </c>
      <c r="L3795" s="61">
        <v>2370</v>
      </c>
      <c r="M3795" s="72">
        <v>1</v>
      </c>
      <c r="N3795" s="72">
        <v>27</v>
      </c>
      <c r="O3795" s="33">
        <v>805012349</v>
      </c>
      <c r="P3795" s="154">
        <v>2370</v>
      </c>
      <c r="Q3795" t="str">
        <f t="shared" si="59"/>
        <v>('909-2021',2021,'Contratar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Cauca.',412664166,76122516,488786682,'2021-11-02','2021-11-30','2022-06-06',1,3,2370,1,27),</v>
      </c>
    </row>
    <row r="3796" spans="1:17">
      <c r="A3796" s="29" t="s">
        <v>9077</v>
      </c>
      <c r="B3796" s="72">
        <v>2021</v>
      </c>
      <c r="C3796" s="29" t="s">
        <v>2702</v>
      </c>
      <c r="D3796" s="109">
        <v>377910685</v>
      </c>
      <c r="E3796" s="109">
        <v>69711680</v>
      </c>
      <c r="F3796" s="110">
        <v>447622365</v>
      </c>
      <c r="G3796" s="129">
        <v>44488</v>
      </c>
      <c r="H3796" s="157">
        <v>44522</v>
      </c>
      <c r="I3796" s="157">
        <v>44710</v>
      </c>
      <c r="J3796" s="61">
        <v>1</v>
      </c>
      <c r="K3796" s="61">
        <v>3</v>
      </c>
      <c r="L3796" s="61">
        <v>2457</v>
      </c>
      <c r="M3796" s="72">
        <v>1</v>
      </c>
      <c r="N3796" s="72">
        <v>27</v>
      </c>
      <c r="O3796" s="33">
        <v>819005064</v>
      </c>
      <c r="P3796" s="154">
        <v>2457</v>
      </c>
      <c r="Q3796" t="str">
        <f t="shared" si="59"/>
        <v>('910-2021',2021,'Contratar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Guajira.',377910685,69711680,447622365,'2021-10-19','2021-11-22','2022-05-29',1,3,2457,1,27),</v>
      </c>
    </row>
    <row r="3797" spans="1:17">
      <c r="A3797" s="29" t="s">
        <v>9078</v>
      </c>
      <c r="B3797" s="72">
        <v>2021</v>
      </c>
      <c r="C3797" s="29" t="s">
        <v>2703</v>
      </c>
      <c r="D3797" s="109">
        <v>75214000</v>
      </c>
      <c r="E3797" s="109">
        <v>0</v>
      </c>
      <c r="F3797" s="110">
        <v>75214000</v>
      </c>
      <c r="G3797" s="132">
        <v>44477</v>
      </c>
      <c r="H3797" s="159">
        <v>44481</v>
      </c>
      <c r="I3797" s="159">
        <v>44501</v>
      </c>
      <c r="J3797" s="61">
        <v>1</v>
      </c>
      <c r="K3797" s="61">
        <v>3</v>
      </c>
      <c r="L3797" s="61">
        <v>2458</v>
      </c>
      <c r="M3797" s="72">
        <v>4</v>
      </c>
      <c r="N3797" s="72">
        <v>22</v>
      </c>
      <c r="O3797" s="33">
        <v>800141262</v>
      </c>
      <c r="P3797" s="154">
        <v>2458</v>
      </c>
      <c r="Q3797" t="str">
        <f t="shared" si="59"/>
        <v>('911-2021',2021,'restación de servicios para apoyar a la Dirección de Ordenamiento Ambiental Territorial y SINA en la logística y organización de eventos para la realización de la Cumbre del SINA 2021.',75214000,0,75214000,'2021-10-08','2021-10-12','2021-11-01',1,3,2458,4,22),</v>
      </c>
    </row>
    <row r="3798" spans="1:17">
      <c r="A3798" s="29" t="s">
        <v>9079</v>
      </c>
      <c r="B3798" s="72">
        <v>2021</v>
      </c>
      <c r="C3798" s="29" t="s">
        <v>2704</v>
      </c>
      <c r="D3798" s="109">
        <v>30000000</v>
      </c>
      <c r="E3798" s="109">
        <v>0</v>
      </c>
      <c r="F3798" s="110">
        <v>30000000</v>
      </c>
      <c r="G3798" s="132">
        <v>44476</v>
      </c>
      <c r="H3798" s="159">
        <v>44476</v>
      </c>
      <c r="I3798" s="159">
        <v>44537</v>
      </c>
      <c r="J3798" s="61">
        <v>1</v>
      </c>
      <c r="K3798" s="61">
        <v>3</v>
      </c>
      <c r="L3798" s="61">
        <v>2459</v>
      </c>
      <c r="M3798" s="72">
        <v>1</v>
      </c>
      <c r="N3798" s="72">
        <v>13</v>
      </c>
      <c r="O3798" s="33">
        <v>35461429</v>
      </c>
      <c r="P3798" s="154">
        <v>2459</v>
      </c>
      <c r="Q3798" t="str">
        <f t="shared" si="59"/>
        <v>('912-2021',2021,'Llevar a cabo la evaluación final del Convenio de Cooperación Técnica No Reembolsable No. ATN/ CM-17285-CO “Fortalecimiento de Capacidades Locales para la Gestión de Proyectos e Innovación Territorial”.',30000000,0,30000000,'2021-10-07','2021-10-07','2021-12-07',1,3,2459,1,13),</v>
      </c>
    </row>
    <row r="3799" spans="1:17">
      <c r="A3799" s="29" t="s">
        <v>9080</v>
      </c>
      <c r="B3799" s="72">
        <v>2021</v>
      </c>
      <c r="C3799" s="29" t="s">
        <v>2094</v>
      </c>
      <c r="D3799" s="109">
        <v>71640000</v>
      </c>
      <c r="E3799" s="109">
        <v>0</v>
      </c>
      <c r="F3799" s="110">
        <v>71640000</v>
      </c>
      <c r="G3799" s="129">
        <v>44503</v>
      </c>
      <c r="H3799" s="157">
        <v>44504</v>
      </c>
      <c r="I3799" s="157">
        <v>44869</v>
      </c>
      <c r="J3799" s="61">
        <v>2</v>
      </c>
      <c r="K3799" s="61">
        <v>3</v>
      </c>
      <c r="L3799" s="61">
        <v>1687</v>
      </c>
      <c r="M3799" s="72">
        <v>2</v>
      </c>
      <c r="N3799" s="72">
        <v>3</v>
      </c>
      <c r="O3799" s="33">
        <v>1124849036</v>
      </c>
      <c r="P3799" s="154">
        <v>1687</v>
      </c>
      <c r="Q3799" t="str">
        <f t="shared" si="59"/>
        <v>('913-2021',2021,'EL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PAI.',71640000,0,71640000,'2021-11-03','2021-11-04','2022-11-04',2,3,1687,2,3),</v>
      </c>
    </row>
    <row r="3800" spans="1:17">
      <c r="A3800" s="25" t="s">
        <v>9081</v>
      </c>
      <c r="B3800" s="72">
        <v>2021</v>
      </c>
      <c r="C3800" s="25" t="s">
        <v>2705</v>
      </c>
      <c r="D3800" s="109">
        <v>93396000</v>
      </c>
      <c r="E3800" s="109">
        <v>0</v>
      </c>
      <c r="F3800" s="110">
        <v>93396000</v>
      </c>
      <c r="G3800" s="129">
        <v>44530</v>
      </c>
      <c r="H3800" s="157">
        <v>44531</v>
      </c>
      <c r="I3800" s="157">
        <v>44896</v>
      </c>
      <c r="J3800" s="61">
        <v>2</v>
      </c>
      <c r="K3800" s="61">
        <v>3</v>
      </c>
      <c r="L3800" s="61">
        <v>2203</v>
      </c>
      <c r="M3800" s="72">
        <v>2</v>
      </c>
      <c r="N3800" s="72">
        <v>3</v>
      </c>
      <c r="O3800" s="33">
        <v>63542796</v>
      </c>
      <c r="P3800" s="154">
        <v>2203</v>
      </c>
      <c r="Q3800" t="str">
        <f t="shared" si="59"/>
        <v>('914-2021',2021,'EL CONTRATISTA se obliga a prestar sus servicios profesionales, a la Dirección de Sustitución de Cultivos de uso ilícito en la formulación y evaluación proyectos que garanticen la adecuada implementación del PNIS.',93396000,0,93396000,'2021-11-30','2021-12-01','2022-12-01',2,3,2203,2,3),</v>
      </c>
    </row>
    <row r="3801" spans="1:17">
      <c r="A3801" s="25" t="s">
        <v>9082</v>
      </c>
      <c r="B3801" s="72">
        <v>2021</v>
      </c>
      <c r="C3801" s="25" t="s">
        <v>2706</v>
      </c>
      <c r="D3801" s="109">
        <v>118980000</v>
      </c>
      <c r="E3801" s="109">
        <v>0</v>
      </c>
      <c r="F3801" s="110">
        <v>118980000</v>
      </c>
      <c r="G3801" s="129">
        <v>44511</v>
      </c>
      <c r="H3801" s="157">
        <v>44512</v>
      </c>
      <c r="I3801" s="157">
        <v>44877</v>
      </c>
      <c r="J3801" s="61">
        <v>1</v>
      </c>
      <c r="K3801" s="61">
        <v>3</v>
      </c>
      <c r="L3801" s="61">
        <v>1922</v>
      </c>
      <c r="M3801" s="72">
        <v>2</v>
      </c>
      <c r="N3801" s="72">
        <v>3</v>
      </c>
      <c r="O3801" s="33">
        <v>52912829</v>
      </c>
      <c r="P3801" s="154">
        <v>1922</v>
      </c>
      <c r="Q3801" t="str">
        <f t="shared" si="59"/>
        <v>('915-2021',2021,'EL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PNIS.',118980000,0,118980000,'2021-11-11','2021-11-12','2022-11-12',1,3,1922,2,3),</v>
      </c>
    </row>
    <row r="3802" spans="1:17">
      <c r="A3802" s="25" t="s">
        <v>9083</v>
      </c>
      <c r="B3802" s="72">
        <v>2021</v>
      </c>
      <c r="C3802" s="25" t="s">
        <v>2707</v>
      </c>
      <c r="D3802" s="109">
        <v>46056000</v>
      </c>
      <c r="E3802" s="109">
        <v>0</v>
      </c>
      <c r="F3802" s="110">
        <v>46056000</v>
      </c>
      <c r="G3802" s="129">
        <v>44523</v>
      </c>
      <c r="H3802" s="157">
        <v>44524</v>
      </c>
      <c r="I3802" s="157">
        <v>44889</v>
      </c>
      <c r="J3802" s="61">
        <v>1</v>
      </c>
      <c r="K3802" s="61">
        <v>3</v>
      </c>
      <c r="L3802" s="61">
        <v>2195</v>
      </c>
      <c r="M3802" s="72">
        <v>2</v>
      </c>
      <c r="N3802" s="72">
        <v>3</v>
      </c>
      <c r="O3802" s="33">
        <v>1096240986</v>
      </c>
      <c r="P3802" s="154">
        <v>2195</v>
      </c>
      <c r="Q3802" t="str">
        <f t="shared" si="59"/>
        <v>('916-2021',2021,'EL CONTRATISTA se obliga a prestar sus servicios profesionales para el acompañamiento y seguimiento, a la implementación de estrategias de Sustitución de Cultivos Ilícitos en áreas de Parques Nacionales Naturales, en el Departamento de Córdoba.',46056000,0,46056000,'2021-11-23','2021-11-24','2022-11-24',1,3,2195,2,3),</v>
      </c>
    </row>
    <row r="3803" spans="1:17">
      <c r="A3803" s="29" t="s">
        <v>9084</v>
      </c>
      <c r="B3803" s="72">
        <v>2021</v>
      </c>
      <c r="C3803" s="29" t="s">
        <v>2175</v>
      </c>
      <c r="D3803" s="109">
        <v>71640000</v>
      </c>
      <c r="E3803" s="109">
        <v>0</v>
      </c>
      <c r="F3803" s="110">
        <v>71640000</v>
      </c>
      <c r="G3803" s="129">
        <v>44504</v>
      </c>
      <c r="H3803" s="157">
        <v>44505</v>
      </c>
      <c r="I3803" s="157">
        <v>44870</v>
      </c>
      <c r="J3803" s="61">
        <v>2</v>
      </c>
      <c r="K3803" s="61">
        <v>3</v>
      </c>
      <c r="L3803" s="61">
        <v>1688</v>
      </c>
      <c r="M3803" s="72">
        <v>2</v>
      </c>
      <c r="N3803" s="72">
        <v>3</v>
      </c>
      <c r="O3803" s="33">
        <v>1102808371</v>
      </c>
      <c r="P3803" s="154">
        <v>1688</v>
      </c>
      <c r="Q3803" t="str">
        <f t="shared" si="59"/>
        <v>('917-2021',2021,'El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misma.',71640000,0,71640000,'2021-11-04','2021-11-05','2022-11-05',2,3,1688,2,3),</v>
      </c>
    </row>
    <row r="3804" spans="1:17">
      <c r="A3804" s="25" t="s">
        <v>9085</v>
      </c>
      <c r="B3804" s="72">
        <v>2021</v>
      </c>
      <c r="C3804" s="25" t="s">
        <v>2473</v>
      </c>
      <c r="D3804" s="109">
        <v>71640000</v>
      </c>
      <c r="E3804" s="109">
        <v>0</v>
      </c>
      <c r="F3804" s="110">
        <v>71640000</v>
      </c>
      <c r="G3804" s="129">
        <v>44537</v>
      </c>
      <c r="H3804" s="157">
        <v>44538</v>
      </c>
      <c r="I3804" s="157">
        <v>44903</v>
      </c>
      <c r="J3804" s="61">
        <v>2</v>
      </c>
      <c r="K3804" s="61">
        <v>3</v>
      </c>
      <c r="L3804" s="61">
        <v>1703</v>
      </c>
      <c r="M3804" s="72">
        <v>2</v>
      </c>
      <c r="N3804" s="72">
        <v>3</v>
      </c>
      <c r="O3804" s="33">
        <v>1085260917</v>
      </c>
      <c r="P3804" s="154">
        <v>1703</v>
      </c>
      <c r="Q3804" t="str">
        <f t="shared" si="59"/>
        <v>('919-2021',2021,'El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misma.',71640000,0,71640000,'2021-12-07','2021-12-08','2022-12-08',2,3,1703,2,3),</v>
      </c>
    </row>
    <row r="3805" spans="1:17">
      <c r="A3805" s="29" t="s">
        <v>9086</v>
      </c>
      <c r="B3805" s="72">
        <v>2021</v>
      </c>
      <c r="C3805" s="29" t="s">
        <v>10752</v>
      </c>
      <c r="D3805" s="109">
        <v>35820000</v>
      </c>
      <c r="E3805" s="109">
        <v>29850000</v>
      </c>
      <c r="F3805" s="110">
        <v>65670000</v>
      </c>
      <c r="G3805" s="132">
        <v>44483</v>
      </c>
      <c r="H3805" s="159">
        <v>44488</v>
      </c>
      <c r="I3805" s="159">
        <v>44819</v>
      </c>
      <c r="J3805" s="61">
        <v>1</v>
      </c>
      <c r="K3805" s="61">
        <v>3</v>
      </c>
      <c r="L3805" s="61">
        <v>2460</v>
      </c>
      <c r="M3805" s="72">
        <v>2</v>
      </c>
      <c r="N3805" s="72">
        <v>3</v>
      </c>
      <c r="O3805" s="33">
        <v>1090381769</v>
      </c>
      <c r="P3805" s="154">
        <v>2460</v>
      </c>
      <c r="Q3805" t="str">
        <f t="shared" si="59"/>
        <v>('920-2021',2021,'El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.',35820000,29850000,65670000,'2021-10-14','2021-10-19','2022-09-15',1,3,2460,2,3),</v>
      </c>
    </row>
    <row r="3806" spans="1:17">
      <c r="A3806" s="29" t="s">
        <v>9087</v>
      </c>
      <c r="B3806" s="72">
        <v>2021</v>
      </c>
      <c r="C3806" s="29" t="s">
        <v>2708</v>
      </c>
      <c r="D3806" s="109">
        <v>75762000</v>
      </c>
      <c r="E3806" s="109">
        <v>0</v>
      </c>
      <c r="F3806" s="110">
        <v>75762000</v>
      </c>
      <c r="G3806" s="132">
        <v>44496</v>
      </c>
      <c r="H3806" s="159">
        <v>44498</v>
      </c>
      <c r="I3806" s="159">
        <v>44863</v>
      </c>
      <c r="J3806" s="61">
        <v>2</v>
      </c>
      <c r="K3806" s="61">
        <v>3</v>
      </c>
      <c r="L3806" s="61">
        <v>2461</v>
      </c>
      <c r="M3806" s="72">
        <v>2</v>
      </c>
      <c r="N3806" s="72">
        <v>1</v>
      </c>
      <c r="O3806" s="33">
        <v>19437304</v>
      </c>
      <c r="P3806" s="154">
        <v>2461</v>
      </c>
      <c r="Q3806" t="str">
        <f t="shared" si="59"/>
        <v>('921-2021',2021,'EL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CHOCÓ.',75762000,0,75762000,'2021-10-27','2021-10-29','2022-10-29',2,3,2461,2,1),</v>
      </c>
    </row>
    <row r="3807" spans="1:17">
      <c r="A3807" s="29" t="s">
        <v>9088</v>
      </c>
      <c r="B3807" s="72">
        <v>2021</v>
      </c>
      <c r="C3807" s="29" t="s">
        <v>2709</v>
      </c>
      <c r="D3807" s="109">
        <v>45540000</v>
      </c>
      <c r="E3807" s="109">
        <v>0</v>
      </c>
      <c r="F3807" s="110">
        <v>45540000</v>
      </c>
      <c r="G3807" s="132">
        <v>44491</v>
      </c>
      <c r="H3807" s="159">
        <v>44495</v>
      </c>
      <c r="I3807" s="159">
        <v>44799</v>
      </c>
      <c r="J3807" s="61">
        <v>2</v>
      </c>
      <c r="K3807" s="61">
        <v>3</v>
      </c>
      <c r="L3807" s="61">
        <v>2462</v>
      </c>
      <c r="M3807" s="72">
        <v>2</v>
      </c>
      <c r="N3807" s="72">
        <v>1</v>
      </c>
      <c r="O3807" s="33">
        <v>11805689</v>
      </c>
      <c r="P3807" s="154">
        <v>2462</v>
      </c>
      <c r="Q3807" t="str">
        <f t="shared" si="59"/>
        <v>('922-2021',2021,'EL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ANTIOQUEÑO.',45540000,0,45540000,'2021-10-22','2021-10-26','2022-08-26',2,3,2462,2,1),</v>
      </c>
    </row>
    <row r="3808" spans="1:17">
      <c r="A3808" s="29" t="s">
        <v>9089</v>
      </c>
      <c r="B3808" s="72">
        <v>2021</v>
      </c>
      <c r="C3808" s="29" t="s">
        <v>2710</v>
      </c>
      <c r="D3808" s="109">
        <v>482388813</v>
      </c>
      <c r="E3808" s="109">
        <v>0</v>
      </c>
      <c r="F3808" s="110">
        <v>482388813</v>
      </c>
      <c r="G3808" s="132">
        <v>44477</v>
      </c>
      <c r="H3808" s="159">
        <v>44497</v>
      </c>
      <c r="I3808" s="159">
        <v>44816</v>
      </c>
      <c r="J3808" s="61">
        <v>2</v>
      </c>
      <c r="K3808" s="61">
        <v>3</v>
      </c>
      <c r="L3808" s="61">
        <v>2463</v>
      </c>
      <c r="M3808" s="72">
        <v>2</v>
      </c>
      <c r="N3808" s="72">
        <v>5</v>
      </c>
      <c r="O3808" s="33">
        <v>901526509</v>
      </c>
      <c r="P3808" s="154">
        <v>2463</v>
      </c>
      <c r="Q3808" t="str">
        <f t="shared" si="59"/>
        <v>('923-2021',2021,'Prestar los servicios de interventoría técnica, administrativa, jurídica y financiera para los contratos de los procesos que adelante la Subcuenta de Primera Infancia del Fondo Colombia en Paz.',482388813,0,482388813,'2021-10-08','2021-10-28','2022-09-12',2,3,2463,2,5),</v>
      </c>
    </row>
    <row r="3809" spans="1:17">
      <c r="A3809" s="29" t="s">
        <v>9090</v>
      </c>
      <c r="B3809" s="72">
        <v>2021</v>
      </c>
      <c r="C3809" s="29" t="s">
        <v>2711</v>
      </c>
      <c r="D3809" s="109">
        <v>470136167</v>
      </c>
      <c r="E3809" s="109">
        <v>86724147</v>
      </c>
      <c r="F3809" s="110">
        <v>556860314</v>
      </c>
      <c r="G3809" s="132">
        <v>44477</v>
      </c>
      <c r="H3809" s="159">
        <v>44511</v>
      </c>
      <c r="I3809" s="159">
        <v>44698</v>
      </c>
      <c r="J3809" s="61">
        <v>1</v>
      </c>
      <c r="K3809" s="61">
        <v>3</v>
      </c>
      <c r="L3809" s="61">
        <v>2464</v>
      </c>
      <c r="M3809" s="72">
        <v>1</v>
      </c>
      <c r="N3809" s="72">
        <v>27</v>
      </c>
      <c r="O3809" s="33">
        <v>822005122</v>
      </c>
      <c r="P3809" s="154">
        <v>2464</v>
      </c>
      <c r="Q3809" t="str">
        <f t="shared" si="59"/>
        <v>('924-2021',2021,'Contratar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Tolima.',470136167,86724147,556860314,'2021-10-08','2021-11-11','2022-05-17',1,3,2464,1,27),</v>
      </c>
    </row>
    <row r="3810" spans="1:17">
      <c r="A3810" s="29" t="s">
        <v>9091</v>
      </c>
      <c r="B3810" s="72">
        <v>2021</v>
      </c>
      <c r="C3810" s="29" t="s">
        <v>2712</v>
      </c>
      <c r="D3810" s="109">
        <v>2313179512</v>
      </c>
      <c r="E3810" s="109">
        <v>0</v>
      </c>
      <c r="F3810" s="110">
        <v>2313179512</v>
      </c>
      <c r="G3810" s="132">
        <v>44477</v>
      </c>
      <c r="H3810" s="159">
        <v>44509</v>
      </c>
      <c r="I3810" s="159">
        <v>44697</v>
      </c>
      <c r="J3810" s="61">
        <v>2</v>
      </c>
      <c r="K3810" s="61">
        <v>3</v>
      </c>
      <c r="L3810" s="61">
        <v>2465</v>
      </c>
      <c r="M3810" s="72">
        <v>1</v>
      </c>
      <c r="N3810" s="72">
        <v>27</v>
      </c>
      <c r="O3810" s="33">
        <v>900728571</v>
      </c>
      <c r="P3810" s="154">
        <v>2465</v>
      </c>
      <c r="Q3810" t="str">
        <f t="shared" si="59"/>
        <v>('925-2021',2021,'Contratar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Guaviare.',2313179512,0,2313179512,'2021-10-08','2021-11-09','2022-05-16',2,3,2465,1,27),</v>
      </c>
    </row>
    <row r="3811" spans="1:17">
      <c r="A3811" s="34" t="s">
        <v>9092</v>
      </c>
      <c r="B3811" s="72">
        <v>2021</v>
      </c>
      <c r="C3811" s="34" t="s">
        <v>10753</v>
      </c>
      <c r="D3811" s="110">
        <v>6957062297</v>
      </c>
      <c r="E3811" s="109">
        <v>0</v>
      </c>
      <c r="F3811" s="110">
        <v>6957062297</v>
      </c>
      <c r="G3811" s="129">
        <v>44477</v>
      </c>
      <c r="H3811" s="157">
        <v>44531</v>
      </c>
      <c r="I3811" s="157">
        <v>45078</v>
      </c>
      <c r="J3811" s="61">
        <v>1</v>
      </c>
      <c r="K3811" s="61">
        <v>3</v>
      </c>
      <c r="L3811" s="61">
        <v>1272</v>
      </c>
      <c r="M3811" s="72">
        <v>2</v>
      </c>
      <c r="N3811" s="72">
        <v>3</v>
      </c>
      <c r="O3811" s="33">
        <v>900051050</v>
      </c>
      <c r="P3811" s="154">
        <v>1272</v>
      </c>
      <c r="Q3811" t="str">
        <f t="shared" si="59"/>
        <v>('927-2021',2021,'Contratar la prestación de servicios de un operador logístico para el arrendamiento de oficinas en las 13 regionales de la Dirección de Sustitución de Cultivos de Uso Ilícito.',6957062297,0,6957062297,'2021-10-08','2021-12-01','2023-06-01',1,3,1272,2,3),</v>
      </c>
    </row>
    <row r="3812" spans="1:17">
      <c r="A3812" s="29" t="s">
        <v>9093</v>
      </c>
      <c r="B3812" s="72">
        <v>2021</v>
      </c>
      <c r="C3812" s="29" t="s">
        <v>2713</v>
      </c>
      <c r="D3812" s="109">
        <v>3045896123</v>
      </c>
      <c r="E3812" s="109">
        <v>0</v>
      </c>
      <c r="F3812" s="110">
        <v>3045896123</v>
      </c>
      <c r="G3812" s="132">
        <v>44477</v>
      </c>
      <c r="H3812" s="159">
        <v>44485</v>
      </c>
      <c r="I3812" s="159">
        <v>45032</v>
      </c>
      <c r="J3812" s="61">
        <v>2</v>
      </c>
      <c r="K3812" s="61">
        <v>3</v>
      </c>
      <c r="L3812" s="61">
        <v>1272</v>
      </c>
      <c r="M3812" s="72">
        <v>2</v>
      </c>
      <c r="N3812" s="72">
        <v>3</v>
      </c>
      <c r="O3812" s="33">
        <v>900051050</v>
      </c>
      <c r="P3812" s="154">
        <v>1272</v>
      </c>
      <c r="Q3812" t="str">
        <f t="shared" si="59"/>
        <v>('928-2021',2021,'El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ARRENDADOR.',3045896123,0,3045896123,'2021-10-08','2021-10-16','2023-04-16',2,3,1272,2,3),</v>
      </c>
    </row>
    <row r="3813" spans="1:17">
      <c r="A3813" s="29" t="s">
        <v>9094</v>
      </c>
      <c r="B3813" s="72">
        <v>2021</v>
      </c>
      <c r="C3813" s="29" t="s">
        <v>11015</v>
      </c>
      <c r="D3813" s="109">
        <v>29424000</v>
      </c>
      <c r="E3813" s="109">
        <v>14712000</v>
      </c>
      <c r="F3813" s="110">
        <v>44136000</v>
      </c>
      <c r="G3813" s="132">
        <v>44490</v>
      </c>
      <c r="H3813" s="159">
        <v>44511</v>
      </c>
      <c r="I3813" s="159">
        <v>44784</v>
      </c>
      <c r="J3813" s="61">
        <v>1</v>
      </c>
      <c r="K3813" s="61">
        <v>3</v>
      </c>
      <c r="L3813" s="61">
        <v>2466</v>
      </c>
      <c r="M3813" s="72">
        <v>2</v>
      </c>
      <c r="N3813" s="72">
        <v>3</v>
      </c>
      <c r="O3813" s="33">
        <v>1026265632</v>
      </c>
      <c r="P3813" s="154">
        <v>2466</v>
      </c>
      <c r="Q3813" t="str">
        <f t="shared" si="59"/>
        <v>('929-2021',2021,'El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privadas.',29424000,14712000,44136000,'2021-10-21','2021-11-11','2022-08-11',1,3,2466,2,3),</v>
      </c>
    </row>
    <row r="3814" spans="1:17">
      <c r="A3814" s="29" t="s">
        <v>9095</v>
      </c>
      <c r="B3814" s="72">
        <v>2021</v>
      </c>
      <c r="C3814" s="29" t="s">
        <v>2715</v>
      </c>
      <c r="D3814" s="109">
        <v>125172000</v>
      </c>
      <c r="E3814" s="109">
        <v>0</v>
      </c>
      <c r="F3814" s="110">
        <v>125172000</v>
      </c>
      <c r="G3814" s="129">
        <v>44503</v>
      </c>
      <c r="H3814" s="157">
        <v>44510</v>
      </c>
      <c r="I3814" s="157">
        <v>44875</v>
      </c>
      <c r="J3814" s="61">
        <v>1</v>
      </c>
      <c r="K3814" s="61">
        <v>3</v>
      </c>
      <c r="L3814" s="61">
        <v>2467</v>
      </c>
      <c r="M3814" s="72">
        <v>2</v>
      </c>
      <c r="N3814" s="72">
        <v>1</v>
      </c>
      <c r="O3814" s="33">
        <v>88285922</v>
      </c>
      <c r="P3814" s="154">
        <v>2467</v>
      </c>
      <c r="Q3814" t="str">
        <f t="shared" si="59"/>
        <v>('930-2021',2021,'EL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ART.',125172000,0,125172000,'2021-11-03','2021-11-10','2022-11-10',1,3,2467,2,1),</v>
      </c>
    </row>
    <row r="3815" spans="1:17">
      <c r="A3815" s="29" t="s">
        <v>9096</v>
      </c>
      <c r="B3815" s="72">
        <v>2021</v>
      </c>
      <c r="C3815" s="29" t="s">
        <v>2716</v>
      </c>
      <c r="D3815" s="109">
        <v>106728000</v>
      </c>
      <c r="E3815" s="109">
        <v>0</v>
      </c>
      <c r="F3815" s="110">
        <v>106728000</v>
      </c>
      <c r="G3815" s="132">
        <v>44495</v>
      </c>
      <c r="H3815" s="159">
        <v>44497</v>
      </c>
      <c r="I3815" s="159">
        <v>44862</v>
      </c>
      <c r="J3815" s="61">
        <v>2</v>
      </c>
      <c r="K3815" s="61">
        <v>3</v>
      </c>
      <c r="L3815" s="61">
        <v>2468</v>
      </c>
      <c r="M3815" s="72">
        <v>2</v>
      </c>
      <c r="N3815" s="72">
        <v>1</v>
      </c>
      <c r="O3815" s="33">
        <v>53121759</v>
      </c>
      <c r="P3815" s="154">
        <v>2468</v>
      </c>
      <c r="Q3815" t="str">
        <f t="shared" si="59"/>
        <v>('931-2021',2021,'EL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PATR.',106728000,0,106728000,'2021-10-26','2021-10-28','2022-10-28',2,3,2468,2,1),</v>
      </c>
    </row>
    <row r="3816" spans="1:17">
      <c r="A3816" s="29" t="s">
        <v>9097</v>
      </c>
      <c r="B3816" s="72">
        <v>2021</v>
      </c>
      <c r="C3816" s="29" t="s">
        <v>2717</v>
      </c>
      <c r="D3816" s="109">
        <v>57096000</v>
      </c>
      <c r="E3816" s="109">
        <v>0</v>
      </c>
      <c r="F3816" s="110">
        <v>57096000</v>
      </c>
      <c r="G3816" s="129">
        <v>44503</v>
      </c>
      <c r="H3816" s="157">
        <v>44509</v>
      </c>
      <c r="I3816" s="157">
        <v>44751</v>
      </c>
      <c r="J3816" s="61">
        <v>2</v>
      </c>
      <c r="K3816" s="61">
        <v>3</v>
      </c>
      <c r="L3816" s="61">
        <v>1034</v>
      </c>
      <c r="M3816" s="72">
        <v>1</v>
      </c>
      <c r="N3816" s="72">
        <v>1</v>
      </c>
      <c r="O3816" s="33">
        <v>52818028</v>
      </c>
      <c r="P3816" s="154">
        <v>1034</v>
      </c>
      <c r="Q3816" t="str">
        <f t="shared" si="59"/>
        <v>('932-2021',2021,'EL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Caguán.',57096000,0,57096000,'2021-11-03','2021-11-09','2022-07-09',2,3,1034,1,1),</v>
      </c>
    </row>
    <row r="3817" spans="1:17">
      <c r="A3817" s="29" t="s">
        <v>9098</v>
      </c>
      <c r="B3817" s="72">
        <v>2021</v>
      </c>
      <c r="C3817" s="29" t="s">
        <v>2354</v>
      </c>
      <c r="D3817" s="109">
        <v>78507000</v>
      </c>
      <c r="E3817" s="109">
        <v>0</v>
      </c>
      <c r="F3817" s="110">
        <v>78507000</v>
      </c>
      <c r="G3817" s="132">
        <v>44495</v>
      </c>
      <c r="H3817" s="159">
        <v>44497</v>
      </c>
      <c r="I3817" s="159">
        <v>44832</v>
      </c>
      <c r="J3817" s="61">
        <v>2</v>
      </c>
      <c r="K3817" s="61">
        <v>3</v>
      </c>
      <c r="L3817" s="61">
        <v>2168</v>
      </c>
      <c r="M3817" s="72">
        <v>2</v>
      </c>
      <c r="N3817" s="72">
        <v>1</v>
      </c>
      <c r="O3817" s="33">
        <v>92537892</v>
      </c>
      <c r="P3817" s="154">
        <v>2168</v>
      </c>
      <c r="Q3817" t="str">
        <f t="shared" si="59"/>
        <v>('933-2021',2021,'EL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Antioqueño.',78507000,0,78507000,'2021-10-26','2021-10-28','2022-09-28',2,3,2168,2,1),</v>
      </c>
    </row>
    <row r="3818" spans="1:17">
      <c r="A3818" s="29" t="s">
        <v>9099</v>
      </c>
      <c r="B3818" s="72">
        <v>2021</v>
      </c>
      <c r="C3818" s="29" t="s">
        <v>2718</v>
      </c>
      <c r="D3818" s="109">
        <v>85644000</v>
      </c>
      <c r="E3818" s="109">
        <v>0</v>
      </c>
      <c r="F3818" s="110">
        <v>85644000</v>
      </c>
      <c r="G3818" s="129">
        <v>44497</v>
      </c>
      <c r="H3818" s="157">
        <v>44502</v>
      </c>
      <c r="I3818" s="157">
        <v>44867</v>
      </c>
      <c r="J3818" s="61">
        <v>2</v>
      </c>
      <c r="K3818" s="61">
        <v>3</v>
      </c>
      <c r="L3818" s="61">
        <v>1032</v>
      </c>
      <c r="M3818" s="72">
        <v>2</v>
      </c>
      <c r="N3818" s="72">
        <v>1</v>
      </c>
      <c r="O3818" s="33">
        <v>9099607</v>
      </c>
      <c r="P3818" s="154">
        <v>1032</v>
      </c>
      <c r="Q3818" t="str">
        <f t="shared" si="59"/>
        <v>('934-2021',2021,'EL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María.',85644000,0,85644000,'2021-10-28','2021-11-02','2022-11-02',2,3,1032,2,1),</v>
      </c>
    </row>
    <row r="3819" spans="1:17">
      <c r="A3819" s="29" t="s">
        <v>9100</v>
      </c>
      <c r="B3819" s="72">
        <v>2021</v>
      </c>
      <c r="C3819" s="29" t="s">
        <v>2719</v>
      </c>
      <c r="D3819" s="109">
        <v>85644000</v>
      </c>
      <c r="E3819" s="109">
        <v>0</v>
      </c>
      <c r="F3819" s="110">
        <v>85644000</v>
      </c>
      <c r="G3819" s="129">
        <v>44494</v>
      </c>
      <c r="H3819" s="157">
        <v>44509</v>
      </c>
      <c r="I3819" s="157">
        <v>44874</v>
      </c>
      <c r="J3819" s="61">
        <v>1</v>
      </c>
      <c r="K3819" s="61">
        <v>3</v>
      </c>
      <c r="L3819" s="61">
        <v>1054</v>
      </c>
      <c r="M3819" s="72">
        <v>2</v>
      </c>
      <c r="N3819" s="72">
        <v>1</v>
      </c>
      <c r="O3819" s="33">
        <v>1122782978</v>
      </c>
      <c r="P3819" s="154">
        <v>1054</v>
      </c>
      <c r="Q3819" t="str">
        <f t="shared" si="59"/>
        <v>('935-2021',2021,'EL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Putumayo',85644000,0,85644000,'2021-10-25','2021-11-09','2022-11-09',1,3,1054,2,1),</v>
      </c>
    </row>
    <row r="3820" spans="1:17">
      <c r="A3820" s="29" t="s">
        <v>9101</v>
      </c>
      <c r="B3820" s="72">
        <v>2021</v>
      </c>
      <c r="C3820" s="29" t="s">
        <v>11386</v>
      </c>
      <c r="D3820" s="109">
        <v>85644000</v>
      </c>
      <c r="E3820" s="109">
        <v>0</v>
      </c>
      <c r="F3820" s="110">
        <v>85644000</v>
      </c>
      <c r="G3820" s="129">
        <v>44495</v>
      </c>
      <c r="H3820" s="157">
        <v>44508</v>
      </c>
      <c r="I3820" s="157">
        <v>44873</v>
      </c>
      <c r="J3820" s="61">
        <v>2</v>
      </c>
      <c r="K3820" s="61">
        <v>3</v>
      </c>
      <c r="L3820" s="61">
        <v>1058</v>
      </c>
      <c r="M3820" s="72">
        <v>2</v>
      </c>
      <c r="N3820" s="72">
        <v>1</v>
      </c>
      <c r="O3820" s="33">
        <v>1120561890</v>
      </c>
      <c r="P3820" s="154">
        <v>1058</v>
      </c>
      <c r="Q3820" t="str">
        <f t="shared" si="59"/>
        <v>('936-2021',2021,'EL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Guaviare',85644000,0,85644000,'2021-10-26','2021-11-08','2022-11-08',2,3,1058,2,1),</v>
      </c>
    </row>
    <row r="3821" spans="1:17">
      <c r="A3821" s="29" t="s">
        <v>9102</v>
      </c>
      <c r="B3821" s="72">
        <v>2021</v>
      </c>
      <c r="C3821" s="29" t="s">
        <v>11360</v>
      </c>
      <c r="D3821" s="109">
        <v>92781000</v>
      </c>
      <c r="E3821" s="109">
        <v>0</v>
      </c>
      <c r="F3821" s="110">
        <v>92781000</v>
      </c>
      <c r="G3821" s="132">
        <v>44491</v>
      </c>
      <c r="H3821" s="159">
        <v>44509</v>
      </c>
      <c r="I3821" s="159">
        <v>44904</v>
      </c>
      <c r="J3821" s="61">
        <v>1</v>
      </c>
      <c r="K3821" s="61">
        <v>3</v>
      </c>
      <c r="L3821" s="61">
        <v>1072</v>
      </c>
      <c r="M3821" s="72">
        <v>2</v>
      </c>
      <c r="N3821" s="72">
        <v>1</v>
      </c>
      <c r="O3821" s="33">
        <v>11105187</v>
      </c>
      <c r="P3821" s="154">
        <v>1072</v>
      </c>
      <c r="Q3821" t="str">
        <f t="shared" si="59"/>
        <v>('937-2021',2021,'Prestar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Córdoba.',92781000,0,92781000,'2021-10-22','2021-11-09','2022-12-09',1,3,1072,2,1),</v>
      </c>
    </row>
    <row r="3822" spans="1:17">
      <c r="A3822" s="29" t="s">
        <v>9103</v>
      </c>
      <c r="B3822" s="72">
        <v>2021</v>
      </c>
      <c r="C3822" s="29" t="s">
        <v>2722</v>
      </c>
      <c r="D3822" s="109">
        <v>40938000</v>
      </c>
      <c r="E3822" s="109">
        <v>20469000</v>
      </c>
      <c r="F3822" s="110">
        <v>61407000</v>
      </c>
      <c r="G3822" s="129">
        <v>44495</v>
      </c>
      <c r="H3822" s="157">
        <v>44496</v>
      </c>
      <c r="I3822" s="157">
        <v>44769</v>
      </c>
      <c r="J3822" s="61">
        <v>2</v>
      </c>
      <c r="K3822" s="61">
        <v>3</v>
      </c>
      <c r="L3822" s="61">
        <v>1157</v>
      </c>
      <c r="M3822" s="72">
        <v>2</v>
      </c>
      <c r="N3822" s="72">
        <v>1</v>
      </c>
      <c r="O3822" s="33">
        <v>1019038000</v>
      </c>
      <c r="P3822" s="154">
        <v>1157</v>
      </c>
      <c r="Q3822" t="str">
        <f t="shared" si="59"/>
        <v>('938-2021',2021,'El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técnico.',40938000,20469000,61407000,'2021-10-26','2021-10-27','2022-07-27',2,3,1157,2,1),</v>
      </c>
    </row>
    <row r="3823" spans="1:17">
      <c r="A3823" s="29" t="s">
        <v>9104</v>
      </c>
      <c r="B3823" s="72">
        <v>2021</v>
      </c>
      <c r="C3823" s="29" t="s">
        <v>11361</v>
      </c>
      <c r="D3823" s="109">
        <v>85613000</v>
      </c>
      <c r="E3823" s="109">
        <v>0</v>
      </c>
      <c r="F3823" s="110">
        <v>85613000</v>
      </c>
      <c r="G3823" s="129">
        <v>44503</v>
      </c>
      <c r="H3823" s="157">
        <v>44509</v>
      </c>
      <c r="I3823" s="157">
        <v>44843</v>
      </c>
      <c r="J3823" s="61">
        <v>2</v>
      </c>
      <c r="K3823" s="61">
        <v>3</v>
      </c>
      <c r="L3823" s="61">
        <v>1989</v>
      </c>
      <c r="M3823" s="72">
        <v>2</v>
      </c>
      <c r="N3823" s="72">
        <v>1</v>
      </c>
      <c r="O3823" s="33">
        <v>1117539468</v>
      </c>
      <c r="P3823" s="154">
        <v>1989</v>
      </c>
      <c r="Q3823" t="str">
        <f t="shared" si="59"/>
        <v>('939-2021',2021,'El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Subdirección.',85613000,0,85613000,'2021-11-03','2021-11-09','2022-10-09',2,3,1989,2,1),</v>
      </c>
    </row>
    <row r="3824" spans="1:17">
      <c r="A3824" s="29" t="s">
        <v>9105</v>
      </c>
      <c r="B3824" s="72">
        <v>2021</v>
      </c>
      <c r="C3824" s="29" t="s">
        <v>11387</v>
      </c>
      <c r="D3824" s="109">
        <v>0</v>
      </c>
      <c r="E3824" s="109">
        <v>0</v>
      </c>
      <c r="F3824" s="110">
        <v>0</v>
      </c>
      <c r="G3824" s="129">
        <v>44508</v>
      </c>
      <c r="H3824" s="157"/>
      <c r="I3824" s="157">
        <v>44570</v>
      </c>
      <c r="J3824" s="61">
        <v>2</v>
      </c>
      <c r="K3824" s="61">
        <v>3</v>
      </c>
      <c r="L3824" s="61">
        <v>1285</v>
      </c>
      <c r="M3824" s="72">
        <v>5</v>
      </c>
      <c r="N3824" s="72">
        <v>3</v>
      </c>
      <c r="O3824" s="33">
        <v>75105416</v>
      </c>
      <c r="P3824" s="154">
        <v>1285</v>
      </c>
      <c r="Q3824" t="str">
        <f t="shared" si="59"/>
        <v>('940-2021',2021,'Las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inclusión.”.',0,0,0,'2021-11-08','1900-01-00','2022-01-09',2,3,1285,5,3),</v>
      </c>
    </row>
    <row r="3825" spans="1:17">
      <c r="A3825" s="29" t="s">
        <v>9106</v>
      </c>
      <c r="B3825" s="72">
        <v>2021</v>
      </c>
      <c r="C3825" s="29" t="s">
        <v>2725</v>
      </c>
      <c r="D3825" s="109">
        <v>108000000</v>
      </c>
      <c r="E3825" s="109">
        <v>0</v>
      </c>
      <c r="F3825" s="110">
        <v>108000000</v>
      </c>
      <c r="G3825" s="132">
        <v>44495</v>
      </c>
      <c r="H3825" s="159">
        <v>44503</v>
      </c>
      <c r="I3825" s="159">
        <v>44868</v>
      </c>
      <c r="J3825" s="61">
        <v>2</v>
      </c>
      <c r="K3825" s="61">
        <v>3</v>
      </c>
      <c r="L3825" s="61">
        <v>2469</v>
      </c>
      <c r="M3825" s="72">
        <v>2</v>
      </c>
      <c r="N3825" s="72">
        <v>22</v>
      </c>
      <c r="O3825" s="33">
        <v>53016020</v>
      </c>
      <c r="P3825" s="154">
        <v>2469</v>
      </c>
      <c r="Q3825" t="str">
        <f t="shared" si="59"/>
        <v>('941-2021',2021,'EL CONTRATISTA se obliga a prestar sus servicios profesionales especializados en la formulación, gestión y seguimiento de proyectos derivados de las diferentes negociaciones que se adelantan en el marco de la implementación de la Subcuenta ADS.',108000000,0,108000000,'2021-10-26','2021-11-03','2022-11-03',2,3,2469,2,22),</v>
      </c>
    </row>
    <row r="3826" spans="1:17">
      <c r="A3826" s="29" t="s">
        <v>9107</v>
      </c>
      <c r="B3826" s="72">
        <v>2021</v>
      </c>
      <c r="C3826" s="29" t="s">
        <v>2726</v>
      </c>
      <c r="D3826" s="109">
        <v>75762000</v>
      </c>
      <c r="E3826" s="109">
        <v>0</v>
      </c>
      <c r="F3826" s="110">
        <v>75762000</v>
      </c>
      <c r="G3826" s="132">
        <v>44495</v>
      </c>
      <c r="H3826" s="159">
        <v>44502</v>
      </c>
      <c r="I3826" s="159">
        <v>44867</v>
      </c>
      <c r="J3826" s="61">
        <v>1</v>
      </c>
      <c r="K3826" s="61">
        <v>3</v>
      </c>
      <c r="L3826" s="61">
        <v>2470</v>
      </c>
      <c r="M3826" s="72">
        <v>2</v>
      </c>
      <c r="N3826" s="72">
        <v>22</v>
      </c>
      <c r="O3826" s="33">
        <v>1018428357</v>
      </c>
      <c r="P3826" s="154">
        <v>2470</v>
      </c>
      <c r="Q3826" t="str">
        <f t="shared" si="59"/>
        <v>('942-2021',2021,'EL CONTRATISTA se obliga a prestar sus servicios profesionales especializados dirigidos a apoyar jurídicamente en la evaluación y seguimiento de los procesos precontractuales, contractuales y postcontractuales de la Subcuenta',75762000,0,75762000,'2021-10-26','2021-11-02','2022-11-02',1,3,2470,2,22),</v>
      </c>
    </row>
    <row r="3827" spans="1:17">
      <c r="A3827" s="29" t="s">
        <v>9108</v>
      </c>
      <c r="B3827" s="72">
        <v>2021</v>
      </c>
      <c r="C3827" s="29" t="s">
        <v>2727</v>
      </c>
      <c r="D3827" s="109">
        <v>44712000</v>
      </c>
      <c r="E3827" s="109">
        <v>0</v>
      </c>
      <c r="F3827" s="110">
        <v>44712000</v>
      </c>
      <c r="G3827" s="132">
        <v>44496</v>
      </c>
      <c r="H3827" s="159">
        <v>44497</v>
      </c>
      <c r="I3827" s="159">
        <v>44770</v>
      </c>
      <c r="J3827" s="61">
        <v>1</v>
      </c>
      <c r="K3827" s="61">
        <v>3</v>
      </c>
      <c r="L3827" s="61">
        <v>2471</v>
      </c>
      <c r="M3827" s="72">
        <v>2</v>
      </c>
      <c r="N3827" s="72">
        <v>22</v>
      </c>
      <c r="O3827" s="33">
        <v>1048207576</v>
      </c>
      <c r="P3827" s="154">
        <v>2471</v>
      </c>
      <c r="Q3827" t="str">
        <f t="shared" si="59"/>
        <v>('943-2021',2021,'Prestación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18.',44712000,0,44712000,'2021-10-27','2021-10-28','2022-07-28',1,3,2471,2,22),</v>
      </c>
    </row>
    <row r="3828" spans="1:17">
      <c r="A3828" s="29" t="s">
        <v>9109</v>
      </c>
      <c r="B3828" s="72">
        <v>2021</v>
      </c>
      <c r="C3828" s="29" t="s">
        <v>2728</v>
      </c>
      <c r="D3828" s="109">
        <v>136620000</v>
      </c>
      <c r="E3828" s="109">
        <v>0</v>
      </c>
      <c r="F3828" s="110">
        <v>136620000</v>
      </c>
      <c r="G3828" s="132">
        <v>44495</v>
      </c>
      <c r="H3828" s="159">
        <v>44502</v>
      </c>
      <c r="I3828" s="159">
        <v>44867</v>
      </c>
      <c r="J3828" s="61">
        <v>1</v>
      </c>
      <c r="K3828" s="61">
        <v>3</v>
      </c>
      <c r="L3828" s="61">
        <v>2472</v>
      </c>
      <c r="M3828" s="72">
        <v>2</v>
      </c>
      <c r="N3828" s="72">
        <v>22</v>
      </c>
      <c r="O3828" s="33">
        <v>1143331542</v>
      </c>
      <c r="P3828" s="154">
        <v>2472</v>
      </c>
      <c r="Q3828" t="str">
        <f t="shared" si="59"/>
        <v>('944-2021',2021,'EL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2016.',136620000,0,136620000,'2021-10-26','2021-11-02','2022-11-02',1,3,2472,2,22),</v>
      </c>
    </row>
    <row r="3829" spans="1:17" ht="60">
      <c r="A3829" s="39" t="s">
        <v>9110</v>
      </c>
      <c r="B3829" s="72">
        <v>2021</v>
      </c>
      <c r="C3829" s="39" t="s">
        <v>2729</v>
      </c>
      <c r="D3829" s="109">
        <v>59616000</v>
      </c>
      <c r="E3829" s="109">
        <v>0</v>
      </c>
      <c r="F3829" s="110">
        <v>59616000</v>
      </c>
      <c r="G3829" s="129">
        <v>44503</v>
      </c>
      <c r="H3829" s="157">
        <v>44509</v>
      </c>
      <c r="I3829" s="157">
        <v>44782</v>
      </c>
      <c r="J3829" s="61">
        <v>1</v>
      </c>
      <c r="K3829" s="61">
        <v>3</v>
      </c>
      <c r="L3829" s="61">
        <v>2473</v>
      </c>
      <c r="M3829" s="72">
        <v>2</v>
      </c>
      <c r="N3829" s="72">
        <v>22</v>
      </c>
      <c r="O3829" s="33">
        <v>1093220161</v>
      </c>
      <c r="P3829" s="154">
        <v>2473</v>
      </c>
      <c r="Q3829" t="str">
        <f t="shared" si="59"/>
        <v>('945-2021',2021,'Prestación de servicios profesionales para la gestión, la evaluación y seguimiento de los proyectos para la siembra de 180 millones de árboles en Colombia Eje Cafetero.',59616000,0,59616000,'2021-11-03','2021-11-09','2022-08-09',1,3,2473,2,22),</v>
      </c>
    </row>
    <row r="3830" spans="1:17">
      <c r="A3830" s="29" t="s">
        <v>9111</v>
      </c>
      <c r="B3830" s="72">
        <v>2021</v>
      </c>
      <c r="C3830" s="29" t="s">
        <v>2730</v>
      </c>
      <c r="D3830" s="109">
        <v>59616000</v>
      </c>
      <c r="E3830" s="109">
        <v>0</v>
      </c>
      <c r="F3830" s="110">
        <v>59616000</v>
      </c>
      <c r="G3830" s="129">
        <v>44497</v>
      </c>
      <c r="H3830" s="157">
        <v>44508</v>
      </c>
      <c r="I3830" s="157">
        <v>44781</v>
      </c>
      <c r="J3830" s="61">
        <v>1</v>
      </c>
      <c r="K3830" s="61">
        <v>3</v>
      </c>
      <c r="L3830" s="61">
        <v>2474</v>
      </c>
      <c r="M3830" s="72">
        <v>2</v>
      </c>
      <c r="N3830" s="72">
        <v>22</v>
      </c>
      <c r="O3830" s="33">
        <v>63509350</v>
      </c>
      <c r="P3830" s="154">
        <v>2474</v>
      </c>
      <c r="Q3830" t="str">
        <f t="shared" si="59"/>
        <v>('946-2021',2021,'Prestación de servicios profesionales para la gestión, la evaluación y seguimiento de los proyec-tos para la siembra de 180 millones de árboles en Colombia – La Guajira.',59616000,0,59616000,'2021-10-28','2021-11-08','2022-08-08',1,3,2474,2,22),</v>
      </c>
    </row>
    <row r="3831" spans="1:17" ht="60">
      <c r="A3831" s="39" t="s">
        <v>9112</v>
      </c>
      <c r="B3831" s="72">
        <v>2021</v>
      </c>
      <c r="C3831" s="39" t="s">
        <v>2731</v>
      </c>
      <c r="D3831" s="109">
        <v>59616000</v>
      </c>
      <c r="E3831" s="109">
        <v>0</v>
      </c>
      <c r="F3831" s="110">
        <v>59616000</v>
      </c>
      <c r="G3831" s="129">
        <v>44503</v>
      </c>
      <c r="H3831" s="157">
        <v>44508</v>
      </c>
      <c r="I3831" s="157">
        <v>44781</v>
      </c>
      <c r="J3831" s="61">
        <v>2</v>
      </c>
      <c r="K3831" s="61">
        <v>3</v>
      </c>
      <c r="L3831" s="61">
        <v>2475</v>
      </c>
      <c r="M3831" s="72">
        <v>2</v>
      </c>
      <c r="N3831" s="72">
        <v>22</v>
      </c>
      <c r="O3831" s="33">
        <v>1112930462</v>
      </c>
      <c r="P3831" s="154">
        <v>2475</v>
      </c>
      <c r="Q3831" t="str">
        <f t="shared" si="59"/>
        <v>('947-2021',2021,'Prestación de servicios profesionales para la gestión, la evaluación y seguimiento de los pro-yectos para la siembra de 180 millones de árboles en Colombia – Valle del Cauca y Chocó.',59616000,0,59616000,'2021-11-03','2021-11-08','2022-08-08',2,3,2475,2,22),</v>
      </c>
    </row>
    <row r="3832" spans="1:17" ht="60">
      <c r="A3832" s="43" t="s">
        <v>9113</v>
      </c>
      <c r="B3832" s="72">
        <v>2021</v>
      </c>
      <c r="C3832" s="43" t="s">
        <v>2732</v>
      </c>
      <c r="D3832" s="109">
        <v>59616000</v>
      </c>
      <c r="E3832" s="109">
        <v>0</v>
      </c>
      <c r="F3832" s="110">
        <v>59616000</v>
      </c>
      <c r="G3832" s="129">
        <v>44504</v>
      </c>
      <c r="H3832" s="157">
        <v>44509</v>
      </c>
      <c r="I3832" s="157">
        <v>44782</v>
      </c>
      <c r="J3832" s="61">
        <v>2</v>
      </c>
      <c r="K3832" s="61">
        <v>3</v>
      </c>
      <c r="L3832" s="61">
        <v>2476</v>
      </c>
      <c r="M3832" s="72">
        <v>2</v>
      </c>
      <c r="N3832" s="72">
        <v>22</v>
      </c>
      <c r="O3832" s="33">
        <v>1085660574</v>
      </c>
      <c r="P3832" s="154">
        <v>2476</v>
      </c>
      <c r="Q3832" t="str">
        <f t="shared" si="59"/>
        <v>('948-2021',2021,'Prestación de servicios profesionales para la gestión, la evaluación y seguimiento de los proyec-tos para la siembra de 180 millones de árboles en Colombia – Nariño y Cauca.',59616000,0,59616000,'2021-11-04','2021-11-09','2022-08-09',2,3,2476,2,22),</v>
      </c>
    </row>
    <row r="3833" spans="1:17">
      <c r="A3833" s="29" t="s">
        <v>9114</v>
      </c>
      <c r="B3833" s="72">
        <v>2021</v>
      </c>
      <c r="C3833" s="29" t="s">
        <v>2733</v>
      </c>
      <c r="D3833" s="109">
        <v>59616000</v>
      </c>
      <c r="E3833" s="109">
        <v>0</v>
      </c>
      <c r="F3833" s="110">
        <v>59616000</v>
      </c>
      <c r="G3833" s="129">
        <v>44497</v>
      </c>
      <c r="H3833" s="157">
        <v>44522</v>
      </c>
      <c r="I3833" s="157">
        <v>44795</v>
      </c>
      <c r="J3833" s="61">
        <v>1</v>
      </c>
      <c r="K3833" s="61">
        <v>3</v>
      </c>
      <c r="L3833" s="61">
        <v>2477</v>
      </c>
      <c r="M3833" s="72">
        <v>2</v>
      </c>
      <c r="N3833" s="72">
        <v>22</v>
      </c>
      <c r="O3833" s="33">
        <v>52493026</v>
      </c>
      <c r="P3833" s="154">
        <v>2477</v>
      </c>
      <c r="Q3833" t="str">
        <f t="shared" si="59"/>
        <v>('949-2021',2021,'Prestación de servicios profesionales para la gestión, la evaluación y seguimiento de los proyectos para la siembra de 180 millones de árboles en Colombia – Cundinamarca y Boyacá.',59616000,0,59616000,'2021-10-28','2021-11-22','2022-08-22',1,3,2477,2,22),</v>
      </c>
    </row>
    <row r="3834" spans="1:17">
      <c r="A3834" s="29" t="s">
        <v>9115</v>
      </c>
      <c r="B3834" s="72">
        <v>2021</v>
      </c>
      <c r="C3834" s="29" t="s">
        <v>2734</v>
      </c>
      <c r="D3834" s="109">
        <v>59616000</v>
      </c>
      <c r="E3834" s="109">
        <v>0</v>
      </c>
      <c r="F3834" s="110">
        <v>59616000</v>
      </c>
      <c r="G3834" s="129">
        <v>44495</v>
      </c>
      <c r="H3834" s="157">
        <v>44510</v>
      </c>
      <c r="I3834" s="157">
        <v>44783</v>
      </c>
      <c r="J3834" s="61">
        <v>2</v>
      </c>
      <c r="K3834" s="61">
        <v>3</v>
      </c>
      <c r="L3834" s="61">
        <v>2478</v>
      </c>
      <c r="M3834" s="72">
        <v>2</v>
      </c>
      <c r="N3834" s="72">
        <v>22</v>
      </c>
      <c r="O3834" s="33">
        <v>80850873</v>
      </c>
      <c r="P3834" s="154">
        <v>2478</v>
      </c>
      <c r="Q3834" t="str">
        <f t="shared" si="59"/>
        <v>('950-2021',2021,'Prestación de servicios profesionales para la gestión, la evaluación y seguimiento de los proyectos para la siembra de 180 millones de árboles en Colombia – Vichada, Casanare y Arauca.',59616000,0,59616000,'2021-10-26','2021-11-10','2022-08-10',2,3,2478,2,22),</v>
      </c>
    </row>
    <row r="3835" spans="1:17">
      <c r="A3835" s="36" t="s">
        <v>9116</v>
      </c>
      <c r="B3835" s="72">
        <v>2021</v>
      </c>
      <c r="C3835" s="36" t="s">
        <v>2735</v>
      </c>
      <c r="D3835" s="109">
        <v>44712000</v>
      </c>
      <c r="E3835" s="109">
        <v>0</v>
      </c>
      <c r="F3835" s="110">
        <v>44712000</v>
      </c>
      <c r="G3835" s="129">
        <v>44509</v>
      </c>
      <c r="H3835" s="157">
        <v>44517</v>
      </c>
      <c r="I3835" s="157">
        <v>44790</v>
      </c>
      <c r="J3835" s="61">
        <v>1</v>
      </c>
      <c r="K3835" s="61">
        <v>3</v>
      </c>
      <c r="L3835" s="61">
        <v>2479</v>
      </c>
      <c r="M3835" s="72">
        <v>2</v>
      </c>
      <c r="N3835" s="72">
        <v>22</v>
      </c>
      <c r="O3835" s="33">
        <v>1122408576</v>
      </c>
      <c r="P3835" s="154">
        <v>2479</v>
      </c>
      <c r="Q3835" t="str">
        <f t="shared" ref="Q3835:Q3898" si="60">_xlfn.CONCAT("('",A3835,"',",B3835,",'",C3835,"',",D3835,",",E3835,",",F3835,",'",TEXT(G3835,"yyyy-mm-dd"),"','",TEXT(H3835,"yyyy-mm-dd"),"','",TEXT(I3835,"yyyy-mm-dd"),"',",J3835,",",K3835,",",L3835,",",M3835,",",N3835,"),")</f>
        <v>('951-2021',2021,'Prestación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otros.',44712000,0,44712000,'2021-11-09','2021-11-17','2022-08-17',1,3,2479,2,22),</v>
      </c>
    </row>
    <row r="3836" spans="1:17">
      <c r="A3836" s="29" t="s">
        <v>9117</v>
      </c>
      <c r="B3836" s="72">
        <v>2021</v>
      </c>
      <c r="C3836" s="29" t="s">
        <v>2736</v>
      </c>
      <c r="D3836" s="109">
        <v>59616000</v>
      </c>
      <c r="E3836" s="109">
        <v>0</v>
      </c>
      <c r="F3836" s="110">
        <v>59616000</v>
      </c>
      <c r="G3836" s="129">
        <v>44496</v>
      </c>
      <c r="H3836" s="157">
        <v>44508</v>
      </c>
      <c r="I3836" s="157">
        <v>44781</v>
      </c>
      <c r="J3836" s="61">
        <v>1</v>
      </c>
      <c r="K3836" s="61">
        <v>3</v>
      </c>
      <c r="L3836" s="61">
        <v>2480</v>
      </c>
      <c r="M3836" s="72">
        <v>2</v>
      </c>
      <c r="N3836" s="72">
        <v>22</v>
      </c>
      <c r="O3836" s="33">
        <v>71373329</v>
      </c>
      <c r="P3836" s="154">
        <v>2480</v>
      </c>
      <c r="Q3836" t="str">
        <f t="shared" si="60"/>
        <v>('953-2021',2021,'Prestación de servicios profesionales para la gestión, la evaluación y seguimiento de los proyectos para la siembra de 180 millones de árboles en Colombia – Antioquia.',59616000,0,59616000,'2021-10-27','2021-11-08','2022-08-08',1,3,2480,2,22),</v>
      </c>
    </row>
    <row r="3837" spans="1:17">
      <c r="A3837" s="29" t="s">
        <v>9118</v>
      </c>
      <c r="B3837" s="72">
        <v>2021</v>
      </c>
      <c r="C3837" s="29" t="s">
        <v>2737</v>
      </c>
      <c r="D3837" s="109">
        <v>3068990909</v>
      </c>
      <c r="E3837" s="109">
        <v>0</v>
      </c>
      <c r="F3837" s="110">
        <v>3068990909</v>
      </c>
      <c r="G3837" s="129">
        <v>44491</v>
      </c>
      <c r="H3837" s="157">
        <v>44508</v>
      </c>
      <c r="I3837" s="157">
        <v>44750</v>
      </c>
      <c r="J3837" s="61">
        <v>2</v>
      </c>
      <c r="K3837" s="61">
        <v>3</v>
      </c>
      <c r="L3837" s="61">
        <v>2481</v>
      </c>
      <c r="M3837" s="72">
        <v>1</v>
      </c>
      <c r="N3837" s="72">
        <v>5</v>
      </c>
      <c r="O3837" s="33">
        <v>901525467</v>
      </c>
      <c r="P3837" s="154">
        <v>2481</v>
      </c>
      <c r="Q3837" t="str">
        <f t="shared" si="60"/>
        <v>('954-2021',2021,'Prestar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PDET.',3068990909,0,3068990909,'2021-10-22','2021-11-08','2022-07-08',2,3,2481,1,5),</v>
      </c>
    </row>
    <row r="3838" spans="1:17">
      <c r="A3838" s="29" t="s">
        <v>9119</v>
      </c>
      <c r="B3838" s="72">
        <v>2021</v>
      </c>
      <c r="C3838" s="29" t="s">
        <v>2738</v>
      </c>
      <c r="D3838" s="109">
        <v>135603000</v>
      </c>
      <c r="E3838" s="109">
        <v>0</v>
      </c>
      <c r="F3838" s="110">
        <v>135603000</v>
      </c>
      <c r="G3838" s="129">
        <v>44494</v>
      </c>
      <c r="H3838" s="157">
        <v>44496</v>
      </c>
      <c r="I3838" s="157">
        <v>44892</v>
      </c>
      <c r="J3838" s="61">
        <v>2</v>
      </c>
      <c r="K3838" s="61">
        <v>3</v>
      </c>
      <c r="L3838" s="61">
        <v>1043</v>
      </c>
      <c r="M3838" s="72">
        <v>2</v>
      </c>
      <c r="N3838" s="72">
        <v>1</v>
      </c>
      <c r="O3838" s="33">
        <v>36176039</v>
      </c>
      <c r="P3838" s="154">
        <v>1043</v>
      </c>
      <c r="Q3838" t="str">
        <f t="shared" si="60"/>
        <v>('955-2021',2021,'Prestar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ART.',135603000,0,135603000,'2021-10-25','2021-10-27','2022-11-27',2,3,1043,2,1),</v>
      </c>
    </row>
    <row r="3839" spans="1:17">
      <c r="A3839" s="29" t="s">
        <v>9120</v>
      </c>
      <c r="B3839" s="72">
        <v>2021</v>
      </c>
      <c r="C3839" s="29" t="s">
        <v>2739</v>
      </c>
      <c r="D3839" s="109">
        <v>135603000</v>
      </c>
      <c r="E3839" s="109">
        <v>0</v>
      </c>
      <c r="F3839" s="110">
        <v>135603000</v>
      </c>
      <c r="G3839" s="129">
        <v>44497</v>
      </c>
      <c r="H3839" s="157">
        <v>44502</v>
      </c>
      <c r="I3839" s="157">
        <v>44897</v>
      </c>
      <c r="J3839" s="61">
        <v>1</v>
      </c>
      <c r="K3839" s="61">
        <v>3</v>
      </c>
      <c r="L3839" s="61">
        <v>2482</v>
      </c>
      <c r="M3839" s="72">
        <v>2</v>
      </c>
      <c r="N3839" s="72">
        <v>1</v>
      </c>
      <c r="O3839" s="33">
        <v>30333995</v>
      </c>
      <c r="P3839" s="154">
        <v>2482</v>
      </c>
      <c r="Q3839" t="str">
        <f t="shared" si="60"/>
        <v>('956-2021',2021,'Prestar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ART',135603000,0,135603000,'2021-10-28','2021-11-02','2022-12-02',1,3,2482,2,1),</v>
      </c>
    </row>
    <row r="3840" spans="1:17">
      <c r="A3840" s="29" t="s">
        <v>9121</v>
      </c>
      <c r="B3840" s="72">
        <v>2021</v>
      </c>
      <c r="C3840" s="29" t="s">
        <v>2740</v>
      </c>
      <c r="D3840" s="109">
        <v>37738170</v>
      </c>
      <c r="E3840" s="109">
        <v>18869085</v>
      </c>
      <c r="F3840" s="110">
        <v>56607255</v>
      </c>
      <c r="G3840" s="129">
        <v>44491</v>
      </c>
      <c r="H3840" s="157">
        <v>44496</v>
      </c>
      <c r="I3840" s="157">
        <v>44769</v>
      </c>
      <c r="J3840" s="61">
        <v>2</v>
      </c>
      <c r="K3840" s="61">
        <v>3</v>
      </c>
      <c r="L3840" s="61">
        <v>2084</v>
      </c>
      <c r="M3840" s="72">
        <v>2</v>
      </c>
      <c r="N3840" s="72">
        <v>1</v>
      </c>
      <c r="O3840" s="33">
        <v>1064995342</v>
      </c>
      <c r="P3840" s="154">
        <v>2084</v>
      </c>
      <c r="Q3840" t="str">
        <f t="shared" si="60"/>
        <v>('957-2021',2021,'El contratista se obliga a Prestar sus servicios profesionales a la ART, para apoyar la coordinación de la mesa de ayuda técnica, en el marco de los procesos de recolección de información en territorio y el banco de proyectos, para la estrategia de central de información PDET.',37738170,18869085,56607255,'2021-10-22','2021-10-27','2022-07-27',2,3,2084,2,1),</v>
      </c>
    </row>
    <row r="3841" spans="1:17">
      <c r="A3841" s="29" t="s">
        <v>9122</v>
      </c>
      <c r="B3841" s="72">
        <v>2021</v>
      </c>
      <c r="C3841" s="29" t="s">
        <v>2741</v>
      </c>
      <c r="D3841" s="109">
        <v>78507000</v>
      </c>
      <c r="E3841" s="109">
        <v>0</v>
      </c>
      <c r="F3841" s="110">
        <v>78507000</v>
      </c>
      <c r="G3841" s="129">
        <v>44502</v>
      </c>
      <c r="H3841" s="157">
        <v>44509</v>
      </c>
      <c r="I3841" s="157">
        <v>44843</v>
      </c>
      <c r="J3841" s="61">
        <v>2</v>
      </c>
      <c r="K3841" s="61">
        <v>3</v>
      </c>
      <c r="L3841" s="61">
        <v>1060</v>
      </c>
      <c r="M3841" s="72">
        <v>2</v>
      </c>
      <c r="N3841" s="72">
        <v>1</v>
      </c>
      <c r="O3841" s="33">
        <v>5736206</v>
      </c>
      <c r="P3841" s="154">
        <v>1060</v>
      </c>
      <c r="Q3841" t="str">
        <f t="shared" si="60"/>
        <v>('958-2021',2021,'El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Bolívar.',78507000,0,78507000,'2021-11-02','2021-11-09','2022-10-09',2,3,1060,2,1),</v>
      </c>
    </row>
    <row r="3842" spans="1:17">
      <c r="A3842" s="29" t="s">
        <v>9123</v>
      </c>
      <c r="B3842" s="72">
        <v>2021</v>
      </c>
      <c r="C3842" s="29" t="s">
        <v>2742</v>
      </c>
      <c r="D3842" s="109">
        <v>78507000</v>
      </c>
      <c r="E3842" s="109">
        <v>0</v>
      </c>
      <c r="F3842" s="110">
        <v>78507000</v>
      </c>
      <c r="G3842" s="129">
        <v>44503</v>
      </c>
      <c r="H3842" s="157">
        <v>44509</v>
      </c>
      <c r="I3842" s="157">
        <v>44843</v>
      </c>
      <c r="J3842" s="61">
        <v>2</v>
      </c>
      <c r="K3842" s="61">
        <v>3</v>
      </c>
      <c r="L3842" s="61">
        <v>1056</v>
      </c>
      <c r="M3842" s="72">
        <v>2</v>
      </c>
      <c r="N3842" s="72">
        <v>1</v>
      </c>
      <c r="O3842" s="33">
        <v>88264359</v>
      </c>
      <c r="P3842" s="154">
        <v>1056</v>
      </c>
      <c r="Q3842" t="str">
        <f t="shared" si="60"/>
        <v>('959-2021',2021,'El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Catatumbo',78507000,0,78507000,'2021-11-03','2021-11-09','2022-10-09',2,3,1056,2,1),</v>
      </c>
    </row>
    <row r="3843" spans="1:17">
      <c r="A3843" s="29" t="s">
        <v>9124</v>
      </c>
      <c r="B3843" s="72">
        <v>2021</v>
      </c>
      <c r="C3843" s="29" t="s">
        <v>2743</v>
      </c>
      <c r="D3843" s="109">
        <v>78507000</v>
      </c>
      <c r="E3843" s="109">
        <v>0</v>
      </c>
      <c r="F3843" s="110">
        <v>78507000</v>
      </c>
      <c r="G3843" s="129">
        <v>44516</v>
      </c>
      <c r="H3843" s="157">
        <v>44519</v>
      </c>
      <c r="I3843" s="157">
        <v>44853</v>
      </c>
      <c r="J3843" s="61">
        <v>1</v>
      </c>
      <c r="K3843" s="61">
        <v>3</v>
      </c>
      <c r="L3843" s="61">
        <v>1066</v>
      </c>
      <c r="M3843" s="72">
        <v>2</v>
      </c>
      <c r="N3843" s="72">
        <v>1</v>
      </c>
      <c r="O3843" s="33">
        <v>10301785</v>
      </c>
      <c r="P3843" s="154">
        <v>1066</v>
      </c>
      <c r="Q3843" t="str">
        <f t="shared" si="60"/>
        <v>('960-2021',2021,'El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Cauca.',78507000,0,78507000,'2021-11-16','2021-11-19','2022-10-19',1,3,1066,2,1),</v>
      </c>
    </row>
    <row r="3844" spans="1:17">
      <c r="A3844" s="29" t="s">
        <v>9125</v>
      </c>
      <c r="B3844" s="72">
        <v>2021</v>
      </c>
      <c r="C3844" s="29" t="s">
        <v>10754</v>
      </c>
      <c r="D3844" s="109">
        <v>78507000</v>
      </c>
      <c r="E3844" s="109">
        <v>0</v>
      </c>
      <c r="F3844" s="110">
        <v>78507000</v>
      </c>
      <c r="G3844" s="129">
        <v>44495</v>
      </c>
      <c r="H3844" s="157">
        <v>44497</v>
      </c>
      <c r="I3844" s="157">
        <v>44832</v>
      </c>
      <c r="J3844" s="61">
        <v>2</v>
      </c>
      <c r="K3844" s="61">
        <v>3</v>
      </c>
      <c r="L3844" s="61">
        <v>1077</v>
      </c>
      <c r="M3844" s="72">
        <v>2</v>
      </c>
      <c r="N3844" s="72">
        <v>1</v>
      </c>
      <c r="O3844" s="33">
        <v>1020784873</v>
      </c>
      <c r="P3844" s="154">
        <v>1077</v>
      </c>
      <c r="Q3844" t="str">
        <f t="shared" si="60"/>
        <v>('961-2021',2021,'EL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Arauca',78507000,0,78507000,'2021-10-26','2021-10-28','2022-09-28',2,3,1077,2,1),</v>
      </c>
    </row>
    <row r="3845" spans="1:17">
      <c r="A3845" s="29" t="s">
        <v>9126</v>
      </c>
      <c r="B3845" s="72">
        <v>2021</v>
      </c>
      <c r="C3845" s="29" t="s">
        <v>2744</v>
      </c>
      <c r="D3845" s="110">
        <v>57096000</v>
      </c>
      <c r="E3845" s="109">
        <v>0</v>
      </c>
      <c r="F3845" s="110">
        <v>78507000</v>
      </c>
      <c r="G3845" s="138">
        <v>44589</v>
      </c>
      <c r="H3845" s="165">
        <v>44589</v>
      </c>
      <c r="I3845" s="165">
        <v>44833</v>
      </c>
      <c r="J3845" s="61">
        <v>1</v>
      </c>
      <c r="K3845" s="61">
        <v>3</v>
      </c>
      <c r="L3845" s="61">
        <v>2483</v>
      </c>
      <c r="M3845" s="72">
        <v>2</v>
      </c>
      <c r="N3845" s="72">
        <v>1</v>
      </c>
      <c r="O3845" s="78">
        <v>1094941126</v>
      </c>
      <c r="P3845" s="154">
        <v>2483</v>
      </c>
      <c r="Q3845" t="str">
        <f t="shared" si="60"/>
        <v>('962-2021',2021,'EL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Caguán',57096000,0,78507000,'2022-01-28','2022-01-28','2022-09-29',1,3,2483,2,1),</v>
      </c>
    </row>
    <row r="3846" spans="1:17">
      <c r="A3846" s="29" t="s">
        <v>9127</v>
      </c>
      <c r="B3846" s="72">
        <v>2021</v>
      </c>
      <c r="C3846" s="29" t="s">
        <v>2745</v>
      </c>
      <c r="D3846" s="109">
        <v>78507000</v>
      </c>
      <c r="E3846" s="109">
        <v>0</v>
      </c>
      <c r="F3846" s="110">
        <v>78507000</v>
      </c>
      <c r="G3846" s="129">
        <v>44496</v>
      </c>
      <c r="H3846" s="157">
        <v>44498</v>
      </c>
      <c r="I3846" s="157">
        <v>44833</v>
      </c>
      <c r="J3846" s="61">
        <v>2</v>
      </c>
      <c r="K3846" s="61">
        <v>3</v>
      </c>
      <c r="L3846" s="61">
        <v>1094</v>
      </c>
      <c r="M3846" s="72">
        <v>2</v>
      </c>
      <c r="N3846" s="72">
        <v>1</v>
      </c>
      <c r="O3846" s="33">
        <v>49760688</v>
      </c>
      <c r="P3846" s="154">
        <v>1094</v>
      </c>
      <c r="Q3846" t="str">
        <f t="shared" si="60"/>
        <v>('963-2021',2021,'EL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Perijá.',78507000,0,78507000,'2021-10-27','2021-10-29','2022-09-29',2,3,1094,2,1),</v>
      </c>
    </row>
    <row r="3847" spans="1:17">
      <c r="A3847" s="29" t="s">
        <v>9128</v>
      </c>
      <c r="B3847" s="72">
        <v>2021</v>
      </c>
      <c r="C3847" s="29" t="s">
        <v>2746</v>
      </c>
      <c r="D3847" s="109">
        <v>78507000</v>
      </c>
      <c r="E3847" s="109">
        <v>0</v>
      </c>
      <c r="F3847" s="110">
        <v>78507000</v>
      </c>
      <c r="G3847" s="129">
        <v>44496</v>
      </c>
      <c r="H3847" s="157">
        <v>44497</v>
      </c>
      <c r="I3847" s="157">
        <v>44832</v>
      </c>
      <c r="J3847" s="61">
        <v>1</v>
      </c>
      <c r="K3847" s="61">
        <v>3</v>
      </c>
      <c r="L3847" s="61">
        <v>1126</v>
      </c>
      <c r="M3847" s="72">
        <v>2</v>
      </c>
      <c r="N3847" s="72">
        <v>1</v>
      </c>
      <c r="O3847" s="33">
        <v>98398697</v>
      </c>
      <c r="P3847" s="154">
        <v>1126</v>
      </c>
      <c r="Q3847" t="str">
        <f t="shared" si="60"/>
        <v>('964-2021',2021,'EL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Nariñense.',78507000,0,78507000,'2021-10-27','2021-10-28','2022-09-28',1,3,1126,2,1),</v>
      </c>
    </row>
    <row r="3848" spans="1:17">
      <c r="A3848" s="29" t="s">
        <v>9129</v>
      </c>
      <c r="B3848" s="72">
        <v>2021</v>
      </c>
      <c r="C3848" s="29" t="s">
        <v>2747</v>
      </c>
      <c r="D3848" s="109">
        <v>103825056</v>
      </c>
      <c r="E3848" s="109">
        <v>0</v>
      </c>
      <c r="F3848" s="110">
        <v>103825056</v>
      </c>
      <c r="G3848" s="129">
        <v>44496</v>
      </c>
      <c r="H3848" s="157">
        <v>44497</v>
      </c>
      <c r="I3848" s="157">
        <v>44862</v>
      </c>
      <c r="J3848" s="61">
        <v>2</v>
      </c>
      <c r="K3848" s="61">
        <v>3</v>
      </c>
      <c r="L3848" s="61">
        <v>1814</v>
      </c>
      <c r="M3848" s="72">
        <v>2</v>
      </c>
      <c r="N3848" s="72">
        <v>6</v>
      </c>
      <c r="O3848" s="33">
        <v>80761603</v>
      </c>
      <c r="P3848" s="154">
        <v>1814</v>
      </c>
      <c r="Q3848" t="str">
        <f t="shared" si="60"/>
        <v>('965-2021',2021,'EL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competentes.',103825056,0,103825056,'2021-10-27','2021-10-28','2022-10-28',2,3,1814,2,6),</v>
      </c>
    </row>
    <row r="3849" spans="1:17">
      <c r="A3849" s="29" t="s">
        <v>9130</v>
      </c>
      <c r="B3849" s="72">
        <v>2021</v>
      </c>
      <c r="C3849" s="29" t="s">
        <v>2417</v>
      </c>
      <c r="D3849" s="109">
        <v>127932000</v>
      </c>
      <c r="E3849" s="109">
        <v>0</v>
      </c>
      <c r="F3849" s="110">
        <v>127932000</v>
      </c>
      <c r="G3849" s="129">
        <v>44503</v>
      </c>
      <c r="H3849" s="157">
        <v>44504</v>
      </c>
      <c r="I3849" s="157">
        <v>44869</v>
      </c>
      <c r="J3849" s="61">
        <v>1</v>
      </c>
      <c r="K3849" s="61">
        <v>3</v>
      </c>
      <c r="L3849" s="61">
        <v>2484</v>
      </c>
      <c r="M3849" s="72">
        <v>2</v>
      </c>
      <c r="N3849" s="72">
        <v>3</v>
      </c>
      <c r="O3849" s="33">
        <v>79150473</v>
      </c>
      <c r="P3849" s="154">
        <v>2484</v>
      </c>
      <c r="Q3849" t="str">
        <f t="shared" si="60"/>
        <v>('966-2021',2021,'EL CONTRATISTA se obliga a prestar sus servicios profesionales como supervisor de contratos, convenios y acuerdos suscritos por la Dirección de Sustitución de Cultivos de Uso Ilícito.',127932000,0,127932000,'2021-11-03','2021-11-04','2022-11-04',1,3,2484,2,3),</v>
      </c>
    </row>
    <row r="3850" spans="1:17">
      <c r="A3850" s="29" t="s">
        <v>9131</v>
      </c>
      <c r="B3850" s="72">
        <v>2021</v>
      </c>
      <c r="C3850" s="29" t="s">
        <v>2748</v>
      </c>
      <c r="D3850" s="109">
        <v>1718792589</v>
      </c>
      <c r="E3850" s="109">
        <v>317058827</v>
      </c>
      <c r="F3850" s="110">
        <v>2035851416</v>
      </c>
      <c r="G3850" s="129">
        <v>44509</v>
      </c>
      <c r="H3850" s="157">
        <v>44511</v>
      </c>
      <c r="I3850" s="157">
        <v>44712</v>
      </c>
      <c r="J3850" s="61">
        <v>1</v>
      </c>
      <c r="K3850" s="61">
        <v>3</v>
      </c>
      <c r="L3850" s="61">
        <v>2368</v>
      </c>
      <c r="M3850" s="72">
        <v>1</v>
      </c>
      <c r="N3850" s="72">
        <v>27</v>
      </c>
      <c r="O3850" s="33">
        <v>900582157</v>
      </c>
      <c r="P3850" s="154">
        <v>2368</v>
      </c>
      <c r="Q3850" t="str">
        <f t="shared" si="60"/>
        <v>('967-2021',2021,'Contratar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Putumayo.',1718792589,317058827,2035851416,'2021-11-09','2021-11-11','2022-05-31',1,3,2368,1,27),</v>
      </c>
    </row>
    <row r="3851" spans="1:17">
      <c r="A3851" s="29" t="s">
        <v>9132</v>
      </c>
      <c r="B3851" s="72">
        <v>2021</v>
      </c>
      <c r="C3851" s="29" t="s">
        <v>2749</v>
      </c>
      <c r="D3851" s="109">
        <v>1336838681</v>
      </c>
      <c r="E3851" s="109">
        <v>246601310</v>
      </c>
      <c r="F3851" s="110">
        <v>1583439991</v>
      </c>
      <c r="G3851" s="129">
        <v>44509</v>
      </c>
      <c r="H3851" s="157">
        <v>44511</v>
      </c>
      <c r="I3851" s="157">
        <v>44712</v>
      </c>
      <c r="J3851" s="61">
        <v>2</v>
      </c>
      <c r="K3851" s="61">
        <v>3</v>
      </c>
      <c r="L3851" s="61">
        <v>2368</v>
      </c>
      <c r="M3851" s="72">
        <v>1</v>
      </c>
      <c r="N3851" s="72">
        <v>27</v>
      </c>
      <c r="O3851" s="33">
        <v>900582157</v>
      </c>
      <c r="P3851" s="154">
        <v>2368</v>
      </c>
      <c r="Q3851" t="str">
        <f t="shared" si="60"/>
        <v>('968-2021',2021,'Contratar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Putumayo.',1336838681,246601310,1583439991,'2021-11-09','2021-11-11','2022-05-31',2,3,2368,1,27),</v>
      </c>
    </row>
    <row r="3852" spans="1:17">
      <c r="A3852" s="29" t="s">
        <v>9133</v>
      </c>
      <c r="B3852" s="72">
        <v>2021</v>
      </c>
      <c r="C3852" s="29" t="s">
        <v>2750</v>
      </c>
      <c r="D3852" s="109">
        <v>12312990</v>
      </c>
      <c r="E3852" s="109">
        <v>0</v>
      </c>
      <c r="F3852" s="110">
        <v>12312990</v>
      </c>
      <c r="G3852" s="130">
        <v>44496</v>
      </c>
      <c r="H3852" s="160">
        <v>44510</v>
      </c>
      <c r="I3852" s="160">
        <v>45240</v>
      </c>
      <c r="J3852" s="61">
        <v>1</v>
      </c>
      <c r="K3852" s="61">
        <v>3</v>
      </c>
      <c r="L3852" s="61">
        <v>2485</v>
      </c>
      <c r="M3852" s="72">
        <v>2</v>
      </c>
      <c r="N3852" s="72">
        <v>1</v>
      </c>
      <c r="O3852" s="33">
        <v>860076580</v>
      </c>
      <c r="P3852" s="154">
        <v>2485</v>
      </c>
      <c r="Q3852" t="str">
        <f t="shared" si="60"/>
        <v>('969-2021',2021,'Contratar las capacidades computacionales y de licenciamiento para la Agencia de Renovación del Territorio necesario para la construcción de modelos de analítica y ciencia de datos, en el marco de la Central de Información PDET.',12312990,0,12312990,'2021-10-27','2021-11-10','2023-11-10',1,3,2485,2,1),</v>
      </c>
    </row>
    <row r="3853" spans="1:17">
      <c r="A3853" s="29" t="s">
        <v>9134</v>
      </c>
      <c r="B3853" s="72">
        <v>2021</v>
      </c>
      <c r="C3853" s="29" t="s">
        <v>2751</v>
      </c>
      <c r="D3853" s="109">
        <v>85644000</v>
      </c>
      <c r="E3853" s="109">
        <v>0</v>
      </c>
      <c r="F3853" s="110">
        <v>85644000</v>
      </c>
      <c r="G3853" s="129">
        <v>44503</v>
      </c>
      <c r="H3853" s="157">
        <v>44511</v>
      </c>
      <c r="I3853" s="157">
        <v>44876</v>
      </c>
      <c r="J3853" s="61">
        <v>2</v>
      </c>
      <c r="K3853" s="61">
        <v>3</v>
      </c>
      <c r="L3853" s="61">
        <v>1074</v>
      </c>
      <c r="M3853" s="72">
        <v>2</v>
      </c>
      <c r="N3853" s="72">
        <v>1</v>
      </c>
      <c r="O3853" s="33">
        <v>1106892036</v>
      </c>
      <c r="P3853" s="154">
        <v>1074</v>
      </c>
      <c r="Q3853" t="str">
        <f t="shared" si="60"/>
        <v>('970-2021',2021,'EL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Tolima.',85644000,0,85644000,'2021-11-03','2021-11-11','2022-11-11',2,3,1074,2,1),</v>
      </c>
    </row>
    <row r="3854" spans="1:17">
      <c r="A3854" s="29" t="s">
        <v>9135</v>
      </c>
      <c r="B3854" s="72">
        <v>2021</v>
      </c>
      <c r="C3854" s="29" t="s">
        <v>2752</v>
      </c>
      <c r="D3854" s="109">
        <v>63990000</v>
      </c>
      <c r="E3854" s="109">
        <v>0</v>
      </c>
      <c r="F3854" s="110">
        <v>63990000</v>
      </c>
      <c r="G3854" s="129">
        <v>44508</v>
      </c>
      <c r="H3854" s="157">
        <v>44511</v>
      </c>
      <c r="I3854" s="157">
        <v>44784</v>
      </c>
      <c r="J3854" s="61">
        <v>2</v>
      </c>
      <c r="K3854" s="61">
        <v>3</v>
      </c>
      <c r="L3854" s="61">
        <v>1603</v>
      </c>
      <c r="M3854" s="72">
        <v>2</v>
      </c>
      <c r="N3854" s="72">
        <v>1</v>
      </c>
      <c r="O3854" s="33">
        <v>1069261515</v>
      </c>
      <c r="P3854" s="154">
        <v>1603</v>
      </c>
      <c r="Q3854" t="str">
        <f t="shared" si="60"/>
        <v>('971-2021',2021,'EL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comunidades.',63990000,0,63990000,'2021-11-08','2021-11-11','2022-08-11',2,3,1603,2,1),</v>
      </c>
    </row>
    <row r="3855" spans="1:17">
      <c r="A3855" s="31" t="s">
        <v>9136</v>
      </c>
      <c r="B3855" s="72">
        <v>2021</v>
      </c>
      <c r="C3855" s="31" t="s">
        <v>2753</v>
      </c>
      <c r="D3855" s="109">
        <v>48699000</v>
      </c>
      <c r="E3855" s="109">
        <v>0</v>
      </c>
      <c r="F3855" s="110">
        <v>48699000</v>
      </c>
      <c r="G3855" s="129">
        <v>44505</v>
      </c>
      <c r="H3855" s="157">
        <v>44508</v>
      </c>
      <c r="I3855" s="157">
        <v>44781</v>
      </c>
      <c r="J3855" s="61">
        <v>2</v>
      </c>
      <c r="K3855" s="61">
        <v>3</v>
      </c>
      <c r="L3855" s="61">
        <v>2486</v>
      </c>
      <c r="M3855" s="72">
        <v>2</v>
      </c>
      <c r="N3855" s="72">
        <v>1</v>
      </c>
      <c r="O3855" s="33">
        <v>1016038035</v>
      </c>
      <c r="P3855" s="154">
        <v>2486</v>
      </c>
      <c r="Q3855" t="str">
        <f t="shared" si="60"/>
        <v>('973-2021',2021,'Prestar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comunitario.',48699000,0,48699000,'2021-11-05','2021-11-08','2022-08-08',2,3,2486,2,1),</v>
      </c>
    </row>
    <row r="3856" spans="1:17">
      <c r="A3856" s="29" t="s">
        <v>9137</v>
      </c>
      <c r="B3856" s="72">
        <v>2021</v>
      </c>
      <c r="C3856" s="29" t="s">
        <v>2754</v>
      </c>
      <c r="D3856" s="109">
        <v>95481000</v>
      </c>
      <c r="E3856" s="109">
        <v>0</v>
      </c>
      <c r="F3856" s="110">
        <v>95481000</v>
      </c>
      <c r="G3856" s="129">
        <v>44504</v>
      </c>
      <c r="H3856" s="157">
        <v>44509</v>
      </c>
      <c r="I3856" s="157">
        <v>44782</v>
      </c>
      <c r="J3856" s="61">
        <v>1</v>
      </c>
      <c r="K3856" s="61">
        <v>3</v>
      </c>
      <c r="L3856" s="61">
        <v>2487</v>
      </c>
      <c r="M3856" s="72">
        <v>2</v>
      </c>
      <c r="N3856" s="72">
        <v>1</v>
      </c>
      <c r="O3856" s="33">
        <v>1098668284</v>
      </c>
      <c r="P3856" s="154">
        <v>2487</v>
      </c>
      <c r="Q3856" t="str">
        <f t="shared" si="60"/>
        <v>('974-2021',2021,'El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PDET.',95481000,0,95481000,'2021-11-04','2021-11-09','2022-08-09',1,3,2487,2,1),</v>
      </c>
    </row>
    <row r="3857" spans="1:17">
      <c r="A3857" s="29" t="s">
        <v>9138</v>
      </c>
      <c r="B3857" s="72">
        <v>2021</v>
      </c>
      <c r="C3857" s="29" t="s">
        <v>2755</v>
      </c>
      <c r="D3857" s="109">
        <v>136620000</v>
      </c>
      <c r="E3857" s="109">
        <v>0</v>
      </c>
      <c r="F3857" s="110">
        <v>136620000</v>
      </c>
      <c r="G3857" s="129">
        <v>44508</v>
      </c>
      <c r="H3857" s="157">
        <v>44517</v>
      </c>
      <c r="I3857" s="157">
        <v>44882</v>
      </c>
      <c r="J3857" s="61">
        <v>2</v>
      </c>
      <c r="K3857" s="61">
        <v>3</v>
      </c>
      <c r="L3857" s="61">
        <v>2488</v>
      </c>
      <c r="M3857" s="72">
        <v>2</v>
      </c>
      <c r="N3857" s="72">
        <v>22</v>
      </c>
      <c r="O3857" s="33">
        <v>45756875</v>
      </c>
      <c r="P3857" s="154">
        <v>2488</v>
      </c>
      <c r="Q3857" t="str">
        <f t="shared" si="60"/>
        <v>('976-2021',2021,'EL CONTRATISTA se obliga a prestar sus servicios profesionales especializados dirigidos a apoyar procesos de contratación, en particular, análisis financiero en el marco de la implementación de los proyectos de la Subcuenta',136620000,0,136620000,'2021-11-08','2021-11-17','2022-11-17',2,3,2488,2,22),</v>
      </c>
    </row>
    <row r="3858" spans="1:17">
      <c r="A3858" s="29" t="s">
        <v>9139</v>
      </c>
      <c r="B3858" s="72">
        <v>2021</v>
      </c>
      <c r="C3858" s="29" t="s">
        <v>2756</v>
      </c>
      <c r="D3858" s="109">
        <v>75762000</v>
      </c>
      <c r="E3858" s="109">
        <v>0</v>
      </c>
      <c r="F3858" s="110">
        <v>75762000</v>
      </c>
      <c r="G3858" s="129">
        <v>44503</v>
      </c>
      <c r="H3858" s="157">
        <v>44509</v>
      </c>
      <c r="I3858" s="157">
        <v>44874</v>
      </c>
      <c r="J3858" s="61">
        <v>2</v>
      </c>
      <c r="K3858" s="61">
        <v>3</v>
      </c>
      <c r="L3858" s="61">
        <v>2489</v>
      </c>
      <c r="M3858" s="72">
        <v>2</v>
      </c>
      <c r="N3858" s="72">
        <v>22</v>
      </c>
      <c r="O3858" s="33">
        <v>1015451490</v>
      </c>
      <c r="P3858" s="154">
        <v>2489</v>
      </c>
      <c r="Q3858" t="str">
        <f t="shared" si="60"/>
        <v>('977-2021',2021,'Prestación de servicios profesionales dirigidos a apoyar jurídicamente la implementación de los proyectos así como, apoyar los procesos precontractuales, contractuales y post-contractuales de las Subcuentas HeCo y ADS.',75762000,0,75762000,'2021-11-03','2021-11-09','2022-11-09',2,3,2489,2,22),</v>
      </c>
    </row>
    <row r="3859" spans="1:17">
      <c r="A3859" s="29" t="s">
        <v>9140</v>
      </c>
      <c r="B3859" s="72">
        <v>2021</v>
      </c>
      <c r="C3859" s="29" t="s">
        <v>2757</v>
      </c>
      <c r="D3859" s="109">
        <v>37881000</v>
      </c>
      <c r="E3859" s="109">
        <v>0</v>
      </c>
      <c r="F3859" s="110">
        <v>37881000</v>
      </c>
      <c r="G3859" s="129">
        <v>44508</v>
      </c>
      <c r="H3859" s="157">
        <v>44509</v>
      </c>
      <c r="I3859" s="157">
        <v>44690</v>
      </c>
      <c r="J3859" s="61">
        <v>2</v>
      </c>
      <c r="K3859" s="61">
        <v>3</v>
      </c>
      <c r="L3859" s="61">
        <v>2490</v>
      </c>
      <c r="M3859" s="72">
        <v>1</v>
      </c>
      <c r="N3859" s="72">
        <v>22</v>
      </c>
      <c r="O3859" s="33">
        <v>10933516</v>
      </c>
      <c r="P3859" s="154">
        <v>2490</v>
      </c>
      <c r="Q3859" t="str">
        <f t="shared" si="60"/>
        <v>('978-2021',2021,'Prestación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Ambiental.',37881000,0,37881000,'2021-11-08','2021-11-09','2022-05-09',2,3,2490,1,22),</v>
      </c>
    </row>
    <row r="3860" spans="1:17">
      <c r="A3860" s="36" t="s">
        <v>9141</v>
      </c>
      <c r="B3860" s="72">
        <v>2021</v>
      </c>
      <c r="C3860" s="36" t="s">
        <v>2758</v>
      </c>
      <c r="D3860" s="109">
        <v>59616000</v>
      </c>
      <c r="E3860" s="109">
        <v>0</v>
      </c>
      <c r="F3860" s="110">
        <v>59616000</v>
      </c>
      <c r="G3860" s="129">
        <v>44511</v>
      </c>
      <c r="H3860" s="157">
        <v>44523</v>
      </c>
      <c r="I3860" s="157">
        <v>44796</v>
      </c>
      <c r="J3860" s="61">
        <v>1</v>
      </c>
      <c r="K3860" s="61">
        <v>3</v>
      </c>
      <c r="L3860" s="61">
        <v>2491</v>
      </c>
      <c r="M3860" s="72">
        <v>2</v>
      </c>
      <c r="N3860" s="72">
        <v>22</v>
      </c>
      <c r="O3860" s="33">
        <v>1098627603</v>
      </c>
      <c r="P3860" s="154">
        <v>2491</v>
      </c>
      <c r="Q3860" t="str">
        <f t="shared" si="60"/>
        <v>('979-2021',2021,'Prestación de servicios profesionales para la gestión, la evaluación y seguimiento de los proyectos para la siembra de 180 millones de árboles en Colombia – Bolívar.',59616000,0,59616000,'2021-11-11','2021-11-23','2022-08-23',1,3,2491,2,22),</v>
      </c>
    </row>
    <row r="3861" spans="1:17">
      <c r="A3861" s="29" t="s">
        <v>9142</v>
      </c>
      <c r="B3861" s="72">
        <v>2021</v>
      </c>
      <c r="C3861" s="29" t="s">
        <v>2759</v>
      </c>
      <c r="D3861" s="109">
        <v>2500000000</v>
      </c>
      <c r="E3861" s="109">
        <v>0</v>
      </c>
      <c r="F3861" s="110">
        <v>2500000000</v>
      </c>
      <c r="G3861" s="129">
        <v>44498</v>
      </c>
      <c r="H3861" s="157">
        <v>44524</v>
      </c>
      <c r="I3861" s="157">
        <v>44889</v>
      </c>
      <c r="J3861" s="61">
        <v>2</v>
      </c>
      <c r="K3861" s="61">
        <v>3</v>
      </c>
      <c r="L3861" s="61">
        <v>2492</v>
      </c>
      <c r="M3861" s="72">
        <v>2</v>
      </c>
      <c r="N3861" s="72">
        <v>3</v>
      </c>
      <c r="O3861" s="33">
        <v>800064773</v>
      </c>
      <c r="P3861" s="154">
        <v>2492</v>
      </c>
      <c r="Q3861" t="str">
        <f t="shared" si="60"/>
        <v>('984-2021',2021,'Contratar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',2500000000,0,2500000000,'2021-10-29','2021-11-24','2022-11-24',2,3,2492,2,3),</v>
      </c>
    </row>
    <row r="3862" spans="1:17">
      <c r="A3862" s="31" t="s">
        <v>9143</v>
      </c>
      <c r="B3862" s="72">
        <v>2021</v>
      </c>
      <c r="C3862" s="31" t="s">
        <v>2760</v>
      </c>
      <c r="D3862" s="109">
        <v>1593347694</v>
      </c>
      <c r="E3862" s="109">
        <v>0</v>
      </c>
      <c r="F3862" s="110">
        <v>1593347694</v>
      </c>
      <c r="G3862" s="129">
        <v>44508</v>
      </c>
      <c r="H3862" s="157">
        <v>44537</v>
      </c>
      <c r="I3862" s="157">
        <v>44726</v>
      </c>
      <c r="J3862" s="61">
        <v>2</v>
      </c>
      <c r="K3862" s="61">
        <v>3</v>
      </c>
      <c r="L3862" s="61">
        <v>2413</v>
      </c>
      <c r="M3862" s="72">
        <v>1</v>
      </c>
      <c r="N3862" s="72">
        <v>27</v>
      </c>
      <c r="O3862" s="33">
        <v>900264963</v>
      </c>
      <c r="P3862" s="154">
        <v>2413</v>
      </c>
      <c r="Q3862" t="str">
        <f t="shared" si="60"/>
        <v>('986-2021',2021,'Contratar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Antioquia.',1593347694,0,1593347694,'2021-11-08','2021-12-07','2022-06-14',2,3,2413,1,27),</v>
      </c>
    </row>
    <row r="3863" spans="1:17">
      <c r="A3863" s="29" t="s">
        <v>9144</v>
      </c>
      <c r="B3863" s="72">
        <v>2021</v>
      </c>
      <c r="C3863" s="29" t="s">
        <v>2761</v>
      </c>
      <c r="D3863" s="110">
        <v>881211572</v>
      </c>
      <c r="E3863" s="109">
        <v>0</v>
      </c>
      <c r="F3863" s="110">
        <v>881211572</v>
      </c>
      <c r="G3863" s="129">
        <v>44512</v>
      </c>
      <c r="H3863" s="157">
        <v>44529</v>
      </c>
      <c r="I3863" s="157">
        <v>44717</v>
      </c>
      <c r="J3863" s="61">
        <v>2</v>
      </c>
      <c r="K3863" s="61">
        <v>3</v>
      </c>
      <c r="L3863" s="61">
        <v>2493</v>
      </c>
      <c r="M3863" s="72">
        <v>1</v>
      </c>
      <c r="N3863" s="72">
        <v>27</v>
      </c>
      <c r="O3863" s="33">
        <v>891200013</v>
      </c>
      <c r="P3863" s="154">
        <v>2493</v>
      </c>
      <c r="Q3863" t="str">
        <f t="shared" si="60"/>
        <v>('987-2021',2021,'Contratar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',881211572,0,881211572,'2021-11-12','2021-11-29','2022-06-05',2,3,2493,1,27),</v>
      </c>
    </row>
    <row r="3864" spans="1:17">
      <c r="A3864" s="29" t="s">
        <v>9145</v>
      </c>
      <c r="B3864" s="72">
        <v>2021</v>
      </c>
      <c r="C3864" s="29" t="s">
        <v>2762</v>
      </c>
      <c r="D3864" s="109" t="s">
        <v>11146</v>
      </c>
      <c r="E3864" s="109">
        <v>97126136</v>
      </c>
      <c r="F3864" s="110" t="s">
        <v>11147</v>
      </c>
      <c r="G3864" s="129">
        <v>44511</v>
      </c>
      <c r="H3864" s="157">
        <v>44537</v>
      </c>
      <c r="I3864" s="157">
        <v>44726</v>
      </c>
      <c r="J3864" s="61">
        <v>1</v>
      </c>
      <c r="K3864" s="61">
        <v>3</v>
      </c>
      <c r="L3864" s="61">
        <v>2494</v>
      </c>
      <c r="M3864" s="72">
        <v>1</v>
      </c>
      <c r="N3864" s="72">
        <v>27</v>
      </c>
      <c r="O3864" s="33">
        <v>900219225</v>
      </c>
      <c r="P3864" s="154">
        <v>2494</v>
      </c>
      <c r="Q3864" t="str">
        <f t="shared" si="60"/>
        <v>('988-2021',2021,'Contratar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',526525895.7,97126136,623652031.7,'2021-11-11','2021-12-07','2022-06-14',1,3,2494,1,27),</v>
      </c>
    </row>
    <row r="3865" spans="1:17">
      <c r="A3865" s="25" t="s">
        <v>9146</v>
      </c>
      <c r="B3865" s="72">
        <v>2021</v>
      </c>
      <c r="C3865" s="25" t="s">
        <v>2763</v>
      </c>
      <c r="D3865" s="109">
        <v>71640000</v>
      </c>
      <c r="E3865" s="109">
        <v>0</v>
      </c>
      <c r="F3865" s="110">
        <v>71640000</v>
      </c>
      <c r="G3865" s="129">
        <v>44516</v>
      </c>
      <c r="H3865" s="157">
        <v>44517</v>
      </c>
      <c r="I3865" s="157">
        <v>44882</v>
      </c>
      <c r="J3865" s="61">
        <v>1</v>
      </c>
      <c r="K3865" s="61">
        <v>3</v>
      </c>
      <c r="L3865" s="61">
        <v>1542</v>
      </c>
      <c r="M3865" s="72">
        <v>2</v>
      </c>
      <c r="N3865" s="72">
        <v>3</v>
      </c>
      <c r="O3865" s="33">
        <v>13893239</v>
      </c>
      <c r="P3865" s="154">
        <v>1542</v>
      </c>
      <c r="Q3865" t="str">
        <f t="shared" si="60"/>
        <v>('989-2021',2021,'EL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PAI.',71640000,0,71640000,'2021-11-16','2021-11-17','2022-11-17',1,3,1542,2,3),</v>
      </c>
    </row>
    <row r="3866" spans="1:17">
      <c r="A3866" s="25" t="s">
        <v>9147</v>
      </c>
      <c r="B3866" s="72">
        <v>2021</v>
      </c>
      <c r="C3866" s="25" t="s">
        <v>2417</v>
      </c>
      <c r="D3866" s="109">
        <v>127932000</v>
      </c>
      <c r="E3866" s="109">
        <v>0</v>
      </c>
      <c r="F3866" s="110">
        <v>127932000</v>
      </c>
      <c r="G3866" s="129">
        <v>44511</v>
      </c>
      <c r="H3866" s="157">
        <v>44536</v>
      </c>
      <c r="I3866" s="157">
        <v>44901</v>
      </c>
      <c r="J3866" s="61">
        <v>2</v>
      </c>
      <c r="K3866" s="61">
        <v>3</v>
      </c>
      <c r="L3866" s="61">
        <v>2495</v>
      </c>
      <c r="M3866" s="72">
        <v>2</v>
      </c>
      <c r="N3866" s="72">
        <v>3</v>
      </c>
      <c r="O3866" s="33">
        <v>75096663</v>
      </c>
      <c r="P3866" s="154">
        <v>2495</v>
      </c>
      <c r="Q3866" t="str">
        <f t="shared" si="60"/>
        <v>('990-2021',2021,'EL CONTRATISTA se obliga a prestar sus servicios profesionales como supervisor de contratos, convenios y acuerdos suscritos por la Dirección de Sustitución de Cultivos de Uso Ilícito.',127932000,0,127932000,'2021-11-11','2021-12-06','2022-12-06',2,3,2495,2,3),</v>
      </c>
    </row>
    <row r="3867" spans="1:17">
      <c r="A3867" s="25" t="s">
        <v>9148</v>
      </c>
      <c r="B3867" s="72">
        <v>2021</v>
      </c>
      <c r="C3867" s="25" t="s">
        <v>2764</v>
      </c>
      <c r="D3867" s="109">
        <v>139440000</v>
      </c>
      <c r="E3867" s="109">
        <v>0</v>
      </c>
      <c r="F3867" s="110">
        <v>139440000</v>
      </c>
      <c r="G3867" s="129">
        <v>44516</v>
      </c>
      <c r="H3867" s="157">
        <v>44517</v>
      </c>
      <c r="I3867" s="157">
        <v>44882</v>
      </c>
      <c r="J3867" s="61">
        <v>2</v>
      </c>
      <c r="K3867" s="61">
        <v>3</v>
      </c>
      <c r="L3867" s="61">
        <v>2496</v>
      </c>
      <c r="M3867" s="72">
        <v>2</v>
      </c>
      <c r="N3867" s="72">
        <v>3</v>
      </c>
      <c r="O3867" s="33">
        <v>13720068</v>
      </c>
      <c r="P3867" s="154">
        <v>2496</v>
      </c>
      <c r="Q3867" t="str">
        <f t="shared" si="60"/>
        <v>('991-2021',2021,'EL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mismo.',139440000,0,139440000,'2021-11-16','2021-11-17','2022-11-17',2,3,2496,2,3),</v>
      </c>
    </row>
    <row r="3868" spans="1:17">
      <c r="A3868" s="25" t="s">
        <v>9149</v>
      </c>
      <c r="B3868" s="72">
        <v>2021</v>
      </c>
      <c r="C3868" s="25" t="s">
        <v>2763</v>
      </c>
      <c r="D3868" s="109">
        <v>71640000</v>
      </c>
      <c r="E3868" s="109">
        <v>0</v>
      </c>
      <c r="F3868" s="110">
        <v>71640000</v>
      </c>
      <c r="G3868" s="129">
        <v>44531</v>
      </c>
      <c r="H3868" s="157">
        <v>44532</v>
      </c>
      <c r="I3868" s="157">
        <v>44897</v>
      </c>
      <c r="J3868" s="61">
        <v>1</v>
      </c>
      <c r="K3868" s="61">
        <v>3</v>
      </c>
      <c r="L3868" s="61">
        <v>1702</v>
      </c>
      <c r="M3868" s="72">
        <v>2</v>
      </c>
      <c r="N3868" s="72">
        <v>3</v>
      </c>
      <c r="O3868" s="33">
        <v>80854037</v>
      </c>
      <c r="P3868" s="154">
        <v>1702</v>
      </c>
      <c r="Q3868" t="str">
        <f t="shared" si="60"/>
        <v>('992-2021',2021,'EL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PAI.',71640000,0,71640000,'2021-12-01','2021-12-02','2022-12-02',1,3,1702,2,3),</v>
      </c>
    </row>
    <row r="3869" spans="1:17">
      <c r="A3869" s="25" t="s">
        <v>9150</v>
      </c>
      <c r="B3869" s="72">
        <v>2021</v>
      </c>
      <c r="C3869" s="25" t="s">
        <v>2765</v>
      </c>
      <c r="D3869" s="109">
        <v>93396000</v>
      </c>
      <c r="E3869" s="109">
        <v>0</v>
      </c>
      <c r="F3869" s="110">
        <v>93396000</v>
      </c>
      <c r="G3869" s="129">
        <v>44546</v>
      </c>
      <c r="H3869" s="157">
        <v>44551</v>
      </c>
      <c r="I3869" s="157">
        <v>44916</v>
      </c>
      <c r="J3869" s="61">
        <v>1</v>
      </c>
      <c r="K3869" s="61">
        <v>3</v>
      </c>
      <c r="L3869" s="61">
        <v>2232</v>
      </c>
      <c r="M3869" s="72">
        <v>2</v>
      </c>
      <c r="N3869" s="72">
        <v>3</v>
      </c>
      <c r="O3869" s="77">
        <v>7318128</v>
      </c>
      <c r="P3869" s="154">
        <v>2232</v>
      </c>
      <c r="Q3869" t="str">
        <f t="shared" si="60"/>
        <v>('994-2021',2021,'El contratista se obliga a prestar servicios profesionales a la Dirección de Sustitución de Cultivos de Uso Ilícito en la formulación y evaluación proyectos, que garanticen la adecuada implementación del PNIS. ',93396000,0,93396000,'2021-12-16','2021-12-21','2022-12-21',1,3,2232,2,3),</v>
      </c>
    </row>
    <row r="3870" spans="1:17">
      <c r="A3870" s="29" t="s">
        <v>9151</v>
      </c>
      <c r="B3870" s="72">
        <v>2021</v>
      </c>
      <c r="C3870" s="29" t="s">
        <v>2766</v>
      </c>
      <c r="D3870" s="109">
        <v>95634000</v>
      </c>
      <c r="E3870" s="109">
        <v>0</v>
      </c>
      <c r="F3870" s="110">
        <v>95634000</v>
      </c>
      <c r="G3870" s="129">
        <v>44518</v>
      </c>
      <c r="H3870" s="157">
        <v>44523</v>
      </c>
      <c r="I3870" s="157">
        <v>44857</v>
      </c>
      <c r="J3870" s="61">
        <v>1</v>
      </c>
      <c r="K3870" s="61">
        <v>3</v>
      </c>
      <c r="L3870" s="61">
        <v>2497</v>
      </c>
      <c r="M3870" s="72">
        <v>2</v>
      </c>
      <c r="N3870" s="72">
        <v>1</v>
      </c>
      <c r="O3870" s="33">
        <v>52034003</v>
      </c>
      <c r="P3870" s="154">
        <v>2497</v>
      </c>
      <c r="Q3870" t="str">
        <f t="shared" si="60"/>
        <v>('995-2021',2021,'El CONTRATISTA se obliga a prestar sus servicios profesionales para gestionar y desarrollar estrategias conjuntas con entidades y organizaciones nacionales, para la apropiación y posicionamiento de los PDET, así como su seguimiento.',95634000,0,95634000,'2021-11-18','2021-11-23','2022-10-23',1,3,2497,2,1),</v>
      </c>
    </row>
    <row r="3871" spans="1:17">
      <c r="A3871" s="29" t="s">
        <v>9152</v>
      </c>
      <c r="B3871" s="72">
        <v>2021</v>
      </c>
      <c r="C3871" s="29" t="s">
        <v>2767</v>
      </c>
      <c r="D3871" s="109">
        <v>85284000</v>
      </c>
      <c r="E3871" s="109">
        <v>0</v>
      </c>
      <c r="F3871" s="110">
        <v>85284000</v>
      </c>
      <c r="G3871" s="129">
        <v>44523</v>
      </c>
      <c r="H3871" s="157">
        <v>44525</v>
      </c>
      <c r="I3871" s="157">
        <v>44829</v>
      </c>
      <c r="J3871" s="61">
        <v>1</v>
      </c>
      <c r="K3871" s="61">
        <v>3</v>
      </c>
      <c r="L3871" s="61">
        <v>2498</v>
      </c>
      <c r="M3871" s="72">
        <v>2</v>
      </c>
      <c r="N3871" s="72">
        <v>1</v>
      </c>
      <c r="O3871" s="33">
        <v>13720919</v>
      </c>
      <c r="P3871" s="154">
        <v>2498</v>
      </c>
      <c r="Q3871" t="str">
        <f t="shared" si="60"/>
        <v>('996-2021',2021,'El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PDET.',85284000,0,85284000,'2021-11-23','2021-11-25','2022-09-25',1,3,2498,2,1),</v>
      </c>
    </row>
    <row r="3872" spans="1:17">
      <c r="A3872" s="29" t="s">
        <v>9153</v>
      </c>
      <c r="B3872" s="72">
        <v>2021</v>
      </c>
      <c r="C3872" s="29" t="s">
        <v>2768</v>
      </c>
      <c r="D3872" s="109">
        <v>54648000</v>
      </c>
      <c r="E3872" s="109">
        <v>0</v>
      </c>
      <c r="F3872" s="110">
        <v>54648000</v>
      </c>
      <c r="G3872" s="129">
        <v>44512</v>
      </c>
      <c r="H3872" s="157">
        <v>44516</v>
      </c>
      <c r="I3872" s="157">
        <v>44881</v>
      </c>
      <c r="J3872" s="61">
        <v>1</v>
      </c>
      <c r="K3872" s="61">
        <v>3</v>
      </c>
      <c r="L3872" s="61">
        <v>1954</v>
      </c>
      <c r="M3872" s="72">
        <v>2</v>
      </c>
      <c r="N3872" s="72">
        <v>1</v>
      </c>
      <c r="O3872" s="33">
        <v>1065615378</v>
      </c>
      <c r="P3872" s="154">
        <v>1954</v>
      </c>
      <c r="Q3872" t="str">
        <f t="shared" si="60"/>
        <v>('997-2021',2021,'El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Catatumbo.',54648000,0,54648000,'2021-11-12','2021-11-16','2022-11-16',1,3,1954,2,1),</v>
      </c>
    </row>
    <row r="3873" spans="1:17">
      <c r="A3873" s="25" t="s">
        <v>9154</v>
      </c>
      <c r="B3873" s="72">
        <v>2021</v>
      </c>
      <c r="C3873" s="25" t="s">
        <v>2769</v>
      </c>
      <c r="D3873" s="109">
        <v>93150000</v>
      </c>
      <c r="E3873" s="109">
        <v>0</v>
      </c>
      <c r="F3873" s="110">
        <v>93150000</v>
      </c>
      <c r="G3873" s="129">
        <v>44516</v>
      </c>
      <c r="H3873" s="157">
        <v>44524</v>
      </c>
      <c r="I3873" s="157">
        <v>44889</v>
      </c>
      <c r="J3873" s="61">
        <v>1</v>
      </c>
      <c r="K3873" s="61">
        <v>3</v>
      </c>
      <c r="L3873" s="61">
        <v>2499</v>
      </c>
      <c r="M3873" s="72">
        <v>2</v>
      </c>
      <c r="N3873" s="72">
        <v>22</v>
      </c>
      <c r="O3873" s="33">
        <v>98568082</v>
      </c>
      <c r="P3873" s="154">
        <v>2499</v>
      </c>
      <c r="Q3873" t="str">
        <f t="shared" si="60"/>
        <v>('998-2021',2021,'EL CONTRATISTA se obliga a prestar sus servicios profesionales dirigidos a apoyar en aspectos financieros el seguimiento y evaluación en el marco de la implementación de los proyectos de la Subcuenta.',93150000,0,93150000,'2021-11-16','2021-11-24','2022-11-24',1,3,2499,2,22),</v>
      </c>
    </row>
    <row r="3874" spans="1:17">
      <c r="A3874" s="25" t="s">
        <v>9155</v>
      </c>
      <c r="B3874" s="72">
        <v>2021</v>
      </c>
      <c r="C3874" s="25" t="s">
        <v>2770</v>
      </c>
      <c r="D3874" s="109">
        <v>136620000</v>
      </c>
      <c r="E3874" s="109">
        <v>0</v>
      </c>
      <c r="F3874" s="110">
        <v>136620000</v>
      </c>
      <c r="G3874" s="129">
        <v>44523</v>
      </c>
      <c r="H3874" s="157">
        <v>44524</v>
      </c>
      <c r="I3874" s="157">
        <v>44889</v>
      </c>
      <c r="J3874" s="61">
        <v>2</v>
      </c>
      <c r="K3874" s="61">
        <v>3</v>
      </c>
      <c r="L3874" s="61">
        <v>2174</v>
      </c>
      <c r="M3874" s="72">
        <v>2</v>
      </c>
      <c r="N3874" s="72">
        <v>22</v>
      </c>
      <c r="O3874" s="33">
        <v>79434059</v>
      </c>
      <c r="P3874" s="154">
        <v>2174</v>
      </c>
      <c r="Q3874" t="str">
        <f t="shared" si="60"/>
        <v>('999-2021',2021,'EL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contratados.',136620000,0,136620000,'2021-11-23','2021-11-24','2022-11-24',2,3,2174,2,22),</v>
      </c>
    </row>
    <row r="3875" spans="1:17">
      <c r="A3875" s="25" t="s">
        <v>9156</v>
      </c>
      <c r="B3875" s="72">
        <v>2021</v>
      </c>
      <c r="C3875" s="25" t="s">
        <v>2771</v>
      </c>
      <c r="D3875" s="109">
        <v>59616000</v>
      </c>
      <c r="E3875" s="109">
        <v>0</v>
      </c>
      <c r="F3875" s="110">
        <v>59616000</v>
      </c>
      <c r="G3875" s="129">
        <v>44516</v>
      </c>
      <c r="H3875" s="157">
        <v>44522</v>
      </c>
      <c r="I3875" s="157">
        <v>44887</v>
      </c>
      <c r="J3875" s="61">
        <v>2</v>
      </c>
      <c r="K3875" s="61">
        <v>3</v>
      </c>
      <c r="L3875" s="61">
        <v>2500</v>
      </c>
      <c r="M3875" s="72">
        <v>2</v>
      </c>
      <c r="N3875" s="72">
        <v>22</v>
      </c>
      <c r="O3875" s="33">
        <v>1030652372</v>
      </c>
      <c r="P3875" s="154">
        <v>2500</v>
      </c>
      <c r="Q3875" t="str">
        <f t="shared" si="60"/>
        <v>('1001-2021',2021,'EL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CIMA.',59616000,0,59616000,'2021-11-16','2021-11-22','2022-11-22',2,3,2500,2,22),</v>
      </c>
    </row>
    <row r="3876" spans="1:17">
      <c r="A3876" s="29" t="s">
        <v>9157</v>
      </c>
      <c r="B3876" s="72">
        <v>2021</v>
      </c>
      <c r="C3876" s="29" t="s">
        <v>2772</v>
      </c>
      <c r="D3876" s="109">
        <v>1300000000</v>
      </c>
      <c r="E3876" s="109">
        <v>0</v>
      </c>
      <c r="F3876" s="110">
        <v>1300000000</v>
      </c>
      <c r="G3876" s="129">
        <v>44533</v>
      </c>
      <c r="H3876" s="157">
        <v>44536</v>
      </c>
      <c r="I3876" s="157">
        <v>44901</v>
      </c>
      <c r="J3876" s="61">
        <v>2</v>
      </c>
      <c r="K3876" s="61">
        <v>3</v>
      </c>
      <c r="L3876" s="61">
        <v>2338</v>
      </c>
      <c r="M3876" s="72">
        <v>2</v>
      </c>
      <c r="N3876" s="72">
        <v>6</v>
      </c>
      <c r="O3876" s="33">
        <v>800141397</v>
      </c>
      <c r="P3876" s="154">
        <v>2338</v>
      </c>
      <c r="Q3876" t="str">
        <f t="shared" si="60"/>
        <v>('1002-2021',2021,'AUNAR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CARGO',1300000000,0,1300000000,'2021-12-03','2021-12-06','2022-12-06',2,3,2338,2,6),</v>
      </c>
    </row>
    <row r="3877" spans="1:17">
      <c r="A3877" s="29" t="s">
        <v>9158</v>
      </c>
      <c r="B3877" s="72">
        <v>2021</v>
      </c>
      <c r="C3877" s="29" t="s">
        <v>2773</v>
      </c>
      <c r="D3877" s="109">
        <v>83448000</v>
      </c>
      <c r="E3877" s="109">
        <v>57370500</v>
      </c>
      <c r="F3877" s="110">
        <v>140818500</v>
      </c>
      <c r="G3877" s="129">
        <v>44517</v>
      </c>
      <c r="H3877" s="157">
        <v>44519</v>
      </c>
      <c r="I3877" s="157">
        <v>44929</v>
      </c>
      <c r="J3877" s="61">
        <v>2</v>
      </c>
      <c r="K3877" s="61">
        <v>3</v>
      </c>
      <c r="L3877" s="61">
        <v>1582</v>
      </c>
      <c r="M3877" s="72">
        <v>2</v>
      </c>
      <c r="N3877" s="72">
        <v>1</v>
      </c>
      <c r="O3877" s="33">
        <v>60410350</v>
      </c>
      <c r="P3877" s="154">
        <v>1582</v>
      </c>
      <c r="Q3877" t="str">
        <f t="shared" si="60"/>
        <v>('1003-2021',2021,'Prestar servicios profesionales a la Dirección de Estructuración y Ejecución de Proyectos para realizar la supervisión de los contratos suscritos para la implementación de obras PDET.',83448000,57370500,140818500,'2021-11-17','2021-11-19','2023-01-03',2,3,1582,2,1),</v>
      </c>
    </row>
    <row r="3878" spans="1:17">
      <c r="A3878" s="29" t="s">
        <v>9159</v>
      </c>
      <c r="B3878" s="72">
        <v>2021</v>
      </c>
      <c r="C3878" s="29" t="s">
        <v>2773</v>
      </c>
      <c r="D3878" s="109">
        <v>83448000</v>
      </c>
      <c r="E3878" s="109">
        <v>57370500</v>
      </c>
      <c r="F3878" s="110">
        <v>140818500</v>
      </c>
      <c r="G3878" s="129">
        <v>44517</v>
      </c>
      <c r="H3878" s="157">
        <v>44519</v>
      </c>
      <c r="I3878" s="157">
        <v>44929</v>
      </c>
      <c r="J3878" s="61">
        <v>1</v>
      </c>
      <c r="K3878" s="61">
        <v>3</v>
      </c>
      <c r="L3878" s="61">
        <v>1020</v>
      </c>
      <c r="M3878" s="72">
        <v>2</v>
      </c>
      <c r="N3878" s="72">
        <v>1</v>
      </c>
      <c r="O3878" s="33">
        <v>52349047</v>
      </c>
      <c r="P3878" s="154">
        <v>1020</v>
      </c>
      <c r="Q3878" t="str">
        <f t="shared" si="60"/>
        <v>('1004-2021',2021,'Prestar servicios profesionales a la Dirección de Estructuración y Ejecución de Proyectos para realizar la supervisión de los contratos suscritos para la implementación de obras PDET.',83448000,57370500,140818500,'2021-11-17','2021-11-19','2023-01-03',1,3,1020,2,1),</v>
      </c>
    </row>
    <row r="3879" spans="1:17">
      <c r="A3879" s="29" t="s">
        <v>9160</v>
      </c>
      <c r="B3879" s="72">
        <v>2021</v>
      </c>
      <c r="C3879" s="29" t="s">
        <v>11016</v>
      </c>
      <c r="D3879" s="109">
        <v>4470400000</v>
      </c>
      <c r="E3879" s="109">
        <v>1144000000</v>
      </c>
      <c r="F3879" s="110">
        <v>5614400000</v>
      </c>
      <c r="G3879" s="129">
        <v>44511</v>
      </c>
      <c r="H3879" s="157">
        <v>44524</v>
      </c>
      <c r="I3879" s="157">
        <v>44919</v>
      </c>
      <c r="J3879" s="61">
        <v>1</v>
      </c>
      <c r="K3879" s="61">
        <v>3</v>
      </c>
      <c r="L3879" s="61">
        <v>2005</v>
      </c>
      <c r="M3879" s="72">
        <v>2</v>
      </c>
      <c r="N3879" s="72">
        <v>29</v>
      </c>
      <c r="O3879" s="33">
        <v>899999083</v>
      </c>
      <c r="P3879" s="154">
        <v>2005</v>
      </c>
      <c r="Q3879" t="str">
        <f t="shared" si="60"/>
        <v>('1005-2021',2021,'Aunar esfuerzos técnicos, administrativos y financieros entre el Fondo de Programas Especiales para la Paz &lt;en adelante “Fondo Paz”&gt; y el Patrimonio Autónomo Fondo Colombia en Paz para la implementación de acciones orientadas a apoyar la Zona Futuro Catatumbo.',4470400000,1144000000,5614400000,'2021-11-11','2021-11-24','2022-12-24',1,3,2005,2,29),</v>
      </c>
    </row>
    <row r="3880" spans="1:17">
      <c r="A3880" s="29" t="s">
        <v>9161</v>
      </c>
      <c r="B3880" s="72">
        <v>2021</v>
      </c>
      <c r="C3880" s="29" t="s">
        <v>11017</v>
      </c>
      <c r="D3880" s="109">
        <v>6877098534</v>
      </c>
      <c r="E3880" s="109">
        <v>2597900670</v>
      </c>
      <c r="F3880" s="110">
        <v>9474999204</v>
      </c>
      <c r="G3880" s="129">
        <v>44512</v>
      </c>
      <c r="H3880" s="157">
        <v>44524</v>
      </c>
      <c r="I3880" s="157">
        <v>44919</v>
      </c>
      <c r="J3880" s="61">
        <v>1</v>
      </c>
      <c r="K3880" s="61">
        <v>3</v>
      </c>
      <c r="L3880" s="61">
        <v>2005</v>
      </c>
      <c r="M3880" s="72">
        <v>2</v>
      </c>
      <c r="N3880" s="72">
        <v>1</v>
      </c>
      <c r="O3880" s="33">
        <v>899999083</v>
      </c>
      <c r="P3880" s="154">
        <v>2005</v>
      </c>
      <c r="Q3880" t="str">
        <f t="shared" si="60"/>
        <v>('1006-2021',2021,'Aunar esfuerzos técnicos, administrativos y financieros entre el Fondo de Programas Especiales para la Paz &lt;en adelante “Fondo Paz”&gt; y el Patrimonio Autónomo Fondo Colombia en Paz para la implementación de acciones orientadas a apoyar la Zona Futuro Catatumbo. ',6877098534,2597900670,9474999204,'2021-11-12','2021-11-24','2022-12-24',1,3,2005,2,1),</v>
      </c>
    </row>
    <row r="3881" spans="1:17">
      <c r="A3881" s="29" t="s">
        <v>9162</v>
      </c>
      <c r="B3881" s="72">
        <v>2021</v>
      </c>
      <c r="C3881" s="29" t="s">
        <v>2776</v>
      </c>
      <c r="D3881" s="109">
        <v>34614720</v>
      </c>
      <c r="E3881" s="109">
        <v>0</v>
      </c>
      <c r="F3881" s="110">
        <v>34614720</v>
      </c>
      <c r="G3881" s="129">
        <v>44512</v>
      </c>
      <c r="H3881" s="157">
        <v>44512</v>
      </c>
      <c r="I3881" s="157">
        <v>44561</v>
      </c>
      <c r="J3881" s="61">
        <v>1</v>
      </c>
      <c r="K3881" s="61">
        <v>3</v>
      </c>
      <c r="L3881" s="61">
        <v>1609</v>
      </c>
      <c r="M3881" s="72">
        <v>1</v>
      </c>
      <c r="N3881" s="72">
        <v>16</v>
      </c>
      <c r="O3881" s="33">
        <v>10221652</v>
      </c>
      <c r="P3881" s="154">
        <v>1609</v>
      </c>
      <c r="Q3881" t="str">
        <f t="shared" si="60"/>
        <v>('1007-2021',2021,'Apoyar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estructuración',34614720,0,34614720,'2021-11-12','2021-11-12','2021-12-31',1,3,1609,1,16),</v>
      </c>
    </row>
    <row r="3882" spans="1:17">
      <c r="A3882" s="29" t="s">
        <v>9163</v>
      </c>
      <c r="B3882" s="72">
        <v>2021</v>
      </c>
      <c r="C3882" s="29" t="s">
        <v>2776</v>
      </c>
      <c r="D3882" s="109">
        <v>34614720</v>
      </c>
      <c r="E3882" s="109">
        <v>0</v>
      </c>
      <c r="F3882" s="110">
        <v>34614720</v>
      </c>
      <c r="G3882" s="129">
        <v>44512</v>
      </c>
      <c r="H3882" s="157">
        <v>44512</v>
      </c>
      <c r="I3882" s="157">
        <v>44561</v>
      </c>
      <c r="J3882" s="61">
        <v>2</v>
      </c>
      <c r="K3882" s="61">
        <v>3</v>
      </c>
      <c r="L3882" s="61">
        <v>1611</v>
      </c>
      <c r="M3882" s="72">
        <v>1</v>
      </c>
      <c r="N3882" s="72">
        <v>16</v>
      </c>
      <c r="O3882" s="33">
        <v>19080726</v>
      </c>
      <c r="P3882" s="154">
        <v>1611</v>
      </c>
      <c r="Q3882" t="str">
        <f t="shared" si="60"/>
        <v>('1008-2021',2021,'Apoyar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estructuración',34614720,0,34614720,'2021-11-12','2021-11-12','2021-12-31',2,3,1611,1,16),</v>
      </c>
    </row>
    <row r="3883" spans="1:17">
      <c r="A3883" s="29" t="s">
        <v>9164</v>
      </c>
      <c r="B3883" s="72">
        <v>2021</v>
      </c>
      <c r="C3883" s="29" t="s">
        <v>2776</v>
      </c>
      <c r="D3883" s="109">
        <v>34614720</v>
      </c>
      <c r="E3883" s="109">
        <v>0</v>
      </c>
      <c r="F3883" s="110">
        <v>34614720</v>
      </c>
      <c r="G3883" s="129">
        <v>44512</v>
      </c>
      <c r="H3883" s="157">
        <v>44512</v>
      </c>
      <c r="I3883" s="157">
        <v>44561</v>
      </c>
      <c r="J3883" s="61">
        <v>1</v>
      </c>
      <c r="K3883" s="61">
        <v>3</v>
      </c>
      <c r="L3883" s="61">
        <v>1608</v>
      </c>
      <c r="M3883" s="72">
        <v>1</v>
      </c>
      <c r="N3883" s="72">
        <v>16</v>
      </c>
      <c r="O3883" s="33">
        <v>60323089</v>
      </c>
      <c r="P3883" s="154">
        <v>1608</v>
      </c>
      <c r="Q3883" t="str">
        <f t="shared" si="60"/>
        <v>('1009-2021',2021,'Apoyar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estructuración',34614720,0,34614720,'2021-11-12','2021-11-12','2021-12-31',1,3,1608,1,16),</v>
      </c>
    </row>
    <row r="3884" spans="1:17">
      <c r="A3884" s="29" t="s">
        <v>9165</v>
      </c>
      <c r="B3884" s="72">
        <v>2021</v>
      </c>
      <c r="C3884" s="29" t="s">
        <v>2776</v>
      </c>
      <c r="D3884" s="109">
        <v>34614720</v>
      </c>
      <c r="E3884" s="109">
        <v>0</v>
      </c>
      <c r="F3884" s="110">
        <v>34614720</v>
      </c>
      <c r="G3884" s="129">
        <v>44512</v>
      </c>
      <c r="H3884" s="157">
        <v>44512</v>
      </c>
      <c r="I3884" s="157">
        <v>44561</v>
      </c>
      <c r="J3884" s="61">
        <v>1</v>
      </c>
      <c r="K3884" s="61">
        <v>3</v>
      </c>
      <c r="L3884" s="61">
        <v>1610</v>
      </c>
      <c r="M3884" s="72">
        <v>1</v>
      </c>
      <c r="N3884" s="72">
        <v>16</v>
      </c>
      <c r="O3884" s="33">
        <v>88281900</v>
      </c>
      <c r="P3884" s="154">
        <v>1610</v>
      </c>
      <c r="Q3884" t="str">
        <f t="shared" si="60"/>
        <v>('1010-2021',2021,'Apoyar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estructuración',34614720,0,34614720,'2021-11-12','2021-11-12','2021-12-31',1,3,1610,1,16),</v>
      </c>
    </row>
    <row r="3885" spans="1:17">
      <c r="A3885" s="29" t="s">
        <v>9166</v>
      </c>
      <c r="B3885" s="72">
        <v>2021</v>
      </c>
      <c r="C3885" s="29" t="s">
        <v>2777</v>
      </c>
      <c r="D3885" s="109">
        <v>59196828</v>
      </c>
      <c r="E3885" s="109">
        <v>24665345</v>
      </c>
      <c r="F3885" s="110">
        <v>83862173</v>
      </c>
      <c r="G3885" s="132">
        <v>44544</v>
      </c>
      <c r="H3885" s="159">
        <v>44547</v>
      </c>
      <c r="I3885" s="159">
        <v>44806</v>
      </c>
      <c r="J3885" s="61">
        <v>1</v>
      </c>
      <c r="K3885" s="61">
        <v>3</v>
      </c>
      <c r="L3885" s="61">
        <v>1871</v>
      </c>
      <c r="M3885" s="72">
        <v>2</v>
      </c>
      <c r="N3885" s="72">
        <v>1</v>
      </c>
      <c r="O3885" s="33">
        <v>1015393820</v>
      </c>
      <c r="P3885" s="154">
        <v>1871</v>
      </c>
      <c r="Q3885" t="str">
        <f t="shared" si="60"/>
        <v>('1011-2021',2021,'EL CONTRATISTA se obliga a prestar sus servicios profesionales para apoyar el monitoreo de la implementación de la Hoja de Ruta a nivel territorial e implementar un tablero de control que facilite la operación.',59196828,24665345,83862173,'2021-12-14','2021-12-17','2022-09-02',1,3,1871,2,1),</v>
      </c>
    </row>
    <row r="3886" spans="1:17">
      <c r="A3886" s="29" t="s">
        <v>9167</v>
      </c>
      <c r="B3886" s="72">
        <v>2021</v>
      </c>
      <c r="C3886" s="29" t="s">
        <v>2778</v>
      </c>
      <c r="D3886" s="109">
        <v>55965000</v>
      </c>
      <c r="E3886" s="109">
        <v>0</v>
      </c>
      <c r="F3886" s="110">
        <v>55965000</v>
      </c>
      <c r="G3886" s="129">
        <v>44523</v>
      </c>
      <c r="H3886" s="157">
        <v>44524</v>
      </c>
      <c r="I3886" s="157">
        <v>44736</v>
      </c>
      <c r="J3886" s="61">
        <v>1</v>
      </c>
      <c r="K3886" s="61">
        <v>3</v>
      </c>
      <c r="L3886" s="61">
        <v>1761</v>
      </c>
      <c r="M3886" s="72">
        <v>1</v>
      </c>
      <c r="N3886" s="72">
        <v>1</v>
      </c>
      <c r="O3886" s="33">
        <v>1032424682</v>
      </c>
      <c r="P3886" s="154">
        <v>1761</v>
      </c>
      <c r="Q3886" t="str">
        <f t="shared" si="60"/>
        <v>('1012-2021',2021,'EL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Ruta.',55965000,0,55965000,'2021-11-23','2021-11-24','2022-06-24',1,3,1761,1,1),</v>
      </c>
    </row>
    <row r="3887" spans="1:17">
      <c r="A3887" s="29" t="s">
        <v>9168</v>
      </c>
      <c r="B3887" s="72">
        <v>2021</v>
      </c>
      <c r="C3887" s="29" t="s">
        <v>2779</v>
      </c>
      <c r="D3887" s="109">
        <v>42218000</v>
      </c>
      <c r="E3887" s="109">
        <v>0</v>
      </c>
      <c r="F3887" s="110">
        <v>42218000</v>
      </c>
      <c r="G3887" s="129">
        <v>44523</v>
      </c>
      <c r="H3887" s="157">
        <v>44524</v>
      </c>
      <c r="I3887" s="157">
        <v>44858</v>
      </c>
      <c r="J3887" s="61">
        <v>1</v>
      </c>
      <c r="K3887" s="61">
        <v>3</v>
      </c>
      <c r="L3887" s="61">
        <v>2501</v>
      </c>
      <c r="M3887" s="72">
        <v>2</v>
      </c>
      <c r="N3887" s="72">
        <v>1</v>
      </c>
      <c r="O3887" s="33">
        <v>79897513</v>
      </c>
      <c r="P3887" s="154">
        <v>2501</v>
      </c>
      <c r="Q3887" t="str">
        <f t="shared" si="60"/>
        <v>('1013-2021',2021,'El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nacional.',42218000,0,42218000,'2021-11-23','2021-11-24','2022-10-24',1,3,2501,2,1),</v>
      </c>
    </row>
    <row r="3888" spans="1:17">
      <c r="A3888" s="29" t="s">
        <v>9169</v>
      </c>
      <c r="B3888" s="72">
        <v>2021</v>
      </c>
      <c r="C3888" s="29" t="s">
        <v>11018</v>
      </c>
      <c r="D3888" s="109">
        <v>29424000</v>
      </c>
      <c r="E3888" s="109">
        <v>14712000</v>
      </c>
      <c r="F3888" s="110">
        <v>44136000</v>
      </c>
      <c r="G3888" s="129">
        <v>44518</v>
      </c>
      <c r="H3888" s="157">
        <v>44519</v>
      </c>
      <c r="I3888" s="157">
        <v>44792</v>
      </c>
      <c r="J3888" s="61">
        <v>2</v>
      </c>
      <c r="K3888" s="61">
        <v>3</v>
      </c>
      <c r="L3888" s="61">
        <v>2502</v>
      </c>
      <c r="M3888" s="72">
        <v>2</v>
      </c>
      <c r="N3888" s="72">
        <v>3</v>
      </c>
      <c r="O3888" s="33">
        <v>5594077</v>
      </c>
      <c r="P3888" s="154">
        <v>2502</v>
      </c>
      <c r="Q3888" t="str">
        <f t="shared" si="60"/>
        <v>('1014-2021',2021,'EL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privadas.',29424000,14712000,44136000,'2021-11-18','2021-11-19','2022-08-19',2,3,2502,2,3),</v>
      </c>
    </row>
    <row r="3889" spans="1:17">
      <c r="A3889" s="29" t="s">
        <v>9170</v>
      </c>
      <c r="B3889" s="72">
        <v>2021</v>
      </c>
      <c r="C3889" s="29" t="s">
        <v>11018</v>
      </c>
      <c r="D3889" s="109">
        <v>29424000</v>
      </c>
      <c r="E3889" s="109">
        <v>0</v>
      </c>
      <c r="F3889" s="110">
        <v>29424000</v>
      </c>
      <c r="G3889" s="129">
        <v>44518</v>
      </c>
      <c r="H3889" s="157">
        <v>44519</v>
      </c>
      <c r="I3889" s="157">
        <v>44700</v>
      </c>
      <c r="J3889" s="61">
        <v>1</v>
      </c>
      <c r="K3889" s="61">
        <v>3</v>
      </c>
      <c r="L3889" s="61">
        <v>2503</v>
      </c>
      <c r="M3889" s="72">
        <v>1</v>
      </c>
      <c r="N3889" s="72">
        <v>3</v>
      </c>
      <c r="O3889" s="33">
        <v>1092334814</v>
      </c>
      <c r="P3889" s="154">
        <v>2503</v>
      </c>
      <c r="Q3889" t="str">
        <f t="shared" si="60"/>
        <v>('1015-2021',2021,'EL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privadas.',29424000,0,29424000,'2021-11-18','2021-11-19','2022-05-19',1,3,2503,1,3),</v>
      </c>
    </row>
    <row r="3890" spans="1:17">
      <c r="A3890" s="29" t="s">
        <v>9171</v>
      </c>
      <c r="B3890" s="72">
        <v>2021</v>
      </c>
      <c r="C3890" s="29" t="s">
        <v>11018</v>
      </c>
      <c r="D3890" s="109">
        <v>29424000</v>
      </c>
      <c r="E3890" s="109">
        <v>14712000</v>
      </c>
      <c r="F3890" s="110">
        <v>44136000</v>
      </c>
      <c r="G3890" s="129">
        <v>44518</v>
      </c>
      <c r="H3890" s="157">
        <v>44522</v>
      </c>
      <c r="I3890" s="157">
        <v>44795</v>
      </c>
      <c r="J3890" s="61">
        <v>1</v>
      </c>
      <c r="K3890" s="61">
        <v>3</v>
      </c>
      <c r="L3890" s="61">
        <v>2504</v>
      </c>
      <c r="M3890" s="72">
        <v>2</v>
      </c>
      <c r="N3890" s="72">
        <v>3</v>
      </c>
      <c r="O3890" s="33">
        <v>12991731</v>
      </c>
      <c r="P3890" s="154">
        <v>2504</v>
      </c>
      <c r="Q3890" t="str">
        <f t="shared" si="60"/>
        <v>('1016-2021',2021,'EL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privadas.',29424000,14712000,44136000,'2021-11-18','2021-11-22','2022-08-22',1,3,2504,2,3),</v>
      </c>
    </row>
    <row r="3891" spans="1:17">
      <c r="A3891" s="29" t="s">
        <v>9172</v>
      </c>
      <c r="B3891" s="72">
        <v>2021</v>
      </c>
      <c r="C3891" s="29" t="s">
        <v>2781</v>
      </c>
      <c r="D3891" s="109">
        <v>16632000</v>
      </c>
      <c r="E3891" s="109">
        <v>8316000</v>
      </c>
      <c r="F3891" s="110">
        <v>24948000</v>
      </c>
      <c r="G3891" s="129">
        <v>44519</v>
      </c>
      <c r="H3891" s="157">
        <v>44522</v>
      </c>
      <c r="I3891" s="157">
        <v>44795</v>
      </c>
      <c r="J3891" s="61">
        <v>1</v>
      </c>
      <c r="K3891" s="61">
        <v>3</v>
      </c>
      <c r="L3891" s="61">
        <v>2505</v>
      </c>
      <c r="M3891" s="72">
        <v>2</v>
      </c>
      <c r="N3891" s="72">
        <v>3</v>
      </c>
      <c r="O3891" s="33">
        <v>1053341979</v>
      </c>
      <c r="P3891" s="154">
        <v>2505</v>
      </c>
      <c r="Q3891" t="str">
        <f t="shared" si="60"/>
        <v>('1017-2021',2021,'El contratista se obliga a prestar servicios como auxiliar administrativo, brindando apoyo integral y oportuno en lo referente a las gestiones administrativas a fin de lograr los resultados propuestos por la Dirección de Sustitución de Cultivos de Uso Ilícito.',16632000,8316000,24948000,'2021-11-19','2021-11-22','2022-08-22',1,3,2505,2,3),</v>
      </c>
    </row>
    <row r="3892" spans="1:17">
      <c r="A3892" s="29" t="s">
        <v>9173</v>
      </c>
      <c r="B3892" s="72">
        <v>2021</v>
      </c>
      <c r="C3892" s="29" t="s">
        <v>11019</v>
      </c>
      <c r="D3892" s="109">
        <v>29424000</v>
      </c>
      <c r="E3892" s="109">
        <v>14712000</v>
      </c>
      <c r="F3892" s="110">
        <v>44136000</v>
      </c>
      <c r="G3892" s="129">
        <v>44519</v>
      </c>
      <c r="H3892" s="157">
        <v>44522</v>
      </c>
      <c r="I3892" s="157">
        <v>44795</v>
      </c>
      <c r="J3892" s="61">
        <v>1</v>
      </c>
      <c r="K3892" s="61">
        <v>3</v>
      </c>
      <c r="L3892" s="61">
        <v>2506</v>
      </c>
      <c r="M3892" s="72">
        <v>2</v>
      </c>
      <c r="N3892" s="72">
        <v>3</v>
      </c>
      <c r="O3892" s="33">
        <v>15611900</v>
      </c>
      <c r="P3892" s="154">
        <v>2506</v>
      </c>
      <c r="Q3892" t="str">
        <f t="shared" si="60"/>
        <v>('1018-2021',2021,'El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&lt;técnico, comercial, social, organizacional y empresarial&gt; y apoyando la conformación de alianzas público – privadas.',29424000,14712000,44136000,'2021-11-19','2021-11-22','2022-08-22',1,3,2506,2,3),</v>
      </c>
    </row>
    <row r="3893" spans="1:17">
      <c r="A3893" s="29" t="s">
        <v>9174</v>
      </c>
      <c r="B3893" s="72">
        <v>2021</v>
      </c>
      <c r="C3893" s="29" t="s">
        <v>10968</v>
      </c>
      <c r="D3893" s="109">
        <v>58848000</v>
      </c>
      <c r="E3893" s="109">
        <v>0</v>
      </c>
      <c r="F3893" s="110">
        <v>58848000</v>
      </c>
      <c r="G3893" s="132">
        <v>44544</v>
      </c>
      <c r="H3893" s="159">
        <v>44573</v>
      </c>
      <c r="I3893" s="159">
        <v>44938</v>
      </c>
      <c r="J3893" s="61">
        <v>1</v>
      </c>
      <c r="K3893" s="61">
        <v>3</v>
      </c>
      <c r="L3893" s="61">
        <v>2507</v>
      </c>
      <c r="M3893" s="72">
        <v>2</v>
      </c>
      <c r="N3893" s="72">
        <v>3</v>
      </c>
      <c r="O3893" s="33">
        <v>86088052</v>
      </c>
      <c r="P3893" s="154">
        <v>2507</v>
      </c>
      <c r="Q3893" t="str">
        <f t="shared" si="60"/>
        <v>('1020-2021',2021,'EL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privadas.',58848000,0,58848000,'2021-12-14','2022-01-12','2023-01-12',1,3,2507,2,3),</v>
      </c>
    </row>
    <row r="3894" spans="1:17">
      <c r="A3894" s="25" t="s">
        <v>9175</v>
      </c>
      <c r="B3894" s="72">
        <v>2021</v>
      </c>
      <c r="C3894" s="25" t="s">
        <v>2784</v>
      </c>
      <c r="D3894" s="109">
        <v>45385509</v>
      </c>
      <c r="E3894" s="109">
        <v>0</v>
      </c>
      <c r="F3894" s="110">
        <v>45385509</v>
      </c>
      <c r="G3894" s="129">
        <v>44523</v>
      </c>
      <c r="H3894" s="157">
        <v>44531</v>
      </c>
      <c r="I3894" s="157">
        <v>44728</v>
      </c>
      <c r="J3894" s="61">
        <v>2</v>
      </c>
      <c r="K3894" s="61">
        <v>3</v>
      </c>
      <c r="L3894" s="61">
        <v>2508</v>
      </c>
      <c r="M3894" s="72">
        <v>1</v>
      </c>
      <c r="N3894" s="72">
        <v>5</v>
      </c>
      <c r="O3894" s="33">
        <v>1136883898</v>
      </c>
      <c r="P3894" s="154">
        <v>2508</v>
      </c>
      <c r="Q3894" t="str">
        <f t="shared" si="60"/>
        <v>('1021-2021',2021,'El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ruralidad.',45385509,0,45385509,'2021-11-23','2021-12-01','2022-06-16',2,3,2508,1,5),</v>
      </c>
    </row>
    <row r="3895" spans="1:17">
      <c r="A3895" s="29" t="s">
        <v>9176</v>
      </c>
      <c r="B3895" s="72">
        <v>2021</v>
      </c>
      <c r="C3895" s="29" t="s">
        <v>10755</v>
      </c>
      <c r="D3895" s="109">
        <v>44712000</v>
      </c>
      <c r="E3895" s="109">
        <v>0</v>
      </c>
      <c r="F3895" s="110">
        <v>44712000</v>
      </c>
      <c r="G3895" s="129">
        <v>44525</v>
      </c>
      <c r="H3895" s="157">
        <v>44529</v>
      </c>
      <c r="I3895" s="157">
        <v>44802</v>
      </c>
      <c r="J3895" s="61">
        <v>1</v>
      </c>
      <c r="K3895" s="61">
        <v>3</v>
      </c>
      <c r="L3895" s="61">
        <v>2509</v>
      </c>
      <c r="M3895" s="72">
        <v>2</v>
      </c>
      <c r="N3895" s="72">
        <v>22</v>
      </c>
      <c r="O3895" s="33">
        <v>1083012795</v>
      </c>
      <c r="P3895" s="154">
        <v>2509</v>
      </c>
      <c r="Q3895" t="str">
        <f t="shared" si="60"/>
        <v>('1022-2021',2021,'Prestación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19.',44712000,0,44712000,'2021-11-25','2021-11-29','2022-08-29',1,3,2509,2,22),</v>
      </c>
    </row>
    <row r="3896" spans="1:17">
      <c r="A3896" s="29" t="s">
        <v>9177</v>
      </c>
      <c r="B3896" s="72">
        <v>2021</v>
      </c>
      <c r="C3896" s="29" t="s">
        <v>2785</v>
      </c>
      <c r="D3896" s="109">
        <v>44712000</v>
      </c>
      <c r="E3896" s="109">
        <v>0</v>
      </c>
      <c r="F3896" s="110">
        <v>44712000</v>
      </c>
      <c r="G3896" s="129">
        <v>44525</v>
      </c>
      <c r="H3896" s="157">
        <v>44529</v>
      </c>
      <c r="I3896" s="157">
        <v>44802</v>
      </c>
      <c r="J3896" s="61">
        <v>1</v>
      </c>
      <c r="K3896" s="61">
        <v>3</v>
      </c>
      <c r="L3896" s="61">
        <v>2510</v>
      </c>
      <c r="M3896" s="72">
        <v>2</v>
      </c>
      <c r="N3896" s="72">
        <v>22</v>
      </c>
      <c r="O3896" s="33">
        <v>1030656999</v>
      </c>
      <c r="P3896" s="154">
        <v>2510</v>
      </c>
      <c r="Q3896" t="str">
        <f t="shared" si="60"/>
        <v>('1023-2021',2021,'Prestación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24.',44712000,0,44712000,'2021-11-25','2021-11-29','2022-08-29',1,3,2510,2,22),</v>
      </c>
    </row>
    <row r="3897" spans="1:17">
      <c r="A3897" s="29" t="s">
        <v>9178</v>
      </c>
      <c r="B3897" s="72">
        <v>2021</v>
      </c>
      <c r="C3897" s="29" t="s">
        <v>2786</v>
      </c>
      <c r="D3897" s="109">
        <v>44712000</v>
      </c>
      <c r="E3897" s="109">
        <v>0</v>
      </c>
      <c r="F3897" s="110">
        <v>44712000</v>
      </c>
      <c r="G3897" s="129">
        <v>44525</v>
      </c>
      <c r="H3897" s="157">
        <v>44529</v>
      </c>
      <c r="I3897" s="157">
        <v>44802</v>
      </c>
      <c r="J3897" s="61">
        <v>2</v>
      </c>
      <c r="K3897" s="61">
        <v>3</v>
      </c>
      <c r="L3897" s="61">
        <v>2511</v>
      </c>
      <c r="M3897" s="72">
        <v>2</v>
      </c>
      <c r="N3897" s="72">
        <v>22</v>
      </c>
      <c r="O3897" s="33">
        <v>80825917</v>
      </c>
      <c r="P3897" s="154">
        <v>2511</v>
      </c>
      <c r="Q3897" t="str">
        <f t="shared" si="60"/>
        <v>('1024-2021',2021,'Prestación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27.',44712000,0,44712000,'2021-11-25','2021-11-29','2022-08-29',2,3,2511,2,22),</v>
      </c>
    </row>
    <row r="3898" spans="1:17">
      <c r="A3898" s="25" t="s">
        <v>9179</v>
      </c>
      <c r="B3898" s="72">
        <v>2021</v>
      </c>
      <c r="C3898" s="25" t="s">
        <v>2787</v>
      </c>
      <c r="D3898" s="109">
        <v>44712000</v>
      </c>
      <c r="E3898" s="109">
        <v>0</v>
      </c>
      <c r="F3898" s="110">
        <v>44712000</v>
      </c>
      <c r="G3898" s="129">
        <v>44523</v>
      </c>
      <c r="H3898" s="157">
        <v>44525</v>
      </c>
      <c r="I3898" s="157">
        <v>44798</v>
      </c>
      <c r="J3898" s="61">
        <v>1</v>
      </c>
      <c r="K3898" s="61">
        <v>3</v>
      </c>
      <c r="L3898" s="61">
        <v>2512</v>
      </c>
      <c r="M3898" s="72">
        <v>2</v>
      </c>
      <c r="N3898" s="72">
        <v>22</v>
      </c>
      <c r="O3898" s="33">
        <v>1136885813</v>
      </c>
      <c r="P3898" s="154">
        <v>2512</v>
      </c>
      <c r="Q3898" t="str">
        <f t="shared" si="60"/>
        <v>('1025-2021',2021,'Prestación de servicios profesionales a la Gerencia de 180 Millones de Árboles para apoyar la gestión y seguimiento técnico de las convenios y acciones para el desarrollo de las actividades de siembra de árboles, restauración y conservación ecológica.',44712000,0,44712000,'2021-11-23','2021-11-25','2022-08-25',1,3,2512,2,22),</v>
      </c>
    </row>
    <row r="3899" spans="1:17">
      <c r="A3899" s="25" t="s">
        <v>9180</v>
      </c>
      <c r="B3899" s="72">
        <v>2021</v>
      </c>
      <c r="C3899" s="25" t="s">
        <v>2788</v>
      </c>
      <c r="D3899" s="109">
        <v>4601794105</v>
      </c>
      <c r="E3899" s="109">
        <v>0</v>
      </c>
      <c r="F3899" s="110">
        <v>4601794105</v>
      </c>
      <c r="G3899" s="129">
        <v>44522</v>
      </c>
      <c r="H3899" s="157">
        <v>44656</v>
      </c>
      <c r="I3899" s="157">
        <v>44869</v>
      </c>
      <c r="J3899" s="61">
        <v>1</v>
      </c>
      <c r="K3899" s="61">
        <v>3</v>
      </c>
      <c r="L3899" s="61">
        <v>2513</v>
      </c>
      <c r="M3899" s="72">
        <v>2</v>
      </c>
      <c r="N3899" s="72">
        <v>23</v>
      </c>
      <c r="O3899" s="33">
        <v>901536616</v>
      </c>
      <c r="P3899" s="154">
        <v>2513</v>
      </c>
      <c r="Q3899" t="str">
        <f t="shared" ref="Q3899:Q3962" si="61">_xlfn.CONCAT("('",A3899,"',",B3899,",'",C3899,"',",D3899,",",E3899,",",F3899,",'",TEXT(G3899,"yyyy-mm-dd"),"','",TEXT(H3899,"yyyy-mm-dd"),"','",TEXT(I3899,"yyyy-mm-dd"),"',",J3899,",",K3899,",",L3899,",",M3899,",",N3899,"),")</f>
        <v>('1026-2021',2021,'Realizar los estudios y diseños técnicos de ingeniería y arquitectura, y las obras de construcción del Centro de oportunidades recreativas Fase I en el PNN Chingaza, mejorando las condiciones Ecoturísticas del Sector.',4601794105,0,4601794105,'2021-11-22','2022-04-05','2022-11-04',1,3,2513,2,23),</v>
      </c>
    </row>
    <row r="3900" spans="1:17">
      <c r="A3900" s="29" t="s">
        <v>9181</v>
      </c>
      <c r="B3900" s="72">
        <v>2021</v>
      </c>
      <c r="C3900" s="29" t="s">
        <v>2789</v>
      </c>
      <c r="D3900" s="109">
        <v>728757394</v>
      </c>
      <c r="E3900" s="109">
        <v>0</v>
      </c>
      <c r="F3900" s="110">
        <v>728757394</v>
      </c>
      <c r="G3900" s="129">
        <v>44518</v>
      </c>
      <c r="H3900" s="157">
        <v>44559</v>
      </c>
      <c r="I3900" s="157">
        <v>44986</v>
      </c>
      <c r="J3900" s="61">
        <v>2</v>
      </c>
      <c r="K3900" s="61">
        <v>3</v>
      </c>
      <c r="L3900" s="61">
        <v>2514</v>
      </c>
      <c r="M3900" s="72">
        <v>2</v>
      </c>
      <c r="N3900" s="72">
        <v>22</v>
      </c>
      <c r="O3900" s="33">
        <v>900821114</v>
      </c>
      <c r="P3900" s="154">
        <v>2514</v>
      </c>
      <c r="Q3900" t="str">
        <f t="shared" si="61"/>
        <v>('1027-2021',2021,'Aunar esfuerzos técnicos, administrativos y financieros para restaurar ecológicamente la región Amazonía colombiana en el departamento del Vaupés, dentro del marco del Plan Nacional de Desarrollo.',728757394,0,728757394,'2021-11-18','2021-12-29','2023-03-01',2,3,2514,2,22),</v>
      </c>
    </row>
    <row r="3901" spans="1:17">
      <c r="A3901" s="44" t="s">
        <v>9182</v>
      </c>
      <c r="B3901" s="80">
        <v>2021</v>
      </c>
      <c r="C3901" s="44" t="s">
        <v>11020</v>
      </c>
      <c r="D3901" s="109">
        <v>1800000000</v>
      </c>
      <c r="E3901" s="109">
        <v>0</v>
      </c>
      <c r="F3901" s="110">
        <v>1800000000</v>
      </c>
      <c r="G3901" s="129">
        <v>44581</v>
      </c>
      <c r="H3901" s="157">
        <v>44586</v>
      </c>
      <c r="I3901" s="157">
        <v>44829</v>
      </c>
      <c r="J3901" s="61">
        <v>2</v>
      </c>
      <c r="K3901" s="61">
        <v>3</v>
      </c>
      <c r="L3901" s="61">
        <v>1255</v>
      </c>
      <c r="M3901" s="80">
        <v>2</v>
      </c>
      <c r="N3901" s="80">
        <v>22</v>
      </c>
      <c r="O3901" s="33">
        <v>830054060</v>
      </c>
      <c r="P3901" s="154">
        <v>1255</v>
      </c>
      <c r="Q3901" t="str">
        <f t="shared" si="61"/>
        <v>('1028-2021',2021,'Aunar esfuerzos técnicos, operativos, administrativos y financieros para atender negocios verdes de micro, pequeñas y medianas empresas &lt;Mipymes&gt; en el territorio nacional, como alternativa para el control de la deforestación, por medio de asistencia técnica en la formulación y estructuración de modelos de negocios verdes y sostenibles, buscando su fortalecimiento en la consolidación técnica y Financiera.',1800000000,0,1800000000,'2022-01-20','2022-01-25','2022-09-25',2,3,1255,2,22),</v>
      </c>
    </row>
    <row r="3902" spans="1:17">
      <c r="A3902" s="29" t="s">
        <v>9183</v>
      </c>
      <c r="B3902" s="72">
        <v>2021</v>
      </c>
      <c r="C3902" s="29" t="s">
        <v>2791</v>
      </c>
      <c r="D3902" s="109">
        <v>90852600</v>
      </c>
      <c r="E3902" s="109">
        <v>0</v>
      </c>
      <c r="F3902" s="110">
        <v>90852600</v>
      </c>
      <c r="G3902" s="129">
        <v>44523</v>
      </c>
      <c r="H3902" s="157">
        <v>44531</v>
      </c>
      <c r="I3902" s="157">
        <v>44713</v>
      </c>
      <c r="J3902" s="61">
        <v>1</v>
      </c>
      <c r="K3902" s="61">
        <v>3</v>
      </c>
      <c r="L3902" s="61">
        <v>1183</v>
      </c>
      <c r="M3902" s="72">
        <v>1</v>
      </c>
      <c r="N3902" s="72">
        <v>6</v>
      </c>
      <c r="O3902" s="33">
        <v>800075003</v>
      </c>
      <c r="P3902" s="154">
        <v>1183</v>
      </c>
      <c r="Q3902" t="str">
        <f t="shared" si="61"/>
        <v>('1029-2021',2021,'Prestar los servicios de agencia de viajes para el suministro de tiquetes aéreos con cobertura nacional e internacional para la Consejería Presidencial para la Estabilización y la Consolidación. ',90852600,0,90852600,'2021-11-23','2021-12-01','2022-06-01',1,3,1183,1,6),</v>
      </c>
    </row>
    <row r="3903" spans="1:17">
      <c r="A3903" s="34" t="s">
        <v>9184</v>
      </c>
      <c r="B3903" s="72">
        <v>2021</v>
      </c>
      <c r="C3903" s="34" t="s">
        <v>11021</v>
      </c>
      <c r="D3903" s="109">
        <v>58848000</v>
      </c>
      <c r="E3903" s="109">
        <v>0</v>
      </c>
      <c r="F3903" s="110">
        <v>58848000</v>
      </c>
      <c r="G3903" s="132">
        <v>44552</v>
      </c>
      <c r="H3903" s="159">
        <v>44553</v>
      </c>
      <c r="I3903" s="159">
        <v>44918</v>
      </c>
      <c r="J3903" s="61">
        <v>1</v>
      </c>
      <c r="K3903" s="61">
        <v>3</v>
      </c>
      <c r="L3903" s="61">
        <v>2231</v>
      </c>
      <c r="M3903" s="72">
        <v>2</v>
      </c>
      <c r="N3903" s="72">
        <v>3</v>
      </c>
      <c r="O3903" s="33">
        <v>36758131</v>
      </c>
      <c r="P3903" s="154">
        <v>2231</v>
      </c>
      <c r="Q3903" t="str">
        <f t="shared" si="61"/>
        <v>('1030-2021',2021,'El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privadas',58848000,0,58848000,'2021-12-22','2021-12-23','2022-12-23',1,3,2231,2,3),</v>
      </c>
    </row>
    <row r="3904" spans="1:17">
      <c r="A3904" s="29" t="s">
        <v>9185</v>
      </c>
      <c r="B3904" s="72">
        <v>2021</v>
      </c>
      <c r="C3904" s="29" t="s">
        <v>10996</v>
      </c>
      <c r="D3904" s="109">
        <v>58848000</v>
      </c>
      <c r="E3904" s="109">
        <v>0</v>
      </c>
      <c r="F3904" s="110">
        <v>58848000</v>
      </c>
      <c r="G3904" s="129">
        <v>44522</v>
      </c>
      <c r="H3904" s="157">
        <v>44523</v>
      </c>
      <c r="I3904" s="157">
        <v>44888</v>
      </c>
      <c r="J3904" s="61">
        <v>2</v>
      </c>
      <c r="K3904" s="61">
        <v>3</v>
      </c>
      <c r="L3904" s="61">
        <v>2515</v>
      </c>
      <c r="M3904" s="72">
        <v>2</v>
      </c>
      <c r="N3904" s="72">
        <v>3</v>
      </c>
      <c r="O3904" s="33">
        <v>1121926304</v>
      </c>
      <c r="P3904" s="154">
        <v>2515</v>
      </c>
      <c r="Q3904" t="str">
        <f t="shared" si="61"/>
        <v>('1031-2021',2021,'El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privadas.',58848000,0,58848000,'2021-11-22','2021-11-23','2022-11-23',2,3,2515,2,3),</v>
      </c>
    </row>
    <row r="3905" spans="1:17">
      <c r="A3905" s="25" t="s">
        <v>9186</v>
      </c>
      <c r="B3905" s="72">
        <v>2021</v>
      </c>
      <c r="C3905" s="25" t="s">
        <v>11022</v>
      </c>
      <c r="D3905" s="109">
        <v>29424000</v>
      </c>
      <c r="E3905" s="109">
        <v>14712000</v>
      </c>
      <c r="F3905" s="110">
        <v>44136000</v>
      </c>
      <c r="G3905" s="129">
        <v>44537</v>
      </c>
      <c r="H3905" s="157">
        <v>44538</v>
      </c>
      <c r="I3905" s="157">
        <v>44812</v>
      </c>
      <c r="J3905" s="61">
        <v>2</v>
      </c>
      <c r="K3905" s="61">
        <v>3</v>
      </c>
      <c r="L3905" s="61">
        <v>2516</v>
      </c>
      <c r="M3905" s="72">
        <v>2</v>
      </c>
      <c r="N3905" s="72">
        <v>3</v>
      </c>
      <c r="O3905" s="33">
        <v>1096953563</v>
      </c>
      <c r="P3905" s="154">
        <v>2516</v>
      </c>
      <c r="Q3905" t="str">
        <f t="shared" si="61"/>
        <v>('1032-2021',2021,'El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',29424000,14712000,44136000,'2021-12-07','2021-12-08','2022-09-08',2,3,2516,2,3),</v>
      </c>
    </row>
    <row r="3906" spans="1:17">
      <c r="A3906" s="25" t="s">
        <v>9187</v>
      </c>
      <c r="B3906" s="72">
        <v>2021</v>
      </c>
      <c r="C3906" s="25" t="s">
        <v>11362</v>
      </c>
      <c r="D3906" s="109">
        <v>64233000</v>
      </c>
      <c r="E3906" s="109">
        <v>0</v>
      </c>
      <c r="F3906" s="110">
        <v>64233000</v>
      </c>
      <c r="G3906" s="129">
        <v>44543</v>
      </c>
      <c r="H3906" s="157">
        <v>44547</v>
      </c>
      <c r="I3906" s="157">
        <v>44821</v>
      </c>
      <c r="J3906" s="61">
        <v>1</v>
      </c>
      <c r="K3906" s="61">
        <v>3</v>
      </c>
      <c r="L3906" s="61">
        <v>2169</v>
      </c>
      <c r="M3906" s="72">
        <v>2</v>
      </c>
      <c r="N3906" s="72">
        <v>1</v>
      </c>
      <c r="O3906" s="33">
        <v>39306890</v>
      </c>
      <c r="P3906" s="154">
        <v>2169</v>
      </c>
      <c r="Q3906" t="str">
        <f t="shared" si="61"/>
        <v>('1033-2021',2021,'El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Choco.',64233000,0,64233000,'2021-12-13','2021-12-17','2022-09-17',1,3,2169,2,1),</v>
      </c>
    </row>
    <row r="3907" spans="1:17">
      <c r="A3907" s="25" t="s">
        <v>9188</v>
      </c>
      <c r="B3907" s="72">
        <v>2021</v>
      </c>
      <c r="C3907" s="25" t="s">
        <v>2795</v>
      </c>
      <c r="D3907" s="109">
        <v>85644000</v>
      </c>
      <c r="E3907" s="109">
        <v>0</v>
      </c>
      <c r="F3907" s="110">
        <v>85644000</v>
      </c>
      <c r="G3907" s="129">
        <v>44536</v>
      </c>
      <c r="H3907" s="157">
        <v>44543</v>
      </c>
      <c r="I3907" s="157">
        <v>44908</v>
      </c>
      <c r="J3907" s="61">
        <v>2</v>
      </c>
      <c r="K3907" s="61">
        <v>3</v>
      </c>
      <c r="L3907" s="61">
        <v>1071</v>
      </c>
      <c r="M3907" s="72">
        <v>2</v>
      </c>
      <c r="N3907" s="72">
        <v>1</v>
      </c>
      <c r="O3907" s="33">
        <v>96360667</v>
      </c>
      <c r="P3907" s="154">
        <v>1071</v>
      </c>
      <c r="Q3907" t="str">
        <f t="shared" si="61"/>
        <v>('1034-2021',2021,'El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Caguán.',85644000,0,85644000,'2021-12-06','2021-12-13','2022-12-13',2,3,1071,2,1),</v>
      </c>
    </row>
    <row r="3908" spans="1:17">
      <c r="A3908" s="31" t="s">
        <v>9189</v>
      </c>
      <c r="B3908" s="72">
        <v>2021</v>
      </c>
      <c r="C3908" s="31" t="s">
        <v>2796</v>
      </c>
      <c r="D3908" s="109">
        <v>57096000</v>
      </c>
      <c r="E3908" s="109">
        <v>0</v>
      </c>
      <c r="F3908" s="110">
        <v>57096000</v>
      </c>
      <c r="G3908" s="129">
        <v>44532</v>
      </c>
      <c r="H3908" s="157">
        <v>44537</v>
      </c>
      <c r="I3908" s="157">
        <v>44780</v>
      </c>
      <c r="J3908" s="61">
        <v>2</v>
      </c>
      <c r="K3908" s="61">
        <v>3</v>
      </c>
      <c r="L3908" s="61">
        <v>1222</v>
      </c>
      <c r="M3908" s="72">
        <v>2</v>
      </c>
      <c r="N3908" s="72">
        <v>1</v>
      </c>
      <c r="O3908" s="33">
        <v>73594141</v>
      </c>
      <c r="P3908" s="154">
        <v>1222</v>
      </c>
      <c r="Q3908" t="str">
        <f t="shared" si="61"/>
        <v>('1035-2021',2021,'EL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Bolívar.',57096000,0,57096000,'2021-12-02','2021-12-07','2022-08-07',2,3,1222,2,1),</v>
      </c>
    </row>
    <row r="3909" spans="1:17">
      <c r="A3909" s="31" t="s">
        <v>9190</v>
      </c>
      <c r="B3909" s="72">
        <v>2021</v>
      </c>
      <c r="C3909" s="31" t="s">
        <v>2797</v>
      </c>
      <c r="D3909" s="109">
        <v>63756000</v>
      </c>
      <c r="E3909" s="109">
        <v>0</v>
      </c>
      <c r="F3909" s="110">
        <v>63756000</v>
      </c>
      <c r="G3909" s="129">
        <v>44530</v>
      </c>
      <c r="H3909" s="157">
        <v>44539</v>
      </c>
      <c r="I3909" s="157">
        <v>44874</v>
      </c>
      <c r="J3909" s="61">
        <v>1</v>
      </c>
      <c r="K3909" s="61">
        <v>3</v>
      </c>
      <c r="L3909" s="61">
        <v>1927</v>
      </c>
      <c r="M3909" s="72">
        <v>2</v>
      </c>
      <c r="N3909" s="72">
        <v>1</v>
      </c>
      <c r="O3909" s="33">
        <v>52228162</v>
      </c>
      <c r="P3909" s="154">
        <v>1927</v>
      </c>
      <c r="Q3909" t="str">
        <f t="shared" si="61"/>
        <v>('1036-2021',2021,'EL CONTRATISTA, se obliga a prestar servicios profesionales para conceptualizar, diagramar e ilustrar las campañas y piezas requeridas para el desarrollo de la estrategia de apropiación y posicionamiento de los PDET.',63756000,0,63756000,'2021-11-30','2021-12-09','2022-11-09',1,3,1927,2,1),</v>
      </c>
    </row>
    <row r="3910" spans="1:17">
      <c r="A3910" s="36" t="s">
        <v>9191</v>
      </c>
      <c r="B3910" s="72">
        <v>2021</v>
      </c>
      <c r="C3910" s="36" t="s">
        <v>2798</v>
      </c>
      <c r="D3910" s="109">
        <v>83448000</v>
      </c>
      <c r="E3910" s="109">
        <v>0</v>
      </c>
      <c r="F3910" s="110">
        <v>83448000</v>
      </c>
      <c r="G3910" s="129">
        <v>44525</v>
      </c>
      <c r="H3910" s="157">
        <v>44531</v>
      </c>
      <c r="I3910" s="157">
        <v>44774</v>
      </c>
      <c r="J3910" s="61">
        <v>1</v>
      </c>
      <c r="K3910" s="61">
        <v>3</v>
      </c>
      <c r="L3910" s="61">
        <v>2517</v>
      </c>
      <c r="M3910" s="72">
        <v>2</v>
      </c>
      <c r="N3910" s="72">
        <v>1</v>
      </c>
      <c r="O3910" s="79">
        <v>79444828</v>
      </c>
      <c r="P3910" s="154">
        <v>2517</v>
      </c>
      <c r="Q3910" t="str">
        <f t="shared" si="61"/>
        <v>('1037-2021',2021,'Prestar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PDET.',83448000,0,83448000,'2021-11-25','2021-12-01','2022-08-01',1,3,2517,2,1),</v>
      </c>
    </row>
    <row r="3911" spans="1:17">
      <c r="A3911" s="36" t="s">
        <v>9192</v>
      </c>
      <c r="B3911" s="72">
        <v>2021</v>
      </c>
      <c r="C3911" s="36" t="s">
        <v>11022</v>
      </c>
      <c r="D3911" s="109">
        <v>29424000</v>
      </c>
      <c r="E3911" s="109">
        <v>14712000</v>
      </c>
      <c r="F3911" s="110">
        <v>44136000</v>
      </c>
      <c r="G3911" s="129">
        <v>44525</v>
      </c>
      <c r="H3911" s="157">
        <v>44526</v>
      </c>
      <c r="I3911" s="157">
        <v>44799</v>
      </c>
      <c r="J3911" s="61">
        <v>2</v>
      </c>
      <c r="K3911" s="61">
        <v>3</v>
      </c>
      <c r="L3911" s="61">
        <v>2518</v>
      </c>
      <c r="M3911" s="72">
        <v>2</v>
      </c>
      <c r="N3911" s="72">
        <v>3</v>
      </c>
      <c r="O3911" s="79">
        <v>1151939114</v>
      </c>
      <c r="P3911" s="154">
        <v>2518</v>
      </c>
      <c r="Q3911" t="str">
        <f t="shared" si="61"/>
        <v>('1039-2021',2021,'El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',29424000,14712000,44136000,'2021-11-25','2021-11-26','2022-08-26',2,3,2518,2,3),</v>
      </c>
    </row>
    <row r="3912" spans="1:17">
      <c r="A3912" s="25" t="s">
        <v>9193</v>
      </c>
      <c r="B3912" s="72">
        <v>2021</v>
      </c>
      <c r="C3912" s="25" t="s">
        <v>2800</v>
      </c>
      <c r="D3912" s="109">
        <v>71640000</v>
      </c>
      <c r="E3912" s="109">
        <v>0</v>
      </c>
      <c r="F3912" s="110">
        <v>71640000</v>
      </c>
      <c r="G3912" s="129">
        <v>44530</v>
      </c>
      <c r="H3912" s="157">
        <v>44537</v>
      </c>
      <c r="I3912" s="157">
        <v>44902</v>
      </c>
      <c r="J3912" s="61">
        <v>2</v>
      </c>
      <c r="K3912" s="61">
        <v>3</v>
      </c>
      <c r="L3912" s="61">
        <v>2204</v>
      </c>
      <c r="M3912" s="72">
        <v>2</v>
      </c>
      <c r="N3912" s="72">
        <v>3</v>
      </c>
      <c r="O3912" s="79">
        <v>1121900859</v>
      </c>
      <c r="P3912" s="154">
        <v>2204</v>
      </c>
      <c r="Q3912" t="str">
        <f t="shared" si="61"/>
        <v>('1040-2021',2021,'El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asignadas.',71640000,0,71640000,'2021-11-30','2021-12-07','2022-12-07',2,3,2204,2,3),</v>
      </c>
    </row>
    <row r="3913" spans="1:17">
      <c r="A3913" s="29" t="s">
        <v>9194</v>
      </c>
      <c r="B3913" s="72">
        <v>2021</v>
      </c>
      <c r="C3913" s="29" t="s">
        <v>11023</v>
      </c>
      <c r="D3913" s="109">
        <v>177414073333</v>
      </c>
      <c r="E3913" s="109">
        <v>0</v>
      </c>
      <c r="F3913" s="110">
        <v>177414073333</v>
      </c>
      <c r="G3913" s="129">
        <v>44524</v>
      </c>
      <c r="H3913" s="157">
        <v>44536</v>
      </c>
      <c r="I3913" s="157">
        <v>45266</v>
      </c>
      <c r="J3913" s="61">
        <v>2</v>
      </c>
      <c r="K3913" s="61">
        <v>3</v>
      </c>
      <c r="L3913" s="61">
        <v>2519</v>
      </c>
      <c r="M3913" s="72">
        <v>2</v>
      </c>
      <c r="N3913" s="72">
        <v>3</v>
      </c>
      <c r="O3913" s="33">
        <v>830084232</v>
      </c>
      <c r="P3913" s="154">
        <v>2519</v>
      </c>
      <c r="Q3913" t="str">
        <f t="shared" si="61"/>
        <v>('1041-2021',2021,'Aunar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Nariño.',177414073333,0,177414073333,'2021-11-24','2021-12-06','2023-12-06',2,3,2519,2,3),</v>
      </c>
    </row>
    <row r="3914" spans="1:17">
      <c r="A3914" s="35" t="s">
        <v>9195</v>
      </c>
      <c r="B3914" s="72" t="s">
        <v>9677</v>
      </c>
      <c r="C3914" s="35" t="s">
        <v>2802</v>
      </c>
      <c r="D3914" s="109">
        <v>10293126156</v>
      </c>
      <c r="E3914" s="109">
        <v>0</v>
      </c>
      <c r="F3914" s="110">
        <v>10293126156</v>
      </c>
      <c r="G3914" s="129">
        <v>44525</v>
      </c>
      <c r="H3914" s="157">
        <v>44539</v>
      </c>
      <c r="I3914" s="157">
        <v>44966</v>
      </c>
      <c r="J3914" s="61">
        <v>2</v>
      </c>
      <c r="K3914" s="61">
        <v>3</v>
      </c>
      <c r="L3914" s="61">
        <v>1471</v>
      </c>
      <c r="M3914" s="72">
        <v>2</v>
      </c>
      <c r="N3914" s="72">
        <v>1</v>
      </c>
      <c r="O3914" s="33">
        <v>800186585</v>
      </c>
      <c r="P3914" s="154">
        <v>1471</v>
      </c>
      <c r="Q3914" t="str">
        <f t="shared" si="61"/>
        <v>('1042-2021',2021,'Implementar proyectos de generación de ingresos para el desarrollo económico, el fomento y fortalecimiento de los territorios priorizados en el marco de los Programas de Desarrollo con Enfoque Territorial – PDET.',10293126156,0,10293126156,'2021-11-25','2021-12-09','2023-02-09',2,3,1471,2,1),</v>
      </c>
    </row>
    <row r="3915" spans="1:17">
      <c r="A3915" s="31" t="s">
        <v>9196</v>
      </c>
      <c r="B3915" s="72">
        <v>2021</v>
      </c>
      <c r="C3915" s="31" t="s">
        <v>2803</v>
      </c>
      <c r="D3915" s="109">
        <v>94267800</v>
      </c>
      <c r="E3915" s="109">
        <v>0</v>
      </c>
      <c r="F3915" s="110">
        <v>94267800</v>
      </c>
      <c r="G3915" s="129">
        <v>44530</v>
      </c>
      <c r="H3915" s="157">
        <v>44531</v>
      </c>
      <c r="I3915" s="157">
        <v>44866</v>
      </c>
      <c r="J3915" s="61">
        <v>2</v>
      </c>
      <c r="K3915" s="61">
        <v>3</v>
      </c>
      <c r="L3915" s="61">
        <v>2075</v>
      </c>
      <c r="M3915" s="72">
        <v>2</v>
      </c>
      <c r="N3915" s="72">
        <v>1</v>
      </c>
      <c r="O3915" s="33">
        <v>1024468594</v>
      </c>
      <c r="P3915" s="154">
        <v>2075</v>
      </c>
      <c r="Q3915" t="str">
        <f t="shared" si="61"/>
        <v>('1044-2021',2021,'Prestar a la ART sus servicios profesionales para realizar los cruces y correlaciones de información del proceso de consolidación y calidad de datos que permita atender los requerimientos de información de la DIPRO y sus grupos de interés.',94267800,0,94267800,'2021-11-30','2021-12-01','2022-11-01',2,3,2075,2,1),</v>
      </c>
    </row>
    <row r="3916" spans="1:17">
      <c r="A3916" s="31" t="s">
        <v>9197</v>
      </c>
      <c r="B3916" s="72">
        <v>2021</v>
      </c>
      <c r="C3916" s="31" t="s">
        <v>2449</v>
      </c>
      <c r="D3916" s="109">
        <v>33264000</v>
      </c>
      <c r="E3916" s="109">
        <v>0</v>
      </c>
      <c r="F3916" s="110">
        <v>33264000</v>
      </c>
      <c r="G3916" s="129">
        <v>44532</v>
      </c>
      <c r="H3916" s="157">
        <v>44533</v>
      </c>
      <c r="I3916" s="157">
        <v>44898</v>
      </c>
      <c r="J3916" s="61">
        <v>2</v>
      </c>
      <c r="K3916" s="61">
        <v>3</v>
      </c>
      <c r="L3916" s="61">
        <v>2520</v>
      </c>
      <c r="M3916" s="72">
        <v>2</v>
      </c>
      <c r="N3916" s="72">
        <v>3</v>
      </c>
      <c r="O3916" s="33">
        <v>1121898053</v>
      </c>
      <c r="P3916" s="154">
        <v>2520</v>
      </c>
      <c r="Q3916" t="str">
        <f t="shared" si="61"/>
        <v>('1045-2021',2021,'EL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Ilícito.',33264000,0,33264000,'2021-12-02','2021-12-03','2022-12-03',2,3,2520,2,3),</v>
      </c>
    </row>
    <row r="3917" spans="1:17">
      <c r="A3917" s="31" t="s">
        <v>9198</v>
      </c>
      <c r="B3917" s="72">
        <v>2021</v>
      </c>
      <c r="C3917" s="31" t="s">
        <v>11024</v>
      </c>
      <c r="D3917" s="109">
        <v>7647187767</v>
      </c>
      <c r="E3917" s="109">
        <v>0</v>
      </c>
      <c r="F3917" s="110">
        <v>7647187767</v>
      </c>
      <c r="G3917" s="129">
        <v>44530</v>
      </c>
      <c r="H3917" s="157">
        <v>44540</v>
      </c>
      <c r="I3917" s="157">
        <v>44905</v>
      </c>
      <c r="J3917" s="61">
        <v>2</v>
      </c>
      <c r="K3917" s="61">
        <v>3</v>
      </c>
      <c r="L3917" s="61">
        <v>2005</v>
      </c>
      <c r="M3917" s="72">
        <v>2</v>
      </c>
      <c r="N3917" s="72">
        <v>30</v>
      </c>
      <c r="O3917" s="33">
        <v>899999083</v>
      </c>
      <c r="P3917" s="154">
        <v>2005</v>
      </c>
      <c r="Q3917" t="str">
        <f t="shared" si="61"/>
        <v>('1046-2021',2021,'Aunar esfuerzos técnicos, administrativos y financieros entre el Fondo de Programas Especiales para la Paz &lt;en adelante “Fondo Paz”&gt; y el Patrimonio Autónomo Fondo Colombia en Paz para la implementación de acciones orientadas a adelantar las actividades de la Actualización Catastral con enfoque Multipropósito en los municipios priorizados de las Zonas Futuro. ',7647187767,0,7647187767,'2021-11-30','2021-12-10','2022-12-10',2,3,2005,2,30),</v>
      </c>
    </row>
    <row r="3918" spans="1:17">
      <c r="A3918" s="36" t="s">
        <v>9199</v>
      </c>
      <c r="B3918" s="72">
        <v>2021</v>
      </c>
      <c r="C3918" s="36" t="s">
        <v>11363</v>
      </c>
      <c r="D3918" s="109">
        <v>10180223291</v>
      </c>
      <c r="E3918" s="109">
        <v>0</v>
      </c>
      <c r="F3918" s="110">
        <v>10180223291</v>
      </c>
      <c r="G3918" s="129">
        <v>44529</v>
      </c>
      <c r="H3918" s="157">
        <v>44532</v>
      </c>
      <c r="I3918" s="157">
        <v>44959</v>
      </c>
      <c r="J3918" s="61">
        <v>1</v>
      </c>
      <c r="K3918" s="61">
        <v>3</v>
      </c>
      <c r="L3918" s="61">
        <v>2390</v>
      </c>
      <c r="M3918" s="72">
        <v>2</v>
      </c>
      <c r="N3918" s="72">
        <v>22</v>
      </c>
      <c r="O3918" s="79">
        <v>811043476</v>
      </c>
      <c r="P3918" s="154">
        <v>2390</v>
      </c>
      <c r="Q3918" t="str">
        <f t="shared" si="61"/>
        <v>('1047-2021',2021,'Aunar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#Unárbolpara@cciónComunal.',10180223291,0,10180223291,'2021-11-29','2021-12-02','2023-02-02',1,3,2390,2,22),</v>
      </c>
    </row>
    <row r="3919" spans="1:17">
      <c r="A3919" s="34" t="s">
        <v>9200</v>
      </c>
      <c r="B3919" s="72">
        <v>2021</v>
      </c>
      <c r="C3919" s="34" t="s">
        <v>2806</v>
      </c>
      <c r="D3919" s="109" t="s">
        <v>11148</v>
      </c>
      <c r="E3919" s="109">
        <v>0</v>
      </c>
      <c r="F3919" s="110" t="s">
        <v>11148</v>
      </c>
      <c r="G3919" s="132">
        <v>44558</v>
      </c>
      <c r="H3919" s="159">
        <v>44582</v>
      </c>
      <c r="I3919" s="159">
        <v>44947</v>
      </c>
      <c r="J3919" s="61">
        <v>1</v>
      </c>
      <c r="K3919" s="61">
        <v>3</v>
      </c>
      <c r="L3919" s="61">
        <v>2521</v>
      </c>
      <c r="M3919" s="72">
        <v>2</v>
      </c>
      <c r="N3919" s="72">
        <v>22</v>
      </c>
      <c r="O3919" s="79">
        <v>820000142</v>
      </c>
      <c r="P3919" s="154">
        <v>2521</v>
      </c>
      <c r="Q3919" t="str">
        <f t="shared" si="61"/>
        <v>('1048-2021',2021,'Aunar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actividades.',1300643418.56,0,1300643418.56,'2021-12-28','2022-01-21','2023-01-21',1,3,2521,2,22),</v>
      </c>
    </row>
    <row r="3920" spans="1:17">
      <c r="A3920" s="25" t="s">
        <v>9201</v>
      </c>
      <c r="B3920" s="72">
        <v>2021</v>
      </c>
      <c r="C3920" s="25" t="s">
        <v>2807</v>
      </c>
      <c r="D3920" s="109">
        <v>57096000</v>
      </c>
      <c r="E3920" s="109">
        <v>0</v>
      </c>
      <c r="F3920" s="110">
        <v>57096000</v>
      </c>
      <c r="G3920" s="129">
        <v>44531</v>
      </c>
      <c r="H3920" s="157">
        <v>44533</v>
      </c>
      <c r="I3920" s="157">
        <v>44776</v>
      </c>
      <c r="J3920" s="61">
        <v>2</v>
      </c>
      <c r="K3920" s="61">
        <v>3</v>
      </c>
      <c r="L3920" s="61">
        <v>1063</v>
      </c>
      <c r="M3920" s="72">
        <v>2</v>
      </c>
      <c r="N3920" s="72">
        <v>1</v>
      </c>
      <c r="O3920" s="79">
        <v>17529401</v>
      </c>
      <c r="P3920" s="154">
        <v>1063</v>
      </c>
      <c r="Q3920" t="str">
        <f t="shared" si="61"/>
        <v>('1049-2021',2021,'EL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Arauca.',57096000,0,57096000,'2021-12-01','2021-12-03','2022-08-03',2,3,1063,2,1),</v>
      </c>
    </row>
    <row r="3921" spans="1:17">
      <c r="A3921" s="25" t="s">
        <v>9202</v>
      </c>
      <c r="B3921" s="72">
        <v>2021</v>
      </c>
      <c r="C3921" s="25" t="s">
        <v>2808</v>
      </c>
      <c r="D3921" s="109">
        <v>57096000</v>
      </c>
      <c r="E3921" s="109">
        <v>0</v>
      </c>
      <c r="F3921" s="110">
        <v>57096000</v>
      </c>
      <c r="G3921" s="132">
        <v>44544</v>
      </c>
      <c r="H3921" s="159">
        <v>44547</v>
      </c>
      <c r="I3921" s="159">
        <v>44790</v>
      </c>
      <c r="J3921" s="61">
        <v>1</v>
      </c>
      <c r="K3921" s="61">
        <v>3</v>
      </c>
      <c r="L3921" s="61">
        <v>1055</v>
      </c>
      <c r="M3921" s="72">
        <v>2</v>
      </c>
      <c r="N3921" s="72">
        <v>1</v>
      </c>
      <c r="O3921" s="79">
        <v>8126895</v>
      </c>
      <c r="P3921" s="154">
        <v>1055</v>
      </c>
      <c r="Q3921" t="str">
        <f t="shared" si="61"/>
        <v>('1050-2021',2021,'EL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Antioqueño.',57096000,0,57096000,'2021-12-14','2021-12-17','2022-08-17',1,3,1055,2,1),</v>
      </c>
    </row>
    <row r="3922" spans="1:17">
      <c r="A3922" s="25" t="s">
        <v>9203</v>
      </c>
      <c r="B3922" s="72">
        <v>2021</v>
      </c>
      <c r="C3922" s="25" t="s">
        <v>2809</v>
      </c>
      <c r="D3922" s="109">
        <v>57096000</v>
      </c>
      <c r="E3922" s="109">
        <v>0</v>
      </c>
      <c r="F3922" s="110">
        <v>57096000</v>
      </c>
      <c r="G3922" s="129">
        <v>44531</v>
      </c>
      <c r="H3922" s="157">
        <v>44532</v>
      </c>
      <c r="I3922" s="157">
        <v>44775</v>
      </c>
      <c r="J3922" s="61">
        <v>1</v>
      </c>
      <c r="K3922" s="61">
        <v>3</v>
      </c>
      <c r="L3922" s="61">
        <v>1069</v>
      </c>
      <c r="M3922" s="72">
        <v>2</v>
      </c>
      <c r="N3922" s="72">
        <v>1</v>
      </c>
      <c r="O3922" s="79">
        <v>86059334</v>
      </c>
      <c r="P3922" s="154">
        <v>1069</v>
      </c>
      <c r="Q3922" t="str">
        <f t="shared" si="61"/>
        <v>('1051-2021',2021,'EL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Guaviare.',57096000,0,57096000,'2021-12-01','2021-12-02','2022-08-02',1,3,1069,2,1),</v>
      </c>
    </row>
    <row r="3923" spans="1:17">
      <c r="A3923" s="25" t="s">
        <v>9204</v>
      </c>
      <c r="B3923" s="72">
        <v>2021</v>
      </c>
      <c r="C3923" s="25" t="s">
        <v>2810</v>
      </c>
      <c r="D3923" s="109">
        <v>57096000</v>
      </c>
      <c r="E3923" s="109">
        <v>0</v>
      </c>
      <c r="F3923" s="110">
        <v>57096000</v>
      </c>
      <c r="G3923" s="129">
        <v>44531</v>
      </c>
      <c r="H3923" s="157">
        <v>44533</v>
      </c>
      <c r="I3923" s="157">
        <v>44776</v>
      </c>
      <c r="J3923" s="61">
        <v>2</v>
      </c>
      <c r="K3923" s="61">
        <v>3</v>
      </c>
      <c r="L3923" s="61">
        <v>1096</v>
      </c>
      <c r="M3923" s="72">
        <v>2</v>
      </c>
      <c r="N3923" s="72">
        <v>1</v>
      </c>
      <c r="O3923" s="79">
        <v>5226410</v>
      </c>
      <c r="P3923" s="154">
        <v>1096</v>
      </c>
      <c r="Q3923" t="str">
        <f t="shared" si="61"/>
        <v>('1052-2021',2021,'EL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Nariñense.',57096000,0,57096000,'2021-12-01','2021-12-03','2022-08-03',2,3,1096,2,1),</v>
      </c>
    </row>
    <row r="3924" spans="1:17">
      <c r="A3924" s="31" t="s">
        <v>9205</v>
      </c>
      <c r="B3924" s="72">
        <v>2021</v>
      </c>
      <c r="C3924" s="31" t="s">
        <v>10756</v>
      </c>
      <c r="D3924" s="109">
        <v>57096000</v>
      </c>
      <c r="E3924" s="109">
        <v>0</v>
      </c>
      <c r="F3924" s="110">
        <v>57096000</v>
      </c>
      <c r="G3924" s="129">
        <v>44531</v>
      </c>
      <c r="H3924" s="157">
        <v>44532</v>
      </c>
      <c r="I3924" s="157">
        <v>44775</v>
      </c>
      <c r="J3924" s="61">
        <v>1</v>
      </c>
      <c r="K3924" s="61">
        <v>3</v>
      </c>
      <c r="L3924" s="61">
        <v>1203</v>
      </c>
      <c r="M3924" s="72">
        <v>2</v>
      </c>
      <c r="N3924" s="72">
        <v>1</v>
      </c>
      <c r="O3924" s="79">
        <v>88282377</v>
      </c>
      <c r="P3924" s="154">
        <v>1203</v>
      </c>
      <c r="Q3924" t="str">
        <f t="shared" si="61"/>
        <v>('1053-2021',2021,'Prestar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deCatatumbo.',57096000,0,57096000,'2021-12-01','2021-12-02','2022-08-02',1,3,1203,2,1),</v>
      </c>
    </row>
    <row r="3925" spans="1:17">
      <c r="A3925" s="31" t="s">
        <v>9206</v>
      </c>
      <c r="B3925" s="72">
        <v>2021</v>
      </c>
      <c r="C3925" s="31" t="s">
        <v>2811</v>
      </c>
      <c r="D3925" s="109">
        <v>85644000</v>
      </c>
      <c r="E3925" s="109">
        <v>0</v>
      </c>
      <c r="F3925" s="110">
        <v>85644000</v>
      </c>
      <c r="G3925" s="129">
        <v>44531</v>
      </c>
      <c r="H3925" s="157">
        <v>44532</v>
      </c>
      <c r="I3925" s="157">
        <v>44897</v>
      </c>
      <c r="J3925" s="61">
        <v>1</v>
      </c>
      <c r="K3925" s="61">
        <v>3</v>
      </c>
      <c r="L3925" s="61">
        <v>1053</v>
      </c>
      <c r="M3925" s="72">
        <v>2</v>
      </c>
      <c r="N3925" s="72">
        <v>1</v>
      </c>
      <c r="O3925" s="79">
        <v>76326361</v>
      </c>
      <c r="P3925" s="154">
        <v>1053</v>
      </c>
      <c r="Q3925" t="str">
        <f t="shared" si="61"/>
        <v>('1054-2021',2021,'Prestar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Patía.',85644000,0,85644000,'2021-12-01','2021-12-02','2022-12-02',1,3,1053,2,1),</v>
      </c>
    </row>
    <row r="3926" spans="1:17">
      <c r="A3926" s="34" t="s">
        <v>9207</v>
      </c>
      <c r="B3926" s="72">
        <v>2021</v>
      </c>
      <c r="C3926" s="34" t="s">
        <v>2812</v>
      </c>
      <c r="D3926" s="109">
        <v>44712000</v>
      </c>
      <c r="E3926" s="109">
        <v>0</v>
      </c>
      <c r="F3926" s="110">
        <v>44712000</v>
      </c>
      <c r="G3926" s="132">
        <v>44544</v>
      </c>
      <c r="H3926" s="159">
        <v>44550</v>
      </c>
      <c r="I3926" s="159">
        <v>44824</v>
      </c>
      <c r="J3926" s="61">
        <v>1</v>
      </c>
      <c r="K3926" s="61">
        <v>3</v>
      </c>
      <c r="L3926" s="61">
        <v>2522</v>
      </c>
      <c r="M3926" s="72">
        <v>2</v>
      </c>
      <c r="N3926" s="72">
        <v>22</v>
      </c>
      <c r="O3926" s="79">
        <v>1054556036</v>
      </c>
      <c r="P3926" s="154">
        <v>2522</v>
      </c>
      <c r="Q3926" t="str">
        <f t="shared" si="61"/>
        <v>('1055-2021',2021,'Prestación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3.',44712000,0,44712000,'2021-12-14','2021-12-20','2022-09-20',1,3,2522,2,22),</v>
      </c>
    </row>
    <row r="3927" spans="1:17">
      <c r="A3927" s="34" t="s">
        <v>9208</v>
      </c>
      <c r="B3927" s="72">
        <v>2021</v>
      </c>
      <c r="C3927" s="34" t="s">
        <v>2813</v>
      </c>
      <c r="D3927" s="109">
        <v>21000000</v>
      </c>
      <c r="E3927" s="109">
        <v>0</v>
      </c>
      <c r="F3927" s="110">
        <v>21000000</v>
      </c>
      <c r="G3927" s="132">
        <v>44544</v>
      </c>
      <c r="H3927" s="159">
        <v>44551</v>
      </c>
      <c r="I3927" s="159">
        <v>44733</v>
      </c>
      <c r="J3927" s="61">
        <v>1</v>
      </c>
      <c r="K3927" s="61">
        <v>3</v>
      </c>
      <c r="L3927" s="61">
        <v>2523</v>
      </c>
      <c r="M3927" s="72">
        <v>1</v>
      </c>
      <c r="N3927" s="72">
        <v>22</v>
      </c>
      <c r="O3927" s="79">
        <v>1123634829</v>
      </c>
      <c r="P3927" s="154">
        <v>2523</v>
      </c>
      <c r="Q3927" t="str">
        <f t="shared" si="61"/>
        <v>('1056-2021',2021,'Prestación de servicios técnicos a la Subdirección de Educación y Participación del Ministerio de Ambiente y Desarrollo Sostenible para apoyar las estrategias de la escuela nacional de educación ambiental en la región Insular.',21000000,0,21000000,'2021-12-14','2021-12-21','2022-06-21',1,3,2523,1,22),</v>
      </c>
    </row>
    <row r="3928" spans="1:17">
      <c r="A3928" s="34" t="s">
        <v>9209</v>
      </c>
      <c r="B3928" s="72">
        <v>2021</v>
      </c>
      <c r="C3928" s="34" t="s">
        <v>2814</v>
      </c>
      <c r="D3928" s="109">
        <v>21000000</v>
      </c>
      <c r="E3928" s="109">
        <v>0</v>
      </c>
      <c r="F3928" s="110">
        <v>21000000</v>
      </c>
      <c r="G3928" s="132">
        <v>44544</v>
      </c>
      <c r="H3928" s="159">
        <v>44551</v>
      </c>
      <c r="I3928" s="159">
        <v>44733</v>
      </c>
      <c r="J3928" s="61">
        <v>1</v>
      </c>
      <c r="K3928" s="61">
        <v>3</v>
      </c>
      <c r="L3928" s="61">
        <v>2524</v>
      </c>
      <c r="M3928" s="72">
        <v>1</v>
      </c>
      <c r="N3928" s="72">
        <v>22</v>
      </c>
      <c r="O3928" s="79">
        <v>1094944806</v>
      </c>
      <c r="P3928" s="154">
        <v>2524</v>
      </c>
      <c r="Q3928" t="str">
        <f t="shared" si="61"/>
        <v>('1057-2021',2021,'Prestación de servicios técnicos a la Subdirección de Educación y Participación del Ministerio de Ambiente y Desarrollo Sostenible para apoyar las estrategias de la escuela nacional de educación ambiental en la región Amazonia.',21000000,0,21000000,'2021-12-14','2021-12-21','2022-06-21',1,3,2524,1,22),</v>
      </c>
    </row>
    <row r="3929" spans="1:17">
      <c r="A3929" s="25" t="s">
        <v>9210</v>
      </c>
      <c r="B3929" s="72">
        <v>2021</v>
      </c>
      <c r="C3929" s="25" t="s">
        <v>2815</v>
      </c>
      <c r="D3929" s="109">
        <v>59616000</v>
      </c>
      <c r="E3929" s="109">
        <v>0</v>
      </c>
      <c r="F3929" s="110">
        <v>59616000</v>
      </c>
      <c r="G3929" s="129">
        <v>44543</v>
      </c>
      <c r="H3929" s="157">
        <v>44553</v>
      </c>
      <c r="I3929" s="157">
        <v>44918</v>
      </c>
      <c r="J3929" s="61">
        <v>2</v>
      </c>
      <c r="K3929" s="61">
        <v>3</v>
      </c>
      <c r="L3929" s="61">
        <v>2525</v>
      </c>
      <c r="M3929" s="72">
        <v>2</v>
      </c>
      <c r="N3929" s="72">
        <v>22</v>
      </c>
      <c r="O3929" s="79">
        <v>1136886658</v>
      </c>
      <c r="P3929" s="154">
        <v>2525</v>
      </c>
      <c r="Q3929" t="str">
        <f t="shared" si="61"/>
        <v>('1058-2021',2021,'Prestación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Paz.',59616000,0,59616000,'2021-12-13','2021-12-23','2022-12-23',2,3,2525,2,22),</v>
      </c>
    </row>
    <row r="3930" spans="1:17">
      <c r="A3930" s="25" t="s">
        <v>9211</v>
      </c>
      <c r="B3930" s="72">
        <v>2021</v>
      </c>
      <c r="C3930" s="25" t="s">
        <v>11364</v>
      </c>
      <c r="D3930" s="109">
        <v>44712000</v>
      </c>
      <c r="E3930" s="109">
        <v>0</v>
      </c>
      <c r="F3930" s="110">
        <v>44712000</v>
      </c>
      <c r="G3930" s="129">
        <v>44543</v>
      </c>
      <c r="H3930" s="157">
        <v>44552</v>
      </c>
      <c r="I3930" s="157">
        <v>44826</v>
      </c>
      <c r="J3930" s="61">
        <v>2</v>
      </c>
      <c r="K3930" s="61">
        <v>3</v>
      </c>
      <c r="L3930" s="61">
        <v>2526</v>
      </c>
      <c r="M3930" s="72">
        <v>2</v>
      </c>
      <c r="N3930" s="72">
        <v>22</v>
      </c>
      <c r="O3930" s="79">
        <v>1018472117</v>
      </c>
      <c r="P3930" s="154">
        <v>2526</v>
      </c>
      <c r="Q3930" t="str">
        <f t="shared" si="61"/>
        <v>('1059-2021',2021,'Prestación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29.',44712000,0,44712000,'2021-12-13','2021-12-22','2022-09-22',2,3,2526,2,22),</v>
      </c>
    </row>
    <row r="3931" spans="1:17">
      <c r="A3931" s="31" t="s">
        <v>9212</v>
      </c>
      <c r="B3931" s="72">
        <v>2021</v>
      </c>
      <c r="C3931" s="31" t="s">
        <v>2816</v>
      </c>
      <c r="D3931" s="109">
        <v>130070000</v>
      </c>
      <c r="E3931" s="109">
        <v>0</v>
      </c>
      <c r="F3931" s="110">
        <v>130070000</v>
      </c>
      <c r="G3931" s="129">
        <v>44532</v>
      </c>
      <c r="H3931" s="157">
        <v>44536</v>
      </c>
      <c r="I3931" s="157">
        <v>44840</v>
      </c>
      <c r="J3931" s="61">
        <v>1</v>
      </c>
      <c r="K3931" s="61">
        <v>3</v>
      </c>
      <c r="L3931" s="61">
        <v>1022</v>
      </c>
      <c r="M3931" s="72">
        <v>2</v>
      </c>
      <c r="N3931" s="72">
        <v>1</v>
      </c>
      <c r="O3931" s="79">
        <v>41057101</v>
      </c>
      <c r="P3931" s="154">
        <v>1022</v>
      </c>
      <c r="Q3931" t="str">
        <f t="shared" si="61"/>
        <v>('1061-2021',2021,'Prestar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PDET',130070000,0,130070000,'2021-12-02','2021-12-06','2022-10-06',1,3,1022,2,1),</v>
      </c>
    </row>
    <row r="3932" spans="1:17">
      <c r="A3932" s="25" t="s">
        <v>9213</v>
      </c>
      <c r="B3932" s="72">
        <v>2021</v>
      </c>
      <c r="C3932" s="25" t="s">
        <v>2817</v>
      </c>
      <c r="D3932" s="109">
        <v>8858000000</v>
      </c>
      <c r="E3932" s="109">
        <v>0</v>
      </c>
      <c r="F3932" s="110">
        <v>8858000000</v>
      </c>
      <c r="G3932" s="129">
        <v>44550</v>
      </c>
      <c r="H3932" s="157">
        <v>44629</v>
      </c>
      <c r="I3932" s="157">
        <v>44926</v>
      </c>
      <c r="J3932" s="61">
        <v>2</v>
      </c>
      <c r="K3932" s="61">
        <v>3</v>
      </c>
      <c r="L3932" s="61">
        <v>2527</v>
      </c>
      <c r="M3932" s="72">
        <v>2</v>
      </c>
      <c r="N3932" s="72">
        <v>23</v>
      </c>
      <c r="O3932" s="79">
        <v>901285046</v>
      </c>
      <c r="P3932" s="154">
        <v>2527</v>
      </c>
      <c r="Q3932" t="str">
        <f t="shared" si="61"/>
        <v>('1062-2021',2021,'Aunar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ampliadas.',8858000000,0,8858000000,'2021-12-20','2022-03-09','2022-12-31',2,3,2527,2,23),</v>
      </c>
    </row>
    <row r="3933" spans="1:17">
      <c r="A3933" s="44" t="s">
        <v>9214</v>
      </c>
      <c r="B3933" s="80">
        <v>2021</v>
      </c>
      <c r="C3933" s="44" t="s">
        <v>2818</v>
      </c>
      <c r="D3933" s="110">
        <v>23870250</v>
      </c>
      <c r="E3933" s="109">
        <v>0</v>
      </c>
      <c r="F3933" s="110">
        <v>23870250</v>
      </c>
      <c r="G3933" s="139">
        <v>44588</v>
      </c>
      <c r="H3933" s="166">
        <v>44596</v>
      </c>
      <c r="I3933" s="166">
        <v>44869</v>
      </c>
      <c r="J3933" s="61">
        <v>1</v>
      </c>
      <c r="K3933" s="61">
        <v>3</v>
      </c>
      <c r="L3933" s="61">
        <v>1537</v>
      </c>
      <c r="M3933" s="80">
        <v>2</v>
      </c>
      <c r="N3933" s="80">
        <v>1</v>
      </c>
      <c r="O3933" s="79">
        <v>1042212446</v>
      </c>
      <c r="P3933" s="154">
        <v>1537</v>
      </c>
      <c r="Q3933" t="str">
        <f t="shared" si="61"/>
        <v>('1063-2021',2021,'El contratista se obliga a prestar sus servicios técnicos a la ART, para apoyar las actividades de gestión operativa, documental y archivística requerida en la subregión Sur de Bolívar con sede en Barrancabermeja.',23870250,0,23870250,'2022-01-27','2022-02-04','2022-11-04',1,3,1537,2,1),</v>
      </c>
    </row>
    <row r="3934" spans="1:17">
      <c r="A3934" s="35" t="s">
        <v>9215</v>
      </c>
      <c r="B3934" s="72" t="s">
        <v>9677</v>
      </c>
      <c r="C3934" s="35" t="s">
        <v>2819</v>
      </c>
      <c r="D3934" s="110">
        <v>23870250</v>
      </c>
      <c r="E3934" s="109">
        <v>0</v>
      </c>
      <c r="F3934" s="110">
        <v>23870250</v>
      </c>
      <c r="G3934" s="132">
        <v>44566</v>
      </c>
      <c r="H3934" s="159">
        <v>44568</v>
      </c>
      <c r="I3934" s="159">
        <v>44841</v>
      </c>
      <c r="J3934" s="61">
        <v>1</v>
      </c>
      <c r="K3934" s="61">
        <v>3</v>
      </c>
      <c r="L3934" s="61">
        <v>1535</v>
      </c>
      <c r="M3934" s="72">
        <v>2</v>
      </c>
      <c r="N3934" s="72">
        <v>1</v>
      </c>
      <c r="O3934" s="79">
        <v>35893444</v>
      </c>
      <c r="P3934" s="154">
        <v>1535</v>
      </c>
      <c r="Q3934" t="str">
        <f t="shared" si="61"/>
        <v>('1064-2021',2021,'El contratista se obliga a prestar sus servicios técnicos a la ART, para apoyar las actividades de gestión operativa, documental y archivística requerida en la subregión Chocó con sede en Quibdó.',23870250,0,23870250,'2022-01-05','2022-01-07','2022-10-07',1,3,1535,2,1),</v>
      </c>
    </row>
    <row r="3935" spans="1:17">
      <c r="A3935" s="35" t="s">
        <v>9216</v>
      </c>
      <c r="B3935" s="72" t="s">
        <v>9677</v>
      </c>
      <c r="C3935" s="35" t="s">
        <v>2820</v>
      </c>
      <c r="D3935" s="110">
        <v>106812000</v>
      </c>
      <c r="E3935" s="109">
        <v>0</v>
      </c>
      <c r="F3935" s="110">
        <v>106812000</v>
      </c>
      <c r="G3935" s="132">
        <v>44565</v>
      </c>
      <c r="H3935" s="159">
        <v>44567</v>
      </c>
      <c r="I3935" s="159">
        <v>44810</v>
      </c>
      <c r="J3935" s="61">
        <v>2</v>
      </c>
      <c r="K3935" s="61">
        <v>3</v>
      </c>
      <c r="L3935" s="61">
        <v>2088</v>
      </c>
      <c r="M3935" s="72">
        <v>2</v>
      </c>
      <c r="N3935" s="72">
        <v>1</v>
      </c>
      <c r="O3935" s="79">
        <v>1020731546</v>
      </c>
      <c r="P3935" s="154">
        <v>2088</v>
      </c>
      <c r="Q3935" t="str">
        <f t="shared" si="61"/>
        <v>('1065-2021',2021,'EL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PDET.',106812000,0,106812000,'2022-01-04','2022-01-06','2022-09-06',2,3,2088,2,1),</v>
      </c>
    </row>
    <row r="3936" spans="1:17">
      <c r="A3936" s="25" t="s">
        <v>9217</v>
      </c>
      <c r="B3936" s="72">
        <v>2021</v>
      </c>
      <c r="C3936" s="25" t="s">
        <v>2821</v>
      </c>
      <c r="D3936" s="109">
        <v>166518000</v>
      </c>
      <c r="E3936" s="109">
        <v>0</v>
      </c>
      <c r="F3936" s="110">
        <v>166518000</v>
      </c>
      <c r="G3936" s="129">
        <v>44552</v>
      </c>
      <c r="H3936" s="157">
        <v>44558</v>
      </c>
      <c r="I3936" s="157">
        <v>44893</v>
      </c>
      <c r="J3936" s="61">
        <v>2</v>
      </c>
      <c r="K3936" s="61">
        <v>3</v>
      </c>
      <c r="L3936" s="61">
        <v>2528</v>
      </c>
      <c r="M3936" s="72">
        <v>2</v>
      </c>
      <c r="N3936" s="72">
        <v>1</v>
      </c>
      <c r="O3936" s="77">
        <v>52206137</v>
      </c>
      <c r="P3936" s="154">
        <v>2528</v>
      </c>
      <c r="Q3936" t="str">
        <f t="shared" si="61"/>
        <v>('1067-2021',2021,'El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PDET.',166518000,0,166518000,'2021-12-22','2021-12-28','2022-11-28',2,3,2528,2,1),</v>
      </c>
    </row>
    <row r="3937" spans="1:17">
      <c r="A3937" s="35" t="s">
        <v>9218</v>
      </c>
      <c r="B3937" s="72" t="s">
        <v>9677</v>
      </c>
      <c r="C3937" s="35" t="s">
        <v>2802</v>
      </c>
      <c r="D3937" s="109">
        <v>14436851520</v>
      </c>
      <c r="E3937" s="109">
        <v>0</v>
      </c>
      <c r="F3937" s="110">
        <v>14436851520</v>
      </c>
      <c r="G3937" s="132">
        <v>44537</v>
      </c>
      <c r="H3937" s="159">
        <v>44557</v>
      </c>
      <c r="I3937" s="159">
        <v>44984</v>
      </c>
      <c r="J3937" s="61">
        <v>2</v>
      </c>
      <c r="K3937" s="61">
        <v>3</v>
      </c>
      <c r="L3937" s="61">
        <v>2529</v>
      </c>
      <c r="M3937" s="72">
        <v>2</v>
      </c>
      <c r="N3937" s="72">
        <v>1</v>
      </c>
      <c r="O3937" s="77">
        <v>901543091</v>
      </c>
      <c r="P3937" s="154">
        <v>2529</v>
      </c>
      <c r="Q3937" t="str">
        <f t="shared" si="61"/>
        <v>('1068-2021',2021,'Implementar proyectos de generación de ingresos para el desarrollo económico, el fomento y fortalecimiento de los territorios priorizados en el marco de los Programas de Desarrollo con Enfoque Territorial – PDET.',14436851520,0,14436851520,'2021-12-07','2021-12-27','2023-02-27',2,3,2529,2,1),</v>
      </c>
    </row>
    <row r="3938" spans="1:17">
      <c r="A3938" s="34" t="s">
        <v>9219</v>
      </c>
      <c r="B3938" s="72">
        <v>2021</v>
      </c>
      <c r="C3938" s="34" t="s">
        <v>2764</v>
      </c>
      <c r="D3938" s="109">
        <v>139440000</v>
      </c>
      <c r="E3938" s="109">
        <v>0</v>
      </c>
      <c r="F3938" s="110">
        <v>139440000</v>
      </c>
      <c r="G3938" s="132">
        <v>44551</v>
      </c>
      <c r="H3938" s="159">
        <v>44557</v>
      </c>
      <c r="I3938" s="159">
        <v>44922</v>
      </c>
      <c r="J3938" s="61">
        <v>1</v>
      </c>
      <c r="K3938" s="61">
        <v>3</v>
      </c>
      <c r="L3938" s="61">
        <v>2530</v>
      </c>
      <c r="M3938" s="72">
        <v>2</v>
      </c>
      <c r="N3938" s="72">
        <v>3</v>
      </c>
      <c r="O3938" s="77">
        <v>4851473</v>
      </c>
      <c r="P3938" s="154">
        <v>2530</v>
      </c>
      <c r="Q3938" t="str">
        <f t="shared" si="61"/>
        <v>('1069-2021',2021,'EL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mismo.',139440000,0,139440000,'2021-12-21','2021-12-27','2022-12-27',1,3,2530,2,3),</v>
      </c>
    </row>
    <row r="3939" spans="1:17">
      <c r="A3939" s="25" t="s">
        <v>9220</v>
      </c>
      <c r="B3939" s="72">
        <v>2021</v>
      </c>
      <c r="C3939" s="25" t="s">
        <v>2822</v>
      </c>
      <c r="D3939" s="109">
        <v>93396000</v>
      </c>
      <c r="E3939" s="109">
        <v>0</v>
      </c>
      <c r="F3939" s="110">
        <v>93396000</v>
      </c>
      <c r="G3939" s="129">
        <v>44543</v>
      </c>
      <c r="H3939" s="157">
        <v>44544</v>
      </c>
      <c r="I3939" s="157">
        <v>44909</v>
      </c>
      <c r="J3939" s="61">
        <v>1</v>
      </c>
      <c r="K3939" s="61">
        <v>3</v>
      </c>
      <c r="L3939" s="61">
        <v>2531</v>
      </c>
      <c r="M3939" s="72">
        <v>2</v>
      </c>
      <c r="N3939" s="72">
        <v>3</v>
      </c>
      <c r="O3939" s="79">
        <v>53115319</v>
      </c>
      <c r="P3939" s="154">
        <v>2531</v>
      </c>
      <c r="Q3939" t="str">
        <f t="shared" si="61"/>
        <v>('1070-2021',2021,'El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alternativo',93396000,0,93396000,'2021-12-13','2021-12-14','2022-12-14',1,3,2531,2,3),</v>
      </c>
    </row>
    <row r="3940" spans="1:17">
      <c r="A3940" s="25" t="s">
        <v>9221</v>
      </c>
      <c r="B3940" s="72">
        <v>2021</v>
      </c>
      <c r="C3940" s="25" t="s">
        <v>2875</v>
      </c>
      <c r="D3940" s="109">
        <v>35820000</v>
      </c>
      <c r="E3940" s="109">
        <v>18109000</v>
      </c>
      <c r="F3940" s="110">
        <v>53929000</v>
      </c>
      <c r="G3940" s="129">
        <v>44543</v>
      </c>
      <c r="H3940" s="157">
        <v>44544</v>
      </c>
      <c r="I3940" s="157">
        <v>44819</v>
      </c>
      <c r="J3940" s="61">
        <v>2</v>
      </c>
      <c r="K3940" s="61">
        <v>3</v>
      </c>
      <c r="L3940" s="61">
        <v>2532</v>
      </c>
      <c r="M3940" s="72">
        <v>2</v>
      </c>
      <c r="N3940" s="72">
        <v>3</v>
      </c>
      <c r="O3940" s="79">
        <v>1121896437</v>
      </c>
      <c r="P3940" s="154">
        <v>2532</v>
      </c>
      <c r="Q3940" t="str">
        <f t="shared" si="61"/>
        <v>('1071-2021',2021,'El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PAI.',35820000,18109000,53929000,'2021-12-13','2021-12-14','2022-09-15',2,3,2532,2,3),</v>
      </c>
    </row>
    <row r="3941" spans="1:17">
      <c r="A3941" s="25" t="s">
        <v>9222</v>
      </c>
      <c r="B3941" s="72">
        <v>2021</v>
      </c>
      <c r="C3941" s="25" t="s">
        <v>11025</v>
      </c>
      <c r="D3941" s="109">
        <v>29424000</v>
      </c>
      <c r="E3941" s="109">
        <v>0</v>
      </c>
      <c r="F3941" s="110">
        <v>29424000</v>
      </c>
      <c r="G3941" s="129">
        <v>44544</v>
      </c>
      <c r="H3941" s="157">
        <v>44545</v>
      </c>
      <c r="I3941" s="157">
        <v>44727</v>
      </c>
      <c r="J3941" s="61">
        <v>2</v>
      </c>
      <c r="K3941" s="61">
        <v>3</v>
      </c>
      <c r="L3941" s="61">
        <v>2533</v>
      </c>
      <c r="M3941" s="72">
        <v>1</v>
      </c>
      <c r="N3941" s="72">
        <v>3</v>
      </c>
      <c r="O3941" s="79">
        <v>1117493844</v>
      </c>
      <c r="P3941" s="154">
        <v>2533</v>
      </c>
      <c r="Q3941" t="str">
        <f t="shared" si="61"/>
        <v>('1072-2021',2021,'El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privadas.',29424000,0,29424000,'2021-12-14','2021-12-15','2022-06-15',2,3,2533,1,3),</v>
      </c>
    </row>
    <row r="3942" spans="1:17">
      <c r="A3942" s="34" t="s">
        <v>9223</v>
      </c>
      <c r="B3942" s="72">
        <v>2021</v>
      </c>
      <c r="C3942" s="34" t="s">
        <v>2825</v>
      </c>
      <c r="D3942" s="109">
        <v>3000000000</v>
      </c>
      <c r="E3942" s="109">
        <v>0</v>
      </c>
      <c r="F3942" s="110">
        <v>3000000000</v>
      </c>
      <c r="G3942" s="132">
        <v>44545</v>
      </c>
      <c r="H3942" s="159">
        <v>44572</v>
      </c>
      <c r="I3942" s="159">
        <v>44937</v>
      </c>
      <c r="J3942" s="61">
        <v>1</v>
      </c>
      <c r="K3942" s="61">
        <v>3</v>
      </c>
      <c r="L3942" s="61">
        <v>2534</v>
      </c>
      <c r="M3942" s="72">
        <v>2</v>
      </c>
      <c r="N3942" s="72">
        <v>1</v>
      </c>
      <c r="O3942" s="79">
        <v>901545803</v>
      </c>
      <c r="P3942" s="154">
        <v>2534</v>
      </c>
      <c r="Q3942" t="str">
        <f t="shared" si="61"/>
        <v>('1073-2021',2021,'Prestación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PDET.',3000000000,0,3000000000,'2021-12-15','2022-01-11','2023-01-11',1,3,2534,2,1),</v>
      </c>
    </row>
    <row r="3943" spans="1:17">
      <c r="A3943" s="35" t="s">
        <v>9224</v>
      </c>
      <c r="B3943" s="79">
        <v>2021</v>
      </c>
      <c r="C3943" s="35" t="s">
        <v>10968</v>
      </c>
      <c r="D3943" s="110">
        <v>29424000</v>
      </c>
      <c r="E3943" s="109" t="s">
        <v>11149</v>
      </c>
      <c r="F3943" s="110" t="s">
        <v>11150</v>
      </c>
      <c r="G3943" s="132">
        <v>44578</v>
      </c>
      <c r="H3943" s="159">
        <v>44579</v>
      </c>
      <c r="I3943" s="159">
        <v>44819</v>
      </c>
      <c r="J3943" s="61">
        <v>1</v>
      </c>
      <c r="K3943" s="61">
        <v>3</v>
      </c>
      <c r="L3943" s="61">
        <v>2535</v>
      </c>
      <c r="M3943" s="79">
        <v>2</v>
      </c>
      <c r="N3943" s="79">
        <v>3</v>
      </c>
      <c r="O3943" s="79">
        <v>1117508860</v>
      </c>
      <c r="P3943" s="154">
        <v>2535</v>
      </c>
      <c r="Q3943" t="str">
        <f t="shared" si="61"/>
        <v>('1076-2021',2021,'EL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privadas.',29424000,9481066.67,38905066.67,'2022-01-17','2022-01-18','2022-09-15',1,3,2535,2,3),</v>
      </c>
    </row>
    <row r="3944" spans="1:17">
      <c r="A3944" s="35" t="s">
        <v>9225</v>
      </c>
      <c r="B3944" s="79">
        <v>2021</v>
      </c>
      <c r="C3944" s="35" t="s">
        <v>10968</v>
      </c>
      <c r="D3944" s="110">
        <v>58848000</v>
      </c>
      <c r="E3944" s="109">
        <v>0</v>
      </c>
      <c r="F3944" s="110">
        <v>58848000</v>
      </c>
      <c r="G3944" s="132">
        <v>44565</v>
      </c>
      <c r="H3944" s="159">
        <v>44566</v>
      </c>
      <c r="I3944" s="159">
        <v>44931</v>
      </c>
      <c r="J3944" s="61">
        <v>1</v>
      </c>
      <c r="K3944" s="61">
        <v>3</v>
      </c>
      <c r="L3944" s="61">
        <v>2536</v>
      </c>
      <c r="M3944" s="79">
        <v>2</v>
      </c>
      <c r="N3944" s="79">
        <v>3</v>
      </c>
      <c r="O3944" s="79">
        <v>1117541791</v>
      </c>
      <c r="P3944" s="154">
        <v>2536</v>
      </c>
      <c r="Q3944" t="str">
        <f t="shared" si="61"/>
        <v>('1078-2021',2021,'EL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privadas.',58848000,0,58848000,'2022-01-04','2022-01-05','2023-01-05',1,3,2536,2,3),</v>
      </c>
    </row>
    <row r="3945" spans="1:17">
      <c r="A3945" s="35" t="s">
        <v>9226</v>
      </c>
      <c r="B3945" s="79">
        <v>2021</v>
      </c>
      <c r="C3945" s="35" t="s">
        <v>1963</v>
      </c>
      <c r="D3945" s="110">
        <v>93396000</v>
      </c>
      <c r="E3945" s="109">
        <v>0</v>
      </c>
      <c r="F3945" s="110">
        <v>93396000</v>
      </c>
      <c r="G3945" s="132">
        <v>44567</v>
      </c>
      <c r="H3945" s="159">
        <v>44568</v>
      </c>
      <c r="I3945" s="159">
        <v>44933</v>
      </c>
      <c r="J3945" s="61">
        <v>1</v>
      </c>
      <c r="K3945" s="61">
        <v>3</v>
      </c>
      <c r="L3945" s="61">
        <v>1750</v>
      </c>
      <c r="M3945" s="79">
        <v>2</v>
      </c>
      <c r="N3945" s="79">
        <v>3</v>
      </c>
      <c r="O3945" s="79">
        <v>32244897</v>
      </c>
      <c r="P3945" s="154">
        <v>1750</v>
      </c>
      <c r="Q3945" t="str">
        <f t="shared" si="61"/>
        <v>('1079-2021',2021,'EL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alternativo.',93396000,0,93396000,'2022-01-06','2022-01-07','2023-01-07',1,3,1750,2,3),</v>
      </c>
    </row>
    <row r="3946" spans="1:17">
      <c r="A3946" s="44" t="s">
        <v>9227</v>
      </c>
      <c r="B3946" s="80">
        <v>2021</v>
      </c>
      <c r="C3946" s="44" t="s">
        <v>2561</v>
      </c>
      <c r="D3946" s="110">
        <v>33264000</v>
      </c>
      <c r="E3946" s="109">
        <v>0</v>
      </c>
      <c r="F3946" s="110">
        <v>33264000</v>
      </c>
      <c r="G3946" s="139">
        <v>44588</v>
      </c>
      <c r="H3946" s="166">
        <v>44589</v>
      </c>
      <c r="I3946" s="166">
        <v>44954</v>
      </c>
      <c r="J3946" s="61">
        <v>1</v>
      </c>
      <c r="K3946" s="61">
        <v>3</v>
      </c>
      <c r="L3946" s="61">
        <v>2305</v>
      </c>
      <c r="M3946" s="80">
        <v>2</v>
      </c>
      <c r="N3946" s="80">
        <v>3</v>
      </c>
      <c r="O3946" s="80">
        <v>1065602581</v>
      </c>
      <c r="P3946" s="154">
        <v>2305</v>
      </c>
      <c r="Q3946" t="str">
        <f t="shared" si="61"/>
        <v>('1080-2021',2021,'EL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Ilícito.',33264000,0,33264000,'2022-01-27','2022-01-28','2023-01-28',1,3,2305,2,3),</v>
      </c>
    </row>
    <row r="3947" spans="1:17">
      <c r="A3947" s="34" t="s">
        <v>9228</v>
      </c>
      <c r="B3947" s="72">
        <v>2021</v>
      </c>
      <c r="C3947" s="34" t="s">
        <v>10758</v>
      </c>
      <c r="D3947" s="109">
        <v>30400000</v>
      </c>
      <c r="E3947" s="109">
        <v>0</v>
      </c>
      <c r="F3947" s="110">
        <v>30400000</v>
      </c>
      <c r="G3947" s="132">
        <v>44554</v>
      </c>
      <c r="H3947" s="159">
        <v>44560</v>
      </c>
      <c r="I3947" s="159">
        <v>44803</v>
      </c>
      <c r="J3947" s="61">
        <v>1</v>
      </c>
      <c r="K3947" s="61">
        <v>3</v>
      </c>
      <c r="L3947" s="61">
        <v>2537</v>
      </c>
      <c r="M3947" s="72">
        <v>2</v>
      </c>
      <c r="N3947" s="72">
        <v>27</v>
      </c>
      <c r="O3947" s="79">
        <v>1032465923</v>
      </c>
      <c r="P3947" s="154">
        <v>2537</v>
      </c>
      <c r="Q3947" t="str">
        <f t="shared" si="61"/>
        <v>('1081-2021',2021,'El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ICBFSacúdete.',30400000,0,30400000,'2021-12-24','2021-12-30','2022-08-30',1,3,2537,2,27),</v>
      </c>
    </row>
    <row r="3948" spans="1:17">
      <c r="A3948" s="34" t="s">
        <v>9229</v>
      </c>
      <c r="B3948" s="72">
        <v>2021</v>
      </c>
      <c r="C3948" s="34" t="s">
        <v>2826</v>
      </c>
      <c r="D3948" s="109">
        <v>30400000</v>
      </c>
      <c r="E3948" s="109">
        <v>0</v>
      </c>
      <c r="F3948" s="110">
        <v>30400000</v>
      </c>
      <c r="G3948" s="132">
        <v>44553</v>
      </c>
      <c r="H3948" s="159">
        <v>44564</v>
      </c>
      <c r="I3948" s="159">
        <v>44807</v>
      </c>
      <c r="J3948" s="61">
        <v>1</v>
      </c>
      <c r="K3948" s="61">
        <v>3</v>
      </c>
      <c r="L3948" s="61">
        <v>2538</v>
      </c>
      <c r="M3948" s="72">
        <v>2</v>
      </c>
      <c r="N3948" s="72">
        <v>27</v>
      </c>
      <c r="O3948" s="79">
        <v>1032473359</v>
      </c>
      <c r="P3948" s="154">
        <v>2538</v>
      </c>
      <c r="Q3948" t="str">
        <f t="shared" si="61"/>
        <v>('1082-2021',2021,'El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Sacúdete.',30400000,0,30400000,'2021-12-23','2022-01-03','2022-09-03',1,3,2538,2,27),</v>
      </c>
    </row>
    <row r="3949" spans="1:17">
      <c r="A3949" s="25" t="s">
        <v>9230</v>
      </c>
      <c r="B3949" s="77">
        <v>2021</v>
      </c>
      <c r="C3949" s="25" t="s">
        <v>11365</v>
      </c>
      <c r="D3949" s="109">
        <v>1439583640</v>
      </c>
      <c r="E3949" s="109">
        <v>0</v>
      </c>
      <c r="F3949" s="110">
        <v>1439583640</v>
      </c>
      <c r="G3949" s="129">
        <v>44547</v>
      </c>
      <c r="H3949" s="157">
        <v>44578</v>
      </c>
      <c r="I3949" s="157">
        <v>44821</v>
      </c>
      <c r="J3949" s="61">
        <v>1</v>
      </c>
      <c r="K3949" s="61">
        <v>3</v>
      </c>
      <c r="L3949" s="61">
        <v>2539</v>
      </c>
      <c r="M3949" s="77">
        <v>2</v>
      </c>
      <c r="N3949" s="77">
        <v>22</v>
      </c>
      <c r="O3949" s="81">
        <v>890902922</v>
      </c>
      <c r="P3949" s="154">
        <v>2539</v>
      </c>
      <c r="Q3949" t="str">
        <f t="shared" si="61"/>
        <v>('1083-2021',2021,'Aunar esfuerzos para generar información de emisiones atmosféricas y contaminantes climáticos, entre otros criterios para el diseño de sistemas de monitoreo de la calidad del aire en las biodiverciudades.',1439583640,0,1439583640,'2021-12-17','2022-01-17','2022-09-17',1,3,2539,2,22),</v>
      </c>
    </row>
    <row r="3950" spans="1:17">
      <c r="A3950" s="25" t="s">
        <v>9231</v>
      </c>
      <c r="B3950" s="77">
        <v>2021</v>
      </c>
      <c r="C3950" s="25" t="s">
        <v>2828</v>
      </c>
      <c r="D3950" s="109">
        <v>200000000</v>
      </c>
      <c r="E3950" s="109">
        <v>0</v>
      </c>
      <c r="F3950" s="110">
        <v>200000000</v>
      </c>
      <c r="G3950" s="129">
        <v>44547</v>
      </c>
      <c r="H3950" s="157">
        <v>44560</v>
      </c>
      <c r="I3950" s="157">
        <v>44622</v>
      </c>
      <c r="J3950" s="61">
        <v>2</v>
      </c>
      <c r="K3950" s="61">
        <v>3</v>
      </c>
      <c r="L3950" s="61">
        <v>2540</v>
      </c>
      <c r="M3950" s="77">
        <v>1</v>
      </c>
      <c r="N3950" s="77">
        <v>22</v>
      </c>
      <c r="O3950" s="77">
        <v>890807724</v>
      </c>
      <c r="P3950" s="154">
        <v>2540</v>
      </c>
      <c r="Q3950" t="str">
        <f t="shared" si="61"/>
        <v>('1084-2021',2021,'Prestar el servicio de estrategia, creatividad, guiones, producción, postproducción de productos audiovisuales orientados a la promoción de la campaña de restauración ecológica y sistemas sostenibles de conservación del Ministerio de Ambiente y Desarrollo Sostenible.',200000000,0,200000000,'2021-12-17','2021-12-30','2022-03-02',2,3,2540,1,22),</v>
      </c>
    </row>
    <row r="3951" spans="1:17">
      <c r="A3951" s="25" t="s">
        <v>9232</v>
      </c>
      <c r="B3951" s="77">
        <v>2021</v>
      </c>
      <c r="C3951" s="25" t="s">
        <v>2829</v>
      </c>
      <c r="D3951" s="109">
        <v>42000000</v>
      </c>
      <c r="E3951" s="109">
        <v>4666666</v>
      </c>
      <c r="F3951" s="110">
        <v>46666666</v>
      </c>
      <c r="G3951" s="129">
        <v>44547</v>
      </c>
      <c r="H3951" s="157">
        <v>44547</v>
      </c>
      <c r="I3951" s="157">
        <v>44748</v>
      </c>
      <c r="J3951" s="61">
        <v>1</v>
      </c>
      <c r="K3951" s="61">
        <v>3</v>
      </c>
      <c r="L3951" s="61">
        <v>2541</v>
      </c>
      <c r="M3951" s="77">
        <v>1</v>
      </c>
      <c r="N3951" s="77">
        <v>16</v>
      </c>
      <c r="O3951" s="77">
        <v>1019045177</v>
      </c>
      <c r="P3951" s="154">
        <v>2541</v>
      </c>
      <c r="Q3951" t="str">
        <f t="shared" si="61"/>
        <v>('1085-2021',2021,'Prestar apoyo en las actividades relacionadas con las adquisiciones y procesos de convocatorias que realice la Unidad Técnica de Coordinación UTC del Préstamo 4424/OC-CO y del Fondo Colombia Sostenible.',42000000,4666666,46666666,'2021-12-17','2021-12-17','2022-07-06',1,3,2541,1,16),</v>
      </c>
    </row>
    <row r="3952" spans="1:17">
      <c r="A3952" s="25" t="s">
        <v>9233</v>
      </c>
      <c r="B3952" s="77">
        <v>2021</v>
      </c>
      <c r="C3952" s="25" t="s">
        <v>2830</v>
      </c>
      <c r="D3952" s="110">
        <v>39690000</v>
      </c>
      <c r="E3952" s="109">
        <v>0</v>
      </c>
      <c r="F3952" s="110">
        <v>39690000</v>
      </c>
      <c r="G3952" s="132">
        <v>44565</v>
      </c>
      <c r="H3952" s="159">
        <v>44568</v>
      </c>
      <c r="I3952" s="159">
        <v>44780</v>
      </c>
      <c r="J3952" s="61">
        <v>1</v>
      </c>
      <c r="K3952" s="61">
        <v>3</v>
      </c>
      <c r="L3952" s="61">
        <v>399</v>
      </c>
      <c r="M3952" s="77">
        <v>2</v>
      </c>
      <c r="N3952" s="77">
        <v>1</v>
      </c>
      <c r="O3952" s="77">
        <v>22467178</v>
      </c>
      <c r="P3952" s="154">
        <v>399</v>
      </c>
      <c r="Q3952" t="str">
        <f t="shared" si="61"/>
        <v>('1086-2021',2021,'El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María.',39690000,0,39690000,'2022-01-04','2022-01-07','2022-08-07',1,3,399,2,1),</v>
      </c>
    </row>
    <row r="3953" spans="1:17">
      <c r="A3953" s="25" t="s">
        <v>9234</v>
      </c>
      <c r="B3953" s="77">
        <v>2021</v>
      </c>
      <c r="C3953" s="25" t="s">
        <v>2831</v>
      </c>
      <c r="D3953" s="110">
        <v>56610000</v>
      </c>
      <c r="E3953" s="109">
        <v>0</v>
      </c>
      <c r="F3953" s="110">
        <v>56610000</v>
      </c>
      <c r="G3953" s="132">
        <v>44567</v>
      </c>
      <c r="H3953" s="159">
        <v>44574</v>
      </c>
      <c r="I3953" s="159">
        <v>44847</v>
      </c>
      <c r="J3953" s="61">
        <v>1</v>
      </c>
      <c r="K3953" s="61">
        <v>3</v>
      </c>
      <c r="L3953" s="61">
        <v>2542</v>
      </c>
      <c r="M3953" s="77">
        <v>2</v>
      </c>
      <c r="N3953" s="77">
        <v>1</v>
      </c>
      <c r="O3953" s="77">
        <v>84455428</v>
      </c>
      <c r="P3953" s="154">
        <v>2542</v>
      </c>
      <c r="Q3953" t="str">
        <f t="shared" si="61"/>
        <v>('1087-2021',2021,'EL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comunitario.',56610000,0,56610000,'2022-01-06','2022-01-13','2022-10-13',1,3,2542,2,1),</v>
      </c>
    </row>
    <row r="3954" spans="1:17">
      <c r="A3954" s="25" t="s">
        <v>9235</v>
      </c>
      <c r="B3954" s="77">
        <v>2021</v>
      </c>
      <c r="C3954" s="25" t="s">
        <v>11026</v>
      </c>
      <c r="D3954" s="109">
        <v>0</v>
      </c>
      <c r="E3954" s="109">
        <v>0</v>
      </c>
      <c r="F3954" s="110">
        <v>0</v>
      </c>
      <c r="G3954" s="129">
        <v>44547</v>
      </c>
      <c r="H3954" s="157">
        <v>44547</v>
      </c>
      <c r="I3954" s="157">
        <v>44547</v>
      </c>
      <c r="J3954" s="61">
        <v>1</v>
      </c>
      <c r="K3954" s="61">
        <v>3</v>
      </c>
      <c r="L3954" s="61">
        <v>630</v>
      </c>
      <c r="M3954" s="77">
        <v>5</v>
      </c>
      <c r="N3954" s="77">
        <v>1</v>
      </c>
      <c r="O3954" s="77">
        <v>901147395</v>
      </c>
      <c r="P3954" s="154">
        <v>630</v>
      </c>
      <c r="Q3954" t="str">
        <f t="shared" si="61"/>
        <v>('1088-2021',2021,'Las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&lt;10%&gt;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&lt;$246.480.003&gt;,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Paz.',0,0,0,'2021-12-17','2021-12-17','2021-12-17',1,3,630,5,1),</v>
      </c>
    </row>
    <row r="3955" spans="1:17">
      <c r="A3955" s="35" t="s">
        <v>9236</v>
      </c>
      <c r="B3955" s="77">
        <v>2021</v>
      </c>
      <c r="C3955" s="35" t="s">
        <v>10760</v>
      </c>
      <c r="D3955" s="109">
        <v>4250000000</v>
      </c>
      <c r="E3955" s="109">
        <v>0</v>
      </c>
      <c r="F3955" s="110">
        <v>4250000000</v>
      </c>
      <c r="G3955" s="132">
        <v>44552</v>
      </c>
      <c r="H3955" s="159">
        <v>44629</v>
      </c>
      <c r="I3955" s="159">
        <v>44994</v>
      </c>
      <c r="J3955" s="61">
        <v>1</v>
      </c>
      <c r="K3955" s="61">
        <v>3</v>
      </c>
      <c r="L3955" s="61">
        <v>2527</v>
      </c>
      <c r="M3955" s="77">
        <v>2</v>
      </c>
      <c r="N3955" s="77">
        <v>22</v>
      </c>
      <c r="O3955" s="77">
        <v>901285046</v>
      </c>
      <c r="P3955" s="154">
        <v>2527</v>
      </c>
      <c r="Q3955" t="str">
        <f t="shared" si="61"/>
        <v>('1089-2021',2021,'Aunar esfuerzos para implementar acciones de restauración ecológica queaporten a la meta del Gobierno Nacional PND, relacionada con Restaurar 300 mil hectáreas y la siembra de180 millones de árboles para el 2022.',4250000000,0,4250000000,'2021-12-22','2022-03-09','2023-03-09',1,3,2527,2,22),</v>
      </c>
    </row>
    <row r="3956" spans="1:17">
      <c r="A3956" s="34" t="s">
        <v>9237</v>
      </c>
      <c r="B3956" s="77">
        <v>2021</v>
      </c>
      <c r="C3956" s="34" t="s">
        <v>2832</v>
      </c>
      <c r="D3956" s="109">
        <v>4106150000</v>
      </c>
      <c r="E3956" s="109">
        <v>0</v>
      </c>
      <c r="F3956" s="110">
        <v>4106150000</v>
      </c>
      <c r="G3956" s="132">
        <v>44558</v>
      </c>
      <c r="H3956" s="159">
        <v>44623</v>
      </c>
      <c r="I3956" s="159">
        <v>44911</v>
      </c>
      <c r="J3956" s="61">
        <v>1</v>
      </c>
      <c r="K3956" s="61">
        <v>3</v>
      </c>
      <c r="L3956" s="61">
        <v>2543</v>
      </c>
      <c r="M3956" s="77">
        <v>2</v>
      </c>
      <c r="N3956" s="77">
        <v>22</v>
      </c>
      <c r="O3956" s="77">
        <v>901515201</v>
      </c>
      <c r="P3956" s="154">
        <v>2543</v>
      </c>
      <c r="Q3956" t="str">
        <f t="shared" si="61"/>
        <v>('1090-2021',2021,'Contratar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Ambiente.',4106150000,0,4106150000,'2021-12-28','2022-03-03','2022-12-16',1,3,2543,2,22),</v>
      </c>
    </row>
    <row r="3957" spans="1:17">
      <c r="A3957" s="44" t="s">
        <v>9238</v>
      </c>
      <c r="B3957" s="77">
        <v>2021</v>
      </c>
      <c r="C3957" s="44" t="s">
        <v>11027</v>
      </c>
      <c r="D3957" s="109">
        <v>95301201743</v>
      </c>
      <c r="E3957" s="109">
        <v>0</v>
      </c>
      <c r="F3957" s="110">
        <v>95301201743</v>
      </c>
      <c r="G3957" s="132">
        <v>44574</v>
      </c>
      <c r="H3957" s="159">
        <v>44586</v>
      </c>
      <c r="I3957" s="159">
        <v>45316</v>
      </c>
      <c r="J3957" s="61">
        <v>2</v>
      </c>
      <c r="K3957" s="61">
        <v>3</v>
      </c>
      <c r="L3957" s="61">
        <v>1725</v>
      </c>
      <c r="M3957" s="77">
        <v>2</v>
      </c>
      <c r="N3957" s="77">
        <v>3</v>
      </c>
      <c r="O3957" s="77">
        <v>860403137</v>
      </c>
      <c r="P3957" s="154">
        <v>1725</v>
      </c>
      <c r="Q3957" t="str">
        <f t="shared" si="61"/>
        <v>('1091-2021',2021,'Aunar esfuerzos técnicos, financieros y administrativos entre el Fondo Colombia en Paz, la Dirección de Sustitución de Cultivos de Uso Ilícito &lt;en adelante “DSCI”&gt; de la Agencia de Renovación del Territorio – ART y La Organización de Estados Iberoamericanos para la Educación, la Ciencia y la Cultura &lt;OEI&gt; para el fortalecimiento de la sustitución voluntaria de cultivos ilícitos con la implementación del PNIS para las familias beneficiarias del Programa en los territorios de priorizados definidos previamente por la DSCI, en el departamento de Antioquia',95301201743,0,95301201743,'2022-01-13','2022-01-25','2024-01-25',2,3,1725,2,3),</v>
      </c>
    </row>
    <row r="3958" spans="1:17">
      <c r="A3958" s="44" t="s">
        <v>9239</v>
      </c>
      <c r="B3958" s="77">
        <v>2021</v>
      </c>
      <c r="C3958" s="44" t="s">
        <v>11028</v>
      </c>
      <c r="D3958" s="109">
        <v>179277021424</v>
      </c>
      <c r="E3958" s="109">
        <v>0</v>
      </c>
      <c r="F3958" s="110">
        <v>179277021424</v>
      </c>
      <c r="G3958" s="132">
        <v>44585</v>
      </c>
      <c r="H3958" s="159">
        <v>44588</v>
      </c>
      <c r="I3958" s="159">
        <v>45318</v>
      </c>
      <c r="J3958" s="61">
        <v>1</v>
      </c>
      <c r="K3958" s="61">
        <v>3</v>
      </c>
      <c r="L3958" s="61">
        <v>329</v>
      </c>
      <c r="M3958" s="77">
        <v>2</v>
      </c>
      <c r="N3958" s="77">
        <v>3</v>
      </c>
      <c r="O3958" s="77">
        <v>830093042</v>
      </c>
      <c r="P3958" s="154">
        <v>329</v>
      </c>
      <c r="Q3958" t="str">
        <f t="shared" si="61"/>
        <v>('1092-2021',2021,'Aunar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Oficina de Naciones Unidas contra la Droga y el Delito &lt;UNODC&gt;, para el fortalecimiento de la sustitución voluntaria de cultivos ilícitos con la implementación del PNIS para las familias beneficiarias del Programa en los territorios de priorizados definidos previamente por la DSCI en los departamentos de Nariño, Cauca y Putumayo”',179277021424,0,179277021424,'2022-01-24','2022-01-27','2024-01-27',1,3,329,2,3),</v>
      </c>
    </row>
    <row r="3959" spans="1:17">
      <c r="A3959" s="34" t="s">
        <v>9240</v>
      </c>
      <c r="B3959" s="77">
        <v>2021</v>
      </c>
      <c r="C3959" s="34" t="s">
        <v>2835</v>
      </c>
      <c r="D3959" s="109">
        <v>97224000</v>
      </c>
      <c r="E3959" s="109">
        <v>0</v>
      </c>
      <c r="F3959" s="110">
        <v>97224000</v>
      </c>
      <c r="G3959" s="132">
        <v>44564</v>
      </c>
      <c r="H3959" s="159">
        <v>44566</v>
      </c>
      <c r="I3959" s="159">
        <v>44931</v>
      </c>
      <c r="J3959" s="61">
        <v>1</v>
      </c>
      <c r="K3959" s="61">
        <v>3</v>
      </c>
      <c r="L3959" s="61">
        <v>2544</v>
      </c>
      <c r="M3959" s="77">
        <v>2</v>
      </c>
      <c r="N3959" s="77">
        <v>3</v>
      </c>
      <c r="O3959" s="77">
        <v>52799153</v>
      </c>
      <c r="P3959" s="154">
        <v>2544</v>
      </c>
      <c r="Q3959" t="str">
        <f t="shared" si="61"/>
        <v>('1095-2021',2021,'El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',97224000,0,97224000,'2022-01-03','2022-01-05','2023-01-05',1,3,2544,2,3),</v>
      </c>
    </row>
    <row r="3960" spans="1:17">
      <c r="A3960" s="34" t="s">
        <v>9241</v>
      </c>
      <c r="B3960" s="77">
        <v>2021</v>
      </c>
      <c r="C3960" s="34" t="s">
        <v>2836</v>
      </c>
      <c r="D3960" s="109">
        <v>93396000</v>
      </c>
      <c r="E3960" s="109">
        <v>0</v>
      </c>
      <c r="F3960" s="110">
        <v>93396000</v>
      </c>
      <c r="G3960" s="132">
        <v>44558</v>
      </c>
      <c r="H3960" s="159">
        <v>44573</v>
      </c>
      <c r="I3960" s="159">
        <v>44938</v>
      </c>
      <c r="J3960" s="61">
        <v>2</v>
      </c>
      <c r="K3960" s="61">
        <v>3</v>
      </c>
      <c r="L3960" s="61">
        <v>1293</v>
      </c>
      <c r="M3960" s="77">
        <v>2</v>
      </c>
      <c r="N3960" s="77">
        <v>3</v>
      </c>
      <c r="O3960" s="77">
        <v>1121826254</v>
      </c>
      <c r="P3960" s="154">
        <v>1293</v>
      </c>
      <c r="Q3960" t="str">
        <f t="shared" si="61"/>
        <v>('1096-2021',2021,'El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',93396000,0,93396000,'2021-12-28','2022-01-12','2023-01-12',2,3,1293,2,3),</v>
      </c>
    </row>
    <row r="3961" spans="1:17">
      <c r="A3961" s="44" t="s">
        <v>9242</v>
      </c>
      <c r="B3961" s="80">
        <v>2021</v>
      </c>
      <c r="C3961" s="44" t="s">
        <v>2837</v>
      </c>
      <c r="D3961" s="110">
        <v>46056000</v>
      </c>
      <c r="E3961" s="109">
        <v>0</v>
      </c>
      <c r="F3961" s="110">
        <v>46056000</v>
      </c>
      <c r="G3961" s="139">
        <v>44586</v>
      </c>
      <c r="H3961" s="166">
        <v>44587</v>
      </c>
      <c r="I3961" s="166">
        <v>44952</v>
      </c>
      <c r="J3961" s="61">
        <v>2</v>
      </c>
      <c r="K3961" s="61">
        <v>3</v>
      </c>
      <c r="L3961" s="61">
        <v>1757</v>
      </c>
      <c r="M3961" s="80">
        <v>2</v>
      </c>
      <c r="N3961" s="80">
        <v>3</v>
      </c>
      <c r="O3961" s="80">
        <v>1074417400</v>
      </c>
      <c r="P3961" s="154">
        <v>1757</v>
      </c>
      <c r="Q3961" t="str">
        <f t="shared" si="61"/>
        <v>('1097-2021',2021,'EL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PNIS.',46056000,0,46056000,'2022-01-25','2022-01-26','2023-01-26',2,3,1757,2,3),</v>
      </c>
    </row>
    <row r="3962" spans="1:17">
      <c r="A3962" s="44" t="s">
        <v>9243</v>
      </c>
      <c r="B3962" s="80">
        <v>2021</v>
      </c>
      <c r="C3962" s="44" t="s">
        <v>10909</v>
      </c>
      <c r="D3962" s="110">
        <v>118980000</v>
      </c>
      <c r="E3962" s="109">
        <v>0</v>
      </c>
      <c r="F3962" s="110">
        <v>118980000</v>
      </c>
      <c r="G3962" s="139">
        <v>44588</v>
      </c>
      <c r="H3962" s="166">
        <v>44589</v>
      </c>
      <c r="I3962" s="166">
        <v>44954</v>
      </c>
      <c r="J3962" s="61">
        <v>2</v>
      </c>
      <c r="K3962" s="61">
        <v>3</v>
      </c>
      <c r="L3962" s="61">
        <v>2295</v>
      </c>
      <c r="M3962" s="80">
        <v>2</v>
      </c>
      <c r="N3962" s="80">
        <v>3</v>
      </c>
      <c r="O3962" s="80">
        <v>6770756</v>
      </c>
      <c r="P3962" s="154">
        <v>2295</v>
      </c>
      <c r="Q3962" t="str">
        <f t="shared" si="61"/>
        <v>('1098-2021',2021,'EL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fin.',118980000,0,118980000,'2022-01-27','2022-01-28','2023-01-28',2,3,2295,2,3),</v>
      </c>
    </row>
    <row r="3963" spans="1:17">
      <c r="A3963" s="44" t="s">
        <v>9244</v>
      </c>
      <c r="B3963" s="80">
        <v>2021</v>
      </c>
      <c r="C3963" s="44" t="s">
        <v>2781</v>
      </c>
      <c r="D3963" s="110">
        <v>33264000</v>
      </c>
      <c r="E3963" s="109">
        <v>0</v>
      </c>
      <c r="F3963" s="110">
        <v>33264000</v>
      </c>
      <c r="G3963" s="139">
        <v>44586</v>
      </c>
      <c r="H3963" s="166">
        <v>44587</v>
      </c>
      <c r="I3963" s="166">
        <v>44952</v>
      </c>
      <c r="J3963" s="61">
        <v>2</v>
      </c>
      <c r="K3963" s="61">
        <v>3</v>
      </c>
      <c r="L3963" s="61">
        <v>1774</v>
      </c>
      <c r="M3963" s="80">
        <v>2</v>
      </c>
      <c r="N3963" s="80">
        <v>3</v>
      </c>
      <c r="O3963" s="80">
        <v>91519708</v>
      </c>
      <c r="P3963" s="154">
        <v>1774</v>
      </c>
      <c r="Q3963" t="str">
        <f t="shared" ref="Q3963:Q4026" si="62">_xlfn.CONCAT("('",A3963,"',",B3963,",'",C3963,"',",D3963,",",E3963,",",F3963,",'",TEXT(G3963,"yyyy-mm-dd"),"','",TEXT(H3963,"yyyy-mm-dd"),"','",TEXT(I3963,"yyyy-mm-dd"),"',",J3963,",",K3963,",",L3963,",",M3963,",",N3963,"),")</f>
        <v>('1101-2021',2021,'El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Ilícito.',33264000,0,33264000,'2022-01-25','2022-01-26','2023-01-26',2,3,1774,2,3),</v>
      </c>
    </row>
    <row r="3964" spans="1:17">
      <c r="A3964" s="35" t="s">
        <v>9245</v>
      </c>
      <c r="B3964" s="79">
        <v>2021</v>
      </c>
      <c r="C3964" s="35" t="s">
        <v>2838</v>
      </c>
      <c r="D3964" s="109">
        <v>85716000</v>
      </c>
      <c r="E3964" s="109">
        <v>0</v>
      </c>
      <c r="F3964" s="110">
        <v>85716000</v>
      </c>
      <c r="G3964" s="132">
        <v>44578</v>
      </c>
      <c r="H3964" s="159">
        <v>44579</v>
      </c>
      <c r="I3964" s="159">
        <v>44944</v>
      </c>
      <c r="J3964" s="61">
        <v>2</v>
      </c>
      <c r="K3964" s="61">
        <v>3</v>
      </c>
      <c r="L3964" s="61">
        <v>1781</v>
      </c>
      <c r="M3964" s="79">
        <v>2</v>
      </c>
      <c r="N3964" s="79">
        <v>3</v>
      </c>
      <c r="O3964" s="77">
        <v>1016048390</v>
      </c>
      <c r="P3964" s="154">
        <v>1781</v>
      </c>
      <c r="Q3964" t="str">
        <f t="shared" si="62"/>
        <v>('1102-2021',2021,'EL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PNIS.',85716000,0,85716000,'2022-01-17','2022-01-18','2023-01-18',2,3,1781,2,3),</v>
      </c>
    </row>
    <row r="3965" spans="1:17">
      <c r="A3965" s="45" t="s">
        <v>9246</v>
      </c>
      <c r="B3965" s="82">
        <v>2021</v>
      </c>
      <c r="C3965" s="45" t="s">
        <v>10761</v>
      </c>
      <c r="D3965" s="109">
        <v>18361884</v>
      </c>
      <c r="E3965" s="109">
        <v>0</v>
      </c>
      <c r="F3965" s="110">
        <v>18361884</v>
      </c>
      <c r="G3965" s="141">
        <v>44558</v>
      </c>
      <c r="H3965" s="167" t="s">
        <v>9697</v>
      </c>
      <c r="I3965" s="167" t="s">
        <v>9696</v>
      </c>
      <c r="J3965" s="61">
        <v>2</v>
      </c>
      <c r="K3965" s="61">
        <v>3</v>
      </c>
      <c r="L3965" s="61">
        <v>1131</v>
      </c>
      <c r="M3965" s="82">
        <v>1</v>
      </c>
      <c r="N3965" s="82">
        <v>22</v>
      </c>
      <c r="O3965" s="82">
        <v>52337167</v>
      </c>
      <c r="P3965" s="154">
        <v>1131</v>
      </c>
      <c r="Q3965" t="str">
        <f t="shared" si="62"/>
        <v>('1106-2021',2021,'Prestar los servicios profesionales especializados para apoyar desde elaspecto jurídico los procesos de selección competitivos que la subcuenta adelante ante el Fondo Colombiaen Paz en las diferentes etapas de los procesos del mismo.',18361884,0,18361884,'2021-12-28',' ','EN PROCESO DE LEGALIZACION',2,3,1131,1,22),</v>
      </c>
    </row>
    <row r="3966" spans="1:17">
      <c r="A3966" s="34" t="s">
        <v>9247</v>
      </c>
      <c r="B3966" s="77">
        <v>2021</v>
      </c>
      <c r="C3966" s="34" t="s">
        <v>2839</v>
      </c>
      <c r="D3966" s="109" t="s">
        <v>11151</v>
      </c>
      <c r="E3966" s="109">
        <v>9180942</v>
      </c>
      <c r="F3966" s="110" t="s">
        <v>11152</v>
      </c>
      <c r="G3966" s="132">
        <v>44609</v>
      </c>
      <c r="H3966" s="159">
        <v>44609</v>
      </c>
      <c r="I3966" s="159">
        <v>44700</v>
      </c>
      <c r="J3966" s="61">
        <v>1</v>
      </c>
      <c r="K3966" s="61">
        <v>3</v>
      </c>
      <c r="L3966" s="61">
        <v>2545</v>
      </c>
      <c r="M3966" s="77">
        <v>1</v>
      </c>
      <c r="N3966" s="77">
        <v>22</v>
      </c>
      <c r="O3966" s="77">
        <v>79133963</v>
      </c>
      <c r="P3966" s="154">
        <v>2545</v>
      </c>
      <c r="Q3966" t="str">
        <f t="shared" si="62"/>
        <v>('1107-2021',2021,'Prestar los servicios profesionales especializados para apoyar desde el aspecto financiero los procesos de selección competitivos que la subcuenta adelante ante el Fondo Colombia en Paz, en las diferentes etapas de los procesos del mismo',9384962.94,9180942,18565904.94,'2022-02-17','2022-02-17','2022-05-19',1,3,2545,1,22),</v>
      </c>
    </row>
    <row r="3967" spans="1:17">
      <c r="A3967" s="34" t="s">
        <v>9248</v>
      </c>
      <c r="B3967" s="77">
        <v>2021</v>
      </c>
      <c r="C3967" s="34" t="s">
        <v>2839</v>
      </c>
      <c r="D3967" s="109">
        <v>18361884</v>
      </c>
      <c r="E3967" s="109">
        <v>9180942</v>
      </c>
      <c r="F3967" s="110">
        <v>27542826</v>
      </c>
      <c r="G3967" s="132">
        <v>44557</v>
      </c>
      <c r="H3967" s="159">
        <v>44565</v>
      </c>
      <c r="I3967" s="159">
        <v>44700</v>
      </c>
      <c r="J3967" s="61">
        <v>1</v>
      </c>
      <c r="K3967" s="61">
        <v>3</v>
      </c>
      <c r="L3967" s="61">
        <v>2546</v>
      </c>
      <c r="M3967" s="77">
        <v>1</v>
      </c>
      <c r="N3967" s="77">
        <v>22</v>
      </c>
      <c r="O3967" s="77">
        <v>79865158</v>
      </c>
      <c r="P3967" s="154">
        <v>2546</v>
      </c>
      <c r="Q3967" t="str">
        <f t="shared" si="62"/>
        <v>('1108-2021',2021,'Prestar los servicios profesionales especializados para apoyar desde el aspecto financiero los procesos de selección competitivos que la subcuenta adelante ante el Fondo Colombia en Paz, en las diferentes etapas de los procesos del mismo',18361884,9180942,27542826,'2021-12-27','2022-01-04','2022-05-19',1,3,2546,1,22),</v>
      </c>
    </row>
    <row r="3968" spans="1:17">
      <c r="A3968" s="34" t="s">
        <v>9249</v>
      </c>
      <c r="B3968" s="77">
        <v>2021</v>
      </c>
      <c r="C3968" s="34" t="s">
        <v>2840</v>
      </c>
      <c r="D3968" s="109">
        <v>13610193</v>
      </c>
      <c r="E3968" s="109">
        <v>6805096</v>
      </c>
      <c r="F3968" s="110">
        <v>20415289</v>
      </c>
      <c r="G3968" s="132">
        <v>44559</v>
      </c>
      <c r="H3968" s="159">
        <v>44565</v>
      </c>
      <c r="I3968" s="159">
        <v>44700</v>
      </c>
      <c r="J3968" s="61">
        <v>1</v>
      </c>
      <c r="K3968" s="61">
        <v>3</v>
      </c>
      <c r="L3968" s="61">
        <v>2547</v>
      </c>
      <c r="M3968" s="77">
        <v>1</v>
      </c>
      <c r="N3968" s="77">
        <v>22</v>
      </c>
      <c r="O3968" s="77">
        <v>40402898</v>
      </c>
      <c r="P3968" s="154">
        <v>2547</v>
      </c>
      <c r="Q3968" t="str">
        <f t="shared" si="62"/>
        <v>('1109-2021',2021,'Prestación de servicios profesionales para el apoyo administrativo los procesos de selección competitivos que la subcuenta adelante ante el Fondo Colombia en Paz, en las diferentes etapas de los procesos del mismo.',13610193,6805096,20415289,'2021-12-29','2022-01-04','2022-05-19',1,3,2547,1,22),</v>
      </c>
    </row>
    <row r="3969" spans="1:17">
      <c r="A3969" s="34" t="s">
        <v>9250</v>
      </c>
      <c r="B3969" s="77">
        <v>2021</v>
      </c>
      <c r="C3969" s="34" t="s">
        <v>2841</v>
      </c>
      <c r="D3969" s="109">
        <v>13610193</v>
      </c>
      <c r="E3969" s="109">
        <v>6805097</v>
      </c>
      <c r="F3969" s="110">
        <v>20415290</v>
      </c>
      <c r="G3969" s="132">
        <v>44559</v>
      </c>
      <c r="H3969" s="159">
        <v>44565</v>
      </c>
      <c r="I3969" s="159">
        <v>44700</v>
      </c>
      <c r="J3969" s="61">
        <v>2</v>
      </c>
      <c r="K3969" s="61">
        <v>3</v>
      </c>
      <c r="L3969" s="61">
        <v>2548</v>
      </c>
      <c r="M3969" s="77">
        <v>1</v>
      </c>
      <c r="N3969" s="77">
        <v>22</v>
      </c>
      <c r="O3969" s="77">
        <v>1077084758</v>
      </c>
      <c r="P3969" s="154">
        <v>2548</v>
      </c>
      <c r="Q3969" t="str">
        <f t="shared" si="62"/>
        <v>('1110-2021',2021,'Prestación de servicios profesionales para el apoyo administrativo de los procesos de selección competitivos que la subcuenta adelante ante el Fondo Colombia en Paz, en las diferentes etapas de los procesos del mismo.',13610193,6805097,20415290,'2021-12-29','2022-01-04','2022-05-19',2,3,2548,1,22),</v>
      </c>
    </row>
    <row r="3970" spans="1:17">
      <c r="A3970" s="34" t="s">
        <v>9251</v>
      </c>
      <c r="B3970" s="77">
        <v>2021</v>
      </c>
      <c r="C3970" s="34" t="s">
        <v>2842</v>
      </c>
      <c r="D3970" s="109">
        <v>120000000</v>
      </c>
      <c r="E3970" s="109">
        <v>0</v>
      </c>
      <c r="F3970" s="110">
        <v>120000000</v>
      </c>
      <c r="G3970" s="132">
        <v>44553</v>
      </c>
      <c r="H3970" s="159">
        <v>44553</v>
      </c>
      <c r="I3970" s="159">
        <v>44857</v>
      </c>
      <c r="J3970" s="61">
        <v>2</v>
      </c>
      <c r="K3970" s="61">
        <v>3</v>
      </c>
      <c r="L3970" s="61">
        <v>2549</v>
      </c>
      <c r="M3970" s="77">
        <v>2</v>
      </c>
      <c r="N3970" s="77">
        <v>13</v>
      </c>
      <c r="O3970" s="77">
        <v>79299261</v>
      </c>
      <c r="P3970" s="154">
        <v>2549</v>
      </c>
      <c r="Q3970" t="str">
        <f t="shared" si="62"/>
        <v>('1111-2021',2021,'Apoyar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GRT/CM-18495-CO.',120000000,0,120000000,'2021-12-23','2021-12-23','2022-10-23',2,3,2549,2,13),</v>
      </c>
    </row>
    <row r="3971" spans="1:17">
      <c r="A3971" s="35" t="s">
        <v>9252</v>
      </c>
      <c r="B3971" s="77">
        <v>2021</v>
      </c>
      <c r="C3971" s="35" t="s">
        <v>2843</v>
      </c>
      <c r="D3971" s="109">
        <v>358000000</v>
      </c>
      <c r="E3971" s="109">
        <v>0</v>
      </c>
      <c r="F3971" s="110">
        <v>358000000</v>
      </c>
      <c r="G3971" s="132">
        <v>44561</v>
      </c>
      <c r="H3971" s="159">
        <v>44578</v>
      </c>
      <c r="I3971" s="159">
        <v>44882</v>
      </c>
      <c r="J3971" s="61">
        <v>1</v>
      </c>
      <c r="K3971" s="61">
        <v>3</v>
      </c>
      <c r="L3971" s="61">
        <v>2550</v>
      </c>
      <c r="M3971" s="77">
        <v>2</v>
      </c>
      <c r="N3971" s="77">
        <v>22</v>
      </c>
      <c r="O3971" s="77">
        <v>818000156</v>
      </c>
      <c r="P3971" s="154">
        <v>2550</v>
      </c>
      <c r="Q3971" t="str">
        <f t="shared" si="62"/>
        <v>('1112-2021',2021,'Aunar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biocultural”.',358000000,0,358000000,'2021-12-31','2022-01-17','2022-11-17',1,3,2550,2,22),</v>
      </c>
    </row>
    <row r="3972" spans="1:17">
      <c r="A3972" s="34" t="s">
        <v>9253</v>
      </c>
      <c r="B3972" s="77">
        <v>2021</v>
      </c>
      <c r="C3972" s="34" t="s">
        <v>10758</v>
      </c>
      <c r="D3972" s="109">
        <v>30400000</v>
      </c>
      <c r="E3972" s="109">
        <v>0</v>
      </c>
      <c r="F3972" s="110">
        <v>30400000</v>
      </c>
      <c r="G3972" s="132">
        <v>44560</v>
      </c>
      <c r="H3972" s="159">
        <v>44564</v>
      </c>
      <c r="I3972" s="159">
        <v>44807</v>
      </c>
      <c r="J3972" s="61">
        <v>1</v>
      </c>
      <c r="K3972" s="61">
        <v>3</v>
      </c>
      <c r="L3972" s="61">
        <v>2551</v>
      </c>
      <c r="M3972" s="77">
        <v>2</v>
      </c>
      <c r="N3972" s="77">
        <v>27</v>
      </c>
      <c r="O3972" s="77">
        <v>1019132274</v>
      </c>
      <c r="P3972" s="154">
        <v>2551</v>
      </c>
      <c r="Q3972" t="str">
        <f t="shared" si="62"/>
        <v>('1113-2021',2021,'El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ICBFSacúdete.',30400000,0,30400000,'2021-12-30','2022-01-03','2022-09-03',1,3,2551,2,27),</v>
      </c>
    </row>
    <row r="3973" spans="1:17">
      <c r="A3973" s="34" t="s">
        <v>9254</v>
      </c>
      <c r="B3973" s="77">
        <v>2021</v>
      </c>
      <c r="C3973" s="34" t="s">
        <v>2844</v>
      </c>
      <c r="D3973" s="109">
        <v>83300000</v>
      </c>
      <c r="E3973" s="109">
        <v>0</v>
      </c>
      <c r="F3973" s="110">
        <v>83300000</v>
      </c>
      <c r="G3973" s="132">
        <v>44559</v>
      </c>
      <c r="H3973" s="159">
        <v>44559</v>
      </c>
      <c r="I3973" s="159">
        <v>44680</v>
      </c>
      <c r="J3973" s="61">
        <v>2</v>
      </c>
      <c r="K3973" s="61">
        <v>3</v>
      </c>
      <c r="L3973" s="61">
        <v>1367</v>
      </c>
      <c r="M3973" s="77">
        <v>1</v>
      </c>
      <c r="N3973" s="77">
        <v>16</v>
      </c>
      <c r="O3973" s="77">
        <v>39774433</v>
      </c>
      <c r="P3973" s="154">
        <v>1367</v>
      </c>
      <c r="Q3973" t="str">
        <f t="shared" si="62"/>
        <v>('1114-2021',2021,'Realizar una evaluación de término medio del desempeño obtenido por el Proyecto “Programa Colombia Sostenible” ejecutado en el marco del contrato de préstamo No. 4424/OC.',83300000,0,83300000,'2021-12-29','2021-12-29','2022-04-29',2,3,1367,1,16),</v>
      </c>
    </row>
    <row r="3974" spans="1:17">
      <c r="A3974" s="35" t="s">
        <v>9255</v>
      </c>
      <c r="B3974" s="77">
        <v>2021</v>
      </c>
      <c r="C3974" s="35" t="s">
        <v>10762</v>
      </c>
      <c r="D3974" s="109">
        <v>1353679118</v>
      </c>
      <c r="E3974" s="109">
        <v>0</v>
      </c>
      <c r="F3974" s="110">
        <v>1353679118</v>
      </c>
      <c r="G3974" s="132">
        <v>44559</v>
      </c>
      <c r="H3974" s="159">
        <v>44560</v>
      </c>
      <c r="I3974" s="159">
        <v>44925</v>
      </c>
      <c r="J3974" s="61">
        <v>2</v>
      </c>
      <c r="K3974" s="61">
        <v>3</v>
      </c>
      <c r="L3974" s="61">
        <v>2005</v>
      </c>
      <c r="M3974" s="77">
        <v>2</v>
      </c>
      <c r="N3974" s="77">
        <v>29</v>
      </c>
      <c r="O3974" s="77">
        <v>899999083</v>
      </c>
      <c r="P3974" s="154">
        <v>2005</v>
      </c>
      <c r="Q3974" t="str">
        <f t="shared" si="62"/>
        <v>('1115-2021',2021,'Aunar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Santander.',1353679118,0,1353679118,'2021-12-29','2021-12-30','2022-12-30',2,3,2005,2,29),</v>
      </c>
    </row>
    <row r="3975" spans="1:17" ht="90">
      <c r="A3975" s="46" t="s">
        <v>9256</v>
      </c>
      <c r="B3975" s="33">
        <v>2021</v>
      </c>
      <c r="C3975" s="46" t="s">
        <v>10763</v>
      </c>
      <c r="D3975" s="109">
        <v>53736000</v>
      </c>
      <c r="E3975" s="109">
        <v>0</v>
      </c>
      <c r="F3975" s="110">
        <v>53736000</v>
      </c>
      <c r="G3975" s="129">
        <v>44572</v>
      </c>
      <c r="H3975" s="157">
        <v>44573</v>
      </c>
      <c r="I3975" s="157">
        <v>44938</v>
      </c>
      <c r="J3975" s="61">
        <v>1</v>
      </c>
      <c r="K3975" s="61">
        <v>3</v>
      </c>
      <c r="L3975" s="61">
        <v>1741</v>
      </c>
      <c r="M3975" s="33">
        <v>2</v>
      </c>
      <c r="N3975" s="33">
        <v>3</v>
      </c>
      <c r="O3975" s="77">
        <v>1019094699</v>
      </c>
      <c r="P3975" s="154">
        <v>1741</v>
      </c>
      <c r="Q3975" t="str">
        <f t="shared" si="62"/>
        <v>('1116-2021',2021,'El CONTRATISTA, se obliga a prestar sus servicios profesionales a lacoordinación administrativa de la Dirección de Sustitución de Cultivos de Uso Ilícito, en el manejo deconsolidación de información y seguimiento a las actividades propuestas por la misma.',53736000,0,53736000,'2022-01-11','2022-01-12','2023-01-12',1,3,1741,2,3),</v>
      </c>
    </row>
    <row r="3976" spans="1:17">
      <c r="A3976" s="35" t="s">
        <v>9257</v>
      </c>
      <c r="B3976" s="83">
        <v>2021</v>
      </c>
      <c r="C3976" s="35" t="s">
        <v>2845</v>
      </c>
      <c r="D3976" s="110">
        <v>46698000</v>
      </c>
      <c r="E3976" s="109" t="s">
        <v>11136</v>
      </c>
      <c r="F3976" s="110" t="s">
        <v>11153</v>
      </c>
      <c r="G3976" s="132">
        <v>44574</v>
      </c>
      <c r="H3976" s="159">
        <v>44575</v>
      </c>
      <c r="I3976" s="159">
        <v>44819</v>
      </c>
      <c r="J3976" s="61">
        <v>2</v>
      </c>
      <c r="K3976" s="61">
        <v>3</v>
      </c>
      <c r="L3976" s="61">
        <v>1739</v>
      </c>
      <c r="M3976" s="83">
        <v>2</v>
      </c>
      <c r="N3976" s="83">
        <v>3</v>
      </c>
      <c r="O3976" s="83">
        <v>52991989</v>
      </c>
      <c r="P3976" s="154">
        <v>1739</v>
      </c>
      <c r="Q3976" t="str">
        <f t="shared" si="62"/>
        <v>('1117-2021',2021,'El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atendidas.',46698000,15825433.33,62523433.33,'2022-01-13','2022-01-14','2022-09-15',2,3,1739,2,3),</v>
      </c>
    </row>
    <row r="3977" spans="1:17">
      <c r="A3977" s="35" t="s">
        <v>9258</v>
      </c>
      <c r="B3977" s="83">
        <v>2021</v>
      </c>
      <c r="C3977" s="35" t="s">
        <v>2004</v>
      </c>
      <c r="D3977" s="110">
        <v>107460000</v>
      </c>
      <c r="E3977" s="109">
        <v>0</v>
      </c>
      <c r="F3977" s="110">
        <v>107460000</v>
      </c>
      <c r="G3977" s="132">
        <v>44588</v>
      </c>
      <c r="H3977" s="159">
        <v>44589</v>
      </c>
      <c r="I3977" s="159">
        <v>44954</v>
      </c>
      <c r="J3977" s="61">
        <v>2</v>
      </c>
      <c r="K3977" s="61">
        <v>3</v>
      </c>
      <c r="L3977" s="61">
        <v>1751</v>
      </c>
      <c r="M3977" s="83">
        <v>2</v>
      </c>
      <c r="N3977" s="83">
        <v>3</v>
      </c>
      <c r="O3977" s="83">
        <v>1098655684</v>
      </c>
      <c r="P3977" s="154">
        <v>1751</v>
      </c>
      <c r="Q3977" t="str">
        <f t="shared" si="62"/>
        <v>('1118-2021',2021,'EL CONTRATISTA se obliga a prestar sus servicios profesionales en la implementación de los lineamientos e instrumentos del protocolo de género que promuevan el enfoque de derechos de las mujeres y perspectivas de género en el desarrollo de los componentes del PNIS.',107460000,0,107460000,'2022-01-27','2022-01-28','2023-01-28',2,3,1751,2,3),</v>
      </c>
    </row>
    <row r="3978" spans="1:17">
      <c r="A3978" s="35" t="s">
        <v>9259</v>
      </c>
      <c r="B3978" s="83">
        <v>2021</v>
      </c>
      <c r="C3978" s="35" t="s">
        <v>10968</v>
      </c>
      <c r="D3978" s="110">
        <v>58848000</v>
      </c>
      <c r="E3978" s="109">
        <v>0</v>
      </c>
      <c r="F3978" s="110">
        <v>58848000</v>
      </c>
      <c r="G3978" s="132">
        <v>44588</v>
      </c>
      <c r="H3978" s="159">
        <v>44589</v>
      </c>
      <c r="I3978" s="159">
        <v>44954</v>
      </c>
      <c r="J3978" s="61">
        <v>2</v>
      </c>
      <c r="K3978" s="61">
        <v>3</v>
      </c>
      <c r="L3978" s="61">
        <v>1778</v>
      </c>
      <c r="M3978" s="83">
        <v>2</v>
      </c>
      <c r="N3978" s="83">
        <v>3</v>
      </c>
      <c r="O3978" s="83">
        <v>1113630117</v>
      </c>
      <c r="P3978" s="154">
        <v>1778</v>
      </c>
      <c r="Q3978" t="str">
        <f t="shared" si="62"/>
        <v>('1119-2021',2021,'EL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privadas.',58848000,0,58848000,'2022-01-27','2022-01-28','2023-01-28',2,3,1778,2,3),</v>
      </c>
    </row>
    <row r="3979" spans="1:17">
      <c r="A3979" s="34" t="s">
        <v>9260</v>
      </c>
      <c r="B3979" s="33">
        <v>2021</v>
      </c>
      <c r="C3979" s="34" t="s">
        <v>2846</v>
      </c>
      <c r="D3979" s="109">
        <v>127932000</v>
      </c>
      <c r="E3979" s="109">
        <v>0</v>
      </c>
      <c r="F3979" s="110">
        <v>127932000</v>
      </c>
      <c r="G3979" s="132">
        <v>44578</v>
      </c>
      <c r="H3979" s="159">
        <v>44579</v>
      </c>
      <c r="I3979" s="159">
        <v>44944</v>
      </c>
      <c r="J3979" s="61">
        <v>2</v>
      </c>
      <c r="K3979" s="61">
        <v>3</v>
      </c>
      <c r="L3979" s="61">
        <v>590</v>
      </c>
      <c r="M3979" s="33">
        <v>2</v>
      </c>
      <c r="N3979" s="33">
        <v>3</v>
      </c>
      <c r="O3979" s="77">
        <v>80198776</v>
      </c>
      <c r="P3979" s="154">
        <v>590</v>
      </c>
      <c r="Q3979" t="str">
        <f t="shared" si="62"/>
        <v>('1120-2021',2021,'EL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PNIS.',127932000,0,127932000,'2022-01-17','2022-01-18','2023-01-18',2,3,590,2,3),</v>
      </c>
    </row>
    <row r="3980" spans="1:17">
      <c r="A3980" s="35" t="s">
        <v>9261</v>
      </c>
      <c r="B3980" s="83">
        <v>2021</v>
      </c>
      <c r="C3980" s="35" t="s">
        <v>2847</v>
      </c>
      <c r="D3980" s="110">
        <v>3320000000</v>
      </c>
      <c r="E3980" s="109">
        <v>0</v>
      </c>
      <c r="F3980" s="110">
        <v>3320000000</v>
      </c>
      <c r="G3980" s="132">
        <v>44580</v>
      </c>
      <c r="H3980" s="159">
        <v>44606</v>
      </c>
      <c r="I3980" s="159">
        <v>44848</v>
      </c>
      <c r="J3980" s="61">
        <v>2</v>
      </c>
      <c r="K3980" s="61">
        <v>3</v>
      </c>
      <c r="L3980" s="61">
        <v>2552</v>
      </c>
      <c r="M3980" s="83">
        <v>2</v>
      </c>
      <c r="N3980" s="83">
        <v>22</v>
      </c>
      <c r="O3980" s="83">
        <v>860512780</v>
      </c>
      <c r="P3980" s="154">
        <v>2552</v>
      </c>
      <c r="Q3980" t="str">
        <f t="shared" si="62"/>
        <v>('1121-2021',2021,'Contrato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climático.',3320000000,0,3320000000,'2022-01-19','2022-02-14','2022-10-14',2,3,2552,2,22),</v>
      </c>
    </row>
    <row r="3981" spans="1:17">
      <c r="A3981" s="34" t="s">
        <v>9262</v>
      </c>
      <c r="B3981" s="33">
        <v>2021</v>
      </c>
      <c r="C3981" s="34" t="s">
        <v>2848</v>
      </c>
      <c r="D3981" s="109">
        <v>104537136</v>
      </c>
      <c r="E3981" s="109">
        <v>0</v>
      </c>
      <c r="F3981" s="110">
        <v>104537136</v>
      </c>
      <c r="G3981" s="132">
        <v>44575</v>
      </c>
      <c r="H3981" s="159">
        <v>44581</v>
      </c>
      <c r="I3981" s="159">
        <v>44946</v>
      </c>
      <c r="J3981" s="61">
        <v>2</v>
      </c>
      <c r="K3981" s="61">
        <v>3</v>
      </c>
      <c r="L3981" s="61">
        <v>2553</v>
      </c>
      <c r="M3981" s="33">
        <v>2</v>
      </c>
      <c r="N3981" s="33">
        <v>22</v>
      </c>
      <c r="O3981" s="77">
        <v>52215153</v>
      </c>
      <c r="P3981" s="154">
        <v>2553</v>
      </c>
      <c r="Q3981" t="str">
        <f t="shared" si="62"/>
        <v>('1122-2021',2021,'EL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campesinas.',104537136,0,104537136,'2022-01-14','2022-01-20','2023-01-20',2,3,2553,2,22),</v>
      </c>
    </row>
    <row r="3982" spans="1:17">
      <c r="A3982" s="34" t="s">
        <v>9263</v>
      </c>
      <c r="B3982" s="33">
        <v>2021</v>
      </c>
      <c r="C3982" s="34" t="s">
        <v>2849</v>
      </c>
      <c r="D3982" s="109">
        <v>1264393882</v>
      </c>
      <c r="E3982" s="109">
        <v>0</v>
      </c>
      <c r="F3982" s="110">
        <v>1264393882</v>
      </c>
      <c r="G3982" s="129">
        <v>44561</v>
      </c>
      <c r="H3982" s="157">
        <v>44593</v>
      </c>
      <c r="I3982" s="157">
        <v>44794</v>
      </c>
      <c r="J3982" s="61">
        <v>1</v>
      </c>
      <c r="K3982" s="61">
        <v>3</v>
      </c>
      <c r="L3982" s="61">
        <v>2554</v>
      </c>
      <c r="M3982" s="33">
        <v>2</v>
      </c>
      <c r="N3982" s="33">
        <v>5</v>
      </c>
      <c r="O3982" s="77">
        <v>901549688</v>
      </c>
      <c r="P3982" s="154">
        <v>2554</v>
      </c>
      <c r="Q3982" t="str">
        <f t="shared" si="62"/>
        <v>('1123-2021',2021,'Adquisición, embalaje y distribución de dotación pedagógica para el fortalecimiento de la educación inicial en el nivel preescolar en municipios PDET.',1264393882,0,1264393882,'2021-12-31','2022-02-01','2022-08-21',1,3,2554,2,5),</v>
      </c>
    </row>
    <row r="3983" spans="1:17" ht="315">
      <c r="A3983" s="46" t="s">
        <v>9264</v>
      </c>
      <c r="B3983" s="33">
        <v>2021</v>
      </c>
      <c r="C3983" s="46" t="s">
        <v>2850</v>
      </c>
      <c r="D3983" s="109">
        <v>3750000000</v>
      </c>
      <c r="E3983" s="109">
        <v>0</v>
      </c>
      <c r="F3983" s="110">
        <v>3750000000</v>
      </c>
      <c r="G3983" s="129">
        <v>44561</v>
      </c>
      <c r="H3983" s="157">
        <v>44561</v>
      </c>
      <c r="I3983" s="157">
        <v>46022</v>
      </c>
      <c r="J3983" s="61">
        <v>1</v>
      </c>
      <c r="K3983" s="61">
        <v>3</v>
      </c>
      <c r="L3983" s="61">
        <v>2555</v>
      </c>
      <c r="M3983" s="33">
        <v>2</v>
      </c>
      <c r="N3983" s="33">
        <v>3</v>
      </c>
      <c r="O3983" s="77">
        <v>900335237</v>
      </c>
      <c r="P3983" s="154">
        <v>2555</v>
      </c>
      <c r="Q3983" t="str">
        <f t="shared" si="62"/>
        <v>('1124-2021',2021,'Aunar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zona.',3750000000,0,3750000000,'2021-12-31','2021-12-31','2025-12-31',1,3,2555,2,3),</v>
      </c>
    </row>
    <row r="3984" spans="1:17">
      <c r="A3984" s="47" t="s">
        <v>9265</v>
      </c>
      <c r="B3984" s="84">
        <v>2022</v>
      </c>
      <c r="C3984" s="47" t="s">
        <v>2851</v>
      </c>
      <c r="D3984" s="110">
        <v>45537294</v>
      </c>
      <c r="E3984" s="109">
        <v>0</v>
      </c>
      <c r="F3984" s="110">
        <v>45537294</v>
      </c>
      <c r="G3984" s="140">
        <v>44573</v>
      </c>
      <c r="H3984" s="168">
        <v>44575</v>
      </c>
      <c r="I3984" s="168">
        <v>44756</v>
      </c>
      <c r="J3984" s="61">
        <v>2</v>
      </c>
      <c r="K3984" s="61">
        <v>3</v>
      </c>
      <c r="L3984" s="61">
        <v>2006</v>
      </c>
      <c r="M3984" s="84">
        <v>2</v>
      </c>
      <c r="N3984" s="84">
        <v>6</v>
      </c>
      <c r="O3984" s="85">
        <v>79731017</v>
      </c>
      <c r="P3984" s="154">
        <v>2006</v>
      </c>
      <c r="Q3984" t="str">
        <f t="shared" si="62"/>
        <v>('1-2022',2022,'EL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paz".',45537294,0,45537294,'2022-01-12','2022-01-14','2022-07-14',2,3,2006,2,6),</v>
      </c>
    </row>
    <row r="3985" spans="1:17">
      <c r="A3985" s="47" t="s">
        <v>9266</v>
      </c>
      <c r="B3985" s="84">
        <v>2022</v>
      </c>
      <c r="C3985" s="47" t="s">
        <v>2852</v>
      </c>
      <c r="D3985" s="110">
        <v>50094000</v>
      </c>
      <c r="E3985" s="109">
        <v>0</v>
      </c>
      <c r="F3985" s="110">
        <v>50094000</v>
      </c>
      <c r="G3985" s="140">
        <v>44578</v>
      </c>
      <c r="H3985" s="168">
        <v>44582</v>
      </c>
      <c r="I3985" s="168">
        <v>44916</v>
      </c>
      <c r="J3985" s="61">
        <v>1</v>
      </c>
      <c r="K3985" s="61">
        <v>3</v>
      </c>
      <c r="L3985" s="61">
        <v>616</v>
      </c>
      <c r="M3985" s="84">
        <v>2</v>
      </c>
      <c r="N3985" s="84">
        <v>1</v>
      </c>
      <c r="O3985" s="85">
        <v>1061721214</v>
      </c>
      <c r="P3985" s="154">
        <v>616</v>
      </c>
      <c r="Q3985" t="str">
        <f t="shared" si="62"/>
        <v>('2-2022',2022,'EL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Cauca.',50094000,0,50094000,'2022-01-17','2022-01-21','2022-12-21',1,3,616,2,1),</v>
      </c>
    </row>
    <row r="3986" spans="1:17">
      <c r="A3986" s="47" t="s">
        <v>9267</v>
      </c>
      <c r="B3986" s="84">
        <v>2022</v>
      </c>
      <c r="C3986" s="47" t="s">
        <v>2853</v>
      </c>
      <c r="D3986" s="110">
        <v>96696000</v>
      </c>
      <c r="E3986" s="109">
        <v>0</v>
      </c>
      <c r="F3986" s="110">
        <v>96696000</v>
      </c>
      <c r="G3986" s="140">
        <v>44567</v>
      </c>
      <c r="H3986" s="168">
        <v>44574</v>
      </c>
      <c r="I3986" s="168">
        <v>44847</v>
      </c>
      <c r="J3986" s="61">
        <v>2</v>
      </c>
      <c r="K3986" s="61">
        <v>3</v>
      </c>
      <c r="L3986" s="61">
        <v>2556</v>
      </c>
      <c r="M3986" s="84">
        <v>2</v>
      </c>
      <c r="N3986" s="84">
        <v>1</v>
      </c>
      <c r="O3986" s="85">
        <v>93236080</v>
      </c>
      <c r="P3986" s="154">
        <v>2556</v>
      </c>
      <c r="Q3986" t="str">
        <f t="shared" si="62"/>
        <v>('3-2022',2022,'EL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PDET.',96696000,0,96696000,'2022-01-06','2022-01-13','2022-10-13',2,3,2556,2,1),</v>
      </c>
    </row>
    <row r="3987" spans="1:17">
      <c r="A3987" s="47" t="s">
        <v>9268</v>
      </c>
      <c r="B3987" s="84">
        <v>2022</v>
      </c>
      <c r="C3987" s="47" t="s">
        <v>2854</v>
      </c>
      <c r="D3987" s="110">
        <v>42218000</v>
      </c>
      <c r="E3987" s="109">
        <v>0</v>
      </c>
      <c r="F3987" s="110">
        <v>42218000</v>
      </c>
      <c r="G3987" s="140">
        <v>44575</v>
      </c>
      <c r="H3987" s="168">
        <v>44579</v>
      </c>
      <c r="I3987" s="168">
        <v>44913</v>
      </c>
      <c r="J3987" s="61">
        <v>1</v>
      </c>
      <c r="K3987" s="61">
        <v>3</v>
      </c>
      <c r="L3987" s="61">
        <v>2557</v>
      </c>
      <c r="M3987" s="84">
        <v>2</v>
      </c>
      <c r="N3987" s="84">
        <v>1</v>
      </c>
      <c r="O3987" s="85">
        <v>1032451340</v>
      </c>
      <c r="P3987" s="154">
        <v>2557</v>
      </c>
      <c r="Q3987" t="str">
        <f t="shared" si="62"/>
        <v>('4-2022',2022,'El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-PDET.',42218000,0,42218000,'2022-01-14','2022-01-18','2022-12-18',1,3,2557,2,1),</v>
      </c>
    </row>
    <row r="3988" spans="1:17">
      <c r="A3988" s="47" t="s">
        <v>9269</v>
      </c>
      <c r="B3988" s="84">
        <v>2022</v>
      </c>
      <c r="C3988" s="47" t="s">
        <v>2855</v>
      </c>
      <c r="D3988" s="110">
        <v>64000000</v>
      </c>
      <c r="E3988" s="109">
        <v>0</v>
      </c>
      <c r="F3988" s="110">
        <v>64000000</v>
      </c>
      <c r="G3988" s="140">
        <v>44575</v>
      </c>
      <c r="H3988" s="168">
        <v>44579</v>
      </c>
      <c r="I3988" s="168">
        <v>44822</v>
      </c>
      <c r="J3988" s="61">
        <v>1</v>
      </c>
      <c r="K3988" s="61">
        <v>3</v>
      </c>
      <c r="L3988" s="61">
        <v>2558</v>
      </c>
      <c r="M3988" s="84">
        <v>2</v>
      </c>
      <c r="N3988" s="84">
        <v>1</v>
      </c>
      <c r="O3988" s="85">
        <v>1022325025</v>
      </c>
      <c r="P3988" s="154">
        <v>2558</v>
      </c>
      <c r="Q3988" t="str">
        <f t="shared" si="62"/>
        <v>('5-2022',2022,'EL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ZEII.',64000000,0,64000000,'2022-01-14','2022-01-18','2022-09-18',1,3,2558,2,1),</v>
      </c>
    </row>
    <row r="3989" spans="1:17">
      <c r="A3989" s="47" t="s">
        <v>9270</v>
      </c>
      <c r="B3989" s="84">
        <v>2022</v>
      </c>
      <c r="C3989" s="47" t="s">
        <v>2856</v>
      </c>
      <c r="D3989" s="110">
        <v>58320000</v>
      </c>
      <c r="E3989" s="109">
        <v>0</v>
      </c>
      <c r="F3989" s="110">
        <v>58320000</v>
      </c>
      <c r="G3989" s="140">
        <v>44575</v>
      </c>
      <c r="H3989" s="168">
        <v>44579</v>
      </c>
      <c r="I3989" s="168">
        <v>44852</v>
      </c>
      <c r="J3989" s="61">
        <v>1</v>
      </c>
      <c r="K3989" s="61">
        <v>3</v>
      </c>
      <c r="L3989" s="61">
        <v>2559</v>
      </c>
      <c r="M3989" s="84">
        <v>2</v>
      </c>
      <c r="N3989" s="84">
        <v>1</v>
      </c>
      <c r="O3989" s="85">
        <v>1018462836</v>
      </c>
      <c r="P3989" s="154">
        <v>2559</v>
      </c>
      <c r="Q3989" t="str">
        <f t="shared" si="62"/>
        <v>('6-2022',2022,'EL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interventorías.',58320000,0,58320000,'2022-01-14','2022-01-18','2022-10-18',1,3,2559,2,1),</v>
      </c>
    </row>
    <row r="3990" spans="1:17">
      <c r="A3990" s="47" t="s">
        <v>9271</v>
      </c>
      <c r="B3990" s="84">
        <v>2022</v>
      </c>
      <c r="C3990" s="47" t="s">
        <v>2857</v>
      </c>
      <c r="D3990" s="110">
        <v>35550000</v>
      </c>
      <c r="E3990" s="109">
        <v>0</v>
      </c>
      <c r="F3990" s="110">
        <v>35550000</v>
      </c>
      <c r="G3990" s="140">
        <v>44572</v>
      </c>
      <c r="H3990" s="168">
        <v>44578</v>
      </c>
      <c r="I3990" s="168">
        <v>44851</v>
      </c>
      <c r="J3990" s="61">
        <v>2</v>
      </c>
      <c r="K3990" s="61">
        <v>3</v>
      </c>
      <c r="L3990" s="61">
        <v>1062</v>
      </c>
      <c r="M3990" s="84">
        <v>2</v>
      </c>
      <c r="N3990" s="84">
        <v>1</v>
      </c>
      <c r="O3990" s="85">
        <v>79571723</v>
      </c>
      <c r="P3990" s="154">
        <v>1062</v>
      </c>
      <c r="Q3990" t="str">
        <f t="shared" si="62"/>
        <v>('7-2022',2022,'Prestar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Hábitat.',35550000,0,35550000,'2022-01-11','2022-01-17','2022-10-17',2,3,1062,2,1),</v>
      </c>
    </row>
    <row r="3991" spans="1:17">
      <c r="A3991" s="47" t="s">
        <v>9272</v>
      </c>
      <c r="B3991" s="84">
        <v>2022</v>
      </c>
      <c r="C3991" s="47" t="s">
        <v>10764</v>
      </c>
      <c r="D3991" s="110">
        <v>75150000</v>
      </c>
      <c r="E3991" s="109">
        <v>0</v>
      </c>
      <c r="F3991" s="110">
        <v>75150000</v>
      </c>
      <c r="G3991" s="140">
        <v>44574</v>
      </c>
      <c r="H3991" s="168">
        <v>44578</v>
      </c>
      <c r="I3991" s="168">
        <v>44851</v>
      </c>
      <c r="J3991" s="61">
        <v>1</v>
      </c>
      <c r="K3991" s="61">
        <v>3</v>
      </c>
      <c r="L3991" s="61">
        <v>2560</v>
      </c>
      <c r="M3991" s="84">
        <v>2</v>
      </c>
      <c r="N3991" s="84">
        <v>1</v>
      </c>
      <c r="O3991" s="85">
        <v>1049617953</v>
      </c>
      <c r="P3991" s="154">
        <v>2560</v>
      </c>
      <c r="Q3991" t="str">
        <f t="shared" si="62"/>
        <v>('9-2022',2022,'Prestar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PDET.',75150000,0,75150000,'2022-01-13','2022-01-17','2022-10-17',1,3,2560,2,1),</v>
      </c>
    </row>
    <row r="3992" spans="1:17">
      <c r="A3992" s="48" t="s">
        <v>9273</v>
      </c>
      <c r="B3992" s="84">
        <v>2022</v>
      </c>
      <c r="C3992" s="48" t="s">
        <v>2858</v>
      </c>
      <c r="D3992" s="110">
        <v>64287000</v>
      </c>
      <c r="E3992" s="109">
        <v>0</v>
      </c>
      <c r="F3992" s="110">
        <v>64287000</v>
      </c>
      <c r="G3992" s="140">
        <v>44578</v>
      </c>
      <c r="H3992" s="168">
        <v>44581</v>
      </c>
      <c r="I3992" s="168">
        <v>44854</v>
      </c>
      <c r="J3992" s="61">
        <v>1</v>
      </c>
      <c r="K3992" s="61">
        <v>3</v>
      </c>
      <c r="L3992" s="61">
        <v>1204</v>
      </c>
      <c r="M3992" s="84">
        <v>2</v>
      </c>
      <c r="N3992" s="84">
        <v>1</v>
      </c>
      <c r="O3992" s="85">
        <v>32151383</v>
      </c>
      <c r="P3992" s="154">
        <v>1204</v>
      </c>
      <c r="Q3992" t="str">
        <f t="shared" si="62"/>
        <v>('10-2022',2022,'Prestar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Antioqueño.',64287000,0,64287000,'2022-01-17','2022-01-20','2022-10-20',1,3,1204,2,1),</v>
      </c>
    </row>
    <row r="3993" spans="1:17">
      <c r="A3993" s="48" t="s">
        <v>9274</v>
      </c>
      <c r="B3993" s="84">
        <v>2022</v>
      </c>
      <c r="C3993" s="48" t="s">
        <v>2859</v>
      </c>
      <c r="D3993" s="110">
        <v>113850000</v>
      </c>
      <c r="E3993" s="109">
        <v>0</v>
      </c>
      <c r="F3993" s="110">
        <v>113850000</v>
      </c>
      <c r="G3993" s="140">
        <v>44580</v>
      </c>
      <c r="H3993" s="168">
        <v>44586</v>
      </c>
      <c r="I3993" s="168">
        <v>44920</v>
      </c>
      <c r="J3993" s="61">
        <v>1</v>
      </c>
      <c r="K3993" s="61">
        <v>3</v>
      </c>
      <c r="L3993" s="61">
        <v>2561</v>
      </c>
      <c r="M3993" s="84">
        <v>2</v>
      </c>
      <c r="N3993" s="84">
        <v>1</v>
      </c>
      <c r="O3993" s="85">
        <v>1020721303</v>
      </c>
      <c r="P3993" s="154">
        <v>2561</v>
      </c>
      <c r="Q3993" t="str">
        <f t="shared" si="62"/>
        <v>('11-2022',2022,'Prestar servicios profesionales a la Subdirección de Análisis y Monitoreo para el apoyo y orientación en la definición de metodologías cualitativas que permitan analizar y evaluar la implementación de los Programas de Desarrollo con Enfoque Territorial.',113850000,0,113850000,'2022-01-19','2022-01-25','2022-12-25',1,3,2561,2,1),</v>
      </c>
    </row>
    <row r="3994" spans="1:17">
      <c r="A3994" s="47" t="s">
        <v>9275</v>
      </c>
      <c r="B3994" s="84">
        <v>2022</v>
      </c>
      <c r="C3994" s="47" t="s">
        <v>2860</v>
      </c>
      <c r="D3994" s="110">
        <v>98550000</v>
      </c>
      <c r="E3994" s="109">
        <v>0</v>
      </c>
      <c r="F3994" s="110">
        <v>98550000</v>
      </c>
      <c r="G3994" s="140">
        <v>44567</v>
      </c>
      <c r="H3994" s="168">
        <v>44574</v>
      </c>
      <c r="I3994" s="168">
        <v>44847</v>
      </c>
      <c r="J3994" s="61">
        <v>1</v>
      </c>
      <c r="K3994" s="61">
        <v>3</v>
      </c>
      <c r="L3994" s="61">
        <v>2562</v>
      </c>
      <c r="M3994" s="84">
        <v>2</v>
      </c>
      <c r="N3994" s="84">
        <v>1</v>
      </c>
      <c r="O3994" s="85">
        <v>10270205</v>
      </c>
      <c r="P3994" s="154">
        <v>2562</v>
      </c>
      <c r="Q3994" t="str">
        <f t="shared" si="62"/>
        <v>('12-2022',2022,'El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PDET.',98550000,0,98550000,'2022-01-06','2022-01-13','2022-10-13',1,3,2562,2,1),</v>
      </c>
    </row>
    <row r="3995" spans="1:17">
      <c r="A3995" s="47" t="s">
        <v>9276</v>
      </c>
      <c r="B3995" s="84">
        <v>2022</v>
      </c>
      <c r="C3995" s="47" t="s">
        <v>2861</v>
      </c>
      <c r="D3995" s="110">
        <v>82440000</v>
      </c>
      <c r="E3995" s="109">
        <v>0</v>
      </c>
      <c r="F3995" s="110">
        <v>82440000</v>
      </c>
      <c r="G3995" s="140">
        <v>44566</v>
      </c>
      <c r="H3995" s="168">
        <v>44573</v>
      </c>
      <c r="I3995" s="168">
        <v>44846</v>
      </c>
      <c r="J3995" s="61">
        <v>2</v>
      </c>
      <c r="K3995" s="61">
        <v>3</v>
      </c>
      <c r="L3995" s="61">
        <v>1158</v>
      </c>
      <c r="M3995" s="84">
        <v>2</v>
      </c>
      <c r="N3995" s="84">
        <v>1</v>
      </c>
      <c r="O3995" s="85">
        <v>53135702</v>
      </c>
      <c r="P3995" s="154">
        <v>1158</v>
      </c>
      <c r="Q3995" t="str">
        <f t="shared" si="62"/>
        <v>('13-2022',2022,'El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organizativo',82440000,0,82440000,'2022-01-05','2022-01-12','2022-10-12',2,3,1158,2,1),</v>
      </c>
    </row>
    <row r="3996" spans="1:17">
      <c r="A3996" s="47" t="s">
        <v>9277</v>
      </c>
      <c r="B3996" s="84">
        <v>2022</v>
      </c>
      <c r="C3996" s="47" t="s">
        <v>2862</v>
      </c>
      <c r="D3996" s="110">
        <v>98550000</v>
      </c>
      <c r="E3996" s="109">
        <v>0</v>
      </c>
      <c r="F3996" s="110">
        <v>98550000</v>
      </c>
      <c r="G3996" s="140">
        <v>44566</v>
      </c>
      <c r="H3996" s="168">
        <v>44573</v>
      </c>
      <c r="I3996" s="168">
        <v>44846</v>
      </c>
      <c r="J3996" s="61">
        <v>2</v>
      </c>
      <c r="K3996" s="61">
        <v>3</v>
      </c>
      <c r="L3996" s="61">
        <v>2563</v>
      </c>
      <c r="M3996" s="84">
        <v>2</v>
      </c>
      <c r="N3996" s="84">
        <v>1</v>
      </c>
      <c r="O3996" s="85">
        <v>80014723</v>
      </c>
      <c r="P3996" s="154">
        <v>2563</v>
      </c>
      <c r="Q3996" t="str">
        <f t="shared" si="62"/>
        <v>('14-2022',2022,'El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PDET.',98550000,0,98550000,'2022-01-05','2022-01-12','2022-10-12',2,3,2563,2,1),</v>
      </c>
    </row>
    <row r="3997" spans="1:17">
      <c r="A3997" s="47" t="s">
        <v>9278</v>
      </c>
      <c r="B3997" s="84">
        <v>2022</v>
      </c>
      <c r="C3997" s="47" t="s">
        <v>2863</v>
      </c>
      <c r="D3997" s="110">
        <v>57096000</v>
      </c>
      <c r="E3997" s="109">
        <v>0</v>
      </c>
      <c r="F3997" s="110">
        <v>57096000</v>
      </c>
      <c r="G3997" s="140">
        <v>44568</v>
      </c>
      <c r="H3997" s="168">
        <v>44574</v>
      </c>
      <c r="I3997" s="168">
        <v>44817</v>
      </c>
      <c r="J3997" s="61">
        <v>1</v>
      </c>
      <c r="K3997" s="61">
        <v>3</v>
      </c>
      <c r="L3997" s="61">
        <v>1217</v>
      </c>
      <c r="M3997" s="84">
        <v>2</v>
      </c>
      <c r="N3997" s="84">
        <v>1</v>
      </c>
      <c r="O3997" s="85">
        <v>45770003</v>
      </c>
      <c r="P3997" s="154">
        <v>1217</v>
      </c>
      <c r="Q3997" t="str">
        <f t="shared" si="62"/>
        <v>('15-2022',2022,'El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María',57096000,0,57096000,'2022-01-07','2022-01-13','2022-09-13',1,3,1217,2,1),</v>
      </c>
    </row>
    <row r="3998" spans="1:17">
      <c r="A3998" s="47" t="s">
        <v>9279</v>
      </c>
      <c r="B3998" s="84">
        <v>2022</v>
      </c>
      <c r="C3998" s="47" t="s">
        <v>10968</v>
      </c>
      <c r="D3998" s="110">
        <v>29424000</v>
      </c>
      <c r="E3998" s="109">
        <v>0</v>
      </c>
      <c r="F3998" s="110">
        <v>29424000</v>
      </c>
      <c r="G3998" s="140">
        <v>44589</v>
      </c>
      <c r="H3998" s="168">
        <v>44590</v>
      </c>
      <c r="I3998" s="168">
        <v>44771</v>
      </c>
      <c r="J3998" s="61">
        <v>2</v>
      </c>
      <c r="K3998" s="61">
        <v>3</v>
      </c>
      <c r="L3998" s="61">
        <v>1670</v>
      </c>
      <c r="M3998" s="84">
        <v>2</v>
      </c>
      <c r="N3998" s="84">
        <v>31</v>
      </c>
      <c r="O3998" s="85">
        <v>18263351</v>
      </c>
      <c r="P3998" s="154">
        <v>1670</v>
      </c>
      <c r="Q3998" t="str">
        <f t="shared" si="62"/>
        <v>('16-2022',2022,'EL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privadas.',29424000,0,29424000,'2022-01-28','2022-01-29','2022-07-29',2,3,1670,2,31),</v>
      </c>
    </row>
    <row r="3999" spans="1:17">
      <c r="A3999" s="47" t="s">
        <v>9280</v>
      </c>
      <c r="B3999" s="84">
        <v>2022</v>
      </c>
      <c r="C3999" s="47" t="s">
        <v>2865</v>
      </c>
      <c r="D3999" s="110">
        <v>118980000</v>
      </c>
      <c r="E3999" s="109">
        <v>0</v>
      </c>
      <c r="F3999" s="110">
        <v>118980000</v>
      </c>
      <c r="G3999" s="140">
        <v>44575</v>
      </c>
      <c r="H3999" s="168">
        <v>44576</v>
      </c>
      <c r="I3999" s="168">
        <v>44941</v>
      </c>
      <c r="J3999" s="61">
        <v>1</v>
      </c>
      <c r="K3999" s="61">
        <v>3</v>
      </c>
      <c r="L3999" s="61">
        <v>1651</v>
      </c>
      <c r="M3999" s="84">
        <v>2</v>
      </c>
      <c r="N3999" s="84">
        <v>31</v>
      </c>
      <c r="O3999" s="85">
        <v>10298364</v>
      </c>
      <c r="P3999" s="154">
        <v>1651</v>
      </c>
      <c r="Q3999" t="str">
        <f t="shared" si="62"/>
        <v>('17-2022',2022,'EL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PNIS.',118980000,0,118980000,'2022-01-14','2022-01-15','2023-01-15',1,3,1651,2,31),</v>
      </c>
    </row>
    <row r="4000" spans="1:17">
      <c r="A4000" s="47" t="s">
        <v>9281</v>
      </c>
      <c r="B4000" s="84">
        <v>2022</v>
      </c>
      <c r="C4000" s="47" t="s">
        <v>2866</v>
      </c>
      <c r="D4000" s="110">
        <v>71640000</v>
      </c>
      <c r="E4000" s="109">
        <v>0</v>
      </c>
      <c r="F4000" s="110">
        <v>71640000</v>
      </c>
      <c r="G4000" s="140">
        <v>44581</v>
      </c>
      <c r="H4000" s="168">
        <v>44582</v>
      </c>
      <c r="I4000" s="168">
        <v>44947</v>
      </c>
      <c r="J4000" s="61">
        <v>2</v>
      </c>
      <c r="K4000" s="61">
        <v>3</v>
      </c>
      <c r="L4000" s="61">
        <v>1256</v>
      </c>
      <c r="M4000" s="84">
        <v>2</v>
      </c>
      <c r="N4000" s="84">
        <v>31</v>
      </c>
      <c r="O4000" s="85">
        <v>11798050</v>
      </c>
      <c r="P4000" s="154">
        <v>1256</v>
      </c>
      <c r="Q4000" t="str">
        <f t="shared" si="62"/>
        <v>('19-2022',2022,'EL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MISMA.',71640000,0,71640000,'2022-01-20','2022-01-21','2023-01-21',2,3,1256,2,31),</v>
      </c>
    </row>
    <row r="4001" spans="1:17">
      <c r="A4001" s="47" t="s">
        <v>9282</v>
      </c>
      <c r="B4001" s="84">
        <v>2022</v>
      </c>
      <c r="C4001" s="47" t="s">
        <v>2867</v>
      </c>
      <c r="D4001" s="110">
        <v>23870250</v>
      </c>
      <c r="E4001" s="109">
        <v>0</v>
      </c>
      <c r="F4001" s="110">
        <v>23870250</v>
      </c>
      <c r="G4001" s="140">
        <v>44574</v>
      </c>
      <c r="H4001" s="168">
        <v>44575</v>
      </c>
      <c r="I4001" s="168">
        <v>44848</v>
      </c>
      <c r="J4001" s="61">
        <v>2</v>
      </c>
      <c r="K4001" s="61">
        <v>3</v>
      </c>
      <c r="L4001" s="61">
        <v>1536</v>
      </c>
      <c r="M4001" s="84">
        <v>2</v>
      </c>
      <c r="N4001" s="84">
        <v>1</v>
      </c>
      <c r="O4001" s="85">
        <v>29231278</v>
      </c>
      <c r="P4001" s="154">
        <v>1536</v>
      </c>
      <c r="Q4001" t="str">
        <f t="shared" si="62"/>
        <v>('20-2022',2022,'PRESTAR LOS SERVICIOS TÉCNICOS A LA ART, PARA APOYAR LAS ACTIVIDADES DEGESTIÓN OPERATIVA, DOCUMENTAL Y ARCHIVÍSTICA REQUERIDA EN LA SUBREGIÓN PACÍFICO MEDIO CON SEDE EN BUENAVENTURA.',23870250,0,23870250,'2022-01-13','2022-01-14','2022-10-14',2,3,1536,2,1),</v>
      </c>
    </row>
    <row r="4002" spans="1:17">
      <c r="A4002" s="48" t="s">
        <v>9283</v>
      </c>
      <c r="B4002" s="88">
        <v>2022</v>
      </c>
      <c r="C4002" s="48" t="s">
        <v>2868</v>
      </c>
      <c r="D4002" s="110">
        <v>78573000</v>
      </c>
      <c r="E4002" s="109">
        <v>0</v>
      </c>
      <c r="F4002" s="110">
        <v>78573000</v>
      </c>
      <c r="G4002" s="140">
        <v>44578</v>
      </c>
      <c r="H4002" s="168">
        <v>44581</v>
      </c>
      <c r="I4002" s="168">
        <v>44915</v>
      </c>
      <c r="J4002" s="61">
        <v>2</v>
      </c>
      <c r="K4002" s="61">
        <v>3</v>
      </c>
      <c r="L4002" s="61">
        <v>2564</v>
      </c>
      <c r="M4002" s="88">
        <v>2</v>
      </c>
      <c r="N4002" s="88">
        <v>1</v>
      </c>
      <c r="O4002" s="85">
        <v>79944997</v>
      </c>
      <c r="P4002" s="154">
        <v>2564</v>
      </c>
      <c r="Q4002" t="str">
        <f t="shared" si="62"/>
        <v>('21-2022',2022,'Prestar sus servicios profesionales para gestionar e implementar tácticas de posicionamiento con entes y organizaciones territoriales que contribuyan a la irreversibilidad de los PDET.',78573000,0,78573000,'2022-01-17','2022-01-20','2022-12-20',2,3,2564,2,1),</v>
      </c>
    </row>
    <row r="4003" spans="1:17">
      <c r="A4003" s="47" t="s">
        <v>9284</v>
      </c>
      <c r="B4003" s="84">
        <v>2022</v>
      </c>
      <c r="C4003" s="47" t="s">
        <v>2869</v>
      </c>
      <c r="D4003" s="110">
        <v>82440000</v>
      </c>
      <c r="E4003" s="109">
        <v>0</v>
      </c>
      <c r="F4003" s="110">
        <v>82440000</v>
      </c>
      <c r="G4003" s="140">
        <v>44573</v>
      </c>
      <c r="H4003" s="168">
        <v>44574</v>
      </c>
      <c r="I4003" s="168">
        <v>44847</v>
      </c>
      <c r="J4003" s="61">
        <v>2</v>
      </c>
      <c r="K4003" s="61">
        <v>3</v>
      </c>
      <c r="L4003" s="61">
        <v>1035</v>
      </c>
      <c r="M4003" s="84">
        <v>2</v>
      </c>
      <c r="N4003" s="84">
        <v>1</v>
      </c>
      <c r="O4003" s="85">
        <v>79513408</v>
      </c>
      <c r="P4003" s="154">
        <v>1035</v>
      </c>
      <c r="Q4003" t="str">
        <f t="shared" si="62"/>
        <v>('22-2022',2022,'El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Hábitat.',82440000,0,82440000,'2022-01-12','2022-01-13','2022-10-13',2,3,1035,2,1),</v>
      </c>
    </row>
    <row r="4004" spans="1:17">
      <c r="A4004" s="47" t="s">
        <v>9285</v>
      </c>
      <c r="B4004" s="84">
        <v>2022</v>
      </c>
      <c r="C4004" s="47" t="s">
        <v>2870</v>
      </c>
      <c r="D4004" s="110">
        <v>40830579</v>
      </c>
      <c r="E4004" s="109">
        <v>0</v>
      </c>
      <c r="F4004" s="110">
        <v>40830579</v>
      </c>
      <c r="G4004" s="140">
        <v>44574</v>
      </c>
      <c r="H4004" s="168">
        <v>44575</v>
      </c>
      <c r="I4004" s="168">
        <v>44818</v>
      </c>
      <c r="J4004" s="61">
        <v>1</v>
      </c>
      <c r="K4004" s="61">
        <v>3</v>
      </c>
      <c r="L4004" s="61">
        <v>2565</v>
      </c>
      <c r="M4004" s="84">
        <v>2</v>
      </c>
      <c r="N4004" s="84">
        <v>23</v>
      </c>
      <c r="O4004" s="85">
        <v>1015452326</v>
      </c>
      <c r="P4004" s="154">
        <v>2565</v>
      </c>
      <c r="Q4004" t="str">
        <f t="shared" si="62"/>
        <v>('23-2022',2022,'EL CONTRATISTA SE OBLIGA A PRESTAR SUS SERVICIOS PROFESIONALES DE APOYO EN EL SEGUIMIENTO A LOS CONTRATOS DE ESTUDIOS, DISEÑOS Y CONSTRUCCIÓN DE INFRAESTRUCTURA LIVIANA EN LAS ÁREAS PROTEGIDAS DEL SISTEMA DE PARQUES NACIONALES NATURALES DE COLOMBIA PRIORIZADAS POR FCP',40830579,0,40830579,'2022-01-13','2022-01-14','2022-09-14',1,3,2565,2,23),</v>
      </c>
    </row>
    <row r="4005" spans="1:17">
      <c r="A4005" s="47" t="s">
        <v>9286</v>
      </c>
      <c r="B4005" s="84">
        <v>2022</v>
      </c>
      <c r="C4005" s="47" t="s">
        <v>11366</v>
      </c>
      <c r="D4005" s="110">
        <v>40944000</v>
      </c>
      <c r="E4005" s="109">
        <v>0</v>
      </c>
      <c r="F4005" s="110">
        <v>40944000</v>
      </c>
      <c r="G4005" s="140">
        <v>44580</v>
      </c>
      <c r="H4005" s="168">
        <v>44581</v>
      </c>
      <c r="I4005" s="168">
        <v>44946</v>
      </c>
      <c r="J4005" s="61">
        <v>2</v>
      </c>
      <c r="K4005" s="61">
        <v>3</v>
      </c>
      <c r="L4005" s="61">
        <v>1573</v>
      </c>
      <c r="M4005" s="84">
        <v>2</v>
      </c>
      <c r="N4005" s="84">
        <v>31</v>
      </c>
      <c r="O4005" s="85">
        <v>52248002</v>
      </c>
      <c r="P4005" s="154">
        <v>1573</v>
      </c>
      <c r="Q4005" t="str">
        <f t="shared" si="62"/>
        <v>('24-2022',2022,'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organizacional.',40944000,0,40944000,'2022-01-19','2022-01-20','2023-01-20',2,3,1573,2,31),</v>
      </c>
    </row>
    <row r="4006" spans="1:17">
      <c r="A4006" s="47" t="s">
        <v>9287</v>
      </c>
      <c r="B4006" s="84">
        <v>2022</v>
      </c>
      <c r="C4006" s="47" t="s">
        <v>2872</v>
      </c>
      <c r="D4006" s="110">
        <v>58320000</v>
      </c>
      <c r="E4006" s="109">
        <v>0</v>
      </c>
      <c r="F4006" s="110">
        <v>58320000</v>
      </c>
      <c r="G4006" s="140">
        <v>44582</v>
      </c>
      <c r="H4006" s="168">
        <v>44586</v>
      </c>
      <c r="I4006" s="168">
        <v>44859</v>
      </c>
      <c r="J4006" s="61">
        <v>1</v>
      </c>
      <c r="K4006" s="61">
        <v>3</v>
      </c>
      <c r="L4006" s="61">
        <v>1156</v>
      </c>
      <c r="M4006" s="84">
        <v>2</v>
      </c>
      <c r="N4006" s="84">
        <v>1</v>
      </c>
      <c r="O4006" s="85">
        <v>1073533760</v>
      </c>
      <c r="P4006" s="154">
        <v>1156</v>
      </c>
      <c r="Q4006" t="str">
        <f t="shared" si="62"/>
        <v>('25-2022',2022,'Prestar servicios profesionales para apoyar a la Subdirección de Infraestructura y Hábitat de la Agencia de Renovación del Territorio - ART, en el seguimiento al componente social de proyectos en el marco de los procesos PDET.',58320000,0,58320000,'2022-01-21','2022-01-25','2022-10-25',1,3,1156,2,1),</v>
      </c>
    </row>
    <row r="4007" spans="1:17">
      <c r="A4007" s="47" t="s">
        <v>9288</v>
      </c>
      <c r="B4007" s="84">
        <v>2022</v>
      </c>
      <c r="C4007" s="47" t="s">
        <v>2873</v>
      </c>
      <c r="D4007" s="110">
        <v>23870250</v>
      </c>
      <c r="E4007" s="109">
        <v>0</v>
      </c>
      <c r="F4007" s="110">
        <v>23870250</v>
      </c>
      <c r="G4007" s="140">
        <v>44573</v>
      </c>
      <c r="H4007" s="168">
        <v>44579</v>
      </c>
      <c r="I4007" s="168">
        <v>44852</v>
      </c>
      <c r="J4007" s="61">
        <v>1</v>
      </c>
      <c r="K4007" s="61">
        <v>3</v>
      </c>
      <c r="L4007" s="61">
        <v>1538</v>
      </c>
      <c r="M4007" s="84">
        <v>2</v>
      </c>
      <c r="N4007" s="84">
        <v>1</v>
      </c>
      <c r="O4007" s="85">
        <v>39157978</v>
      </c>
      <c r="P4007" s="154">
        <v>1538</v>
      </c>
      <c r="Q4007" t="str">
        <f t="shared" si="62"/>
        <v>('26-2022',2022,'EL CONTRATISTA, se obliga a prestar los servicios técnicos a la ART, para apoyar las actividades de gestión operativa, documental y archivística requerida en la subregión Urabá Antioqueño con sede en Apartadó.',23870250,0,23870250,'2022-01-12','2022-01-18','2022-10-18',1,3,1538,2,1),</v>
      </c>
    </row>
    <row r="4008" spans="1:17">
      <c r="A4008" s="47" t="s">
        <v>9289</v>
      </c>
      <c r="B4008" s="84">
        <v>2022</v>
      </c>
      <c r="C4008" s="47" t="s">
        <v>11029</v>
      </c>
      <c r="D4008" s="110">
        <v>58848000</v>
      </c>
      <c r="E4008" s="109">
        <v>0</v>
      </c>
      <c r="F4008" s="110">
        <v>58848000</v>
      </c>
      <c r="G4008" s="140">
        <v>44575</v>
      </c>
      <c r="H4008" s="168">
        <v>44579</v>
      </c>
      <c r="I4008" s="168">
        <v>44944</v>
      </c>
      <c r="J4008" s="61">
        <v>1</v>
      </c>
      <c r="K4008" s="61">
        <v>3</v>
      </c>
      <c r="L4008" s="61">
        <v>1752</v>
      </c>
      <c r="M4008" s="84">
        <v>2</v>
      </c>
      <c r="N4008" s="84">
        <v>31</v>
      </c>
      <c r="O4008" s="85">
        <v>1070705093</v>
      </c>
      <c r="P4008" s="154">
        <v>1752</v>
      </c>
      <c r="Q4008" t="str">
        <f t="shared" si="62"/>
        <v>('27-2022',2022,'El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&lt;técnico, comercial, social, organizacional y empresarial&gt; y apoyando la conformación de alianzas público – privadas.',58848000,0,58848000,'2022-01-14','2022-01-18','2023-01-18',1,3,1752,2,31),</v>
      </c>
    </row>
    <row r="4009" spans="1:17">
      <c r="A4009" s="47" t="s">
        <v>9290</v>
      </c>
      <c r="B4009" s="84">
        <v>2022</v>
      </c>
      <c r="C4009" s="47" t="s">
        <v>2875</v>
      </c>
      <c r="D4009" s="110">
        <v>71640000</v>
      </c>
      <c r="E4009" s="109">
        <v>0</v>
      </c>
      <c r="F4009" s="110">
        <v>71640000</v>
      </c>
      <c r="G4009" s="140">
        <v>44575</v>
      </c>
      <c r="H4009" s="168">
        <v>44578</v>
      </c>
      <c r="I4009" s="168">
        <v>44943</v>
      </c>
      <c r="J4009" s="61">
        <v>2</v>
      </c>
      <c r="K4009" s="61">
        <v>3</v>
      </c>
      <c r="L4009" s="61">
        <v>2297</v>
      </c>
      <c r="M4009" s="84">
        <v>2</v>
      </c>
      <c r="N4009" s="84">
        <v>31</v>
      </c>
      <c r="O4009" s="85">
        <v>1094271870</v>
      </c>
      <c r="P4009" s="154">
        <v>2297</v>
      </c>
      <c r="Q4009" t="str">
        <f t="shared" si="62"/>
        <v>('28-2022',2022,'El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PAI.',71640000,0,71640000,'2022-01-14','2022-01-17','2023-01-17',2,3,2297,2,31),</v>
      </c>
    </row>
    <row r="4010" spans="1:17">
      <c r="A4010" s="47" t="s">
        <v>9291</v>
      </c>
      <c r="B4010" s="84">
        <v>2022</v>
      </c>
      <c r="C4010" s="47" t="s">
        <v>10765</v>
      </c>
      <c r="D4010" s="110">
        <v>71640000</v>
      </c>
      <c r="E4010" s="109">
        <v>0</v>
      </c>
      <c r="F4010" s="110">
        <v>71640000</v>
      </c>
      <c r="G4010" s="140">
        <v>44585</v>
      </c>
      <c r="H4010" s="168">
        <v>44586</v>
      </c>
      <c r="I4010" s="168">
        <v>44951</v>
      </c>
      <c r="J4010" s="61">
        <v>2</v>
      </c>
      <c r="K4010" s="61">
        <v>3</v>
      </c>
      <c r="L4010" s="61">
        <v>1780</v>
      </c>
      <c r="M4010" s="84">
        <v>2</v>
      </c>
      <c r="N4010" s="84">
        <v>31</v>
      </c>
      <c r="O4010" s="85">
        <v>88221879</v>
      </c>
      <c r="P4010" s="154">
        <v>1780</v>
      </c>
      <c r="Q4010" t="str">
        <f t="shared" si="62"/>
        <v>('29-2022',2022,'El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componentesPAI.',71640000,0,71640000,'2022-01-24','2022-01-25','2023-01-25',2,3,1780,2,31),</v>
      </c>
    </row>
    <row r="4011" spans="1:17">
      <c r="A4011" s="47" t="s">
        <v>9292</v>
      </c>
      <c r="B4011" s="84">
        <v>2022</v>
      </c>
      <c r="C4011" s="47" t="s">
        <v>10765</v>
      </c>
      <c r="D4011" s="110">
        <v>71640000</v>
      </c>
      <c r="E4011" s="109">
        <v>0</v>
      </c>
      <c r="F4011" s="110">
        <v>71640000</v>
      </c>
      <c r="G4011" s="140">
        <v>44588</v>
      </c>
      <c r="H4011" s="168">
        <v>44589</v>
      </c>
      <c r="I4011" s="168">
        <v>44954</v>
      </c>
      <c r="J4011" s="61">
        <v>2</v>
      </c>
      <c r="K4011" s="61">
        <v>3</v>
      </c>
      <c r="L4011" s="61">
        <v>2328</v>
      </c>
      <c r="M4011" s="84">
        <v>2</v>
      </c>
      <c r="N4011" s="84">
        <v>31</v>
      </c>
      <c r="O4011" s="85">
        <v>1128270339</v>
      </c>
      <c r="P4011" s="154">
        <v>2328</v>
      </c>
      <c r="Q4011" t="str">
        <f t="shared" si="62"/>
        <v>('30-2022',2022,'El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componentesPAI.',71640000,0,71640000,'2022-01-27','2022-01-28','2023-01-28',2,3,2328,2,31),</v>
      </c>
    </row>
    <row r="4012" spans="1:17">
      <c r="A4012" s="47" t="s">
        <v>9293</v>
      </c>
      <c r="B4012" s="84">
        <v>2022</v>
      </c>
      <c r="C4012" s="47" t="s">
        <v>2876</v>
      </c>
      <c r="D4012" s="110">
        <v>33264000</v>
      </c>
      <c r="E4012" s="109">
        <v>0</v>
      </c>
      <c r="F4012" s="110">
        <v>33264000</v>
      </c>
      <c r="G4012" s="140">
        <v>44586</v>
      </c>
      <c r="H4012" s="168">
        <v>44587</v>
      </c>
      <c r="I4012" s="168">
        <v>44952</v>
      </c>
      <c r="J4012" s="61">
        <v>1</v>
      </c>
      <c r="K4012" s="61">
        <v>3</v>
      </c>
      <c r="L4012" s="61">
        <v>2296</v>
      </c>
      <c r="M4012" s="84">
        <v>2</v>
      </c>
      <c r="N4012" s="84">
        <v>31</v>
      </c>
      <c r="O4012" s="85">
        <v>55190336</v>
      </c>
      <c r="P4012" s="154">
        <v>2296</v>
      </c>
      <c r="Q4012" t="str">
        <f t="shared" si="62"/>
        <v>('31-2022',2022,'El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Ilícito',33264000,0,33264000,'2022-01-25','2022-01-26','2023-01-26',1,3,2296,2,31),</v>
      </c>
    </row>
    <row r="4013" spans="1:17">
      <c r="A4013" s="47" t="s">
        <v>9294</v>
      </c>
      <c r="B4013" s="84">
        <v>2022</v>
      </c>
      <c r="C4013" s="47" t="s">
        <v>2877</v>
      </c>
      <c r="D4013" s="110">
        <v>37104000</v>
      </c>
      <c r="E4013" s="109">
        <v>0</v>
      </c>
      <c r="F4013" s="110">
        <v>37104000</v>
      </c>
      <c r="G4013" s="140">
        <v>44574</v>
      </c>
      <c r="H4013" s="168">
        <v>44575</v>
      </c>
      <c r="I4013" s="168">
        <v>44940</v>
      </c>
      <c r="J4013" s="61">
        <v>2</v>
      </c>
      <c r="K4013" s="61">
        <v>3</v>
      </c>
      <c r="L4013" s="61">
        <v>2347</v>
      </c>
      <c r="M4013" s="84">
        <v>2</v>
      </c>
      <c r="N4013" s="84">
        <v>31</v>
      </c>
      <c r="O4013" s="85">
        <v>1024467346</v>
      </c>
      <c r="P4013" s="154">
        <v>2347</v>
      </c>
      <c r="Q4013" t="str">
        <f t="shared" si="62"/>
        <v>('32-2022',2022,'El contratista se obliga a prestar sus servicios como auxiliar administrativo, brindando apoyo integral y oportuno en lo referente a las gestiones administrativas de radicación de la Dirección de Sustitución de Cultivos de Uso Ilícito.',37104000,0,37104000,'2022-01-13','2022-01-14','2023-01-14',2,3,2347,2,31),</v>
      </c>
    </row>
    <row r="4014" spans="1:17">
      <c r="A4014" s="47" t="s">
        <v>9295</v>
      </c>
      <c r="B4014" s="84">
        <v>2022</v>
      </c>
      <c r="C4014" s="47" t="s">
        <v>10766</v>
      </c>
      <c r="D4014" s="110">
        <v>93806856</v>
      </c>
      <c r="E4014" s="109">
        <v>0</v>
      </c>
      <c r="F4014" s="110">
        <v>93806856</v>
      </c>
      <c r="G4014" s="140">
        <v>44581</v>
      </c>
      <c r="H4014" s="168">
        <v>44582</v>
      </c>
      <c r="I4014" s="168">
        <v>44665</v>
      </c>
      <c r="J4014" s="61">
        <v>1</v>
      </c>
      <c r="K4014" s="61">
        <v>3</v>
      </c>
      <c r="L4014" s="61">
        <v>2073</v>
      </c>
      <c r="M4014" s="84">
        <v>1</v>
      </c>
      <c r="N4014" s="84">
        <v>6</v>
      </c>
      <c r="O4014" s="85">
        <v>1136880173</v>
      </c>
      <c r="P4014" s="154">
        <v>2073</v>
      </c>
      <c r="Q4014" t="str">
        <f t="shared" si="62"/>
        <v>('33-2022',2022,'Prestar los servicios profesionales a la Consejería Presidencial para laEstabilización y la Consolidación para coordinar todos los asuntos de Mujer y Género, Víctimas y Etnias enla implementación de la Política de Paz con Legalidad.',93806856,0,93806856,'2022-01-20','2022-01-21','2022-04-14',1,3,2073,1,6),</v>
      </c>
    </row>
    <row r="4015" spans="1:17">
      <c r="A4015" s="47" t="s">
        <v>9296</v>
      </c>
      <c r="B4015" s="84">
        <v>2022</v>
      </c>
      <c r="C4015" s="47" t="s">
        <v>11030</v>
      </c>
      <c r="D4015" s="110">
        <v>90000000</v>
      </c>
      <c r="E4015" s="109">
        <v>0</v>
      </c>
      <c r="F4015" s="110">
        <v>90000000</v>
      </c>
      <c r="G4015" s="140">
        <v>44575</v>
      </c>
      <c r="H4015" s="168">
        <v>44580</v>
      </c>
      <c r="I4015" s="168">
        <v>44853</v>
      </c>
      <c r="J4015" s="61">
        <v>1</v>
      </c>
      <c r="K4015" s="61">
        <v>3</v>
      </c>
      <c r="L4015" s="61">
        <v>1770</v>
      </c>
      <c r="M4015" s="84">
        <v>2</v>
      </c>
      <c r="N4015" s="84">
        <v>1</v>
      </c>
      <c r="O4015" s="85">
        <v>31655091</v>
      </c>
      <c r="P4015" s="154">
        <v>1770</v>
      </c>
      <c r="Q4015" t="str">
        <f t="shared" si="62"/>
        <v>('34-2022',2022,'EL CONTRATISTA, se obliga a prestar sus servicios profesionales a la Agencia de Renovación del Territorio &lt;ART&gt;, con el fin de acompañar a la Oficina Jurídica en la construcción y aplicación de un modelo basado en datos que apoye la consolidación de la defensa jurídica de la entidad, particularmente en lo relacionado con la implementación de los PDET.',90000000,0,90000000,'2022-01-14','2022-01-19','2022-10-19',1,3,1770,2,1),</v>
      </c>
    </row>
    <row r="4016" spans="1:17">
      <c r="A4016" s="47" t="s">
        <v>9297</v>
      </c>
      <c r="B4016" s="84">
        <v>2022</v>
      </c>
      <c r="C4016" s="47" t="s">
        <v>2879</v>
      </c>
      <c r="D4016" s="110">
        <v>1787387540</v>
      </c>
      <c r="E4016" s="109">
        <v>0</v>
      </c>
      <c r="F4016" s="110">
        <v>1787387540</v>
      </c>
      <c r="G4016" s="140">
        <v>44580</v>
      </c>
      <c r="H4016" s="168">
        <v>44585</v>
      </c>
      <c r="I4016" s="168">
        <v>45009</v>
      </c>
      <c r="J4016" s="61">
        <v>2</v>
      </c>
      <c r="K4016" s="61">
        <v>3</v>
      </c>
      <c r="L4016" s="61">
        <v>2566</v>
      </c>
      <c r="M4016" s="84">
        <v>2</v>
      </c>
      <c r="N4016" s="84">
        <v>22</v>
      </c>
      <c r="O4016" s="85">
        <v>890803005</v>
      </c>
      <c r="P4016" s="154">
        <v>2566</v>
      </c>
      <c r="Q4016" t="str">
        <f t="shared" si="62"/>
        <v>('35-2022',2022,'Aunar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Caldas.',1787387540,0,1787387540,'2022-01-19','2022-01-24','2023-03-24',2,3,2566,2,22),</v>
      </c>
    </row>
    <row r="4017" spans="1:17">
      <c r="A4017" s="42" t="s">
        <v>9298</v>
      </c>
      <c r="B4017" s="98">
        <v>2022</v>
      </c>
      <c r="C4017" s="42" t="s">
        <v>2880</v>
      </c>
      <c r="D4017" s="110">
        <v>1846312000</v>
      </c>
      <c r="E4017" s="109">
        <v>0</v>
      </c>
      <c r="F4017" s="110">
        <v>1846312000</v>
      </c>
      <c r="G4017" s="140">
        <v>44578</v>
      </c>
      <c r="H4017" s="168">
        <v>44634</v>
      </c>
      <c r="I4017" s="168">
        <v>44998</v>
      </c>
      <c r="J4017" s="61">
        <v>2</v>
      </c>
      <c r="K4017" s="61">
        <v>3</v>
      </c>
      <c r="L4017" s="61">
        <v>2567</v>
      </c>
      <c r="M4017" s="98">
        <v>2</v>
      </c>
      <c r="N4017" s="98">
        <v>16</v>
      </c>
      <c r="O4017" s="85">
        <v>890701792</v>
      </c>
      <c r="P4017" s="154">
        <v>2567</v>
      </c>
      <c r="Q4017" t="str">
        <f t="shared" si="62"/>
        <v>('36-2022',2022,'Otorgar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Sostenible.',1846312000,0,1846312000,'2022-01-17','2022-03-14','2023-03-13',2,3,2567,2,16),</v>
      </c>
    </row>
    <row r="4018" spans="1:17">
      <c r="A4018" s="47" t="s">
        <v>9299</v>
      </c>
      <c r="B4018" s="84">
        <v>2022</v>
      </c>
      <c r="C4018" s="47" t="s">
        <v>2881</v>
      </c>
      <c r="D4018" s="110">
        <v>2058588529</v>
      </c>
      <c r="E4018" s="109">
        <v>0</v>
      </c>
      <c r="F4018" s="110">
        <v>2058588529</v>
      </c>
      <c r="G4018" s="140">
        <v>44578</v>
      </c>
      <c r="H4018" s="168">
        <v>44642</v>
      </c>
      <c r="I4018" s="168">
        <v>45006</v>
      </c>
      <c r="J4018" s="61">
        <v>2</v>
      </c>
      <c r="K4018" s="61">
        <v>3</v>
      </c>
      <c r="L4018" s="61">
        <v>2568</v>
      </c>
      <c r="M4018" s="84">
        <v>2</v>
      </c>
      <c r="N4018" s="84">
        <v>16</v>
      </c>
      <c r="O4018" s="85">
        <v>809012443</v>
      </c>
      <c r="P4018" s="154">
        <v>2568</v>
      </c>
      <c r="Q4018" t="str">
        <f t="shared" si="62"/>
        <v>('37-2022',2022,'Otorgar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Sostenible.',2058588529,0,2058588529,'2022-01-17','2022-03-22','2023-03-21',2,3,2568,2,16),</v>
      </c>
    </row>
    <row r="4019" spans="1:17">
      <c r="A4019" s="47" t="s">
        <v>9300</v>
      </c>
      <c r="B4019" s="84">
        <v>2022</v>
      </c>
      <c r="C4019" s="47" t="s">
        <v>11031</v>
      </c>
      <c r="D4019" s="110">
        <v>1009024151</v>
      </c>
      <c r="E4019" s="109">
        <v>0</v>
      </c>
      <c r="F4019" s="110">
        <v>1009024151</v>
      </c>
      <c r="G4019" s="140">
        <v>44578</v>
      </c>
      <c r="H4019" s="168">
        <v>44593</v>
      </c>
      <c r="I4019" s="168">
        <v>44957</v>
      </c>
      <c r="J4019" s="61">
        <v>1</v>
      </c>
      <c r="K4019" s="61">
        <v>3</v>
      </c>
      <c r="L4019" s="61">
        <v>1826</v>
      </c>
      <c r="M4019" s="84">
        <v>2</v>
      </c>
      <c r="N4019" s="84">
        <v>16</v>
      </c>
      <c r="O4019" s="85">
        <v>800252844</v>
      </c>
      <c r="P4019" s="154">
        <v>1826</v>
      </c>
      <c r="Q4019" t="str">
        <f t="shared" si="62"/>
        <v>('38-2022',2022,'Otorgar apoyo económico para la financiación del Proyecto: ““Fortalecimiento de la producción de la especie amazónica Pirarocu &lt;Arapaima Gigas&gt; como alternativa de diversificación de la piscicultura tradicional y generación de ingresos a la población de mujeres y jóvenes rurales del municipio de Villa garzón &lt;Putumayo&gt;” con código 2019-2510005802, según se describe en el anexo 1, enmarcado dentro de la Convocatoria N° 01 de 2019 del contrato de Préstamo BID 4424/OC-CO Programa Colombia Sostenible.',1009024151,0,1009024151,'2022-01-17','2022-02-01','2023-01-31',1,3,1826,2,16),</v>
      </c>
    </row>
    <row r="4020" spans="1:17">
      <c r="A4020" s="35" t="s">
        <v>9301</v>
      </c>
      <c r="B4020" s="95">
        <v>2022</v>
      </c>
      <c r="C4020" s="35" t="s">
        <v>2883</v>
      </c>
      <c r="D4020" s="110">
        <v>1037181061</v>
      </c>
      <c r="E4020" s="109">
        <v>0</v>
      </c>
      <c r="F4020" s="110">
        <v>1037181061</v>
      </c>
      <c r="G4020" s="140">
        <v>44578</v>
      </c>
      <c r="H4020" s="168">
        <v>44635</v>
      </c>
      <c r="I4020" s="168">
        <v>44999</v>
      </c>
      <c r="J4020" s="61">
        <v>1</v>
      </c>
      <c r="K4020" s="61">
        <v>3</v>
      </c>
      <c r="L4020" s="61">
        <v>2569</v>
      </c>
      <c r="M4020" s="95">
        <v>2</v>
      </c>
      <c r="N4020" s="95">
        <v>16</v>
      </c>
      <c r="O4020" s="85">
        <v>813003766</v>
      </c>
      <c r="P4020" s="154">
        <v>2569</v>
      </c>
      <c r="Q4020" t="str">
        <f t="shared" si="62"/>
        <v>('39-2022',2022,'Otorgar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Sostenible.',1037181061,0,1037181061,'2022-01-17','2022-03-15','2023-03-14',1,3,2569,2,16),</v>
      </c>
    </row>
    <row r="4021" spans="1:17">
      <c r="A4021" s="47" t="s">
        <v>9302</v>
      </c>
      <c r="B4021" s="84">
        <v>2022</v>
      </c>
      <c r="C4021" s="47" t="s">
        <v>2884</v>
      </c>
      <c r="D4021" s="110">
        <v>1434980000</v>
      </c>
      <c r="E4021" s="109">
        <v>0</v>
      </c>
      <c r="F4021" s="110">
        <v>1434980000</v>
      </c>
      <c r="G4021" s="140">
        <v>44578</v>
      </c>
      <c r="H4021" s="168">
        <v>44634</v>
      </c>
      <c r="I4021" s="168">
        <v>44998</v>
      </c>
      <c r="J4021" s="61">
        <v>1</v>
      </c>
      <c r="K4021" s="61">
        <v>3</v>
      </c>
      <c r="L4021" s="61">
        <v>2570</v>
      </c>
      <c r="M4021" s="84">
        <v>2</v>
      </c>
      <c r="N4021" s="84">
        <v>16</v>
      </c>
      <c r="O4021" s="85">
        <v>809008133</v>
      </c>
      <c r="P4021" s="154">
        <v>2570</v>
      </c>
      <c r="Q4021" t="str">
        <f t="shared" si="62"/>
        <v>('40-2022',2022,'Otorgar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Sostenible.',1434980000,0,1434980000,'2022-01-17','2022-03-14','2023-03-13',1,3,2570,2,16),</v>
      </c>
    </row>
    <row r="4022" spans="1:17">
      <c r="A4022" s="35" t="s">
        <v>9303</v>
      </c>
      <c r="B4022" s="95">
        <v>2022</v>
      </c>
      <c r="C4022" s="35" t="s">
        <v>2885</v>
      </c>
      <c r="D4022" s="110">
        <v>1685196295</v>
      </c>
      <c r="E4022" s="109">
        <v>0</v>
      </c>
      <c r="F4022" s="110">
        <v>1685196295</v>
      </c>
      <c r="G4022" s="140">
        <v>44578</v>
      </c>
      <c r="H4022" s="168">
        <v>44635</v>
      </c>
      <c r="I4022" s="168">
        <v>44999</v>
      </c>
      <c r="J4022" s="61">
        <v>1</v>
      </c>
      <c r="K4022" s="61">
        <v>3</v>
      </c>
      <c r="L4022" s="61">
        <v>2569</v>
      </c>
      <c r="M4022" s="95">
        <v>2</v>
      </c>
      <c r="N4022" s="95">
        <v>16</v>
      </c>
      <c r="O4022" s="85">
        <v>813003766</v>
      </c>
      <c r="P4022" s="154">
        <v>2569</v>
      </c>
      <c r="Q4022" t="str">
        <f t="shared" si="62"/>
        <v>('41-2022',2022,'Otorgar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Sostenible.',1685196295,0,1685196295,'2022-01-17','2022-03-15','2023-03-14',1,3,2569,2,16),</v>
      </c>
    </row>
    <row r="4023" spans="1:17">
      <c r="A4023" s="42" t="s">
        <v>9304</v>
      </c>
      <c r="B4023" s="84">
        <v>2022</v>
      </c>
      <c r="C4023" s="42" t="s">
        <v>2886</v>
      </c>
      <c r="D4023" s="110">
        <v>1243503000</v>
      </c>
      <c r="E4023" s="109">
        <v>0</v>
      </c>
      <c r="F4023" s="110">
        <v>1243503000</v>
      </c>
      <c r="G4023" s="140">
        <v>44578</v>
      </c>
      <c r="H4023" s="168">
        <v>44621</v>
      </c>
      <c r="I4023" s="168">
        <v>44985</v>
      </c>
      <c r="J4023" s="61">
        <v>1</v>
      </c>
      <c r="K4023" s="61">
        <v>3</v>
      </c>
      <c r="L4023" s="61">
        <v>2568</v>
      </c>
      <c r="M4023" s="84">
        <v>2</v>
      </c>
      <c r="N4023" s="84">
        <v>16</v>
      </c>
      <c r="O4023" s="85">
        <v>809012443</v>
      </c>
      <c r="P4023" s="154">
        <v>2568</v>
      </c>
      <c r="Q4023" t="str">
        <f t="shared" si="62"/>
        <v>('42-2022',2022,'Otorgar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Sostenible.',1243503000,0,1243503000,'2022-01-17','2022-03-01','2023-02-28',1,3,2568,2,16),</v>
      </c>
    </row>
    <row r="4024" spans="1:17">
      <c r="A4024" s="48" t="s">
        <v>9305</v>
      </c>
      <c r="B4024" s="99">
        <v>2022</v>
      </c>
      <c r="C4024" s="48" t="s">
        <v>11032</v>
      </c>
      <c r="D4024" s="110">
        <v>1650855000</v>
      </c>
      <c r="E4024" s="109">
        <v>0</v>
      </c>
      <c r="F4024" s="110">
        <v>1650855000</v>
      </c>
      <c r="G4024" s="138">
        <v>44578</v>
      </c>
      <c r="H4024" s="165">
        <v>44628</v>
      </c>
      <c r="I4024" s="165">
        <v>44992</v>
      </c>
      <c r="J4024" s="61">
        <v>2</v>
      </c>
      <c r="K4024" s="61">
        <v>3</v>
      </c>
      <c r="L4024" s="61">
        <v>2571</v>
      </c>
      <c r="M4024" s="99">
        <v>2</v>
      </c>
      <c r="N4024" s="99">
        <v>16</v>
      </c>
      <c r="O4024" s="85">
        <v>800116217</v>
      </c>
      <c r="P4024" s="154">
        <v>2571</v>
      </c>
      <c r="Q4024" t="str">
        <f t="shared" si="62"/>
        <v>('43-2022',2022,'Otorgar apoyo económico para la financiación del Proyecto: “Fortalecimiento y tecnificación de la línea de arroz en el corredor Puerto Vega- Teteye, mediante el sistema de producción SRI &lt;Sistema de intensificación de Arroz&gt; en el municipio de Puerto Asís” con código 2019-2510005682',1650855000,0,1650855000,'2022-01-17','2022-03-08','2023-03-07',2,3,2571,2,16),</v>
      </c>
    </row>
    <row r="4025" spans="1:17">
      <c r="A4025" s="35" t="s">
        <v>9306</v>
      </c>
      <c r="B4025" s="95">
        <v>2022</v>
      </c>
      <c r="C4025" s="35" t="s">
        <v>2888</v>
      </c>
      <c r="D4025" s="110">
        <v>4384596892</v>
      </c>
      <c r="E4025" s="109">
        <v>0</v>
      </c>
      <c r="F4025" s="110">
        <v>4384596892</v>
      </c>
      <c r="G4025" s="138">
        <v>44578</v>
      </c>
      <c r="H4025" s="165">
        <v>44735</v>
      </c>
      <c r="I4025" s="165">
        <v>45099</v>
      </c>
      <c r="J4025" s="61">
        <v>2</v>
      </c>
      <c r="K4025" s="61">
        <v>3</v>
      </c>
      <c r="L4025" s="61">
        <v>2572</v>
      </c>
      <c r="M4025" s="95">
        <v>2</v>
      </c>
      <c r="N4025" s="95">
        <v>16</v>
      </c>
      <c r="O4025" s="85">
        <v>860061110</v>
      </c>
      <c r="P4025" s="154">
        <v>2572</v>
      </c>
      <c r="Q4025" t="str">
        <f t="shared" si="62"/>
        <v>('44-2022',2022,'Otorgar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Sostenible.',4384596892,0,4384596892,'2022-01-17','2022-06-23','2023-06-22',2,3,2572,2,16),</v>
      </c>
    </row>
    <row r="4026" spans="1:17">
      <c r="A4026" s="34" t="s">
        <v>9307</v>
      </c>
      <c r="B4026" s="95">
        <v>2022</v>
      </c>
      <c r="C4026" s="34" t="s">
        <v>2889</v>
      </c>
      <c r="D4026" s="110">
        <v>1471385734</v>
      </c>
      <c r="E4026" s="109">
        <v>0</v>
      </c>
      <c r="F4026" s="110">
        <v>1471385734</v>
      </c>
      <c r="G4026" s="129">
        <v>44578</v>
      </c>
      <c r="H4026" s="157">
        <v>44713</v>
      </c>
      <c r="I4026" s="157">
        <v>45077</v>
      </c>
      <c r="J4026" s="61">
        <v>2</v>
      </c>
      <c r="K4026" s="61">
        <v>3</v>
      </c>
      <c r="L4026" s="61">
        <v>2573</v>
      </c>
      <c r="M4026" s="95">
        <v>2</v>
      </c>
      <c r="N4026" s="95">
        <v>16</v>
      </c>
      <c r="O4026" s="85">
        <v>800189414</v>
      </c>
      <c r="P4026" s="154">
        <v>2573</v>
      </c>
      <c r="Q4026" t="str">
        <f t="shared" si="62"/>
        <v>('45-2022',2022,'Otorgar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Sostenible.',1471385734,0,1471385734,'2022-01-17','2022-06-01','2023-05-31',2,3,2573,2,16),</v>
      </c>
    </row>
    <row r="4027" spans="1:17">
      <c r="A4027" s="47" t="s">
        <v>9308</v>
      </c>
      <c r="B4027" s="84">
        <v>2022</v>
      </c>
      <c r="C4027" s="47" t="s">
        <v>2890</v>
      </c>
      <c r="D4027" s="110">
        <v>1976162036</v>
      </c>
      <c r="E4027" s="109">
        <v>0</v>
      </c>
      <c r="F4027" s="110">
        <v>1976162036</v>
      </c>
      <c r="G4027" s="140">
        <v>44578</v>
      </c>
      <c r="H4027" s="168">
        <v>44670</v>
      </c>
      <c r="I4027" s="168">
        <v>45034</v>
      </c>
      <c r="J4027" s="61">
        <v>1</v>
      </c>
      <c r="K4027" s="61">
        <v>3</v>
      </c>
      <c r="L4027" s="61">
        <v>2574</v>
      </c>
      <c r="M4027" s="84">
        <v>2</v>
      </c>
      <c r="N4027" s="84">
        <v>16</v>
      </c>
      <c r="O4027" s="85">
        <v>800201571</v>
      </c>
      <c r="P4027" s="154">
        <v>2574</v>
      </c>
      <c r="Q4027" t="str">
        <f t="shared" ref="Q4027:Q4090" si="63">_xlfn.CONCAT("('",A4027,"',",B4027,",'",C4027,"',",D4027,",",E4027,",",F4027,",'",TEXT(G4027,"yyyy-mm-dd"),"','",TEXT(H4027,"yyyy-mm-dd"),"','",TEXT(I4027,"yyyy-mm-dd"),"',",J4027,",",K4027,",",L4027,",",M4027,",",N4027,"),")</f>
        <v>('46-2022',2022,'Otorgar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Sostenible.',1976162036,0,1976162036,'2022-01-17','2022-04-19','2023-04-18',1,3,2574,2,16),</v>
      </c>
    </row>
    <row r="4028" spans="1:17">
      <c r="A4028" s="35" t="s">
        <v>9309</v>
      </c>
      <c r="B4028" s="95">
        <v>2022</v>
      </c>
      <c r="C4028" s="35" t="s">
        <v>2891</v>
      </c>
      <c r="D4028" s="110">
        <v>1057597000</v>
      </c>
      <c r="E4028" s="109">
        <v>0</v>
      </c>
      <c r="F4028" s="110">
        <v>1057597000</v>
      </c>
      <c r="G4028" s="138">
        <v>44578</v>
      </c>
      <c r="H4028" s="165">
        <v>44735</v>
      </c>
      <c r="I4028" s="165">
        <v>45099</v>
      </c>
      <c r="J4028" s="61">
        <v>1</v>
      </c>
      <c r="K4028" s="61">
        <v>3</v>
      </c>
      <c r="L4028" s="61">
        <v>2572</v>
      </c>
      <c r="M4028" s="95">
        <v>2</v>
      </c>
      <c r="N4028" s="95">
        <v>16</v>
      </c>
      <c r="O4028" s="85">
        <v>860061110</v>
      </c>
      <c r="P4028" s="154">
        <v>2572</v>
      </c>
      <c r="Q4028" t="str">
        <f t="shared" si="63"/>
        <v>('47-2022',2022,'Otorgar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Sostenible.',1057597000,0,1057597000,'2022-01-17','2022-06-23','2023-06-22',1,3,2572,2,16),</v>
      </c>
    </row>
    <row r="4029" spans="1:17">
      <c r="A4029" s="42" t="s">
        <v>9310</v>
      </c>
      <c r="B4029" s="84">
        <v>2022</v>
      </c>
      <c r="C4029" s="42" t="s">
        <v>2892</v>
      </c>
      <c r="D4029" s="110">
        <v>1831960000</v>
      </c>
      <c r="E4029" s="109">
        <v>0</v>
      </c>
      <c r="F4029" s="110">
        <v>1831960000</v>
      </c>
      <c r="G4029" s="135">
        <v>44578</v>
      </c>
      <c r="H4029" s="163">
        <v>44634</v>
      </c>
      <c r="I4029" s="163">
        <v>45059</v>
      </c>
      <c r="J4029" s="61">
        <v>1</v>
      </c>
      <c r="K4029" s="61">
        <v>3</v>
      </c>
      <c r="L4029" s="61">
        <v>2575</v>
      </c>
      <c r="M4029" s="84">
        <v>2</v>
      </c>
      <c r="N4029" s="84">
        <v>16</v>
      </c>
      <c r="O4029" s="85">
        <v>900496472</v>
      </c>
      <c r="P4029" s="154">
        <v>2575</v>
      </c>
      <c r="Q4029" t="str">
        <f t="shared" si="63"/>
        <v>('48-2022',2022,'Otorgar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',1831960000,0,1831960000,'2022-01-17','2022-03-14','2023-05-13',1,3,2575,2,16),</v>
      </c>
    </row>
    <row r="4030" spans="1:17">
      <c r="A4030" s="31" t="s">
        <v>9311</v>
      </c>
      <c r="B4030" s="84">
        <v>2022</v>
      </c>
      <c r="C4030" s="31" t="s">
        <v>2893</v>
      </c>
      <c r="D4030" s="110">
        <v>1031859300</v>
      </c>
      <c r="E4030" s="109">
        <v>0</v>
      </c>
      <c r="F4030" s="110">
        <v>1031859300</v>
      </c>
      <c r="G4030" s="129">
        <v>44578</v>
      </c>
      <c r="H4030" s="157">
        <v>44648</v>
      </c>
      <c r="I4030" s="157">
        <v>45012</v>
      </c>
      <c r="J4030" s="61">
        <v>1</v>
      </c>
      <c r="K4030" s="61">
        <v>3</v>
      </c>
      <c r="L4030" s="61">
        <v>2573</v>
      </c>
      <c r="M4030" s="84">
        <v>2</v>
      </c>
      <c r="N4030" s="84">
        <v>16</v>
      </c>
      <c r="O4030" s="85">
        <v>800189414</v>
      </c>
      <c r="P4030" s="154">
        <v>2573</v>
      </c>
      <c r="Q4030" t="str">
        <f t="shared" si="63"/>
        <v>('49-2022',2022,'Otorgar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',1031859300,0,1031859300,'2022-01-17','2022-03-28','2023-03-27',1,3,2573,2,16),</v>
      </c>
    </row>
    <row r="4031" spans="1:17">
      <c r="A4031" s="47" t="s">
        <v>9312</v>
      </c>
      <c r="B4031" s="84">
        <v>2022</v>
      </c>
      <c r="C4031" s="47" t="s">
        <v>2894</v>
      </c>
      <c r="D4031" s="110">
        <v>1092905000</v>
      </c>
      <c r="E4031" s="109">
        <v>0</v>
      </c>
      <c r="F4031" s="110">
        <v>1092905000</v>
      </c>
      <c r="G4031" s="140">
        <v>44578</v>
      </c>
      <c r="H4031" s="168">
        <v>44593</v>
      </c>
      <c r="I4031" s="168">
        <v>44957</v>
      </c>
      <c r="J4031" s="61">
        <v>2</v>
      </c>
      <c r="K4031" s="61">
        <v>3</v>
      </c>
      <c r="L4031" s="61">
        <v>1826</v>
      </c>
      <c r="M4031" s="84">
        <v>2</v>
      </c>
      <c r="N4031" s="84">
        <v>16</v>
      </c>
      <c r="O4031" s="85">
        <v>800252844</v>
      </c>
      <c r="P4031" s="154">
        <v>1826</v>
      </c>
      <c r="Q4031" t="str">
        <f t="shared" si="63"/>
        <v>('50-2022',2022,'Otorgar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',1092905000,0,1092905000,'2022-01-17','2022-02-01','2023-01-31',2,3,1826,2,16),</v>
      </c>
    </row>
    <row r="4032" spans="1:17">
      <c r="A4032" s="42" t="s">
        <v>9313</v>
      </c>
      <c r="B4032" s="84">
        <v>2022</v>
      </c>
      <c r="C4032" s="42" t="s">
        <v>2895</v>
      </c>
      <c r="D4032" s="110">
        <v>1447941000</v>
      </c>
      <c r="E4032" s="109">
        <v>0</v>
      </c>
      <c r="F4032" s="110">
        <v>1447941000</v>
      </c>
      <c r="G4032" s="140">
        <v>44578</v>
      </c>
      <c r="H4032" s="168">
        <v>44637</v>
      </c>
      <c r="I4032" s="168">
        <v>45001</v>
      </c>
      <c r="J4032" s="61">
        <v>2</v>
      </c>
      <c r="K4032" s="61">
        <v>3</v>
      </c>
      <c r="L4032" s="61">
        <v>2575</v>
      </c>
      <c r="M4032" s="84">
        <v>2</v>
      </c>
      <c r="N4032" s="84">
        <v>16</v>
      </c>
      <c r="O4032" s="85">
        <v>900496472</v>
      </c>
      <c r="P4032" s="154">
        <v>2575</v>
      </c>
      <c r="Q4032" t="str">
        <f t="shared" si="63"/>
        <v>('51-2022',2022,'Otorgar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Sostenible.',1447941000,0,1447941000,'2022-01-17','2022-03-17','2023-03-16',2,3,2575,2,16),</v>
      </c>
    </row>
    <row r="4033" spans="1:17">
      <c r="A4033" s="34" t="s">
        <v>9314</v>
      </c>
      <c r="B4033" s="84">
        <v>2022</v>
      </c>
      <c r="C4033" s="34" t="s">
        <v>2896</v>
      </c>
      <c r="D4033" s="110">
        <v>1242334772</v>
      </c>
      <c r="E4033" s="109">
        <v>0</v>
      </c>
      <c r="F4033" s="110">
        <v>1242334772</v>
      </c>
      <c r="G4033" s="129">
        <v>44578</v>
      </c>
      <c r="H4033" s="157">
        <v>44642</v>
      </c>
      <c r="I4033" s="157">
        <v>45006</v>
      </c>
      <c r="J4033" s="61">
        <v>2</v>
      </c>
      <c r="K4033" s="61">
        <v>3</v>
      </c>
      <c r="L4033" s="61">
        <v>2576</v>
      </c>
      <c r="M4033" s="84">
        <v>2</v>
      </c>
      <c r="N4033" s="84">
        <v>16</v>
      </c>
      <c r="O4033" s="85">
        <v>814005750</v>
      </c>
      <c r="P4033" s="154">
        <v>2576</v>
      </c>
      <c r="Q4033" t="str">
        <f t="shared" si="63"/>
        <v>('53-2022',2022,'Otorgar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Sostenible',1242334772,0,1242334772,'2022-01-17','2022-03-22','2023-03-21',2,3,2576,2,16),</v>
      </c>
    </row>
    <row r="4034" spans="1:17">
      <c r="A4034" s="35" t="s">
        <v>9315</v>
      </c>
      <c r="B4034" s="84">
        <v>2022</v>
      </c>
      <c r="C4034" s="35" t="s">
        <v>2897</v>
      </c>
      <c r="D4034" s="110">
        <v>1191583702</v>
      </c>
      <c r="E4034" s="109">
        <v>0</v>
      </c>
      <c r="F4034" s="110">
        <v>1191583702</v>
      </c>
      <c r="G4034" s="132">
        <v>44578</v>
      </c>
      <c r="H4034" s="159">
        <v>44669</v>
      </c>
      <c r="I4034" s="159">
        <v>45033</v>
      </c>
      <c r="J4034" s="61">
        <v>2</v>
      </c>
      <c r="K4034" s="61">
        <v>3</v>
      </c>
      <c r="L4034" s="61">
        <v>2576</v>
      </c>
      <c r="M4034" s="84">
        <v>2</v>
      </c>
      <c r="N4034" s="84">
        <v>16</v>
      </c>
      <c r="O4034" s="85">
        <v>814005750</v>
      </c>
      <c r="P4034" s="154">
        <v>2576</v>
      </c>
      <c r="Q4034" t="str">
        <f t="shared" si="63"/>
        <v>('54-2022',2022,'Otorgar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Sostenible.',1191583702,0,1191583702,'2022-01-17','2022-04-18','2023-04-17',2,3,2576,2,16),</v>
      </c>
    </row>
    <row r="4035" spans="1:17">
      <c r="A4035" s="34" t="s">
        <v>9316</v>
      </c>
      <c r="B4035" s="84">
        <v>2022</v>
      </c>
      <c r="C4035" s="34" t="s">
        <v>2898</v>
      </c>
      <c r="D4035" s="110">
        <v>1105687388</v>
      </c>
      <c r="E4035" s="109">
        <v>0</v>
      </c>
      <c r="F4035" s="110">
        <v>1105687388</v>
      </c>
      <c r="G4035" s="129">
        <v>44578</v>
      </c>
      <c r="H4035" s="157">
        <v>44642</v>
      </c>
      <c r="I4035" s="157">
        <v>45006</v>
      </c>
      <c r="J4035" s="61">
        <v>2</v>
      </c>
      <c r="K4035" s="61">
        <v>3</v>
      </c>
      <c r="L4035" s="61">
        <v>2576</v>
      </c>
      <c r="M4035" s="84">
        <v>2</v>
      </c>
      <c r="N4035" s="84">
        <v>16</v>
      </c>
      <c r="O4035" s="85">
        <v>814005750</v>
      </c>
      <c r="P4035" s="154">
        <v>2576</v>
      </c>
      <c r="Q4035" t="str">
        <f t="shared" si="63"/>
        <v>('55-2022',2022,'Otorgar apoyo económico para la financiación del Proyecto: “Fortalecimiento ambiental, productivo, organizacional y comercial para la producción de limón Tahití en la Asociación Campesina de Limoneros Puerto Nuevo - Ascalip, municipio de Leiva, departamento de Nariño” con código 2019- 2520003862, según se describe en el anexo 1, enmarcado dentro de la Convocatoria N° 01 de 2019 del contrato de Préstamo BID 4424/OC-CO Programa Colombia Sostenible. ',1105687388,0,1105687388,'2022-01-17','2022-03-22','2023-03-21',2,3,2576,2,16),</v>
      </c>
    </row>
    <row r="4036" spans="1:17">
      <c r="A4036" s="35" t="s">
        <v>9317</v>
      </c>
      <c r="B4036" s="84">
        <v>2022</v>
      </c>
      <c r="C4036" s="35" t="s">
        <v>2899</v>
      </c>
      <c r="D4036" s="110">
        <v>1135398900</v>
      </c>
      <c r="E4036" s="109">
        <v>0</v>
      </c>
      <c r="F4036" s="110">
        <v>1135398900</v>
      </c>
      <c r="G4036" s="132">
        <v>44578</v>
      </c>
      <c r="H4036" s="159">
        <v>44669</v>
      </c>
      <c r="I4036" s="159">
        <v>45033</v>
      </c>
      <c r="J4036" s="61">
        <v>2</v>
      </c>
      <c r="K4036" s="61">
        <v>3</v>
      </c>
      <c r="L4036" s="61">
        <v>1971</v>
      </c>
      <c r="M4036" s="84">
        <v>2</v>
      </c>
      <c r="N4036" s="84">
        <v>16</v>
      </c>
      <c r="O4036" s="85">
        <v>901022526</v>
      </c>
      <c r="P4036" s="154">
        <v>1971</v>
      </c>
      <c r="Q4036" t="str">
        <f t="shared" si="63"/>
        <v>('56-2022',2022,'Otorgar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Sostenible.',1135398900,0,1135398900,'2022-01-17','2022-04-18','2023-04-17',2,3,1971,2,16),</v>
      </c>
    </row>
    <row r="4037" spans="1:17">
      <c r="A4037" s="48" t="s">
        <v>9318</v>
      </c>
      <c r="B4037" s="84">
        <v>2022</v>
      </c>
      <c r="C4037" s="48" t="s">
        <v>2900</v>
      </c>
      <c r="D4037" s="110">
        <v>2335869000</v>
      </c>
      <c r="E4037" s="109">
        <v>0</v>
      </c>
      <c r="F4037" s="110">
        <v>2335869000</v>
      </c>
      <c r="G4037" s="140">
        <v>44578</v>
      </c>
      <c r="H4037" s="168">
        <v>44690</v>
      </c>
      <c r="I4037" s="168">
        <v>45054</v>
      </c>
      <c r="J4037" s="61">
        <v>2</v>
      </c>
      <c r="K4037" s="61">
        <v>3</v>
      </c>
      <c r="L4037" s="61">
        <v>2577</v>
      </c>
      <c r="M4037" s="84">
        <v>2</v>
      </c>
      <c r="N4037" s="84">
        <v>16</v>
      </c>
      <c r="O4037" s="85">
        <v>846002200</v>
      </c>
      <c r="P4037" s="154">
        <v>2577</v>
      </c>
      <c r="Q4037" t="str">
        <f t="shared" si="63"/>
        <v>('57-2022',2022,'Otorgar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Córdoba.',2335869000,0,2335869000,'2022-01-17','2022-05-09','2023-05-08',2,3,2577,2,16),</v>
      </c>
    </row>
    <row r="4038" spans="1:17">
      <c r="A4038" s="47" t="s">
        <v>9319</v>
      </c>
      <c r="B4038" s="84">
        <v>2022</v>
      </c>
      <c r="C4038" s="47" t="s">
        <v>2901</v>
      </c>
      <c r="D4038" s="110">
        <v>1805328162</v>
      </c>
      <c r="E4038" s="109">
        <v>0</v>
      </c>
      <c r="F4038" s="110">
        <v>1805328162</v>
      </c>
      <c r="G4038" s="140">
        <v>44578</v>
      </c>
      <c r="H4038" s="168">
        <v>44644</v>
      </c>
      <c r="I4038" s="168">
        <v>45192</v>
      </c>
      <c r="J4038" s="61">
        <v>2</v>
      </c>
      <c r="K4038" s="61">
        <v>3</v>
      </c>
      <c r="L4038" s="61">
        <v>2578</v>
      </c>
      <c r="M4038" s="84">
        <v>2</v>
      </c>
      <c r="N4038" s="84">
        <v>16</v>
      </c>
      <c r="O4038" s="85">
        <v>900471321</v>
      </c>
      <c r="P4038" s="154">
        <v>2578</v>
      </c>
      <c r="Q4038" t="str">
        <f t="shared" si="63"/>
        <v>('58-2022',2022,'El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Tambo”.',1805328162,0,1805328162,'2022-01-17','2022-03-24','2023-09-23',2,3,2578,2,16),</v>
      </c>
    </row>
    <row r="4039" spans="1:17">
      <c r="A4039" s="31" t="s">
        <v>9320</v>
      </c>
      <c r="B4039" s="84">
        <v>2022</v>
      </c>
      <c r="C4039" s="31" t="s">
        <v>2902</v>
      </c>
      <c r="D4039" s="110">
        <v>1149535948</v>
      </c>
      <c r="E4039" s="109">
        <v>0</v>
      </c>
      <c r="F4039" s="110">
        <v>1149535948</v>
      </c>
      <c r="G4039" s="129">
        <v>44578</v>
      </c>
      <c r="H4039" s="157">
        <v>44643</v>
      </c>
      <c r="I4039" s="157">
        <v>45191</v>
      </c>
      <c r="J4039" s="61">
        <v>2</v>
      </c>
      <c r="K4039" s="61">
        <v>3</v>
      </c>
      <c r="L4039" s="61">
        <v>2579</v>
      </c>
      <c r="M4039" s="84">
        <v>2</v>
      </c>
      <c r="N4039" s="84">
        <v>16</v>
      </c>
      <c r="O4039" s="85">
        <v>901083034</v>
      </c>
      <c r="P4039" s="154">
        <v>2579</v>
      </c>
      <c r="Q4039" t="str">
        <f t="shared" si="63"/>
        <v>('59-2022',2022,'Apicultura,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campesinos”.',1149535948,0,1149535948,'2022-01-17','2022-03-23','2023-09-22',2,3,2579,2,16),</v>
      </c>
    </row>
    <row r="4040" spans="1:17">
      <c r="A4040" s="47" t="s">
        <v>9321</v>
      </c>
      <c r="B4040" s="84">
        <v>2022</v>
      </c>
      <c r="C4040" s="47" t="s">
        <v>2903</v>
      </c>
      <c r="D4040" s="110">
        <v>50094000</v>
      </c>
      <c r="E4040" s="109">
        <v>0</v>
      </c>
      <c r="F4040" s="110">
        <v>50094000</v>
      </c>
      <c r="G4040" s="140">
        <v>44580</v>
      </c>
      <c r="H4040" s="168">
        <v>44586</v>
      </c>
      <c r="I4040" s="168">
        <v>44920</v>
      </c>
      <c r="J4040" s="61">
        <v>1</v>
      </c>
      <c r="K4040" s="61">
        <v>3</v>
      </c>
      <c r="L4040" s="61">
        <v>2580</v>
      </c>
      <c r="M4040" s="84">
        <v>2</v>
      </c>
      <c r="N4040" s="84">
        <v>1</v>
      </c>
      <c r="O4040" s="85">
        <v>1117540405</v>
      </c>
      <c r="P4040" s="154">
        <v>2580</v>
      </c>
      <c r="Q4040" t="str">
        <f t="shared" si="63"/>
        <v>('61-2022',2022,'El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Caqueteño.',50094000,0,50094000,'2022-01-19','2022-01-25','2022-12-25',1,3,2580,2,1),</v>
      </c>
    </row>
    <row r="4041" spans="1:17">
      <c r="A4041" s="47" t="s">
        <v>9322</v>
      </c>
      <c r="B4041" s="84">
        <v>2022</v>
      </c>
      <c r="C4041" s="47" t="s">
        <v>2904</v>
      </c>
      <c r="D4041" s="110">
        <v>110000000</v>
      </c>
      <c r="E4041" s="109">
        <v>0</v>
      </c>
      <c r="F4041" s="110">
        <v>110000000</v>
      </c>
      <c r="G4041" s="140">
        <v>44581</v>
      </c>
      <c r="H4041" s="168">
        <v>44588</v>
      </c>
      <c r="I4041" s="168">
        <v>44922</v>
      </c>
      <c r="J4041" s="61">
        <v>1</v>
      </c>
      <c r="K4041" s="61">
        <v>3</v>
      </c>
      <c r="L4041" s="61">
        <v>2581</v>
      </c>
      <c r="M4041" s="84">
        <v>2</v>
      </c>
      <c r="N4041" s="84">
        <v>1</v>
      </c>
      <c r="O4041" s="85">
        <v>93461864</v>
      </c>
      <c r="P4041" s="154">
        <v>2581</v>
      </c>
      <c r="Q4041" t="str">
        <f t="shared" si="63"/>
        <v>('62-2022',2022,'El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PDET.',110000000,0,110000000,'2022-01-20','2022-01-27','2022-12-27',1,3,2581,2,1),</v>
      </c>
    </row>
    <row r="4042" spans="1:17">
      <c r="A4042" s="47" t="s">
        <v>9323</v>
      </c>
      <c r="B4042" s="84">
        <v>2022</v>
      </c>
      <c r="C4042" s="47" t="s">
        <v>2905</v>
      </c>
      <c r="D4042" s="110">
        <v>38828076</v>
      </c>
      <c r="E4042" s="109">
        <v>0</v>
      </c>
      <c r="F4042" s="110">
        <v>38828076</v>
      </c>
      <c r="G4042" s="140">
        <v>44585</v>
      </c>
      <c r="H4042" s="168">
        <v>44602</v>
      </c>
      <c r="I4042" s="168">
        <v>44967</v>
      </c>
      <c r="J4042" s="61">
        <v>2</v>
      </c>
      <c r="K4042" s="61">
        <v>3</v>
      </c>
      <c r="L4042" s="61">
        <v>2582</v>
      </c>
      <c r="M4042" s="84">
        <v>2</v>
      </c>
      <c r="N4042" s="84">
        <v>22</v>
      </c>
      <c r="O4042" s="85">
        <v>1061717706</v>
      </c>
      <c r="P4042" s="154">
        <v>2582</v>
      </c>
      <c r="Q4042" t="str">
        <f t="shared" si="63"/>
        <v>('63-2022',2022,'El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Guaviare.',38828076,0,38828076,'2022-01-24','2022-02-10','2023-02-10',2,3,2582,2,22),</v>
      </c>
    </row>
    <row r="4043" spans="1:17">
      <c r="A4043" s="47" t="s">
        <v>9324</v>
      </c>
      <c r="B4043" s="84">
        <v>2022</v>
      </c>
      <c r="C4043" s="47" t="s">
        <v>11367</v>
      </c>
      <c r="D4043" s="110">
        <v>38828076</v>
      </c>
      <c r="E4043" s="109">
        <v>0</v>
      </c>
      <c r="F4043" s="110">
        <v>38828076</v>
      </c>
      <c r="G4043" s="140">
        <v>44586</v>
      </c>
      <c r="H4043" s="168">
        <v>44587</v>
      </c>
      <c r="I4043" s="168">
        <v>44952</v>
      </c>
      <c r="J4043" s="61">
        <v>1</v>
      </c>
      <c r="K4043" s="61">
        <v>3</v>
      </c>
      <c r="L4043" s="61">
        <v>2583</v>
      </c>
      <c r="M4043" s="84">
        <v>2</v>
      </c>
      <c r="N4043" s="84">
        <v>22</v>
      </c>
      <c r="O4043" s="85">
        <v>1067724940</v>
      </c>
      <c r="P4043" s="154">
        <v>2583</v>
      </c>
      <c r="Q4043" t="str">
        <f t="shared" si="63"/>
        <v>('64-2022',2022,'El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',38828076,0,38828076,'2022-01-25','2022-01-26','2023-01-26',1,3,2583,2,22),</v>
      </c>
    </row>
    <row r="4044" spans="1:17">
      <c r="A4044" s="47" t="s">
        <v>9325</v>
      </c>
      <c r="B4044" s="84">
        <v>2022</v>
      </c>
      <c r="C4044" s="47" t="s">
        <v>2907</v>
      </c>
      <c r="D4044" s="110">
        <v>44712000</v>
      </c>
      <c r="E4044" s="109">
        <v>0</v>
      </c>
      <c r="F4044" s="110">
        <v>44712000</v>
      </c>
      <c r="G4044" s="140">
        <v>44585</v>
      </c>
      <c r="H4044" s="168">
        <v>44586</v>
      </c>
      <c r="I4044" s="168">
        <v>44859</v>
      </c>
      <c r="J4044" s="61">
        <v>1</v>
      </c>
      <c r="K4044" s="61">
        <v>3</v>
      </c>
      <c r="L4044" s="61">
        <v>2584</v>
      </c>
      <c r="M4044" s="84">
        <v>2</v>
      </c>
      <c r="N4044" s="84">
        <v>22</v>
      </c>
      <c r="O4044" s="85">
        <v>73191569</v>
      </c>
      <c r="P4044" s="154">
        <v>2584</v>
      </c>
      <c r="Q4044" t="str">
        <f t="shared" si="63"/>
        <v>('65-2022',2022,'El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nacional.',44712000,0,44712000,'2022-01-24','2022-01-25','2022-10-25',1,3,2584,2,22),</v>
      </c>
    </row>
    <row r="4045" spans="1:17">
      <c r="A4045" s="47" t="s">
        <v>9326</v>
      </c>
      <c r="B4045" s="84">
        <v>2022</v>
      </c>
      <c r="C4045" s="47" t="s">
        <v>2908</v>
      </c>
      <c r="D4045" s="110">
        <v>39000000</v>
      </c>
      <c r="E4045" s="109">
        <v>0</v>
      </c>
      <c r="F4045" s="110">
        <v>39000000</v>
      </c>
      <c r="G4045" s="140">
        <v>44581</v>
      </c>
      <c r="H4045" s="168">
        <v>44585</v>
      </c>
      <c r="I4045" s="168">
        <v>44766</v>
      </c>
      <c r="J4045" s="61">
        <v>2</v>
      </c>
      <c r="K4045" s="61">
        <v>3</v>
      </c>
      <c r="L4045" s="61">
        <v>2585</v>
      </c>
      <c r="M4045" s="84">
        <v>2</v>
      </c>
      <c r="N4045" s="84">
        <v>22</v>
      </c>
      <c r="O4045" s="85">
        <v>10774958</v>
      </c>
      <c r="P4045" s="154">
        <v>2585</v>
      </c>
      <c r="Q4045" t="str">
        <f t="shared" si="63"/>
        <v>('66-2022',2022,'El CONTRATISTA, se obliga a prestar sus servicios profesionales a la Subdirección de Educación y Participación del Ministerio de Ambiente y Desarrollo Sostenible para ejecutar acciones de apoyo contractual para los procesos de la Escuela Nacional de Educación Ambiental.',39000000,0,39000000,'2022-01-20','2022-01-24','2022-07-24',2,3,2585,2,22),</v>
      </c>
    </row>
    <row r="4046" spans="1:17">
      <c r="A4046" s="47" t="s">
        <v>9327</v>
      </c>
      <c r="B4046" s="84">
        <v>2022</v>
      </c>
      <c r="C4046" s="47" t="s">
        <v>2909</v>
      </c>
      <c r="D4046" s="110">
        <v>21000000</v>
      </c>
      <c r="E4046" s="109">
        <v>0</v>
      </c>
      <c r="F4046" s="110">
        <v>21000000</v>
      </c>
      <c r="G4046" s="140">
        <v>44585</v>
      </c>
      <c r="H4046" s="168">
        <v>44587</v>
      </c>
      <c r="I4046" s="168">
        <v>44768</v>
      </c>
      <c r="J4046" s="61">
        <v>1</v>
      </c>
      <c r="K4046" s="61">
        <v>3</v>
      </c>
      <c r="L4046" s="61">
        <v>2586</v>
      </c>
      <c r="M4046" s="84">
        <v>2</v>
      </c>
      <c r="N4046" s="84">
        <v>22</v>
      </c>
      <c r="O4046" s="85">
        <v>1066568057</v>
      </c>
      <c r="P4046" s="154">
        <v>2586</v>
      </c>
      <c r="Q4046" t="str">
        <f t="shared" si="63"/>
        <v>('67-2022',2022,'El CONTRATISTA, se obliga a prestar sus servicios técnicos a la Subdirección de Educación y Participación del Ministerio de Ambiente y Desarrollo Sostenible para apoyar las estrategias de la Escuela Nacional de Educación Ambiental en la región Orinoquía.',21000000,0,21000000,'2022-01-24','2022-01-26','2022-07-26',1,3,2586,2,22),</v>
      </c>
    </row>
    <row r="4047" spans="1:17">
      <c r="A4047" s="47" t="s">
        <v>9328</v>
      </c>
      <c r="B4047" s="84">
        <v>2022</v>
      </c>
      <c r="C4047" s="47" t="s">
        <v>2910</v>
      </c>
      <c r="D4047" s="110">
        <v>21000000</v>
      </c>
      <c r="E4047" s="109">
        <v>0</v>
      </c>
      <c r="F4047" s="110">
        <v>21000000</v>
      </c>
      <c r="G4047" s="140">
        <v>44585</v>
      </c>
      <c r="H4047" s="168">
        <v>44586</v>
      </c>
      <c r="I4047" s="168">
        <v>44767</v>
      </c>
      <c r="J4047" s="61">
        <v>2</v>
      </c>
      <c r="K4047" s="61">
        <v>3</v>
      </c>
      <c r="L4047" s="61">
        <v>2587</v>
      </c>
      <c r="M4047" s="84">
        <v>2</v>
      </c>
      <c r="N4047" s="84">
        <v>22</v>
      </c>
      <c r="O4047" s="85">
        <v>1077462202</v>
      </c>
      <c r="P4047" s="154">
        <v>2587</v>
      </c>
      <c r="Q4047" t="str">
        <f t="shared" si="63"/>
        <v>('68-2022',2022,'El CONTRATISTA, se obliga a prestar sus servicios técnicos a la Subdirección de Educación y Participación del Ministerio de Ambiente y Desarrollo Sostenible para apoyar las estrategias de la Escuela Nacional de Educación Ambiental en la Región Pacífica.',21000000,0,21000000,'2022-01-24','2022-01-25','2022-07-25',2,3,2587,2,22),</v>
      </c>
    </row>
    <row r="4048" spans="1:17">
      <c r="A4048" s="47" t="s">
        <v>9329</v>
      </c>
      <c r="B4048" s="84">
        <v>2022</v>
      </c>
      <c r="C4048" s="47" t="s">
        <v>2911</v>
      </c>
      <c r="D4048" s="110">
        <v>18361884</v>
      </c>
      <c r="E4048" s="109">
        <v>9180942</v>
      </c>
      <c r="F4048" s="110">
        <v>27542826</v>
      </c>
      <c r="G4048" s="140">
        <v>44581</v>
      </c>
      <c r="H4048" s="168">
        <v>44582</v>
      </c>
      <c r="I4048" s="168">
        <v>44718</v>
      </c>
      <c r="J4048" s="61">
        <v>1</v>
      </c>
      <c r="K4048" s="61">
        <v>3</v>
      </c>
      <c r="L4048" s="61">
        <v>2588</v>
      </c>
      <c r="M4048" s="84">
        <v>1</v>
      </c>
      <c r="N4048" s="84">
        <v>22</v>
      </c>
      <c r="O4048" s="85">
        <v>80037879</v>
      </c>
      <c r="P4048" s="154">
        <v>2588</v>
      </c>
      <c r="Q4048" t="str">
        <f t="shared" si="63"/>
        <v>('69-2022',2022,'Prestar los servicios profesionales especializados para apoyar desde el aspecto jurídico los procesos de selección competitivos que la subcuenta adelante ante el Fondo Colombia en Paz en las diferentes etapas de los procesos del mismo.',18361884,9180942,27542826,'2022-01-20','2022-01-21','2022-06-06',1,3,2588,1,22),</v>
      </c>
    </row>
    <row r="4049" spans="1:17">
      <c r="A4049" s="47" t="s">
        <v>9330</v>
      </c>
      <c r="B4049" s="84">
        <v>2022</v>
      </c>
      <c r="C4049" s="47" t="s">
        <v>2912</v>
      </c>
      <c r="D4049" s="110">
        <v>44712000</v>
      </c>
      <c r="E4049" s="109">
        <v>0</v>
      </c>
      <c r="F4049" s="110">
        <v>44712000</v>
      </c>
      <c r="G4049" s="140">
        <v>44581</v>
      </c>
      <c r="H4049" s="168">
        <v>44588</v>
      </c>
      <c r="I4049" s="168">
        <v>44861</v>
      </c>
      <c r="J4049" s="61">
        <v>1</v>
      </c>
      <c r="K4049" s="61">
        <v>3</v>
      </c>
      <c r="L4049" s="61">
        <v>2589</v>
      </c>
      <c r="M4049" s="84">
        <v>2</v>
      </c>
      <c r="N4049" s="84">
        <v>22</v>
      </c>
      <c r="O4049" s="85">
        <v>35587963</v>
      </c>
      <c r="P4049" s="154">
        <v>2589</v>
      </c>
      <c r="Q4049" t="str">
        <f t="shared" si="63"/>
        <v>('70-2022',2022,'Prestación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12',44712000,0,44712000,'2022-01-20','2022-01-27','2022-10-27',1,3,2589,2,22),</v>
      </c>
    </row>
    <row r="4050" spans="1:17">
      <c r="A4050" s="47" t="s">
        <v>9331</v>
      </c>
      <c r="B4050" s="84">
        <v>2022</v>
      </c>
      <c r="C4050" s="47" t="s">
        <v>2913</v>
      </c>
      <c r="D4050" s="110">
        <v>103825056</v>
      </c>
      <c r="E4050" s="109">
        <v>0</v>
      </c>
      <c r="F4050" s="110">
        <v>103825056</v>
      </c>
      <c r="G4050" s="140">
        <v>44580</v>
      </c>
      <c r="H4050" s="168">
        <v>44582</v>
      </c>
      <c r="I4050" s="168">
        <v>44947</v>
      </c>
      <c r="J4050" s="61">
        <v>1</v>
      </c>
      <c r="K4050" s="61">
        <v>3</v>
      </c>
      <c r="L4050" s="61">
        <v>2081</v>
      </c>
      <c r="M4050" s="84">
        <v>2</v>
      </c>
      <c r="N4050" s="84">
        <v>6</v>
      </c>
      <c r="O4050" s="85">
        <v>52430036</v>
      </c>
      <c r="P4050" s="154">
        <v>2081</v>
      </c>
      <c r="Q4050" t="str">
        <f t="shared" si="63"/>
        <v>('71-2022',2022,'EL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Implementación.',103825056,0,103825056,'2022-01-19','2022-01-21','2023-01-21',1,3,2081,2,6),</v>
      </c>
    </row>
    <row r="4051" spans="1:17">
      <c r="A4051" s="47" t="s">
        <v>9332</v>
      </c>
      <c r="B4051" s="84">
        <v>2022</v>
      </c>
      <c r="C4051" s="47" t="s">
        <v>2914</v>
      </c>
      <c r="D4051" s="110">
        <v>30358196</v>
      </c>
      <c r="E4051" s="109">
        <v>27828346</v>
      </c>
      <c r="F4051" s="110">
        <v>58186542</v>
      </c>
      <c r="G4051" s="140">
        <v>44582</v>
      </c>
      <c r="H4051" s="168">
        <v>44585</v>
      </c>
      <c r="I4051" s="168">
        <v>44818</v>
      </c>
      <c r="J4051" s="61">
        <v>2</v>
      </c>
      <c r="K4051" s="61">
        <v>3</v>
      </c>
      <c r="L4051" s="61">
        <v>2074</v>
      </c>
      <c r="M4051" s="84">
        <v>2</v>
      </c>
      <c r="N4051" s="84">
        <v>6</v>
      </c>
      <c r="O4051" s="85">
        <v>1088296493</v>
      </c>
      <c r="P4051" s="154">
        <v>2074</v>
      </c>
      <c r="Q4051" t="str">
        <f t="shared" si="63"/>
        <v>('72-2022',2022,'Prestar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instrumentos',30358196,27828346,58186542,'2022-01-21','2022-01-24','2022-09-14',2,3,2074,2,6),</v>
      </c>
    </row>
    <row r="4052" spans="1:17">
      <c r="A4052" s="47" t="s">
        <v>9333</v>
      </c>
      <c r="B4052" s="84">
        <v>2022</v>
      </c>
      <c r="C4052" s="47" t="s">
        <v>2915</v>
      </c>
      <c r="D4052" s="110">
        <v>34608352</v>
      </c>
      <c r="E4052" s="109">
        <v>32877934</v>
      </c>
      <c r="F4052" s="110">
        <v>67486286</v>
      </c>
      <c r="G4052" s="140">
        <v>44581</v>
      </c>
      <c r="H4052" s="168">
        <v>44582</v>
      </c>
      <c r="I4052" s="168">
        <v>44819</v>
      </c>
      <c r="J4052" s="61">
        <v>1</v>
      </c>
      <c r="K4052" s="61">
        <v>3</v>
      </c>
      <c r="L4052" s="61">
        <v>1665</v>
      </c>
      <c r="M4052" s="84">
        <v>2</v>
      </c>
      <c r="N4052" s="84">
        <v>6</v>
      </c>
      <c r="O4052" s="85">
        <v>80111519</v>
      </c>
      <c r="P4052" s="154">
        <v>1665</v>
      </c>
      <c r="Q4052" t="str">
        <f t="shared" si="63"/>
        <v>('73-2022',2022,'Prestar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instrumentos.',34608352,32877934,67486286,'2022-01-20','2022-01-21','2022-09-15',1,3,1665,2,6),</v>
      </c>
    </row>
    <row r="4053" spans="1:17">
      <c r="A4053" s="47" t="s">
        <v>9334</v>
      </c>
      <c r="B4053" s="84">
        <v>2022</v>
      </c>
      <c r="C4053" s="47" t="s">
        <v>10767</v>
      </c>
      <c r="D4053" s="110">
        <v>69216712</v>
      </c>
      <c r="E4053" s="109">
        <v>63448653</v>
      </c>
      <c r="F4053" s="110">
        <v>132665365</v>
      </c>
      <c r="G4053" s="140">
        <v>44582</v>
      </c>
      <c r="H4053" s="168">
        <v>44585</v>
      </c>
      <c r="I4053" s="168">
        <v>44818</v>
      </c>
      <c r="J4053" s="61">
        <v>1</v>
      </c>
      <c r="K4053" s="61">
        <v>3</v>
      </c>
      <c r="L4053" s="61">
        <v>2590</v>
      </c>
      <c r="M4053" s="84">
        <v>2</v>
      </c>
      <c r="N4053" s="84">
        <v>6</v>
      </c>
      <c r="O4053" s="85">
        <v>79781750</v>
      </c>
      <c r="P4053" s="154">
        <v>2590</v>
      </c>
      <c r="Q4053" t="str">
        <f t="shared" si="63"/>
        <v>('74-2022',2022,'Prestar los servicios profesionales a la Consejería Presidencial para la Estabilización y la Consolidación, como Gerente de Estabilización para hacer una efectiva y eficientepresencia de la Consejería en el territorio, en Valle del Cauca, Cauca y Nariño',69216712,63448653,132665365,'2022-01-21','2022-01-24','2022-09-14',1,3,2590,2,6),</v>
      </c>
    </row>
    <row r="4054" spans="1:17">
      <c r="A4054" s="47" t="s">
        <v>9335</v>
      </c>
      <c r="B4054" s="84">
        <v>2022</v>
      </c>
      <c r="C4054" s="47" t="s">
        <v>2916</v>
      </c>
      <c r="D4054" s="110">
        <v>49787448</v>
      </c>
      <c r="E4054" s="109">
        <v>0</v>
      </c>
      <c r="F4054" s="110">
        <v>49787448</v>
      </c>
      <c r="G4054" s="140">
        <v>44587</v>
      </c>
      <c r="H4054" s="168">
        <v>44589</v>
      </c>
      <c r="I4054" s="168">
        <v>44709</v>
      </c>
      <c r="J4054" s="61">
        <v>1</v>
      </c>
      <c r="K4054" s="61">
        <v>3</v>
      </c>
      <c r="L4054" s="61">
        <v>2591</v>
      </c>
      <c r="M4054" s="84">
        <v>1</v>
      </c>
      <c r="N4054" s="84">
        <v>6</v>
      </c>
      <c r="O4054" s="85">
        <v>52802611</v>
      </c>
      <c r="P4054" s="154">
        <v>2591</v>
      </c>
      <c r="Q4054" t="str">
        <f t="shared" si="63"/>
        <v>('75-2022',2022,'EL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Paz.',49787448,0,49787448,'2022-01-26','2022-01-28','2022-05-28',1,3,2591,1,6),</v>
      </c>
    </row>
    <row r="4055" spans="1:17">
      <c r="A4055" s="47" t="s">
        <v>9336</v>
      </c>
      <c r="B4055" s="84">
        <v>2022</v>
      </c>
      <c r="C4055" s="47" t="s">
        <v>2917</v>
      </c>
      <c r="D4055" s="110">
        <v>93396000</v>
      </c>
      <c r="E4055" s="109">
        <v>0</v>
      </c>
      <c r="F4055" s="110">
        <v>93396000</v>
      </c>
      <c r="G4055" s="140">
        <v>44586</v>
      </c>
      <c r="H4055" s="168">
        <v>44588</v>
      </c>
      <c r="I4055" s="168">
        <v>44953</v>
      </c>
      <c r="J4055" s="61">
        <v>2</v>
      </c>
      <c r="K4055" s="61">
        <v>3</v>
      </c>
      <c r="L4055" s="61">
        <v>1299</v>
      </c>
      <c r="M4055" s="84">
        <v>2</v>
      </c>
      <c r="N4055" s="84">
        <v>31</v>
      </c>
      <c r="O4055" s="85">
        <v>10932232</v>
      </c>
      <c r="P4055" s="154">
        <v>1299</v>
      </c>
      <c r="Q4055" t="str">
        <f t="shared" si="63"/>
        <v>('76-2022',2022,'El CONTRATISTA, se obliga a prestar servicios profesionales en el área productiva y los procesos de inclusión productiva generados dentro del programa PNIS, en la formulación, implementación y evaluación de proyectos productivos de desarrollo alternativo.',93396000,0,93396000,'2022-01-25','2022-01-27','2023-01-27',2,3,1299,2,31),</v>
      </c>
    </row>
    <row r="4056" spans="1:17">
      <c r="A4056" s="47" t="s">
        <v>9337</v>
      </c>
      <c r="B4056" s="84">
        <v>2022</v>
      </c>
      <c r="C4056" s="47" t="s">
        <v>2918</v>
      </c>
      <c r="D4056" s="110">
        <v>93396000</v>
      </c>
      <c r="E4056" s="109">
        <v>0</v>
      </c>
      <c r="F4056" s="110">
        <v>93396000</v>
      </c>
      <c r="G4056" s="140">
        <v>44586</v>
      </c>
      <c r="H4056" s="168">
        <v>44587</v>
      </c>
      <c r="I4056" s="168">
        <v>44952</v>
      </c>
      <c r="J4056" s="61">
        <v>2</v>
      </c>
      <c r="K4056" s="61">
        <v>3</v>
      </c>
      <c r="L4056" s="61">
        <v>1756</v>
      </c>
      <c r="M4056" s="84">
        <v>2</v>
      </c>
      <c r="N4056" s="84">
        <v>31</v>
      </c>
      <c r="O4056" s="85">
        <v>59314844</v>
      </c>
      <c r="P4056" s="154">
        <v>1756</v>
      </c>
      <c r="Q4056" t="str">
        <f t="shared" si="63"/>
        <v>('77-2022',2022,'EL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alternativo.',93396000,0,93396000,'2022-01-25','2022-01-26','2023-01-26',2,3,1756,2,31),</v>
      </c>
    </row>
    <row r="4057" spans="1:17">
      <c r="A4057" s="47" t="s">
        <v>9338</v>
      </c>
      <c r="B4057" s="84">
        <v>2022</v>
      </c>
      <c r="C4057" s="47" t="s">
        <v>10768</v>
      </c>
      <c r="D4057" s="110">
        <v>33264000</v>
      </c>
      <c r="E4057" s="109">
        <v>0</v>
      </c>
      <c r="F4057" s="110">
        <v>33264000</v>
      </c>
      <c r="G4057" s="140">
        <v>44588</v>
      </c>
      <c r="H4057" s="168">
        <v>44589</v>
      </c>
      <c r="I4057" s="168">
        <v>44954</v>
      </c>
      <c r="J4057" s="61">
        <v>1</v>
      </c>
      <c r="K4057" s="61">
        <v>3</v>
      </c>
      <c r="L4057" s="61">
        <v>1777</v>
      </c>
      <c r="M4057" s="84">
        <v>2</v>
      </c>
      <c r="N4057" s="84">
        <v>31</v>
      </c>
      <c r="O4057" s="85">
        <v>1085264230</v>
      </c>
      <c r="P4057" s="154">
        <v>1777</v>
      </c>
      <c r="Q4057" t="str">
        <f t="shared" si="63"/>
        <v>('78-2022',2022,'El CONTRATISTA, se obliga a prestar servicios como auxiliaradministrativo, brindando apoyo integral y oportuno en lo referente a las gestiones administrativas a finde lograr los resultados propuestos por la Dirección de Sustitución de Cultivos de Uso Ilícito.',33264000,0,33264000,'2022-01-27','2022-01-28','2023-01-28',1,3,1777,2,31),</v>
      </c>
    </row>
    <row r="4058" spans="1:17">
      <c r="A4058" s="47" t="s">
        <v>9339</v>
      </c>
      <c r="B4058" s="84">
        <v>2022</v>
      </c>
      <c r="C4058" s="47" t="s">
        <v>2919</v>
      </c>
      <c r="D4058" s="110">
        <v>107460000</v>
      </c>
      <c r="E4058" s="109">
        <v>0</v>
      </c>
      <c r="F4058" s="110">
        <v>107460000</v>
      </c>
      <c r="G4058" s="140">
        <v>44586</v>
      </c>
      <c r="H4058" s="168">
        <v>44590</v>
      </c>
      <c r="I4058" s="168">
        <v>44955</v>
      </c>
      <c r="J4058" s="61">
        <v>1</v>
      </c>
      <c r="K4058" s="61">
        <v>3</v>
      </c>
      <c r="L4058" s="61">
        <v>1734</v>
      </c>
      <c r="M4058" s="84">
        <v>2</v>
      </c>
      <c r="N4058" s="84">
        <v>31</v>
      </c>
      <c r="O4058" s="85">
        <v>1032429361</v>
      </c>
      <c r="P4058" s="154">
        <v>1734</v>
      </c>
      <c r="Q4058" t="str">
        <f t="shared" si="63"/>
        <v>('79-2022',2022,'El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ilícito.',107460000,0,107460000,'2022-01-25','2022-01-29','2023-01-29',1,3,1734,2,31),</v>
      </c>
    </row>
    <row r="4059" spans="1:17">
      <c r="A4059" s="47" t="s">
        <v>9340</v>
      </c>
      <c r="B4059" s="84">
        <v>2022</v>
      </c>
      <c r="C4059" s="47" t="s">
        <v>2920</v>
      </c>
      <c r="D4059" s="110">
        <v>93396000</v>
      </c>
      <c r="E4059" s="109">
        <v>0</v>
      </c>
      <c r="F4059" s="110">
        <v>93396000</v>
      </c>
      <c r="G4059" s="140">
        <v>44586</v>
      </c>
      <c r="H4059" s="168">
        <v>44588</v>
      </c>
      <c r="I4059" s="168">
        <v>44953</v>
      </c>
      <c r="J4059" s="61">
        <v>1</v>
      </c>
      <c r="K4059" s="61">
        <v>3</v>
      </c>
      <c r="L4059" s="61">
        <v>1803</v>
      </c>
      <c r="M4059" s="84">
        <v>2</v>
      </c>
      <c r="N4059" s="84">
        <v>31</v>
      </c>
      <c r="O4059" s="85">
        <v>1121878067</v>
      </c>
      <c r="P4059" s="154">
        <v>1803</v>
      </c>
      <c r="Q4059" t="str">
        <f t="shared" si="63"/>
        <v>('80-2022',2022,'EL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',93396000,0,93396000,'2022-01-25','2022-01-27','2023-01-27',1,3,1803,2,31),</v>
      </c>
    </row>
    <row r="4060" spans="1:17">
      <c r="A4060" s="47" t="s">
        <v>9341</v>
      </c>
      <c r="B4060" s="84">
        <v>2022</v>
      </c>
      <c r="C4060" s="47" t="s">
        <v>10769</v>
      </c>
      <c r="D4060" s="110">
        <v>93396000</v>
      </c>
      <c r="E4060" s="109">
        <v>0</v>
      </c>
      <c r="F4060" s="110">
        <v>93396000</v>
      </c>
      <c r="G4060" s="140">
        <v>44585</v>
      </c>
      <c r="H4060" s="168">
        <v>44586</v>
      </c>
      <c r="I4060" s="168">
        <v>44951</v>
      </c>
      <c r="J4060" s="61">
        <v>2</v>
      </c>
      <c r="K4060" s="61">
        <v>3</v>
      </c>
      <c r="L4060" s="61">
        <v>1779</v>
      </c>
      <c r="M4060" s="84">
        <v>2</v>
      </c>
      <c r="N4060" s="84">
        <v>31</v>
      </c>
      <c r="O4060" s="85">
        <v>12190624</v>
      </c>
      <c r="P4060" s="154">
        <v>1779</v>
      </c>
      <c r="Q4060" t="str">
        <f t="shared" si="63"/>
        <v>('81-2022',2022,'El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DSCI.',93396000,0,93396000,'2022-01-24','2022-01-25','2023-01-25',2,3,1779,2,31),</v>
      </c>
    </row>
    <row r="4061" spans="1:17">
      <c r="A4061" s="47" t="s">
        <v>9342</v>
      </c>
      <c r="B4061" s="84">
        <v>2022</v>
      </c>
      <c r="C4061" s="47" t="s">
        <v>10770</v>
      </c>
      <c r="D4061" s="110">
        <v>93396000</v>
      </c>
      <c r="E4061" s="109">
        <v>0</v>
      </c>
      <c r="F4061" s="110">
        <v>93396000</v>
      </c>
      <c r="G4061" s="140">
        <v>44586</v>
      </c>
      <c r="H4061" s="168">
        <v>44587</v>
      </c>
      <c r="I4061" s="168">
        <v>44952</v>
      </c>
      <c r="J4061" s="61">
        <v>1</v>
      </c>
      <c r="K4061" s="61">
        <v>3</v>
      </c>
      <c r="L4061" s="61">
        <v>1454</v>
      </c>
      <c r="M4061" s="84">
        <v>2</v>
      </c>
      <c r="N4061" s="84">
        <v>31</v>
      </c>
      <c r="O4061" s="85">
        <v>18195323</v>
      </c>
      <c r="P4061" s="154">
        <v>1454</v>
      </c>
      <c r="Q4061" t="str">
        <f t="shared" si="63"/>
        <v>('82-2022',2022,'EL CONTRATISTA, se obliga a prestar sus servicios profesionales en el áreaproductiva y los procesos de inclusión productiva generados dentro del programa PNIS, en la formulación,implementación y evaluación de proyectos productivos de desarrollo alternativo.',93396000,0,93396000,'2022-01-25','2022-01-26','2023-01-26',1,3,1454,2,31),</v>
      </c>
    </row>
    <row r="4062" spans="1:17">
      <c r="A4062" s="47" t="s">
        <v>9343</v>
      </c>
      <c r="B4062" s="84">
        <v>2022</v>
      </c>
      <c r="C4062" s="47" t="s">
        <v>10771</v>
      </c>
      <c r="D4062" s="110">
        <v>126000000</v>
      </c>
      <c r="E4062" s="109">
        <v>0</v>
      </c>
      <c r="F4062" s="110">
        <v>126000000</v>
      </c>
      <c r="G4062" s="140">
        <v>44585</v>
      </c>
      <c r="H4062" s="168">
        <v>44223</v>
      </c>
      <c r="I4062" s="168">
        <v>44861</v>
      </c>
      <c r="J4062" s="61">
        <v>1</v>
      </c>
      <c r="K4062" s="61">
        <v>3</v>
      </c>
      <c r="L4062" s="61">
        <v>2592</v>
      </c>
      <c r="M4062" s="84">
        <v>2</v>
      </c>
      <c r="N4062" s="84">
        <v>1</v>
      </c>
      <c r="O4062" s="85">
        <v>52093582</v>
      </c>
      <c r="P4062" s="154">
        <v>2592</v>
      </c>
      <c r="Q4062" t="str">
        <f t="shared" si="63"/>
        <v>('83-2022',2022,'El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financiación.',126000000,0,126000000,'2022-01-24','2021-01-27','2022-10-27',1,3,2592,2,1),</v>
      </c>
    </row>
    <row r="4063" spans="1:17">
      <c r="A4063" s="48" t="s">
        <v>9344</v>
      </c>
      <c r="B4063" s="88">
        <v>2022</v>
      </c>
      <c r="C4063" s="48" t="s">
        <v>11033</v>
      </c>
      <c r="D4063" s="110">
        <v>51912528</v>
      </c>
      <c r="E4063" s="109">
        <v>0</v>
      </c>
      <c r="F4063" s="110">
        <v>51912528</v>
      </c>
      <c r="G4063" s="140">
        <v>44586</v>
      </c>
      <c r="H4063" s="168">
        <v>44596</v>
      </c>
      <c r="I4063" s="168">
        <v>44777</v>
      </c>
      <c r="J4063" s="61">
        <v>2</v>
      </c>
      <c r="K4063" s="61">
        <v>3</v>
      </c>
      <c r="L4063" s="61">
        <v>2593</v>
      </c>
      <c r="M4063" s="88">
        <v>2</v>
      </c>
      <c r="N4063" s="88">
        <v>6</v>
      </c>
      <c r="O4063" s="85">
        <v>1026574667</v>
      </c>
      <c r="P4063" s="154">
        <v>2593</v>
      </c>
      <c r="Q4063" t="str">
        <f t="shared" si="63"/>
        <v>('84-2022',2022,'El CONTRATISTA, se obliga a prestar sus servicios profesionales a la Consejería Presidencial para la Estabilización y la Consolidación consistente en apoyar las acciones de cumplimiento de los indicadores del Plan Marco De Implementación del Acuerdo de Paz &lt;PMI&gt; y redacción de informes de la Consejería.',51912528,0,51912528,'2022-01-25','2022-02-04','2022-08-04',2,3,2593,2,6),</v>
      </c>
    </row>
    <row r="4064" spans="1:17">
      <c r="A4064" s="48" t="s">
        <v>9345</v>
      </c>
      <c r="B4064" s="88">
        <v>2022</v>
      </c>
      <c r="C4064" s="48" t="s">
        <v>11368</v>
      </c>
      <c r="D4064" s="110">
        <v>143365236</v>
      </c>
      <c r="E4064" s="109">
        <v>0</v>
      </c>
      <c r="F4064" s="110">
        <v>143365236</v>
      </c>
      <c r="G4064" s="140">
        <v>44588</v>
      </c>
      <c r="H4064" s="168">
        <v>44595</v>
      </c>
      <c r="I4064" s="168">
        <v>44960</v>
      </c>
      <c r="J4064" s="61">
        <v>1</v>
      </c>
      <c r="K4064" s="61">
        <v>3</v>
      </c>
      <c r="L4064" s="61">
        <v>2594</v>
      </c>
      <c r="M4064" s="88">
        <v>2</v>
      </c>
      <c r="N4064" s="88">
        <v>22</v>
      </c>
      <c r="O4064" s="85">
        <v>51985434</v>
      </c>
      <c r="P4064" s="154">
        <v>2594</v>
      </c>
      <c r="Q4064" t="str">
        <f t="shared" si="63"/>
        <v>('85-2022',2022,'EL CONTRATISTA se obliga a prestar sus servicios profesionales especializados de asesoría técnica para la coordinación del proyecto de alternativas integrales diferenciadas en las áreas protegidas priorizadas del Sistema de Parques Nacionales Naturales de Colombia &lt;SPNNC&gt; afectadas por cultivos de uso ilícito y la generación de acuerdos de conservación y buen vivir con comunidades campesinas. ',143365236,0,143365236,'2022-01-27','2022-02-03','2023-02-03',1,3,2594,2,22),</v>
      </c>
    </row>
    <row r="4065" spans="1:17">
      <c r="A4065" s="42" t="s">
        <v>9346</v>
      </c>
      <c r="B4065" s="88">
        <v>2022</v>
      </c>
      <c r="C4065" s="42" t="s">
        <v>11034</v>
      </c>
      <c r="D4065" s="110">
        <v>88245648</v>
      </c>
      <c r="E4065" s="109">
        <v>0</v>
      </c>
      <c r="F4065" s="110">
        <v>88245648</v>
      </c>
      <c r="G4065" s="140">
        <v>44589</v>
      </c>
      <c r="H4065" s="168">
        <v>44606</v>
      </c>
      <c r="I4065" s="168">
        <v>44971</v>
      </c>
      <c r="J4065" s="61">
        <v>2</v>
      </c>
      <c r="K4065" s="61">
        <v>3</v>
      </c>
      <c r="L4065" s="61">
        <v>2595</v>
      </c>
      <c r="M4065" s="88">
        <v>2</v>
      </c>
      <c r="N4065" s="88">
        <v>22</v>
      </c>
      <c r="O4065" s="85">
        <v>94491175</v>
      </c>
      <c r="P4065" s="154">
        <v>2595</v>
      </c>
      <c r="Q4065" t="str">
        <f t="shared" si="63"/>
        <v>('86-2022',2022,'EL CONTRATISTA se obliga a prestar sus servicios profesionales de apoyo a la coordinación y administración del proyecto de alternativas diferenciadas integrales en las áreas pro-tegidas priorizadas del Sistema de Parques Nacionales Naturales de Colombia &lt;SPNNC&gt; afectadas por cul-tivos de uso ilícito y la generación de acuerdos de conservación y buen vivir con comunidades campesinas.',88245648,0,88245648,'2022-01-28','2022-02-14','2023-02-14',2,3,2595,2,22),</v>
      </c>
    </row>
    <row r="4066" spans="1:17">
      <c r="A4066" s="47" t="s">
        <v>9347</v>
      </c>
      <c r="B4066" s="84">
        <v>2022</v>
      </c>
      <c r="C4066" s="47" t="s">
        <v>2924</v>
      </c>
      <c r="D4066" s="110">
        <v>35820000</v>
      </c>
      <c r="E4066" s="109">
        <v>9751000</v>
      </c>
      <c r="F4066" s="110">
        <v>45571000</v>
      </c>
      <c r="G4066" s="140">
        <v>44587</v>
      </c>
      <c r="H4066" s="168">
        <v>44588</v>
      </c>
      <c r="I4066" s="168">
        <v>44819</v>
      </c>
      <c r="J4066" s="61">
        <v>2</v>
      </c>
      <c r="K4066" s="61">
        <v>3</v>
      </c>
      <c r="L4066" s="61">
        <v>2596</v>
      </c>
      <c r="M4066" s="84">
        <v>2</v>
      </c>
      <c r="N4066" s="84">
        <v>31</v>
      </c>
      <c r="O4066" s="85">
        <v>118023953</v>
      </c>
      <c r="P4066" s="154">
        <v>2596</v>
      </c>
      <c r="Q4066" t="str">
        <f t="shared" si="63"/>
        <v>('87-2022',2022,'EL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PAI.',35820000,9751000,45571000,'2022-01-26','2022-01-27','2022-09-15',2,3,2596,2,31),</v>
      </c>
    </row>
    <row r="4067" spans="1:17">
      <c r="A4067" s="47" t="s">
        <v>9348</v>
      </c>
      <c r="B4067" s="84">
        <v>2022</v>
      </c>
      <c r="C4067" s="47" t="s">
        <v>10772</v>
      </c>
      <c r="D4067" s="110">
        <v>93396000</v>
      </c>
      <c r="E4067" s="109">
        <v>0</v>
      </c>
      <c r="F4067" s="110">
        <v>93396000</v>
      </c>
      <c r="G4067" s="140">
        <v>44589</v>
      </c>
      <c r="H4067" s="168">
        <v>44592</v>
      </c>
      <c r="I4067" s="168">
        <v>44957</v>
      </c>
      <c r="J4067" s="61">
        <v>2</v>
      </c>
      <c r="K4067" s="61">
        <v>3</v>
      </c>
      <c r="L4067" s="61">
        <v>2597</v>
      </c>
      <c r="M4067" s="84">
        <v>2</v>
      </c>
      <c r="N4067" s="84">
        <v>31</v>
      </c>
      <c r="O4067" s="85">
        <v>52795299</v>
      </c>
      <c r="P4067" s="154">
        <v>2597</v>
      </c>
      <c r="Q4067" t="str">
        <f t="shared" si="63"/>
        <v>('88-2022',2022,'El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PNIS.',93396000,0,93396000,'2022-01-28','2022-01-31','2023-01-31',2,3,2597,2,31),</v>
      </c>
    </row>
    <row r="4068" spans="1:17">
      <c r="A4068" s="47" t="s">
        <v>9349</v>
      </c>
      <c r="B4068" s="84">
        <v>2022</v>
      </c>
      <c r="C4068" s="47" t="s">
        <v>11035</v>
      </c>
      <c r="D4068" s="110">
        <v>54440772</v>
      </c>
      <c r="E4068" s="109">
        <v>0</v>
      </c>
      <c r="F4068" s="110">
        <v>54440772</v>
      </c>
      <c r="G4068" s="140">
        <v>44589</v>
      </c>
      <c r="H4068" s="168">
        <v>44596</v>
      </c>
      <c r="I4068" s="168">
        <v>44961</v>
      </c>
      <c r="J4068" s="61">
        <v>1</v>
      </c>
      <c r="K4068" s="61">
        <v>3</v>
      </c>
      <c r="L4068" s="61">
        <v>2598</v>
      </c>
      <c r="M4068" s="84">
        <v>2</v>
      </c>
      <c r="N4068" s="84">
        <v>22</v>
      </c>
      <c r="O4068" s="85">
        <v>25287573</v>
      </c>
      <c r="P4068" s="154">
        <v>2598</v>
      </c>
      <c r="Q4068" t="str">
        <f t="shared" si="63"/>
        <v>('89-2022',2022,'EL CONTRATISTA SE OBLIGA A PRESTAR SUS SERVICIOS PROFESIONALES PARA ORIENTAR LA CONS-TRUCCIÓN DE ALTERNATIVAS DIFERENCIADAS EN LA SUSTITUCIÓN DE CULTIVOS DE USO ILÍCITO EN EL PARQUE NACIONAL NATURAL &lt;PNN&gt; MUNCHIQUE.',54440772,0,54440772,'2022-01-28','2022-02-04','2023-02-04',1,3,2598,2,22),</v>
      </c>
    </row>
    <row r="4069" spans="1:17">
      <c r="A4069" s="47" t="s">
        <v>9350</v>
      </c>
      <c r="B4069" s="84">
        <v>2022</v>
      </c>
      <c r="C4069" s="47" t="s">
        <v>2926</v>
      </c>
      <c r="D4069" s="110">
        <v>32765364</v>
      </c>
      <c r="E4069" s="109">
        <v>0</v>
      </c>
      <c r="F4069" s="110">
        <v>32765364</v>
      </c>
      <c r="G4069" s="140">
        <v>44586</v>
      </c>
      <c r="H4069" s="168">
        <v>44602</v>
      </c>
      <c r="I4069" s="168">
        <v>44967</v>
      </c>
      <c r="J4069" s="61">
        <v>1</v>
      </c>
      <c r="K4069" s="61">
        <v>3</v>
      </c>
      <c r="L4069" s="61">
        <v>2599</v>
      </c>
      <c r="M4069" s="84">
        <v>2</v>
      </c>
      <c r="N4069" s="84">
        <v>22</v>
      </c>
      <c r="O4069" s="85">
        <v>25277913</v>
      </c>
      <c r="P4069" s="154">
        <v>2599</v>
      </c>
      <c r="Q4069" t="str">
        <f t="shared" si="63"/>
        <v>('90-2022',2022,'El CONTRATISTA, se obliga a prestar servicios técnicos para realizar el levantamiento de información necesaria para la identificación de alternativas diferenciadas de sustitución de cultivos ilícitos y seguimiento en la implementación en el PNN Munchique.',32765364,0,32765364,'2022-01-25','2022-02-10','2023-02-10',1,3,2599,2,22),</v>
      </c>
    </row>
    <row r="4070" spans="1:17">
      <c r="A4070" s="47" t="s">
        <v>9351</v>
      </c>
      <c r="B4070" s="84">
        <v>2022</v>
      </c>
      <c r="C4070" s="47" t="s">
        <v>2927</v>
      </c>
      <c r="D4070" s="110">
        <v>47000000</v>
      </c>
      <c r="E4070" s="109">
        <v>0</v>
      </c>
      <c r="F4070" s="110">
        <v>47000000</v>
      </c>
      <c r="G4070" s="140">
        <v>44589</v>
      </c>
      <c r="H4070" s="168">
        <v>44595</v>
      </c>
      <c r="I4070" s="168">
        <v>44898</v>
      </c>
      <c r="J4070" s="61">
        <v>2</v>
      </c>
      <c r="K4070" s="61">
        <v>3</v>
      </c>
      <c r="L4070" s="61">
        <v>2600</v>
      </c>
      <c r="M4070" s="84">
        <v>2</v>
      </c>
      <c r="N4070" s="84">
        <v>22</v>
      </c>
      <c r="O4070" s="85">
        <v>1010229280</v>
      </c>
      <c r="P4070" s="154">
        <v>2600</v>
      </c>
      <c r="Q4070" t="str">
        <f t="shared" si="63"/>
        <v>('91-2022',2022,'EL CONTRATISTA se obliga a prestar sus servicios profesionales apoyando a la Subdirección de Educación y Participación del Ministerio de Ambiente y Desarrollo Sostenible para servir como enlace con las redes de jóvenes de ambiente de las regiones Caribe, Insular y Andina.',47000000,0,47000000,'2022-01-28','2022-02-03','2022-12-03',2,3,2600,2,22),</v>
      </c>
    </row>
    <row r="4071" spans="1:17">
      <c r="A4071" s="47" t="s">
        <v>9352</v>
      </c>
      <c r="B4071" s="84">
        <v>2022</v>
      </c>
      <c r="C4071" s="47" t="s">
        <v>10773</v>
      </c>
      <c r="D4071" s="110">
        <v>49790907</v>
      </c>
      <c r="E4071" s="109">
        <v>0</v>
      </c>
      <c r="F4071" s="110">
        <v>49790907</v>
      </c>
      <c r="G4071" s="140">
        <v>44587</v>
      </c>
      <c r="H4071" s="168">
        <v>44588</v>
      </c>
      <c r="I4071" s="168">
        <v>44861</v>
      </c>
      <c r="J4071" s="61">
        <v>1</v>
      </c>
      <c r="K4071" s="61">
        <v>3</v>
      </c>
      <c r="L4071" s="61">
        <v>2601</v>
      </c>
      <c r="M4071" s="84">
        <v>2</v>
      </c>
      <c r="N4071" s="84">
        <v>23</v>
      </c>
      <c r="O4071" s="85">
        <v>74371263</v>
      </c>
      <c r="P4071" s="154">
        <v>2601</v>
      </c>
      <c r="Q4071" t="str">
        <f t="shared" si="63"/>
        <v>('92-2022',2022,'EL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ejecuten.',49790907,0,49790907,'2022-01-26','2022-01-27','2022-10-27',1,3,2601,2,23),</v>
      </c>
    </row>
    <row r="4072" spans="1:17">
      <c r="A4072" s="47" t="s">
        <v>9353</v>
      </c>
      <c r="B4072" s="84">
        <v>2022</v>
      </c>
      <c r="C4072" s="47" t="s">
        <v>2928</v>
      </c>
      <c r="D4072" s="110">
        <v>93396000</v>
      </c>
      <c r="E4072" s="109">
        <v>0</v>
      </c>
      <c r="F4072" s="110">
        <v>93396000</v>
      </c>
      <c r="G4072" s="140">
        <v>44588</v>
      </c>
      <c r="H4072" s="168">
        <v>44589</v>
      </c>
      <c r="I4072" s="168">
        <v>44954</v>
      </c>
      <c r="J4072" s="61">
        <v>2</v>
      </c>
      <c r="K4072" s="61">
        <v>3</v>
      </c>
      <c r="L4072" s="61">
        <v>1862</v>
      </c>
      <c r="M4072" s="84">
        <v>2</v>
      </c>
      <c r="N4072" s="84">
        <v>31</v>
      </c>
      <c r="O4072" s="85">
        <v>1117487679</v>
      </c>
      <c r="P4072" s="154">
        <v>1862</v>
      </c>
      <c r="Q4072" t="str">
        <f t="shared" si="63"/>
        <v>('93-2022',2022,'El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alternativo.',93396000,0,93396000,'2022-01-27','2022-01-28','2023-01-28',2,3,1862,2,31),</v>
      </c>
    </row>
    <row r="4073" spans="1:17">
      <c r="A4073" s="47" t="s">
        <v>9354</v>
      </c>
      <c r="B4073" s="84">
        <v>2022</v>
      </c>
      <c r="C4073" s="47" t="s">
        <v>10774</v>
      </c>
      <c r="D4073" s="110">
        <v>16632000</v>
      </c>
      <c r="E4073" s="109">
        <v>4527600</v>
      </c>
      <c r="F4073" s="110">
        <v>21159600</v>
      </c>
      <c r="G4073" s="140">
        <v>44587</v>
      </c>
      <c r="H4073" s="168">
        <v>44588</v>
      </c>
      <c r="I4073" s="168">
        <v>44819</v>
      </c>
      <c r="J4073" s="61">
        <v>2</v>
      </c>
      <c r="K4073" s="61">
        <v>3</v>
      </c>
      <c r="L4073" s="61">
        <v>2602</v>
      </c>
      <c r="M4073" s="84">
        <v>2</v>
      </c>
      <c r="N4073" s="84">
        <v>31</v>
      </c>
      <c r="O4073" s="85">
        <v>1019036334</v>
      </c>
      <c r="P4073" s="154">
        <v>2602</v>
      </c>
      <c r="Q4073" t="str">
        <f t="shared" si="63"/>
        <v>('94-2022',2022,'El CONTRATISTA, se obliga a prestar servicios como auxiliaradministrativo, brindando apoyo integral y oportuno en lo referente a las gestiones administrativas deradicación de la Dirección de Sustitución de Cultivos de Uso Ilícito.',16632000,4527600,21159600,'2022-01-26','2022-01-27','2022-09-15',2,3,2602,2,31),</v>
      </c>
    </row>
    <row r="4074" spans="1:17">
      <c r="A4074" s="47" t="s">
        <v>9355</v>
      </c>
      <c r="B4074" s="84">
        <v>2022</v>
      </c>
      <c r="C4074" s="47" t="s">
        <v>2929</v>
      </c>
      <c r="D4074" s="110">
        <v>39690000</v>
      </c>
      <c r="E4074" s="109">
        <v>0</v>
      </c>
      <c r="F4074" s="110">
        <v>39690000</v>
      </c>
      <c r="G4074" s="140">
        <v>44586</v>
      </c>
      <c r="H4074" s="168">
        <v>44588</v>
      </c>
      <c r="I4074" s="168">
        <v>44800</v>
      </c>
      <c r="J4074" s="61">
        <v>2</v>
      </c>
      <c r="K4074" s="61">
        <v>3</v>
      </c>
      <c r="L4074" s="61">
        <v>2603</v>
      </c>
      <c r="M4074" s="84">
        <v>2</v>
      </c>
      <c r="N4074" s="84">
        <v>1</v>
      </c>
      <c r="O4074" s="85">
        <v>50897463</v>
      </c>
      <c r="P4074" s="154">
        <v>2603</v>
      </c>
      <c r="Q4074" t="str">
        <f t="shared" si="63"/>
        <v>('95-2022',2022,'El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Córdoba',39690000,0,39690000,'2022-01-25','2022-01-27','2022-08-27',2,3,2603,2,1),</v>
      </c>
    </row>
    <row r="4075" spans="1:17">
      <c r="A4075" s="47" t="s">
        <v>9356</v>
      </c>
      <c r="B4075" s="84">
        <v>2022</v>
      </c>
      <c r="C4075" s="47" t="s">
        <v>2930</v>
      </c>
      <c r="D4075" s="110">
        <v>32765364</v>
      </c>
      <c r="E4075" s="109">
        <v>0</v>
      </c>
      <c r="F4075" s="110">
        <v>32765364</v>
      </c>
      <c r="G4075" s="140">
        <v>44589</v>
      </c>
      <c r="H4075" s="168">
        <v>44593</v>
      </c>
      <c r="I4075" s="168">
        <v>44958</v>
      </c>
      <c r="J4075" s="61">
        <v>1</v>
      </c>
      <c r="K4075" s="61">
        <v>3</v>
      </c>
      <c r="L4075" s="61">
        <v>2604</v>
      </c>
      <c r="M4075" s="84">
        <v>2</v>
      </c>
      <c r="N4075" s="84">
        <v>22</v>
      </c>
      <c r="O4075" s="85">
        <v>1121905644</v>
      </c>
      <c r="P4075" s="154">
        <v>2604</v>
      </c>
      <c r="Q4075" t="str">
        <f t="shared" si="63"/>
        <v>('96-2022',2022,'El CONTRATISTA, se obliga a prestar servicios técnicos para realizar el levantamiento de información necesaria para la identificación de alternativas diferenciadas de sustitución de cultivos ilícitos y seguimiento en la implementación en el PNN Tinigua - Técnico 1.',32765364,0,32765364,'2022-01-28','2022-02-01','2023-02-01',1,3,2604,2,22),</v>
      </c>
    </row>
    <row r="4076" spans="1:17">
      <c r="A4076" s="31" t="s">
        <v>9357</v>
      </c>
      <c r="B4076" s="84">
        <v>2022</v>
      </c>
      <c r="C4076" s="31" t="s">
        <v>2931</v>
      </c>
      <c r="D4076" s="110">
        <v>1326365000</v>
      </c>
      <c r="E4076" s="109">
        <v>0</v>
      </c>
      <c r="F4076" s="110">
        <v>1326365000</v>
      </c>
      <c r="G4076" s="140">
        <v>44594</v>
      </c>
      <c r="H4076" s="168">
        <v>44735</v>
      </c>
      <c r="I4076" s="168">
        <v>45445</v>
      </c>
      <c r="J4076" s="61">
        <v>2</v>
      </c>
      <c r="K4076" s="61">
        <v>3</v>
      </c>
      <c r="L4076" s="61">
        <v>2572</v>
      </c>
      <c r="M4076" s="84">
        <v>2</v>
      </c>
      <c r="N4076" s="84">
        <v>16</v>
      </c>
      <c r="O4076" s="85">
        <v>860061110</v>
      </c>
      <c r="P4076" s="154">
        <v>2572</v>
      </c>
      <c r="Q4076" t="str">
        <f t="shared" si="63"/>
        <v>('97-2022',2022,'Otorgar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Meta.',1326365000,0,1326365000,'2022-02-02','2022-06-23','2024-06-02',2,3,2572,2,16),</v>
      </c>
    </row>
    <row r="4077" spans="1:17">
      <c r="A4077" s="35" t="s">
        <v>9358</v>
      </c>
      <c r="B4077" s="84">
        <v>2022</v>
      </c>
      <c r="C4077" s="35" t="s">
        <v>11036</v>
      </c>
      <c r="D4077" s="110">
        <v>1719467949</v>
      </c>
      <c r="E4077" s="109">
        <v>0</v>
      </c>
      <c r="F4077" s="110">
        <v>1719467949</v>
      </c>
      <c r="G4077" s="140">
        <v>44594</v>
      </c>
      <c r="H4077" s="168">
        <v>44735</v>
      </c>
      <c r="I4077" s="168">
        <v>45282</v>
      </c>
      <c r="J4077" s="61">
        <v>1</v>
      </c>
      <c r="K4077" s="61">
        <v>3</v>
      </c>
      <c r="L4077" s="61">
        <v>2572</v>
      </c>
      <c r="M4077" s="84">
        <v>2</v>
      </c>
      <c r="N4077" s="84">
        <v>16</v>
      </c>
      <c r="O4077" s="85">
        <v>860061110</v>
      </c>
      <c r="P4077" s="154">
        <v>2572</v>
      </c>
      <c r="Q4077" t="str">
        <f t="shared" si="63"/>
        <v>('98-2022',2022,'Otorgar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&lt;Cananguchal&gt;, afectados por la incidencia de actividades productivas no sostenibles como la ganadería extensiva.',1719467949,0,1719467949,'2022-02-02','2022-06-23','2023-12-22',1,3,2572,2,16),</v>
      </c>
    </row>
    <row r="4078" spans="1:17">
      <c r="A4078" s="34" t="s">
        <v>9359</v>
      </c>
      <c r="B4078" s="84">
        <v>2022</v>
      </c>
      <c r="C4078" s="34" t="s">
        <v>2933</v>
      </c>
      <c r="D4078" s="110">
        <v>1180306100</v>
      </c>
      <c r="E4078" s="109">
        <v>0</v>
      </c>
      <c r="F4078" s="110">
        <v>1180306100</v>
      </c>
      <c r="G4078" s="129">
        <v>44585</v>
      </c>
      <c r="H4078" s="157">
        <v>44690</v>
      </c>
      <c r="I4078" s="157">
        <v>45054</v>
      </c>
      <c r="J4078" s="61">
        <v>2</v>
      </c>
      <c r="K4078" s="61">
        <v>3</v>
      </c>
      <c r="L4078" s="61">
        <v>1942</v>
      </c>
      <c r="M4078" s="84">
        <v>2</v>
      </c>
      <c r="N4078" s="84">
        <v>16</v>
      </c>
      <c r="O4078" s="85">
        <v>890701732</v>
      </c>
      <c r="P4078" s="154">
        <v>1942</v>
      </c>
      <c r="Q4078" t="str">
        <f t="shared" si="63"/>
        <v>('100-2022',2022,'Otorgar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ACEDGA.',1180306100,0,1180306100,'2022-01-24','2022-05-09','2023-05-08',2,3,1942,2,16),</v>
      </c>
    </row>
    <row r="4079" spans="1:17">
      <c r="A4079" s="47" t="s">
        <v>9360</v>
      </c>
      <c r="B4079" s="84">
        <v>2022</v>
      </c>
      <c r="C4079" s="47" t="s">
        <v>2934</v>
      </c>
      <c r="D4079" s="110">
        <v>1699072200</v>
      </c>
      <c r="E4079" s="109">
        <v>0</v>
      </c>
      <c r="F4079" s="110">
        <v>1699072200</v>
      </c>
      <c r="G4079" s="140">
        <v>44585</v>
      </c>
      <c r="H4079" s="168">
        <v>44676</v>
      </c>
      <c r="I4079" s="168">
        <v>45223</v>
      </c>
      <c r="J4079" s="61">
        <v>1</v>
      </c>
      <c r="K4079" s="61">
        <v>3</v>
      </c>
      <c r="L4079" s="61">
        <v>2574</v>
      </c>
      <c r="M4079" s="84">
        <v>2</v>
      </c>
      <c r="N4079" s="84">
        <v>16</v>
      </c>
      <c r="O4079" s="85">
        <v>800201571</v>
      </c>
      <c r="P4079" s="154">
        <v>2574</v>
      </c>
      <c r="Q4079" t="str">
        <f t="shared" si="63"/>
        <v>('101-2022',2022,'Otorgar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Cauca.',1699072200,0,1699072200,'2022-01-24','2022-04-25','2023-10-24',1,3,2574,2,16),</v>
      </c>
    </row>
    <row r="4080" spans="1:17">
      <c r="A4080" s="31" t="s">
        <v>9361</v>
      </c>
      <c r="B4080" s="84">
        <v>2022</v>
      </c>
      <c r="C4080" s="31" t="s">
        <v>2935</v>
      </c>
      <c r="D4080" s="110">
        <v>1301237000</v>
      </c>
      <c r="E4080" s="109">
        <v>0</v>
      </c>
      <c r="F4080" s="110">
        <v>1301237000</v>
      </c>
      <c r="G4080" s="129">
        <v>44585</v>
      </c>
      <c r="H4080" s="157">
        <v>44634</v>
      </c>
      <c r="I4080" s="157">
        <v>45090</v>
      </c>
      <c r="J4080" s="61">
        <v>2</v>
      </c>
      <c r="K4080" s="61">
        <v>3</v>
      </c>
      <c r="L4080" s="61">
        <v>2605</v>
      </c>
      <c r="M4080" s="84">
        <v>2</v>
      </c>
      <c r="N4080" s="84">
        <v>16</v>
      </c>
      <c r="O4080" s="85">
        <v>809011244</v>
      </c>
      <c r="P4080" s="154">
        <v>2605</v>
      </c>
      <c r="Q4080" t="str">
        <f t="shared" si="63"/>
        <v>('103-2022',2022,'Otorgar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Tolima.”',1301237000,0,1301237000,'2022-01-24','2022-03-14','2023-06-13',2,3,2605,2,16),</v>
      </c>
    </row>
    <row r="4081" spans="1:17">
      <c r="A4081" s="34" t="s">
        <v>9362</v>
      </c>
      <c r="B4081" s="84">
        <v>2022</v>
      </c>
      <c r="C4081" s="34" t="s">
        <v>2936</v>
      </c>
      <c r="D4081" s="110">
        <v>11451932414</v>
      </c>
      <c r="E4081" s="109">
        <v>0</v>
      </c>
      <c r="F4081" s="110">
        <v>11451932414</v>
      </c>
      <c r="G4081" s="129">
        <v>44585</v>
      </c>
      <c r="H4081" s="157">
        <v>44734</v>
      </c>
      <c r="I4081" s="157">
        <v>45464</v>
      </c>
      <c r="J4081" s="61">
        <v>1</v>
      </c>
      <c r="K4081" s="61">
        <v>3</v>
      </c>
      <c r="L4081" s="61">
        <v>2606</v>
      </c>
      <c r="M4081" s="84">
        <v>2</v>
      </c>
      <c r="N4081" s="84">
        <v>16</v>
      </c>
      <c r="O4081" s="85">
        <v>830053439</v>
      </c>
      <c r="P4081" s="154">
        <v>2606</v>
      </c>
      <c r="Q4081" t="str">
        <f t="shared" si="63"/>
        <v>('104-2022',2022,'Otorgar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comercialización.”',11451932414,0,11451932414,'2022-01-24','2022-06-22','2024-06-21',1,3,2606,2,16),</v>
      </c>
    </row>
    <row r="4082" spans="1:17">
      <c r="A4082" s="35" t="s">
        <v>9363</v>
      </c>
      <c r="B4082" s="95">
        <v>2022</v>
      </c>
      <c r="C4082" s="35" t="s">
        <v>2937</v>
      </c>
      <c r="D4082" s="110">
        <v>1325195463</v>
      </c>
      <c r="E4082" s="109">
        <v>0</v>
      </c>
      <c r="F4082" s="110">
        <v>1325195463</v>
      </c>
      <c r="G4082" s="132">
        <v>44585</v>
      </c>
      <c r="H4082" s="159">
        <v>44645</v>
      </c>
      <c r="I4082" s="159">
        <v>45375</v>
      </c>
      <c r="J4082" s="61">
        <v>2</v>
      </c>
      <c r="K4082" s="61">
        <v>3</v>
      </c>
      <c r="L4082" s="61">
        <v>2607</v>
      </c>
      <c r="M4082" s="95">
        <v>2</v>
      </c>
      <c r="N4082" s="95">
        <v>16</v>
      </c>
      <c r="O4082" s="85">
        <v>800043859</v>
      </c>
      <c r="P4082" s="154">
        <v>2607</v>
      </c>
      <c r="Q4082" t="str">
        <f t="shared" si="63"/>
        <v>('105-2022',2022,'Otorgar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Palmitos.',1325195463,0,1325195463,'2022-01-24','2022-03-25','2024-03-24',2,3,2607,2,16),</v>
      </c>
    </row>
    <row r="4083" spans="1:17">
      <c r="A4083" s="35" t="s">
        <v>9364</v>
      </c>
      <c r="B4083" s="95">
        <v>2022</v>
      </c>
      <c r="C4083" s="35" t="s">
        <v>2938</v>
      </c>
      <c r="D4083" s="110">
        <v>9957613722</v>
      </c>
      <c r="E4083" s="109">
        <v>0</v>
      </c>
      <c r="F4083" s="110">
        <v>9957613722</v>
      </c>
      <c r="G4083" s="132">
        <v>44585</v>
      </c>
      <c r="H4083" s="159">
        <v>44624</v>
      </c>
      <c r="I4083" s="159">
        <v>44988</v>
      </c>
      <c r="J4083" s="61">
        <v>2</v>
      </c>
      <c r="K4083" s="61">
        <v>3</v>
      </c>
      <c r="L4083" s="61">
        <v>2608</v>
      </c>
      <c r="M4083" s="95">
        <v>2</v>
      </c>
      <c r="N4083" s="95">
        <v>16</v>
      </c>
      <c r="O4083" s="85">
        <v>830105220</v>
      </c>
      <c r="P4083" s="154">
        <v>2608</v>
      </c>
      <c r="Q4083" t="str">
        <f t="shared" si="63"/>
        <v>('106-2022',2022,'Otorgar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leche.',9957613722,0,9957613722,'2022-01-24','2022-03-04','2023-03-03',2,3,2608,2,16),</v>
      </c>
    </row>
    <row r="4084" spans="1:17">
      <c r="A4084" s="35" t="s">
        <v>9365</v>
      </c>
      <c r="B4084" s="95">
        <v>2022</v>
      </c>
      <c r="C4084" s="35" t="s">
        <v>2939</v>
      </c>
      <c r="D4084" s="110">
        <v>6888092042</v>
      </c>
      <c r="E4084" s="109">
        <v>0</v>
      </c>
      <c r="F4084" s="110">
        <v>6888092042</v>
      </c>
      <c r="G4084" s="132">
        <v>44585</v>
      </c>
      <c r="H4084" s="159">
        <v>44624</v>
      </c>
      <c r="I4084" s="159">
        <v>44988</v>
      </c>
      <c r="J4084" s="61">
        <v>2</v>
      </c>
      <c r="K4084" s="61">
        <v>3</v>
      </c>
      <c r="L4084" s="61">
        <v>2608</v>
      </c>
      <c r="M4084" s="95">
        <v>2</v>
      </c>
      <c r="N4084" s="95">
        <v>16</v>
      </c>
      <c r="O4084" s="85">
        <v>830105220</v>
      </c>
      <c r="P4084" s="154">
        <v>2608</v>
      </c>
      <c r="Q4084" t="str">
        <f t="shared" si="63"/>
        <v>('107-2022',2022,'Otorgar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Bolívar.”',6888092042,0,6888092042,'2022-01-24','2022-03-04','2023-03-03',2,3,2608,2,16),</v>
      </c>
    </row>
    <row r="4085" spans="1:17">
      <c r="A4085" s="34" t="s">
        <v>9366</v>
      </c>
      <c r="B4085" s="95">
        <v>2022</v>
      </c>
      <c r="C4085" s="34" t="s">
        <v>2940</v>
      </c>
      <c r="D4085" s="110">
        <v>10924600501</v>
      </c>
      <c r="E4085" s="109">
        <v>0</v>
      </c>
      <c r="F4085" s="110">
        <v>10924600501</v>
      </c>
      <c r="G4085" s="129">
        <v>44585</v>
      </c>
      <c r="H4085" s="157">
        <v>44655</v>
      </c>
      <c r="I4085" s="157">
        <v>45202</v>
      </c>
      <c r="J4085" s="61">
        <v>1</v>
      </c>
      <c r="K4085" s="61">
        <v>3</v>
      </c>
      <c r="L4085" s="61">
        <v>2609</v>
      </c>
      <c r="M4085" s="95">
        <v>2</v>
      </c>
      <c r="N4085" s="95">
        <v>16</v>
      </c>
      <c r="O4085" s="85">
        <v>809009995</v>
      </c>
      <c r="P4085" s="154">
        <v>2609</v>
      </c>
      <c r="Q4085" t="str">
        <f t="shared" si="63"/>
        <v>('108-2022',2022,'Otorgar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social”.',10924600501,0,10924600501,'2022-01-24','2022-04-04','2023-10-03',1,3,2609,2,16),</v>
      </c>
    </row>
    <row r="4086" spans="1:17">
      <c r="A4086" s="35" t="s">
        <v>9367</v>
      </c>
      <c r="B4086" s="95">
        <v>2022</v>
      </c>
      <c r="C4086" s="35" t="s">
        <v>2941</v>
      </c>
      <c r="D4086" s="110">
        <v>2249994000</v>
      </c>
      <c r="E4086" s="109">
        <v>0</v>
      </c>
      <c r="F4086" s="110">
        <v>2249994000</v>
      </c>
      <c r="G4086" s="129">
        <v>44585</v>
      </c>
      <c r="H4086" s="157">
        <v>44677</v>
      </c>
      <c r="I4086" s="157">
        <v>45041</v>
      </c>
      <c r="J4086" s="61">
        <v>1</v>
      </c>
      <c r="K4086" s="61">
        <v>3</v>
      </c>
      <c r="L4086" s="61">
        <v>2610</v>
      </c>
      <c r="M4086" s="95">
        <v>2</v>
      </c>
      <c r="N4086" s="95">
        <v>16</v>
      </c>
      <c r="O4086" s="85">
        <v>813008151</v>
      </c>
      <c r="P4086" s="154">
        <v>2610</v>
      </c>
      <c r="Q4086" t="str">
        <f t="shared" si="63"/>
        <v>('109-2022',2022,'Otorgar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Huila”.',2249994000,0,2249994000,'2022-01-24','2022-04-26','2023-04-25',1,3,2610,2,16),</v>
      </c>
    </row>
    <row r="4087" spans="1:17">
      <c r="A4087" s="34" t="s">
        <v>9368</v>
      </c>
      <c r="B4087" s="95">
        <v>2022</v>
      </c>
      <c r="C4087" s="34" t="s">
        <v>2942</v>
      </c>
      <c r="D4087" s="110">
        <v>1361861767</v>
      </c>
      <c r="E4087" s="109">
        <v>0</v>
      </c>
      <c r="F4087" s="110">
        <v>1361861767</v>
      </c>
      <c r="G4087" s="129">
        <v>44585</v>
      </c>
      <c r="H4087" s="157">
        <v>44664</v>
      </c>
      <c r="I4087" s="157">
        <v>45394</v>
      </c>
      <c r="J4087" s="61">
        <v>1</v>
      </c>
      <c r="K4087" s="61">
        <v>3</v>
      </c>
      <c r="L4087" s="61">
        <v>2611</v>
      </c>
      <c r="M4087" s="95">
        <v>2</v>
      </c>
      <c r="N4087" s="95">
        <v>16</v>
      </c>
      <c r="O4087" s="85">
        <v>830098266</v>
      </c>
      <c r="P4087" s="154">
        <v>2611</v>
      </c>
      <c r="Q4087" t="str">
        <f t="shared" si="63"/>
        <v>('110-2022',2022,'Otorgar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Ovejas',1361861767,0,1361861767,'2022-01-24','2022-04-13','2024-04-12',1,3,2611,2,16),</v>
      </c>
    </row>
    <row r="4088" spans="1:17">
      <c r="A4088" s="35" t="s">
        <v>9369</v>
      </c>
      <c r="B4088" s="95">
        <v>2022</v>
      </c>
      <c r="C4088" s="35" t="s">
        <v>2943</v>
      </c>
      <c r="D4088" s="110">
        <v>1000293000</v>
      </c>
      <c r="E4088" s="109">
        <v>0</v>
      </c>
      <c r="F4088" s="110">
        <v>1000293000</v>
      </c>
      <c r="G4088" s="132">
        <v>44585</v>
      </c>
      <c r="H4088" s="159">
        <v>44669</v>
      </c>
      <c r="I4088" s="159">
        <v>45033</v>
      </c>
      <c r="J4088" s="61">
        <v>1</v>
      </c>
      <c r="K4088" s="61">
        <v>3</v>
      </c>
      <c r="L4088" s="61">
        <v>2612</v>
      </c>
      <c r="M4088" s="95">
        <v>2</v>
      </c>
      <c r="N4088" s="95">
        <v>16</v>
      </c>
      <c r="O4088" s="85">
        <v>811018984</v>
      </c>
      <c r="P4088" s="154">
        <v>2612</v>
      </c>
      <c r="Q4088" t="str">
        <f t="shared" si="63"/>
        <v>('111-2022',2022,'Otorgar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empresarial.',1000293000,0,1000293000,'2022-01-24','2022-04-18','2023-04-17',1,3,2612,2,16),</v>
      </c>
    </row>
    <row r="4089" spans="1:17">
      <c r="A4089" s="35" t="s">
        <v>9370</v>
      </c>
      <c r="B4089" s="95">
        <v>2022</v>
      </c>
      <c r="C4089" s="35" t="s">
        <v>2944</v>
      </c>
      <c r="D4089" s="110">
        <v>1566345000</v>
      </c>
      <c r="E4089" s="109">
        <v>0</v>
      </c>
      <c r="F4089" s="110">
        <v>1566345000</v>
      </c>
      <c r="G4089" s="132">
        <v>44585</v>
      </c>
      <c r="H4089" s="159">
        <v>44669</v>
      </c>
      <c r="I4089" s="159">
        <v>45033</v>
      </c>
      <c r="J4089" s="61">
        <v>1</v>
      </c>
      <c r="K4089" s="61">
        <v>3</v>
      </c>
      <c r="L4089" s="61">
        <v>2612</v>
      </c>
      <c r="M4089" s="95">
        <v>2</v>
      </c>
      <c r="N4089" s="95">
        <v>16</v>
      </c>
      <c r="O4089" s="85">
        <v>811018984</v>
      </c>
      <c r="P4089" s="154">
        <v>2612</v>
      </c>
      <c r="Q4089" t="str">
        <f t="shared" si="63"/>
        <v>('112-2022',2022,'Otorgar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',1566345000,0,1566345000,'2022-01-24','2022-04-18','2023-04-17',1,3,2612,2,16),</v>
      </c>
    </row>
    <row r="4090" spans="1:17">
      <c r="A4090" s="35" t="s">
        <v>9371</v>
      </c>
      <c r="B4090" s="95">
        <v>2022</v>
      </c>
      <c r="C4090" s="35" t="s">
        <v>2945</v>
      </c>
      <c r="D4090" s="110">
        <v>1288259502</v>
      </c>
      <c r="E4090" s="109">
        <v>0</v>
      </c>
      <c r="F4090" s="110">
        <v>1288259502</v>
      </c>
      <c r="G4090" s="132">
        <v>44585</v>
      </c>
      <c r="H4090" s="159">
        <v>44649</v>
      </c>
      <c r="I4090" s="159">
        <v>45197</v>
      </c>
      <c r="J4090" s="61">
        <v>1</v>
      </c>
      <c r="K4090" s="61">
        <v>3</v>
      </c>
      <c r="L4090" s="61">
        <v>2613</v>
      </c>
      <c r="M4090" s="95">
        <v>2</v>
      </c>
      <c r="N4090" s="95">
        <v>16</v>
      </c>
      <c r="O4090" s="85">
        <v>817004808</v>
      </c>
      <c r="P4090" s="154">
        <v>2613</v>
      </c>
      <c r="Q4090" t="str">
        <f t="shared" si="63"/>
        <v>('113-2022',2022,'Otorgar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Cauca”.',1288259502,0,1288259502,'2022-01-24','2022-03-29','2023-09-28',1,3,2613,2,16),</v>
      </c>
    </row>
    <row r="4091" spans="1:17">
      <c r="A4091" s="34" t="s">
        <v>9372</v>
      </c>
      <c r="B4091" s="95">
        <v>2022</v>
      </c>
      <c r="C4091" s="34" t="s">
        <v>2946</v>
      </c>
      <c r="D4091" s="110">
        <v>1742617131</v>
      </c>
      <c r="E4091" s="109">
        <v>0</v>
      </c>
      <c r="F4091" s="110">
        <v>1742617131</v>
      </c>
      <c r="G4091" s="129">
        <v>44586</v>
      </c>
      <c r="H4091" s="157">
        <v>44687</v>
      </c>
      <c r="I4091" s="157">
        <v>45235</v>
      </c>
      <c r="J4091" s="61">
        <v>2</v>
      </c>
      <c r="K4091" s="61">
        <v>3</v>
      </c>
      <c r="L4091" s="61">
        <v>2614</v>
      </c>
      <c r="M4091" s="95">
        <v>2</v>
      </c>
      <c r="N4091" s="95">
        <v>16</v>
      </c>
      <c r="O4091" s="85">
        <v>900465533</v>
      </c>
      <c r="P4091" s="154">
        <v>2614</v>
      </c>
      <c r="Q4091" t="str">
        <f t="shared" ref="Q4091:Q4154" si="64">_xlfn.CONCAT("('",A4091,"',",B4091,",'",C4091,"',",D4091,",",E4091,",",F4091,",'",TEXT(G4091,"yyyy-mm-dd"),"','",TEXT(H4091,"yyyy-mm-dd"),"','",TEXT(I4091,"yyyy-mm-dd"),"',",J4091,",",K4091,",",L4091,",",M4091,",",N4091,"),")</f>
        <v>('114-2022',2022,'Otorgar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Asouniagroroble.',1742617131,0,1742617131,'2022-01-25','2022-05-06','2023-11-05',2,3,2614,2,16),</v>
      </c>
    </row>
    <row r="4092" spans="1:17">
      <c r="A4092" s="35" t="s">
        <v>9373</v>
      </c>
      <c r="B4092" s="95">
        <v>2022</v>
      </c>
      <c r="C4092" s="35" t="s">
        <v>2947</v>
      </c>
      <c r="D4092" s="110">
        <v>1540573541</v>
      </c>
      <c r="E4092" s="109">
        <v>0</v>
      </c>
      <c r="F4092" s="110">
        <v>1540573541</v>
      </c>
      <c r="G4092" s="129">
        <v>44585</v>
      </c>
      <c r="H4092" s="157">
        <v>44660</v>
      </c>
      <c r="I4092" s="157">
        <v>45390</v>
      </c>
      <c r="J4092" s="61">
        <v>2</v>
      </c>
      <c r="K4092" s="61">
        <v>3</v>
      </c>
      <c r="L4092" s="61">
        <v>2611</v>
      </c>
      <c r="M4092" s="95">
        <v>2</v>
      </c>
      <c r="N4092" s="95">
        <v>16</v>
      </c>
      <c r="O4092" s="85">
        <v>830098266</v>
      </c>
      <c r="P4092" s="154">
        <v>2611</v>
      </c>
      <c r="Q4092" t="str">
        <f t="shared" si="64"/>
        <v>('115-2022',2022,'Otorgar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Ovejas.',1540573541,0,1540573541,'2022-01-24','2022-04-09','2024-04-08',2,3,2611,2,16),</v>
      </c>
    </row>
    <row r="4093" spans="1:17">
      <c r="A4093" s="35" t="s">
        <v>9374</v>
      </c>
      <c r="B4093" s="95">
        <v>2022</v>
      </c>
      <c r="C4093" s="35" t="s">
        <v>11037</v>
      </c>
      <c r="D4093" s="110">
        <v>1634980000</v>
      </c>
      <c r="E4093" s="109">
        <v>0</v>
      </c>
      <c r="F4093" s="110">
        <v>1634980000</v>
      </c>
      <c r="G4093" s="132">
        <v>44600</v>
      </c>
      <c r="H4093" s="159">
        <v>44628</v>
      </c>
      <c r="I4093" s="159">
        <v>44992</v>
      </c>
      <c r="J4093" s="61">
        <v>2</v>
      </c>
      <c r="K4093" s="61">
        <v>3</v>
      </c>
      <c r="L4093" s="61">
        <v>2608</v>
      </c>
      <c r="M4093" s="95">
        <v>2</v>
      </c>
      <c r="N4093" s="95">
        <v>13</v>
      </c>
      <c r="O4093" s="85">
        <v>830105220</v>
      </c>
      <c r="P4093" s="154">
        <v>2608</v>
      </c>
      <c r="Q4093" t="str">
        <f t="shared" si="64"/>
        <v>('117-2022',2022,'Mejoramiento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&lt;Bolívar&gt;”,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deforestación',1634980000,0,1634980000,'2022-02-08','2022-03-08','2023-03-07',2,3,2608,2,13),</v>
      </c>
    </row>
    <row r="4094" spans="1:17">
      <c r="A4094" s="35" t="s">
        <v>9375</v>
      </c>
      <c r="B4094" s="95">
        <v>2022</v>
      </c>
      <c r="C4094" s="35" t="s">
        <v>11038</v>
      </c>
      <c r="D4094" s="110">
        <v>1775100000</v>
      </c>
      <c r="E4094" s="109">
        <v>0</v>
      </c>
      <c r="F4094" s="110">
        <v>1775100000</v>
      </c>
      <c r="G4094" s="132">
        <v>44600</v>
      </c>
      <c r="H4094" s="159">
        <v>44628</v>
      </c>
      <c r="I4094" s="159">
        <v>44992</v>
      </c>
      <c r="J4094" s="61">
        <v>1</v>
      </c>
      <c r="K4094" s="61">
        <v>3</v>
      </c>
      <c r="L4094" s="61">
        <v>2608</v>
      </c>
      <c r="M4094" s="95">
        <v>2</v>
      </c>
      <c r="N4094" s="95">
        <v>13</v>
      </c>
      <c r="O4094" s="85">
        <v>830105220</v>
      </c>
      <c r="P4094" s="154">
        <v>2608</v>
      </c>
      <c r="Q4094" t="str">
        <f t="shared" si="64"/>
        <v>('118-2022',2022,'Otorgar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&lt;Bolívar&gt;”, código: 2019-4400044252.',1775100000,0,1775100000,'2022-02-08','2022-03-08','2023-03-07',1,3,2608,2,13),</v>
      </c>
    </row>
    <row r="4095" spans="1:17">
      <c r="A4095" s="35" t="s">
        <v>9376</v>
      </c>
      <c r="B4095" s="95">
        <v>2022</v>
      </c>
      <c r="C4095" s="35" t="s">
        <v>2950</v>
      </c>
      <c r="D4095" s="110">
        <v>1593400000</v>
      </c>
      <c r="E4095" s="109">
        <v>0</v>
      </c>
      <c r="F4095" s="110">
        <v>1593400000</v>
      </c>
      <c r="G4095" s="132">
        <v>44600</v>
      </c>
      <c r="H4095" s="159">
        <v>44628</v>
      </c>
      <c r="I4095" s="159">
        <v>45084</v>
      </c>
      <c r="J4095" s="61">
        <v>2</v>
      </c>
      <c r="K4095" s="61">
        <v>3</v>
      </c>
      <c r="L4095" s="61">
        <v>2608</v>
      </c>
      <c r="M4095" s="95">
        <v>2</v>
      </c>
      <c r="N4095" s="95">
        <v>13</v>
      </c>
      <c r="O4095" s="85">
        <v>830105220</v>
      </c>
      <c r="P4095" s="154">
        <v>2608</v>
      </c>
      <c r="Q4095" t="str">
        <f t="shared" si="64"/>
        <v>('119-2022',2022,'Otorgar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deforestación”',1593400000,0,1593400000,'2022-02-08','2022-03-08','2023-06-07',2,3,2608,2,13),</v>
      </c>
    </row>
    <row r="4096" spans="1:17">
      <c r="A4096" s="35" t="s">
        <v>9377</v>
      </c>
      <c r="B4096" s="95">
        <v>2022</v>
      </c>
      <c r="C4096" s="35" t="s">
        <v>2951</v>
      </c>
      <c r="D4096" s="110">
        <v>3563147828</v>
      </c>
      <c r="E4096" s="109">
        <v>0</v>
      </c>
      <c r="F4096" s="110">
        <v>3563147828</v>
      </c>
      <c r="G4096" s="129">
        <v>44585</v>
      </c>
      <c r="H4096" s="157">
        <v>44715</v>
      </c>
      <c r="I4096" s="157">
        <v>45445</v>
      </c>
      <c r="J4096" s="61">
        <v>1</v>
      </c>
      <c r="K4096" s="61">
        <v>3</v>
      </c>
      <c r="L4096" s="61">
        <v>1935</v>
      </c>
      <c r="M4096" s="95">
        <v>2</v>
      </c>
      <c r="N4096" s="95">
        <v>16</v>
      </c>
      <c r="O4096" s="85">
        <v>901081095</v>
      </c>
      <c r="P4096" s="154">
        <v>1935</v>
      </c>
      <c r="Q4096" t="str">
        <f t="shared" si="64"/>
        <v>('120-2022',2022,'Otorgar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Chaparral.',3563147828,0,3563147828,'2022-01-24','2022-06-03','2024-06-02',1,3,1935,2,16),</v>
      </c>
    </row>
    <row r="4097" spans="1:17">
      <c r="A4097" s="35" t="s">
        <v>9378</v>
      </c>
      <c r="B4097" s="95">
        <v>2022</v>
      </c>
      <c r="C4097" s="35" t="s">
        <v>11039</v>
      </c>
      <c r="D4097" s="110">
        <v>973315000</v>
      </c>
      <c r="E4097" s="109">
        <v>0</v>
      </c>
      <c r="F4097" s="110">
        <v>973315000</v>
      </c>
      <c r="G4097" s="132">
        <v>44585</v>
      </c>
      <c r="H4097" s="159">
        <v>44665</v>
      </c>
      <c r="I4097" s="159">
        <v>45212</v>
      </c>
      <c r="J4097" s="61">
        <v>1</v>
      </c>
      <c r="K4097" s="61">
        <v>3</v>
      </c>
      <c r="L4097" s="61">
        <v>1962</v>
      </c>
      <c r="M4097" s="95">
        <v>2</v>
      </c>
      <c r="N4097" s="95">
        <v>16</v>
      </c>
      <c r="O4097" s="85">
        <v>829001597</v>
      </c>
      <c r="P4097" s="154">
        <v>1962</v>
      </c>
      <c r="Q4097" t="str">
        <f t="shared" si="64"/>
        <v>('121-2022',2022,'Otorgar apoyo económico para la financiación del Proyecto: “Fortalecimiento del plan de establecimiento forestal de caucho natural &lt;hevea brasiliensis&gt;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Bolívar',973315000,0,973315000,'2022-01-24','2022-04-14','2023-10-13',1,3,1962,2,16),</v>
      </c>
    </row>
    <row r="4098" spans="1:17">
      <c r="A4098" s="34" t="s">
        <v>9379</v>
      </c>
      <c r="B4098" s="95">
        <v>2022</v>
      </c>
      <c r="C4098" s="34" t="s">
        <v>2953</v>
      </c>
      <c r="D4098" s="110">
        <v>10724224054</v>
      </c>
      <c r="E4098" s="109">
        <v>0</v>
      </c>
      <c r="F4098" s="110">
        <v>10724224054</v>
      </c>
      <c r="G4098" s="129">
        <v>44600</v>
      </c>
      <c r="H4098" s="157">
        <v>44651</v>
      </c>
      <c r="I4098" s="157">
        <v>45381</v>
      </c>
      <c r="J4098" s="61">
        <v>2</v>
      </c>
      <c r="K4098" s="61">
        <v>3</v>
      </c>
      <c r="L4098" s="61">
        <v>2615</v>
      </c>
      <c r="M4098" s="95">
        <v>2</v>
      </c>
      <c r="N4098" s="95">
        <v>16</v>
      </c>
      <c r="O4098" s="85">
        <v>812007572</v>
      </c>
      <c r="P4098" s="154">
        <v>2615</v>
      </c>
      <c r="Q4098" t="str">
        <f t="shared" si="64"/>
        <v>('122-2022',2022,'Otorgar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Córdoba.',10724224054,0,10724224054,'2022-02-08','2022-03-31','2024-03-30',2,3,2615,2,16),</v>
      </c>
    </row>
    <row r="4099" spans="1:17">
      <c r="A4099" s="35" t="s">
        <v>9380</v>
      </c>
      <c r="B4099" s="95">
        <v>2022</v>
      </c>
      <c r="C4099" s="35" t="s">
        <v>2954</v>
      </c>
      <c r="D4099" s="110">
        <v>3080005627</v>
      </c>
      <c r="E4099" s="109">
        <v>0</v>
      </c>
      <c r="F4099" s="110">
        <v>3080005627</v>
      </c>
      <c r="G4099" s="132">
        <v>44600</v>
      </c>
      <c r="H4099" s="159">
        <v>44644</v>
      </c>
      <c r="I4099" s="159">
        <v>45008</v>
      </c>
      <c r="J4099" s="61">
        <v>1</v>
      </c>
      <c r="K4099" s="61">
        <v>3</v>
      </c>
      <c r="L4099" s="61">
        <v>2616</v>
      </c>
      <c r="M4099" s="95">
        <v>2</v>
      </c>
      <c r="N4099" s="95">
        <v>16</v>
      </c>
      <c r="O4099" s="85">
        <v>900950496</v>
      </c>
      <c r="P4099" s="154">
        <v>2616</v>
      </c>
      <c r="Q4099" t="str">
        <f t="shared" si="64"/>
        <v>('123-2022',2022,'Otorgar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Meta.',3080005627,0,3080005627,'2022-02-08','2022-03-24','2023-03-23',1,3,2616,2,16),</v>
      </c>
    </row>
    <row r="4100" spans="1:17">
      <c r="A4100" s="35" t="s">
        <v>9381</v>
      </c>
      <c r="B4100" s="95">
        <v>2022</v>
      </c>
      <c r="C4100" s="35" t="s">
        <v>2955</v>
      </c>
      <c r="D4100" s="110">
        <v>1670358278</v>
      </c>
      <c r="E4100" s="109">
        <v>0</v>
      </c>
      <c r="F4100" s="110">
        <v>1670358278</v>
      </c>
      <c r="G4100" s="132">
        <v>44585</v>
      </c>
      <c r="H4100" s="159">
        <v>44649</v>
      </c>
      <c r="I4100" s="159">
        <v>45197</v>
      </c>
      <c r="J4100" s="61">
        <v>1</v>
      </c>
      <c r="K4100" s="61">
        <v>3</v>
      </c>
      <c r="L4100" s="61">
        <v>2617</v>
      </c>
      <c r="M4100" s="95">
        <v>2</v>
      </c>
      <c r="N4100" s="95">
        <v>16</v>
      </c>
      <c r="O4100" s="85">
        <v>817003424</v>
      </c>
      <c r="P4100" s="154">
        <v>2617</v>
      </c>
      <c r="Q4100" t="str">
        <f t="shared" si="64"/>
        <v>('124-2022',2022,'Otorgar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Cauca',1670358278,0,1670358278,'2022-01-24','2022-03-29','2023-09-28',1,3,2617,2,16),</v>
      </c>
    </row>
    <row r="4101" spans="1:17">
      <c r="A4101" s="36" t="s">
        <v>9382</v>
      </c>
      <c r="B4101" s="95">
        <v>2022</v>
      </c>
      <c r="C4101" s="36" t="s">
        <v>2956</v>
      </c>
      <c r="D4101" s="110">
        <v>2969497125</v>
      </c>
      <c r="E4101" s="109">
        <v>0</v>
      </c>
      <c r="F4101" s="110">
        <v>2969497125</v>
      </c>
      <c r="G4101" s="129">
        <v>44656</v>
      </c>
      <c r="H4101" s="157"/>
      <c r="I4101" s="157" t="s">
        <v>9696</v>
      </c>
      <c r="J4101" s="61">
        <v>2</v>
      </c>
      <c r="K4101" s="61">
        <v>3</v>
      </c>
      <c r="L4101" s="61">
        <v>2618</v>
      </c>
      <c r="M4101" s="95">
        <v>8</v>
      </c>
      <c r="N4101" s="95">
        <v>16</v>
      </c>
      <c r="O4101" s="85">
        <v>891180084</v>
      </c>
      <c r="P4101" s="154">
        <v>2618</v>
      </c>
      <c r="Q4101" t="str">
        <f t="shared" si="64"/>
        <v>('125-2022',2022,'“Incentivar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Huila',2969497125,0,2969497125,'2022-04-05','1900-01-00','EN PROCESO DE LEGALIZACION',2,3,2618,8,16),</v>
      </c>
    </row>
    <row r="4102" spans="1:17">
      <c r="A4102" s="13" t="s">
        <v>9383</v>
      </c>
      <c r="B4102" s="95">
        <v>2022</v>
      </c>
      <c r="C4102" s="13" t="s">
        <v>2957</v>
      </c>
      <c r="D4102" s="110">
        <v>1058021900</v>
      </c>
      <c r="E4102" s="109">
        <v>0</v>
      </c>
      <c r="F4102" s="110">
        <v>1058021900</v>
      </c>
      <c r="G4102" s="138">
        <v>44694</v>
      </c>
      <c r="H4102" s="165"/>
      <c r="I4102" s="165" t="s">
        <v>9696</v>
      </c>
      <c r="J4102" s="61">
        <v>2</v>
      </c>
      <c r="K4102" s="61">
        <v>3</v>
      </c>
      <c r="L4102" s="61">
        <v>631</v>
      </c>
      <c r="M4102" s="95">
        <v>8</v>
      </c>
      <c r="N4102" s="95">
        <v>16</v>
      </c>
      <c r="O4102" s="85">
        <v>860007538</v>
      </c>
      <c r="P4102" s="154">
        <v>631</v>
      </c>
      <c r="Q4102" t="str">
        <f t="shared" si="64"/>
        <v>('126-2022',2022,'Otorgar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comercialización.',1058021900,0,1058021900,'2022-05-13','1900-01-00','EN PROCESO DE LEGALIZACION',2,3,631,8,16),</v>
      </c>
    </row>
    <row r="4103" spans="1:17">
      <c r="A4103" s="35" t="s">
        <v>9384</v>
      </c>
      <c r="B4103" s="95">
        <v>2022</v>
      </c>
      <c r="C4103" s="35" t="s">
        <v>2958</v>
      </c>
      <c r="D4103" s="110">
        <v>1374143256</v>
      </c>
      <c r="E4103" s="109">
        <v>0</v>
      </c>
      <c r="F4103" s="110">
        <v>1374143256</v>
      </c>
      <c r="G4103" s="132">
        <v>44594</v>
      </c>
      <c r="H4103" s="159">
        <v>44649</v>
      </c>
      <c r="I4103" s="159">
        <v>45013</v>
      </c>
      <c r="J4103" s="61">
        <v>1</v>
      </c>
      <c r="K4103" s="61">
        <v>3</v>
      </c>
      <c r="L4103" s="61">
        <v>2619</v>
      </c>
      <c r="M4103" s="95">
        <v>2</v>
      </c>
      <c r="N4103" s="95">
        <v>16</v>
      </c>
      <c r="O4103" s="85">
        <v>800179753</v>
      </c>
      <c r="P4103" s="154">
        <v>2619</v>
      </c>
      <c r="Q4103" t="str">
        <f t="shared" si="64"/>
        <v>('127-2022',2022,'Otorgar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Bolívar.',1374143256,0,1374143256,'2022-02-02','2022-03-29','2023-03-28',1,3,2619,2,16),</v>
      </c>
    </row>
    <row r="4104" spans="1:17">
      <c r="A4104" s="35" t="s">
        <v>9385</v>
      </c>
      <c r="B4104" s="95">
        <v>2022</v>
      </c>
      <c r="C4104" s="35" t="s">
        <v>2959</v>
      </c>
      <c r="D4104" s="110">
        <v>1501043269</v>
      </c>
      <c r="E4104" s="109">
        <v>0</v>
      </c>
      <c r="F4104" s="110">
        <v>1501043269</v>
      </c>
      <c r="G4104" s="132">
        <v>44586</v>
      </c>
      <c r="H4104" s="159">
        <v>44673</v>
      </c>
      <c r="I4104" s="159">
        <v>45403</v>
      </c>
      <c r="J4104" s="61">
        <v>2</v>
      </c>
      <c r="K4104" s="61">
        <v>3</v>
      </c>
      <c r="L4104" s="61">
        <v>2620</v>
      </c>
      <c r="M4104" s="95">
        <v>2</v>
      </c>
      <c r="N4104" s="95">
        <v>16</v>
      </c>
      <c r="O4104" s="85">
        <v>900345968</v>
      </c>
      <c r="P4104" s="154">
        <v>2620</v>
      </c>
      <c r="Q4104" t="str">
        <f t="shared" si="64"/>
        <v>('128-2022',2022,'Otorgar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Ha”',1501043269,0,1501043269,'2022-01-25','2022-04-22','2024-04-21',2,3,2620,2,16),</v>
      </c>
    </row>
    <row r="4105" spans="1:17">
      <c r="A4105" s="35" t="s">
        <v>9386</v>
      </c>
      <c r="B4105" s="95">
        <v>2022</v>
      </c>
      <c r="C4105" s="35" t="s">
        <v>2960</v>
      </c>
      <c r="D4105" s="110">
        <v>4947636000</v>
      </c>
      <c r="E4105" s="109">
        <v>0</v>
      </c>
      <c r="F4105" s="110">
        <v>4947636000</v>
      </c>
      <c r="G4105" s="132">
        <v>44586</v>
      </c>
      <c r="H4105" s="159">
        <v>44651</v>
      </c>
      <c r="I4105" s="159">
        <v>45015</v>
      </c>
      <c r="J4105" s="61">
        <v>2</v>
      </c>
      <c r="K4105" s="61">
        <v>3</v>
      </c>
      <c r="L4105" s="61">
        <v>2621</v>
      </c>
      <c r="M4105" s="95">
        <v>2</v>
      </c>
      <c r="N4105" s="95">
        <v>16</v>
      </c>
      <c r="O4105" s="85">
        <v>834001488</v>
      </c>
      <c r="P4105" s="154">
        <v>2621</v>
      </c>
      <c r="Q4105" t="str">
        <f t="shared" si="64"/>
        <v>('129-2022',2022,'Otorgar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Arauca”',4947636000,0,4947636000,'2022-01-25','2022-03-31','2023-03-30',2,3,2621,2,16),</v>
      </c>
    </row>
    <row r="4106" spans="1:17">
      <c r="A4106" s="35" t="s">
        <v>9387</v>
      </c>
      <c r="B4106" s="95">
        <v>2022</v>
      </c>
      <c r="C4106" s="35" t="s">
        <v>2961</v>
      </c>
      <c r="D4106" s="110">
        <v>1303981926</v>
      </c>
      <c r="E4106" s="109">
        <v>0</v>
      </c>
      <c r="F4106" s="110">
        <v>1303981926</v>
      </c>
      <c r="G4106" s="129">
        <v>44600</v>
      </c>
      <c r="H4106" s="157">
        <v>44693</v>
      </c>
      <c r="I4106" s="157">
        <v>45057</v>
      </c>
      <c r="J4106" s="61">
        <v>1</v>
      </c>
      <c r="K4106" s="61">
        <v>3</v>
      </c>
      <c r="L4106" s="61">
        <v>2552</v>
      </c>
      <c r="M4106" s="95">
        <v>2</v>
      </c>
      <c r="N4106" s="95">
        <v>16</v>
      </c>
      <c r="O4106" s="85">
        <v>860512780</v>
      </c>
      <c r="P4106" s="154">
        <v>2552</v>
      </c>
      <c r="Q4106" t="str">
        <f t="shared" si="64"/>
        <v>('130-2022',2022,'Otorgar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deforestación”',1303981926,0,1303981926,'2022-02-08','2022-05-12','2023-05-11',1,3,2552,2,16),</v>
      </c>
    </row>
    <row r="4107" spans="1:17">
      <c r="A4107" s="48" t="s">
        <v>9388</v>
      </c>
      <c r="B4107" s="88">
        <v>2022</v>
      </c>
      <c r="C4107" s="48" t="s">
        <v>11040</v>
      </c>
      <c r="D4107" s="110">
        <v>1366453641</v>
      </c>
      <c r="E4107" s="109">
        <v>0</v>
      </c>
      <c r="F4107" s="110">
        <v>1366453641</v>
      </c>
      <c r="G4107" s="138">
        <v>44586</v>
      </c>
      <c r="H4107" s="165">
        <v>44691</v>
      </c>
      <c r="I4107" s="165">
        <v>45055</v>
      </c>
      <c r="J4107" s="61">
        <v>1</v>
      </c>
      <c r="K4107" s="61">
        <v>3</v>
      </c>
      <c r="L4107" s="61">
        <v>2622</v>
      </c>
      <c r="M4107" s="88">
        <v>2</v>
      </c>
      <c r="N4107" s="88">
        <v>16</v>
      </c>
      <c r="O4107" s="85">
        <v>900276156</v>
      </c>
      <c r="P4107" s="154">
        <v>2622</v>
      </c>
      <c r="Q4107" t="str">
        <f t="shared" si="64"/>
        <v>('131-2022',2022,'Otorgar apoyo económico para la financiación del Proyecto: “Establecimiento Y Sostenimiento &lt;Rehabilitación Y Renovación&gt; De Cacao En El Municipio De Pueblo Bello Para 80 Familias Orientados A Mejorar La Producción Y Su Infraestructura Para Su Proceso Agroindustrial” con No. de radicado 2019-4400045242',1366453641,0,1366453641,'2022-01-25','2022-05-10','2023-05-09',1,3,2622,2,16),</v>
      </c>
    </row>
    <row r="4108" spans="1:17">
      <c r="A4108" s="47" t="s">
        <v>9389</v>
      </c>
      <c r="B4108" s="84">
        <v>2022</v>
      </c>
      <c r="C4108" s="47" t="s">
        <v>2963</v>
      </c>
      <c r="D4108" s="110">
        <v>100000000</v>
      </c>
      <c r="E4108" s="109">
        <v>0</v>
      </c>
      <c r="F4108" s="110">
        <v>100000000</v>
      </c>
      <c r="G4108" s="140">
        <v>44587</v>
      </c>
      <c r="H4108" s="168">
        <v>44592</v>
      </c>
      <c r="I4108" s="168">
        <v>44895</v>
      </c>
      <c r="J4108" s="61">
        <v>2</v>
      </c>
      <c r="K4108" s="61">
        <v>3</v>
      </c>
      <c r="L4108" s="61">
        <v>2623</v>
      </c>
      <c r="M4108" s="84">
        <v>2</v>
      </c>
      <c r="N4108" s="84">
        <v>22</v>
      </c>
      <c r="O4108" s="85">
        <v>92543666</v>
      </c>
      <c r="P4108" s="154">
        <v>2623</v>
      </c>
      <c r="Q4108" t="str">
        <f t="shared" si="64"/>
        <v>('132-2022',2022,'El CONTRATISTA, se obliga a prestar sus servicios profesionales para la administración de los contenidos del ecosistema digital de la Escuela Nacional de Formación Ambiental SAVIA del Ministerio de Ambiente y Desarrollo Sostenible.',100000000,0,100000000,'2022-01-26','2022-01-31','2022-11-30',2,3,2623,2,22),</v>
      </c>
    </row>
    <row r="4109" spans="1:17">
      <c r="A4109" s="47" t="s">
        <v>9390</v>
      </c>
      <c r="B4109" s="84">
        <v>2022</v>
      </c>
      <c r="C4109" s="47" t="s">
        <v>2964</v>
      </c>
      <c r="D4109" s="110">
        <v>16451232</v>
      </c>
      <c r="E4109" s="109">
        <v>0</v>
      </c>
      <c r="F4109" s="110">
        <v>16451232</v>
      </c>
      <c r="G4109" s="140">
        <v>44589</v>
      </c>
      <c r="H4109" s="168">
        <v>44593</v>
      </c>
      <c r="I4109" s="168">
        <v>44958</v>
      </c>
      <c r="J4109" s="61">
        <v>2</v>
      </c>
      <c r="K4109" s="61">
        <v>3</v>
      </c>
      <c r="L4109" s="61">
        <v>2624</v>
      </c>
      <c r="M4109" s="84">
        <v>2</v>
      </c>
      <c r="N4109" s="84">
        <v>22</v>
      </c>
      <c r="O4109" s="85">
        <v>1117526140</v>
      </c>
      <c r="P4109" s="154">
        <v>2624</v>
      </c>
      <c r="Q4109" t="str">
        <f t="shared" si="64"/>
        <v>('133-2022',2022,'El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Meta.',16451232,0,16451232,'2022-01-28','2022-02-01','2023-02-01',2,3,2624,2,22),</v>
      </c>
    </row>
    <row r="4110" spans="1:17">
      <c r="A4110" s="47" t="s">
        <v>9391</v>
      </c>
      <c r="B4110" s="84">
        <v>2022</v>
      </c>
      <c r="C4110" s="47" t="s">
        <v>2965</v>
      </c>
      <c r="D4110" s="110">
        <v>16451232</v>
      </c>
      <c r="E4110" s="109">
        <v>0</v>
      </c>
      <c r="F4110" s="110">
        <v>16451232</v>
      </c>
      <c r="G4110" s="140">
        <v>44589</v>
      </c>
      <c r="H4110" s="168">
        <v>44593</v>
      </c>
      <c r="I4110" s="168">
        <v>44958</v>
      </c>
      <c r="J4110" s="61">
        <v>1</v>
      </c>
      <c r="K4110" s="61">
        <v>3</v>
      </c>
      <c r="L4110" s="61">
        <v>2625</v>
      </c>
      <c r="M4110" s="84">
        <v>2</v>
      </c>
      <c r="N4110" s="84">
        <v>22</v>
      </c>
      <c r="O4110" s="85">
        <v>42068717</v>
      </c>
      <c r="P4110" s="154">
        <v>2625</v>
      </c>
      <c r="Q4110" t="str">
        <f t="shared" si="64"/>
        <v>('134-2022',2022,'El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Meta.',16451232,0,16451232,'2022-01-28','2022-02-01','2023-02-01',1,3,2625,2,22),</v>
      </c>
    </row>
    <row r="4111" spans="1:17">
      <c r="A4111" s="47" t="s">
        <v>9392</v>
      </c>
      <c r="B4111" s="84">
        <v>2022</v>
      </c>
      <c r="C4111" s="47" t="s">
        <v>2966</v>
      </c>
      <c r="D4111" s="110">
        <v>16451232</v>
      </c>
      <c r="E4111" s="109">
        <v>0</v>
      </c>
      <c r="F4111" s="110">
        <v>16451232</v>
      </c>
      <c r="G4111" s="140">
        <v>44587</v>
      </c>
      <c r="H4111" s="168">
        <v>44593</v>
      </c>
      <c r="I4111" s="168">
        <v>44958</v>
      </c>
      <c r="J4111" s="61">
        <v>2</v>
      </c>
      <c r="K4111" s="61">
        <v>3</v>
      </c>
      <c r="L4111" s="61">
        <v>2626</v>
      </c>
      <c r="M4111" s="84">
        <v>2</v>
      </c>
      <c r="N4111" s="84">
        <v>22</v>
      </c>
      <c r="O4111" s="85">
        <v>39671813</v>
      </c>
      <c r="P4111" s="154">
        <v>2626</v>
      </c>
      <c r="Q4111" t="str">
        <f t="shared" si="64"/>
        <v>('135-2022',2022,'El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Meta.',16451232,0,16451232,'2022-01-26','2022-02-01','2023-02-01',2,3,2626,2,22),</v>
      </c>
    </row>
    <row r="4112" spans="1:17">
      <c r="A4112" s="47" t="s">
        <v>9393</v>
      </c>
      <c r="B4112" s="84">
        <v>2022</v>
      </c>
      <c r="C4112" s="47" t="s">
        <v>2967</v>
      </c>
      <c r="D4112" s="110">
        <v>69216712</v>
      </c>
      <c r="E4112" s="109">
        <v>62295041</v>
      </c>
      <c r="F4112" s="110">
        <v>131511753</v>
      </c>
      <c r="G4112" s="140">
        <v>44587</v>
      </c>
      <c r="H4112" s="168">
        <v>44588</v>
      </c>
      <c r="I4112" s="168">
        <v>44819</v>
      </c>
      <c r="J4112" s="61">
        <v>2</v>
      </c>
      <c r="K4112" s="61">
        <v>3</v>
      </c>
      <c r="L4112" s="61">
        <v>2627</v>
      </c>
      <c r="M4112" s="84">
        <v>2</v>
      </c>
      <c r="N4112" s="84">
        <v>6</v>
      </c>
      <c r="O4112" s="85">
        <v>11799029</v>
      </c>
      <c r="P4112" s="154">
        <v>2627</v>
      </c>
      <c r="Q4112" t="str">
        <f t="shared" si="64"/>
        <v>('136-2022',2022,'El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Chocó.',69216712,62295041,131511753,'2022-01-26','2022-01-27','2022-09-15',2,3,2627,2,6),</v>
      </c>
    </row>
    <row r="4113" spans="1:17">
      <c r="A4113" s="47" t="s">
        <v>9394</v>
      </c>
      <c r="B4113" s="84">
        <v>2022</v>
      </c>
      <c r="C4113" s="47" t="s">
        <v>2968</v>
      </c>
      <c r="D4113" s="110">
        <v>35000000</v>
      </c>
      <c r="E4113" s="109">
        <v>0</v>
      </c>
      <c r="F4113" s="110">
        <v>35000000</v>
      </c>
      <c r="G4113" s="140">
        <v>44588</v>
      </c>
      <c r="H4113" s="168">
        <v>44610</v>
      </c>
      <c r="I4113" s="168">
        <v>44822</v>
      </c>
      <c r="J4113" s="61">
        <v>1</v>
      </c>
      <c r="K4113" s="61">
        <v>3</v>
      </c>
      <c r="L4113" s="61">
        <v>2628</v>
      </c>
      <c r="M4113" s="84">
        <v>2</v>
      </c>
      <c r="N4113" s="84">
        <v>22</v>
      </c>
      <c r="O4113" s="85">
        <v>1121914283</v>
      </c>
      <c r="P4113" s="154">
        <v>2628</v>
      </c>
      <c r="Q4113" t="str">
        <f t="shared" si="64"/>
        <v>('137-2022',2022,'El CONTRATISTA, se obliga a prestar sus servicios profesionales para la gestión técnica, administrativa y financiera de proyectos de restauración ecológica para el cumplimiento de la meta de plantar 180 millones de árboles.',35000000,0,35000000,'2022-01-27','2022-02-18','2022-09-18',1,3,2628,2,22),</v>
      </c>
    </row>
    <row r="4114" spans="1:17">
      <c r="A4114" s="47" t="s">
        <v>9395</v>
      </c>
      <c r="B4114" s="84">
        <v>2022</v>
      </c>
      <c r="C4114" s="47" t="s">
        <v>2969</v>
      </c>
      <c r="D4114" s="110">
        <v>16451232</v>
      </c>
      <c r="E4114" s="109">
        <v>0</v>
      </c>
      <c r="F4114" s="110">
        <v>16451232</v>
      </c>
      <c r="G4114" s="140">
        <v>44588</v>
      </c>
      <c r="H4114" s="168">
        <v>44593</v>
      </c>
      <c r="I4114" s="168">
        <v>44958</v>
      </c>
      <c r="J4114" s="61">
        <v>2</v>
      </c>
      <c r="K4114" s="61">
        <v>3</v>
      </c>
      <c r="L4114" s="61">
        <v>2629</v>
      </c>
      <c r="M4114" s="84">
        <v>2</v>
      </c>
      <c r="N4114" s="84">
        <v>22</v>
      </c>
      <c r="O4114" s="85">
        <v>1061694684</v>
      </c>
      <c r="P4114" s="154">
        <v>2629</v>
      </c>
      <c r="Q4114" t="str">
        <f t="shared" si="64"/>
        <v>('138-2022',2022,'El CONTRATISTA, se obliga a prestar sus operativos para realizar el relacionamiento con las comunidades campesinas beneficiarias del proyecto y apoyo en seguimiento a la implementación en el PNN Munchique.',16451232,0,16451232,'2022-01-27','2022-02-01','2023-02-01',2,3,2629,2,22),</v>
      </c>
    </row>
    <row r="4115" spans="1:17">
      <c r="A4115" s="47" t="s">
        <v>9396</v>
      </c>
      <c r="B4115" s="84">
        <v>2022</v>
      </c>
      <c r="C4115" s="47" t="s">
        <v>2970</v>
      </c>
      <c r="D4115" s="110">
        <v>32765364</v>
      </c>
      <c r="E4115" s="109">
        <v>0</v>
      </c>
      <c r="F4115" s="110">
        <v>32765364</v>
      </c>
      <c r="G4115" s="140">
        <v>44589</v>
      </c>
      <c r="H4115" s="168">
        <v>44593</v>
      </c>
      <c r="I4115" s="168">
        <v>44958</v>
      </c>
      <c r="J4115" s="61">
        <v>2</v>
      </c>
      <c r="K4115" s="61">
        <v>3</v>
      </c>
      <c r="L4115" s="61">
        <v>2630</v>
      </c>
      <c r="M4115" s="84">
        <v>2</v>
      </c>
      <c r="N4115" s="84">
        <v>22</v>
      </c>
      <c r="O4115" s="85">
        <v>7718833</v>
      </c>
      <c r="P4115" s="154">
        <v>2630</v>
      </c>
      <c r="Q4115" t="str">
        <f t="shared" si="64"/>
        <v>('139-2022',2022,'El CONTRATISTA, se obliga a prestar sus servicios técnicos para realizar el levantamiento de información necesaria para la identificación de alternativas diferenciadas de sustitución de cultivos ilícitos y seguimiento en la implementación en el PNN Alto Fragua Indi Wasi. ',32765364,0,32765364,'2022-01-28','2022-02-01','2023-02-01',2,3,2630,2,22),</v>
      </c>
    </row>
    <row r="4116" spans="1:17">
      <c r="A4116" s="47" t="s">
        <v>9397</v>
      </c>
      <c r="B4116" s="84">
        <v>2022</v>
      </c>
      <c r="C4116" s="47" t="s">
        <v>2971</v>
      </c>
      <c r="D4116" s="110">
        <v>59616000</v>
      </c>
      <c r="E4116" s="109">
        <v>0</v>
      </c>
      <c r="F4116" s="110">
        <v>59616000</v>
      </c>
      <c r="G4116" s="140">
        <v>44587</v>
      </c>
      <c r="H4116" s="168">
        <v>44599</v>
      </c>
      <c r="I4116" s="168">
        <v>44964</v>
      </c>
      <c r="J4116" s="61">
        <v>1</v>
      </c>
      <c r="K4116" s="61">
        <v>3</v>
      </c>
      <c r="L4116" s="61">
        <v>2631</v>
      </c>
      <c r="M4116" s="84">
        <v>2</v>
      </c>
      <c r="N4116" s="84">
        <v>22</v>
      </c>
      <c r="O4116" s="85">
        <v>1067918817</v>
      </c>
      <c r="P4116" s="154">
        <v>2631</v>
      </c>
      <c r="Q4116" t="str">
        <f t="shared" si="64"/>
        <v>('140-2022',2022,'El CONTRATISTA, se obliga a prestar sus servicios profesionales de apoyo a la gestión administrativa de las subcuentas Fondo Colombia en Paz a cargo del Ministerio de Ambiente y Desarrollo Sostenible.',59616000,0,59616000,'2022-01-26','2022-02-07','2023-02-07',1,3,2631,2,22),</v>
      </c>
    </row>
    <row r="4117" spans="1:17">
      <c r="A4117" s="47" t="s">
        <v>9398</v>
      </c>
      <c r="B4117" s="84">
        <v>2022</v>
      </c>
      <c r="C4117" s="47" t="s">
        <v>2972</v>
      </c>
      <c r="D4117" s="110">
        <v>75762000</v>
      </c>
      <c r="E4117" s="109">
        <v>0</v>
      </c>
      <c r="F4117" s="110">
        <v>75762000</v>
      </c>
      <c r="G4117" s="140">
        <v>44585</v>
      </c>
      <c r="H4117" s="168">
        <v>44602</v>
      </c>
      <c r="I4117" s="168">
        <v>44967</v>
      </c>
      <c r="J4117" s="61">
        <v>2</v>
      </c>
      <c r="K4117" s="61">
        <v>3</v>
      </c>
      <c r="L4117" s="61">
        <v>2632</v>
      </c>
      <c r="M4117" s="84">
        <v>2</v>
      </c>
      <c r="N4117" s="84">
        <v>22</v>
      </c>
      <c r="O4117" s="85">
        <v>1071888438</v>
      </c>
      <c r="P4117" s="154">
        <v>2632</v>
      </c>
      <c r="Q4117" t="str">
        <f t="shared" si="64"/>
        <v>('141-2022',2022,'El CONTRATISTA, se obliga a prestar sus servicios especializados dirigidos al análisis de mercados, análisis financiero y de riesgos, seguimiento, evaluación y monitoreo en el componente financiero en el marco de la implementación de los proyectos de la Subcuenta ',75762000,0,75762000,'2022-01-24','2022-02-10','2023-02-10',2,3,2632,2,22),</v>
      </c>
    </row>
    <row r="4118" spans="1:17">
      <c r="A4118" s="47" t="s">
        <v>9399</v>
      </c>
      <c r="B4118" s="84">
        <v>2022</v>
      </c>
      <c r="C4118" s="47" t="s">
        <v>10775</v>
      </c>
      <c r="D4118" s="110">
        <v>27144528</v>
      </c>
      <c r="E4118" s="109">
        <v>0</v>
      </c>
      <c r="F4118" s="110">
        <v>27144528</v>
      </c>
      <c r="G4118" s="140">
        <v>44589</v>
      </c>
      <c r="H4118" s="168">
        <v>44596</v>
      </c>
      <c r="I4118" s="168">
        <v>44961</v>
      </c>
      <c r="J4118" s="61">
        <v>2</v>
      </c>
      <c r="K4118" s="61">
        <v>3</v>
      </c>
      <c r="L4118" s="61">
        <v>2633</v>
      </c>
      <c r="M4118" s="84">
        <v>2</v>
      </c>
      <c r="N4118" s="84">
        <v>22</v>
      </c>
      <c r="O4118" s="85">
        <v>1124865918</v>
      </c>
      <c r="P4118" s="154">
        <v>2633</v>
      </c>
      <c r="Q4118" t="str">
        <f t="shared" si="64"/>
        <v>('142-2022',2022,'El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Ingi-Ande.',27144528,0,27144528,'2022-01-28','2022-02-04','2023-02-04',2,3,2633,2,22),</v>
      </c>
    </row>
    <row r="4119" spans="1:17">
      <c r="A4119" s="47" t="s">
        <v>9400</v>
      </c>
      <c r="B4119" s="84">
        <v>2022</v>
      </c>
      <c r="C4119" s="47" t="s">
        <v>10776</v>
      </c>
      <c r="D4119" s="110">
        <v>16451232</v>
      </c>
      <c r="E4119" s="109">
        <v>0</v>
      </c>
      <c r="F4119" s="110">
        <v>16451232</v>
      </c>
      <c r="G4119" s="140">
        <v>44589</v>
      </c>
      <c r="H4119" s="168">
        <v>44593</v>
      </c>
      <c r="I4119" s="168">
        <v>44958</v>
      </c>
      <c r="J4119" s="61">
        <v>2</v>
      </c>
      <c r="K4119" s="61">
        <v>3</v>
      </c>
      <c r="L4119" s="61">
        <v>2634</v>
      </c>
      <c r="M4119" s="84">
        <v>2</v>
      </c>
      <c r="N4119" s="84">
        <v>22</v>
      </c>
      <c r="O4119" s="85">
        <v>1123564394</v>
      </c>
      <c r="P4119" s="154">
        <v>2634</v>
      </c>
      <c r="Q4119" t="str">
        <f t="shared" si="64"/>
        <v>('143-2022',2022,'El CONTRATISTA, se obliga a prestar servicios operativos para realizar elrelacionamiento con las comunidades campesinas beneficiarias del proyecto de sustitución y apoyo enseguimiento a la implementación en el PNN Sierra de La Macarena - Operario 1.',16451232,0,16451232,'2022-01-28','2022-02-01','2023-02-01',2,3,2634,2,22),</v>
      </c>
    </row>
    <row r="4120" spans="1:17">
      <c r="A4120" s="48" t="s">
        <v>9401</v>
      </c>
      <c r="B4120" s="84">
        <v>2022</v>
      </c>
      <c r="C4120" s="48" t="s">
        <v>10777</v>
      </c>
      <c r="D4120" s="110">
        <v>54440772</v>
      </c>
      <c r="E4120" s="109">
        <v>0</v>
      </c>
      <c r="F4120" s="110">
        <v>54440772</v>
      </c>
      <c r="G4120" s="140">
        <v>44589</v>
      </c>
      <c r="H4120" s="168">
        <v>44601</v>
      </c>
      <c r="I4120" s="168">
        <v>44966</v>
      </c>
      <c r="J4120" s="61">
        <v>1</v>
      </c>
      <c r="K4120" s="61">
        <v>3</v>
      </c>
      <c r="L4120" s="61">
        <v>2635</v>
      </c>
      <c r="M4120" s="84">
        <v>2</v>
      </c>
      <c r="N4120" s="84">
        <v>22</v>
      </c>
      <c r="O4120" s="85">
        <v>1117885278</v>
      </c>
      <c r="P4120" s="154">
        <v>2635</v>
      </c>
      <c r="Q4120" t="str">
        <f t="shared" si="64"/>
        <v>('144-2022',2022,'El CONTRATISTA, se obliga a prestar sus servicios profesionales paraorientar la construcción de alternativas diferenciadas en la sustitución de cultivos de uso ilícito en el PNNAlto Fragua Indi Wasi.',54440772,0,54440772,'2022-01-28','2022-02-09','2023-02-09',1,3,2635,2,22),</v>
      </c>
    </row>
    <row r="4121" spans="1:17">
      <c r="A4121" s="47" t="s">
        <v>9402</v>
      </c>
      <c r="B4121" s="84">
        <v>2022</v>
      </c>
      <c r="C4121" s="47" t="s">
        <v>10778</v>
      </c>
      <c r="D4121" s="110">
        <v>16451232</v>
      </c>
      <c r="E4121" s="109">
        <v>0</v>
      </c>
      <c r="F4121" s="110">
        <v>16451232</v>
      </c>
      <c r="G4121" s="140">
        <v>44587</v>
      </c>
      <c r="H4121" s="168">
        <v>44593</v>
      </c>
      <c r="I4121" s="168">
        <v>44958</v>
      </c>
      <c r="J4121" s="61">
        <v>2</v>
      </c>
      <c r="K4121" s="61">
        <v>3</v>
      </c>
      <c r="L4121" s="61">
        <v>2636</v>
      </c>
      <c r="M4121" s="84">
        <v>2</v>
      </c>
      <c r="N4121" s="84">
        <v>22</v>
      </c>
      <c r="O4121" s="85">
        <v>1115793605</v>
      </c>
      <c r="P4121" s="154">
        <v>2636</v>
      </c>
      <c r="Q4121" t="str">
        <f t="shared" si="64"/>
        <v>('145-2022',2022,'El CONTRATISTA, se obliga a prestar servicios operativos para realizar elrelacionamiento con las comunidades campesinas beneficiarias del proyecto y apoyo en seguimiento a laimplementación en el PNN Alto Fragua Indi Wasi.',16451232,0,16451232,'2022-01-26','2022-02-01','2023-02-01',2,3,2636,2,22),</v>
      </c>
    </row>
    <row r="4122" spans="1:17">
      <c r="A4122" s="47" t="s">
        <v>9403</v>
      </c>
      <c r="B4122" s="84">
        <v>2022</v>
      </c>
      <c r="C4122" s="47" t="s">
        <v>2973</v>
      </c>
      <c r="D4122" s="110">
        <v>43851300</v>
      </c>
      <c r="E4122" s="109">
        <v>0</v>
      </c>
      <c r="F4122" s="110">
        <v>43851300</v>
      </c>
      <c r="G4122" s="140">
        <v>44589</v>
      </c>
      <c r="H4122" s="168">
        <v>44596</v>
      </c>
      <c r="I4122" s="168">
        <v>44961</v>
      </c>
      <c r="J4122" s="61">
        <v>1</v>
      </c>
      <c r="K4122" s="61">
        <v>3</v>
      </c>
      <c r="L4122" s="61">
        <v>2637</v>
      </c>
      <c r="M4122" s="84">
        <v>2</v>
      </c>
      <c r="N4122" s="84">
        <v>22</v>
      </c>
      <c r="O4122" s="85">
        <v>18130493</v>
      </c>
      <c r="P4122" s="154">
        <v>2637</v>
      </c>
      <c r="Q4122" t="str">
        <f t="shared" si="64"/>
        <v>('146-2022',2022,'El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Ingi-Ande.',43851300,0,43851300,'2022-01-28','2022-02-04','2023-02-04',1,3,2637,2,22),</v>
      </c>
    </row>
    <row r="4123" spans="1:17">
      <c r="A4123" s="47" t="s">
        <v>9404</v>
      </c>
      <c r="B4123" s="84">
        <v>2022</v>
      </c>
      <c r="C4123" s="47" t="s">
        <v>2974</v>
      </c>
      <c r="D4123" s="110">
        <v>71640000</v>
      </c>
      <c r="E4123" s="109">
        <v>0</v>
      </c>
      <c r="F4123" s="110">
        <v>71640000</v>
      </c>
      <c r="G4123" s="140">
        <v>44588</v>
      </c>
      <c r="H4123" s="168">
        <v>44592</v>
      </c>
      <c r="I4123" s="168">
        <v>44957</v>
      </c>
      <c r="J4123" s="61">
        <v>2</v>
      </c>
      <c r="K4123" s="61">
        <v>3</v>
      </c>
      <c r="L4123" s="61">
        <v>1789</v>
      </c>
      <c r="M4123" s="84">
        <v>2</v>
      </c>
      <c r="N4123" s="84">
        <v>31</v>
      </c>
      <c r="O4123" s="85">
        <v>12997851</v>
      </c>
      <c r="P4123" s="154">
        <v>1789</v>
      </c>
      <c r="Q4123" t="str">
        <f t="shared" si="64"/>
        <v>('148-2022',2022,'El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PAI',71640000,0,71640000,'2022-01-27','2022-01-31','2023-01-31',2,3,1789,2,31),</v>
      </c>
    </row>
    <row r="4124" spans="1:17">
      <c r="A4124" s="47" t="s">
        <v>9405</v>
      </c>
      <c r="B4124" s="84">
        <v>2022</v>
      </c>
      <c r="C4124" s="47" t="s">
        <v>11041</v>
      </c>
      <c r="D4124" s="110">
        <v>58848000</v>
      </c>
      <c r="E4124" s="109">
        <v>0</v>
      </c>
      <c r="F4124" s="110">
        <v>58848000</v>
      </c>
      <c r="G4124" s="140">
        <v>44589</v>
      </c>
      <c r="H4124" s="168">
        <v>44592</v>
      </c>
      <c r="I4124" s="168">
        <v>44957</v>
      </c>
      <c r="J4124" s="61">
        <v>2</v>
      </c>
      <c r="K4124" s="61">
        <v>3</v>
      </c>
      <c r="L4124" s="61">
        <v>2638</v>
      </c>
      <c r="M4124" s="84">
        <v>2</v>
      </c>
      <c r="N4124" s="84">
        <v>31</v>
      </c>
      <c r="O4124" s="85">
        <v>10494740</v>
      </c>
      <c r="P4124" s="154">
        <v>2638</v>
      </c>
      <c r="Q4124" t="str">
        <f t="shared" si="64"/>
        <v>('149-2022',2022,'El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&lt;técnico, comercial, social,organizacional y empresarial&gt; y apoyando la conformación de alianzas público – privadas.',58848000,0,58848000,'2022-01-28','2022-01-31','2023-01-31',2,3,2638,2,31),</v>
      </c>
    </row>
    <row r="4125" spans="1:17">
      <c r="A4125" s="47" t="s">
        <v>9406</v>
      </c>
      <c r="B4125" s="84">
        <v>2022</v>
      </c>
      <c r="C4125" s="47" t="s">
        <v>2975</v>
      </c>
      <c r="D4125" s="110">
        <v>32786856</v>
      </c>
      <c r="E4125" s="109">
        <v>0</v>
      </c>
      <c r="F4125" s="110">
        <v>32786856</v>
      </c>
      <c r="G4125" s="140">
        <v>44589</v>
      </c>
      <c r="H4125" s="168">
        <v>44602</v>
      </c>
      <c r="I4125" s="168">
        <v>44783</v>
      </c>
      <c r="J4125" s="61">
        <v>1</v>
      </c>
      <c r="K4125" s="61">
        <v>3</v>
      </c>
      <c r="L4125" s="61">
        <v>2306</v>
      </c>
      <c r="M4125" s="84">
        <v>2</v>
      </c>
      <c r="N4125" s="84">
        <v>6</v>
      </c>
      <c r="O4125" s="85">
        <v>79452940</v>
      </c>
      <c r="P4125" s="154">
        <v>2306</v>
      </c>
      <c r="Q4125" t="str">
        <f t="shared" si="64"/>
        <v>('150-2022',2022,'Prestar los servicios profesionales a la Consejería Presidencial para la Estabilización y Consolidación para',32786856,0,32786856,'2022-01-28','2022-02-10','2022-08-10',1,3,2306,2,6),</v>
      </c>
    </row>
    <row r="4126" spans="1:17">
      <c r="A4126" s="47" t="s">
        <v>9407</v>
      </c>
      <c r="B4126" s="84">
        <v>2022</v>
      </c>
      <c r="C4126" s="47" t="s">
        <v>2976</v>
      </c>
      <c r="D4126" s="110">
        <v>79488000</v>
      </c>
      <c r="E4126" s="109">
        <v>0</v>
      </c>
      <c r="F4126" s="110">
        <v>79488000</v>
      </c>
      <c r="G4126" s="140">
        <v>44588</v>
      </c>
      <c r="H4126" s="168">
        <v>44602</v>
      </c>
      <c r="I4126" s="168">
        <v>44967</v>
      </c>
      <c r="J4126" s="61">
        <v>1</v>
      </c>
      <c r="K4126" s="61">
        <v>3</v>
      </c>
      <c r="L4126" s="61">
        <v>2639</v>
      </c>
      <c r="M4126" s="84">
        <v>2</v>
      </c>
      <c r="N4126" s="84">
        <v>22</v>
      </c>
      <c r="O4126" s="85">
        <v>1018403110</v>
      </c>
      <c r="P4126" s="154">
        <v>2639</v>
      </c>
      <c r="Q4126" t="str">
        <f t="shared" si="64"/>
        <v>('151-2022',2022,'llevar a cabo la supervisión, coordinación y control de la ejecución del Convenio Interadministrativo entre el Fondo Colombia en Paz, Policía Nacional y Fondo Rotatorio de la Policía Nacional',79488000,0,79488000,'2022-01-27','2022-02-10','2023-02-10',1,3,2639,2,22),</v>
      </c>
    </row>
    <row r="4127" spans="1:17">
      <c r="A4127" s="48" t="s">
        <v>9408</v>
      </c>
      <c r="B4127" s="84">
        <v>2022</v>
      </c>
      <c r="C4127" s="48" t="s">
        <v>2977</v>
      </c>
      <c r="D4127" s="110">
        <v>4685720000</v>
      </c>
      <c r="E4127" s="109">
        <v>0</v>
      </c>
      <c r="F4127" s="110">
        <v>4685720000</v>
      </c>
      <c r="G4127" s="142">
        <v>44587</v>
      </c>
      <c r="H4127" s="169">
        <v>44645</v>
      </c>
      <c r="I4127" s="169">
        <v>44890</v>
      </c>
      <c r="J4127" s="61">
        <v>2</v>
      </c>
      <c r="K4127" s="61">
        <v>3</v>
      </c>
      <c r="L4127" s="61">
        <v>2348</v>
      </c>
      <c r="M4127" s="84">
        <v>2</v>
      </c>
      <c r="N4127" s="84">
        <v>22</v>
      </c>
      <c r="O4127" s="85">
        <v>891080031</v>
      </c>
      <c r="P4127" s="154">
        <v>2348</v>
      </c>
      <c r="Q4127" t="str">
        <f t="shared" si="64"/>
        <v>('152-2022',2022,'adquisición de insumos para dotación de viveros, y material educativo como estrategia para la implementación del programa de educación para la conservación y restauración, en el marco del Proyecto de la Escuela Nacional de Educación Ambiental SAVIA.',4685720000,0,4685720000,'2022-01-26','2022-03-25','2022-11-25',2,3,2348,2,22),</v>
      </c>
    </row>
    <row r="4128" spans="1:17">
      <c r="A4128" s="48" t="s">
        <v>9409</v>
      </c>
      <c r="B4128" s="84">
        <v>2022</v>
      </c>
      <c r="C4128" s="48" t="s">
        <v>11042</v>
      </c>
      <c r="D4128" s="110">
        <v>1661009280</v>
      </c>
      <c r="E4128" s="109">
        <v>0</v>
      </c>
      <c r="F4128" s="110">
        <v>1661009280</v>
      </c>
      <c r="G4128" s="142">
        <v>44589</v>
      </c>
      <c r="H4128" s="169">
        <v>44614</v>
      </c>
      <c r="I4128" s="169">
        <v>44979</v>
      </c>
      <c r="J4128" s="61">
        <v>2</v>
      </c>
      <c r="K4128" s="61">
        <v>3</v>
      </c>
      <c r="L4128" s="61">
        <v>2640</v>
      </c>
      <c r="M4128" s="84">
        <v>4</v>
      </c>
      <c r="N4128" s="84">
        <v>3</v>
      </c>
      <c r="O4128" s="85">
        <v>800099080</v>
      </c>
      <c r="P4128" s="154">
        <v>2640</v>
      </c>
      <c r="Q4128" t="str">
        <f t="shared" si="64"/>
        <v>('153-2022',2022,'Aunar esfuerzos técnicos, financieros y administrativos entre el Fondo Colombia en Paz, la Dirección de Sustitución de Cultivos de Uso Ilícito &lt;en adelante “DSCI”&gt;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&lt;HAM&gt; – Acuerdos de raíz, en el municipio de el Tablón de Gómez, departamento de Nariño mediante la ejecución de recursos a través del P.A. Fondo Colombia en Paz..',1661009280,0,1661009280,'2022-01-28','2022-02-22','2023-02-22',2,3,2640,4,3),</v>
      </c>
    </row>
    <row r="4129" spans="1:17">
      <c r="A4129" s="48" t="s">
        <v>9410</v>
      </c>
      <c r="B4129" s="84">
        <v>2022</v>
      </c>
      <c r="C4129" s="48" t="s">
        <v>11043</v>
      </c>
      <c r="D4129" s="110">
        <v>1397587050</v>
      </c>
      <c r="E4129" s="109">
        <v>0</v>
      </c>
      <c r="F4129" s="110">
        <v>1397587050</v>
      </c>
      <c r="G4129" s="142">
        <v>44589</v>
      </c>
      <c r="H4129" s="169">
        <v>44614</v>
      </c>
      <c r="I4129" s="169">
        <v>44979</v>
      </c>
      <c r="J4129" s="61">
        <v>2</v>
      </c>
      <c r="K4129" s="61">
        <v>3</v>
      </c>
      <c r="L4129" s="61">
        <v>2641</v>
      </c>
      <c r="M4129" s="84">
        <v>4</v>
      </c>
      <c r="N4129" s="84">
        <v>3</v>
      </c>
      <c r="O4129" s="85">
        <v>800099098</v>
      </c>
      <c r="P4129" s="154">
        <v>2641</v>
      </c>
      <c r="Q4129" t="str">
        <f t="shared" si="64"/>
        <v>('154-2022',2022,'Aunar esfuerzos técnicos, financieros y administrativos entre el Fondo Colombia en Paz, la Dirección de Sustitución de Cultivos de Uso Ilícito &lt;en adelante “DSCI”&gt;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&lt;HAM&gt; – Acuerdo de raíz, en el municipio de La Cruz, departamento de Nariño, mediante la ejecución de recursos a través del P.A. Fondo Colombia en Paz.',1397587050,0,1397587050,'2022-01-28','2022-02-22','2023-02-22',2,3,2641,4,3),</v>
      </c>
    </row>
    <row r="4130" spans="1:17">
      <c r="A4130" s="48" t="s">
        <v>9411</v>
      </c>
      <c r="B4130" s="84">
        <v>2022</v>
      </c>
      <c r="C4130" s="48" t="s">
        <v>2980</v>
      </c>
      <c r="D4130" s="110">
        <v>21000000</v>
      </c>
      <c r="E4130" s="109">
        <v>0</v>
      </c>
      <c r="F4130" s="110">
        <v>21000000</v>
      </c>
      <c r="G4130" s="142">
        <v>44588</v>
      </c>
      <c r="H4130" s="169">
        <v>44596</v>
      </c>
      <c r="I4130" s="169">
        <v>44777</v>
      </c>
      <c r="J4130" s="61">
        <v>2</v>
      </c>
      <c r="K4130" s="61">
        <v>3</v>
      </c>
      <c r="L4130" s="61">
        <v>2642</v>
      </c>
      <c r="M4130" s="84">
        <v>2</v>
      </c>
      <c r="N4130" s="84">
        <v>22</v>
      </c>
      <c r="O4130" s="85">
        <v>1049944670</v>
      </c>
      <c r="P4130" s="154">
        <v>2642</v>
      </c>
      <c r="Q4130" t="str">
        <f t="shared" si="64"/>
        <v>('155-2022',2022,'EL CONTRATISTA se obliga a prestar servicios técnicos a la Subdirección de Educación y Participación del Ministerio de Ambiente y Desarrollo Sostenible para apoyar las estrategias de la Escuela Nacional de Educación Ambiental en la región Caribe. ',21000000,0,21000000,'2022-01-27','2022-02-04','2022-08-04',2,3,2642,2,22),</v>
      </c>
    </row>
    <row r="4131" spans="1:17">
      <c r="A4131" s="47" t="s">
        <v>9412</v>
      </c>
      <c r="B4131" s="84">
        <v>2022</v>
      </c>
      <c r="C4131" s="47" t="s">
        <v>2981</v>
      </c>
      <c r="D4131" s="110">
        <v>21000000</v>
      </c>
      <c r="E4131" s="109">
        <v>0</v>
      </c>
      <c r="F4131" s="110">
        <v>21000000</v>
      </c>
      <c r="G4131" s="140">
        <v>44589</v>
      </c>
      <c r="H4131" s="168">
        <v>44600</v>
      </c>
      <c r="I4131" s="168">
        <v>44781</v>
      </c>
      <c r="J4131" s="61">
        <v>1</v>
      </c>
      <c r="K4131" s="61">
        <v>3</v>
      </c>
      <c r="L4131" s="61">
        <v>2643</v>
      </c>
      <c r="M4131" s="84">
        <v>2</v>
      </c>
      <c r="N4131" s="84">
        <v>22</v>
      </c>
      <c r="O4131" s="85">
        <v>1044102081</v>
      </c>
      <c r="P4131" s="154">
        <v>2643</v>
      </c>
      <c r="Q4131" t="str">
        <f t="shared" si="64"/>
        <v>('156-2022',2022,'EL CONTRATISTA, SE OBLIGA A PRESTAR SERVICIOS TÉCNICOS A LA SUBDIRECCIÓN DE EDUCACIÓN Y PARTICIPACIÓN DEL MINISTERIO DE AMBIENTE Y DESARROLLO SOSTENIBLE PARA APOYAR LAS ESTRATEGIAS DE LA ESCUELA NACIONAL DE EDUCACIÓN AMBIENTAL EN LA REGIÓN ANDINA.',21000000,0,21000000,'2022-01-28','2022-02-08','2022-08-08',1,3,2643,2,22),</v>
      </c>
    </row>
    <row r="4132" spans="1:17">
      <c r="A4132" s="47" t="s">
        <v>9413</v>
      </c>
      <c r="B4132" s="84">
        <v>2022</v>
      </c>
      <c r="C4132" s="47" t="s">
        <v>2982</v>
      </c>
      <c r="D4132" s="110">
        <v>47000000</v>
      </c>
      <c r="E4132" s="109">
        <v>0</v>
      </c>
      <c r="F4132" s="110">
        <v>47000000</v>
      </c>
      <c r="G4132" s="140">
        <v>44588</v>
      </c>
      <c r="H4132" s="168">
        <v>44596</v>
      </c>
      <c r="I4132" s="168">
        <v>44899</v>
      </c>
      <c r="J4132" s="61">
        <v>1</v>
      </c>
      <c r="K4132" s="61">
        <v>3</v>
      </c>
      <c r="L4132" s="61">
        <v>2644</v>
      </c>
      <c r="M4132" s="84">
        <v>2</v>
      </c>
      <c r="N4132" s="84">
        <v>22</v>
      </c>
      <c r="O4132" s="85">
        <v>1121945721</v>
      </c>
      <c r="P4132" s="154">
        <v>2644</v>
      </c>
      <c r="Q4132" t="str">
        <f t="shared" si="64"/>
        <v>('157-2022',2022,'EL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',47000000,0,47000000,'2022-01-27','2022-02-04','2022-12-04',1,3,2644,2,22),</v>
      </c>
    </row>
    <row r="4133" spans="1:17">
      <c r="A4133" s="47" t="s">
        <v>9414</v>
      </c>
      <c r="B4133" s="84">
        <v>2022</v>
      </c>
      <c r="C4133" s="47" t="s">
        <v>10780</v>
      </c>
      <c r="D4133" s="110">
        <v>96000000</v>
      </c>
      <c r="E4133" s="109">
        <v>0</v>
      </c>
      <c r="F4133" s="110">
        <v>96000000</v>
      </c>
      <c r="G4133" s="140">
        <v>44588</v>
      </c>
      <c r="H4133" s="168">
        <v>44589</v>
      </c>
      <c r="I4133" s="168">
        <v>44954</v>
      </c>
      <c r="J4133" s="61">
        <v>1</v>
      </c>
      <c r="K4133" s="61">
        <v>3</v>
      </c>
      <c r="L4133" s="61">
        <v>2645</v>
      </c>
      <c r="M4133" s="84">
        <v>2</v>
      </c>
      <c r="N4133" s="84">
        <v>22</v>
      </c>
      <c r="O4133" s="85">
        <v>79490790</v>
      </c>
      <c r="P4133" s="154">
        <v>2645</v>
      </c>
      <c r="Q4133" t="str">
        <f t="shared" si="64"/>
        <v>('158-2022',2022,'El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2022.',96000000,0,96000000,'2022-01-27','2022-01-28','2023-01-28',1,3,2645,2,22),</v>
      </c>
    </row>
    <row r="4134" spans="1:17">
      <c r="A4134" s="47" t="s">
        <v>9415</v>
      </c>
      <c r="B4134" s="84">
        <v>2022</v>
      </c>
      <c r="C4134" s="47" t="s">
        <v>11044</v>
      </c>
      <c r="D4134" s="110">
        <v>16451232</v>
      </c>
      <c r="E4134" s="109">
        <v>0</v>
      </c>
      <c r="F4134" s="110">
        <v>16451232</v>
      </c>
      <c r="G4134" s="140">
        <v>44589</v>
      </c>
      <c r="H4134" s="168">
        <v>44615</v>
      </c>
      <c r="I4134" s="168">
        <v>44980</v>
      </c>
      <c r="J4134" s="61">
        <v>1</v>
      </c>
      <c r="K4134" s="61">
        <v>3</v>
      </c>
      <c r="L4134" s="61">
        <v>2646</v>
      </c>
      <c r="M4134" s="84">
        <v>2</v>
      </c>
      <c r="N4134" s="84">
        <v>22</v>
      </c>
      <c r="O4134" s="85">
        <v>1006810228</v>
      </c>
      <c r="P4134" s="154">
        <v>2646</v>
      </c>
      <c r="Q4134" t="str">
        <f t="shared" si="64"/>
        <v>('159-2022',2022,'EL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&lt;PNN&gt; SIERRA DE LA MACARENA EN EL SECTOR DE GUAYABERO, DEPARTAMENTO DEL META.',16451232,0,16451232,'2022-01-28','2022-02-23','2023-02-23',1,3,2646,2,22),</v>
      </c>
    </row>
    <row r="4135" spans="1:17">
      <c r="A4135" s="47" t="s">
        <v>9416</v>
      </c>
      <c r="B4135" s="84">
        <v>2022</v>
      </c>
      <c r="C4135" s="47" t="s">
        <v>11045</v>
      </c>
      <c r="D4135" s="110">
        <v>16451232</v>
      </c>
      <c r="E4135" s="109">
        <v>0</v>
      </c>
      <c r="F4135" s="110">
        <v>16451232</v>
      </c>
      <c r="G4135" s="140">
        <v>44589</v>
      </c>
      <c r="H4135" s="168">
        <v>44593</v>
      </c>
      <c r="I4135" s="168">
        <v>44958</v>
      </c>
      <c r="J4135" s="61">
        <v>1</v>
      </c>
      <c r="K4135" s="61">
        <v>3</v>
      </c>
      <c r="L4135" s="61">
        <v>2647</v>
      </c>
      <c r="M4135" s="84">
        <v>2</v>
      </c>
      <c r="N4135" s="84">
        <v>22</v>
      </c>
      <c r="O4135" s="85">
        <v>1123564731</v>
      </c>
      <c r="P4135" s="154">
        <v>2647</v>
      </c>
      <c r="Q4135" t="str">
        <f t="shared" si="64"/>
        <v>('160-2022',2022,'EL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&lt;PNN&gt; Sierra de la Macarena en los municipios de San Juan de Arama y Vistahermosa,departamento del Meta.',16451232,0,16451232,'2022-01-28','2022-02-01','2023-02-01',1,3,2647,2,22),</v>
      </c>
    </row>
    <row r="4136" spans="1:17">
      <c r="A4136" s="47" t="s">
        <v>9417</v>
      </c>
      <c r="B4136" s="84">
        <v>2022</v>
      </c>
      <c r="C4136" s="47" t="s">
        <v>2984</v>
      </c>
      <c r="D4136" s="110">
        <v>32765364</v>
      </c>
      <c r="E4136" s="109">
        <v>0</v>
      </c>
      <c r="F4136" s="110">
        <v>32765364</v>
      </c>
      <c r="G4136" s="140">
        <v>44589</v>
      </c>
      <c r="H4136" s="168">
        <v>44602</v>
      </c>
      <c r="I4136" s="168">
        <v>44967</v>
      </c>
      <c r="J4136" s="61">
        <v>1</v>
      </c>
      <c r="K4136" s="61">
        <v>3</v>
      </c>
      <c r="L4136" s="61">
        <v>2648</v>
      </c>
      <c r="M4136" s="84">
        <v>2</v>
      </c>
      <c r="N4136" s="84">
        <v>22</v>
      </c>
      <c r="O4136" s="85">
        <v>86067317</v>
      </c>
      <c r="P4136" s="154">
        <v>2648</v>
      </c>
      <c r="Q4136" t="str">
        <f t="shared" si="64"/>
        <v>('162-2022',2022,'EL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1.',32765364,0,32765364,'2022-01-28','2022-02-10','2023-02-10',1,3,2648,2,22),</v>
      </c>
    </row>
    <row r="4137" spans="1:17">
      <c r="A4137" s="47" t="s">
        <v>9418</v>
      </c>
      <c r="B4137" s="84">
        <v>2022</v>
      </c>
      <c r="C4137" s="47" t="s">
        <v>2985</v>
      </c>
      <c r="D4137" s="110">
        <v>16451232</v>
      </c>
      <c r="E4137" s="109">
        <v>0</v>
      </c>
      <c r="F4137" s="110">
        <v>16451232</v>
      </c>
      <c r="G4137" s="140">
        <v>44588</v>
      </c>
      <c r="H4137" s="168">
        <v>44602</v>
      </c>
      <c r="I4137" s="168">
        <v>44967</v>
      </c>
      <c r="J4137" s="61">
        <v>1</v>
      </c>
      <c r="K4137" s="61">
        <v>3</v>
      </c>
      <c r="L4137" s="61">
        <v>2649</v>
      </c>
      <c r="M4137" s="84">
        <v>2</v>
      </c>
      <c r="N4137" s="84">
        <v>22</v>
      </c>
      <c r="O4137" s="85">
        <v>74374769</v>
      </c>
      <c r="P4137" s="154">
        <v>2649</v>
      </c>
      <c r="Q4137" t="str">
        <f t="shared" si="64"/>
        <v>('163-2022',2022,'El CONTRATISTA, se obliga a prestar servicios operativos para realizar el relacionamiento con las comunidades campesinas beneficiarias del proyecto de sustitución y apoyo en seguimiento a la implementación en el PNN Sierra de La Macarena - Operario 2.',16451232,0,16451232,'2022-01-27','2022-02-10','2023-02-10',1,3,2649,2,22),</v>
      </c>
    </row>
    <row r="4138" spans="1:17">
      <c r="A4138" s="42" t="s">
        <v>9419</v>
      </c>
      <c r="B4138" s="84">
        <v>2022</v>
      </c>
      <c r="C4138" s="42" t="s">
        <v>10782</v>
      </c>
      <c r="D4138" s="110">
        <v>66387876</v>
      </c>
      <c r="E4138" s="109">
        <v>0</v>
      </c>
      <c r="F4138" s="110">
        <v>66387876</v>
      </c>
      <c r="G4138" s="135">
        <v>44589</v>
      </c>
      <c r="H4138" s="163">
        <v>44603</v>
      </c>
      <c r="I4138" s="163">
        <v>44968</v>
      </c>
      <c r="J4138" s="61">
        <v>1</v>
      </c>
      <c r="K4138" s="61">
        <v>3</v>
      </c>
      <c r="L4138" s="61">
        <v>2650</v>
      </c>
      <c r="M4138" s="84">
        <v>2</v>
      </c>
      <c r="N4138" s="84">
        <v>22</v>
      </c>
      <c r="O4138" s="85">
        <v>79284835</v>
      </c>
      <c r="P4138" s="154">
        <v>2650</v>
      </c>
      <c r="Q4138" t="str">
        <f t="shared" si="64"/>
        <v>('164-2022',2022,'El CONTRATISTA, se obliga a prestar sus servicios profesionales paraorientar la construcción de alternativas diferenciadas en la sustitución de cultivos de uso ilícito en el PNNTinigua.',66387876,0,66387876,'2022-01-28','2022-02-11','2023-02-11',1,3,2650,2,22),</v>
      </c>
    </row>
    <row r="4139" spans="1:17">
      <c r="A4139" s="47" t="s">
        <v>9420</v>
      </c>
      <c r="B4139" s="84">
        <v>2022</v>
      </c>
      <c r="C4139" s="47" t="s">
        <v>11046</v>
      </c>
      <c r="D4139" s="110">
        <v>32765364</v>
      </c>
      <c r="E4139" s="109">
        <v>0</v>
      </c>
      <c r="F4139" s="110">
        <v>32765364</v>
      </c>
      <c r="G4139" s="140">
        <v>44589</v>
      </c>
      <c r="H4139" s="168">
        <v>44593</v>
      </c>
      <c r="I4139" s="168">
        <v>44958</v>
      </c>
      <c r="J4139" s="61">
        <v>2</v>
      </c>
      <c r="K4139" s="61">
        <v>3</v>
      </c>
      <c r="L4139" s="61">
        <v>2651</v>
      </c>
      <c r="M4139" s="84">
        <v>2</v>
      </c>
      <c r="N4139" s="84">
        <v>22</v>
      </c>
      <c r="O4139" s="85">
        <v>17287864</v>
      </c>
      <c r="P4139" s="154">
        <v>2651</v>
      </c>
      <c r="Q4139" t="str">
        <f t="shared" si="64"/>
        <v>('165-2022',2022,'EL CONTRATISTA se obliga a prestar servicios técnicos para realizar el levantamiento de información necesaria para la identificación de alternativas diferenciadas de sustitución de cultivos de uso ilícito y seguimiento en la implementación en el Parque Nacional Natural &lt;PNN&gt; Tinigua, departamento del Meta - Técnico 2.',32765364,0,32765364,'2022-01-28','2022-02-01','2023-02-01',2,3,2651,2,22),</v>
      </c>
    </row>
    <row r="4140" spans="1:17">
      <c r="A4140" s="47" t="s">
        <v>9421</v>
      </c>
      <c r="B4140" s="84">
        <v>2022</v>
      </c>
      <c r="C4140" s="47" t="s">
        <v>2987</v>
      </c>
      <c r="D4140" s="110">
        <v>16451232</v>
      </c>
      <c r="E4140" s="109">
        <v>0</v>
      </c>
      <c r="F4140" s="110">
        <v>16451232</v>
      </c>
      <c r="G4140" s="140">
        <v>44589</v>
      </c>
      <c r="H4140" s="168">
        <v>44602</v>
      </c>
      <c r="I4140" s="168">
        <v>44967</v>
      </c>
      <c r="J4140" s="61">
        <v>1</v>
      </c>
      <c r="K4140" s="61">
        <v>3</v>
      </c>
      <c r="L4140" s="61">
        <v>2652</v>
      </c>
      <c r="M4140" s="84">
        <v>2</v>
      </c>
      <c r="N4140" s="84">
        <v>22</v>
      </c>
      <c r="O4140" s="85">
        <v>80025777</v>
      </c>
      <c r="P4140" s="154">
        <v>2652</v>
      </c>
      <c r="Q4140" t="str">
        <f t="shared" si="64"/>
        <v>('166-2022',2022,'Prestación de servicios operativos para realizar el relacionamiento con las comunidades beneficiarias del proyecto de sustitución y apoyo en seguimiento a la implementación en el PNN Tinigua - Operario 1',16451232,0,16451232,'2022-01-28','2022-02-10','2023-02-10',1,3,2652,2,22),</v>
      </c>
    </row>
    <row r="4141" spans="1:17">
      <c r="A4141" s="47" t="s">
        <v>9422</v>
      </c>
      <c r="B4141" s="84">
        <v>2022</v>
      </c>
      <c r="C4141" s="47" t="s">
        <v>2988</v>
      </c>
      <c r="D4141" s="110">
        <v>54440772</v>
      </c>
      <c r="E4141" s="109">
        <v>0</v>
      </c>
      <c r="F4141" s="110">
        <v>54440772</v>
      </c>
      <c r="G4141" s="140">
        <v>44589</v>
      </c>
      <c r="H4141" s="168">
        <v>44603</v>
      </c>
      <c r="I4141" s="168">
        <v>44968</v>
      </c>
      <c r="J4141" s="61">
        <v>2</v>
      </c>
      <c r="K4141" s="61">
        <v>3</v>
      </c>
      <c r="L4141" s="61">
        <v>2653</v>
      </c>
      <c r="M4141" s="84">
        <v>2</v>
      </c>
      <c r="N4141" s="84">
        <v>22</v>
      </c>
      <c r="O4141" s="85">
        <v>16711483</v>
      </c>
      <c r="P4141" s="154">
        <v>2653</v>
      </c>
      <c r="Q4141" t="str">
        <f t="shared" si="64"/>
        <v>('167-2022',2022,'EL CONTRATISTA, SE OBLIGA A PRESTAR SUS SERVICIOS PROFESIONALES PARA ORIENTAR LA CONSTRUCCIÓN DE ALTERNATIVAS DIFERENCIADAS EN LA SUSTITUCIÓN DE CULTIVOS DE USO ILÍCITO EN EL PNN FARALLONES DE CALI',54440772,0,54440772,'2022-01-28','2022-02-11','2023-02-11',2,3,2653,2,22),</v>
      </c>
    </row>
    <row r="4142" spans="1:17">
      <c r="A4142" s="47" t="s">
        <v>9423</v>
      </c>
      <c r="B4142" s="84">
        <v>2022</v>
      </c>
      <c r="C4142" s="47" t="s">
        <v>2989</v>
      </c>
      <c r="D4142" s="110">
        <v>32765364</v>
      </c>
      <c r="E4142" s="109">
        <v>0</v>
      </c>
      <c r="F4142" s="110">
        <v>32765364</v>
      </c>
      <c r="G4142" s="140">
        <v>44589</v>
      </c>
      <c r="H4142" s="168">
        <v>44596</v>
      </c>
      <c r="I4142" s="168">
        <v>44961</v>
      </c>
      <c r="J4142" s="61">
        <v>2</v>
      </c>
      <c r="K4142" s="61">
        <v>3</v>
      </c>
      <c r="L4142" s="61">
        <v>2654</v>
      </c>
      <c r="M4142" s="84">
        <v>2</v>
      </c>
      <c r="N4142" s="84">
        <v>22</v>
      </c>
      <c r="O4142" s="85">
        <v>66910744</v>
      </c>
      <c r="P4142" s="154">
        <v>2654</v>
      </c>
      <c r="Q4142" t="str">
        <f t="shared" si="64"/>
        <v>('168-2022',2022,'EL CONTRATISTA, SE OBLIGA A PRESTAR SERVICIOS TÉCNICOS PARA REALIZAR EL LEVANTAMIENTO DE INFORMACIÓN NECESARIA PARA LA IDENTIFICACIÓN DE ALTERNATIVAS DIFERENCIADAS DE SUSTITUCIÓN DE CULTIVOS ILÍCITOS Y SEGUIMIENTO EN LA IMPLEMENTACIÓN EN EL PNN FARALLONES DE CALI. ',32765364,0,32765364,'2022-01-28','2022-02-04','2023-02-04',2,3,2654,2,22),</v>
      </c>
    </row>
    <row r="4143" spans="1:17">
      <c r="A4143" s="47" t="s">
        <v>9424</v>
      </c>
      <c r="B4143" s="84">
        <v>2022</v>
      </c>
      <c r="C4143" s="47" t="s">
        <v>2990</v>
      </c>
      <c r="D4143" s="110">
        <v>16451232</v>
      </c>
      <c r="E4143" s="109">
        <v>0</v>
      </c>
      <c r="F4143" s="110">
        <v>16451232</v>
      </c>
      <c r="G4143" s="140">
        <v>44589</v>
      </c>
      <c r="H4143" s="168">
        <v>44602</v>
      </c>
      <c r="I4143" s="168">
        <v>44967</v>
      </c>
      <c r="J4143" s="61">
        <v>1</v>
      </c>
      <c r="K4143" s="61">
        <v>3</v>
      </c>
      <c r="L4143" s="61">
        <v>2655</v>
      </c>
      <c r="M4143" s="84">
        <v>2</v>
      </c>
      <c r="N4143" s="84">
        <v>22</v>
      </c>
      <c r="O4143" s="85">
        <v>24815360</v>
      </c>
      <c r="P4143" s="154">
        <v>2655</v>
      </c>
      <c r="Q4143" t="str">
        <f t="shared" si="64"/>
        <v>('169-2022',2022,'EL CONTRATISTA, SE OBLIGA A PRESTAR SERVICIOS OPERATIVOS PARA REALIZAR EL RELACIONAMIENTO CON LAS COMUNIDADES BENEFICIARIAS DEL PROYECTO DE SUSTITUCIÓN Y APOYO EN SEGUIMIENTO A LA IMPLEMENTACIÓN EN EL PNN FARALLONES DE CALI',16451232,0,16451232,'2022-01-28','2022-02-10','2023-02-10',1,3,2655,2,22),</v>
      </c>
    </row>
    <row r="4144" spans="1:17">
      <c r="A4144" s="47" t="s">
        <v>9425</v>
      </c>
      <c r="B4144" s="84">
        <v>2022</v>
      </c>
      <c r="C4144" s="47" t="s">
        <v>2991</v>
      </c>
      <c r="D4144" s="110">
        <v>59362173</v>
      </c>
      <c r="E4144" s="109">
        <v>0</v>
      </c>
      <c r="F4144" s="110">
        <v>59362173</v>
      </c>
      <c r="G4144" s="140">
        <v>44589</v>
      </c>
      <c r="H4144" s="168">
        <v>44600</v>
      </c>
      <c r="I4144" s="168">
        <v>44842</v>
      </c>
      <c r="J4144" s="61">
        <v>1</v>
      </c>
      <c r="K4144" s="61">
        <v>3</v>
      </c>
      <c r="L4144" s="61">
        <v>2656</v>
      </c>
      <c r="M4144" s="84">
        <v>2</v>
      </c>
      <c r="N4144" s="84">
        <v>23</v>
      </c>
      <c r="O4144" s="85">
        <v>79286516</v>
      </c>
      <c r="P4144" s="154">
        <v>2656</v>
      </c>
      <c r="Q4144" t="str">
        <f t="shared" si="64"/>
        <v>('170-2022',2022,'EL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COLOMBIA.',59362173,0,59362173,'2022-01-28','2022-02-08','2022-10-08',1,3,2656,2,23),</v>
      </c>
    </row>
    <row r="4145" spans="1:17">
      <c r="A4145" s="47" t="s">
        <v>9426</v>
      </c>
      <c r="B4145" s="84">
        <v>2022</v>
      </c>
      <c r="C4145" s="47" t="s">
        <v>2992</v>
      </c>
      <c r="D4145" s="110">
        <v>43851300</v>
      </c>
      <c r="E4145" s="109">
        <v>0</v>
      </c>
      <c r="F4145" s="110">
        <v>43851300</v>
      </c>
      <c r="G4145" s="140">
        <v>44589</v>
      </c>
      <c r="H4145" s="168">
        <v>44601</v>
      </c>
      <c r="I4145" s="168">
        <v>44966</v>
      </c>
      <c r="J4145" s="61">
        <v>1</v>
      </c>
      <c r="K4145" s="61">
        <v>3</v>
      </c>
      <c r="L4145" s="61">
        <v>2657</v>
      </c>
      <c r="M4145" s="84">
        <v>2</v>
      </c>
      <c r="N4145" s="84">
        <v>22</v>
      </c>
      <c r="O4145" s="85">
        <v>52961913</v>
      </c>
      <c r="P4145" s="154">
        <v>2657</v>
      </c>
      <c r="Q4145" t="str">
        <f t="shared" si="64"/>
        <v>('171-2022',2022,'EL CONTRATISTA, SE OBLIGA A PRESTAR SERVICIOS PROFESIONALES PARA ORIENTAR LA CONSTRUCCIÓN E IMPLEMENTACIÓN DE ALTERNATIVAS SOSTENIBLES CON FAMILIAS CAMPESINAS EN ZONA COLINDANTE DE LA RESERVA NACIONAL NATURAL NUKAK. ',43851300,0,43851300,'2022-01-28','2022-02-09','2023-02-09',1,3,2657,2,22),</v>
      </c>
    </row>
    <row r="4146" spans="1:17">
      <c r="A4146" s="47" t="s">
        <v>9427</v>
      </c>
      <c r="B4146" s="84">
        <v>2022</v>
      </c>
      <c r="C4146" s="47" t="s">
        <v>2993</v>
      </c>
      <c r="D4146" s="110">
        <v>27144528</v>
      </c>
      <c r="E4146" s="109">
        <v>0</v>
      </c>
      <c r="F4146" s="110">
        <v>27144528</v>
      </c>
      <c r="G4146" s="140">
        <v>44589</v>
      </c>
      <c r="H4146" s="168">
        <v>44601</v>
      </c>
      <c r="I4146" s="168">
        <v>44966</v>
      </c>
      <c r="J4146" s="61">
        <v>2</v>
      </c>
      <c r="K4146" s="61">
        <v>3</v>
      </c>
      <c r="L4146" s="61">
        <v>2658</v>
      </c>
      <c r="M4146" s="84">
        <v>2</v>
      </c>
      <c r="N4146" s="84">
        <v>22</v>
      </c>
      <c r="O4146" s="85">
        <v>1030606005</v>
      </c>
      <c r="P4146" s="154">
        <v>2658</v>
      </c>
      <c r="Q4146" t="str">
        <f t="shared" si="64"/>
        <v>('172-2022',2022,'EL CONTRATISTA, SE OBLIGA A PRESTAR SERVICIOS TÉCNICOS PARA REALIZAR EL LEVANTAMIENTO DE INFORMACIÓN NECESARIA PARA LA IDENTIFICACIÓN ALTERNATIVAS SOSTENIBLES CON FAMILIAS CAMPESINAS EN ZONA COLINDANTE DE LA RESERVA NACIONAL NATURAL NUKAK. ',27144528,0,27144528,'2022-01-28','2022-02-09','2023-02-09',2,3,2658,2,22),</v>
      </c>
    </row>
    <row r="4147" spans="1:17">
      <c r="A4147" s="48" t="s">
        <v>9428</v>
      </c>
      <c r="B4147" s="84">
        <v>2022</v>
      </c>
      <c r="C4147" s="48" t="s">
        <v>2994</v>
      </c>
      <c r="D4147" s="110">
        <v>62700000</v>
      </c>
      <c r="E4147" s="109">
        <v>0</v>
      </c>
      <c r="F4147" s="110">
        <v>62700000</v>
      </c>
      <c r="G4147" s="140">
        <v>44589</v>
      </c>
      <c r="H4147" s="168">
        <v>44601</v>
      </c>
      <c r="I4147" s="168">
        <v>44935</v>
      </c>
      <c r="J4147" s="61">
        <v>1</v>
      </c>
      <c r="K4147" s="61">
        <v>3</v>
      </c>
      <c r="L4147" s="61">
        <v>2659</v>
      </c>
      <c r="M4147" s="84">
        <v>2</v>
      </c>
      <c r="N4147" s="84">
        <v>23</v>
      </c>
      <c r="O4147" s="85">
        <v>38557222</v>
      </c>
      <c r="P4147" s="154">
        <v>2659</v>
      </c>
      <c r="Q4147" t="str">
        <f t="shared" si="64"/>
        <v>('173-2022',2022,'El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Colombia.',62700000,0,62700000,'2022-01-28','2022-02-09','2023-01-09',1,3,2659,2,23),</v>
      </c>
    </row>
    <row r="4148" spans="1:17">
      <c r="A4148" s="48" t="s">
        <v>9429</v>
      </c>
      <c r="B4148" s="84">
        <v>2022</v>
      </c>
      <c r="C4148" s="48" t="s">
        <v>2995</v>
      </c>
      <c r="D4148" s="110">
        <v>62700000</v>
      </c>
      <c r="E4148" s="109">
        <v>0</v>
      </c>
      <c r="F4148" s="110">
        <v>62700000</v>
      </c>
      <c r="G4148" s="140">
        <v>44589</v>
      </c>
      <c r="H4148" s="168">
        <v>44601</v>
      </c>
      <c r="I4148" s="168">
        <v>44935</v>
      </c>
      <c r="J4148" s="61">
        <v>1</v>
      </c>
      <c r="K4148" s="61">
        <v>3</v>
      </c>
      <c r="L4148" s="61">
        <v>2660</v>
      </c>
      <c r="M4148" s="84">
        <v>2</v>
      </c>
      <c r="N4148" s="84">
        <v>23</v>
      </c>
      <c r="O4148" s="85">
        <v>42800286</v>
      </c>
      <c r="P4148" s="154">
        <v>2660</v>
      </c>
      <c r="Q4148" t="str">
        <f t="shared" si="64"/>
        <v>('174-2022',2022,'El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Colombia.',62700000,0,62700000,'2022-01-28','2022-02-09','2023-01-09',1,3,2660,2,23),</v>
      </c>
    </row>
    <row r="4149" spans="1:17">
      <c r="A4149" s="48" t="s">
        <v>9430</v>
      </c>
      <c r="B4149" s="84">
        <v>2022</v>
      </c>
      <c r="C4149" s="48" t="s">
        <v>2996</v>
      </c>
      <c r="D4149" s="110">
        <v>62700000</v>
      </c>
      <c r="E4149" s="109">
        <v>0</v>
      </c>
      <c r="F4149" s="110">
        <v>62700000</v>
      </c>
      <c r="G4149" s="140">
        <v>44589</v>
      </c>
      <c r="H4149" s="168">
        <v>44601</v>
      </c>
      <c r="I4149" s="168">
        <v>44935</v>
      </c>
      <c r="J4149" s="61">
        <v>2</v>
      </c>
      <c r="K4149" s="61">
        <v>3</v>
      </c>
      <c r="L4149" s="61">
        <v>2661</v>
      </c>
      <c r="M4149" s="84">
        <v>2</v>
      </c>
      <c r="N4149" s="84">
        <v>23</v>
      </c>
      <c r="O4149" s="85">
        <v>52959569</v>
      </c>
      <c r="P4149" s="154">
        <v>2661</v>
      </c>
      <c r="Q4149" t="str">
        <f t="shared" si="64"/>
        <v>('175-2022',2022,'El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Verde.',62700000,0,62700000,'2022-01-28','2022-02-09','2023-01-09',2,3,2661,2,23),</v>
      </c>
    </row>
    <row r="4150" spans="1:17">
      <c r="A4150" s="48" t="s">
        <v>9431</v>
      </c>
      <c r="B4150" s="84">
        <v>2022</v>
      </c>
      <c r="C4150" s="48" t="s">
        <v>2997</v>
      </c>
      <c r="D4150" s="110">
        <v>12915911</v>
      </c>
      <c r="E4150" s="109">
        <v>17277127</v>
      </c>
      <c r="F4150" s="110">
        <v>30193038</v>
      </c>
      <c r="G4150" s="140">
        <v>44634</v>
      </c>
      <c r="H4150" s="168">
        <v>44634</v>
      </c>
      <c r="I4150" s="168">
        <v>44819</v>
      </c>
      <c r="J4150" s="61">
        <v>1</v>
      </c>
      <c r="K4150" s="61">
        <v>3</v>
      </c>
      <c r="L4150" s="61">
        <v>2662</v>
      </c>
      <c r="M4150" s="84">
        <v>2</v>
      </c>
      <c r="N4150" s="84">
        <v>6</v>
      </c>
      <c r="O4150" s="85">
        <v>1067940382</v>
      </c>
      <c r="P4150" s="154">
        <v>2662</v>
      </c>
      <c r="Q4150" t="str">
        <f t="shared" si="64"/>
        <v>('176-2022',2022,'El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legalidad.',12915911,17277127,30193038,'2022-03-14','2022-03-14','2022-09-15',1,3,2662,2,6),</v>
      </c>
    </row>
    <row r="4151" spans="1:17">
      <c r="A4151" s="48" t="s">
        <v>9432</v>
      </c>
      <c r="B4151" s="84">
        <v>2022</v>
      </c>
      <c r="C4151" s="48" t="s">
        <v>2998</v>
      </c>
      <c r="D4151" s="110">
        <v>71708512</v>
      </c>
      <c r="E4151" s="109">
        <v>35854256</v>
      </c>
      <c r="F4151" s="110">
        <v>107562768</v>
      </c>
      <c r="G4151" s="140">
        <v>44589</v>
      </c>
      <c r="H4151" s="168">
        <v>44590</v>
      </c>
      <c r="I4151" s="168">
        <v>44771</v>
      </c>
      <c r="J4151" s="61">
        <v>1</v>
      </c>
      <c r="K4151" s="61">
        <v>3</v>
      </c>
      <c r="L4151" s="61">
        <v>2663</v>
      </c>
      <c r="M4151" s="84">
        <v>2</v>
      </c>
      <c r="N4151" s="84">
        <v>6</v>
      </c>
      <c r="O4151" s="85">
        <v>52709866</v>
      </c>
      <c r="P4151" s="154">
        <v>2663</v>
      </c>
      <c r="Q4151" t="str">
        <f t="shared" si="64"/>
        <v>('177-2022',2022,'El CONTRATISTA, se obliga a prestar sus servicios profesionales a la Consejería Presidencial para la Estabilización y la Consolidación para coordinar todos los asuntos de territorialización de la implementación de la Política de Paz con Legalidad.',71708512,35854256,107562768,'2022-01-28','2022-01-29','2022-07-29',1,3,2663,2,6),</v>
      </c>
    </row>
    <row r="4152" spans="1:17">
      <c r="A4152" s="48" t="s">
        <v>9433</v>
      </c>
      <c r="B4152" s="84">
        <v>2022</v>
      </c>
      <c r="C4152" s="48" t="s">
        <v>2999</v>
      </c>
      <c r="D4152" s="110">
        <v>108000000</v>
      </c>
      <c r="E4152" s="109">
        <v>0</v>
      </c>
      <c r="F4152" s="110">
        <v>108000000</v>
      </c>
      <c r="G4152" s="140">
        <v>44589</v>
      </c>
      <c r="H4152" s="168">
        <v>44603</v>
      </c>
      <c r="I4152" s="168">
        <v>44968</v>
      </c>
      <c r="J4152" s="61">
        <v>2</v>
      </c>
      <c r="K4152" s="61">
        <v>3</v>
      </c>
      <c r="L4152" s="61">
        <v>2664</v>
      </c>
      <c r="M4152" s="84">
        <v>2</v>
      </c>
      <c r="N4152" s="84">
        <v>22</v>
      </c>
      <c r="O4152" s="85">
        <v>1143354734</v>
      </c>
      <c r="P4152" s="154">
        <v>2664</v>
      </c>
      <c r="Q4152" t="str">
        <f t="shared" si="64"/>
        <v>('178-2022',2022,'El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postcontractual.',108000000,0,108000000,'2022-01-28','2022-02-11','2023-02-11',2,3,2664,2,22),</v>
      </c>
    </row>
    <row r="4153" spans="1:17">
      <c r="A4153" s="47" t="s">
        <v>9434</v>
      </c>
      <c r="B4153" s="84">
        <v>2022</v>
      </c>
      <c r="C4153" s="47" t="s">
        <v>3000</v>
      </c>
      <c r="D4153" s="110">
        <v>44712000</v>
      </c>
      <c r="E4153" s="109">
        <v>0</v>
      </c>
      <c r="F4153" s="110">
        <v>44712000</v>
      </c>
      <c r="G4153" s="140">
        <v>44589</v>
      </c>
      <c r="H4153" s="168">
        <v>44599</v>
      </c>
      <c r="I4153" s="168">
        <v>44872</v>
      </c>
      <c r="J4153" s="61">
        <v>1</v>
      </c>
      <c r="K4153" s="61">
        <v>3</v>
      </c>
      <c r="L4153" s="61">
        <v>2665</v>
      </c>
      <c r="M4153" s="84">
        <v>2</v>
      </c>
      <c r="N4153" s="84">
        <v>22</v>
      </c>
      <c r="O4153" s="85">
        <v>1032440156</v>
      </c>
      <c r="P4153" s="154">
        <v>2665</v>
      </c>
      <c r="Q4153" t="str">
        <f t="shared" si="64"/>
        <v>('179-2022',2022,'EL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',44712000,0,44712000,'2022-01-28','2022-02-07','2022-11-07',1,3,2665,2,22),</v>
      </c>
    </row>
    <row r="4154" spans="1:17">
      <c r="A4154" s="47" t="s">
        <v>9435</v>
      </c>
      <c r="B4154" s="84">
        <v>2022</v>
      </c>
      <c r="C4154" s="47" t="s">
        <v>11047</v>
      </c>
      <c r="D4154" s="110">
        <v>1726864838</v>
      </c>
      <c r="E4154" s="109">
        <v>0</v>
      </c>
      <c r="F4154" s="110">
        <v>1726864838</v>
      </c>
      <c r="G4154" s="140">
        <v>44589</v>
      </c>
      <c r="H4154" s="168">
        <v>44614</v>
      </c>
      <c r="I4154" s="168">
        <v>44979</v>
      </c>
      <c r="J4154" s="61">
        <v>1</v>
      </c>
      <c r="K4154" s="61">
        <v>3</v>
      </c>
      <c r="L4154" s="61">
        <v>2666</v>
      </c>
      <c r="M4154" s="84">
        <v>4</v>
      </c>
      <c r="N4154" s="84">
        <v>31</v>
      </c>
      <c r="O4154" s="85" t="s">
        <v>5131</v>
      </c>
      <c r="P4154" s="154">
        <v>2666</v>
      </c>
      <c r="Q4154" t="str">
        <f t="shared" si="64"/>
        <v>('180-2022',2022,'Aunar esfuerzos técnicos, financieros y administrativos entre el Fondo Colombia en Paz, la Dirección de Sustitución de Cultivos de Uso Ilícito &lt;en adelante “DSCI”&gt;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&lt;HAM&gt; – Acuerdos de raíz, en el municipio de Samaniego, departamento de Nariño, mediante la ejecución de recursos a través del P.A. Fondo Colombia en Paz.',1726864838,0,1726864838,'2022-01-28','2022-02-22','2023-02-22',1,3,2666,4,31),</v>
      </c>
    </row>
    <row r="4155" spans="1:17">
      <c r="A4155" s="47" t="s">
        <v>9436</v>
      </c>
      <c r="B4155" s="84">
        <v>2022</v>
      </c>
      <c r="C4155" s="47" t="s">
        <v>3002</v>
      </c>
      <c r="D4155" s="110">
        <v>7434797561</v>
      </c>
      <c r="E4155" s="109">
        <v>0</v>
      </c>
      <c r="F4155" s="110">
        <v>7434797561</v>
      </c>
      <c r="G4155" s="140">
        <v>44589</v>
      </c>
      <c r="H4155" s="168">
        <v>44596</v>
      </c>
      <c r="I4155" s="168">
        <v>44746</v>
      </c>
      <c r="J4155" s="61">
        <v>2</v>
      </c>
      <c r="K4155" s="61">
        <v>3</v>
      </c>
      <c r="L4155" s="61">
        <v>2667</v>
      </c>
      <c r="M4155" s="84">
        <v>1</v>
      </c>
      <c r="N4155" s="84">
        <v>22</v>
      </c>
      <c r="O4155" s="85">
        <v>800250062</v>
      </c>
      <c r="P4155" s="154">
        <v>2667</v>
      </c>
      <c r="Q4155" t="str">
        <f t="shared" ref="Q4155:Q4217" si="65">_xlfn.CONCAT("('",A4155,"',",B4155,",'",C4155,"',",D4155,",",E4155,",",F4155,",'",TEXT(G4155,"yyyy-mm-dd"),"','",TEXT(H4155,"yyyy-mm-dd"),"','",TEXT(I4155,"yyyy-mm-dd"),"',",J4155,",",K4155,",",L4155,",",M4155,",",N4155,"),")</f>
        <v>('181-2022',2022,'Aunar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marinos.',7434797561,0,7434797561,'2022-01-28','2022-02-04','2022-07-04',2,3,2667,1,22),</v>
      </c>
    </row>
    <row r="4156" spans="1:17">
      <c r="A4156" s="48" t="s">
        <v>9437</v>
      </c>
      <c r="B4156" s="84">
        <v>2022</v>
      </c>
      <c r="C4156" s="48" t="s">
        <v>3003</v>
      </c>
      <c r="D4156" s="110">
        <v>59616000</v>
      </c>
      <c r="E4156" s="109">
        <v>0</v>
      </c>
      <c r="F4156" s="110">
        <v>59616000</v>
      </c>
      <c r="G4156" s="142">
        <v>44589</v>
      </c>
      <c r="H4156" s="169">
        <v>44602</v>
      </c>
      <c r="I4156" s="169">
        <v>44967</v>
      </c>
      <c r="J4156" s="61">
        <v>1</v>
      </c>
      <c r="K4156" s="61">
        <v>3</v>
      </c>
      <c r="L4156" s="61">
        <v>2668</v>
      </c>
      <c r="M4156" s="84">
        <v>2</v>
      </c>
      <c r="N4156" s="84">
        <v>22</v>
      </c>
      <c r="O4156" s="85">
        <v>1140882948</v>
      </c>
      <c r="P4156" s="154">
        <v>2668</v>
      </c>
      <c r="Q4156" t="str">
        <f t="shared" si="65"/>
        <v>('182-2022',2022,'El CONTRATISTA, se obliga a prestar sus servicios profesionales para apoyar la formulación y seguimiento técnicos de los proyectos ejecutados a través del Fondo Colombia en Paz en el marco de la implementación de las subcuentas.',59616000,0,59616000,'2022-01-28','2022-02-10','2023-02-10',1,3,2668,2,22),</v>
      </c>
    </row>
    <row r="4157" spans="1:17">
      <c r="A4157" s="47" t="s">
        <v>9438</v>
      </c>
      <c r="B4157" s="84">
        <v>2022</v>
      </c>
      <c r="C4157" s="47" t="s">
        <v>10783</v>
      </c>
      <c r="D4157" s="110">
        <v>64584000</v>
      </c>
      <c r="E4157" s="109">
        <v>0</v>
      </c>
      <c r="F4157" s="110">
        <v>64584000</v>
      </c>
      <c r="G4157" s="140">
        <v>44589</v>
      </c>
      <c r="H4157" s="168">
        <v>44602</v>
      </c>
      <c r="I4157" s="168">
        <v>44967</v>
      </c>
      <c r="J4157" s="61">
        <v>2</v>
      </c>
      <c r="K4157" s="61">
        <v>3</v>
      </c>
      <c r="L4157" s="61">
        <v>2669</v>
      </c>
      <c r="M4157" s="84">
        <v>2</v>
      </c>
      <c r="N4157" s="84">
        <v>22</v>
      </c>
      <c r="O4157" s="85">
        <v>1020790364</v>
      </c>
      <c r="P4157" s="154">
        <v>2669</v>
      </c>
      <c r="Q4157" t="str">
        <f t="shared" si="65"/>
        <v>('183-2022',2022,'El CONTRATISTA, se obliga a prestar sus servicios profesionales en laformulación, gestión y seguimiento de proyectos derivados de las diferentes negociaciones que seadelantan en el marco de la implementación de la Subcuenta.',64584000,0,64584000,'2022-01-28','2022-02-10','2023-02-10',2,3,2669,2,22),</v>
      </c>
    </row>
    <row r="4158" spans="1:17">
      <c r="A4158" s="47" t="s">
        <v>9439</v>
      </c>
      <c r="B4158" s="84">
        <v>2022</v>
      </c>
      <c r="C4158" s="47" t="s">
        <v>10784</v>
      </c>
      <c r="D4158" s="110">
        <v>38828076</v>
      </c>
      <c r="E4158" s="109">
        <v>0</v>
      </c>
      <c r="F4158" s="110">
        <v>38828076</v>
      </c>
      <c r="G4158" s="140">
        <v>44589</v>
      </c>
      <c r="H4158" s="168">
        <v>44593</v>
      </c>
      <c r="I4158" s="168">
        <v>44958</v>
      </c>
      <c r="J4158" s="61">
        <v>1</v>
      </c>
      <c r="K4158" s="61">
        <v>3</v>
      </c>
      <c r="L4158" s="61">
        <v>2670</v>
      </c>
      <c r="M4158" s="84">
        <v>2</v>
      </c>
      <c r="N4158" s="84">
        <v>22</v>
      </c>
      <c r="O4158" s="85">
        <v>17332899</v>
      </c>
      <c r="P4158" s="154">
        <v>2670</v>
      </c>
      <c r="Q4158" t="str">
        <f t="shared" si="65"/>
        <v>('184-2022',2022,'El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Guaviare.',38828076,0,38828076,'2022-01-28','2022-02-01','2023-02-01',1,3,2670,2,22),</v>
      </c>
    </row>
    <row r="4159" spans="1:17">
      <c r="A4159" s="47" t="s">
        <v>9440</v>
      </c>
      <c r="B4159" s="84">
        <v>2022</v>
      </c>
      <c r="C4159" s="47" t="s">
        <v>3004</v>
      </c>
      <c r="D4159" s="110">
        <v>77000000</v>
      </c>
      <c r="E4159" s="109">
        <v>0</v>
      </c>
      <c r="F4159" s="110">
        <v>77000000</v>
      </c>
      <c r="G4159" s="140">
        <v>44589</v>
      </c>
      <c r="H4159" s="168">
        <v>44594</v>
      </c>
      <c r="I4159" s="168">
        <v>44806</v>
      </c>
      <c r="J4159" s="61">
        <v>2</v>
      </c>
      <c r="K4159" s="61">
        <v>3</v>
      </c>
      <c r="L4159" s="61">
        <v>2671</v>
      </c>
      <c r="M4159" s="84">
        <v>2</v>
      </c>
      <c r="N4159" s="84">
        <v>22</v>
      </c>
      <c r="O4159" s="85">
        <v>39780761</v>
      </c>
      <c r="P4159" s="154">
        <v>2671</v>
      </c>
      <c r="Q4159" t="str">
        <f t="shared" si="65"/>
        <v>('185-2022',2022,'El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Conservación.',77000000,0,77000000,'2022-01-28','2022-02-02','2022-09-02',2,3,2671,2,22),</v>
      </c>
    </row>
    <row r="4160" spans="1:17">
      <c r="A4160" s="47" t="s">
        <v>9441</v>
      </c>
      <c r="B4160" s="84">
        <v>2022</v>
      </c>
      <c r="C4160" s="47" t="s">
        <v>10785</v>
      </c>
      <c r="D4160" s="110">
        <v>69862500</v>
      </c>
      <c r="E4160" s="109">
        <v>0</v>
      </c>
      <c r="F4160" s="110">
        <v>69862500</v>
      </c>
      <c r="G4160" s="140">
        <v>44589</v>
      </c>
      <c r="H4160" s="168">
        <v>44599</v>
      </c>
      <c r="I4160" s="168">
        <v>44872</v>
      </c>
      <c r="J4160" s="61">
        <v>1</v>
      </c>
      <c r="K4160" s="61">
        <v>3</v>
      </c>
      <c r="L4160" s="61">
        <v>2672</v>
      </c>
      <c r="M4160" s="84">
        <v>2</v>
      </c>
      <c r="N4160" s="84">
        <v>22</v>
      </c>
      <c r="O4160" s="85">
        <v>80730967</v>
      </c>
      <c r="P4160" s="154">
        <v>2672</v>
      </c>
      <c r="Q4160" t="str">
        <f t="shared" si="65"/>
        <v>('186-2022',2022,'El CONTRATISTA, se obliga a prestar sus servicios profesionalesespecializados para la evaluación y seguimiento de los proyectos de la meta de los 180 millones de árboles.',69862500,0,69862500,'2022-01-28','2022-02-07','2022-11-07',1,3,2672,2,22),</v>
      </c>
    </row>
    <row r="4161" spans="1:17">
      <c r="A4161" s="47" t="s">
        <v>9442</v>
      </c>
      <c r="B4161" s="84">
        <v>2022</v>
      </c>
      <c r="C4161" s="47" t="s">
        <v>10786</v>
      </c>
      <c r="D4161" s="110">
        <v>66387876</v>
      </c>
      <c r="E4161" s="109">
        <v>0</v>
      </c>
      <c r="F4161" s="110">
        <v>66387876</v>
      </c>
      <c r="G4161" s="140">
        <v>44589</v>
      </c>
      <c r="H4161" s="168">
        <v>44595</v>
      </c>
      <c r="I4161" s="168">
        <v>44960</v>
      </c>
      <c r="J4161" s="61">
        <v>1</v>
      </c>
      <c r="K4161" s="61">
        <v>3</v>
      </c>
      <c r="L4161" s="61">
        <v>1400</v>
      </c>
      <c r="M4161" s="84">
        <v>2</v>
      </c>
      <c r="N4161" s="84">
        <v>22</v>
      </c>
      <c r="O4161" s="85">
        <v>1125551119</v>
      </c>
      <c r="P4161" s="154">
        <v>1400</v>
      </c>
      <c r="Q4161" t="str">
        <f t="shared" si="65"/>
        <v>('187-2022',2022,'El CONTRATISTA, se obliga a prestar sus servicios profesionales paraorientar la construcción de alternativas diferenciadas en la sustitución de cultivos de uso ilícito en el PNNSierra de la Macarena',66387876,0,66387876,'2022-01-28','2022-02-03','2023-02-03',1,3,1400,2,22),</v>
      </c>
    </row>
    <row r="4162" spans="1:17">
      <c r="A4162" s="47" t="s">
        <v>9443</v>
      </c>
      <c r="B4162" s="84">
        <v>2022</v>
      </c>
      <c r="C4162" s="47" t="s">
        <v>3005</v>
      </c>
      <c r="D4162" s="110">
        <v>32765364</v>
      </c>
      <c r="E4162" s="109">
        <v>0</v>
      </c>
      <c r="F4162" s="110">
        <v>32765364</v>
      </c>
      <c r="G4162" s="140">
        <v>44589</v>
      </c>
      <c r="H4162" s="168">
        <v>44593</v>
      </c>
      <c r="I4162" s="168">
        <v>44958</v>
      </c>
      <c r="J4162" s="61">
        <v>1</v>
      </c>
      <c r="K4162" s="61">
        <v>3</v>
      </c>
      <c r="L4162" s="61">
        <v>2673</v>
      </c>
      <c r="M4162" s="84">
        <v>2</v>
      </c>
      <c r="N4162" s="84">
        <v>22</v>
      </c>
      <c r="O4162" s="85">
        <v>40444609</v>
      </c>
      <c r="P4162" s="154">
        <v>2673</v>
      </c>
      <c r="Q4162" t="str">
        <f t="shared" si="65"/>
        <v>('188-2022',2022,'El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',32765364,0,32765364,'2022-01-28','2022-02-01','2023-02-01',1,3,2673,2,22),</v>
      </c>
    </row>
    <row r="4163" spans="1:17">
      <c r="A4163" s="47" t="s">
        <v>9444</v>
      </c>
      <c r="B4163" s="84">
        <v>2022</v>
      </c>
      <c r="C4163" s="47" t="s">
        <v>3006</v>
      </c>
      <c r="D4163" s="110">
        <v>22500000</v>
      </c>
      <c r="E4163" s="109">
        <v>0</v>
      </c>
      <c r="F4163" s="110">
        <v>22500000</v>
      </c>
      <c r="G4163" s="140">
        <v>44588</v>
      </c>
      <c r="H4163" s="168">
        <v>44592</v>
      </c>
      <c r="I4163" s="168">
        <v>44865</v>
      </c>
      <c r="J4163" s="61">
        <v>1</v>
      </c>
      <c r="K4163" s="61">
        <v>3</v>
      </c>
      <c r="L4163" s="61">
        <v>2674</v>
      </c>
      <c r="M4163" s="84">
        <v>2</v>
      </c>
      <c r="N4163" s="84">
        <v>1</v>
      </c>
      <c r="O4163" s="85">
        <v>1026303490</v>
      </c>
      <c r="P4163" s="154">
        <v>2674</v>
      </c>
      <c r="Q4163" t="str">
        <f t="shared" si="65"/>
        <v>('189-2022',2022,'El CONTRATISTA, se obliga a prestar servicios técnicos a la ART, para apoyar la gestión de las comisiones de los contratistas a cargo de la subcuenta PDET. ',22500000,0,22500000,'2022-01-27','2022-01-31','2022-10-31',1,3,2674,2,1),</v>
      </c>
    </row>
    <row r="4164" spans="1:17">
      <c r="A4164" s="48" t="s">
        <v>9445</v>
      </c>
      <c r="B4164" s="88">
        <v>2022</v>
      </c>
      <c r="C4164" s="48" t="s">
        <v>3007</v>
      </c>
      <c r="D4164" s="110">
        <v>35880019</v>
      </c>
      <c r="E4164" s="109">
        <v>0</v>
      </c>
      <c r="F4164" s="110">
        <v>35880019</v>
      </c>
      <c r="G4164" s="142">
        <v>44589</v>
      </c>
      <c r="H4164" s="169">
        <v>44593</v>
      </c>
      <c r="I4164" s="169">
        <v>44804</v>
      </c>
      <c r="J4164" s="61">
        <v>2</v>
      </c>
      <c r="K4164" s="61">
        <v>3</v>
      </c>
      <c r="L4164" s="61">
        <v>2675</v>
      </c>
      <c r="M4164" s="88">
        <v>2</v>
      </c>
      <c r="N4164" s="88">
        <v>30</v>
      </c>
      <c r="O4164" s="85">
        <v>80098502</v>
      </c>
      <c r="P4164" s="154">
        <v>2675</v>
      </c>
      <c r="Q4164" t="str">
        <f t="shared" si="65"/>
        <v>('190-2022',2022,'El CONTRATISTA, se obliga a prestar servicios para la actualización de Áreas Homogéneas de Tierras.',35880019,0,35880019,'2022-01-28','2022-02-01','2022-08-31',2,3,2675,2,30),</v>
      </c>
    </row>
    <row r="4165" spans="1:17">
      <c r="A4165" s="48" t="s">
        <v>9446</v>
      </c>
      <c r="B4165" s="88">
        <v>2022</v>
      </c>
      <c r="C4165" s="48" t="s">
        <v>3008</v>
      </c>
      <c r="D4165" s="110">
        <v>10251434</v>
      </c>
      <c r="E4165" s="109">
        <v>0</v>
      </c>
      <c r="F4165" s="110">
        <v>10251434</v>
      </c>
      <c r="G4165" s="142">
        <v>44589</v>
      </c>
      <c r="H4165" s="169">
        <v>44593</v>
      </c>
      <c r="I4165" s="169">
        <v>44651</v>
      </c>
      <c r="J4165" s="61">
        <v>1</v>
      </c>
      <c r="K4165" s="61">
        <v>3</v>
      </c>
      <c r="L4165" s="61">
        <v>2676</v>
      </c>
      <c r="M4165" s="88">
        <v>1</v>
      </c>
      <c r="N4165" s="88">
        <v>30</v>
      </c>
      <c r="O4165" s="85">
        <v>1026277852</v>
      </c>
      <c r="P4165" s="154">
        <v>2676</v>
      </c>
      <c r="Q4165" t="str">
        <f t="shared" si="65"/>
        <v>('191-2022',2022,'El CONTRATISTA, se obliga a prestar servicios para la Interpretación geomorfológica y leyenda geomorfológica del municipio.',10251434,0,10251434,'2022-01-28','2022-02-01','2022-03-31',1,3,2676,1,30),</v>
      </c>
    </row>
    <row r="4166" spans="1:17">
      <c r="A4166" s="48" t="s">
        <v>9447</v>
      </c>
      <c r="B4166" s="88">
        <v>2022</v>
      </c>
      <c r="C4166" s="48" t="s">
        <v>11048</v>
      </c>
      <c r="D4166" s="110">
        <v>15377151</v>
      </c>
      <c r="E4166" s="109">
        <v>0</v>
      </c>
      <c r="F4166" s="110">
        <v>15377151</v>
      </c>
      <c r="G4166" s="142">
        <v>44589</v>
      </c>
      <c r="H4166" s="169">
        <v>44593</v>
      </c>
      <c r="I4166" s="169">
        <v>44681</v>
      </c>
      <c r="J4166" s="61">
        <v>2</v>
      </c>
      <c r="K4166" s="61">
        <v>3</v>
      </c>
      <c r="L4166" s="61">
        <v>2677</v>
      </c>
      <c r="M4166" s="88">
        <v>1</v>
      </c>
      <c r="N4166" s="88">
        <v>30</v>
      </c>
      <c r="O4166" s="85">
        <v>1010194958</v>
      </c>
      <c r="P4166" s="154">
        <v>2677</v>
      </c>
      <c r="Q4166" t="str">
        <f t="shared" si="65"/>
        <v>('192-2022',2022,'El CONTRATISTA, se obliga a prestar servicios para el Control de calidad de la estructuración de la GDB de Áreas Homogéneas de Tierras &lt;AHT&gt; y leyenda de AHT.',15377151,0,15377151,'2022-01-28','2022-02-01','2022-04-30',2,3,2677,1,30),</v>
      </c>
    </row>
    <row r="4167" spans="1:17">
      <c r="A4167" s="48" t="s">
        <v>9448</v>
      </c>
      <c r="B4167" s="88">
        <v>2022</v>
      </c>
      <c r="C4167" s="48" t="s">
        <v>3010</v>
      </c>
      <c r="D4167" s="110">
        <v>15377151</v>
      </c>
      <c r="E4167" s="109">
        <v>0</v>
      </c>
      <c r="F4167" s="110">
        <v>15377151</v>
      </c>
      <c r="G4167" s="142">
        <v>44589</v>
      </c>
      <c r="H4167" s="169">
        <v>44593</v>
      </c>
      <c r="I4167" s="169">
        <v>44681</v>
      </c>
      <c r="J4167" s="61">
        <v>2</v>
      </c>
      <c r="K4167" s="61">
        <v>3</v>
      </c>
      <c r="L4167" s="61">
        <v>2678</v>
      </c>
      <c r="M4167" s="88">
        <v>1</v>
      </c>
      <c r="N4167" s="88">
        <v>30</v>
      </c>
      <c r="O4167" s="85">
        <v>52212563</v>
      </c>
      <c r="P4167" s="154">
        <v>2678</v>
      </c>
      <c r="Q4167" t="str">
        <f t="shared" si="65"/>
        <v>('193-2022',2022,'El CONTRATISTA, se obliga a prestar servicios para realizar el control de calidad de la actualización de Áreas Homogéneas de Tierras.',15377151,0,15377151,'2022-01-28','2022-02-01','2022-04-30',2,3,2678,1,30),</v>
      </c>
    </row>
    <row r="4168" spans="1:17">
      <c r="A4168" s="48" t="s">
        <v>9449</v>
      </c>
      <c r="B4168" s="88">
        <v>2022</v>
      </c>
      <c r="C4168" s="48" t="s">
        <v>11048</v>
      </c>
      <c r="D4168" s="110">
        <v>15377151</v>
      </c>
      <c r="E4168" s="109">
        <v>0</v>
      </c>
      <c r="F4168" s="110">
        <v>15377151</v>
      </c>
      <c r="G4168" s="142">
        <v>44589</v>
      </c>
      <c r="H4168" s="169">
        <v>44593</v>
      </c>
      <c r="I4168" s="169">
        <v>44681</v>
      </c>
      <c r="J4168" s="61">
        <v>2</v>
      </c>
      <c r="K4168" s="61">
        <v>3</v>
      </c>
      <c r="L4168" s="61">
        <v>2679</v>
      </c>
      <c r="M4168" s="88">
        <v>1</v>
      </c>
      <c r="N4168" s="88">
        <v>30</v>
      </c>
      <c r="O4168" s="85">
        <v>80845283</v>
      </c>
      <c r="P4168" s="154">
        <v>2679</v>
      </c>
      <c r="Q4168" t="str">
        <f t="shared" si="65"/>
        <v>('194-2022',2022,'El CONTRATISTA, se obliga a prestar servicios para el Control de calidad de la estructuración de la GDB de Áreas Homogéneas de Tierras &lt;AHT&gt; y leyenda de AHT.',15377151,0,15377151,'2022-01-28','2022-02-01','2022-04-30',2,3,2679,1,30),</v>
      </c>
    </row>
    <row r="4169" spans="1:17">
      <c r="A4169" s="47" t="s">
        <v>9450</v>
      </c>
      <c r="B4169" s="84">
        <v>2022</v>
      </c>
      <c r="C4169" s="47" t="s">
        <v>3011</v>
      </c>
      <c r="D4169" s="110">
        <v>35880019</v>
      </c>
      <c r="E4169" s="109">
        <v>0</v>
      </c>
      <c r="F4169" s="110">
        <v>35880019</v>
      </c>
      <c r="G4169" s="140">
        <v>44589</v>
      </c>
      <c r="H4169" s="168">
        <v>44593</v>
      </c>
      <c r="I4169" s="168">
        <v>44804</v>
      </c>
      <c r="J4169" s="61">
        <v>1</v>
      </c>
      <c r="K4169" s="61">
        <v>3</v>
      </c>
      <c r="L4169" s="61">
        <v>2680</v>
      </c>
      <c r="M4169" s="84">
        <v>2</v>
      </c>
      <c r="N4169" s="84">
        <v>30</v>
      </c>
      <c r="O4169" s="85">
        <v>11443987</v>
      </c>
      <c r="P4169" s="154">
        <v>2680</v>
      </c>
      <c r="Q4169" t="str">
        <f t="shared" si="65"/>
        <v>('195-2022',2022,'EL CONTRATISTA, SE OBLIGA A PRESTAR SERVICIOS PARA LA ACTUALIZACIÓN DE ÁREAS HOMOGÉNEAS DE TIERRAS',35880019,0,35880019,'2022-01-28','2022-02-01','2022-08-31',1,3,2680,2,30),</v>
      </c>
    </row>
    <row r="4170" spans="1:17">
      <c r="A4170" s="47" t="s">
        <v>9451</v>
      </c>
      <c r="B4170" s="84">
        <v>2022</v>
      </c>
      <c r="C4170" s="47" t="s">
        <v>11049</v>
      </c>
      <c r="D4170" s="110">
        <v>17940010</v>
      </c>
      <c r="E4170" s="109">
        <v>0</v>
      </c>
      <c r="F4170" s="110">
        <v>17940010</v>
      </c>
      <c r="G4170" s="140">
        <v>44589</v>
      </c>
      <c r="H4170" s="168">
        <v>44594</v>
      </c>
      <c r="I4170" s="168">
        <v>44697</v>
      </c>
      <c r="J4170" s="61">
        <v>1</v>
      </c>
      <c r="K4170" s="61">
        <v>3</v>
      </c>
      <c r="L4170" s="61">
        <v>2681</v>
      </c>
      <c r="M4170" s="84">
        <v>1</v>
      </c>
      <c r="N4170" s="84">
        <v>30</v>
      </c>
      <c r="O4170" s="85">
        <v>1077085435</v>
      </c>
      <c r="P4170" s="154">
        <v>2681</v>
      </c>
      <c r="Q4170" t="str">
        <f t="shared" si="65"/>
        <v>('196-2022',2022,'EL CONTRATISTA, SE OBLIGA A PRESTAR SERVICIOS ESTRUCTURACIÓN DIGITAL DE LA GDB DE ÁREAS HOMOGÉNEAS DE TIERRAS &lt;AHT&gt; Y LEYENDA DE AHT. ',17940010,0,17940010,'2022-01-28','2022-02-02','2022-05-16',1,3,2681,1,30),</v>
      </c>
    </row>
    <row r="4171" spans="1:17">
      <c r="A4171" s="47" t="s">
        <v>9452</v>
      </c>
      <c r="B4171" s="84">
        <v>2022</v>
      </c>
      <c r="C4171" s="47" t="s">
        <v>3013</v>
      </c>
      <c r="D4171" s="110">
        <v>15337151</v>
      </c>
      <c r="E4171" s="109">
        <v>0</v>
      </c>
      <c r="F4171" s="110">
        <v>15337151</v>
      </c>
      <c r="G4171" s="140">
        <v>44589</v>
      </c>
      <c r="H4171" s="168">
        <v>44594</v>
      </c>
      <c r="I4171" s="168">
        <v>44682</v>
      </c>
      <c r="J4171" s="61">
        <v>2</v>
      </c>
      <c r="K4171" s="61">
        <v>3</v>
      </c>
      <c r="L4171" s="61">
        <v>2682</v>
      </c>
      <c r="M4171" s="84">
        <v>1</v>
      </c>
      <c r="N4171" s="84">
        <v>30</v>
      </c>
      <c r="O4171" s="85">
        <v>46384743</v>
      </c>
      <c r="P4171" s="154">
        <v>2682</v>
      </c>
      <c r="Q4171" t="str">
        <f t="shared" si="65"/>
        <v>('197-2022',2022,'EL CONTRATISTA, SE OBLIGA A PRESTAR SERVICIOS PARA LA INTERPRETACIÓN GEOMORFOLÓGICA Y LEYENDA GEOMORFOLÓGICA DEL MUNICIPIO.',15337151,0,15337151,'2022-01-28','2022-02-02','2022-05-01',2,3,2682,1,30),</v>
      </c>
    </row>
    <row r="4172" spans="1:17">
      <c r="A4172" s="47" t="s">
        <v>9453</v>
      </c>
      <c r="B4172" s="84">
        <v>2022</v>
      </c>
      <c r="C4172" s="47" t="s">
        <v>3014</v>
      </c>
      <c r="D4172" s="110">
        <v>15128127</v>
      </c>
      <c r="E4172" s="109">
        <v>0</v>
      </c>
      <c r="F4172" s="110">
        <v>15128127</v>
      </c>
      <c r="G4172" s="140">
        <v>44589</v>
      </c>
      <c r="H4172" s="168">
        <v>44594</v>
      </c>
      <c r="I4172" s="168">
        <v>44805</v>
      </c>
      <c r="J4172" s="61">
        <v>1</v>
      </c>
      <c r="K4172" s="61">
        <v>3</v>
      </c>
      <c r="L4172" s="61">
        <v>2683</v>
      </c>
      <c r="M4172" s="84">
        <v>2</v>
      </c>
      <c r="N4172" s="84">
        <v>30</v>
      </c>
      <c r="O4172" s="85">
        <v>1000214416</v>
      </c>
      <c r="P4172" s="154">
        <v>2683</v>
      </c>
      <c r="Q4172" t="str">
        <f t="shared" si="65"/>
        <v>('198-2022',2022,'EL CONTRATISTA, SE OBLIGA A PRESTAR SERVICIOS PARA REALIZAR EL APOYO ADMINISTRATIVO DEL PROCESO DE ACTUALIZACIÓN DE ÁREAS HOMOGÉNEAS DE TIERRAS.',15128127,0,15128127,'2022-01-28','2022-02-02','2022-09-01',1,3,2683,2,30),</v>
      </c>
    </row>
    <row r="4173" spans="1:17">
      <c r="A4173" s="47" t="s">
        <v>9454</v>
      </c>
      <c r="B4173" s="84">
        <v>2022</v>
      </c>
      <c r="C4173" s="47" t="s">
        <v>3015</v>
      </c>
      <c r="D4173" s="110">
        <v>88000000</v>
      </c>
      <c r="E4173" s="109">
        <v>0</v>
      </c>
      <c r="F4173" s="110">
        <v>88000000</v>
      </c>
      <c r="G4173" s="140">
        <v>44589</v>
      </c>
      <c r="H4173" s="168">
        <v>44596</v>
      </c>
      <c r="I4173" s="168">
        <v>44930</v>
      </c>
      <c r="J4173" s="61">
        <v>1</v>
      </c>
      <c r="K4173" s="61">
        <v>3</v>
      </c>
      <c r="L4173" s="61">
        <v>2684</v>
      </c>
      <c r="M4173" s="84">
        <v>2</v>
      </c>
      <c r="N4173" s="84">
        <v>1</v>
      </c>
      <c r="O4173" s="85">
        <v>80797126</v>
      </c>
      <c r="P4173" s="154">
        <v>2684</v>
      </c>
      <c r="Q4173" t="str">
        <f t="shared" si="65"/>
        <v>('199-2022',2022,'El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PDET.',88000000,0,88000000,'2022-01-28','2022-02-04','2023-01-04',1,3,2684,2,1),</v>
      </c>
    </row>
    <row r="4174" spans="1:17">
      <c r="A4174" s="47" t="s">
        <v>9455</v>
      </c>
      <c r="B4174" s="84">
        <v>2022</v>
      </c>
      <c r="C4174" s="47" t="s">
        <v>10787</v>
      </c>
      <c r="D4174" s="110">
        <v>43851300</v>
      </c>
      <c r="E4174" s="109">
        <v>0</v>
      </c>
      <c r="F4174" s="110">
        <v>43851300</v>
      </c>
      <c r="G4174" s="140">
        <v>44589</v>
      </c>
      <c r="H4174" s="168">
        <v>44593</v>
      </c>
      <c r="I4174" s="168">
        <v>44958</v>
      </c>
      <c r="J4174" s="61">
        <v>1</v>
      </c>
      <c r="K4174" s="61">
        <v>3</v>
      </c>
      <c r="L4174" s="61">
        <v>2685</v>
      </c>
      <c r="M4174" s="84">
        <v>2</v>
      </c>
      <c r="N4174" s="84">
        <v>22</v>
      </c>
      <c r="O4174" s="85">
        <v>79959892</v>
      </c>
      <c r="P4174" s="154">
        <v>2685</v>
      </c>
      <c r="Q4174" t="str">
        <f t="shared" si="65"/>
        <v>('200-2022',2022,'El CONTRATISTA, se obliga a prestar servicios profesionales para orientarla construcción e implementación de acuerdos de conservación con comunidades campesinas en el PNNCordillera de los Picachos.',43851300,0,43851300,'2022-01-28','2022-02-01','2023-02-01',1,3,2685,2,22),</v>
      </c>
    </row>
    <row r="4175" spans="1:17">
      <c r="A4175" s="47" t="s">
        <v>9456</v>
      </c>
      <c r="B4175" s="84">
        <v>2022</v>
      </c>
      <c r="C4175" s="47" t="s">
        <v>3016</v>
      </c>
      <c r="D4175" s="110">
        <v>27144528</v>
      </c>
      <c r="E4175" s="109">
        <v>0</v>
      </c>
      <c r="F4175" s="110">
        <v>27144528</v>
      </c>
      <c r="G4175" s="140">
        <v>44589</v>
      </c>
      <c r="H4175" s="168">
        <v>44593</v>
      </c>
      <c r="I4175" s="168">
        <v>44958</v>
      </c>
      <c r="J4175" s="61">
        <v>1</v>
      </c>
      <c r="K4175" s="61">
        <v>3</v>
      </c>
      <c r="L4175" s="61">
        <v>2686</v>
      </c>
      <c r="M4175" s="84">
        <v>2</v>
      </c>
      <c r="N4175" s="84">
        <v>22</v>
      </c>
      <c r="O4175" s="85">
        <v>1081156205</v>
      </c>
      <c r="P4175" s="154">
        <v>2686</v>
      </c>
      <c r="Q4175" t="str">
        <f t="shared" si="65"/>
        <v>('201-2022',2022,'El CONTRATISTA, se obliga a prestar servicios técnicos para realizar el levantamiento de información necesaria para la identificación alternativas en el marco de los acuerdos de conservación con comunidades campesinas en el PNN Cordillera de los Picachos',27144528,0,27144528,'2022-01-28','2022-02-01','2023-02-01',1,3,2686,2,22),</v>
      </c>
    </row>
    <row r="4176" spans="1:17">
      <c r="A4176" s="47" t="s">
        <v>9457</v>
      </c>
      <c r="B4176" s="84">
        <v>2022</v>
      </c>
      <c r="C4176" s="47" t="s">
        <v>3017</v>
      </c>
      <c r="D4176" s="110">
        <v>43851300</v>
      </c>
      <c r="E4176" s="109">
        <v>0</v>
      </c>
      <c r="F4176" s="110">
        <v>43851300</v>
      </c>
      <c r="G4176" s="140">
        <v>44589</v>
      </c>
      <c r="H4176" s="168">
        <v>44593</v>
      </c>
      <c r="I4176" s="168">
        <v>44958</v>
      </c>
      <c r="J4176" s="61">
        <v>2</v>
      </c>
      <c r="K4176" s="61">
        <v>3</v>
      </c>
      <c r="L4176" s="61">
        <v>2687</v>
      </c>
      <c r="M4176" s="84">
        <v>2</v>
      </c>
      <c r="N4176" s="84">
        <v>22</v>
      </c>
      <c r="O4176" s="85">
        <v>1117515522</v>
      </c>
      <c r="P4176" s="154">
        <v>2687</v>
      </c>
      <c r="Q4176" t="str">
        <f t="shared" si="65"/>
        <v>('202-2022',2022,'El CONTRATISTA, se obliga a prestar servicios profesionales para orientar la construcción e implementación de alternativas sostenibles con familias campesinas en zona colindante del PNN Serranía de Chiribiquete.',43851300,0,43851300,'2022-01-28','2022-02-01','2023-02-01',2,3,2687,2,22),</v>
      </c>
    </row>
    <row r="4177" spans="1:17">
      <c r="A4177" s="47" t="s">
        <v>9458</v>
      </c>
      <c r="B4177" s="84">
        <v>2022</v>
      </c>
      <c r="C4177" s="47" t="s">
        <v>3018</v>
      </c>
      <c r="D4177" s="110">
        <v>27144528</v>
      </c>
      <c r="E4177" s="109">
        <v>0</v>
      </c>
      <c r="F4177" s="110">
        <v>27144528</v>
      </c>
      <c r="G4177" s="140">
        <v>44589</v>
      </c>
      <c r="H4177" s="168">
        <v>44602</v>
      </c>
      <c r="I4177" s="168">
        <v>44967</v>
      </c>
      <c r="J4177" s="61">
        <v>1</v>
      </c>
      <c r="K4177" s="61">
        <v>3</v>
      </c>
      <c r="L4177" s="61">
        <v>2688</v>
      </c>
      <c r="M4177" s="84">
        <v>2</v>
      </c>
      <c r="N4177" s="84">
        <v>22</v>
      </c>
      <c r="O4177" s="85">
        <v>1119216751</v>
      </c>
      <c r="P4177" s="154">
        <v>2688</v>
      </c>
      <c r="Q4177" t="str">
        <f t="shared" si="65"/>
        <v>('203-2022',2022,'EL CONTRATISTA, SE OBLIGA A PRESTAR SERVICIOS TÉCNICOS PARA REALIZAR EL LEVANTAMIENTO DE INFORMACIÓN NECESARIA PARA LA IDENTIFICACIÓN ALTERNATIVAS SOSTENIBLES CON FAMILIAS CAMPESINAS EN ZONA COLINDANTE DEL PNN SERRANÍA DE CHIRIBIQUETE.',27144528,0,27144528,'2022-01-28','2022-02-10','2023-02-10',1,3,2688,2,22),</v>
      </c>
    </row>
    <row r="4178" spans="1:17">
      <c r="A4178" s="47" t="s">
        <v>9459</v>
      </c>
      <c r="B4178" s="84">
        <v>2022</v>
      </c>
      <c r="C4178" s="47" t="s">
        <v>11050</v>
      </c>
      <c r="D4178" s="110">
        <v>10251434</v>
      </c>
      <c r="E4178" s="109">
        <v>0</v>
      </c>
      <c r="F4178" s="110">
        <v>10251434</v>
      </c>
      <c r="G4178" s="140">
        <v>44589</v>
      </c>
      <c r="H4178" s="168">
        <v>44593</v>
      </c>
      <c r="I4178" s="168">
        <v>44651</v>
      </c>
      <c r="J4178" s="61">
        <v>1</v>
      </c>
      <c r="K4178" s="61">
        <v>3</v>
      </c>
      <c r="L4178" s="61">
        <v>2689</v>
      </c>
      <c r="M4178" s="84">
        <v>1</v>
      </c>
      <c r="N4178" s="84">
        <v>30</v>
      </c>
      <c r="O4178" s="85">
        <v>1070963955</v>
      </c>
      <c r="P4178" s="154">
        <v>2689</v>
      </c>
      <c r="Q4178" t="str">
        <f t="shared" si="65"/>
        <v>('204-2022',2022,'EL CONTRATISTA, SE OBLIGA A PRESTAR SERVICIOS ESTRUCTURACIÓN DIGITAL DE LA GDB DE ÁREAS HOMOGÉNEAS DE TIERRAS &lt;AHT&gt; Y LEYENDA DE AHT.',10251434,0,10251434,'2022-01-28','2022-02-01','2022-03-31',1,3,2689,1,30),</v>
      </c>
    </row>
    <row r="4179" spans="1:17">
      <c r="A4179" s="47" t="s">
        <v>9460</v>
      </c>
      <c r="B4179" s="84">
        <v>2022</v>
      </c>
      <c r="C4179" s="47" t="s">
        <v>3020</v>
      </c>
      <c r="D4179" s="110">
        <v>15377151</v>
      </c>
      <c r="E4179" s="109">
        <v>0</v>
      </c>
      <c r="F4179" s="110">
        <v>15377151</v>
      </c>
      <c r="G4179" s="140">
        <v>44589</v>
      </c>
      <c r="H4179" s="168">
        <v>44594</v>
      </c>
      <c r="I4179" s="168">
        <v>44682</v>
      </c>
      <c r="J4179" s="61">
        <v>2</v>
      </c>
      <c r="K4179" s="61">
        <v>3</v>
      </c>
      <c r="L4179" s="61">
        <v>2690</v>
      </c>
      <c r="M4179" s="84">
        <v>1</v>
      </c>
      <c r="N4179" s="84">
        <v>30</v>
      </c>
      <c r="O4179" s="85">
        <v>52046832</v>
      </c>
      <c r="P4179" s="154">
        <v>2690</v>
      </c>
      <c r="Q4179" t="str">
        <f t="shared" si="65"/>
        <v>('205-2022',2022,'EL CONTRATISTA, SE OBLIGA A PRESTAR SERVICIOS PARA REALIZAR EL CONTROL DE CALIDAD DE LA ACTUALIZACIÓN DE ÁREAS HOMOGÉNEAS DE TIERRAS.',15377151,0,15377151,'2022-01-28','2022-02-02','2022-05-01',2,3,2690,1,30),</v>
      </c>
    </row>
    <row r="4180" spans="1:17">
      <c r="A4180" s="47" t="s">
        <v>9461</v>
      </c>
      <c r="B4180" s="84">
        <v>2022</v>
      </c>
      <c r="C4180" s="47" t="s">
        <v>2875</v>
      </c>
      <c r="D4180" s="110">
        <v>71640000</v>
      </c>
      <c r="E4180" s="109">
        <v>0</v>
      </c>
      <c r="F4180" s="110">
        <v>71640000</v>
      </c>
      <c r="G4180" s="140">
        <v>44589</v>
      </c>
      <c r="H4180" s="168">
        <v>44592</v>
      </c>
      <c r="I4180" s="168">
        <v>44957</v>
      </c>
      <c r="J4180" s="61">
        <v>2</v>
      </c>
      <c r="K4180" s="61">
        <v>3</v>
      </c>
      <c r="L4180" s="61">
        <v>2691</v>
      </c>
      <c r="M4180" s="84">
        <v>2</v>
      </c>
      <c r="N4180" s="84">
        <v>3</v>
      </c>
      <c r="O4180" s="85">
        <v>40340122</v>
      </c>
      <c r="P4180" s="154">
        <v>2691</v>
      </c>
      <c r="Q4180" t="str">
        <f t="shared" si="65"/>
        <v>('206-2022',2022,'El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PAI.',71640000,0,71640000,'2022-01-28','2022-01-31','2023-01-31',2,3,2691,2,3),</v>
      </c>
    </row>
    <row r="4181" spans="1:17">
      <c r="A4181" s="47" t="s">
        <v>9462</v>
      </c>
      <c r="B4181" s="84">
        <v>2022</v>
      </c>
      <c r="C4181" s="47" t="s">
        <v>3021</v>
      </c>
      <c r="D4181" s="110">
        <v>127932000</v>
      </c>
      <c r="E4181" s="109">
        <v>0</v>
      </c>
      <c r="F4181" s="110">
        <v>127932000</v>
      </c>
      <c r="G4181" s="140">
        <v>44589</v>
      </c>
      <c r="H4181" s="168">
        <v>44599</v>
      </c>
      <c r="I4181" s="168">
        <v>44964</v>
      </c>
      <c r="J4181" s="61">
        <v>2</v>
      </c>
      <c r="K4181" s="61">
        <v>3</v>
      </c>
      <c r="L4181" s="61">
        <v>2692</v>
      </c>
      <c r="M4181" s="84">
        <v>2</v>
      </c>
      <c r="N4181" s="84">
        <v>3</v>
      </c>
      <c r="O4181" s="85">
        <v>18561086</v>
      </c>
      <c r="P4181" s="154">
        <v>2692</v>
      </c>
      <c r="Q4181" t="str">
        <f t="shared" si="65"/>
        <v>('207-2022',2022,'El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PNIS.',127932000,0,127932000,'2022-01-28','2022-02-07','2023-02-07',2,3,2692,2,3),</v>
      </c>
    </row>
    <row r="4182" spans="1:17">
      <c r="A4182" s="47" t="s">
        <v>9463</v>
      </c>
      <c r="B4182" s="84">
        <v>2022</v>
      </c>
      <c r="C4182" s="47" t="s">
        <v>3022</v>
      </c>
      <c r="D4182" s="110">
        <v>108000000</v>
      </c>
      <c r="E4182" s="109">
        <v>0</v>
      </c>
      <c r="F4182" s="110">
        <v>108000000</v>
      </c>
      <c r="G4182" s="140">
        <v>44589</v>
      </c>
      <c r="H4182" s="168">
        <v>44601</v>
      </c>
      <c r="I4182" s="168">
        <v>44966</v>
      </c>
      <c r="J4182" s="61">
        <v>2</v>
      </c>
      <c r="K4182" s="61">
        <v>3</v>
      </c>
      <c r="L4182" s="61">
        <v>2693</v>
      </c>
      <c r="M4182" s="84">
        <v>2</v>
      </c>
      <c r="N4182" s="84">
        <v>23</v>
      </c>
      <c r="O4182" s="85">
        <v>1077845097</v>
      </c>
      <c r="P4182" s="154">
        <v>2693</v>
      </c>
      <c r="Q4182" t="str">
        <f t="shared" si="65"/>
        <v>('208-2022',2022,'EL CONTRATISTA, SE OBLIGA A PRESTAR SUS SERVICIOS PROFESIONALES PARA EL APOYO TÉCNICO PARA LA IMPLEMENTACIÓN DE LOS MECANISMOS FINANCIEROS IDENTIFICADOS PARA EL PROGRAMA HERENCIA COLOMBIA. ',108000000,0,108000000,'2022-01-28','2022-02-09','2023-02-09',2,3,2693,2,23),</v>
      </c>
    </row>
    <row r="4183" spans="1:17">
      <c r="A4183" s="47" t="s">
        <v>9464</v>
      </c>
      <c r="B4183" s="84">
        <v>2022</v>
      </c>
      <c r="C4183" s="47" t="s">
        <v>2875</v>
      </c>
      <c r="D4183" s="110">
        <v>35820000</v>
      </c>
      <c r="E4183" s="109">
        <v>0</v>
      </c>
      <c r="F4183" s="110">
        <v>35820000</v>
      </c>
      <c r="G4183" s="140">
        <v>44589</v>
      </c>
      <c r="H4183" s="168">
        <v>44592</v>
      </c>
      <c r="I4183" s="168">
        <v>44773</v>
      </c>
      <c r="J4183" s="61">
        <v>1</v>
      </c>
      <c r="K4183" s="61">
        <v>3</v>
      </c>
      <c r="L4183" s="61">
        <v>2694</v>
      </c>
      <c r="M4183" s="84">
        <v>2</v>
      </c>
      <c r="N4183" s="84">
        <v>3</v>
      </c>
      <c r="O4183" s="85">
        <v>1066174502</v>
      </c>
      <c r="P4183" s="154">
        <v>2694</v>
      </c>
      <c r="Q4183" t="str">
        <f t="shared" si="65"/>
        <v>('209-2022',2022,'El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PAI.',35820000,0,35820000,'2022-01-28','2022-01-31','2022-07-31',1,3,2694,2,3),</v>
      </c>
    </row>
    <row r="4184" spans="1:17">
      <c r="A4184" s="47" t="s">
        <v>9465</v>
      </c>
      <c r="B4184" s="84">
        <v>2022</v>
      </c>
      <c r="C4184" s="47" t="s">
        <v>11051</v>
      </c>
      <c r="D4184" s="110">
        <v>45537294</v>
      </c>
      <c r="E4184" s="109">
        <v>0</v>
      </c>
      <c r="F4184" s="110">
        <v>45537294</v>
      </c>
      <c r="G4184" s="140">
        <v>44589</v>
      </c>
      <c r="H4184" s="168">
        <v>44637</v>
      </c>
      <c r="I4184" s="168">
        <v>44821</v>
      </c>
      <c r="J4184" s="61">
        <v>2</v>
      </c>
      <c r="K4184" s="61">
        <v>3</v>
      </c>
      <c r="L4184" s="61">
        <v>340</v>
      </c>
      <c r="M4184" s="84">
        <v>2</v>
      </c>
      <c r="N4184" s="84">
        <v>5</v>
      </c>
      <c r="O4184" s="85">
        <v>66822596</v>
      </c>
      <c r="P4184" s="154">
        <v>340</v>
      </c>
      <c r="Q4184" t="str">
        <f t="shared" si="65"/>
        <v>('210-2022',2022,'EL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PRIORIZADOS.',45537294,0,45537294,'2022-01-28','2022-03-17','2022-09-17',2,3,340,2,5),</v>
      </c>
    </row>
    <row r="4185" spans="1:17">
      <c r="A4185" s="47" t="s">
        <v>9466</v>
      </c>
      <c r="B4185" s="84">
        <v>2022</v>
      </c>
      <c r="C4185" s="47" t="s">
        <v>3024</v>
      </c>
      <c r="D4185" s="110">
        <v>140718600</v>
      </c>
      <c r="E4185" s="109">
        <v>0</v>
      </c>
      <c r="F4185" s="110">
        <v>140718600</v>
      </c>
      <c r="G4185" s="140">
        <v>44589</v>
      </c>
      <c r="H4185" s="168">
        <v>44602</v>
      </c>
      <c r="I4185" s="168">
        <v>44967</v>
      </c>
      <c r="J4185" s="61">
        <v>1</v>
      </c>
      <c r="K4185" s="61">
        <v>3</v>
      </c>
      <c r="L4185" s="61">
        <v>2695</v>
      </c>
      <c r="M4185" s="84">
        <v>2</v>
      </c>
      <c r="N4185" s="84">
        <v>22</v>
      </c>
      <c r="O4185" s="85">
        <v>19370721</v>
      </c>
      <c r="P4185" s="154">
        <v>2695</v>
      </c>
      <c r="Q4185" t="str">
        <f t="shared" si="65"/>
        <v>('211-2022',2022,'EL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PROCESOS.',140718600,0,140718600,'2022-01-28','2022-02-10','2023-02-10',1,3,2695,2,22),</v>
      </c>
    </row>
    <row r="4186" spans="1:17">
      <c r="A4186" s="48" t="s">
        <v>9467</v>
      </c>
      <c r="B4186" s="84">
        <v>2022</v>
      </c>
      <c r="C4186" s="48" t="s">
        <v>3025</v>
      </c>
      <c r="D4186" s="110">
        <v>78034860</v>
      </c>
      <c r="E4186" s="109">
        <v>0</v>
      </c>
      <c r="F4186" s="110">
        <v>78034860</v>
      </c>
      <c r="G4186" s="142">
        <v>44589</v>
      </c>
      <c r="H4186" s="169">
        <v>44602</v>
      </c>
      <c r="I4186" s="169">
        <v>44967</v>
      </c>
      <c r="J4186" s="61">
        <v>2</v>
      </c>
      <c r="K4186" s="61">
        <v>3</v>
      </c>
      <c r="L4186" s="61">
        <v>2696</v>
      </c>
      <c r="M4186" s="84">
        <v>2</v>
      </c>
      <c r="N4186" s="84">
        <v>22</v>
      </c>
      <c r="O4186" s="85">
        <v>1018485425</v>
      </c>
      <c r="P4186" s="154">
        <v>2696</v>
      </c>
      <c r="Q4186" t="str">
        <f t="shared" si="65"/>
        <v>('212-2022',2022,'El CONTRATISTA, se obliga a prestar sus servicios profesionales especializados dirigidos a apoyar jurídicamente la gestión y seguimiento de los proyectos, así como, apoyar los procesos precontractuales, contractuales y post-contractuales de la Subcuenta.',78034860,0,78034860,'2022-01-28','2022-02-10','2023-02-10',2,3,2696,2,22),</v>
      </c>
    </row>
    <row r="4187" spans="1:17">
      <c r="A4187" s="48" t="s">
        <v>9468</v>
      </c>
      <c r="B4187" s="88">
        <v>2022</v>
      </c>
      <c r="C4187" s="48" t="s">
        <v>3026</v>
      </c>
      <c r="D4187" s="110">
        <v>120000000</v>
      </c>
      <c r="E4187" s="109">
        <v>0</v>
      </c>
      <c r="F4187" s="110">
        <v>120000000</v>
      </c>
      <c r="G4187" s="142">
        <v>44589</v>
      </c>
      <c r="H4187" s="169">
        <v>44602</v>
      </c>
      <c r="I4187" s="169">
        <v>44967</v>
      </c>
      <c r="J4187" s="61">
        <v>1</v>
      </c>
      <c r="K4187" s="61">
        <v>3</v>
      </c>
      <c r="L4187" s="61">
        <v>2697</v>
      </c>
      <c r="M4187" s="88">
        <v>2</v>
      </c>
      <c r="N4187" s="88">
        <v>23</v>
      </c>
      <c r="O4187" s="85">
        <v>52390045</v>
      </c>
      <c r="P4187" s="154">
        <v>2697</v>
      </c>
      <c r="Q4187" t="str">
        <f t="shared" si="65"/>
        <v>('213-2022',2022,'El CONTRATISTA, se obliga a prestar sus servicios profesionales especializados para el apoyo a la implementación de las estrategias de comunicación interna y externa del Programa Herencia Colombia',120000000,0,120000000,'2022-01-28','2022-02-10','2023-02-10',1,3,2697,2,23),</v>
      </c>
    </row>
    <row r="4188" spans="1:17">
      <c r="A4188" s="48" t="s">
        <v>9469</v>
      </c>
      <c r="B4188" s="88">
        <v>2022</v>
      </c>
      <c r="C4188" s="48" t="s">
        <v>3027</v>
      </c>
      <c r="D4188" s="110">
        <v>54400000</v>
      </c>
      <c r="E4188" s="109">
        <v>0</v>
      </c>
      <c r="F4188" s="110">
        <v>54400000</v>
      </c>
      <c r="G4188" s="142">
        <v>44589</v>
      </c>
      <c r="H4188" s="169">
        <v>44596</v>
      </c>
      <c r="I4188" s="169">
        <v>44899</v>
      </c>
      <c r="J4188" s="61">
        <v>1</v>
      </c>
      <c r="K4188" s="61">
        <v>3</v>
      </c>
      <c r="L4188" s="61">
        <v>2698</v>
      </c>
      <c r="M4188" s="88">
        <v>2</v>
      </c>
      <c r="N4188" s="88">
        <v>28</v>
      </c>
      <c r="O4188" s="85">
        <v>94460030</v>
      </c>
      <c r="P4188" s="154">
        <v>2698</v>
      </c>
      <c r="Q4188" t="str">
        <f t="shared" si="65"/>
        <v>('214-2022',2022,'El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Ambiental',54400000,0,54400000,'2022-01-28','2022-02-04','2022-12-04',1,3,2698,2,28),</v>
      </c>
    </row>
    <row r="4189" spans="1:17">
      <c r="A4189" s="48" t="s">
        <v>9470</v>
      </c>
      <c r="B4189" s="88">
        <v>2022</v>
      </c>
      <c r="C4189" s="48" t="s">
        <v>3028</v>
      </c>
      <c r="D4189" s="110">
        <v>56400000</v>
      </c>
      <c r="E4189" s="109">
        <v>0</v>
      </c>
      <c r="F4189" s="110">
        <v>56400000</v>
      </c>
      <c r="G4189" s="142">
        <v>44589</v>
      </c>
      <c r="H4189" s="169">
        <v>44603</v>
      </c>
      <c r="I4189" s="169">
        <v>44968</v>
      </c>
      <c r="J4189" s="61">
        <v>1</v>
      </c>
      <c r="K4189" s="61">
        <v>3</v>
      </c>
      <c r="L4189" s="61">
        <v>2699</v>
      </c>
      <c r="M4189" s="88">
        <v>2</v>
      </c>
      <c r="N4189" s="88">
        <v>23</v>
      </c>
      <c r="O4189" s="85">
        <v>1032359817</v>
      </c>
      <c r="P4189" s="154">
        <v>2699</v>
      </c>
      <c r="Q4189" t="str">
        <f t="shared" si="65"/>
        <v>('215-2022',2022,'El CONTRATISTA, se obliga a prestar sus servicios profesionales en la realización del diseño gráfico, ilustraciones y material divulgativo en general del Programa Herencia Colombia',56400000,0,56400000,'2022-01-28','2022-02-11','2023-02-11',1,3,2699,2,23),</v>
      </c>
    </row>
    <row r="4190" spans="1:17">
      <c r="A4190" s="48" t="s">
        <v>9471</v>
      </c>
      <c r="B4190" s="88">
        <v>2022</v>
      </c>
      <c r="C4190" s="48" t="s">
        <v>3029</v>
      </c>
      <c r="D4190" s="110">
        <v>1728000000</v>
      </c>
      <c r="E4190" s="109">
        <v>0</v>
      </c>
      <c r="F4190" s="110">
        <v>1728000000</v>
      </c>
      <c r="G4190" s="142">
        <v>44589</v>
      </c>
      <c r="H4190" s="169">
        <v>44603</v>
      </c>
      <c r="I4190" s="169">
        <v>44906</v>
      </c>
      <c r="J4190" s="61">
        <v>2</v>
      </c>
      <c r="K4190" s="61">
        <v>3</v>
      </c>
      <c r="L4190" s="61">
        <v>2129</v>
      </c>
      <c r="M4190" s="88">
        <v>2</v>
      </c>
      <c r="N4190" s="88">
        <v>28</v>
      </c>
      <c r="O4190" s="85">
        <v>900002583</v>
      </c>
      <c r="P4190" s="154">
        <v>2129</v>
      </c>
      <c r="Q4190" t="str">
        <f t="shared" si="65"/>
        <v>('216-2022',2022,'Contratar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fin.',1728000000,0,1728000000,'2022-01-28','2022-02-11','2022-12-11',2,3,2129,2,28),</v>
      </c>
    </row>
    <row r="4191" spans="1:17">
      <c r="A4191" s="47" t="s">
        <v>9472</v>
      </c>
      <c r="B4191" s="84">
        <v>2022</v>
      </c>
      <c r="C4191" s="47" t="s">
        <v>3030</v>
      </c>
      <c r="D4191" s="110">
        <v>55000000</v>
      </c>
      <c r="E4191" s="109">
        <v>0</v>
      </c>
      <c r="F4191" s="110">
        <v>55000000</v>
      </c>
      <c r="G4191" s="140">
        <v>44589</v>
      </c>
      <c r="H4191" s="168">
        <v>44596</v>
      </c>
      <c r="I4191" s="168">
        <v>44821</v>
      </c>
      <c r="J4191" s="61">
        <v>2</v>
      </c>
      <c r="K4191" s="61">
        <v>3</v>
      </c>
      <c r="L4191" s="61">
        <v>2700</v>
      </c>
      <c r="M4191" s="84">
        <v>2</v>
      </c>
      <c r="N4191" s="84">
        <v>27</v>
      </c>
      <c r="O4191" s="85">
        <v>860025283</v>
      </c>
      <c r="P4191" s="154">
        <v>2700</v>
      </c>
      <c r="Q4191" t="str">
        <f t="shared" si="65"/>
        <v>('217-2022',2022,'Contratar el suministro de tiquetes de transporte aéreo en vuelos nacionales para el equipo de personas contratado para la Subcuenta ICBF Sacúdete.',55000000,0,55000000,'2022-01-28','2022-02-04','2022-09-17',2,3,2700,2,27),</v>
      </c>
    </row>
    <row r="4192" spans="1:17">
      <c r="A4192" s="47" t="s">
        <v>9473</v>
      </c>
      <c r="B4192" s="84">
        <v>2022</v>
      </c>
      <c r="C4192" s="47" t="s">
        <v>3031</v>
      </c>
      <c r="D4192" s="110">
        <v>193664645</v>
      </c>
      <c r="E4192" s="109">
        <v>0</v>
      </c>
      <c r="F4192" s="110">
        <v>193664645</v>
      </c>
      <c r="G4192" s="140">
        <v>44589</v>
      </c>
      <c r="H4192" s="168">
        <v>44589</v>
      </c>
      <c r="I4192" s="168">
        <v>44893</v>
      </c>
      <c r="J4192" s="61">
        <v>1</v>
      </c>
      <c r="K4192" s="61">
        <v>3</v>
      </c>
      <c r="L4192" s="61">
        <v>2701</v>
      </c>
      <c r="M4192" s="84">
        <v>4</v>
      </c>
      <c r="N4192" s="84">
        <v>34</v>
      </c>
      <c r="O4192" s="85">
        <v>800244263</v>
      </c>
      <c r="P4192" s="154">
        <v>2701</v>
      </c>
      <c r="Q4192" t="str">
        <f t="shared" si="65"/>
        <v>('218-2022',2022,'Prestar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vigente.',193664645,0,193664645,'2022-01-28','2022-01-28','2022-11-28',1,3,2701,4,34),</v>
      </c>
    </row>
    <row r="4193" spans="1:17">
      <c r="A4193" s="47" t="s">
        <v>9474</v>
      </c>
      <c r="B4193" s="84">
        <v>2022</v>
      </c>
      <c r="C4193" s="47" t="s">
        <v>11052</v>
      </c>
      <c r="D4193" s="110">
        <v>904712885</v>
      </c>
      <c r="E4193" s="109">
        <v>0</v>
      </c>
      <c r="F4193" s="110">
        <v>904712885</v>
      </c>
      <c r="G4193" s="140">
        <v>44587</v>
      </c>
      <c r="H4193" s="168">
        <v>44599</v>
      </c>
      <c r="I4193" s="168">
        <v>44964</v>
      </c>
      <c r="J4193" s="61">
        <v>1</v>
      </c>
      <c r="K4193" s="61">
        <v>3</v>
      </c>
      <c r="L4193" s="61">
        <v>2702</v>
      </c>
      <c r="M4193" s="84">
        <v>2</v>
      </c>
      <c r="N4193" s="84">
        <v>22</v>
      </c>
      <c r="O4193" s="85" t="s">
        <v>5156</v>
      </c>
      <c r="P4193" s="154">
        <v>2702</v>
      </c>
      <c r="Q4193" t="str">
        <f t="shared" si="65"/>
        <v>('219-2022',2022,'Aunar esfuerzos técnicos, administrativos y financieros con la Corporación Autónoma Regional de los Valles del Sinú y San Jorge &lt;CVS&gt; y la Corporación para el Manejo Sostenible de los Bosques &lt;MASBOSQUES&gt;, para implementar un esquema de Pago por Servicios Ambientales &lt;PSA&gt; en la cuenca del río Sinú en los municipios PDET de Tierralta y Valencia &lt;Córdoba&gt;.',904712885,0,904712885,'2022-01-26','2022-02-07','2023-02-07',1,3,2702,2,22),</v>
      </c>
    </row>
    <row r="4194" spans="1:17">
      <c r="A4194" s="47" t="s">
        <v>9475</v>
      </c>
      <c r="B4194" s="84">
        <v>2022</v>
      </c>
      <c r="C4194" s="47" t="s">
        <v>3034</v>
      </c>
      <c r="D4194" s="110">
        <v>695222860</v>
      </c>
      <c r="E4194" s="109">
        <v>0</v>
      </c>
      <c r="F4194" s="110">
        <v>695222860</v>
      </c>
      <c r="G4194" s="140">
        <v>44587</v>
      </c>
      <c r="H4194" s="168">
        <v>44602</v>
      </c>
      <c r="I4194" s="168">
        <v>44967</v>
      </c>
      <c r="J4194" s="61">
        <v>2</v>
      </c>
      <c r="K4194" s="61">
        <v>3</v>
      </c>
      <c r="L4194" s="61">
        <v>2703</v>
      </c>
      <c r="M4194" s="84">
        <v>2</v>
      </c>
      <c r="N4194" s="84">
        <v>22</v>
      </c>
      <c r="O4194" s="85">
        <v>890101897</v>
      </c>
      <c r="P4194" s="154">
        <v>2703</v>
      </c>
      <c r="Q4194" t="str">
        <f t="shared" si="65"/>
        <v>('220-2022',2022,'Aunar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climático.',695222860,0,695222860,'2022-01-26','2022-02-10','2023-02-10',2,3,2703,2,22),</v>
      </c>
    </row>
    <row r="4195" spans="1:17">
      <c r="A4195" s="47" t="s">
        <v>9476</v>
      </c>
      <c r="B4195" s="84">
        <v>2022</v>
      </c>
      <c r="C4195" s="47" t="s">
        <v>3035</v>
      </c>
      <c r="D4195" s="110">
        <v>78034860</v>
      </c>
      <c r="E4195" s="109">
        <v>0</v>
      </c>
      <c r="F4195" s="110">
        <v>78034860</v>
      </c>
      <c r="G4195" s="140">
        <v>44589</v>
      </c>
      <c r="H4195" s="168">
        <v>44602</v>
      </c>
      <c r="I4195" s="168">
        <v>44967</v>
      </c>
      <c r="J4195" s="61">
        <v>2</v>
      </c>
      <c r="K4195" s="61">
        <v>3</v>
      </c>
      <c r="L4195" s="61">
        <v>2704</v>
      </c>
      <c r="M4195" s="84">
        <v>2</v>
      </c>
      <c r="N4195" s="84">
        <v>22</v>
      </c>
      <c r="O4195" s="85">
        <v>1140855431</v>
      </c>
      <c r="P4195" s="154">
        <v>2704</v>
      </c>
      <c r="Q4195" t="str">
        <f t="shared" si="65"/>
        <v>('221-2022',2022,'EL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SUBCUENTA.',78034860,0,78034860,'2022-01-28','2022-02-10','2023-02-10',2,3,2704,2,22),</v>
      </c>
    </row>
    <row r="4196" spans="1:17">
      <c r="A4196" s="47" t="s">
        <v>9477</v>
      </c>
      <c r="B4196" s="84">
        <v>2022</v>
      </c>
      <c r="C4196" s="47" t="s">
        <v>3036</v>
      </c>
      <c r="D4196" s="110">
        <v>180000000</v>
      </c>
      <c r="E4196" s="109">
        <v>0</v>
      </c>
      <c r="F4196" s="110">
        <v>180000000</v>
      </c>
      <c r="G4196" s="140">
        <v>44589</v>
      </c>
      <c r="H4196" s="168">
        <v>44600</v>
      </c>
      <c r="I4196" s="168">
        <v>44965</v>
      </c>
      <c r="J4196" s="61">
        <v>1</v>
      </c>
      <c r="K4196" s="61">
        <v>3</v>
      </c>
      <c r="L4196" s="61">
        <v>2705</v>
      </c>
      <c r="M4196" s="84">
        <v>2</v>
      </c>
      <c r="N4196" s="84">
        <v>23</v>
      </c>
      <c r="O4196" s="85">
        <v>1072639383</v>
      </c>
      <c r="P4196" s="154">
        <v>2705</v>
      </c>
      <c r="Q4196" t="str">
        <f t="shared" si="65"/>
        <v>('222-2022',2022,'EL CONTRATISTA, SE OBLIGA A PRESTAR SUS SERVICIOS PROFESIONALES ESPECIALIZADOS DIRIGIDOS A ORIENTAR Y COORDINAR LA IMPLEMENTACIÓN DEL PLAN DE CONSERVACIÓN Y DE LA ESTRATEGIA DE FINANCIAMIENTO DEL PROGRAMA HERENCIA COLOMBIA.',180000000,0,180000000,'2022-01-28','2022-02-08','2023-02-08',1,3,2705,2,23),</v>
      </c>
    </row>
    <row r="4197" spans="1:17">
      <c r="A4197" s="47" t="s">
        <v>9478</v>
      </c>
      <c r="B4197" s="84">
        <v>2022</v>
      </c>
      <c r="C4197" s="47" t="s">
        <v>11053</v>
      </c>
      <c r="D4197" s="110">
        <v>156000000</v>
      </c>
      <c r="E4197" s="109">
        <v>0</v>
      </c>
      <c r="F4197" s="110">
        <v>156000000</v>
      </c>
      <c r="G4197" s="140">
        <v>44589</v>
      </c>
      <c r="H4197" s="168">
        <v>44600</v>
      </c>
      <c r="I4197" s="168">
        <v>44965</v>
      </c>
      <c r="J4197" s="61">
        <v>2</v>
      </c>
      <c r="K4197" s="61">
        <v>3</v>
      </c>
      <c r="L4197" s="61">
        <v>2706</v>
      </c>
      <c r="M4197" s="84">
        <v>2</v>
      </c>
      <c r="N4197" s="84">
        <v>23</v>
      </c>
      <c r="O4197" s="85">
        <v>32769815</v>
      </c>
      <c r="P4197" s="154">
        <v>2706</v>
      </c>
      <c r="Q4197" t="str">
        <f t="shared" si="65"/>
        <v>('223-2022',2022,'EL CONTRATISTA, SE OBLIGA A PRESTAR SUS SERVICIOS PROFESIONALES COMO CONSULTORA DEL PROGRAMA HERENCIA COLOMBIA PARA LIDERAR EL PROCESO DE GESTIÓN DE RECURSOS &lt;DE COOPERACIÓN INTERNACIONAL Y OTRAS FUENTES&gt; PARA GARANTIZAR LA SOSTENIBILIDAD DEL PROGRAMA DE FINANCIAMIENTO PERMANENTE.',156000000,0,156000000,'2022-01-28','2022-02-08','2023-02-08',2,3,2706,2,23),</v>
      </c>
    </row>
    <row r="4198" spans="1:17">
      <c r="A4198" s="47" t="s">
        <v>9479</v>
      </c>
      <c r="B4198" s="84">
        <v>2022</v>
      </c>
      <c r="C4198" s="47" t="s">
        <v>3038</v>
      </c>
      <c r="D4198" s="110">
        <v>5100883200</v>
      </c>
      <c r="E4198" s="109">
        <v>0</v>
      </c>
      <c r="F4198" s="110">
        <v>5100883200</v>
      </c>
      <c r="G4198" s="140">
        <v>44588</v>
      </c>
      <c r="H4198" s="168">
        <v>44599</v>
      </c>
      <c r="I4198" s="168">
        <v>45023</v>
      </c>
      <c r="J4198" s="61">
        <v>2</v>
      </c>
      <c r="K4198" s="61">
        <v>3</v>
      </c>
      <c r="L4198" s="61">
        <v>2390</v>
      </c>
      <c r="M4198" s="84">
        <v>2</v>
      </c>
      <c r="N4198" s="84">
        <v>22</v>
      </c>
      <c r="O4198" s="85">
        <v>811043476</v>
      </c>
      <c r="P4198" s="154">
        <v>2390</v>
      </c>
      <c r="Q4198" t="str">
        <f t="shared" si="65"/>
        <v>('224-2022',2022,'Aunar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País”.',5100883200,0,5100883200,'2022-01-27','2022-02-07','2023-04-07',2,3,2390,2,22),</v>
      </c>
    </row>
    <row r="4199" spans="1:17">
      <c r="A4199" s="48" t="s">
        <v>9480</v>
      </c>
      <c r="B4199" s="88">
        <v>2022</v>
      </c>
      <c r="C4199" s="48" t="s">
        <v>3039</v>
      </c>
      <c r="D4199" s="110">
        <v>879999300</v>
      </c>
      <c r="E4199" s="109">
        <v>0</v>
      </c>
      <c r="F4199" s="110">
        <v>879999300</v>
      </c>
      <c r="G4199" s="140">
        <v>44589</v>
      </c>
      <c r="H4199" s="168">
        <v>44602</v>
      </c>
      <c r="I4199" s="168">
        <v>44686</v>
      </c>
      <c r="J4199" s="61">
        <v>1</v>
      </c>
      <c r="K4199" s="61">
        <v>3</v>
      </c>
      <c r="L4199" s="61">
        <v>2707</v>
      </c>
      <c r="M4199" s="88">
        <v>1</v>
      </c>
      <c r="N4199" s="88">
        <v>3</v>
      </c>
      <c r="O4199" s="85">
        <v>890982147</v>
      </c>
      <c r="P4199" s="154">
        <v>2707</v>
      </c>
      <c r="Q4199" t="str">
        <f t="shared" si="65"/>
        <v>('225-2022',2022,'Aunar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',879999300,0,879999300,'2022-01-28','2022-02-10','2022-05-05',1,3,2707,1,3),</v>
      </c>
    </row>
    <row r="4200" spans="1:17">
      <c r="A4200" s="48" t="s">
        <v>9481</v>
      </c>
      <c r="B4200" s="100">
        <v>2022</v>
      </c>
      <c r="C4200" s="48" t="s">
        <v>11054</v>
      </c>
      <c r="D4200" s="110">
        <v>1570187500</v>
      </c>
      <c r="E4200" s="109">
        <v>0</v>
      </c>
      <c r="F4200" s="110">
        <v>1570187500</v>
      </c>
      <c r="G4200" s="140">
        <v>44589</v>
      </c>
      <c r="H4200" s="168">
        <v>44614</v>
      </c>
      <c r="I4200" s="168">
        <v>44686</v>
      </c>
      <c r="J4200" s="61">
        <v>1</v>
      </c>
      <c r="K4200" s="61">
        <v>3</v>
      </c>
      <c r="L4200" s="61">
        <v>2709</v>
      </c>
      <c r="M4200" s="100">
        <v>1</v>
      </c>
      <c r="N4200" s="100">
        <v>3</v>
      </c>
      <c r="O4200" s="85" t="s">
        <v>5162</v>
      </c>
      <c r="P4200" s="154">
        <v>2709</v>
      </c>
      <c r="Q4200" t="str">
        <f t="shared" si="65"/>
        <v>('227-2022',2022,'Aunar esfuerzos técnicos, financieros y administrativos entre la Dirección de Sustitución de Cultivos de Uso Ilícito &lt;en adelante “DSCI”&gt;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&lt;HAM&gt; – Acuerdos de raíz, en el municipio de Buesaco, departamento de Nariño',1570187500,0,1570187500,'2022-01-28','2022-02-22','2022-05-05',1,3,2709,1,3),</v>
      </c>
    </row>
    <row r="4201" spans="1:17">
      <c r="A4201" s="47" t="s">
        <v>9482</v>
      </c>
      <c r="B4201" s="84">
        <v>2022</v>
      </c>
      <c r="C4201" s="47" t="s">
        <v>3041</v>
      </c>
      <c r="D4201" s="110">
        <v>13992399</v>
      </c>
      <c r="E4201" s="109">
        <v>0</v>
      </c>
      <c r="F4201" s="110">
        <v>13992399</v>
      </c>
      <c r="G4201" s="140">
        <v>44589</v>
      </c>
      <c r="H4201" s="168">
        <v>44592</v>
      </c>
      <c r="I4201" s="168">
        <v>44681</v>
      </c>
      <c r="J4201" s="61">
        <v>1</v>
      </c>
      <c r="K4201" s="61">
        <v>3</v>
      </c>
      <c r="L4201" s="61">
        <v>2710</v>
      </c>
      <c r="M4201" s="84">
        <v>1</v>
      </c>
      <c r="N4201" s="84">
        <v>22</v>
      </c>
      <c r="O4201" s="85">
        <v>1018440500</v>
      </c>
      <c r="P4201" s="154">
        <v>2710</v>
      </c>
      <c r="Q4201" t="str">
        <f t="shared" si="65"/>
        <v>('228-2022',2022,'El CONTRATISTA, se obliga a prestar servicios profesionales a la Subdirección de Educación y Participación del Ministerio de Ambiente y Desarrollo Sostenible para apoyar las estrategias de educación ambiental.',13992399,0,13992399,'2022-01-28','2022-01-31','2022-04-30',1,3,2710,1,22),</v>
      </c>
    </row>
    <row r="4202" spans="1:17">
      <c r="A4202" s="47" t="s">
        <v>9483</v>
      </c>
      <c r="B4202" s="84">
        <v>2022</v>
      </c>
      <c r="C4202" s="47" t="s">
        <v>3042</v>
      </c>
      <c r="D4202" s="110">
        <v>38828076</v>
      </c>
      <c r="E4202" s="109">
        <v>0</v>
      </c>
      <c r="F4202" s="110">
        <v>38828076</v>
      </c>
      <c r="G4202" s="140">
        <v>44589</v>
      </c>
      <c r="H4202" s="168">
        <v>44593</v>
      </c>
      <c r="I4202" s="168">
        <v>44958</v>
      </c>
      <c r="J4202" s="61">
        <v>1</v>
      </c>
      <c r="K4202" s="61">
        <v>3</v>
      </c>
      <c r="L4202" s="61">
        <v>2711</v>
      </c>
      <c r="M4202" s="84">
        <v>2</v>
      </c>
      <c r="N4202" s="84">
        <v>22</v>
      </c>
      <c r="O4202" s="85">
        <v>1015454289</v>
      </c>
      <c r="P4202" s="154">
        <v>2711</v>
      </c>
      <c r="Q4202" t="str">
        <f t="shared" si="65"/>
        <v>('229-2022',2022,'El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Guaviare',38828076,0,38828076,'2022-01-28','2022-02-01','2023-02-01',1,3,2711,2,22),</v>
      </c>
    </row>
    <row r="4203" spans="1:17">
      <c r="A4203" s="47" t="s">
        <v>9484</v>
      </c>
      <c r="B4203" s="84">
        <v>2022</v>
      </c>
      <c r="C4203" s="47" t="s">
        <v>3043</v>
      </c>
      <c r="D4203" s="110">
        <v>16451232</v>
      </c>
      <c r="E4203" s="109">
        <v>0</v>
      </c>
      <c r="F4203" s="110">
        <v>16451232</v>
      </c>
      <c r="G4203" s="140">
        <v>44589</v>
      </c>
      <c r="H4203" s="168">
        <v>44595</v>
      </c>
      <c r="I4203" s="168">
        <v>44960</v>
      </c>
      <c r="J4203" s="61">
        <v>2</v>
      </c>
      <c r="K4203" s="61">
        <v>3</v>
      </c>
      <c r="L4203" s="61">
        <v>2712</v>
      </c>
      <c r="M4203" s="84">
        <v>2</v>
      </c>
      <c r="N4203" s="84">
        <v>22</v>
      </c>
      <c r="O4203" s="85">
        <v>18387618</v>
      </c>
      <c r="P4203" s="154">
        <v>2712</v>
      </c>
      <c r="Q4203" t="str">
        <f t="shared" si="65"/>
        <v>('230-2022',2022,'El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Guaviare.',16451232,0,16451232,'2022-01-28','2022-02-03','2023-02-03',2,3,2712,2,22),</v>
      </c>
    </row>
    <row r="4204" spans="1:17">
      <c r="A4204" s="47" t="s">
        <v>9485</v>
      </c>
      <c r="B4204" s="84">
        <v>2022</v>
      </c>
      <c r="C4204" s="47" t="s">
        <v>3044</v>
      </c>
      <c r="D4204" s="110">
        <v>33451530</v>
      </c>
      <c r="E4204" s="109">
        <v>0</v>
      </c>
      <c r="F4204" s="110">
        <v>33451530</v>
      </c>
      <c r="G4204" s="140">
        <v>44589</v>
      </c>
      <c r="H4204" s="168">
        <v>44595</v>
      </c>
      <c r="I4204" s="168">
        <v>44807</v>
      </c>
      <c r="J4204" s="61">
        <v>1</v>
      </c>
      <c r="K4204" s="61">
        <v>3</v>
      </c>
      <c r="L4204" s="61">
        <v>2713</v>
      </c>
      <c r="M4204" s="84">
        <v>2</v>
      </c>
      <c r="N4204" s="84">
        <v>22</v>
      </c>
      <c r="O4204" s="85">
        <v>1094937793</v>
      </c>
      <c r="P4204" s="154">
        <v>2713</v>
      </c>
      <c r="Q4204" t="str">
        <f t="shared" si="65"/>
        <v>('231-2022',2022,'El CONTRATISTA, se obliga a prestar servicios Profesionales a la Subdirección de Educación y Participación del Ministerio de Ambiente y Desarrollo Sostenible, en actividades propias del Proceso de Implementación de la Escuela Nacional de Educación Ambiental a nivel nacional.',33451530,0,33451530,'2022-01-28','2022-02-03','2022-09-03',1,3,2713,2,22),</v>
      </c>
    </row>
    <row r="4205" spans="1:17">
      <c r="A4205" s="47" t="s">
        <v>9486</v>
      </c>
      <c r="B4205" s="84">
        <v>2022</v>
      </c>
      <c r="C4205" s="47" t="s">
        <v>10788</v>
      </c>
      <c r="D4205" s="110">
        <v>41515448</v>
      </c>
      <c r="E4205" s="109">
        <v>36326017</v>
      </c>
      <c r="F4205" s="110">
        <v>77841465</v>
      </c>
      <c r="G4205" s="140">
        <v>44589</v>
      </c>
      <c r="H4205" s="168">
        <v>44592</v>
      </c>
      <c r="I4205" s="168">
        <v>44819</v>
      </c>
      <c r="J4205" s="61">
        <v>2</v>
      </c>
      <c r="K4205" s="61">
        <v>3</v>
      </c>
      <c r="L4205" s="61">
        <v>2038</v>
      </c>
      <c r="M4205" s="84">
        <v>2</v>
      </c>
      <c r="N4205" s="84">
        <v>6</v>
      </c>
      <c r="O4205" s="85">
        <v>52803939</v>
      </c>
      <c r="P4205" s="154">
        <v>2038</v>
      </c>
      <c r="Q4205" t="str">
        <f t="shared" si="65"/>
        <v>('232-2022',2022,'El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cargo.',41515448,36326017,77841465,'2022-01-28','2022-01-31','2022-09-15',2,3,2038,2,6),</v>
      </c>
    </row>
    <row r="4206" spans="1:17">
      <c r="A4206" s="47" t="s">
        <v>9487</v>
      </c>
      <c r="B4206" s="84">
        <v>2022</v>
      </c>
      <c r="C4206" s="47" t="s">
        <v>3045</v>
      </c>
      <c r="D4206" s="110">
        <v>35820000</v>
      </c>
      <c r="E4206" s="109">
        <v>0</v>
      </c>
      <c r="F4206" s="110">
        <v>35820000</v>
      </c>
      <c r="G4206" s="140">
        <v>44589</v>
      </c>
      <c r="H4206" s="168">
        <v>44593</v>
      </c>
      <c r="I4206" s="168">
        <v>44774</v>
      </c>
      <c r="J4206" s="61">
        <v>2</v>
      </c>
      <c r="K4206" s="61">
        <v>3</v>
      </c>
      <c r="L4206" s="61">
        <v>2714</v>
      </c>
      <c r="M4206" s="84">
        <v>2</v>
      </c>
      <c r="N4206" s="84">
        <v>31</v>
      </c>
      <c r="O4206" s="85">
        <v>87947958</v>
      </c>
      <c r="P4206" s="154">
        <v>2714</v>
      </c>
      <c r="Q4206" t="str">
        <f t="shared" si="65"/>
        <v>('233-2022',2022,'El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PAI.',35820000,0,35820000,'2022-01-28','2022-02-01','2022-08-01',2,3,2714,2,31),</v>
      </c>
    </row>
    <row r="4207" spans="1:17">
      <c r="A4207" s="47" t="s">
        <v>9488</v>
      </c>
      <c r="B4207" s="84">
        <v>2022</v>
      </c>
      <c r="C4207" s="47" t="s">
        <v>3046</v>
      </c>
      <c r="D4207" s="110">
        <v>71640000</v>
      </c>
      <c r="E4207" s="109">
        <v>0</v>
      </c>
      <c r="F4207" s="110">
        <v>71640000</v>
      </c>
      <c r="G4207" s="140">
        <v>44589</v>
      </c>
      <c r="H4207" s="168">
        <v>44594</v>
      </c>
      <c r="I4207" s="168">
        <v>44959</v>
      </c>
      <c r="J4207" s="61">
        <v>2</v>
      </c>
      <c r="K4207" s="61">
        <v>3</v>
      </c>
      <c r="L4207" s="61">
        <v>2715</v>
      </c>
      <c r="M4207" s="84">
        <v>2</v>
      </c>
      <c r="N4207" s="84">
        <v>3</v>
      </c>
      <c r="O4207" s="85">
        <v>1010209872</v>
      </c>
      <c r="P4207" s="154">
        <v>2715</v>
      </c>
      <c r="Q4207" t="str">
        <f t="shared" si="65"/>
        <v>('234-2022',2022,'El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misma.',71640000,0,71640000,'2022-01-28','2022-02-02','2023-02-02',2,3,2715,2,3),</v>
      </c>
    </row>
    <row r="4208" spans="1:17">
      <c r="A4208" s="47" t="s">
        <v>9489</v>
      </c>
      <c r="B4208" s="84">
        <v>2022</v>
      </c>
      <c r="C4208" s="47" t="s">
        <v>11055</v>
      </c>
      <c r="D4208" s="110">
        <v>29424000</v>
      </c>
      <c r="E4208" s="109" t="s">
        <v>11154</v>
      </c>
      <c r="F4208" s="110" t="s">
        <v>11155</v>
      </c>
      <c r="G4208" s="143">
        <v>44589</v>
      </c>
      <c r="H4208" s="170">
        <v>44590</v>
      </c>
      <c r="I4208" s="170">
        <v>44819</v>
      </c>
      <c r="J4208" s="61">
        <v>1</v>
      </c>
      <c r="K4208" s="61">
        <v>3</v>
      </c>
      <c r="L4208" s="61">
        <v>2716</v>
      </c>
      <c r="M4208" s="84">
        <v>2</v>
      </c>
      <c r="N4208" s="84">
        <v>3</v>
      </c>
      <c r="O4208" s="85">
        <v>1090487805</v>
      </c>
      <c r="P4208" s="154">
        <v>2716</v>
      </c>
      <c r="Q4208" t="str">
        <f t="shared" si="65"/>
        <v>('235-2022',2022,'El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privadas.',29424000,7682933.33,37106933.33,'2022-01-28','2022-01-29','2022-09-15',1,3,2716,2,3),</v>
      </c>
    </row>
    <row r="4209" spans="1:17">
      <c r="A4209" s="47" t="s">
        <v>9490</v>
      </c>
      <c r="B4209" s="84">
        <v>2022</v>
      </c>
      <c r="C4209" s="47" t="s">
        <v>3048</v>
      </c>
      <c r="D4209" s="110">
        <v>71640000</v>
      </c>
      <c r="E4209" s="109">
        <v>0</v>
      </c>
      <c r="F4209" s="110">
        <v>71640000</v>
      </c>
      <c r="G4209" s="143">
        <v>44589</v>
      </c>
      <c r="H4209" s="170">
        <v>44590</v>
      </c>
      <c r="I4209" s="170">
        <v>44955</v>
      </c>
      <c r="J4209" s="61">
        <v>2</v>
      </c>
      <c r="K4209" s="61">
        <v>3</v>
      </c>
      <c r="L4209" s="61">
        <v>2717</v>
      </c>
      <c r="M4209" s="84">
        <v>2</v>
      </c>
      <c r="N4209" s="84">
        <v>3</v>
      </c>
      <c r="O4209" s="85">
        <v>1026553803</v>
      </c>
      <c r="P4209" s="154">
        <v>2717</v>
      </c>
      <c r="Q4209" t="str">
        <f t="shared" si="65"/>
        <v>('236-2022',2022,'El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misma.',71640000,0,71640000,'2022-01-28','2022-01-29','2023-01-29',2,3,2717,2,3),</v>
      </c>
    </row>
    <row r="4210" spans="1:17">
      <c r="A4210" s="47" t="s">
        <v>9491</v>
      </c>
      <c r="B4210" s="84">
        <v>2022</v>
      </c>
      <c r="C4210" s="47" t="s">
        <v>3048</v>
      </c>
      <c r="D4210" s="110">
        <v>71640000</v>
      </c>
      <c r="E4210" s="109">
        <v>0</v>
      </c>
      <c r="F4210" s="110">
        <v>71640000</v>
      </c>
      <c r="G4210" s="140">
        <v>44589</v>
      </c>
      <c r="H4210" s="168">
        <v>44592</v>
      </c>
      <c r="I4210" s="168">
        <v>44957</v>
      </c>
      <c r="J4210" s="61">
        <v>2</v>
      </c>
      <c r="K4210" s="61">
        <v>3</v>
      </c>
      <c r="L4210" s="61">
        <v>2718</v>
      </c>
      <c r="M4210" s="84">
        <v>2</v>
      </c>
      <c r="N4210" s="84">
        <v>31</v>
      </c>
      <c r="O4210" s="85">
        <v>40026491</v>
      </c>
      <c r="P4210" s="154">
        <v>2718</v>
      </c>
      <c r="Q4210" t="str">
        <f t="shared" si="65"/>
        <v>('237-2022',2022,'El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misma.',71640000,0,71640000,'2022-01-28','2022-01-31','2023-01-31',2,3,2718,2,31),</v>
      </c>
    </row>
    <row r="4211" spans="1:17">
      <c r="A4211" s="47" t="s">
        <v>9492</v>
      </c>
      <c r="B4211" s="84">
        <v>2022</v>
      </c>
      <c r="C4211" s="47" t="s">
        <v>3049</v>
      </c>
      <c r="D4211" s="110">
        <v>39600000</v>
      </c>
      <c r="E4211" s="109">
        <v>0</v>
      </c>
      <c r="F4211" s="110">
        <v>39600000</v>
      </c>
      <c r="G4211" s="140">
        <v>44589</v>
      </c>
      <c r="H4211" s="168">
        <v>44602</v>
      </c>
      <c r="I4211" s="168">
        <v>44967</v>
      </c>
      <c r="J4211" s="61">
        <v>2</v>
      </c>
      <c r="K4211" s="61">
        <v>3</v>
      </c>
      <c r="L4211" s="61">
        <v>2719</v>
      </c>
      <c r="M4211" s="84">
        <v>2</v>
      </c>
      <c r="N4211" s="84">
        <v>23</v>
      </c>
      <c r="O4211" s="85">
        <v>1016099433</v>
      </c>
      <c r="P4211" s="154">
        <v>2719</v>
      </c>
      <c r="Q4211" t="str">
        <f t="shared" si="65"/>
        <v>('238-2022',2022,'EL CONTRATISTA, SE OBLIGA A PRESTAR SERVICIOS PROFESIONALES PARA EL SOPORTE ADMINISTRATIVO Y DE PLANEACIÓN EN EL MARCO DEL PROGRAMA HERENCIA COLOMBIA CONFORME A LOS PROCEDIMIENTOS LEGALMENTE ESTABLECIDOS.',39600000,0,39600000,'2022-01-28','2022-02-10','2023-02-10',2,3,2719,2,23),</v>
      </c>
    </row>
    <row r="4212" spans="1:17">
      <c r="A4212" s="47" t="s">
        <v>9493</v>
      </c>
      <c r="B4212" s="84">
        <v>2022</v>
      </c>
      <c r="C4212" s="47" t="s">
        <v>11056</v>
      </c>
      <c r="D4212" s="110">
        <v>135378000</v>
      </c>
      <c r="E4212" s="109">
        <v>0</v>
      </c>
      <c r="F4212" s="110">
        <v>135378000</v>
      </c>
      <c r="G4212" s="140">
        <v>44589</v>
      </c>
      <c r="H4212" s="168">
        <v>44599</v>
      </c>
      <c r="I4212" s="168">
        <v>44964</v>
      </c>
      <c r="J4212" s="61">
        <v>1</v>
      </c>
      <c r="K4212" s="61">
        <v>3</v>
      </c>
      <c r="L4212" s="61">
        <v>2720</v>
      </c>
      <c r="M4212" s="84">
        <v>2</v>
      </c>
      <c r="N4212" s="84">
        <v>31</v>
      </c>
      <c r="O4212" s="85">
        <v>14224953</v>
      </c>
      <c r="P4212" s="154">
        <v>2720</v>
      </c>
      <c r="Q4212" t="str">
        <f t="shared" si="65"/>
        <v>('239-2022',2022,'El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&lt;negocios inclusivos&gt;, proyectos de fortalecimiento empresarial y comercial y alianzas comerciales; así como para el apalancamiento de recursos técnicos, financieros y de innovación requeridos para tal fin.',135378000,0,135378000,'2022-01-28','2022-02-07','2023-02-07',1,3,2720,2,31),</v>
      </c>
    </row>
    <row r="4213" spans="1:17">
      <c r="A4213" s="47" t="s">
        <v>9494</v>
      </c>
      <c r="B4213" s="84">
        <v>2022</v>
      </c>
      <c r="C4213" s="47" t="s">
        <v>3051</v>
      </c>
      <c r="D4213" s="110">
        <v>31451088</v>
      </c>
      <c r="E4213" s="109">
        <v>27257610</v>
      </c>
      <c r="F4213" s="110">
        <v>58708698</v>
      </c>
      <c r="G4213" s="140">
        <v>44589</v>
      </c>
      <c r="H4213" s="168">
        <v>44593</v>
      </c>
      <c r="I4213" s="168">
        <v>44819</v>
      </c>
      <c r="J4213" s="61">
        <v>1</v>
      </c>
      <c r="K4213" s="61">
        <v>3</v>
      </c>
      <c r="L4213" s="61">
        <v>2721</v>
      </c>
      <c r="M4213" s="84">
        <v>2</v>
      </c>
      <c r="N4213" s="84">
        <v>6</v>
      </c>
      <c r="O4213" s="85">
        <v>1022420144</v>
      </c>
      <c r="P4213" s="154">
        <v>2721</v>
      </c>
      <c r="Q4213" t="str">
        <f t="shared" si="65"/>
        <v>('240-2022',2022,'El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paz.',31451088,27257610,58708698,'2022-01-28','2022-02-01','2022-09-15',1,3,2721,2,6),</v>
      </c>
    </row>
    <row r="4214" spans="1:17">
      <c r="A4214" s="47" t="s">
        <v>9495</v>
      </c>
      <c r="B4214" s="84">
        <v>2022</v>
      </c>
      <c r="C4214" s="47" t="s">
        <v>3052</v>
      </c>
      <c r="D4214" s="110">
        <v>35550000</v>
      </c>
      <c r="E4214" s="109">
        <v>0</v>
      </c>
      <c r="F4214" s="110">
        <v>35550000</v>
      </c>
      <c r="G4214" s="140">
        <v>44589</v>
      </c>
      <c r="H4214" s="168">
        <v>44595</v>
      </c>
      <c r="I4214" s="168">
        <v>44868</v>
      </c>
      <c r="J4214" s="61">
        <v>2</v>
      </c>
      <c r="K4214" s="61">
        <v>3</v>
      </c>
      <c r="L4214" s="61">
        <v>2722</v>
      </c>
      <c r="M4214" s="84">
        <v>2</v>
      </c>
      <c r="N4214" s="84">
        <v>1</v>
      </c>
      <c r="O4214" s="85">
        <v>1020818312</v>
      </c>
      <c r="P4214" s="154">
        <v>2722</v>
      </c>
      <c r="Q4214" t="str">
        <f t="shared" si="65"/>
        <v>('241-2022',2022,'El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PDET.',35550000,0,35550000,'2022-01-28','2022-02-03','2022-11-03',2,3,2722,2,1),</v>
      </c>
    </row>
    <row r="4215" spans="1:17">
      <c r="A4215" s="47" t="s">
        <v>9496</v>
      </c>
      <c r="B4215" s="84">
        <v>2022</v>
      </c>
      <c r="C4215" s="47" t="s">
        <v>3053</v>
      </c>
      <c r="D4215" s="110">
        <v>108000000</v>
      </c>
      <c r="E4215" s="109">
        <v>0</v>
      </c>
      <c r="F4215" s="110">
        <v>108000000</v>
      </c>
      <c r="G4215" s="140">
        <v>44589</v>
      </c>
      <c r="H4215" s="168">
        <v>44601</v>
      </c>
      <c r="I4215" s="168">
        <v>44966</v>
      </c>
      <c r="J4215" s="61">
        <v>1</v>
      </c>
      <c r="K4215" s="61">
        <v>3</v>
      </c>
      <c r="L4215" s="61">
        <v>2723</v>
      </c>
      <c r="M4215" s="84">
        <v>2</v>
      </c>
      <c r="N4215" s="84">
        <v>23</v>
      </c>
      <c r="O4215" s="85">
        <v>1020770337</v>
      </c>
      <c r="P4215" s="154">
        <v>2723</v>
      </c>
      <c r="Q4215" t="str">
        <f t="shared" si="65"/>
        <v>('242-2022',2022,'El CONTRATISTA, se obliga a prestar susservicios profesionales Prestación de servicios profesionales especializados en la formulación y gestión de proyectos derivados de las diferentes negociaciones que se adelantan en el marco del Programa Herencia Colombia.',108000000,0,108000000,'2022-01-28','2022-02-09','2023-02-09',1,3,2723,2,23),</v>
      </c>
    </row>
    <row r="4216" spans="1:17">
      <c r="A4216" s="47" t="s">
        <v>9497</v>
      </c>
      <c r="B4216" s="84">
        <v>2022</v>
      </c>
      <c r="C4216" s="47" t="s">
        <v>11057</v>
      </c>
      <c r="D4216" s="110">
        <v>108000000</v>
      </c>
      <c r="E4216" s="109">
        <v>0</v>
      </c>
      <c r="F4216" s="110">
        <v>108000000</v>
      </c>
      <c r="G4216" s="140">
        <v>44589</v>
      </c>
      <c r="H4216" s="168">
        <v>44602</v>
      </c>
      <c r="I4216" s="168">
        <v>44967</v>
      </c>
      <c r="J4216" s="61">
        <v>2</v>
      </c>
      <c r="K4216" s="61">
        <v>3</v>
      </c>
      <c r="L4216" s="61">
        <v>2724</v>
      </c>
      <c r="M4216" s="84">
        <v>2</v>
      </c>
      <c r="N4216" s="84">
        <v>23</v>
      </c>
      <c r="O4216" s="85">
        <v>1030575813</v>
      </c>
      <c r="P4216" s="154">
        <v>2724</v>
      </c>
      <c r="Q4216" t="str">
        <f t="shared" si="65"/>
        <v>('243-2022',2022,'Prestación de servicios profesionales especializados para apoyar el seguimiento y monitoreo del Programa Herencia Colombia en los siete &lt;7&gt; corredores priorizados.',108000000,0,108000000,'2022-01-28','2022-02-10','2023-02-10',2,3,2724,2,23),</v>
      </c>
    </row>
    <row r="4217" spans="1:17">
      <c r="A4217" s="42" t="s">
        <v>9498</v>
      </c>
      <c r="B4217" s="84">
        <v>2022</v>
      </c>
      <c r="C4217" s="42" t="s">
        <v>3055</v>
      </c>
      <c r="D4217" s="110">
        <v>92400000</v>
      </c>
      <c r="E4217" s="109">
        <v>0</v>
      </c>
      <c r="F4217" s="110">
        <v>92400000</v>
      </c>
      <c r="G4217" s="135">
        <v>44590</v>
      </c>
      <c r="H4217" s="163">
        <v>44606</v>
      </c>
      <c r="I4217" s="163">
        <v>44971</v>
      </c>
      <c r="J4217" s="61">
        <v>2</v>
      </c>
      <c r="K4217" s="61">
        <v>3</v>
      </c>
      <c r="L4217" s="61">
        <v>2725</v>
      </c>
      <c r="M4217" s="84">
        <v>2</v>
      </c>
      <c r="N4217" s="84">
        <v>23</v>
      </c>
      <c r="O4217" s="86">
        <v>1053823698</v>
      </c>
      <c r="P4217" s="154">
        <v>2725</v>
      </c>
      <c r="Q4217" t="str">
        <f t="shared" si="65"/>
        <v>('244-2022',2022,'El CONTRATISTA, se obliga a prestar sus servicios profesionales Prestación de servicios profesionales para analizar la factibilidad técnica y financiera de los mecanismos identificados para el programa Herencia Colombia',92400000,0,92400000,'2022-01-29','2022-02-14','2023-02-14',2,3,2725,2,23),</v>
      </c>
    </row>
    <row r="4218" spans="1:17">
      <c r="A4218" s="35" t="s">
        <v>9499</v>
      </c>
      <c r="B4218" s="84">
        <v>2022</v>
      </c>
      <c r="C4218" s="35" t="s">
        <v>3056</v>
      </c>
      <c r="D4218" s="110">
        <v>1800598000</v>
      </c>
      <c r="E4218" s="109">
        <v>0</v>
      </c>
      <c r="F4218" s="110">
        <v>1800598000</v>
      </c>
      <c r="G4218" s="129">
        <v>44589</v>
      </c>
      <c r="H4218" s="157">
        <v>44734</v>
      </c>
      <c r="I4218" s="157">
        <v>45098</v>
      </c>
      <c r="J4218" s="61">
        <v>2</v>
      </c>
      <c r="K4218" s="61">
        <v>3</v>
      </c>
      <c r="L4218" s="61">
        <v>1826</v>
      </c>
      <c r="M4218" s="84">
        <v>2</v>
      </c>
      <c r="N4218" s="84">
        <v>16</v>
      </c>
      <c r="O4218" s="85">
        <v>800252844</v>
      </c>
      <c r="P4218" s="154">
        <v>1826</v>
      </c>
      <c r="Q4218" t="str">
        <f t="shared" ref="Q4218:Q4281" si="66">_xlfn.CONCAT("('",A4218,"',",B4218,",'",C4218,"',",D4218,",",E4218,",",F4218,",'",TEXT(G4218,"yyyy-mm-dd"),"','",TEXT(H4218,"yyyy-mm-dd"),"','",TEXT(I4218,"yyyy-mm-dd"),"',",J4218,",",K4218,",",L4218,",",M4218,",",N4218,"),")</f>
        <v>('245-2022',2022,'Otorgar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Guamuez.',1800598000,0,1800598000,'2022-01-28','2022-06-22','2023-06-21',2,3,1826,2,16),</v>
      </c>
    </row>
    <row r="4219" spans="1:17">
      <c r="A4219" s="47" t="s">
        <v>9500</v>
      </c>
      <c r="B4219" s="84">
        <v>2022</v>
      </c>
      <c r="C4219" s="47" t="s">
        <v>3057</v>
      </c>
      <c r="D4219" s="110">
        <v>39926958</v>
      </c>
      <c r="E4219" s="109">
        <v>0</v>
      </c>
      <c r="F4219" s="110">
        <v>39926958</v>
      </c>
      <c r="G4219" s="140">
        <v>44589</v>
      </c>
      <c r="H4219" s="168">
        <v>44595</v>
      </c>
      <c r="I4219" s="168">
        <v>44768</v>
      </c>
      <c r="J4219" s="61">
        <v>1</v>
      </c>
      <c r="K4219" s="61">
        <v>3</v>
      </c>
      <c r="L4219" s="61">
        <v>2726</v>
      </c>
      <c r="M4219" s="84">
        <v>2</v>
      </c>
      <c r="N4219" s="84">
        <v>30</v>
      </c>
      <c r="O4219" s="85">
        <v>1110456685</v>
      </c>
      <c r="P4219" s="154">
        <v>2726</v>
      </c>
      <c r="Q4219" t="str">
        <f t="shared" si="66"/>
        <v>('246-2022',2022,'Prestación de servicios para analizar y generar contenidos y documentos técnicos para los estudios geográficos asociados a las caracterizaciones territoriales',39926958,0,39926958,'2022-01-28','2022-02-03','2022-07-26',1,3,2726,2,30),</v>
      </c>
    </row>
    <row r="4220" spans="1:17">
      <c r="A4220" s="48" t="s">
        <v>9501</v>
      </c>
      <c r="B4220" s="88">
        <v>2022</v>
      </c>
      <c r="C4220" s="48" t="s">
        <v>3058</v>
      </c>
      <c r="D4220" s="110">
        <v>18747215</v>
      </c>
      <c r="E4220" s="109">
        <v>0</v>
      </c>
      <c r="F4220" s="110">
        <v>18747215</v>
      </c>
      <c r="G4220" s="138">
        <v>44589</v>
      </c>
      <c r="H4220" s="165">
        <v>44621</v>
      </c>
      <c r="I4220" s="165">
        <v>44773</v>
      </c>
      <c r="J4220" s="61">
        <v>2</v>
      </c>
      <c r="K4220" s="61">
        <v>3</v>
      </c>
      <c r="L4220" s="61">
        <v>2727</v>
      </c>
      <c r="M4220" s="88">
        <v>2</v>
      </c>
      <c r="N4220" s="88">
        <v>30</v>
      </c>
      <c r="O4220" s="85">
        <v>1015432527</v>
      </c>
      <c r="P4220" s="154">
        <v>2727</v>
      </c>
      <c r="Q4220" t="str">
        <f t="shared" si="66"/>
        <v>('247-2022',2022,'El CONTRATISTA, se obliga a prestar servicios “Prestación de servicios para analizar y desarrollar el componente temático de los estudios y/o investigaciones geográficas asignadas, de conformidad con los lineamientos establecidos.',18747215,0,18747215,'2022-01-28','2022-03-01','2022-07-31',2,3,2727,2,30),</v>
      </c>
    </row>
    <row r="4221" spans="1:17">
      <c r="A4221" s="47" t="s">
        <v>9502</v>
      </c>
      <c r="B4221" s="84">
        <v>2022</v>
      </c>
      <c r="C4221" s="47" t="s">
        <v>3059</v>
      </c>
      <c r="D4221" s="110">
        <v>38828076</v>
      </c>
      <c r="E4221" s="109">
        <v>0</v>
      </c>
      <c r="F4221" s="110">
        <v>38828076</v>
      </c>
      <c r="G4221" s="140">
        <v>44589</v>
      </c>
      <c r="H4221" s="168">
        <v>44602</v>
      </c>
      <c r="I4221" s="168">
        <v>44967</v>
      </c>
      <c r="J4221" s="61">
        <v>1</v>
      </c>
      <c r="K4221" s="61">
        <v>3</v>
      </c>
      <c r="L4221" s="61">
        <v>2728</v>
      </c>
      <c r="M4221" s="84">
        <v>2</v>
      </c>
      <c r="N4221" s="84">
        <v>22</v>
      </c>
      <c r="O4221" s="85">
        <v>80801171</v>
      </c>
      <c r="P4221" s="154">
        <v>2728</v>
      </c>
      <c r="Q4221" t="str">
        <f t="shared" si="66"/>
        <v>('248-2022',2022,'Prestación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1.',38828076,0,38828076,'2022-01-28','2022-02-10','2023-02-10',1,3,2728,2,22),</v>
      </c>
    </row>
    <row r="4222" spans="1:17">
      <c r="A4222" s="47" t="s">
        <v>9503</v>
      </c>
      <c r="B4222" s="84">
        <v>2022</v>
      </c>
      <c r="C4222" s="47" t="s">
        <v>3060</v>
      </c>
      <c r="D4222" s="110">
        <v>16451232</v>
      </c>
      <c r="E4222" s="109">
        <v>0</v>
      </c>
      <c r="F4222" s="110">
        <v>16451232</v>
      </c>
      <c r="G4222" s="140">
        <v>44589</v>
      </c>
      <c r="H4222" s="168">
        <v>44602</v>
      </c>
      <c r="I4222" s="168">
        <v>44967</v>
      </c>
      <c r="J4222" s="61">
        <v>2</v>
      </c>
      <c r="K4222" s="61">
        <v>3</v>
      </c>
      <c r="L4222" s="61">
        <v>2729</v>
      </c>
      <c r="M4222" s="84">
        <v>2</v>
      </c>
      <c r="N4222" s="84">
        <v>22</v>
      </c>
      <c r="O4222" s="85">
        <v>1119181027</v>
      </c>
      <c r="P4222" s="154">
        <v>2729</v>
      </c>
      <c r="Q4222" t="str">
        <f t="shared" si="66"/>
        <v>('249-2022',2022,'EL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META.',16451232,0,16451232,'2022-01-28','2022-02-10','2023-02-10',2,3,2729,2,22),</v>
      </c>
    </row>
    <row r="4223" spans="1:17">
      <c r="A4223" s="47" t="s">
        <v>9504</v>
      </c>
      <c r="B4223" s="84">
        <v>2022</v>
      </c>
      <c r="C4223" s="47" t="s">
        <v>3061</v>
      </c>
      <c r="D4223" s="110">
        <v>16451232</v>
      </c>
      <c r="E4223" s="109">
        <v>0</v>
      </c>
      <c r="F4223" s="110">
        <v>16451232</v>
      </c>
      <c r="G4223" s="140">
        <v>44589</v>
      </c>
      <c r="H4223" s="168">
        <v>44602</v>
      </c>
      <c r="I4223" s="168">
        <v>44967</v>
      </c>
      <c r="J4223" s="61">
        <v>2</v>
      </c>
      <c r="K4223" s="61">
        <v>3</v>
      </c>
      <c r="L4223" s="61">
        <v>2730</v>
      </c>
      <c r="M4223" s="84">
        <v>2</v>
      </c>
      <c r="N4223" s="84">
        <v>22</v>
      </c>
      <c r="O4223" s="85">
        <v>1121719079</v>
      </c>
      <c r="P4223" s="154">
        <v>2730</v>
      </c>
      <c r="Q4223" t="str">
        <f t="shared" si="66"/>
        <v>('250-2022',2022,'EL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GUAVIARE.',16451232,0,16451232,'2022-01-28','2022-02-10','2023-02-10',2,3,2730,2,22),</v>
      </c>
    </row>
    <row r="4224" spans="1:17">
      <c r="A4224" s="47" t="s">
        <v>9505</v>
      </c>
      <c r="B4224" s="84">
        <v>2022</v>
      </c>
      <c r="C4224" s="47" t="s">
        <v>11058</v>
      </c>
      <c r="D4224" s="110">
        <v>29424000</v>
      </c>
      <c r="E4224" s="109">
        <v>0</v>
      </c>
      <c r="F4224" s="110">
        <v>29424000</v>
      </c>
      <c r="G4224" s="140">
        <v>44589</v>
      </c>
      <c r="H4224" s="168">
        <v>44595</v>
      </c>
      <c r="I4224" s="168">
        <v>44776</v>
      </c>
      <c r="J4224" s="61">
        <v>1</v>
      </c>
      <c r="K4224" s="61">
        <v>3</v>
      </c>
      <c r="L4224" s="61">
        <v>2731</v>
      </c>
      <c r="M4224" s="84">
        <v>2</v>
      </c>
      <c r="N4224" s="84">
        <v>31</v>
      </c>
      <c r="O4224" s="85">
        <v>1032373329</v>
      </c>
      <c r="P4224" s="154">
        <v>2731</v>
      </c>
      <c r="Q4224" t="str">
        <f t="shared" si="66"/>
        <v>('251-2022',2022,'EL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',29424000,0,29424000,'2022-01-28','2022-02-03','2022-08-03',1,3,2731,2,31),</v>
      </c>
    </row>
    <row r="4225" spans="1:17">
      <c r="A4225" s="47" t="s">
        <v>9506</v>
      </c>
      <c r="B4225" s="84">
        <v>2022</v>
      </c>
      <c r="C4225" s="47" t="s">
        <v>3063</v>
      </c>
      <c r="D4225" s="110">
        <v>35820000</v>
      </c>
      <c r="E4225" s="109">
        <v>0</v>
      </c>
      <c r="F4225" s="125">
        <v>35820000</v>
      </c>
      <c r="G4225" s="140">
        <v>44589</v>
      </c>
      <c r="H4225" s="168">
        <v>44595</v>
      </c>
      <c r="I4225" s="168">
        <v>44776</v>
      </c>
      <c r="J4225" s="61">
        <v>1</v>
      </c>
      <c r="K4225" s="61">
        <v>3</v>
      </c>
      <c r="L4225" s="61">
        <v>2732</v>
      </c>
      <c r="M4225" s="84">
        <v>2</v>
      </c>
      <c r="N4225" s="84">
        <v>31</v>
      </c>
      <c r="O4225" s="85">
        <v>1049627542</v>
      </c>
      <c r="P4225" s="154">
        <v>2732</v>
      </c>
      <c r="Q4225" t="str">
        <f t="shared" si="66"/>
        <v>('252-2022',2022,'EL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PAI.',35820000,0,35820000,'2022-01-28','2022-02-03','2022-08-03',1,3,2732,2,31),</v>
      </c>
    </row>
    <row r="4226" spans="1:17">
      <c r="A4226" s="47" t="s">
        <v>9507</v>
      </c>
      <c r="B4226" s="84">
        <v>2022</v>
      </c>
      <c r="C4226" s="47" t="s">
        <v>3064</v>
      </c>
      <c r="D4226" s="110">
        <v>71640000</v>
      </c>
      <c r="E4226" s="109">
        <v>0</v>
      </c>
      <c r="F4226" s="110">
        <v>71640000</v>
      </c>
      <c r="G4226" s="140">
        <v>44589</v>
      </c>
      <c r="H4226" s="168">
        <v>44595</v>
      </c>
      <c r="I4226" s="168">
        <v>44960</v>
      </c>
      <c r="J4226" s="61">
        <v>2</v>
      </c>
      <c r="K4226" s="61">
        <v>3</v>
      </c>
      <c r="L4226" s="61">
        <v>2733</v>
      </c>
      <c r="M4226" s="84">
        <v>2</v>
      </c>
      <c r="N4226" s="84">
        <v>31</v>
      </c>
      <c r="O4226" s="85">
        <v>30505482</v>
      </c>
      <c r="P4226" s="154">
        <v>2733</v>
      </c>
      <c r="Q4226" t="str">
        <f t="shared" si="66"/>
        <v>('253-2022',2022,'EL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PAI',71640000,0,71640000,'2022-01-28','2022-02-03','2023-02-03',2,3,2733,2,31),</v>
      </c>
    </row>
    <row r="4227" spans="1:17">
      <c r="A4227" s="35" t="s">
        <v>9508</v>
      </c>
      <c r="B4227" s="84">
        <v>2022</v>
      </c>
      <c r="C4227" s="35" t="s">
        <v>3065</v>
      </c>
      <c r="D4227" s="110">
        <v>2624000000</v>
      </c>
      <c r="E4227" s="109">
        <v>0</v>
      </c>
      <c r="F4227" s="110">
        <v>2624000000</v>
      </c>
      <c r="G4227" s="140">
        <v>44596</v>
      </c>
      <c r="H4227" s="168">
        <v>44637</v>
      </c>
      <c r="I4227" s="168">
        <v>45001</v>
      </c>
      <c r="J4227" s="61">
        <v>1</v>
      </c>
      <c r="K4227" s="61">
        <v>3</v>
      </c>
      <c r="L4227" s="61">
        <v>1471</v>
      </c>
      <c r="M4227" s="84">
        <v>2</v>
      </c>
      <c r="N4227" s="84">
        <v>16</v>
      </c>
      <c r="O4227" s="85">
        <v>800186585</v>
      </c>
      <c r="P4227" s="154">
        <v>1471</v>
      </c>
      <c r="Q4227" t="str">
        <f t="shared" si="66"/>
        <v>('254-2022',2022,'Otorgar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',2624000000,0,2624000000,'2022-02-04','2022-03-17','2023-03-16',1,3,1471,2,16),</v>
      </c>
    </row>
    <row r="4228" spans="1:17">
      <c r="A4228" s="35" t="s">
        <v>9509</v>
      </c>
      <c r="B4228" s="84">
        <v>2022</v>
      </c>
      <c r="C4228" s="35" t="s">
        <v>3066</v>
      </c>
      <c r="D4228" s="110">
        <v>1140409980</v>
      </c>
      <c r="E4228" s="109">
        <v>0</v>
      </c>
      <c r="F4228" s="110">
        <v>1140409980</v>
      </c>
      <c r="G4228" s="140">
        <v>44596</v>
      </c>
      <c r="H4228" s="168">
        <v>44646</v>
      </c>
      <c r="I4228" s="168">
        <v>45102</v>
      </c>
      <c r="J4228" s="61">
        <v>2</v>
      </c>
      <c r="K4228" s="61">
        <v>3</v>
      </c>
      <c r="L4228" s="61">
        <v>1471</v>
      </c>
      <c r="M4228" s="84">
        <v>2</v>
      </c>
      <c r="N4228" s="84">
        <v>16</v>
      </c>
      <c r="O4228" s="85">
        <v>800186585</v>
      </c>
      <c r="P4228" s="154">
        <v>1471</v>
      </c>
      <c r="Q4228" t="str">
        <f t="shared" si="66"/>
        <v>('255-2022',2022,'Otorgar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',1140409980,0,1140409980,'2022-02-04','2022-03-26','2023-06-25',2,3,1471,2,16),</v>
      </c>
    </row>
    <row r="4229" spans="1:17">
      <c r="A4229" s="35" t="s">
        <v>9510</v>
      </c>
      <c r="B4229" s="84">
        <v>2022</v>
      </c>
      <c r="C4229" s="35" t="s">
        <v>3067</v>
      </c>
      <c r="D4229" s="110">
        <v>1081724655</v>
      </c>
      <c r="E4229" s="109">
        <v>0</v>
      </c>
      <c r="F4229" s="110">
        <v>1081724655</v>
      </c>
      <c r="G4229" s="140">
        <v>44596</v>
      </c>
      <c r="H4229" s="168">
        <v>44644</v>
      </c>
      <c r="I4229" s="168">
        <v>45192</v>
      </c>
      <c r="J4229" s="61">
        <v>1</v>
      </c>
      <c r="K4229" s="61">
        <v>3</v>
      </c>
      <c r="L4229" s="61">
        <v>1471</v>
      </c>
      <c r="M4229" s="84">
        <v>2</v>
      </c>
      <c r="N4229" s="84">
        <v>16</v>
      </c>
      <c r="O4229" s="85">
        <v>800186585</v>
      </c>
      <c r="P4229" s="154">
        <v>1471</v>
      </c>
      <c r="Q4229" t="str">
        <f t="shared" si="66"/>
        <v>('256-2022',2022,'Otorgar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Caucasia.',1081724655,0,1081724655,'2022-02-04','2022-03-24','2023-09-23',1,3,1471,2,16),</v>
      </c>
    </row>
    <row r="4230" spans="1:17">
      <c r="A4230" s="35" t="s">
        <v>9511</v>
      </c>
      <c r="B4230" s="84">
        <v>2022</v>
      </c>
      <c r="C4230" s="35" t="s">
        <v>3068</v>
      </c>
      <c r="D4230" s="110">
        <v>1687282006</v>
      </c>
      <c r="E4230" s="109">
        <v>0</v>
      </c>
      <c r="F4230" s="110">
        <v>1687282006</v>
      </c>
      <c r="G4230" s="140">
        <v>44596</v>
      </c>
      <c r="H4230" s="168">
        <v>44630</v>
      </c>
      <c r="I4230" s="168">
        <v>44994</v>
      </c>
      <c r="J4230" s="61">
        <v>2</v>
      </c>
      <c r="K4230" s="61">
        <v>3</v>
      </c>
      <c r="L4230" s="61">
        <v>1471</v>
      </c>
      <c r="M4230" s="84">
        <v>2</v>
      </c>
      <c r="N4230" s="84">
        <v>16</v>
      </c>
      <c r="O4230" s="85">
        <v>800186585</v>
      </c>
      <c r="P4230" s="154">
        <v>1471</v>
      </c>
      <c r="Q4230" t="str">
        <f t="shared" si="66"/>
        <v>('257-2022',2022,'Otorgar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Huilla.',1687282006,0,1687282006,'2022-02-04','2022-03-10','2023-03-09',2,3,1471,2,16),</v>
      </c>
    </row>
    <row r="4231" spans="1:17">
      <c r="A4231" s="34" t="s">
        <v>9512</v>
      </c>
      <c r="B4231" s="84">
        <v>2022</v>
      </c>
      <c r="C4231" s="34" t="s">
        <v>3069</v>
      </c>
      <c r="D4231" s="110">
        <v>4405594738</v>
      </c>
      <c r="E4231" s="109">
        <v>0</v>
      </c>
      <c r="F4231" s="110">
        <v>4405594738</v>
      </c>
      <c r="G4231" s="129">
        <v>44603</v>
      </c>
      <c r="H4231" s="157">
        <v>44690</v>
      </c>
      <c r="I4231" s="157">
        <v>45238</v>
      </c>
      <c r="J4231" s="61">
        <v>1</v>
      </c>
      <c r="K4231" s="61">
        <v>3</v>
      </c>
      <c r="L4231" s="61">
        <v>1942</v>
      </c>
      <c r="M4231" s="84">
        <v>2</v>
      </c>
      <c r="N4231" s="84">
        <v>16</v>
      </c>
      <c r="O4231" s="85">
        <v>890701732</v>
      </c>
      <c r="P4231" s="154">
        <v>1942</v>
      </c>
      <c r="Q4231" t="str">
        <f t="shared" si="66"/>
        <v>('258-2022',2022,'Otorgar apoyo económico para la financiación del Proyecto: “Mejoramiento de la competitividad y aseguramiento de la comercialización de café orgánico mediante un proceso sostenible de reconversión de la caficultura a 103 productores del municipio de Chaparral - Tolima asociados a CAFISUR” con No. de radicado 2019-2570004232, que a su vez tiene como objetivo específico del proyecto: Fortalecer la competitividad y mejorar la calidad del grano de café producido por 103 caficultores del municipio de Chaparral - Tolima asociados a CAFISUR',4405594738,0,4405594738,'2022-02-11','2022-05-09','2023-11-08',1,3,1942,2,16),</v>
      </c>
    </row>
    <row r="4232" spans="1:17">
      <c r="A4232" s="35" t="s">
        <v>9513</v>
      </c>
      <c r="B4232" s="84">
        <v>2022</v>
      </c>
      <c r="C4232" s="35" t="s">
        <v>3070</v>
      </c>
      <c r="D4232" s="110">
        <v>2970120749</v>
      </c>
      <c r="E4232" s="109">
        <v>0</v>
      </c>
      <c r="F4232" s="110">
        <v>2970120749</v>
      </c>
      <c r="G4232" s="140">
        <v>44596</v>
      </c>
      <c r="H4232" s="168">
        <v>44636</v>
      </c>
      <c r="I4232" s="168">
        <v>45184</v>
      </c>
      <c r="J4232" s="61">
        <v>1</v>
      </c>
      <c r="K4232" s="61">
        <v>3</v>
      </c>
      <c r="L4232" s="61">
        <v>1471</v>
      </c>
      <c r="M4232" s="84">
        <v>2</v>
      </c>
      <c r="N4232" s="84">
        <v>16</v>
      </c>
      <c r="O4232" s="85">
        <v>800186585</v>
      </c>
      <c r="P4232" s="154">
        <v>1471</v>
      </c>
      <c r="Q4232" t="str">
        <f t="shared" si="66"/>
        <v>('259-2022',2022,'Otorgar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Arauca.',2970120749,0,2970120749,'2022-02-04','2022-03-16','2023-09-15',1,3,1471,2,16),</v>
      </c>
    </row>
    <row r="4233" spans="1:17">
      <c r="A4233" s="35" t="s">
        <v>9514</v>
      </c>
      <c r="B4233" s="95">
        <v>2022</v>
      </c>
      <c r="C4233" s="35" t="s">
        <v>3071</v>
      </c>
      <c r="D4233" s="110">
        <v>5269889715</v>
      </c>
      <c r="E4233" s="109">
        <v>0</v>
      </c>
      <c r="F4233" s="110">
        <v>5269889715</v>
      </c>
      <c r="G4233" s="129">
        <v>44596</v>
      </c>
      <c r="H4233" s="157">
        <v>44692</v>
      </c>
      <c r="I4233" s="157">
        <v>45422</v>
      </c>
      <c r="J4233" s="61">
        <v>2</v>
      </c>
      <c r="K4233" s="61">
        <v>3</v>
      </c>
      <c r="L4233" s="61">
        <v>2390</v>
      </c>
      <c r="M4233" s="95">
        <v>2</v>
      </c>
      <c r="N4233" s="95">
        <v>16</v>
      </c>
      <c r="O4233" s="85">
        <v>811043476</v>
      </c>
      <c r="P4233" s="154">
        <v>2390</v>
      </c>
      <c r="Q4233" t="str">
        <f t="shared" si="66"/>
        <v>('260-2022',2022,'Otorgar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2019-250000607',5269889715,0,5269889715,'2022-02-04','2022-05-11','2024-05-10',2,3,2390,2,16),</v>
      </c>
    </row>
    <row r="4234" spans="1:17">
      <c r="A4234" s="22" t="s">
        <v>9515</v>
      </c>
      <c r="B4234" s="95">
        <v>2022</v>
      </c>
      <c r="C4234" s="22" t="s">
        <v>11059</v>
      </c>
      <c r="D4234" s="110">
        <v>13887956957</v>
      </c>
      <c r="E4234" s="109">
        <v>0</v>
      </c>
      <c r="F4234" s="110">
        <v>13887956957</v>
      </c>
      <c r="G4234" s="142">
        <v>44644</v>
      </c>
      <c r="H4234" s="169">
        <v>44644</v>
      </c>
      <c r="I4234" s="169">
        <v>44797</v>
      </c>
      <c r="J4234" s="61">
        <v>1</v>
      </c>
      <c r="K4234" s="61">
        <v>3</v>
      </c>
      <c r="L4234" s="61">
        <v>1170</v>
      </c>
      <c r="M4234" s="95">
        <v>2</v>
      </c>
      <c r="N4234" s="95">
        <v>2</v>
      </c>
      <c r="O4234" s="85">
        <v>900414529</v>
      </c>
      <c r="P4234" s="154">
        <v>1170</v>
      </c>
      <c r="Q4234" t="str">
        <f t="shared" si="66"/>
        <v>('261-2022',2022,'Suministrar viveres secos y frescos a los exintegrantes de las FARC-EP en proceso de reincorporacion, en los lugaares que la Agencia para la Reincorporacion y la Normalización &lt;ARN&gt; determine',13887956957,0,13887956957,'2022-03-24','2022-03-24','2022-08-24',1,3,1170,2,2),</v>
      </c>
    </row>
    <row r="4235" spans="1:17">
      <c r="A4235" s="35" t="s">
        <v>9516</v>
      </c>
      <c r="B4235" s="95">
        <v>2022</v>
      </c>
      <c r="C4235" s="35" t="s">
        <v>3073</v>
      </c>
      <c r="D4235" s="110">
        <v>1787169000</v>
      </c>
      <c r="E4235" s="109">
        <v>0</v>
      </c>
      <c r="F4235" s="110">
        <v>1787169000</v>
      </c>
      <c r="G4235" s="132">
        <v>44600</v>
      </c>
      <c r="H4235" s="159">
        <v>44687</v>
      </c>
      <c r="I4235" s="159">
        <v>45051</v>
      </c>
      <c r="J4235" s="61">
        <v>2</v>
      </c>
      <c r="K4235" s="61">
        <v>3</v>
      </c>
      <c r="L4235" s="61">
        <v>2734</v>
      </c>
      <c r="M4235" s="95">
        <v>2</v>
      </c>
      <c r="N4235" s="95">
        <v>16</v>
      </c>
      <c r="O4235" s="85">
        <v>900222889</v>
      </c>
      <c r="P4235" s="154">
        <v>2734</v>
      </c>
      <c r="Q4235" t="str">
        <f t="shared" si="66"/>
        <v>('262-2022',2022,'Otorgar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Sostenible.',1787169000,0,1787169000,'2022-02-08','2022-05-06','2023-05-05',2,3,2734,2,16),</v>
      </c>
    </row>
    <row r="4236" spans="1:17">
      <c r="A4236" s="34" t="s">
        <v>9517</v>
      </c>
      <c r="B4236" s="77">
        <v>2022</v>
      </c>
      <c r="C4236" s="34" t="s">
        <v>3074</v>
      </c>
      <c r="D4236" s="110">
        <v>1161093000</v>
      </c>
      <c r="E4236" s="109">
        <v>0</v>
      </c>
      <c r="F4236" s="110">
        <v>1161093000</v>
      </c>
      <c r="G4236" s="129">
        <v>44600</v>
      </c>
      <c r="H4236" s="157">
        <v>44642</v>
      </c>
      <c r="I4236" s="157">
        <v>45006</v>
      </c>
      <c r="J4236" s="61">
        <v>2</v>
      </c>
      <c r="K4236" s="61">
        <v>3</v>
      </c>
      <c r="L4236" s="61">
        <v>2568</v>
      </c>
      <c r="M4236" s="77">
        <v>2</v>
      </c>
      <c r="N4236" s="77">
        <v>16</v>
      </c>
      <c r="O4236" s="85">
        <v>809012443</v>
      </c>
      <c r="P4236" s="154">
        <v>2568</v>
      </c>
      <c r="Q4236" t="str">
        <f t="shared" si="66"/>
        <v>('263-2022',2022,'Otorgar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Sostenible.',1161093000,0,1161093000,'2022-02-08','2022-03-22','2023-03-21',2,3,2568,2,16),</v>
      </c>
    </row>
    <row r="4237" spans="1:17">
      <c r="A4237" s="34" t="s">
        <v>9518</v>
      </c>
      <c r="B4237" s="77">
        <v>2022</v>
      </c>
      <c r="C4237" s="34" t="s">
        <v>3075</v>
      </c>
      <c r="D4237" s="110">
        <v>1222750347</v>
      </c>
      <c r="E4237" s="109">
        <v>0</v>
      </c>
      <c r="F4237" s="110">
        <v>1222750347</v>
      </c>
      <c r="G4237" s="129">
        <v>44600</v>
      </c>
      <c r="H4237" s="157">
        <v>44645</v>
      </c>
      <c r="I4237" s="157">
        <v>45009</v>
      </c>
      <c r="J4237" s="61">
        <v>1</v>
      </c>
      <c r="K4237" s="61">
        <v>3</v>
      </c>
      <c r="L4237" s="61">
        <v>2735</v>
      </c>
      <c r="M4237" s="77">
        <v>2</v>
      </c>
      <c r="N4237" s="77">
        <v>16</v>
      </c>
      <c r="O4237" s="85">
        <v>892200893</v>
      </c>
      <c r="P4237" s="154">
        <v>2735</v>
      </c>
      <c r="Q4237" t="str">
        <f t="shared" si="66"/>
        <v>('264-2022',2022,'Otorgar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Sostenible.',1222750347,0,1222750347,'2022-02-08','2022-03-25','2023-03-24',1,3,2735,2,16),</v>
      </c>
    </row>
    <row r="4238" spans="1:17">
      <c r="A4238" s="31" t="s">
        <v>9519</v>
      </c>
      <c r="B4238" s="77">
        <v>2022</v>
      </c>
      <c r="C4238" s="31" t="s">
        <v>3076</v>
      </c>
      <c r="D4238" s="110">
        <v>1223174500</v>
      </c>
      <c r="E4238" s="109">
        <v>0</v>
      </c>
      <c r="F4238" s="110">
        <v>1223174500</v>
      </c>
      <c r="G4238" s="129">
        <v>44600</v>
      </c>
      <c r="H4238" s="157">
        <v>44735</v>
      </c>
      <c r="I4238" s="157">
        <v>45465</v>
      </c>
      <c r="J4238" s="61">
        <v>2</v>
      </c>
      <c r="K4238" s="61">
        <v>3</v>
      </c>
      <c r="L4238" s="61">
        <v>2572</v>
      </c>
      <c r="M4238" s="77">
        <v>2</v>
      </c>
      <c r="N4238" s="77">
        <v>16</v>
      </c>
      <c r="O4238" s="85">
        <v>860061110</v>
      </c>
      <c r="P4238" s="154">
        <v>2572</v>
      </c>
      <c r="Q4238" t="str">
        <f t="shared" si="66"/>
        <v>('265-2022',2022,'Otorgar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Sostenible.',1223174500,0,1223174500,'2022-02-08','2022-06-23','2024-06-22',2,3,2572,2,16),</v>
      </c>
    </row>
    <row r="4239" spans="1:17">
      <c r="A4239" s="35" t="s">
        <v>9520</v>
      </c>
      <c r="B4239" s="95">
        <v>2022</v>
      </c>
      <c r="C4239" s="35" t="s">
        <v>3077</v>
      </c>
      <c r="D4239" s="110">
        <v>1175528000</v>
      </c>
      <c r="E4239" s="109">
        <v>0</v>
      </c>
      <c r="F4239" s="110">
        <v>1175528000</v>
      </c>
      <c r="G4239" s="129">
        <v>44600</v>
      </c>
      <c r="H4239" s="157">
        <v>44672</v>
      </c>
      <c r="I4239" s="157">
        <v>45036</v>
      </c>
      <c r="J4239" s="61">
        <v>1</v>
      </c>
      <c r="K4239" s="61">
        <v>3</v>
      </c>
      <c r="L4239" s="61">
        <v>2736</v>
      </c>
      <c r="M4239" s="95">
        <v>2</v>
      </c>
      <c r="N4239" s="95">
        <v>16</v>
      </c>
      <c r="O4239" s="85">
        <v>801004434</v>
      </c>
      <c r="P4239" s="154">
        <v>2736</v>
      </c>
      <c r="Q4239" t="str">
        <f t="shared" si="66"/>
        <v>('266-2022',2022,'Otorgar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Sostenible.',1175528000,0,1175528000,'2022-02-08','2022-04-21','2023-04-20',1,3,2736,2,16),</v>
      </c>
    </row>
    <row r="4240" spans="1:17">
      <c r="A4240" s="35" t="s">
        <v>9521</v>
      </c>
      <c r="B4240" s="95">
        <v>2022</v>
      </c>
      <c r="C4240" s="35" t="s">
        <v>3078</v>
      </c>
      <c r="D4240" s="110">
        <v>1181691944</v>
      </c>
      <c r="E4240" s="109">
        <v>0</v>
      </c>
      <c r="F4240" s="110">
        <v>1181691944</v>
      </c>
      <c r="G4240" s="129">
        <v>44600</v>
      </c>
      <c r="H4240" s="157">
        <v>44672</v>
      </c>
      <c r="I4240" s="157">
        <v>45036</v>
      </c>
      <c r="J4240" s="61">
        <v>1</v>
      </c>
      <c r="K4240" s="61">
        <v>3</v>
      </c>
      <c r="L4240" s="61">
        <v>2736</v>
      </c>
      <c r="M4240" s="95">
        <v>2</v>
      </c>
      <c r="N4240" s="95">
        <v>16</v>
      </c>
      <c r="O4240" s="85">
        <v>801004434</v>
      </c>
      <c r="P4240" s="154">
        <v>2736</v>
      </c>
      <c r="Q4240" t="str">
        <f t="shared" si="66"/>
        <v>('267-2022',2022,'Otorgar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Sostenible.',1181691944,0,1181691944,'2022-02-08','2022-04-21','2023-04-20',1,3,2736,2,16),</v>
      </c>
    </row>
    <row r="4241" spans="1:17">
      <c r="A4241" s="48" t="s">
        <v>9522</v>
      </c>
      <c r="B4241" s="88">
        <v>2022</v>
      </c>
      <c r="C4241" s="48" t="s">
        <v>3079</v>
      </c>
      <c r="D4241" s="110">
        <v>1055120000</v>
      </c>
      <c r="E4241" s="109">
        <v>0</v>
      </c>
      <c r="F4241" s="110">
        <v>1055120000</v>
      </c>
      <c r="G4241" s="138">
        <v>44600</v>
      </c>
      <c r="H4241" s="165">
        <v>44644</v>
      </c>
      <c r="I4241" s="165">
        <v>45008</v>
      </c>
      <c r="J4241" s="61">
        <v>2</v>
      </c>
      <c r="K4241" s="61">
        <v>3</v>
      </c>
      <c r="L4241" s="61">
        <v>2579</v>
      </c>
      <c r="M4241" s="88">
        <v>2</v>
      </c>
      <c r="N4241" s="88">
        <v>16</v>
      </c>
      <c r="O4241" s="85">
        <v>901083034</v>
      </c>
      <c r="P4241" s="154">
        <v>2579</v>
      </c>
      <c r="Q4241" t="str">
        <f t="shared" si="66"/>
        <v>('268-2022',2022,'Otorgar apoyo económico para la financiación del Proyecto: “Producción sostenible de maracuyá de la asociación agropecuaria de familias campesinas de Necoclí - ASOAFACAN” con código 2019-4400045082',1055120000,0,1055120000,'2022-02-08','2022-03-24','2023-03-23',2,3,2579,2,16),</v>
      </c>
    </row>
    <row r="4242" spans="1:17">
      <c r="A4242" s="35" t="s">
        <v>9523</v>
      </c>
      <c r="B4242" s="88">
        <v>2022</v>
      </c>
      <c r="C4242" s="35" t="s">
        <v>3080</v>
      </c>
      <c r="D4242" s="110">
        <v>2938520880</v>
      </c>
      <c r="E4242" s="109">
        <v>0</v>
      </c>
      <c r="F4242" s="110">
        <v>2938520880</v>
      </c>
      <c r="G4242" s="138">
        <v>44600</v>
      </c>
      <c r="H4242" s="165">
        <v>44699</v>
      </c>
      <c r="I4242" s="165">
        <v>45063</v>
      </c>
      <c r="J4242" s="61">
        <v>2</v>
      </c>
      <c r="K4242" s="61">
        <v>3</v>
      </c>
      <c r="L4242" s="61">
        <v>2577</v>
      </c>
      <c r="M4242" s="88">
        <v>2</v>
      </c>
      <c r="N4242" s="88">
        <v>16</v>
      </c>
      <c r="O4242" s="85">
        <v>846002200</v>
      </c>
      <c r="P4242" s="154">
        <v>2577</v>
      </c>
      <c r="Q4242" t="str">
        <f t="shared" si="66"/>
        <v>('269-2022',2022,'Otorgar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Córdoba.',2938520880,0,2938520880,'2022-02-08','2022-05-18','2023-05-17',2,3,2577,2,16),</v>
      </c>
    </row>
    <row r="4243" spans="1:17">
      <c r="A4243" s="35" t="s">
        <v>9524</v>
      </c>
      <c r="B4243" s="88">
        <v>2022</v>
      </c>
      <c r="C4243" s="35" t="s">
        <v>3081</v>
      </c>
      <c r="D4243" s="110">
        <v>12668135166</v>
      </c>
      <c r="E4243" s="109">
        <v>0</v>
      </c>
      <c r="F4243" s="110">
        <v>12668135166</v>
      </c>
      <c r="G4243" s="132">
        <v>44600</v>
      </c>
      <c r="H4243" s="159">
        <v>44648</v>
      </c>
      <c r="I4243" s="159">
        <v>45012</v>
      </c>
      <c r="J4243" s="61">
        <v>1</v>
      </c>
      <c r="K4243" s="61">
        <v>3</v>
      </c>
      <c r="L4243" s="61">
        <v>2738</v>
      </c>
      <c r="M4243" s="88">
        <v>2</v>
      </c>
      <c r="N4243" s="88">
        <v>16</v>
      </c>
      <c r="O4243" s="85">
        <v>828001708</v>
      </c>
      <c r="P4243" s="154">
        <v>2738</v>
      </c>
      <c r="Q4243" t="str">
        <f t="shared" si="66"/>
        <v>('271-2022',2022,'Otorgar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Caquetá”.',12668135166,0,12668135166,'2022-02-08','2022-03-28','2023-03-27',1,3,2738,2,16),</v>
      </c>
    </row>
    <row r="4244" spans="1:17">
      <c r="A4244" s="34" t="s">
        <v>9525</v>
      </c>
      <c r="B4244" s="77">
        <v>2022</v>
      </c>
      <c r="C4244" s="34" t="s">
        <v>3082</v>
      </c>
      <c r="D4244" s="110">
        <v>2545533882</v>
      </c>
      <c r="E4244" s="109">
        <v>0</v>
      </c>
      <c r="F4244" s="110">
        <v>2545533882</v>
      </c>
      <c r="G4244" s="129">
        <v>44603</v>
      </c>
      <c r="H4244" s="157">
        <v>44690</v>
      </c>
      <c r="I4244" s="157">
        <v>45238</v>
      </c>
      <c r="J4244" s="61">
        <v>1</v>
      </c>
      <c r="K4244" s="61">
        <v>3</v>
      </c>
      <c r="L4244" s="61">
        <v>1942</v>
      </c>
      <c r="M4244" s="77">
        <v>2</v>
      </c>
      <c r="N4244" s="77">
        <v>16</v>
      </c>
      <c r="O4244" s="85">
        <v>890701732</v>
      </c>
      <c r="P4244" s="154">
        <v>1942</v>
      </c>
      <c r="Q4244" t="str">
        <f t="shared" si="66"/>
        <v>('272-2022',2022,'Otorgar apoyo económico para la financiación del Proyecto: “Incremento de la rentabilidad a 100 productores de cacao en zona marginal baja cafetera del sur del Tolima como medida de adaptación al calentamiento global y migración productiva” con No. de radicado 2019- 2570004332',2545533882,0,2545533882,'2022-02-11','2022-05-09','2023-11-08',1,3,1942,2,16),</v>
      </c>
    </row>
    <row r="4245" spans="1:17">
      <c r="A4245" s="31" t="s">
        <v>9526</v>
      </c>
      <c r="B4245" s="77">
        <v>2022</v>
      </c>
      <c r="C4245" s="31" t="s">
        <v>3083</v>
      </c>
      <c r="D4245" s="110">
        <v>3235814206</v>
      </c>
      <c r="E4245" s="109">
        <v>0</v>
      </c>
      <c r="F4245" s="110">
        <v>3235814206</v>
      </c>
      <c r="G4245" s="129">
        <v>44600</v>
      </c>
      <c r="H4245" s="157">
        <v>44714</v>
      </c>
      <c r="I4245" s="157">
        <v>45444</v>
      </c>
      <c r="J4245" s="61">
        <v>2</v>
      </c>
      <c r="K4245" s="61">
        <v>3</v>
      </c>
      <c r="L4245" s="61">
        <v>2070</v>
      </c>
      <c r="M4245" s="77">
        <v>2</v>
      </c>
      <c r="N4245" s="77">
        <v>16</v>
      </c>
      <c r="O4245" s="85">
        <v>900582998</v>
      </c>
      <c r="P4245" s="154">
        <v>2070</v>
      </c>
      <c r="Q4245" t="str">
        <f t="shared" si="66"/>
        <v>('273-2022',2022,'Otorgar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Rioblanco.”',3235814206,0,3235814206,'2022-02-08','2022-06-02','2024-06-01',2,3,2070,2,16),</v>
      </c>
    </row>
    <row r="4246" spans="1:17">
      <c r="A4246" s="34" t="s">
        <v>9527</v>
      </c>
      <c r="B4246" s="77">
        <v>2022</v>
      </c>
      <c r="C4246" s="34" t="s">
        <v>3084</v>
      </c>
      <c r="D4246" s="110">
        <v>1963683771</v>
      </c>
      <c r="E4246" s="109">
        <v>0</v>
      </c>
      <c r="F4246" s="110">
        <v>1963683771</v>
      </c>
      <c r="G4246" s="129">
        <v>44600</v>
      </c>
      <c r="H4246" s="157">
        <v>44685</v>
      </c>
      <c r="I4246" s="157">
        <v>45233</v>
      </c>
      <c r="J4246" s="61">
        <v>1</v>
      </c>
      <c r="K4246" s="61">
        <v>3</v>
      </c>
      <c r="L4246" s="61">
        <v>2611</v>
      </c>
      <c r="M4246" s="77">
        <v>2</v>
      </c>
      <c r="N4246" s="77">
        <v>16</v>
      </c>
      <c r="O4246" s="85">
        <v>830098266</v>
      </c>
      <c r="P4246" s="154">
        <v>2611</v>
      </c>
      <c r="Q4246" t="str">
        <f t="shared" si="66"/>
        <v>('274-2022',2022,'Otorgar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2019-2590002892',1963683771,0,1963683771,'2022-02-08','2022-05-04','2023-11-03',1,3,2611,2,16),</v>
      </c>
    </row>
    <row r="4247" spans="1:17">
      <c r="A4247" s="35" t="s">
        <v>9528</v>
      </c>
      <c r="B4247" s="77">
        <v>2022</v>
      </c>
      <c r="C4247" s="35" t="s">
        <v>3085</v>
      </c>
      <c r="D4247" s="110">
        <v>1524606663</v>
      </c>
      <c r="E4247" s="109">
        <v>0</v>
      </c>
      <c r="F4247" s="110">
        <v>1524606663</v>
      </c>
      <c r="G4247" s="129">
        <v>44656</v>
      </c>
      <c r="H4247" s="157">
        <v>44699</v>
      </c>
      <c r="I4247" s="157">
        <v>45247</v>
      </c>
      <c r="J4247" s="61">
        <v>2</v>
      </c>
      <c r="K4247" s="61">
        <v>3</v>
      </c>
      <c r="L4247" s="61">
        <v>2739</v>
      </c>
      <c r="M4247" s="77">
        <v>2</v>
      </c>
      <c r="N4247" s="77">
        <v>16</v>
      </c>
      <c r="O4247" s="77">
        <v>900155994</v>
      </c>
      <c r="P4247" s="154">
        <v>2739</v>
      </c>
      <c r="Q4247" t="str">
        <f t="shared" si="66"/>
        <v>('275-2022',2022,'Otorgar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Bolívar',1524606663,0,1524606663,'2022-04-05','2022-05-18','2023-11-17',2,3,2739,2,16),</v>
      </c>
    </row>
    <row r="4248" spans="1:17">
      <c r="A4248" s="35" t="s">
        <v>9529</v>
      </c>
      <c r="B4248" s="77">
        <v>2022</v>
      </c>
      <c r="C4248" s="35" t="s">
        <v>3086</v>
      </c>
      <c r="D4248" s="110">
        <v>3184782000</v>
      </c>
      <c r="E4248" s="109">
        <v>0</v>
      </c>
      <c r="F4248" s="110">
        <v>3184782000</v>
      </c>
      <c r="G4248" s="129">
        <v>44600</v>
      </c>
      <c r="H4248" s="157">
        <v>44643</v>
      </c>
      <c r="I4248" s="157">
        <v>45557</v>
      </c>
      <c r="J4248" s="61">
        <v>2</v>
      </c>
      <c r="K4248" s="61">
        <v>3</v>
      </c>
      <c r="L4248" s="61">
        <v>2740</v>
      </c>
      <c r="M4248" s="77">
        <v>2</v>
      </c>
      <c r="N4248" s="77">
        <v>16</v>
      </c>
      <c r="O4248" s="85">
        <v>813011375</v>
      </c>
      <c r="P4248" s="154">
        <v>2740</v>
      </c>
      <c r="Q4248" t="str">
        <f t="shared" si="66"/>
        <v>('276-2022',2022,'Otorgar apoyo económico para la financiación del Proyecto: “Fortalecimiento empresarial, productivo y comercial de productores de la Cooperativa Multiactiva Agropecuaria por la Paz - COOAGROPAZ, ubicada en los municipios de Ataco, Planadas y Rioblanco en el departamento del Tolima” con No. de radicado 2019-2570002962, que a su vez tiene como objetivo específico del proyecto: Incrementar la producción de café de alta calidad en fincas de asociados de COOAGROPAZ, en los Municipio de Planadas, Ataco y Rioblanco Tolima. ',3184782000,0,3184782000,'2022-02-08','2022-03-23','2024-09-22',2,3,2740,2,16),</v>
      </c>
    </row>
    <row r="4249" spans="1:17">
      <c r="A4249" s="34" t="s">
        <v>9530</v>
      </c>
      <c r="B4249" s="77">
        <v>2022</v>
      </c>
      <c r="C4249" s="34" t="s">
        <v>3087</v>
      </c>
      <c r="D4249" s="110">
        <v>2075954000</v>
      </c>
      <c r="E4249" s="109">
        <v>0</v>
      </c>
      <c r="F4249" s="110">
        <v>2075954000</v>
      </c>
      <c r="G4249" s="129">
        <v>44600</v>
      </c>
      <c r="H4249" s="157">
        <v>44655</v>
      </c>
      <c r="I4249" s="157">
        <v>45202</v>
      </c>
      <c r="J4249" s="61">
        <v>2</v>
      </c>
      <c r="K4249" s="61">
        <v>3</v>
      </c>
      <c r="L4249" s="61">
        <v>2741</v>
      </c>
      <c r="M4249" s="77">
        <v>2</v>
      </c>
      <c r="N4249" s="77">
        <v>16</v>
      </c>
      <c r="O4249" s="85">
        <v>830107961</v>
      </c>
      <c r="P4249" s="154">
        <v>2741</v>
      </c>
      <c r="Q4249" t="str">
        <f t="shared" si="66"/>
        <v>('277-2022',2022,'Otorgar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UNICHAPARRAL.',2075954000,0,2075954000,'2022-02-08','2022-04-04','2023-10-03',2,3,2741,2,16),</v>
      </c>
    </row>
    <row r="4250" spans="1:17">
      <c r="A4250" s="35" t="s">
        <v>9531</v>
      </c>
      <c r="B4250" s="84">
        <v>2022</v>
      </c>
      <c r="C4250" s="35" t="s">
        <v>3088</v>
      </c>
      <c r="D4250" s="110">
        <v>1144975400</v>
      </c>
      <c r="E4250" s="109">
        <v>0</v>
      </c>
      <c r="F4250" s="110">
        <v>1144975400</v>
      </c>
      <c r="G4250" s="138">
        <v>44600</v>
      </c>
      <c r="H4250" s="165">
        <v>44631</v>
      </c>
      <c r="I4250" s="165">
        <v>45087</v>
      </c>
      <c r="J4250" s="61">
        <v>2</v>
      </c>
      <c r="K4250" s="61">
        <v>3</v>
      </c>
      <c r="L4250" s="61">
        <v>1471</v>
      </c>
      <c r="M4250" s="84">
        <v>2</v>
      </c>
      <c r="N4250" s="84">
        <v>13</v>
      </c>
      <c r="O4250" s="85">
        <v>800186585</v>
      </c>
      <c r="P4250" s="154">
        <v>1471</v>
      </c>
      <c r="Q4250" t="str">
        <f t="shared" si="66"/>
        <v>('278-2022',2022,'Otorgar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deforestación”',1144975400,0,1144975400,'2022-02-08','2022-03-11','2023-06-10',2,3,1471,2,13),</v>
      </c>
    </row>
    <row r="4251" spans="1:17">
      <c r="A4251" s="34" t="s">
        <v>9532</v>
      </c>
      <c r="B4251" s="84">
        <v>2022</v>
      </c>
      <c r="C4251" s="34" t="s">
        <v>3089</v>
      </c>
      <c r="D4251" s="110">
        <v>2018621250</v>
      </c>
      <c r="E4251" s="109">
        <v>0</v>
      </c>
      <c r="F4251" s="110">
        <v>2018621250</v>
      </c>
      <c r="G4251" s="129">
        <v>44600</v>
      </c>
      <c r="H4251" s="157">
        <v>44643</v>
      </c>
      <c r="I4251" s="157">
        <v>45099</v>
      </c>
      <c r="J4251" s="61">
        <v>2</v>
      </c>
      <c r="K4251" s="61">
        <v>3</v>
      </c>
      <c r="L4251" s="61">
        <v>2742</v>
      </c>
      <c r="M4251" s="84">
        <v>2</v>
      </c>
      <c r="N4251" s="84">
        <v>13</v>
      </c>
      <c r="O4251" s="85">
        <v>829004199</v>
      </c>
      <c r="P4251" s="154">
        <v>2742</v>
      </c>
      <c r="Q4251" t="str">
        <f t="shared" si="66"/>
        <v>('279-2022',2022,'Otorgar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2019-4400044242',2018621250,0,2018621250,'2022-02-08','2022-03-23','2023-06-22',2,3,2742,2,13),</v>
      </c>
    </row>
    <row r="4252" spans="1:17">
      <c r="A4252" s="31" t="s">
        <v>9533</v>
      </c>
      <c r="B4252" s="84">
        <v>2022</v>
      </c>
      <c r="C4252" s="31" t="s">
        <v>3090</v>
      </c>
      <c r="D4252" s="110">
        <v>1552985842</v>
      </c>
      <c r="E4252" s="109">
        <v>0</v>
      </c>
      <c r="F4252" s="110">
        <v>1552985842</v>
      </c>
      <c r="G4252" s="129">
        <v>44600</v>
      </c>
      <c r="H4252" s="157">
        <v>44684</v>
      </c>
      <c r="I4252" s="157">
        <v>45414</v>
      </c>
      <c r="J4252" s="61">
        <v>2</v>
      </c>
      <c r="K4252" s="61">
        <v>3</v>
      </c>
      <c r="L4252" s="61">
        <v>2066</v>
      </c>
      <c r="M4252" s="84">
        <v>2</v>
      </c>
      <c r="N4252" s="84">
        <v>16</v>
      </c>
      <c r="O4252" s="77">
        <v>900364727</v>
      </c>
      <c r="P4252" s="154">
        <v>2066</v>
      </c>
      <c r="Q4252" t="str">
        <f t="shared" si="66"/>
        <v>('280-2022',2022,'Otorgar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',1552985842,0,1552985842,'2022-02-08','2022-05-03','2024-05-02',2,3,2066,2,16),</v>
      </c>
    </row>
    <row r="4253" spans="1:17">
      <c r="A4253" s="35" t="s">
        <v>9534</v>
      </c>
      <c r="B4253" s="84">
        <v>2022</v>
      </c>
      <c r="C4253" s="35" t="s">
        <v>3091</v>
      </c>
      <c r="D4253" s="110">
        <v>2511086091</v>
      </c>
      <c r="E4253" s="109">
        <v>0</v>
      </c>
      <c r="F4253" s="110">
        <v>2511086091</v>
      </c>
      <c r="G4253" s="129">
        <v>44600</v>
      </c>
      <c r="H4253" s="157">
        <v>44694</v>
      </c>
      <c r="I4253" s="157">
        <v>45242</v>
      </c>
      <c r="J4253" s="61">
        <v>1</v>
      </c>
      <c r="K4253" s="61">
        <v>3</v>
      </c>
      <c r="L4253" s="61">
        <v>2552</v>
      </c>
      <c r="M4253" s="84">
        <v>2</v>
      </c>
      <c r="N4253" s="84">
        <v>16</v>
      </c>
      <c r="O4253" s="77">
        <v>860512780</v>
      </c>
      <c r="P4253" s="154">
        <v>2552</v>
      </c>
      <c r="Q4253" t="str">
        <f t="shared" si="66"/>
        <v>('281-2022',2022,'Otorgar apoyo económico para la financiación del Proyecto: “Fortalecimiento de la actividad productiva, organizacional, empresarial, comercial y ambiental de la cadena de palma de aceite híbrido Alto Oleico OxG en el municipio Tumaco-Nariño” con No. de radicado 2019-2530002752',2511086091,0,2511086091,'2022-02-08','2022-05-13','2023-11-12',1,3,2552,2,16),</v>
      </c>
    </row>
    <row r="4254" spans="1:17" ht="105">
      <c r="A4254" s="46" t="s">
        <v>9535</v>
      </c>
      <c r="B4254" s="84">
        <v>2022</v>
      </c>
      <c r="C4254" s="46" t="s">
        <v>3092</v>
      </c>
      <c r="D4254" s="110">
        <v>1007134688</v>
      </c>
      <c r="E4254" s="109">
        <v>0</v>
      </c>
      <c r="F4254" s="110">
        <v>1007134688</v>
      </c>
      <c r="G4254" s="129">
        <v>44600</v>
      </c>
      <c r="H4254" s="157">
        <v>44694</v>
      </c>
      <c r="I4254" s="157">
        <v>45242</v>
      </c>
      <c r="J4254" s="61">
        <v>2</v>
      </c>
      <c r="K4254" s="61">
        <v>3</v>
      </c>
      <c r="L4254" s="61">
        <v>2552</v>
      </c>
      <c r="M4254" s="84">
        <v>2</v>
      </c>
      <c r="N4254" s="84">
        <v>16</v>
      </c>
      <c r="O4254" s="77">
        <v>860512780</v>
      </c>
      <c r="P4254" s="154">
        <v>2552</v>
      </c>
      <c r="Q4254" t="str">
        <f t="shared" si="66"/>
        <v>('282-2022',2022,'El objeto del contrato es: Otorgar apoyo económico para la financiación del Proyecto: “Fortalecimiento de la producción piscícola climáticamente inteligente en ASMINAWA del resguardo indígena de vegas CHAGÜI CHIMBUZA, Municipio de Ricaurte.” con No. de radicado 2019-2530004592',1007134688,0,1007134688,'2022-02-08','2022-05-13','2023-11-12',2,3,2552,2,16),</v>
      </c>
    </row>
    <row r="4255" spans="1:17">
      <c r="A4255" s="34" t="s">
        <v>9536</v>
      </c>
      <c r="B4255" s="84">
        <v>2022</v>
      </c>
      <c r="C4255" s="34" t="s">
        <v>3093</v>
      </c>
      <c r="D4255" s="110">
        <v>4585240268</v>
      </c>
      <c r="E4255" s="109">
        <v>0</v>
      </c>
      <c r="F4255" s="110">
        <v>4585240268</v>
      </c>
      <c r="G4255" s="129">
        <v>44600</v>
      </c>
      <c r="H4255" s="157">
        <v>44673</v>
      </c>
      <c r="I4255" s="157">
        <v>45403</v>
      </c>
      <c r="J4255" s="61">
        <v>1</v>
      </c>
      <c r="K4255" s="61">
        <v>3</v>
      </c>
      <c r="L4255" s="61">
        <v>2611</v>
      </c>
      <c r="M4255" s="84">
        <v>2</v>
      </c>
      <c r="N4255" s="84">
        <v>16</v>
      </c>
      <c r="O4255" s="85">
        <v>830098266</v>
      </c>
      <c r="P4255" s="154">
        <v>2611</v>
      </c>
      <c r="Q4255" t="str">
        <f t="shared" si="66"/>
        <v>('283-2022',2022,'Otorgar apoyo económico para la financiación del Proyecto: “Restauración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con No. de radicado 2019-2590003092 ',4585240268,0,4585240268,'2022-02-08','2022-04-22','2024-04-21',1,3,2611,2,16),</v>
      </c>
    </row>
    <row r="4256" spans="1:17">
      <c r="A4256" s="35" t="s">
        <v>9537</v>
      </c>
      <c r="B4256" s="95">
        <v>2022</v>
      </c>
      <c r="C4256" s="35" t="s">
        <v>3094</v>
      </c>
      <c r="D4256" s="110">
        <v>1042630713</v>
      </c>
      <c r="E4256" s="109">
        <v>0</v>
      </c>
      <c r="F4256" s="110">
        <v>1042630713</v>
      </c>
      <c r="G4256" s="132">
        <v>44600</v>
      </c>
      <c r="H4256" s="159">
        <v>44644</v>
      </c>
      <c r="I4256" s="159">
        <v>45008</v>
      </c>
      <c r="J4256" s="61">
        <v>2</v>
      </c>
      <c r="K4256" s="61">
        <v>3</v>
      </c>
      <c r="L4256" s="61">
        <v>1471</v>
      </c>
      <c r="M4256" s="95">
        <v>2</v>
      </c>
      <c r="N4256" s="95">
        <v>16</v>
      </c>
      <c r="O4256" s="85">
        <v>800186585</v>
      </c>
      <c r="P4256" s="154">
        <v>1471</v>
      </c>
      <c r="Q4256" t="str">
        <f t="shared" si="66"/>
        <v>('284-2022',2022,'Otorgar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altura.',1042630713,0,1042630713,'2022-02-08','2022-03-24','2023-03-23',2,3,1471,2,16),</v>
      </c>
    </row>
    <row r="4257" spans="1:17">
      <c r="A4257" s="35" t="s">
        <v>9538</v>
      </c>
      <c r="B4257" s="95">
        <v>2022</v>
      </c>
      <c r="C4257" s="35" t="s">
        <v>3095</v>
      </c>
      <c r="D4257" s="110">
        <v>1825286573</v>
      </c>
      <c r="E4257" s="109">
        <v>0</v>
      </c>
      <c r="F4257" s="110">
        <v>1825286573</v>
      </c>
      <c r="G4257" s="132">
        <v>44607</v>
      </c>
      <c r="H4257" s="159">
        <v>44636</v>
      </c>
      <c r="I4257" s="159">
        <v>45031</v>
      </c>
      <c r="J4257" s="61">
        <v>2</v>
      </c>
      <c r="K4257" s="61">
        <v>3</v>
      </c>
      <c r="L4257" s="61">
        <v>2743</v>
      </c>
      <c r="M4257" s="95">
        <v>2</v>
      </c>
      <c r="N4257" s="95">
        <v>21</v>
      </c>
      <c r="O4257" s="85">
        <v>900378440</v>
      </c>
      <c r="P4257" s="154">
        <v>2743</v>
      </c>
      <c r="Q4257" t="str">
        <f t="shared" si="66"/>
        <v>('285-2022',2022,'Otorgar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Meta”.',1825286573,0,1825286573,'2022-02-15','2022-03-16','2023-04-15',2,3,2743,2,21),</v>
      </c>
    </row>
    <row r="4258" spans="1:17">
      <c r="A4258" s="35" t="s">
        <v>9539</v>
      </c>
      <c r="B4258" s="95">
        <v>2022</v>
      </c>
      <c r="C4258" s="35" t="s">
        <v>3096</v>
      </c>
      <c r="D4258" s="110">
        <v>6240426928</v>
      </c>
      <c r="E4258" s="109">
        <v>0</v>
      </c>
      <c r="F4258" s="110">
        <v>6240426928</v>
      </c>
      <c r="G4258" s="132">
        <v>44607</v>
      </c>
      <c r="H4258" s="159">
        <v>44630</v>
      </c>
      <c r="I4258" s="159">
        <v>44994</v>
      </c>
      <c r="J4258" s="61">
        <v>2</v>
      </c>
      <c r="K4258" s="61">
        <v>3</v>
      </c>
      <c r="L4258" s="61">
        <v>2744</v>
      </c>
      <c r="M4258" s="95">
        <v>2</v>
      </c>
      <c r="N4258" s="95">
        <v>21</v>
      </c>
      <c r="O4258" s="85">
        <v>828002384</v>
      </c>
      <c r="P4258" s="154">
        <v>2744</v>
      </c>
      <c r="Q4258" t="str">
        <f t="shared" si="66"/>
        <v>('286-2022',2022,'Otorgar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Sostenible.',6240426928,0,6240426928,'2022-02-15','2022-03-10','2023-03-09',2,3,2744,2,21),</v>
      </c>
    </row>
    <row r="4259" spans="1:17">
      <c r="A4259" s="35" t="s">
        <v>9540</v>
      </c>
      <c r="B4259" s="95">
        <v>2022</v>
      </c>
      <c r="C4259" s="35" t="s">
        <v>11060</v>
      </c>
      <c r="D4259" s="110">
        <v>6712853398</v>
      </c>
      <c r="E4259" s="109">
        <v>0</v>
      </c>
      <c r="F4259" s="110">
        <v>6712853398</v>
      </c>
      <c r="G4259" s="129">
        <v>44607</v>
      </c>
      <c r="H4259" s="157">
        <v>44670</v>
      </c>
      <c r="I4259" s="157">
        <v>45400</v>
      </c>
      <c r="J4259" s="61">
        <v>2</v>
      </c>
      <c r="K4259" s="61">
        <v>3</v>
      </c>
      <c r="L4259" s="61">
        <v>2745</v>
      </c>
      <c r="M4259" s="95">
        <v>2</v>
      </c>
      <c r="N4259" s="95">
        <v>16</v>
      </c>
      <c r="O4259" s="85">
        <v>900156190</v>
      </c>
      <c r="P4259" s="154">
        <v>2745</v>
      </c>
      <c r="Q4259" t="str">
        <f t="shared" si="66"/>
        <v>('287-2022',2022,'Otorgar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&lt;Caquetá&gt;, y La Macarena y La Uribe &lt;Meta&gt;”',6712853398,0,6712853398,'2022-02-15','2022-04-19','2024-04-18',2,3,2745,2,16),</v>
      </c>
    </row>
    <row r="4260" spans="1:17">
      <c r="A4260" s="35" t="s">
        <v>9541</v>
      </c>
      <c r="B4260" s="95">
        <v>2022</v>
      </c>
      <c r="C4260" s="35" t="s">
        <v>11061</v>
      </c>
      <c r="D4260" s="110">
        <v>1059384000</v>
      </c>
      <c r="E4260" s="109">
        <v>0</v>
      </c>
      <c r="F4260" s="110">
        <v>1059384000</v>
      </c>
      <c r="G4260" s="129">
        <v>44607</v>
      </c>
      <c r="H4260" s="157">
        <v>44670</v>
      </c>
      <c r="I4260" s="157">
        <v>45034</v>
      </c>
      <c r="J4260" s="61">
        <v>1</v>
      </c>
      <c r="K4260" s="61">
        <v>3</v>
      </c>
      <c r="L4260" s="61">
        <v>2746</v>
      </c>
      <c r="M4260" s="95">
        <v>2</v>
      </c>
      <c r="N4260" s="95">
        <v>16</v>
      </c>
      <c r="O4260" s="85">
        <v>901552230</v>
      </c>
      <c r="P4260" s="154">
        <v>2746</v>
      </c>
      <c r="Q4260" t="str">
        <f t="shared" si="66"/>
        <v>('289-2022',2022,'Otorgar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&lt;Caquetá&gt;.',1059384000,0,1059384000,'2022-02-15','2022-04-19','2023-04-18',1,3,2746,2,16),</v>
      </c>
    </row>
    <row r="4261" spans="1:17">
      <c r="A4261" s="34" t="s">
        <v>9542</v>
      </c>
      <c r="B4261" s="95">
        <v>2022</v>
      </c>
      <c r="C4261" s="34" t="s">
        <v>3099</v>
      </c>
      <c r="D4261" s="110">
        <v>6833759047</v>
      </c>
      <c r="E4261" s="109">
        <v>0</v>
      </c>
      <c r="F4261" s="110">
        <v>6833759047</v>
      </c>
      <c r="G4261" s="129">
        <v>44607</v>
      </c>
      <c r="H4261" s="157">
        <v>44671</v>
      </c>
      <c r="I4261" s="157">
        <v>45035</v>
      </c>
      <c r="J4261" s="61">
        <v>2</v>
      </c>
      <c r="K4261" s="61">
        <v>3</v>
      </c>
      <c r="L4261" s="61">
        <v>2747</v>
      </c>
      <c r="M4261" s="95">
        <v>2</v>
      </c>
      <c r="N4261" s="95">
        <v>16</v>
      </c>
      <c r="O4261" s="85">
        <v>860008068</v>
      </c>
      <c r="P4261" s="154">
        <v>2747</v>
      </c>
      <c r="Q4261" t="str">
        <f t="shared" si="66"/>
        <v>('290-2022',2022,'Otorgar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2019-4400043952',6833759047,0,6833759047,'2022-02-15','2022-04-20','2023-04-19',2,3,2747,2,16),</v>
      </c>
    </row>
    <row r="4262" spans="1:17">
      <c r="A4262" s="12" t="s">
        <v>9543</v>
      </c>
      <c r="B4262" s="101">
        <v>2022</v>
      </c>
      <c r="C4262" s="12" t="s">
        <v>3100</v>
      </c>
      <c r="D4262" s="110">
        <v>4074408728</v>
      </c>
      <c r="E4262" s="109">
        <v>0</v>
      </c>
      <c r="F4262" s="110">
        <v>4074408728</v>
      </c>
      <c r="G4262" s="137">
        <v>44718</v>
      </c>
      <c r="H4262" s="171"/>
      <c r="I4262" s="171" t="s">
        <v>9696</v>
      </c>
      <c r="J4262" s="61">
        <v>2</v>
      </c>
      <c r="K4262" s="61">
        <v>3</v>
      </c>
      <c r="L4262" s="61">
        <v>2748</v>
      </c>
      <c r="M4262" s="101">
        <v>8</v>
      </c>
      <c r="N4262" s="101">
        <v>16</v>
      </c>
      <c r="O4262" s="87" t="s">
        <v>5191</v>
      </c>
      <c r="P4262" s="154">
        <v>2748</v>
      </c>
      <c r="Q4262" t="str">
        <f t="shared" si="66"/>
        <v>('291-2022',2022,'Otorgar apoyo económico para la financiación del Proyecto: “Funciones Ecosistémicas al Servicios de la Agricultura: Esquema de Pago por Servicios Ambientales - PSA - En Biodiversidad y Calidad Hídrica” con No. de radicado 2019-2570003232',4074408728,0,4074408728,'2022-06-06','1900-01-00','EN PROCESO DE LEGALIZACION',2,3,2748,8,16),</v>
      </c>
    </row>
    <row r="4263" spans="1:17">
      <c r="A4263" s="35" t="s">
        <v>9544</v>
      </c>
      <c r="B4263" s="95">
        <v>2022</v>
      </c>
      <c r="C4263" s="35" t="s">
        <v>3101</v>
      </c>
      <c r="D4263" s="110">
        <v>1727602366</v>
      </c>
      <c r="E4263" s="109">
        <v>0</v>
      </c>
      <c r="F4263" s="110">
        <v>1727602366</v>
      </c>
      <c r="G4263" s="132">
        <v>44607</v>
      </c>
      <c r="H4263" s="159">
        <v>44685</v>
      </c>
      <c r="I4263" s="159">
        <v>45233</v>
      </c>
      <c r="J4263" s="61">
        <v>2</v>
      </c>
      <c r="K4263" s="61">
        <v>3</v>
      </c>
      <c r="L4263" s="61">
        <v>2749</v>
      </c>
      <c r="M4263" s="95">
        <v>2</v>
      </c>
      <c r="N4263" s="95">
        <v>16</v>
      </c>
      <c r="O4263" s="85">
        <v>823001369</v>
      </c>
      <c r="P4263" s="154">
        <v>2749</v>
      </c>
      <c r="Q4263" t="str">
        <f t="shared" si="66"/>
        <v>('292-2022',2022,'Otorgar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Uré.',1727602366,0,1727602366,'2022-02-15','2022-05-04','2023-11-03',2,3,2749,2,16),</v>
      </c>
    </row>
    <row r="4264" spans="1:17">
      <c r="A4264" s="35" t="s">
        <v>9545</v>
      </c>
      <c r="B4264" s="95">
        <v>2022</v>
      </c>
      <c r="C4264" s="35" t="s">
        <v>3102</v>
      </c>
      <c r="D4264" s="110">
        <v>1084862152</v>
      </c>
      <c r="E4264" s="109">
        <v>0</v>
      </c>
      <c r="F4264" s="110">
        <v>1084862152</v>
      </c>
      <c r="G4264" s="132">
        <v>44607</v>
      </c>
      <c r="H4264" s="159">
        <v>44692</v>
      </c>
      <c r="I4264" s="159">
        <v>45240</v>
      </c>
      <c r="J4264" s="61">
        <v>2</v>
      </c>
      <c r="K4264" s="61">
        <v>3</v>
      </c>
      <c r="L4264" s="61">
        <v>2750</v>
      </c>
      <c r="M4264" s="95">
        <v>2</v>
      </c>
      <c r="N4264" s="95">
        <v>16</v>
      </c>
      <c r="O4264" s="85">
        <v>892003457</v>
      </c>
      <c r="P4264" s="154">
        <v>2750</v>
      </c>
      <c r="Q4264" t="str">
        <f t="shared" si="66"/>
        <v>('293-2022',2022,'Otorgar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piscícola.',1084862152,0,1084862152,'2022-02-15','2022-05-11','2023-11-10',2,3,2750,2,16),</v>
      </c>
    </row>
    <row r="4265" spans="1:17">
      <c r="A4265" s="35" t="s">
        <v>9546</v>
      </c>
      <c r="B4265" s="95">
        <v>2022</v>
      </c>
      <c r="C4265" s="35" t="s">
        <v>3103</v>
      </c>
      <c r="D4265" s="110">
        <v>2987899000</v>
      </c>
      <c r="E4265" s="109">
        <v>0</v>
      </c>
      <c r="F4265" s="110">
        <v>2987899000</v>
      </c>
      <c r="G4265" s="132">
        <v>44607</v>
      </c>
      <c r="H4265" s="159">
        <v>44685</v>
      </c>
      <c r="I4265" s="159">
        <v>45233</v>
      </c>
      <c r="J4265" s="61">
        <v>2</v>
      </c>
      <c r="K4265" s="61">
        <v>3</v>
      </c>
      <c r="L4265" s="61">
        <v>2751</v>
      </c>
      <c r="M4265" s="95">
        <v>2</v>
      </c>
      <c r="N4265" s="95">
        <v>16</v>
      </c>
      <c r="O4265" s="85">
        <v>900259694</v>
      </c>
      <c r="P4265" s="154">
        <v>2751</v>
      </c>
      <c r="Q4265" t="str">
        <f t="shared" si="66"/>
        <v>('295-2022',2022,'Otorgar apoyo económico para la financiación del Proyecto: “Implementación de sistemas silvopastoriles en la producción de ganado doble propósito para pequeños productores, como estrategia de adaptación al cambio climático y conservación del medio ambiente en el municipio de Valencia en el departamento de Córdoba” con No. de radicado 2019-2540005212, que a su vez tiene como objetivo del proyecto: Incrementar la productividad de la ganadería doble propósito con la protección de ecosistemas estratégicos en el municipio de Valencia, Córdoba. ',2987899000,0,2987899000,'2022-02-15','2022-05-04','2023-11-03',2,3,2751,2,16),</v>
      </c>
    </row>
    <row r="4266" spans="1:17">
      <c r="A4266" s="34" t="s">
        <v>9547</v>
      </c>
      <c r="B4266" s="95">
        <v>2022</v>
      </c>
      <c r="C4266" s="34" t="s">
        <v>3104</v>
      </c>
      <c r="D4266" s="110">
        <v>2282429456</v>
      </c>
      <c r="E4266" s="109">
        <v>0</v>
      </c>
      <c r="F4266" s="110">
        <v>2282429456</v>
      </c>
      <c r="G4266" s="129">
        <v>44607</v>
      </c>
      <c r="H4266" s="157">
        <v>44643</v>
      </c>
      <c r="I4266" s="157">
        <v>45129</v>
      </c>
      <c r="J4266" s="61">
        <v>1</v>
      </c>
      <c r="K4266" s="61">
        <v>3</v>
      </c>
      <c r="L4266" s="61">
        <v>2752</v>
      </c>
      <c r="M4266" s="95">
        <v>2</v>
      </c>
      <c r="N4266" s="95">
        <v>16</v>
      </c>
      <c r="O4266" s="85">
        <v>800191735</v>
      </c>
      <c r="P4266" s="154">
        <v>2752</v>
      </c>
      <c r="Q4266" t="str">
        <f t="shared" si="66"/>
        <v>('297-2022',2022,'Otorgar apoyo económico para la financiación del Proyecto: “Restauración ecológica del bosque Alto Andino y restablecimiento de cobertura vegetal en áreas de importancia ecosistémica degradadas de los resguardos de Tacueyó, San Francisco y Toribio del municipio de Toribio Cauca, zona de recarga acuífera de la subcuenca del rio Palo.” con No. de radicado 2019-2520004872, que a su vez tiene como objetivo general “Recuperar y conservar las áreas estratégicas para la producción de agua en los Páramos, bosque alto andino y bosque andino de los resguardos Tacueyó, Sanfrancisco y T',2282429456,0,2282429456,'2022-02-15','2022-03-23','2023-07-22',1,3,2752,2,16),</v>
      </c>
    </row>
    <row r="4267" spans="1:17">
      <c r="A4267" s="35" t="s">
        <v>9548</v>
      </c>
      <c r="B4267" s="95">
        <v>2022</v>
      </c>
      <c r="C4267" s="35" t="s">
        <v>10789</v>
      </c>
      <c r="D4267" s="110">
        <v>1139304000</v>
      </c>
      <c r="E4267" s="109">
        <v>0</v>
      </c>
      <c r="F4267" s="110">
        <v>1139304000</v>
      </c>
      <c r="G4267" s="132">
        <v>44615</v>
      </c>
      <c r="H4267" s="159">
        <v>44687</v>
      </c>
      <c r="I4267" s="159">
        <v>45051</v>
      </c>
      <c r="J4267" s="61">
        <v>1</v>
      </c>
      <c r="K4267" s="61">
        <v>3</v>
      </c>
      <c r="L4267" s="61">
        <v>2753</v>
      </c>
      <c r="M4267" s="95">
        <v>2</v>
      </c>
      <c r="N4267" s="95">
        <v>16</v>
      </c>
      <c r="O4267" s="85">
        <v>830058520</v>
      </c>
      <c r="P4267" s="154">
        <v>2753</v>
      </c>
      <c r="Q4267" t="str">
        <f t="shared" si="66"/>
        <v>('298-2022',2022,'Otorgar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Meta.',1139304000,0,1139304000,'2022-02-23','2022-05-06','2023-05-05',1,3,2753,2,16),</v>
      </c>
    </row>
    <row r="4268" spans="1:17">
      <c r="A4268" s="34" t="s">
        <v>9549</v>
      </c>
      <c r="B4268" s="95">
        <v>2022</v>
      </c>
      <c r="C4268" s="34" t="s">
        <v>3105</v>
      </c>
      <c r="D4268" s="110">
        <v>1811420700</v>
      </c>
      <c r="E4268" s="109">
        <v>0</v>
      </c>
      <c r="F4268" s="110">
        <v>1811420700</v>
      </c>
      <c r="G4268" s="129">
        <v>44607</v>
      </c>
      <c r="H4268" s="157">
        <v>44700</v>
      </c>
      <c r="I4268" s="157">
        <v>45064</v>
      </c>
      <c r="J4268" s="61">
        <v>1</v>
      </c>
      <c r="K4268" s="61">
        <v>3</v>
      </c>
      <c r="L4268" s="61">
        <v>1482</v>
      </c>
      <c r="M4268" s="95">
        <v>2</v>
      </c>
      <c r="N4268" s="95">
        <v>16</v>
      </c>
      <c r="O4268" s="85">
        <v>800194842</v>
      </c>
      <c r="P4268" s="154">
        <v>1482</v>
      </c>
      <c r="Q4268" t="str">
        <f t="shared" si="66"/>
        <v>('299-2022',2022,'Otorgar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2019-4400045102',1811420700,0,1811420700,'2022-02-15','2022-05-19','2023-05-18',1,3,1482,2,16),</v>
      </c>
    </row>
    <row r="4269" spans="1:17">
      <c r="A4269" s="35" t="s">
        <v>9550</v>
      </c>
      <c r="B4269" s="95">
        <v>2022</v>
      </c>
      <c r="C4269" s="35" t="s">
        <v>3106</v>
      </c>
      <c r="D4269" s="110">
        <v>3046782875</v>
      </c>
      <c r="E4269" s="109">
        <v>0</v>
      </c>
      <c r="F4269" s="110">
        <v>3046782875</v>
      </c>
      <c r="G4269" s="129">
        <v>44607</v>
      </c>
      <c r="H4269" s="157">
        <v>44697</v>
      </c>
      <c r="I4269" s="157">
        <v>45245</v>
      </c>
      <c r="J4269" s="61">
        <v>2</v>
      </c>
      <c r="K4269" s="61">
        <v>3</v>
      </c>
      <c r="L4269" s="61">
        <v>2456</v>
      </c>
      <c r="M4269" s="95">
        <v>2</v>
      </c>
      <c r="N4269" s="95">
        <v>16</v>
      </c>
      <c r="O4269" s="85">
        <v>805024678</v>
      </c>
      <c r="P4269" s="154">
        <v>2456</v>
      </c>
      <c r="Q4269" t="str">
        <f t="shared" si="66"/>
        <v>('300-2022',2022,'Otorgar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Cauca.',3046782875,0,3046782875,'2022-02-15','2022-05-16','2023-11-15',2,3,2456,2,16),</v>
      </c>
    </row>
    <row r="4270" spans="1:17">
      <c r="A4270" s="35" t="s">
        <v>9551</v>
      </c>
      <c r="B4270" s="95">
        <v>2022</v>
      </c>
      <c r="C4270" s="35" t="s">
        <v>10790</v>
      </c>
      <c r="D4270" s="110">
        <v>5325300000</v>
      </c>
      <c r="E4270" s="109">
        <v>0</v>
      </c>
      <c r="F4270" s="110">
        <v>5325300000</v>
      </c>
      <c r="G4270" s="129">
        <v>44607</v>
      </c>
      <c r="H4270" s="157">
        <v>44700</v>
      </c>
      <c r="I4270" s="157">
        <v>45187</v>
      </c>
      <c r="J4270" s="61">
        <v>2</v>
      </c>
      <c r="K4270" s="61">
        <v>3</v>
      </c>
      <c r="L4270" s="61">
        <v>2754</v>
      </c>
      <c r="M4270" s="95">
        <v>2</v>
      </c>
      <c r="N4270" s="95">
        <v>16</v>
      </c>
      <c r="O4270" s="85">
        <v>901548380</v>
      </c>
      <c r="P4270" s="154">
        <v>2754</v>
      </c>
      <c r="Q4270" t="str">
        <f t="shared" si="66"/>
        <v>('301-2022',2022,'Otorgar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avícolas.',5325300000,0,5325300000,'2022-02-15','2022-05-19','2023-09-18',2,3,2754,2,16),</v>
      </c>
    </row>
    <row r="4271" spans="1:17">
      <c r="A4271" s="35" t="s">
        <v>9552</v>
      </c>
      <c r="B4271" s="95">
        <v>2022</v>
      </c>
      <c r="C4271" s="35" t="s">
        <v>11062</v>
      </c>
      <c r="D4271" s="110">
        <v>1698039299</v>
      </c>
      <c r="E4271" s="109">
        <v>0</v>
      </c>
      <c r="F4271" s="110">
        <v>1698039299</v>
      </c>
      <c r="G4271" s="129">
        <v>44607</v>
      </c>
      <c r="H4271" s="157">
        <v>44685</v>
      </c>
      <c r="I4271" s="157">
        <v>45415</v>
      </c>
      <c r="J4271" s="61">
        <v>1</v>
      </c>
      <c r="K4271" s="61">
        <v>3</v>
      </c>
      <c r="L4271" s="61">
        <v>2755</v>
      </c>
      <c r="M4271" s="95">
        <v>2</v>
      </c>
      <c r="N4271" s="95">
        <v>16</v>
      </c>
      <c r="O4271" s="77">
        <v>901329389</v>
      </c>
      <c r="P4271" s="154">
        <v>2755</v>
      </c>
      <c r="Q4271" t="str">
        <f t="shared" si="66"/>
        <v>('302-2022',2022,'Otorgar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&lt;PSA&gt;, mediante la firma de acuerdos de conservación con los beneficiarios”',1698039299,0,1698039299,'2022-02-15','2022-05-04','2024-05-03',1,3,2755,2,16),</v>
      </c>
    </row>
    <row r="4272" spans="1:17">
      <c r="A4272" s="35" t="s">
        <v>9553</v>
      </c>
      <c r="B4272" s="95">
        <v>2022</v>
      </c>
      <c r="C4272" s="35" t="s">
        <v>3108</v>
      </c>
      <c r="D4272" s="110">
        <v>1025719003</v>
      </c>
      <c r="E4272" s="109">
        <v>0</v>
      </c>
      <c r="F4272" s="110">
        <v>1025719003</v>
      </c>
      <c r="G4272" s="129">
        <v>44607</v>
      </c>
      <c r="H4272" s="157">
        <v>44663</v>
      </c>
      <c r="I4272" s="157">
        <v>45027</v>
      </c>
      <c r="J4272" s="61">
        <v>1</v>
      </c>
      <c r="K4272" s="61">
        <v>3</v>
      </c>
      <c r="L4272" s="61">
        <v>2756</v>
      </c>
      <c r="M4272" s="95">
        <v>2</v>
      </c>
      <c r="N4272" s="95">
        <v>16</v>
      </c>
      <c r="O4272" s="85">
        <v>901231018</v>
      </c>
      <c r="P4272" s="154">
        <v>2756</v>
      </c>
      <c r="Q4272" t="str">
        <f t="shared" si="66"/>
        <v>('303-2022',2022,'Otorgar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Cauca.',1025719003,0,1025719003,'2022-02-15','2022-04-12','2023-04-11',1,3,2756,2,16),</v>
      </c>
    </row>
    <row r="4273" spans="1:17">
      <c r="A4273" s="35" t="s">
        <v>9554</v>
      </c>
      <c r="B4273" s="95">
        <v>2022</v>
      </c>
      <c r="C4273" s="35" t="s">
        <v>3109</v>
      </c>
      <c r="D4273" s="110">
        <v>6545473650</v>
      </c>
      <c r="E4273" s="109">
        <v>0</v>
      </c>
      <c r="F4273" s="110">
        <v>6545473650</v>
      </c>
      <c r="G4273" s="129">
        <v>44607</v>
      </c>
      <c r="H4273" s="157">
        <v>44708</v>
      </c>
      <c r="I4273" s="157">
        <v>45438</v>
      </c>
      <c r="J4273" s="61">
        <v>1</v>
      </c>
      <c r="K4273" s="61">
        <v>3</v>
      </c>
      <c r="L4273" s="61">
        <v>2757</v>
      </c>
      <c r="M4273" s="95">
        <v>2</v>
      </c>
      <c r="N4273" s="95">
        <v>16</v>
      </c>
      <c r="O4273" s="85">
        <v>814000358</v>
      </c>
      <c r="P4273" s="154">
        <v>2757</v>
      </c>
      <c r="Q4273" t="str">
        <f t="shared" si="66"/>
        <v>('304-2022',2022,'Otorgar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nativa.',6545473650,0,6545473650,'2022-02-15','2022-05-27','2024-05-26',1,3,2757,2,16),</v>
      </c>
    </row>
    <row r="4274" spans="1:17">
      <c r="A4274" s="35" t="s">
        <v>9555</v>
      </c>
      <c r="B4274" s="95">
        <v>2022</v>
      </c>
      <c r="C4274" s="35" t="s">
        <v>11063</v>
      </c>
      <c r="D4274" s="110">
        <v>1206120000</v>
      </c>
      <c r="E4274" s="109">
        <v>0</v>
      </c>
      <c r="F4274" s="110">
        <v>1206120000</v>
      </c>
      <c r="G4274" s="132">
        <v>44615</v>
      </c>
      <c r="H4274" s="159">
        <v>44652</v>
      </c>
      <c r="I4274" s="159">
        <v>45016</v>
      </c>
      <c r="J4274" s="61">
        <v>2</v>
      </c>
      <c r="K4274" s="61">
        <v>3</v>
      </c>
      <c r="L4274" s="61">
        <v>2746</v>
      </c>
      <c r="M4274" s="95">
        <v>2</v>
      </c>
      <c r="N4274" s="95">
        <v>16</v>
      </c>
      <c r="O4274" s="85">
        <v>901552230</v>
      </c>
      <c r="P4274" s="154">
        <v>2746</v>
      </c>
      <c r="Q4274" t="str">
        <f t="shared" si="66"/>
        <v>('305-2022',2022,'Otorgar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&lt;Caquetá&gt;',1206120000,0,1206120000,'2022-02-23','2022-04-01','2023-03-31',2,3,2746,2,16),</v>
      </c>
    </row>
    <row r="4275" spans="1:17">
      <c r="A4275" s="48" t="s">
        <v>9556</v>
      </c>
      <c r="B4275" s="88">
        <v>2022</v>
      </c>
      <c r="C4275" s="48" t="s">
        <v>11064</v>
      </c>
      <c r="D4275" s="110">
        <v>1342419729</v>
      </c>
      <c r="E4275" s="109">
        <v>0</v>
      </c>
      <c r="F4275" s="110">
        <v>1342419729</v>
      </c>
      <c r="G4275" s="144">
        <v>44621</v>
      </c>
      <c r="H4275" s="172">
        <v>44638</v>
      </c>
      <c r="I4275" s="172">
        <v>44822</v>
      </c>
      <c r="J4275" s="61">
        <v>2</v>
      </c>
      <c r="K4275" s="61">
        <v>3</v>
      </c>
      <c r="L4275" s="61">
        <v>2758</v>
      </c>
      <c r="M4275" s="88">
        <v>2</v>
      </c>
      <c r="N4275" s="88">
        <v>5</v>
      </c>
      <c r="O4275" s="85">
        <v>860058737</v>
      </c>
      <c r="P4275" s="154">
        <v>2758</v>
      </c>
      <c r="Q4275" t="str">
        <f t="shared" si="66"/>
        <v>('306-2022',2022,'CONTRATAR LOS SERVICIOS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PRIORIZADOS.',1342419729,0,1342419729,'2022-03-01','2022-03-18','2022-09-18',2,3,2758,2,5),</v>
      </c>
    </row>
    <row r="4276" spans="1:17">
      <c r="A4276" s="48" t="s">
        <v>9557</v>
      </c>
      <c r="B4276" s="88">
        <v>2022</v>
      </c>
      <c r="C4276" s="48" t="s">
        <v>3112</v>
      </c>
      <c r="D4276" s="110">
        <v>54000000</v>
      </c>
      <c r="E4276" s="109">
        <v>0</v>
      </c>
      <c r="F4276" s="110">
        <v>54000000</v>
      </c>
      <c r="G4276" s="138">
        <v>44608</v>
      </c>
      <c r="H4276" s="165"/>
      <c r="I4276" s="165" t="s">
        <v>9696</v>
      </c>
      <c r="J4276" s="61">
        <v>2</v>
      </c>
      <c r="K4276" s="61">
        <v>3</v>
      </c>
      <c r="L4276" s="61">
        <v>2759</v>
      </c>
      <c r="M4276" s="88">
        <v>8</v>
      </c>
      <c r="N4276" s="88">
        <v>13</v>
      </c>
      <c r="O4276" s="85">
        <v>51865631</v>
      </c>
      <c r="P4276" s="154">
        <v>2759</v>
      </c>
      <c r="Q4276" t="str">
        <f t="shared" si="66"/>
        <v>('307-2022',2022,'Elaborar la estrategia de relacionamiento y posicionamiento del Fondo Colombia Sostenible con grupos de interés, en el marco del Convenio de Financiamiento No Reembolsable No. ATN/CM- 18459-CO para el financiamiento del proyecto “Apoyo a la gestión de la UTC',54000000,0,54000000,'2022-02-16','1900-01-00','EN PROCESO DE LEGALIZACION',2,3,2759,8,13),</v>
      </c>
    </row>
    <row r="4277" spans="1:17">
      <c r="A4277" s="35" t="s">
        <v>9558</v>
      </c>
      <c r="B4277" s="88">
        <v>2022</v>
      </c>
      <c r="C4277" s="35" t="s">
        <v>3113</v>
      </c>
      <c r="D4277" s="110">
        <v>1134574598</v>
      </c>
      <c r="E4277" s="109">
        <v>0</v>
      </c>
      <c r="F4277" s="110">
        <v>1134574598</v>
      </c>
      <c r="G4277" s="132">
        <v>44693</v>
      </c>
      <c r="H4277" s="159"/>
      <c r="I4277" s="159" t="s">
        <v>9696</v>
      </c>
      <c r="J4277" s="61">
        <v>1</v>
      </c>
      <c r="K4277" s="61">
        <v>3</v>
      </c>
      <c r="L4277" s="61">
        <v>1967</v>
      </c>
      <c r="M4277" s="88">
        <v>8</v>
      </c>
      <c r="N4277" s="88">
        <v>16</v>
      </c>
      <c r="O4277" s="85">
        <v>900651940</v>
      </c>
      <c r="P4277" s="154">
        <v>1967</v>
      </c>
      <c r="Q4277" t="str">
        <f t="shared" si="66"/>
        <v>('308-2022',2022,'Otorgar apoyo económico para la financiación del Proyecto: “Alianza para la conservación de servicios ecosistémicos de la cuenca alta del río Tame en el PNN el Cocuy” con No. de radicado 2019-2600004542.',1134574598,0,1134574598,'2022-05-12','1900-01-00','EN PROCESO DE LEGALIZACION',1,3,1967,8,16),</v>
      </c>
    </row>
    <row r="4278" spans="1:17">
      <c r="A4278" s="47" t="s">
        <v>9559</v>
      </c>
      <c r="B4278" s="84">
        <v>2022</v>
      </c>
      <c r="C4278" s="47" t="s">
        <v>3114</v>
      </c>
      <c r="D4278" s="110">
        <v>3277896876</v>
      </c>
      <c r="E4278" s="109">
        <v>0</v>
      </c>
      <c r="F4278" s="110">
        <v>3277896876</v>
      </c>
      <c r="G4278" s="140">
        <v>44627</v>
      </c>
      <c r="H4278" s="168">
        <v>44669</v>
      </c>
      <c r="I4278" s="168">
        <v>44852</v>
      </c>
      <c r="J4278" s="61">
        <v>2</v>
      </c>
      <c r="K4278" s="61">
        <v>3</v>
      </c>
      <c r="L4278" s="61">
        <v>2760</v>
      </c>
      <c r="M4278" s="84">
        <v>2</v>
      </c>
      <c r="N4278" s="84">
        <v>22</v>
      </c>
      <c r="O4278" s="85">
        <v>900257358</v>
      </c>
      <c r="P4278" s="154">
        <v>2760</v>
      </c>
      <c r="Q4278" t="str">
        <f t="shared" si="66"/>
        <v>('309-2022',2022,'REALIZAR LOS ESTUDIOS, DISEÑOS Y LAS OBRAS DE CONSTRUCCIÓN DE INFRAESTRUCTURA LIVIANA Y ADECUACIONES DE LA EXISTENTE EN VÍA PARQUE ISLA DE SALAMANCA',3277896876,0,3277896876,'2022-03-07','2022-04-18','2022-10-18',2,3,2760,2,22),</v>
      </c>
    </row>
    <row r="4279" spans="1:17">
      <c r="A4279" s="47" t="s">
        <v>9560</v>
      </c>
      <c r="B4279" s="84">
        <v>2022</v>
      </c>
      <c r="C4279" s="47" t="s">
        <v>3115</v>
      </c>
      <c r="D4279" s="110">
        <v>232468210</v>
      </c>
      <c r="E4279" s="109">
        <v>0</v>
      </c>
      <c r="F4279" s="110">
        <v>232468210</v>
      </c>
      <c r="G4279" s="140">
        <v>44600</v>
      </c>
      <c r="H4279" s="168">
        <v>44669</v>
      </c>
      <c r="I4279" s="168">
        <v>44883</v>
      </c>
      <c r="J4279" s="61">
        <v>2</v>
      </c>
      <c r="K4279" s="61">
        <v>3</v>
      </c>
      <c r="L4279" s="61">
        <v>2761</v>
      </c>
      <c r="M4279" s="84">
        <v>2</v>
      </c>
      <c r="N4279" s="84">
        <v>22</v>
      </c>
      <c r="O4279" s="85">
        <v>900178501</v>
      </c>
      <c r="P4279" s="154">
        <v>2761</v>
      </c>
      <c r="Q4279" t="str">
        <f t="shared" si="66"/>
        <v>('310-2022',2022,'REALIZAR LA INTERVENTORÍA TÉCNICA, ADMINITRATIVA, FINANCIERA Y AMBIENTAL PARA LA REALIZACIÓN DE LOS ESTUDIOS, DISEÑOS Y LA CONSTRUCCIÓN DE OBRAS DE INFRAESTRUCTURA LIVIANA Y ADECUACIONES DE LA EXISTENTE EN LA VÍA PARQUE ISLA DE SALAMANCA.',232468210,0,232468210,'2022-02-08','2022-04-18','2022-11-18',2,3,2761,2,22),</v>
      </c>
    </row>
    <row r="4280" spans="1:17">
      <c r="A4280" s="31" t="s">
        <v>9561</v>
      </c>
      <c r="B4280" s="84">
        <v>2022</v>
      </c>
      <c r="C4280" s="31" t="s">
        <v>3116</v>
      </c>
      <c r="D4280" s="110" t="s">
        <v>11156</v>
      </c>
      <c r="E4280" s="109">
        <v>0</v>
      </c>
      <c r="F4280" s="110" t="s">
        <v>11156</v>
      </c>
      <c r="G4280" s="130">
        <v>44649</v>
      </c>
      <c r="H4280" s="160">
        <v>44676</v>
      </c>
      <c r="I4280" s="160">
        <v>44890</v>
      </c>
      <c r="J4280" s="61">
        <v>1</v>
      </c>
      <c r="K4280" s="61">
        <v>3</v>
      </c>
      <c r="L4280" s="61">
        <v>2762</v>
      </c>
      <c r="M4280" s="84">
        <v>2</v>
      </c>
      <c r="N4280" s="84">
        <v>22</v>
      </c>
      <c r="O4280" s="85">
        <v>901574428</v>
      </c>
      <c r="P4280" s="154">
        <v>2762</v>
      </c>
      <c r="Q4280" t="str">
        <f t="shared" si="66"/>
        <v>('311-2022',2022,'Realizar los estudios y diseños técnicos de ingeniería y arquitectura, y la construcción de obras para el PNN Tayrona.',3007720100.38,0,3007720100.38,'2022-03-29','2022-04-25','2022-11-25',1,3,2762,2,22),</v>
      </c>
    </row>
    <row r="4281" spans="1:17">
      <c r="A4281" s="34" t="s">
        <v>9562</v>
      </c>
      <c r="B4281" s="95">
        <v>2022</v>
      </c>
      <c r="C4281" s="34" t="s">
        <v>3117</v>
      </c>
      <c r="D4281" s="110" t="s">
        <v>11157</v>
      </c>
      <c r="E4281" s="109">
        <v>0</v>
      </c>
      <c r="F4281" s="110" t="s">
        <v>11157</v>
      </c>
      <c r="G4281" s="129">
        <v>44630</v>
      </c>
      <c r="H4281" s="157">
        <v>44676</v>
      </c>
      <c r="I4281" s="157">
        <v>44920</v>
      </c>
      <c r="J4281" s="61">
        <v>2</v>
      </c>
      <c r="K4281" s="61">
        <v>3</v>
      </c>
      <c r="L4281" s="61">
        <v>2761</v>
      </c>
      <c r="M4281" s="95">
        <v>2</v>
      </c>
      <c r="N4281" s="95">
        <v>22</v>
      </c>
      <c r="O4281" s="85">
        <v>900178501</v>
      </c>
      <c r="P4281" s="154">
        <v>2761</v>
      </c>
      <c r="Q4281" t="str">
        <f t="shared" si="66"/>
        <v>('312-2022',2022,'Realizar la interventoría técnica, administrativa, financiera y ambiental para la realización de los estudios y diseños técnicos de ingeniería y arquitectura, y la construcción de obras para el PNN Tayrona.',286399187.9,0,286399187.9,'2022-03-10','2022-04-25','2022-12-25',2,3,2761,2,22),</v>
      </c>
    </row>
    <row r="4282" spans="1:17">
      <c r="A4282" s="35" t="s">
        <v>9563</v>
      </c>
      <c r="B4282" s="95">
        <v>2022</v>
      </c>
      <c r="C4282" s="35" t="s">
        <v>3118</v>
      </c>
      <c r="D4282" s="110">
        <v>1598802568</v>
      </c>
      <c r="E4282" s="109">
        <v>0</v>
      </c>
      <c r="F4282" s="110">
        <v>1598802568</v>
      </c>
      <c r="G4282" s="129">
        <v>44622</v>
      </c>
      <c r="H4282" s="157">
        <v>44699</v>
      </c>
      <c r="I4282" s="157">
        <v>45247</v>
      </c>
      <c r="J4282" s="61">
        <v>1</v>
      </c>
      <c r="K4282" s="61">
        <v>3</v>
      </c>
      <c r="L4282" s="61">
        <v>2018</v>
      </c>
      <c r="M4282" s="95">
        <v>2</v>
      </c>
      <c r="N4282" s="95">
        <v>16</v>
      </c>
      <c r="O4282" s="85">
        <v>817000224</v>
      </c>
      <c r="P4282" s="154">
        <v>2018</v>
      </c>
      <c r="Q4282" t="str">
        <f t="shared" ref="Q4282:Q4343" si="67">_xlfn.CONCAT("('",A4282,"',",B4282,",'",C4282,"',",D4282,",",E4282,",",F4282,",'",TEXT(G4282,"yyyy-mm-dd"),"','",TEXT(H4282,"yyyy-mm-dd"),"','",TEXT(I4282,"yyyy-mm-dd"),"',",J4282,",",K4282,",",L4282,",",M4282,",",N4282,"),")</f>
        <v>('313-2022',2022,'Otorgar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2019-2520006552',1598802568,0,1598802568,'2022-03-02','2022-05-18','2023-11-17',1,3,2018,2,16),</v>
      </c>
    </row>
    <row r="4283" spans="1:17">
      <c r="A4283" s="35" t="s">
        <v>9564</v>
      </c>
      <c r="B4283" s="95">
        <v>2022</v>
      </c>
      <c r="C4283" s="35" t="s">
        <v>3119</v>
      </c>
      <c r="D4283" s="110">
        <v>2047162820</v>
      </c>
      <c r="E4283" s="109">
        <v>0</v>
      </c>
      <c r="F4283" s="110">
        <v>2047162820</v>
      </c>
      <c r="G4283" s="129">
        <v>44622</v>
      </c>
      <c r="H4283" s="157">
        <v>44671</v>
      </c>
      <c r="I4283" s="157">
        <v>45218</v>
      </c>
      <c r="J4283" s="61">
        <v>1</v>
      </c>
      <c r="K4283" s="61">
        <v>3</v>
      </c>
      <c r="L4283" s="61">
        <v>2763</v>
      </c>
      <c r="M4283" s="95">
        <v>2</v>
      </c>
      <c r="N4283" s="95">
        <v>36</v>
      </c>
      <c r="O4283" s="85">
        <v>800003442</v>
      </c>
      <c r="P4283" s="154">
        <v>2763</v>
      </c>
      <c r="Q4283" t="str">
        <f t="shared" si="67"/>
        <v>('314-2022',2022,'Prestar los servicios de agencia de viajes para el suministro de tiquetes aéreos con cobertura nacional para los Contratistas de la Subcuenta PDET del Fondo Colombia en Paz.',2047162820,0,2047162820,'2022-03-02','2022-04-20','2023-10-19',1,3,2763,2,36),</v>
      </c>
    </row>
    <row r="4284" spans="1:17">
      <c r="A4284" s="35" t="s">
        <v>9565</v>
      </c>
      <c r="B4284" s="95">
        <v>2022</v>
      </c>
      <c r="C4284" s="35" t="s">
        <v>3119</v>
      </c>
      <c r="D4284" s="110">
        <v>300000000</v>
      </c>
      <c r="E4284" s="109">
        <v>0</v>
      </c>
      <c r="F4284" s="110">
        <v>300000000</v>
      </c>
      <c r="G4284" s="129">
        <v>44629</v>
      </c>
      <c r="H4284" s="157">
        <v>44637</v>
      </c>
      <c r="I4284" s="157">
        <v>44943</v>
      </c>
      <c r="J4284" s="61">
        <v>1</v>
      </c>
      <c r="K4284" s="61">
        <v>3</v>
      </c>
      <c r="L4284" s="61">
        <v>2763</v>
      </c>
      <c r="M4284" s="95">
        <v>2</v>
      </c>
      <c r="N4284" s="95">
        <v>1</v>
      </c>
      <c r="O4284" s="85">
        <v>800003442</v>
      </c>
      <c r="P4284" s="154">
        <v>2763</v>
      </c>
      <c r="Q4284" t="str">
        <f t="shared" si="67"/>
        <v>('315-2022',2022,'Prestar los servicios de agencia de viajes para el suministro de tiquetes aéreos con cobertura nacional para los Contratistas de la Subcuenta PDET del Fondo Colombia en Paz.',300000000,0,300000000,'2022-03-09','2022-03-17','2023-01-17',1,3,2763,2,1),</v>
      </c>
    </row>
    <row r="4285" spans="1:17">
      <c r="A4285" s="12" t="s">
        <v>9566</v>
      </c>
      <c r="B4285" s="95">
        <v>2022</v>
      </c>
      <c r="C4285" s="12" t="s">
        <v>3120</v>
      </c>
      <c r="D4285" s="110">
        <v>160086055</v>
      </c>
      <c r="E4285" s="109">
        <v>0</v>
      </c>
      <c r="F4285" s="110">
        <v>160086055</v>
      </c>
      <c r="G4285" s="145">
        <v>44658</v>
      </c>
      <c r="H4285" s="173">
        <v>44678</v>
      </c>
      <c r="I4285" s="173">
        <v>44861</v>
      </c>
      <c r="J4285" s="61">
        <v>2</v>
      </c>
      <c r="K4285" s="61">
        <v>3</v>
      </c>
      <c r="L4285" s="61">
        <v>2765</v>
      </c>
      <c r="M4285" s="95">
        <v>2</v>
      </c>
      <c r="N4285" s="95">
        <v>22</v>
      </c>
      <c r="O4285" s="85">
        <v>901571628</v>
      </c>
      <c r="P4285" s="154">
        <v>2765</v>
      </c>
      <c r="Q4285" t="str">
        <f t="shared" si="67"/>
        <v>('317-2022',2022,'Realizar la Interventoría técnica, administrativa, financiera y ambiental para la realización de los estudios, diseños y la construcción de obras de construcción para el SFF IGUAQUE',160086055,0,160086055,'2022-04-07','2022-04-27','2022-10-27',2,3,2765,2,22),</v>
      </c>
    </row>
    <row r="4286" spans="1:17">
      <c r="A4286" s="34" t="s">
        <v>9567</v>
      </c>
      <c r="B4286" s="95">
        <v>2022</v>
      </c>
      <c r="C4286" s="34" t="s">
        <v>3121</v>
      </c>
      <c r="D4286" s="110">
        <v>218775395</v>
      </c>
      <c r="E4286" s="109">
        <v>0</v>
      </c>
      <c r="F4286" s="110">
        <v>218775395</v>
      </c>
      <c r="G4286" s="129">
        <v>44628</v>
      </c>
      <c r="H4286" s="157">
        <v>44691</v>
      </c>
      <c r="I4286" s="157">
        <v>44936</v>
      </c>
      <c r="J4286" s="61">
        <v>2</v>
      </c>
      <c r="K4286" s="61">
        <v>3</v>
      </c>
      <c r="L4286" s="61">
        <v>2766</v>
      </c>
      <c r="M4286" s="95">
        <v>2</v>
      </c>
      <c r="N4286" s="95">
        <v>23</v>
      </c>
      <c r="O4286" s="85">
        <v>11366765</v>
      </c>
      <c r="P4286" s="154">
        <v>2766</v>
      </c>
      <c r="Q4286" t="str">
        <f t="shared" si="67"/>
        <v>('318-2022',2022,'Realizar la Interventoría técnica, administrativa, financiera y ambiental para la realización de los estudios y diseños técnicos de ingeniería y arquitectura, y las obras de construcción para el PNN Los Nevados. ',218775395,0,218775395,'2022-03-08','2022-05-10','2023-01-10',2,3,2766,2,23),</v>
      </c>
    </row>
    <row r="4287" spans="1:17">
      <c r="A4287" s="34" t="s">
        <v>9568</v>
      </c>
      <c r="B4287" s="95">
        <v>2022</v>
      </c>
      <c r="C4287" s="34" t="s">
        <v>3122</v>
      </c>
      <c r="D4287" s="110">
        <v>886504325</v>
      </c>
      <c r="E4287" s="109">
        <v>0</v>
      </c>
      <c r="F4287" s="110">
        <v>886504325</v>
      </c>
      <c r="G4287" s="129">
        <v>44648</v>
      </c>
      <c r="H4287" s="157">
        <v>44691</v>
      </c>
      <c r="I4287" s="157">
        <v>44844</v>
      </c>
      <c r="J4287" s="61">
        <v>1</v>
      </c>
      <c r="K4287" s="61">
        <v>3</v>
      </c>
      <c r="L4287" s="61">
        <v>2767</v>
      </c>
      <c r="M4287" s="95">
        <v>2</v>
      </c>
      <c r="N4287" s="95">
        <v>22</v>
      </c>
      <c r="O4287" s="85">
        <v>901576549</v>
      </c>
      <c r="P4287" s="154">
        <v>2767</v>
      </c>
      <c r="Q4287" t="str">
        <f t="shared" si="67"/>
        <v>('319-2022',2022,'Realizar los estudios y diseños técnicos de ingeniería y arquitectura, y las obras de construcción para el PNN Corales del Rosario y San Bernardo.',886504325,0,886504325,'2022-03-28','2022-05-10','2022-10-10',1,3,2767,2,22),</v>
      </c>
    </row>
    <row r="4288" spans="1:17">
      <c r="A4288" s="34" t="s">
        <v>9569</v>
      </c>
      <c r="B4288" s="95">
        <v>2022</v>
      </c>
      <c r="C4288" s="34" t="s">
        <v>3123</v>
      </c>
      <c r="D4288" s="110">
        <v>169091161</v>
      </c>
      <c r="E4288" s="109">
        <v>0</v>
      </c>
      <c r="F4288" s="110">
        <v>169091161</v>
      </c>
      <c r="G4288" s="129">
        <v>44628</v>
      </c>
      <c r="H4288" s="157">
        <v>44691</v>
      </c>
      <c r="I4288" s="157">
        <v>44875</v>
      </c>
      <c r="J4288" s="61">
        <v>2</v>
      </c>
      <c r="K4288" s="61">
        <v>3</v>
      </c>
      <c r="L4288" s="61">
        <v>2766</v>
      </c>
      <c r="M4288" s="95">
        <v>2</v>
      </c>
      <c r="N4288" s="95">
        <v>22</v>
      </c>
      <c r="O4288" s="85">
        <v>11366765</v>
      </c>
      <c r="P4288" s="154">
        <v>2766</v>
      </c>
      <c r="Q4288" t="str">
        <f t="shared" si="67"/>
        <v>('320-2022',2022,'Realizar la Interventoría técnica, administrativa, financiera y ambiental para la realización de los estudios y diseños técnicos de ingeniería y arquitectura, y las obras de construcción para el PNN Corales del Rosario y de San Bernardo.',169091161,0,169091161,'2022-03-08','2022-05-10','2022-11-10',2,3,2766,2,22),</v>
      </c>
    </row>
    <row r="4289" spans="1:17">
      <c r="A4289" s="22" t="s">
        <v>9570</v>
      </c>
      <c r="B4289" s="95">
        <v>2022</v>
      </c>
      <c r="C4289" s="22" t="s">
        <v>3124</v>
      </c>
      <c r="D4289" s="110" t="s">
        <v>11158</v>
      </c>
      <c r="E4289" s="109">
        <v>0</v>
      </c>
      <c r="F4289" s="110" t="s">
        <v>11158</v>
      </c>
      <c r="G4289" s="142">
        <v>44662</v>
      </c>
      <c r="H4289" s="169">
        <v>44691</v>
      </c>
      <c r="I4289" s="169">
        <v>44905</v>
      </c>
      <c r="J4289" s="61">
        <v>1</v>
      </c>
      <c r="K4289" s="61">
        <v>3</v>
      </c>
      <c r="L4289" s="61">
        <v>2768</v>
      </c>
      <c r="M4289" s="95">
        <v>2</v>
      </c>
      <c r="N4289" s="95">
        <v>23</v>
      </c>
      <c r="O4289" s="85">
        <v>901576640</v>
      </c>
      <c r="P4289" s="154">
        <v>2768</v>
      </c>
      <c r="Q4289" t="str">
        <f t="shared" si="67"/>
        <v>('321-2022',2022,'El contratista se obliga a realizar los estudios y diseños técnicos de ingeniería y arquitectura, y las obras de construcción para el PNN LOS NEVADOS.',1560874464.41,0,1560874464.41,'2022-04-11','2022-05-10','2022-12-10',1,3,2768,2,23),</v>
      </c>
    </row>
    <row r="4290" spans="1:17">
      <c r="A4290" s="34" t="s">
        <v>9571</v>
      </c>
      <c r="B4290" s="95">
        <v>2022</v>
      </c>
      <c r="C4290" s="34" t="s">
        <v>3125</v>
      </c>
      <c r="D4290" s="110">
        <v>329601757</v>
      </c>
      <c r="E4290" s="109">
        <v>0</v>
      </c>
      <c r="F4290" s="110">
        <v>329601757</v>
      </c>
      <c r="G4290" s="129">
        <v>44628</v>
      </c>
      <c r="H4290" s="157">
        <v>44656</v>
      </c>
      <c r="I4290" s="157">
        <v>44899</v>
      </c>
      <c r="J4290" s="61">
        <v>1</v>
      </c>
      <c r="K4290" s="61">
        <v>3</v>
      </c>
      <c r="L4290" s="61">
        <v>2769</v>
      </c>
      <c r="M4290" s="95">
        <v>2</v>
      </c>
      <c r="N4290" s="95">
        <v>23</v>
      </c>
      <c r="O4290" s="85">
        <v>901571700</v>
      </c>
      <c r="P4290" s="154">
        <v>2769</v>
      </c>
      <c r="Q4290" t="str">
        <f t="shared" si="67"/>
        <v>('322-2022',2022,'Realizar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Sector',329601757,0,329601757,'2022-03-08','2022-04-05','2022-12-04',1,3,2769,2,23),</v>
      </c>
    </row>
    <row r="4291" spans="1:17">
      <c r="A4291" s="35" t="s">
        <v>9572</v>
      </c>
      <c r="B4291" s="95">
        <v>2022</v>
      </c>
      <c r="C4291" s="35" t="s">
        <v>3126</v>
      </c>
      <c r="D4291" s="110">
        <v>1051100000</v>
      </c>
      <c r="E4291" s="109">
        <v>0</v>
      </c>
      <c r="F4291" s="110">
        <v>1051100000</v>
      </c>
      <c r="G4291" s="129">
        <v>44630</v>
      </c>
      <c r="H4291" s="157">
        <v>44685</v>
      </c>
      <c r="I4291" s="157">
        <v>45049</v>
      </c>
      <c r="J4291" s="61">
        <v>2</v>
      </c>
      <c r="K4291" s="61">
        <v>3</v>
      </c>
      <c r="L4291" s="61">
        <v>2770</v>
      </c>
      <c r="M4291" s="95">
        <v>2</v>
      </c>
      <c r="N4291" s="95">
        <v>16</v>
      </c>
      <c r="O4291" s="85">
        <v>817001756</v>
      </c>
      <c r="P4291" s="154">
        <v>2770</v>
      </c>
      <c r="Q4291" t="str">
        <f t="shared" si="67"/>
        <v>('323-2022',2022,'Otorgar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Suárez.',1051100000,0,1051100000,'2022-03-10','2022-05-04','2023-05-03',2,3,2770,2,16),</v>
      </c>
    </row>
    <row r="4292" spans="1:17">
      <c r="A4292" s="35" t="s">
        <v>9573</v>
      </c>
      <c r="B4292" s="95">
        <v>2022</v>
      </c>
      <c r="C4292" s="35" t="s">
        <v>3127</v>
      </c>
      <c r="D4292" s="110">
        <v>1431150000</v>
      </c>
      <c r="E4292" s="109">
        <v>0</v>
      </c>
      <c r="F4292" s="110">
        <v>1431150000</v>
      </c>
      <c r="G4292" s="132">
        <v>44634</v>
      </c>
      <c r="H4292" s="159">
        <v>44690</v>
      </c>
      <c r="I4292" s="159">
        <v>45054</v>
      </c>
      <c r="J4292" s="61">
        <v>1</v>
      </c>
      <c r="K4292" s="61">
        <v>3</v>
      </c>
      <c r="L4292" s="61">
        <v>2771</v>
      </c>
      <c r="M4292" s="95">
        <v>2</v>
      </c>
      <c r="N4292" s="95">
        <v>16</v>
      </c>
      <c r="O4292" s="85">
        <v>817007403</v>
      </c>
      <c r="P4292" s="154">
        <v>2771</v>
      </c>
      <c r="Q4292" t="str">
        <f t="shared" si="67"/>
        <v>('324-2022',2022,'Otorgar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2019- 2520002652.',1431150000,0,1431150000,'2022-03-14','2022-05-09','2023-05-08',1,3,2771,2,16),</v>
      </c>
    </row>
    <row r="4293" spans="1:17">
      <c r="A4293" s="34" t="s">
        <v>9574</v>
      </c>
      <c r="B4293" s="95">
        <v>2022</v>
      </c>
      <c r="C4293" s="34" t="s">
        <v>11065</v>
      </c>
      <c r="D4293" s="110">
        <v>52360000</v>
      </c>
      <c r="E4293" s="109">
        <v>1240000</v>
      </c>
      <c r="F4293" s="110">
        <v>53600000</v>
      </c>
      <c r="G4293" s="129">
        <v>44634</v>
      </c>
      <c r="H4293" s="157">
        <v>44634</v>
      </c>
      <c r="I4293" s="157">
        <v>44817</v>
      </c>
      <c r="J4293" s="61">
        <v>2</v>
      </c>
      <c r="K4293" s="61">
        <v>3</v>
      </c>
      <c r="L4293" s="61">
        <v>1646</v>
      </c>
      <c r="M4293" s="95">
        <v>2</v>
      </c>
      <c r="N4293" s="95">
        <v>13</v>
      </c>
      <c r="O4293" s="85">
        <v>79786298</v>
      </c>
      <c r="P4293" s="154">
        <v>1646</v>
      </c>
      <c r="Q4293" t="str">
        <f t="shared" si="67"/>
        <v>('325-2022',2022,'Desarrollar una Guía estándar para la formulación, presupuestación &lt;incluidos los temas de adquisiciones y fiduciarios&gt;, gestión, monitoreo y cierre de las Cooperaciones Técnicas y las Operaciones de Inversión No Reembolsable del Fondo Colombia Sostenible.',52360000,1240000,53600000,'2022-03-14','2022-03-14','2022-09-13',2,3,1646,2,13),</v>
      </c>
    </row>
    <row r="4294" spans="1:17">
      <c r="A4294" s="35" t="s">
        <v>9575</v>
      </c>
      <c r="B4294" s="95">
        <v>2022</v>
      </c>
      <c r="C4294" s="35" t="s">
        <v>3129</v>
      </c>
      <c r="D4294" s="110">
        <v>86160760</v>
      </c>
      <c r="E4294" s="109">
        <v>0</v>
      </c>
      <c r="F4294" s="110">
        <v>86160760</v>
      </c>
      <c r="G4294" s="129">
        <v>44634</v>
      </c>
      <c r="H4294" s="157">
        <v>44676</v>
      </c>
      <c r="I4294" s="157">
        <v>44919</v>
      </c>
      <c r="J4294" s="61">
        <v>1</v>
      </c>
      <c r="K4294" s="61">
        <v>3</v>
      </c>
      <c r="L4294" s="61">
        <v>2772</v>
      </c>
      <c r="M4294" s="95">
        <v>2</v>
      </c>
      <c r="N4294" s="95">
        <v>13</v>
      </c>
      <c r="O4294" s="85">
        <v>900113025</v>
      </c>
      <c r="P4294" s="154">
        <v>2772</v>
      </c>
      <c r="Q4294" t="str">
        <f t="shared" si="67"/>
        <v>('326-2022',2022,'Diseñar e imprimir piezas gráficas, material POP, material audiovisual y piezas para difusión digital, requeridos para el buen funcionamiento de las comunicaciones del Fondo Colombia Sostenible',86160760,0,86160760,'2022-03-14','2022-04-25','2022-12-24',1,3,2772,2,13),</v>
      </c>
    </row>
    <row r="4295" spans="1:17">
      <c r="A4295" s="34" t="s">
        <v>9576</v>
      </c>
      <c r="B4295" s="95">
        <v>2022</v>
      </c>
      <c r="C4295" s="34" t="s">
        <v>3130</v>
      </c>
      <c r="D4295" s="110">
        <v>1185000000</v>
      </c>
      <c r="E4295" s="109">
        <v>0</v>
      </c>
      <c r="F4295" s="110">
        <v>1185000000</v>
      </c>
      <c r="G4295" s="129">
        <v>44648</v>
      </c>
      <c r="H4295" s="157">
        <v>44662</v>
      </c>
      <c r="I4295" s="157">
        <v>45027</v>
      </c>
      <c r="J4295" s="61">
        <v>1</v>
      </c>
      <c r="K4295" s="61">
        <v>3</v>
      </c>
      <c r="L4295" s="61">
        <v>2492</v>
      </c>
      <c r="M4295" s="95">
        <v>2</v>
      </c>
      <c r="N4295" s="95">
        <v>23</v>
      </c>
      <c r="O4295" s="85">
        <v>800064773</v>
      </c>
      <c r="P4295" s="154">
        <v>2492</v>
      </c>
      <c r="Q4295" t="str">
        <f t="shared" si="67"/>
        <v>('327-2022',2022,'Suministrar tiquetes aéreos a nivel nacional para el desplazamiento de los contratistas en el marco del desarrollo de las actividades propias de la subcuenta.',1185000000,0,1185000000,'2022-03-28','2022-04-11','2023-04-11',1,3,2492,2,23),</v>
      </c>
    </row>
    <row r="4296" spans="1:17">
      <c r="A4296" s="34" t="s">
        <v>9577</v>
      </c>
      <c r="B4296" s="95">
        <v>2022</v>
      </c>
      <c r="C4296" s="34" t="s">
        <v>11066</v>
      </c>
      <c r="D4296" s="110">
        <v>50000000</v>
      </c>
      <c r="E4296" s="109">
        <v>0</v>
      </c>
      <c r="F4296" s="110">
        <v>50000000</v>
      </c>
      <c r="G4296" s="129">
        <v>44650</v>
      </c>
      <c r="H4296" s="157">
        <v>44650</v>
      </c>
      <c r="I4296" s="157">
        <v>44803</v>
      </c>
      <c r="J4296" s="61">
        <v>2</v>
      </c>
      <c r="K4296" s="61">
        <v>3</v>
      </c>
      <c r="L4296" s="61">
        <v>2773</v>
      </c>
      <c r="M4296" s="95">
        <v>2</v>
      </c>
      <c r="N4296" s="95">
        <v>16</v>
      </c>
      <c r="O4296" s="85">
        <v>38140929</v>
      </c>
      <c r="P4296" s="154">
        <v>2773</v>
      </c>
      <c r="Q4296" t="str">
        <f t="shared" si="67"/>
        <v>('328-2022',2022,'Realizar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HUILA&gt;',50000000,0,50000000,'2022-03-30','2022-03-30','2022-08-30',2,3,2773,2,16),</v>
      </c>
    </row>
    <row r="4297" spans="1:17">
      <c r="A4297" s="34" t="s">
        <v>9578</v>
      </c>
      <c r="B4297" s="95">
        <v>2022</v>
      </c>
      <c r="C4297" s="34" t="s">
        <v>11066</v>
      </c>
      <c r="D4297" s="110">
        <v>59500000</v>
      </c>
      <c r="E4297" s="109">
        <v>0</v>
      </c>
      <c r="F4297" s="110">
        <v>59500000</v>
      </c>
      <c r="G4297" s="129">
        <v>44650</v>
      </c>
      <c r="H4297" s="157">
        <v>44650</v>
      </c>
      <c r="I4297" s="157">
        <v>44803</v>
      </c>
      <c r="J4297" s="61">
        <v>1</v>
      </c>
      <c r="K4297" s="61">
        <v>3</v>
      </c>
      <c r="L4297" s="61">
        <v>2774</v>
      </c>
      <c r="M4297" s="95">
        <v>2</v>
      </c>
      <c r="N4297" s="95">
        <v>16</v>
      </c>
      <c r="O4297" s="85">
        <v>7708066</v>
      </c>
      <c r="P4297" s="154">
        <v>2774</v>
      </c>
      <c r="Q4297" t="str">
        <f t="shared" si="67"/>
        <v>('329-2022',2022,'Realizar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HUILA&gt;',59500000,0,59500000,'2022-03-30','2022-03-30','2022-08-30',1,3,2774,2,16),</v>
      </c>
    </row>
    <row r="4298" spans="1:17">
      <c r="A4298" s="34" t="s">
        <v>9579</v>
      </c>
      <c r="B4298" s="95">
        <v>2022</v>
      </c>
      <c r="C4298" s="34" t="s">
        <v>11066</v>
      </c>
      <c r="D4298" s="110">
        <v>50000000</v>
      </c>
      <c r="E4298" s="109">
        <v>0</v>
      </c>
      <c r="F4298" s="110">
        <v>50000000</v>
      </c>
      <c r="G4298" s="129">
        <v>44650</v>
      </c>
      <c r="H4298" s="157">
        <v>44650</v>
      </c>
      <c r="I4298" s="157">
        <v>44803</v>
      </c>
      <c r="J4298" s="61">
        <v>2</v>
      </c>
      <c r="K4298" s="61">
        <v>3</v>
      </c>
      <c r="L4298" s="61">
        <v>2775</v>
      </c>
      <c r="M4298" s="95">
        <v>2</v>
      </c>
      <c r="N4298" s="95">
        <v>16</v>
      </c>
      <c r="O4298" s="85">
        <v>93370389</v>
      </c>
      <c r="P4298" s="154">
        <v>2775</v>
      </c>
      <c r="Q4298" t="str">
        <f t="shared" si="67"/>
        <v>('330-2022',2022,'Realizar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HUILA&gt;',50000000,0,50000000,'2022-03-30','2022-03-30','2022-08-30',2,3,2775,2,16),</v>
      </c>
    </row>
    <row r="4299" spans="1:17">
      <c r="A4299" s="34" t="s">
        <v>9580</v>
      </c>
      <c r="B4299" s="95">
        <v>2022</v>
      </c>
      <c r="C4299" s="34" t="s">
        <v>11067</v>
      </c>
      <c r="D4299" s="110">
        <v>50000000</v>
      </c>
      <c r="E4299" s="109">
        <v>0</v>
      </c>
      <c r="F4299" s="110">
        <v>50000000</v>
      </c>
      <c r="G4299" s="129">
        <v>44650</v>
      </c>
      <c r="H4299" s="157">
        <v>44650</v>
      </c>
      <c r="I4299" s="157">
        <v>44803</v>
      </c>
      <c r="J4299" s="61">
        <v>1</v>
      </c>
      <c r="K4299" s="61">
        <v>3</v>
      </c>
      <c r="L4299" s="61">
        <v>2776</v>
      </c>
      <c r="M4299" s="95">
        <v>2</v>
      </c>
      <c r="N4299" s="95">
        <v>16</v>
      </c>
      <c r="O4299" s="85">
        <v>31419637</v>
      </c>
      <c r="P4299" s="154">
        <v>2776</v>
      </c>
      <c r="Q4299" t="str">
        <f t="shared" si="67"/>
        <v>('331-2022',2022,'Realizar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NARIÑO&gt;',50000000,0,50000000,'2022-03-30','2022-03-30','2022-08-30',1,3,2776,2,16),</v>
      </c>
    </row>
    <row r="4300" spans="1:17">
      <c r="A4300" s="34" t="s">
        <v>9581</v>
      </c>
      <c r="B4300" s="95">
        <v>2022</v>
      </c>
      <c r="C4300" s="34" t="s">
        <v>11068</v>
      </c>
      <c r="D4300" s="110">
        <v>50000000</v>
      </c>
      <c r="E4300" s="109">
        <v>0</v>
      </c>
      <c r="F4300" s="110">
        <v>50000000</v>
      </c>
      <c r="G4300" s="129">
        <v>44650</v>
      </c>
      <c r="H4300" s="157">
        <v>44650</v>
      </c>
      <c r="I4300" s="157">
        <v>44803</v>
      </c>
      <c r="J4300" s="61">
        <v>1</v>
      </c>
      <c r="K4300" s="61">
        <v>3</v>
      </c>
      <c r="L4300" s="61">
        <v>274</v>
      </c>
      <c r="M4300" s="95">
        <v>2</v>
      </c>
      <c r="N4300" s="95">
        <v>16</v>
      </c>
      <c r="O4300" s="85">
        <v>37336959</v>
      </c>
      <c r="P4300" s="154">
        <v>274</v>
      </c>
      <c r="Q4300" t="str">
        <f t="shared" si="67"/>
        <v>('332-2022',2022,'Realizar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NORTE DE SANTANDER&gt;',50000000,0,50000000,'2022-03-30','2022-03-30','2022-08-30',1,3,274,2,16),</v>
      </c>
    </row>
    <row r="4301" spans="1:17">
      <c r="A4301" s="34" t="s">
        <v>9582</v>
      </c>
      <c r="B4301" s="95">
        <v>2022</v>
      </c>
      <c r="C4301" s="34" t="s">
        <v>11069</v>
      </c>
      <c r="D4301" s="110">
        <v>50000000</v>
      </c>
      <c r="E4301" s="109">
        <v>0</v>
      </c>
      <c r="F4301" s="110">
        <v>50000000</v>
      </c>
      <c r="G4301" s="129">
        <v>44650</v>
      </c>
      <c r="H4301" s="157">
        <v>44650</v>
      </c>
      <c r="I4301" s="157">
        <v>44803</v>
      </c>
      <c r="J4301" s="61">
        <v>2</v>
      </c>
      <c r="K4301" s="61">
        <v>3</v>
      </c>
      <c r="L4301" s="61">
        <v>2777</v>
      </c>
      <c r="M4301" s="95">
        <v>2</v>
      </c>
      <c r="N4301" s="95">
        <v>16</v>
      </c>
      <c r="O4301" s="85">
        <v>104743582</v>
      </c>
      <c r="P4301" s="154">
        <v>2777</v>
      </c>
      <c r="Q4301" t="str">
        <f t="shared" si="67"/>
        <v>('333-2022',2022,'Realizar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BOLÍVAR&gt;',50000000,0,50000000,'2022-03-30','2022-03-30','2022-08-30',2,3,2777,2,16),</v>
      </c>
    </row>
    <row r="4302" spans="1:17">
      <c r="A4302" s="34" t="s">
        <v>9583</v>
      </c>
      <c r="B4302" s="95">
        <v>2022</v>
      </c>
      <c r="C4302" s="34" t="s">
        <v>11070</v>
      </c>
      <c r="D4302" s="110">
        <v>50000000</v>
      </c>
      <c r="E4302" s="109">
        <v>0</v>
      </c>
      <c r="F4302" s="110">
        <v>50000000</v>
      </c>
      <c r="G4302" s="129">
        <v>44650</v>
      </c>
      <c r="H4302" s="157">
        <v>44650</v>
      </c>
      <c r="I4302" s="157">
        <v>44803</v>
      </c>
      <c r="J4302" s="61">
        <v>2</v>
      </c>
      <c r="K4302" s="61">
        <v>3</v>
      </c>
      <c r="L4302" s="61">
        <v>2778</v>
      </c>
      <c r="M4302" s="95">
        <v>2</v>
      </c>
      <c r="N4302" s="95">
        <v>16</v>
      </c>
      <c r="O4302" s="85">
        <v>17321411</v>
      </c>
      <c r="P4302" s="154">
        <v>2778</v>
      </c>
      <c r="Q4302" t="str">
        <f t="shared" si="67"/>
        <v>('334-2022',2022,'Realizar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PUTUMAYO&gt;',50000000,0,50000000,'2022-03-30','2022-03-30','2022-08-30',2,3,2778,2,16),</v>
      </c>
    </row>
    <row r="4303" spans="1:17">
      <c r="A4303" s="34" t="s">
        <v>9584</v>
      </c>
      <c r="B4303" s="95">
        <v>2022</v>
      </c>
      <c r="C4303" s="34" t="s">
        <v>11070</v>
      </c>
      <c r="D4303" s="110">
        <v>50000000</v>
      </c>
      <c r="E4303" s="109">
        <v>0</v>
      </c>
      <c r="F4303" s="110">
        <v>50000000</v>
      </c>
      <c r="G4303" s="129">
        <v>44650</v>
      </c>
      <c r="H4303" s="157">
        <v>44650</v>
      </c>
      <c r="I4303" s="157">
        <v>44803</v>
      </c>
      <c r="J4303" s="61">
        <v>1</v>
      </c>
      <c r="K4303" s="61">
        <v>3</v>
      </c>
      <c r="L4303" s="61">
        <v>2779</v>
      </c>
      <c r="M4303" s="95">
        <v>2</v>
      </c>
      <c r="N4303" s="95">
        <v>16</v>
      </c>
      <c r="O4303" s="85">
        <v>79472842</v>
      </c>
      <c r="P4303" s="154">
        <v>2779</v>
      </c>
      <c r="Q4303" t="str">
        <f t="shared" si="67"/>
        <v>('335-2022',2022,'Realizar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PUTUMAYO&gt;',50000000,0,50000000,'2022-03-30','2022-03-30','2022-08-30',1,3,2779,2,16),</v>
      </c>
    </row>
    <row r="4304" spans="1:17">
      <c r="A4304" s="34" t="s">
        <v>9585</v>
      </c>
      <c r="B4304" s="95">
        <v>2022</v>
      </c>
      <c r="C4304" s="34" t="s">
        <v>11070</v>
      </c>
      <c r="D4304" s="110">
        <v>50000000</v>
      </c>
      <c r="E4304" s="109">
        <v>0</v>
      </c>
      <c r="F4304" s="110">
        <v>50000000</v>
      </c>
      <c r="G4304" s="129">
        <v>44650</v>
      </c>
      <c r="H4304" s="157">
        <v>44650</v>
      </c>
      <c r="I4304" s="157">
        <v>44803</v>
      </c>
      <c r="J4304" s="61">
        <v>1</v>
      </c>
      <c r="K4304" s="61">
        <v>3</v>
      </c>
      <c r="L4304" s="61">
        <v>2780</v>
      </c>
      <c r="M4304" s="95">
        <v>2</v>
      </c>
      <c r="N4304" s="95">
        <v>16</v>
      </c>
      <c r="O4304" s="85">
        <v>18126104</v>
      </c>
      <c r="P4304" s="154">
        <v>2780</v>
      </c>
      <c r="Q4304" t="str">
        <f t="shared" si="67"/>
        <v>('336-2022',2022,'Realizar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PUTUMAYO&gt;',50000000,0,50000000,'2022-03-30','2022-03-30','2022-08-30',1,3,2780,2,16),</v>
      </c>
    </row>
    <row r="4305" spans="1:17">
      <c r="A4305" s="34" t="s">
        <v>9586</v>
      </c>
      <c r="B4305" s="95">
        <v>2022</v>
      </c>
      <c r="C4305" s="34" t="s">
        <v>11071</v>
      </c>
      <c r="D4305" s="110">
        <v>50000000</v>
      </c>
      <c r="E4305" s="109">
        <v>0</v>
      </c>
      <c r="F4305" s="110">
        <v>50000000</v>
      </c>
      <c r="G4305" s="129">
        <v>44650</v>
      </c>
      <c r="H4305" s="157">
        <v>44650</v>
      </c>
      <c r="I4305" s="157">
        <v>44803</v>
      </c>
      <c r="J4305" s="61">
        <v>2</v>
      </c>
      <c r="K4305" s="61">
        <v>3</v>
      </c>
      <c r="L4305" s="61">
        <v>2781</v>
      </c>
      <c r="M4305" s="95">
        <v>2</v>
      </c>
      <c r="N4305" s="95">
        <v>16</v>
      </c>
      <c r="O4305" s="85">
        <v>17334341</v>
      </c>
      <c r="P4305" s="154">
        <v>2781</v>
      </c>
      <c r="Q4305" t="str">
        <f t="shared" si="67"/>
        <v>('337-2022',2022,'Realizar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ARAUCA&gt;',50000000,0,50000000,'2022-03-30','2022-03-30','2022-08-30',2,3,2781,2,16),</v>
      </c>
    </row>
    <row r="4306" spans="1:17">
      <c r="A4306" s="34" t="s">
        <v>9587</v>
      </c>
      <c r="B4306" s="95">
        <v>2022</v>
      </c>
      <c r="C4306" s="34" t="s">
        <v>11072</v>
      </c>
      <c r="D4306" s="110">
        <v>50000000</v>
      </c>
      <c r="E4306" s="109">
        <v>0</v>
      </c>
      <c r="F4306" s="110">
        <v>50000000</v>
      </c>
      <c r="G4306" s="129">
        <v>44650</v>
      </c>
      <c r="H4306" s="157">
        <v>44650</v>
      </c>
      <c r="I4306" s="157">
        <v>44803</v>
      </c>
      <c r="J4306" s="61">
        <v>1</v>
      </c>
      <c r="K4306" s="61">
        <v>3</v>
      </c>
      <c r="L4306" s="61">
        <v>2782</v>
      </c>
      <c r="M4306" s="95">
        <v>2</v>
      </c>
      <c r="N4306" s="95">
        <v>16</v>
      </c>
      <c r="O4306" s="85">
        <v>92522936</v>
      </c>
      <c r="P4306" s="154">
        <v>2782</v>
      </c>
      <c r="Q4306" t="str">
        <f t="shared" si="67"/>
        <v>('338-2022',2022,'Realizar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ANTIOQUIA&gt;',50000000,0,50000000,'2022-03-30','2022-03-30','2022-08-30',1,3,2782,2,16),</v>
      </c>
    </row>
    <row r="4307" spans="1:17">
      <c r="A4307" s="34" t="s">
        <v>9588</v>
      </c>
      <c r="B4307" s="95">
        <v>2022</v>
      </c>
      <c r="C4307" s="34" t="s">
        <v>11072</v>
      </c>
      <c r="D4307" s="110">
        <v>50000000</v>
      </c>
      <c r="E4307" s="109">
        <v>0</v>
      </c>
      <c r="F4307" s="110">
        <v>50000000</v>
      </c>
      <c r="G4307" s="129">
        <v>44650</v>
      </c>
      <c r="H4307" s="157">
        <v>44650</v>
      </c>
      <c r="I4307" s="157">
        <v>44803</v>
      </c>
      <c r="J4307" s="61">
        <v>1</v>
      </c>
      <c r="K4307" s="61">
        <v>3</v>
      </c>
      <c r="L4307" s="61">
        <v>2783</v>
      </c>
      <c r="M4307" s="95">
        <v>2</v>
      </c>
      <c r="N4307" s="95">
        <v>16</v>
      </c>
      <c r="O4307" s="85">
        <v>7171848</v>
      </c>
      <c r="P4307" s="154">
        <v>2783</v>
      </c>
      <c r="Q4307" t="str">
        <f t="shared" si="67"/>
        <v>('339-2022',2022,'Realizar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ANTIOQUIA&gt;',50000000,0,50000000,'2022-03-30','2022-03-30','2022-08-30',1,3,2783,2,16),</v>
      </c>
    </row>
    <row r="4308" spans="1:17">
      <c r="A4308" s="34" t="s">
        <v>9589</v>
      </c>
      <c r="B4308" s="95">
        <v>2022</v>
      </c>
      <c r="C4308" s="34" t="s">
        <v>11072</v>
      </c>
      <c r="D4308" s="110">
        <v>50000000</v>
      </c>
      <c r="E4308" s="109">
        <v>0</v>
      </c>
      <c r="F4308" s="110">
        <v>50000000</v>
      </c>
      <c r="G4308" s="129">
        <v>44650</v>
      </c>
      <c r="H4308" s="157">
        <v>44650</v>
      </c>
      <c r="I4308" s="157">
        <v>44803</v>
      </c>
      <c r="J4308" s="61">
        <v>2</v>
      </c>
      <c r="K4308" s="61">
        <v>3</v>
      </c>
      <c r="L4308" s="61">
        <v>2784</v>
      </c>
      <c r="M4308" s="95">
        <v>2</v>
      </c>
      <c r="N4308" s="95">
        <v>16</v>
      </c>
      <c r="O4308" s="85">
        <v>35415257</v>
      </c>
      <c r="P4308" s="154">
        <v>2784</v>
      </c>
      <c r="Q4308" t="str">
        <f t="shared" si="67"/>
        <v>('340-2022',2022,'Realizar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ANTIOQUIA&gt;',50000000,0,50000000,'2022-03-30','2022-03-30','2022-08-30',2,3,2784,2,16),</v>
      </c>
    </row>
    <row r="4309" spans="1:17">
      <c r="A4309" s="12" t="s">
        <v>9590</v>
      </c>
      <c r="B4309" s="82">
        <v>2022</v>
      </c>
      <c r="C4309" s="12" t="s">
        <v>3138</v>
      </c>
      <c r="D4309" s="110">
        <v>5718515996</v>
      </c>
      <c r="E4309" s="109">
        <v>0</v>
      </c>
      <c r="F4309" s="110">
        <v>5718515996</v>
      </c>
      <c r="G4309" s="137">
        <v>44722</v>
      </c>
      <c r="H4309" s="171">
        <v>44736</v>
      </c>
      <c r="I4309" s="171">
        <v>45466</v>
      </c>
      <c r="J4309" s="61">
        <v>1</v>
      </c>
      <c r="K4309" s="61">
        <v>3</v>
      </c>
      <c r="L4309" s="61">
        <v>2785</v>
      </c>
      <c r="M4309" s="82">
        <v>2</v>
      </c>
      <c r="N4309" s="82">
        <v>16</v>
      </c>
      <c r="O4309" s="90" t="s">
        <v>5217</v>
      </c>
      <c r="P4309" s="154">
        <v>2785</v>
      </c>
      <c r="Q4309" t="str">
        <f t="shared" si="67"/>
        <v>('341-2022',2022,'Otorgar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2019- 2540005182.',5718515996,0,5718515996,'2022-06-10','2022-06-24','2024-06-23',1,3,2785,2,16),</v>
      </c>
    </row>
    <row r="4310" spans="1:17">
      <c r="A4310" s="34" t="s">
        <v>9591</v>
      </c>
      <c r="B4310" s="95">
        <v>2022</v>
      </c>
      <c r="C4310" s="34" t="s">
        <v>3139</v>
      </c>
      <c r="D4310" s="110">
        <v>6027563785</v>
      </c>
      <c r="E4310" s="109">
        <v>0</v>
      </c>
      <c r="F4310" s="110">
        <v>6027563785</v>
      </c>
      <c r="G4310" s="129">
        <v>44652</v>
      </c>
      <c r="H4310" s="157">
        <v>44704</v>
      </c>
      <c r="I4310" s="157">
        <v>45252</v>
      </c>
      <c r="J4310" s="61">
        <v>1</v>
      </c>
      <c r="K4310" s="61">
        <v>3</v>
      </c>
      <c r="L4310" s="61">
        <v>2786</v>
      </c>
      <c r="M4310" s="95">
        <v>2</v>
      </c>
      <c r="N4310" s="95">
        <v>16</v>
      </c>
      <c r="O4310" s="85">
        <v>900433550</v>
      </c>
      <c r="P4310" s="154">
        <v>2786</v>
      </c>
      <c r="Q4310" t="str">
        <f t="shared" si="67"/>
        <v>('342-2022',2022,'Otorgar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Córdoba”.',6027563785,0,6027563785,'2022-04-01','2022-05-23','2023-11-22',1,3,2786,2,16),</v>
      </c>
    </row>
    <row r="4311" spans="1:17">
      <c r="A4311" s="34" t="s">
        <v>9592</v>
      </c>
      <c r="B4311" s="95">
        <v>2022</v>
      </c>
      <c r="C4311" s="34" t="s">
        <v>3140</v>
      </c>
      <c r="D4311" s="110">
        <v>3623660000</v>
      </c>
      <c r="E4311" s="109">
        <v>0</v>
      </c>
      <c r="F4311" s="110">
        <v>3623660000</v>
      </c>
      <c r="G4311" s="129">
        <v>44652</v>
      </c>
      <c r="H4311" s="157">
        <v>44685</v>
      </c>
      <c r="I4311" s="157">
        <v>45415</v>
      </c>
      <c r="J4311" s="61">
        <v>2</v>
      </c>
      <c r="K4311" s="61">
        <v>3</v>
      </c>
      <c r="L4311" s="61">
        <v>2787</v>
      </c>
      <c r="M4311" s="95">
        <v>2</v>
      </c>
      <c r="N4311" s="95">
        <v>16</v>
      </c>
      <c r="O4311" s="85">
        <v>901567223</v>
      </c>
      <c r="P4311" s="154">
        <v>2787</v>
      </c>
      <c r="Q4311" t="str">
        <f t="shared" si="67"/>
        <v>('343-2022',2022,'Otorgar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2019-2560006342.',3623660000,0,3623660000,'2022-04-01','2022-05-04','2024-05-03',2,3,2787,2,16),</v>
      </c>
    </row>
    <row r="4312" spans="1:17">
      <c r="A4312" s="34" t="s">
        <v>9593</v>
      </c>
      <c r="B4312" s="95">
        <v>2022</v>
      </c>
      <c r="C4312" s="34" t="s">
        <v>3141</v>
      </c>
      <c r="D4312" s="110">
        <v>3176221171</v>
      </c>
      <c r="E4312" s="109">
        <v>0</v>
      </c>
      <c r="F4312" s="110">
        <v>3176221171</v>
      </c>
      <c r="G4312" s="129">
        <v>44652</v>
      </c>
      <c r="H4312" s="157">
        <v>44683</v>
      </c>
      <c r="I4312" s="157">
        <v>45413</v>
      </c>
      <c r="J4312" s="61">
        <v>1</v>
      </c>
      <c r="K4312" s="61">
        <v>3</v>
      </c>
      <c r="L4312" s="61">
        <v>2788</v>
      </c>
      <c r="M4312" s="95">
        <v>2</v>
      </c>
      <c r="N4312" s="95">
        <v>16</v>
      </c>
      <c r="O4312" s="85">
        <v>900224408</v>
      </c>
      <c r="P4312" s="154">
        <v>2788</v>
      </c>
      <c r="Q4312" t="str">
        <f t="shared" si="67"/>
        <v>('344-2022',2022,'Otorgar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Meta.',3176221171,0,3176221171,'2022-04-01','2022-05-02','2024-05-01',1,3,2788,2,16),</v>
      </c>
    </row>
    <row r="4313" spans="1:17">
      <c r="A4313" s="34" t="s">
        <v>9594</v>
      </c>
      <c r="B4313" s="95">
        <v>2022</v>
      </c>
      <c r="C4313" s="34" t="s">
        <v>3142</v>
      </c>
      <c r="D4313" s="110">
        <v>4872004674</v>
      </c>
      <c r="E4313" s="109">
        <v>0</v>
      </c>
      <c r="F4313" s="110">
        <v>4872004674</v>
      </c>
      <c r="G4313" s="129">
        <v>44652</v>
      </c>
      <c r="H4313" s="157"/>
      <c r="I4313" s="157" t="s">
        <v>9696</v>
      </c>
      <c r="J4313" s="61">
        <v>1</v>
      </c>
      <c r="K4313" s="61">
        <v>3</v>
      </c>
      <c r="L4313" s="61">
        <v>2789</v>
      </c>
      <c r="M4313" s="95">
        <v>8</v>
      </c>
      <c r="N4313" s="95">
        <v>16</v>
      </c>
      <c r="O4313" s="85">
        <v>900029407</v>
      </c>
      <c r="P4313" s="154">
        <v>2789</v>
      </c>
      <c r="Q4313" t="str">
        <f t="shared" si="67"/>
        <v>('345-2022',2022,'Otorgar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comercialización',4872004674,0,4872004674,'2022-04-01','1900-01-00','EN PROCESO DE LEGALIZACION',1,3,2789,8,16),</v>
      </c>
    </row>
    <row r="4314" spans="1:17">
      <c r="A4314" s="34" t="s">
        <v>9595</v>
      </c>
      <c r="B4314" s="95">
        <v>2022</v>
      </c>
      <c r="C4314" s="34" t="s">
        <v>3143</v>
      </c>
      <c r="D4314" s="110">
        <v>949517163</v>
      </c>
      <c r="E4314" s="109">
        <v>0</v>
      </c>
      <c r="F4314" s="110">
        <v>949517163</v>
      </c>
      <c r="G4314" s="129">
        <v>44652</v>
      </c>
      <c r="H4314" s="157">
        <v>44699</v>
      </c>
      <c r="I4314" s="157">
        <v>45063</v>
      </c>
      <c r="J4314" s="61">
        <v>2</v>
      </c>
      <c r="K4314" s="61">
        <v>3</v>
      </c>
      <c r="L4314" s="61">
        <v>2752</v>
      </c>
      <c r="M4314" s="95">
        <v>2</v>
      </c>
      <c r="N4314" s="95">
        <v>16</v>
      </c>
      <c r="O4314" s="85">
        <v>800191735</v>
      </c>
      <c r="P4314" s="154">
        <v>2752</v>
      </c>
      <c r="Q4314" t="str">
        <f t="shared" si="67"/>
        <v>('346-2022',2022,'Otorgar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Calera.”',949517163,0,949517163,'2022-04-01','2022-05-18','2023-05-17',2,3,2752,2,16),</v>
      </c>
    </row>
    <row r="4315" spans="1:17">
      <c r="A4315" s="34" t="s">
        <v>9596</v>
      </c>
      <c r="B4315" s="95">
        <v>2022</v>
      </c>
      <c r="C4315" s="34" t="s">
        <v>11067</v>
      </c>
      <c r="D4315" s="110">
        <v>50000000</v>
      </c>
      <c r="E4315" s="109">
        <v>0</v>
      </c>
      <c r="F4315" s="110">
        <v>50000000</v>
      </c>
      <c r="G4315" s="129">
        <v>44650</v>
      </c>
      <c r="H4315" s="157">
        <v>44650</v>
      </c>
      <c r="I4315" s="157">
        <v>44803</v>
      </c>
      <c r="J4315" s="61">
        <v>2</v>
      </c>
      <c r="K4315" s="61">
        <v>3</v>
      </c>
      <c r="L4315" s="61">
        <v>2790</v>
      </c>
      <c r="M4315" s="95">
        <v>2</v>
      </c>
      <c r="N4315" s="95">
        <v>16</v>
      </c>
      <c r="O4315" s="85">
        <v>38879944</v>
      </c>
      <c r="P4315" s="154">
        <v>2790</v>
      </c>
      <c r="Q4315" t="str">
        <f t="shared" si="67"/>
        <v>('347-2022',2022,'Realizar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NARIÑO&gt;',50000000,0,50000000,'2022-03-30','2022-03-30','2022-08-30',2,3,2790,2,16),</v>
      </c>
    </row>
    <row r="4316" spans="1:17">
      <c r="A4316" s="34" t="s">
        <v>9597</v>
      </c>
      <c r="B4316" s="95">
        <v>2022</v>
      </c>
      <c r="C4316" s="34" t="s">
        <v>11067</v>
      </c>
      <c r="D4316" s="110">
        <v>50000000</v>
      </c>
      <c r="E4316" s="109">
        <v>0</v>
      </c>
      <c r="F4316" s="110">
        <v>50000000</v>
      </c>
      <c r="G4316" s="129">
        <v>44650</v>
      </c>
      <c r="H4316" s="157">
        <v>44650</v>
      </c>
      <c r="I4316" s="157">
        <v>44803</v>
      </c>
      <c r="J4316" s="61">
        <v>1</v>
      </c>
      <c r="K4316" s="61">
        <v>3</v>
      </c>
      <c r="L4316" s="61">
        <v>2791</v>
      </c>
      <c r="M4316" s="95">
        <v>2</v>
      </c>
      <c r="N4316" s="95">
        <v>16</v>
      </c>
      <c r="O4316" s="85">
        <v>13068681</v>
      </c>
      <c r="P4316" s="154">
        <v>2791</v>
      </c>
      <c r="Q4316" t="str">
        <f t="shared" si="67"/>
        <v>('348-2022',2022,'Realizar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NARIÑO&gt;',50000000,0,50000000,'2022-03-30','2022-03-30','2022-08-30',1,3,2791,2,16),</v>
      </c>
    </row>
    <row r="4317" spans="1:17">
      <c r="A4317" s="34" t="s">
        <v>9598</v>
      </c>
      <c r="B4317" s="95">
        <v>2022</v>
      </c>
      <c r="C4317" s="34" t="s">
        <v>11070</v>
      </c>
      <c r="D4317" s="110">
        <v>50000000</v>
      </c>
      <c r="E4317" s="109">
        <v>0</v>
      </c>
      <c r="F4317" s="110">
        <v>50000000</v>
      </c>
      <c r="G4317" s="129">
        <v>44650</v>
      </c>
      <c r="H4317" s="157">
        <v>44650</v>
      </c>
      <c r="I4317" s="157">
        <v>44803</v>
      </c>
      <c r="J4317" s="61">
        <v>1</v>
      </c>
      <c r="K4317" s="61">
        <v>3</v>
      </c>
      <c r="L4317" s="61">
        <v>2792</v>
      </c>
      <c r="M4317" s="95">
        <v>2</v>
      </c>
      <c r="N4317" s="95">
        <v>16</v>
      </c>
      <c r="O4317" s="85">
        <v>7698104</v>
      </c>
      <c r="P4317" s="154">
        <v>2792</v>
      </c>
      <c r="Q4317" t="str">
        <f t="shared" si="67"/>
        <v>('349-2022',2022,'Realizar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PUTUMAYO&gt;',50000000,0,50000000,'2022-03-30','2022-03-30','2022-08-30',1,3,2792,2,16),</v>
      </c>
    </row>
    <row r="4318" spans="1:17">
      <c r="A4318" s="34" t="s">
        <v>9599</v>
      </c>
      <c r="B4318" s="95">
        <v>2022</v>
      </c>
      <c r="C4318" s="34" t="s">
        <v>11067</v>
      </c>
      <c r="D4318" s="110">
        <v>50000000</v>
      </c>
      <c r="E4318" s="109">
        <v>0</v>
      </c>
      <c r="F4318" s="110">
        <v>50000000</v>
      </c>
      <c r="G4318" s="129">
        <v>44650</v>
      </c>
      <c r="H4318" s="157">
        <v>44650</v>
      </c>
      <c r="I4318" s="157">
        <v>44803</v>
      </c>
      <c r="J4318" s="61">
        <v>1</v>
      </c>
      <c r="K4318" s="61">
        <v>3</v>
      </c>
      <c r="L4318" s="61">
        <v>2793</v>
      </c>
      <c r="M4318" s="95">
        <v>2</v>
      </c>
      <c r="N4318" s="95">
        <v>16</v>
      </c>
      <c r="O4318" s="85">
        <v>79436114</v>
      </c>
      <c r="P4318" s="154">
        <v>2793</v>
      </c>
      <c r="Q4318" t="str">
        <f t="shared" si="67"/>
        <v>('350-2022',2022,'Realizar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NARIÑO&gt;',50000000,0,50000000,'2022-03-30','2022-03-30','2022-08-30',1,3,2793,2,16),</v>
      </c>
    </row>
    <row r="4319" spans="1:17">
      <c r="A4319" s="34" t="s">
        <v>9600</v>
      </c>
      <c r="B4319" s="95">
        <v>2022</v>
      </c>
      <c r="C4319" s="34" t="s">
        <v>11072</v>
      </c>
      <c r="D4319" s="110">
        <v>50000000</v>
      </c>
      <c r="E4319" s="109">
        <v>0</v>
      </c>
      <c r="F4319" s="110">
        <v>50000000</v>
      </c>
      <c r="G4319" s="129">
        <v>44650</v>
      </c>
      <c r="H4319" s="157">
        <v>44650</v>
      </c>
      <c r="I4319" s="157">
        <v>44803</v>
      </c>
      <c r="J4319" s="61">
        <v>1</v>
      </c>
      <c r="K4319" s="61">
        <v>3</v>
      </c>
      <c r="L4319" s="61">
        <v>2794</v>
      </c>
      <c r="M4319" s="95">
        <v>2</v>
      </c>
      <c r="N4319" s="95">
        <v>16</v>
      </c>
      <c r="O4319" s="85">
        <v>91431237</v>
      </c>
      <c r="P4319" s="154">
        <v>2794</v>
      </c>
      <c r="Q4319" t="str">
        <f t="shared" si="67"/>
        <v>('351-2022',2022,'Realizar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ANTIOQUIA&gt;',50000000,0,50000000,'2022-03-30','2022-03-30','2022-08-30',1,3,2794,2,16),</v>
      </c>
    </row>
    <row r="4320" spans="1:17">
      <c r="A4320" s="34" t="s">
        <v>9601</v>
      </c>
      <c r="B4320" s="95">
        <v>2022</v>
      </c>
      <c r="C4320" s="34" t="s">
        <v>11069</v>
      </c>
      <c r="D4320" s="110">
        <v>50000000</v>
      </c>
      <c r="E4320" s="109">
        <v>0</v>
      </c>
      <c r="F4320" s="110">
        <v>50000000</v>
      </c>
      <c r="G4320" s="129">
        <v>44650</v>
      </c>
      <c r="H4320" s="157">
        <v>44650</v>
      </c>
      <c r="I4320" s="157">
        <v>44803</v>
      </c>
      <c r="J4320" s="61">
        <v>2</v>
      </c>
      <c r="K4320" s="61">
        <v>3</v>
      </c>
      <c r="L4320" s="61">
        <v>2795</v>
      </c>
      <c r="M4320" s="95">
        <v>2</v>
      </c>
      <c r="N4320" s="95">
        <v>16</v>
      </c>
      <c r="O4320" s="85">
        <v>77166423</v>
      </c>
      <c r="P4320" s="154">
        <v>2795</v>
      </c>
      <c r="Q4320" t="str">
        <f t="shared" si="67"/>
        <v>('352-2022',2022,'Realizar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BOLÍVAR&gt;',50000000,0,50000000,'2022-03-30','2022-03-30','2022-08-30',2,3,2795,2,16),</v>
      </c>
    </row>
    <row r="4321" spans="1:17">
      <c r="A4321" s="36" t="s">
        <v>9602</v>
      </c>
      <c r="B4321" s="95">
        <v>2022</v>
      </c>
      <c r="C4321" s="36" t="s">
        <v>3144</v>
      </c>
      <c r="D4321" s="110">
        <v>21260000</v>
      </c>
      <c r="E4321" s="109">
        <v>0</v>
      </c>
      <c r="F4321" s="110">
        <v>21260000</v>
      </c>
      <c r="G4321" s="129">
        <v>44652</v>
      </c>
      <c r="H4321" s="157">
        <v>44690</v>
      </c>
      <c r="I4321" s="157">
        <v>45054</v>
      </c>
      <c r="J4321" s="61">
        <v>2</v>
      </c>
      <c r="K4321" s="61">
        <v>3</v>
      </c>
      <c r="L4321" s="61">
        <v>2009</v>
      </c>
      <c r="M4321" s="95">
        <v>2</v>
      </c>
      <c r="N4321" s="95">
        <v>13</v>
      </c>
      <c r="O4321" s="85">
        <v>900262879</v>
      </c>
      <c r="P4321" s="154">
        <v>2009</v>
      </c>
      <c r="Q4321" t="str">
        <f t="shared" si="67"/>
        <v>('353-2022',2022,'Realizar la migración, pruebas de actualización de herramientas, rediseñar y garantizar el hosting y dominio del portal web de Colombia Sostenible',21260000,0,21260000,'2022-04-01','2022-05-09','2023-05-08',2,3,2009,2,13),</v>
      </c>
    </row>
    <row r="4322" spans="1:17">
      <c r="A4322" s="35" t="s">
        <v>9603</v>
      </c>
      <c r="B4322" s="95">
        <v>2022</v>
      </c>
      <c r="C4322" s="35" t="s">
        <v>3145</v>
      </c>
      <c r="D4322" s="110">
        <v>2575000000</v>
      </c>
      <c r="E4322" s="109">
        <v>0</v>
      </c>
      <c r="F4322" s="110">
        <v>2575000000</v>
      </c>
      <c r="G4322" s="132">
        <v>44652</v>
      </c>
      <c r="H4322" s="159">
        <v>44663</v>
      </c>
      <c r="I4322" s="159">
        <v>45028</v>
      </c>
      <c r="J4322" s="61">
        <v>2</v>
      </c>
      <c r="K4322" s="61">
        <v>3</v>
      </c>
      <c r="L4322" s="61">
        <v>2796</v>
      </c>
      <c r="M4322" s="95">
        <v>2</v>
      </c>
      <c r="N4322" s="95">
        <v>16</v>
      </c>
      <c r="O4322" s="85">
        <v>901580389</v>
      </c>
      <c r="P4322" s="154">
        <v>2796</v>
      </c>
      <c r="Q4322" t="str">
        <f t="shared" si="67"/>
        <v>('354-2022',2022,'Prestación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ART.',2575000000,0,2575000000,'2022-04-01','2022-04-12','2023-04-12',2,3,2796,2,16),</v>
      </c>
    </row>
    <row r="4323" spans="1:17">
      <c r="A4323" s="35" t="s">
        <v>9604</v>
      </c>
      <c r="B4323" s="95">
        <v>2022</v>
      </c>
      <c r="C4323" s="35" t="s">
        <v>3146</v>
      </c>
      <c r="D4323" s="110">
        <v>300000000</v>
      </c>
      <c r="E4323" s="109">
        <v>0</v>
      </c>
      <c r="F4323" s="110">
        <v>300000000</v>
      </c>
      <c r="G4323" s="132">
        <v>44669</v>
      </c>
      <c r="H4323" s="159">
        <v>44686</v>
      </c>
      <c r="I4323" s="159">
        <v>45051</v>
      </c>
      <c r="J4323" s="61">
        <v>1</v>
      </c>
      <c r="K4323" s="61">
        <v>3</v>
      </c>
      <c r="L4323" s="61">
        <v>2763</v>
      </c>
      <c r="M4323" s="95">
        <v>2</v>
      </c>
      <c r="N4323" s="95">
        <v>19</v>
      </c>
      <c r="O4323" s="85">
        <v>800003442</v>
      </c>
      <c r="P4323" s="154">
        <v>2763</v>
      </c>
      <c r="Q4323" t="str">
        <f t="shared" si="67"/>
        <v>('356-2022',2022,'Prestar los servicios de agencia de viajes y suministro de tiquetes aéreos con cobertura nacional e internacional para el transporte de los funcionarios del P.A. Fondo Colombia en Paz. ',300000000,0,300000000,'2022-04-18','2022-05-05','2023-05-05',1,3,2763,2,19),</v>
      </c>
    </row>
    <row r="4324" spans="1:17">
      <c r="A4324" s="35" t="s">
        <v>9605</v>
      </c>
      <c r="B4324" s="95">
        <v>2022</v>
      </c>
      <c r="C4324" s="35" t="s">
        <v>3147</v>
      </c>
      <c r="D4324" s="110">
        <v>9000000</v>
      </c>
      <c r="E4324" s="109">
        <v>0</v>
      </c>
      <c r="F4324" s="110">
        <v>9000000</v>
      </c>
      <c r="G4324" s="129">
        <v>44670</v>
      </c>
      <c r="H4324" s="157">
        <v>44670</v>
      </c>
      <c r="I4324" s="157">
        <v>45115</v>
      </c>
      <c r="J4324" s="61">
        <v>1</v>
      </c>
      <c r="K4324" s="61">
        <v>3</v>
      </c>
      <c r="L4324" s="61">
        <v>1183</v>
      </c>
      <c r="M4324" s="95">
        <v>2</v>
      </c>
      <c r="N4324" s="95">
        <v>13</v>
      </c>
      <c r="O4324" s="85">
        <v>800075003</v>
      </c>
      <c r="P4324" s="154">
        <v>1183</v>
      </c>
      <c r="Q4324" t="str">
        <f t="shared" si="67"/>
        <v>('357-2022',2022,'Prestar los servicios de agencia de viajes y suministro de tiquetes aéreos con cobertura nacional e internacional para el Patrimonio Autónomo FCP subcuenta BID-Facilidad – Cooperación Técnica No Reembolsable N° ATN/CM-18459-CO',9000000,0,9000000,'2022-04-19','2022-04-19','2023-07-08',1,3,1183,2,13),</v>
      </c>
    </row>
    <row r="4325" spans="1:17">
      <c r="A4325" s="52" t="s">
        <v>9606</v>
      </c>
      <c r="B4325" s="95">
        <v>2022</v>
      </c>
      <c r="C4325" s="52" t="s">
        <v>3148</v>
      </c>
      <c r="D4325" s="110">
        <v>13495800000</v>
      </c>
      <c r="E4325" s="109">
        <v>0</v>
      </c>
      <c r="F4325" s="110">
        <v>13495800000</v>
      </c>
      <c r="G4325" s="129">
        <v>44673</v>
      </c>
      <c r="H4325" s="157">
        <v>44679</v>
      </c>
      <c r="I4325" s="157">
        <v>45044</v>
      </c>
      <c r="J4325" s="61">
        <v>1</v>
      </c>
      <c r="K4325" s="61">
        <v>3</v>
      </c>
      <c r="L4325" s="61">
        <v>1501</v>
      </c>
      <c r="M4325" s="95">
        <v>2</v>
      </c>
      <c r="N4325" s="95">
        <v>1</v>
      </c>
      <c r="O4325" s="85">
        <v>900075108</v>
      </c>
      <c r="P4325" s="154">
        <v>1501</v>
      </c>
      <c r="Q4325" t="str">
        <f t="shared" si="67"/>
        <v>('358-2022',2022,'Contratar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requiera',13495800000,0,13495800000,'2022-04-22','2022-04-28','2023-04-28',1,3,1501,2,1),</v>
      </c>
    </row>
    <row r="4326" spans="1:17">
      <c r="A4326" s="34" t="s">
        <v>9607</v>
      </c>
      <c r="B4326" s="79">
        <v>2022</v>
      </c>
      <c r="C4326" s="34" t="s">
        <v>3149</v>
      </c>
      <c r="D4326" s="110">
        <v>24410536450</v>
      </c>
      <c r="E4326" s="109">
        <v>0</v>
      </c>
      <c r="F4326" s="110">
        <v>24410536450</v>
      </c>
      <c r="G4326" s="132">
        <v>44676</v>
      </c>
      <c r="H4326" s="159"/>
      <c r="I4326" s="159" t="s">
        <v>9696</v>
      </c>
      <c r="J4326" s="61">
        <v>2</v>
      </c>
      <c r="K4326" s="61">
        <v>3</v>
      </c>
      <c r="L4326" s="61">
        <v>2798</v>
      </c>
      <c r="M4326" s="79">
        <v>8</v>
      </c>
      <c r="N4326" s="79">
        <v>3</v>
      </c>
      <c r="O4326" s="85">
        <v>901584379</v>
      </c>
      <c r="P4326" s="154">
        <v>2798</v>
      </c>
      <c r="Q4326" t="str">
        <f t="shared" si="67"/>
        <v>('359-2022',2022,'Prestar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Tierralta.',24410536450,0,24410536450,'2022-04-25','1900-01-00','EN PROCESO DE LEGALIZACION',2,3,2798,8,3),</v>
      </c>
    </row>
    <row r="4327" spans="1:17">
      <c r="A4327" s="12" t="s">
        <v>9608</v>
      </c>
      <c r="B4327" s="101">
        <v>2022</v>
      </c>
      <c r="C4327" s="12" t="s">
        <v>2802</v>
      </c>
      <c r="D4327" s="110">
        <v>10891852562</v>
      </c>
      <c r="E4327" s="109">
        <v>0</v>
      </c>
      <c r="F4327" s="110">
        <v>10891852562</v>
      </c>
      <c r="G4327" s="137">
        <v>44698</v>
      </c>
      <c r="H4327" s="171"/>
      <c r="I4327" s="171" t="s">
        <v>9696</v>
      </c>
      <c r="J4327" s="61">
        <v>2</v>
      </c>
      <c r="K4327" s="61">
        <v>3</v>
      </c>
      <c r="L4327" s="61">
        <v>2799</v>
      </c>
      <c r="M4327" s="101">
        <v>8</v>
      </c>
      <c r="N4327" s="101">
        <v>1</v>
      </c>
      <c r="O4327" s="85">
        <v>901582954</v>
      </c>
      <c r="P4327" s="154">
        <v>2799</v>
      </c>
      <c r="Q4327" t="str">
        <f t="shared" si="67"/>
        <v>('360-2022',2022,'Implementar proyectos de generación de ingresos para el desarrollo económico, el fomento y fortalecimiento de los territorios priorizados en el marco de los Programas de Desarrollo con Enfoque Territorial – PDET.',10891852562,0,10891852562,'2022-05-17','1900-01-00','EN PROCESO DE LEGALIZACION',2,3,2799,8,1),</v>
      </c>
    </row>
    <row r="4328" spans="1:17">
      <c r="A4328" s="12" t="s">
        <v>9609</v>
      </c>
      <c r="B4328" s="101">
        <v>2022</v>
      </c>
      <c r="C4328" s="12" t="s">
        <v>3150</v>
      </c>
      <c r="D4328" s="110">
        <v>6427398853</v>
      </c>
      <c r="E4328" s="109">
        <v>0</v>
      </c>
      <c r="F4328" s="110">
        <v>6427398853</v>
      </c>
      <c r="G4328" s="137">
        <v>44676</v>
      </c>
      <c r="H4328" s="171">
        <v>44743</v>
      </c>
      <c r="I4328" s="171">
        <v>45473</v>
      </c>
      <c r="J4328" s="61">
        <v>1</v>
      </c>
      <c r="K4328" s="61">
        <v>3</v>
      </c>
      <c r="L4328" s="61">
        <v>2800</v>
      </c>
      <c r="M4328" s="101">
        <v>2</v>
      </c>
      <c r="N4328" s="101">
        <v>16</v>
      </c>
      <c r="O4328" s="85">
        <v>901549782</v>
      </c>
      <c r="P4328" s="154">
        <v>2800</v>
      </c>
      <c r="Q4328" t="str">
        <f t="shared" si="67"/>
        <v>('361-2022',2022,'Otorgar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TIGRE',6427398853,0,6427398853,'2022-04-25','2022-07-01','2024-06-30',1,3,2800,2,16),</v>
      </c>
    </row>
    <row r="4329" spans="1:17">
      <c r="A4329" s="34" t="s">
        <v>9610</v>
      </c>
      <c r="B4329" s="79">
        <v>2022</v>
      </c>
      <c r="C4329" s="34" t="s">
        <v>3151</v>
      </c>
      <c r="D4329" s="110">
        <v>1514142380</v>
      </c>
      <c r="E4329" s="109">
        <v>0</v>
      </c>
      <c r="F4329" s="110">
        <v>1514142380</v>
      </c>
      <c r="G4329" s="132">
        <v>44687</v>
      </c>
      <c r="H4329" s="159">
        <v>44720</v>
      </c>
      <c r="I4329" s="159">
        <v>45450</v>
      </c>
      <c r="J4329" s="61">
        <v>2</v>
      </c>
      <c r="K4329" s="61">
        <v>3</v>
      </c>
      <c r="L4329" s="61">
        <v>2801</v>
      </c>
      <c r="M4329" s="79">
        <v>2</v>
      </c>
      <c r="N4329" s="79">
        <v>16</v>
      </c>
      <c r="O4329" s="85">
        <v>901562023</v>
      </c>
      <c r="P4329" s="154">
        <v>2801</v>
      </c>
      <c r="Q4329" t="str">
        <f t="shared" si="67"/>
        <v>('362-2022',2022,'Otorgar apoyo económico para la financiación del Proyecto: “Siembra, cultivo, producción y comercialización de bocachico en el Cabildo Indígena Santa Fe Alto San Jorge” con No. de radicado 2019-2540007002”.',1514142380,0,1514142380,'2022-05-06','2022-06-08','2024-06-07',2,3,2801,2,16),</v>
      </c>
    </row>
    <row r="4330" spans="1:17">
      <c r="A4330" s="34" t="s">
        <v>9611</v>
      </c>
      <c r="B4330" s="79">
        <v>2022</v>
      </c>
      <c r="C4330" s="34" t="s">
        <v>3152</v>
      </c>
      <c r="D4330" s="110">
        <v>42000000</v>
      </c>
      <c r="E4330" s="109">
        <v>0</v>
      </c>
      <c r="F4330" s="110">
        <v>42000000</v>
      </c>
      <c r="G4330" s="132">
        <v>44678</v>
      </c>
      <c r="H4330" s="159">
        <v>44678</v>
      </c>
      <c r="I4330" s="159">
        <v>44861</v>
      </c>
      <c r="J4330" s="61">
        <v>1</v>
      </c>
      <c r="K4330" s="61">
        <v>3</v>
      </c>
      <c r="L4330" s="61">
        <v>2802</v>
      </c>
      <c r="M4330" s="79">
        <v>2</v>
      </c>
      <c r="N4330" s="79">
        <v>16</v>
      </c>
      <c r="O4330" s="85">
        <v>1014249584</v>
      </c>
      <c r="P4330" s="154">
        <v>2802</v>
      </c>
      <c r="Q4330" t="str">
        <f t="shared" si="67"/>
        <v>('363-2022',2022,'Prestación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Sostenible.',42000000,0,42000000,'2022-04-27','2022-04-27','2022-10-27',1,3,2802,2,16),</v>
      </c>
    </row>
    <row r="4331" spans="1:17">
      <c r="A4331" s="12" t="s">
        <v>9612</v>
      </c>
      <c r="B4331" s="101">
        <v>2022</v>
      </c>
      <c r="C4331" s="12" t="s">
        <v>3153</v>
      </c>
      <c r="D4331" s="110">
        <v>24573314514</v>
      </c>
      <c r="E4331" s="109">
        <v>0</v>
      </c>
      <c r="F4331" s="110">
        <v>24573314514</v>
      </c>
      <c r="G4331" s="137">
        <v>44734</v>
      </c>
      <c r="H4331" s="171"/>
      <c r="I4331" s="171" t="s">
        <v>9696</v>
      </c>
      <c r="J4331" s="61">
        <v>2</v>
      </c>
      <c r="K4331" s="61">
        <v>3</v>
      </c>
      <c r="L4331" s="61">
        <v>2803</v>
      </c>
      <c r="M4331" s="101">
        <v>8</v>
      </c>
      <c r="N4331" s="101">
        <v>3</v>
      </c>
      <c r="O4331" s="85">
        <v>901585139</v>
      </c>
      <c r="P4331" s="154">
        <v>2803</v>
      </c>
      <c r="Q4331" t="str">
        <f t="shared" si="67"/>
        <v>('364-2022',2022,'Prestar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Ure.',24573314514,0,24573314514,'2022-06-22','1900-01-00','EN PROCESO DE LEGALIZACION',2,3,2803,8,3),</v>
      </c>
    </row>
    <row r="4332" spans="1:17">
      <c r="A4332" s="12" t="s">
        <v>9613</v>
      </c>
      <c r="B4332" s="102">
        <v>2022</v>
      </c>
      <c r="C4332" s="12" t="s">
        <v>11073</v>
      </c>
      <c r="D4332" s="110">
        <v>31629456822</v>
      </c>
      <c r="E4332" s="109">
        <v>0</v>
      </c>
      <c r="F4332" s="110">
        <v>31629456822</v>
      </c>
      <c r="G4332" s="146">
        <v>44734</v>
      </c>
      <c r="H4332" s="174"/>
      <c r="I4332" s="174" t="s">
        <v>9696</v>
      </c>
      <c r="J4332" s="61">
        <v>1</v>
      </c>
      <c r="K4332" s="61">
        <v>3</v>
      </c>
      <c r="L4332" s="61">
        <v>2804</v>
      </c>
      <c r="M4332" s="102">
        <v>8</v>
      </c>
      <c r="N4332" s="102">
        <v>3</v>
      </c>
      <c r="O4332" s="85">
        <v>901585166</v>
      </c>
      <c r="P4332" s="154">
        <v>2804</v>
      </c>
      <c r="Q4332" t="str">
        <f t="shared" si="67"/>
        <v>('365-2022',2022,'Prestar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&lt;municipios el Tambo, Jámbalo, Miranda, Rosas&gt; y departamento del Valle del Cauca &lt;municipios de Bolívar, Dagua, el Dovio&gt;',31629456822,0,31629456822,'2022-06-22','1900-01-00','EN PROCESO DE LEGALIZACION',1,3,2804,8,3),</v>
      </c>
    </row>
    <row r="4333" spans="1:17">
      <c r="A4333" s="53" t="s">
        <v>9614</v>
      </c>
      <c r="B4333" s="103">
        <v>2022</v>
      </c>
      <c r="C4333" s="53" t="s">
        <v>11074</v>
      </c>
      <c r="D4333" s="110">
        <v>27681191660</v>
      </c>
      <c r="E4333" s="109">
        <v>0</v>
      </c>
      <c r="F4333" s="110">
        <v>27681191660</v>
      </c>
      <c r="G4333" s="147">
        <v>44683</v>
      </c>
      <c r="H4333" s="175"/>
      <c r="I4333" s="175" t="s">
        <v>9696</v>
      </c>
      <c r="J4333" s="61">
        <v>1</v>
      </c>
      <c r="K4333" s="61">
        <v>3</v>
      </c>
      <c r="L4333" s="61">
        <v>2805</v>
      </c>
      <c r="M4333" s="103">
        <v>8</v>
      </c>
      <c r="N4333" s="103">
        <v>3</v>
      </c>
      <c r="O4333" s="91">
        <v>901586719</v>
      </c>
      <c r="P4333" s="154">
        <v>2805</v>
      </c>
      <c r="Q4333" t="str">
        <f t="shared" si="67"/>
        <v>('366-2022',2022,'Prestar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&lt;municipio San José del Guaviare&gt;, departamento de Guainía &lt;municipio Barranco Minas&gt; departamento de Vichada &lt;municipio de Cumaribo&gt;.',27681191660,0,27681191660,'2022-05-02','1900-01-00','EN PROCESO DE LEGALIZACION',1,3,2805,8,3),</v>
      </c>
    </row>
    <row r="4334" spans="1:17">
      <c r="A4334" s="12" t="s">
        <v>9615</v>
      </c>
      <c r="B4334" s="104">
        <v>2022</v>
      </c>
      <c r="C4334" s="12" t="s">
        <v>3156</v>
      </c>
      <c r="D4334" s="110">
        <v>1234743693</v>
      </c>
      <c r="E4334" s="109">
        <v>0</v>
      </c>
      <c r="F4334" s="110">
        <v>1234743693</v>
      </c>
      <c r="G4334" s="148">
        <v>44720</v>
      </c>
      <c r="H4334" s="176"/>
      <c r="I4334" s="176" t="s">
        <v>9696</v>
      </c>
      <c r="J4334" s="61">
        <v>2</v>
      </c>
      <c r="K4334" s="61">
        <v>3</v>
      </c>
      <c r="L4334" s="61">
        <v>2806</v>
      </c>
      <c r="M4334" s="104">
        <v>8</v>
      </c>
      <c r="N4334" s="104">
        <v>22</v>
      </c>
      <c r="O4334" s="91">
        <v>901585755</v>
      </c>
      <c r="P4334" s="154">
        <v>2806</v>
      </c>
      <c r="Q4334" t="str">
        <f t="shared" si="67"/>
        <v>('367-2022',2022,'Realizar los estudios y diseños técnicos de ingeniería y arquitectura, y las obras de construcción para el ANU LOS ESTORAQUES',1234743693,0,1234743693,'2022-06-08','1900-01-00','EN PROCESO DE LEGALIZACION',2,3,2806,8,22),</v>
      </c>
    </row>
    <row r="4335" spans="1:17">
      <c r="A4335" s="13" t="s">
        <v>9616</v>
      </c>
      <c r="B4335" s="105">
        <v>2022</v>
      </c>
      <c r="C4335" s="13" t="s">
        <v>11075</v>
      </c>
      <c r="D4335" s="110">
        <v>439862790</v>
      </c>
      <c r="E4335" s="109">
        <v>0</v>
      </c>
      <c r="F4335" s="110">
        <v>439862790</v>
      </c>
      <c r="G4335" s="149">
        <v>44697</v>
      </c>
      <c r="H4335" s="177"/>
      <c r="I4335" s="177" t="s">
        <v>9696</v>
      </c>
      <c r="J4335" s="61">
        <v>1</v>
      </c>
      <c r="K4335" s="61">
        <v>3</v>
      </c>
      <c r="L4335" s="61">
        <v>2807</v>
      </c>
      <c r="M4335" s="105">
        <v>8</v>
      </c>
      <c r="N4335" s="105">
        <v>16</v>
      </c>
      <c r="O4335" s="85">
        <v>817007180</v>
      </c>
      <c r="P4335" s="154">
        <v>2807</v>
      </c>
      <c r="Q4335" t="str">
        <f t="shared" si="67"/>
        <v>('368-2022',2022,'Otorgar apoyo económico para la financiación del Proyecto: “Recuperación corredor ecológico zona de Influencia parque nevado del Huila en la comunidad del bloque 4, Veredas &lt;Caloto Nuevo, La Betulia, Santa Rita, La Estrella&gt; Resguardo De San Francisco, Municipio De Toribio, Departamento Del Cauca&gt;” con No. de radicado 2019-2520004032.',439862790,0,439862790,'2022-05-16','1900-01-00','EN PROCESO DE LEGALIZACION',1,3,2807,8,16),</v>
      </c>
    </row>
    <row r="4336" spans="1:17">
      <c r="A4336" s="12" t="s">
        <v>9617</v>
      </c>
      <c r="B4336" s="104">
        <v>2022</v>
      </c>
      <c r="C4336" s="12" t="s">
        <v>11076</v>
      </c>
      <c r="D4336" s="110">
        <v>8153931970</v>
      </c>
      <c r="E4336" s="109">
        <v>0</v>
      </c>
      <c r="F4336" s="110">
        <v>8153931970</v>
      </c>
      <c r="G4336" s="149">
        <v>44694</v>
      </c>
      <c r="H4336" s="177">
        <v>44714</v>
      </c>
      <c r="I4336" s="177">
        <v>45444</v>
      </c>
      <c r="J4336" s="61">
        <v>2</v>
      </c>
      <c r="K4336" s="61">
        <v>3</v>
      </c>
      <c r="L4336" s="61">
        <v>2808</v>
      </c>
      <c r="M4336" s="104">
        <v>2</v>
      </c>
      <c r="N4336" s="104">
        <v>16</v>
      </c>
      <c r="O4336" s="85">
        <v>805025599</v>
      </c>
      <c r="P4336" s="154">
        <v>2808</v>
      </c>
      <c r="Q4336" t="str">
        <f t="shared" si="67"/>
        <v>('369-2022',2022,'Otorgar apoyo económico para la financiación del Proyecto: Restauración de ecosistemas degradados en áreas del Consejo Comunitario de la comunidad negra de Córdoba y San Cipriano, ubicado en el municipio de Buenaventura. &lt;Valle del Cauca&gt;.” con No. de radicado 2019- 4400044422.',8153931970,0,8153931970,'2022-05-13','2022-06-02','2024-06-01',2,3,2808,2,16),</v>
      </c>
    </row>
    <row r="4337" spans="1:17">
      <c r="A4337" s="12" t="s">
        <v>9618</v>
      </c>
      <c r="B4337" s="104">
        <v>2022</v>
      </c>
      <c r="C4337" s="12" t="s">
        <v>3159</v>
      </c>
      <c r="D4337" s="110">
        <v>2593701826</v>
      </c>
      <c r="E4337" s="109">
        <v>0</v>
      </c>
      <c r="F4337" s="110">
        <v>2593701826</v>
      </c>
      <c r="G4337" s="149">
        <v>44694</v>
      </c>
      <c r="H4337" s="177">
        <v>44725</v>
      </c>
      <c r="I4337" s="177">
        <v>45455</v>
      </c>
      <c r="J4337" s="61">
        <v>1</v>
      </c>
      <c r="K4337" s="61">
        <v>3</v>
      </c>
      <c r="L4337" s="61">
        <v>2809</v>
      </c>
      <c r="M4337" s="104">
        <v>2</v>
      </c>
      <c r="N4337" s="104">
        <v>16</v>
      </c>
      <c r="O4337" s="85">
        <v>824002010</v>
      </c>
      <c r="P4337" s="154">
        <v>2809</v>
      </c>
      <c r="Q4337" t="str">
        <f t="shared" si="67"/>
        <v>('370-2022',2022,'Otorgar apoyo económico para la financiación del Proyecto: “Restauración de ecosistemas degradados y proyectos agrícolas sostenibles en el territorio indígena Yukpa de Iroka en el Municipio Agustín Codazzi.” con No. de radicado 2019-4400043712.',2593701826,0,2593701826,'2022-05-13','2022-06-13','2024-06-12',1,3,2809,2,16),</v>
      </c>
    </row>
    <row r="4338" spans="1:17">
      <c r="A4338" s="12" t="s">
        <v>9619</v>
      </c>
      <c r="B4338" s="104">
        <v>2022</v>
      </c>
      <c r="C4338" s="12" t="s">
        <v>3160</v>
      </c>
      <c r="D4338" s="110">
        <v>9654640200</v>
      </c>
      <c r="E4338" s="109">
        <v>0</v>
      </c>
      <c r="F4338" s="110">
        <v>9654640200</v>
      </c>
      <c r="G4338" s="149">
        <v>44687</v>
      </c>
      <c r="H4338" s="177">
        <v>44707</v>
      </c>
      <c r="I4338" s="177">
        <v>45195</v>
      </c>
      <c r="J4338" s="61">
        <v>2</v>
      </c>
      <c r="K4338" s="61">
        <v>3</v>
      </c>
      <c r="L4338" s="61">
        <v>2810</v>
      </c>
      <c r="M4338" s="104">
        <v>2</v>
      </c>
      <c r="N4338" s="104">
        <v>3</v>
      </c>
      <c r="O4338" s="85">
        <v>900152489</v>
      </c>
      <c r="P4338" s="154">
        <v>2810</v>
      </c>
      <c r="Q4338" t="str">
        <f t="shared" si="67"/>
        <v>('371-2022',2022,'Contratar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PNIS.',9654640200,0,9654640200,'2022-05-06','2022-05-26','2023-09-26',2,3,2810,2,3),</v>
      </c>
    </row>
    <row r="4339" spans="1:17">
      <c r="A4339" s="12" t="s">
        <v>9620</v>
      </c>
      <c r="B4339" s="104">
        <v>2022</v>
      </c>
      <c r="C4339" s="12" t="s">
        <v>3161</v>
      </c>
      <c r="D4339" s="110">
        <v>8897976460</v>
      </c>
      <c r="E4339" s="109">
        <v>0</v>
      </c>
      <c r="F4339" s="110">
        <v>8897976460</v>
      </c>
      <c r="G4339" s="149">
        <v>44687</v>
      </c>
      <c r="H4339" s="177">
        <v>44719</v>
      </c>
      <c r="I4339" s="177">
        <v>45206</v>
      </c>
      <c r="J4339" s="61">
        <v>1</v>
      </c>
      <c r="K4339" s="61">
        <v>3</v>
      </c>
      <c r="L4339" s="61">
        <v>2810</v>
      </c>
      <c r="M4339" s="104">
        <v>2</v>
      </c>
      <c r="N4339" s="104">
        <v>3</v>
      </c>
      <c r="O4339" s="85">
        <v>900152489</v>
      </c>
      <c r="P4339" s="154">
        <v>2810</v>
      </c>
      <c r="Q4339" t="str">
        <f t="shared" si="67"/>
        <v>('372-2022',2022,'Contratar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Cauca.',8897976460,0,8897976460,'2022-05-06','2022-06-07','2023-10-07',1,3,2810,2,3),</v>
      </c>
    </row>
    <row r="4340" spans="1:17">
      <c r="A4340" s="12" t="s">
        <v>9621</v>
      </c>
      <c r="B4340" s="104">
        <v>2022</v>
      </c>
      <c r="C4340" s="12" t="s">
        <v>3162</v>
      </c>
      <c r="D4340" s="110">
        <v>31145118210</v>
      </c>
      <c r="E4340" s="109">
        <v>0</v>
      </c>
      <c r="F4340" s="110">
        <v>31145118210</v>
      </c>
      <c r="G4340" s="149">
        <v>44699</v>
      </c>
      <c r="H4340" s="177">
        <v>44736</v>
      </c>
      <c r="I4340" s="177">
        <v>45192</v>
      </c>
      <c r="J4340" s="61">
        <v>1</v>
      </c>
      <c r="K4340" s="61">
        <v>3</v>
      </c>
      <c r="L4340" s="61">
        <v>2811</v>
      </c>
      <c r="M4340" s="104">
        <v>2</v>
      </c>
      <c r="N4340" s="104">
        <v>3</v>
      </c>
      <c r="O4340" s="85">
        <v>901586411</v>
      </c>
      <c r="P4340" s="154">
        <v>2811</v>
      </c>
      <c r="Q4340" t="str">
        <f t="shared" si="67"/>
        <v>('373-2022',2022,'Prestar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Rico.',31145118210,0,31145118210,'2022-05-18','2022-06-24','2023-09-23',1,3,2811,2,3),</v>
      </c>
    </row>
    <row r="4341" spans="1:17">
      <c r="A4341" s="12" t="s">
        <v>9622</v>
      </c>
      <c r="B4341" s="104">
        <v>2022</v>
      </c>
      <c r="C4341" s="12" t="s">
        <v>11077</v>
      </c>
      <c r="D4341" s="110">
        <v>2078359374</v>
      </c>
      <c r="E4341" s="109">
        <v>0</v>
      </c>
      <c r="F4341" s="110">
        <v>2078359374</v>
      </c>
      <c r="G4341" s="149">
        <v>44697</v>
      </c>
      <c r="H4341" s="177">
        <v>44734</v>
      </c>
      <c r="I4341" s="177">
        <v>45464</v>
      </c>
      <c r="J4341" s="61">
        <v>1</v>
      </c>
      <c r="K4341" s="61">
        <v>3</v>
      </c>
      <c r="L4341" s="61">
        <v>2772</v>
      </c>
      <c r="M4341" s="104">
        <v>2</v>
      </c>
      <c r="N4341" s="104">
        <v>16</v>
      </c>
      <c r="O4341" s="85">
        <v>900113025</v>
      </c>
      <c r="P4341" s="154">
        <v>2772</v>
      </c>
      <c r="Q4341" t="str">
        <f t="shared" si="67"/>
        <v>('374-2022',2022,'Otorgar apoyo económico para la financiación del Proyecto: “Restauración de los ecosistemas boscosos como estrategia de fortalecimiento comunitario que contribuya a la pervivencia cultural de la etnia Wounaan dentro de los resguardos Burujón la Unión San Bernardo &lt;comunidad Agua Clara&gt;, Chachajo &lt;comunidad Chachajo&gt; y Nuevo Pitalito &lt;comunidad Chamapuro&gt;, municipio de Buenaventura.” con No. de radicado 2019-4400045862.',2078359374,0,2078359374,'2022-05-16','2022-06-22','2024-06-21',1,3,2772,2,16),</v>
      </c>
    </row>
    <row r="4342" spans="1:17">
      <c r="A4342" s="54" t="s">
        <v>9623</v>
      </c>
      <c r="B4342" s="106">
        <v>2022</v>
      </c>
      <c r="C4342" s="54" t="s">
        <v>3164</v>
      </c>
      <c r="D4342" s="110">
        <v>30693204353</v>
      </c>
      <c r="E4342" s="109">
        <v>0</v>
      </c>
      <c r="F4342" s="110">
        <v>30693204353</v>
      </c>
      <c r="G4342" s="150">
        <v>44698</v>
      </c>
      <c r="H4342" s="178">
        <v>44742</v>
      </c>
      <c r="I4342" s="178">
        <v>45198</v>
      </c>
      <c r="J4342" s="61">
        <v>2</v>
      </c>
      <c r="K4342" s="61">
        <v>3</v>
      </c>
      <c r="L4342" s="61">
        <v>2812</v>
      </c>
      <c r="M4342" s="106">
        <v>2</v>
      </c>
      <c r="N4342" s="106">
        <v>3</v>
      </c>
      <c r="O4342" s="85">
        <v>901588273</v>
      </c>
      <c r="P4342" s="154">
        <v>2812</v>
      </c>
      <c r="Q4342" t="str">
        <f t="shared" si="67"/>
        <v>('375-2022',2022,'Prestar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Caguán.',30693204353,0,30693204353,'2022-05-17','2022-06-30','2023-09-29',2,3,2812,2,3),</v>
      </c>
    </row>
    <row r="4343" spans="1:17">
      <c r="A4343" s="14" t="s">
        <v>9624</v>
      </c>
      <c r="B4343" s="104">
        <v>2022</v>
      </c>
      <c r="C4343" s="14" t="s">
        <v>11078</v>
      </c>
      <c r="D4343" s="110">
        <v>90000000</v>
      </c>
      <c r="E4343" s="109">
        <v>0</v>
      </c>
      <c r="F4343" s="110">
        <v>90000000</v>
      </c>
      <c r="G4343" s="151">
        <v>44692</v>
      </c>
      <c r="H4343" s="179">
        <v>44697</v>
      </c>
      <c r="I4343" s="179">
        <v>44973</v>
      </c>
      <c r="J4343" s="61">
        <v>2</v>
      </c>
      <c r="K4343" s="61">
        <v>3</v>
      </c>
      <c r="L4343" s="61">
        <v>870</v>
      </c>
      <c r="M4343" s="104">
        <v>2</v>
      </c>
      <c r="N4343" s="104">
        <v>13</v>
      </c>
      <c r="O4343" s="85">
        <v>12987845</v>
      </c>
      <c r="P4343" s="154">
        <v>870</v>
      </c>
      <c r="Q4343" t="str">
        <f t="shared" si="67"/>
        <v>('376-2022',2022,'Realizar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Nariño',90000000,0,90000000,'2022-05-11','2022-05-16','2023-02-16',2,3,870,2,13),</v>
      </c>
    </row>
    <row r="4344" spans="1:17">
      <c r="A4344" s="12" t="s">
        <v>9625</v>
      </c>
      <c r="B4344" s="101">
        <v>2022</v>
      </c>
      <c r="C4344" s="12" t="s">
        <v>3166</v>
      </c>
      <c r="D4344" s="110">
        <v>28919136991</v>
      </c>
      <c r="E4344" s="109">
        <v>0</v>
      </c>
      <c r="F4344" s="110">
        <v>28919136991</v>
      </c>
      <c r="G4344" s="137">
        <v>44699</v>
      </c>
      <c r="H4344" s="171">
        <v>44736</v>
      </c>
      <c r="I4344" s="171">
        <v>45192</v>
      </c>
      <c r="J4344" s="61">
        <v>2</v>
      </c>
      <c r="K4344" s="61">
        <v>3</v>
      </c>
      <c r="L4344" s="61">
        <v>2813</v>
      </c>
      <c r="M4344" s="101">
        <v>2</v>
      </c>
      <c r="N4344" s="101">
        <v>3</v>
      </c>
      <c r="O4344" s="85">
        <v>901588261</v>
      </c>
      <c r="P4344" s="154">
        <v>2813</v>
      </c>
      <c r="Q4344" t="str">
        <f t="shared" ref="Q4344:Q4393" si="68">_xlfn.CONCAT("('",A4344,"',",B4344,",'",C4344,"',",D4344,",",E4344,",",F4344,",'",TEXT(G4344,"yyyy-mm-dd"),"','",TEXT(H4344,"yyyy-mm-dd"),"','",TEXT(I4344,"yyyy-mm-dd"),"',",J4344,",",K4344,",",L4344,",",M4344,",",N4344,"),")</f>
        <v>('377-2022',2022,'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Montañita.',28919136991,0,28919136991,'2022-05-18','2022-06-24','2023-09-23',2,3,2813,2,3),</v>
      </c>
    </row>
    <row r="4345" spans="1:17">
      <c r="A4345" s="12" t="s">
        <v>9626</v>
      </c>
      <c r="B4345" s="101">
        <v>2022</v>
      </c>
      <c r="C4345" s="12" t="s">
        <v>3167</v>
      </c>
      <c r="D4345" s="110">
        <v>2077352051</v>
      </c>
      <c r="E4345" s="109">
        <v>0</v>
      </c>
      <c r="F4345" s="126">
        <v>2077352051</v>
      </c>
      <c r="G4345" s="137">
        <v>44718</v>
      </c>
      <c r="H4345" s="171">
        <v>44733</v>
      </c>
      <c r="I4345" s="171">
        <v>45189</v>
      </c>
      <c r="J4345" s="61">
        <v>1</v>
      </c>
      <c r="K4345" s="61">
        <v>3</v>
      </c>
      <c r="L4345" s="61">
        <v>2814</v>
      </c>
      <c r="M4345" s="101">
        <v>2</v>
      </c>
      <c r="N4345" s="101">
        <v>16</v>
      </c>
      <c r="O4345" s="85" t="s">
        <v>5237</v>
      </c>
      <c r="P4345" s="154">
        <v>2814</v>
      </c>
      <c r="Q4345" t="str">
        <f t="shared" si="68"/>
        <v>('378-2022',2022,'Otorgar apoyo económico para la financiación del Proyecto: “Rehabilitación y manejo de sistemas agroforestales con cacao de alto rendimiento en predios de socios de ASOCAM, Rioblanco, Tolima” 2019-2570003732.',2077352051,0,2077352051,'2022-06-06','2022-06-21','2023-09-20',1,3,2814,2,16),</v>
      </c>
    </row>
    <row r="4346" spans="1:17">
      <c r="A4346" s="14" t="s">
        <v>9627</v>
      </c>
      <c r="B4346" s="104">
        <v>2022</v>
      </c>
      <c r="C4346" s="14" t="s">
        <v>3168</v>
      </c>
      <c r="D4346" s="110">
        <v>100000000</v>
      </c>
      <c r="E4346" s="109">
        <v>0</v>
      </c>
      <c r="F4346" s="110">
        <v>100000000</v>
      </c>
      <c r="G4346" s="151">
        <v>44701</v>
      </c>
      <c r="H4346" s="179">
        <v>44713</v>
      </c>
      <c r="I4346" s="179">
        <v>45078</v>
      </c>
      <c r="J4346" s="61">
        <v>2</v>
      </c>
      <c r="K4346" s="61">
        <v>3</v>
      </c>
      <c r="L4346" s="61">
        <v>2815</v>
      </c>
      <c r="M4346" s="104">
        <v>2</v>
      </c>
      <c r="N4346" s="104">
        <v>4</v>
      </c>
      <c r="O4346" s="85" t="s">
        <v>5239</v>
      </c>
      <c r="P4346" s="154">
        <v>2815</v>
      </c>
      <c r="Q4346" t="str">
        <f t="shared" si="68"/>
        <v>('379-2022',2022,'Contratar el Servicio Público de Transporte Terrestre Especial Automotor 7x24 por Demanda con Conductor para realizar el desplazamiento del personal del P.A. Fondo Colombia en Paz a Nivel Nacional.',100000000,0,100000000,'2022-05-20','2022-06-01','2023-06-01',2,3,2815,2,4),</v>
      </c>
    </row>
    <row r="4347" spans="1:17">
      <c r="A4347" s="12" t="s">
        <v>9628</v>
      </c>
      <c r="B4347" s="101">
        <v>2022</v>
      </c>
      <c r="C4347" s="12" t="s">
        <v>3169</v>
      </c>
      <c r="D4347" s="110">
        <v>707014418</v>
      </c>
      <c r="E4347" s="109">
        <v>0</v>
      </c>
      <c r="F4347" s="110">
        <v>707014418</v>
      </c>
      <c r="G4347" s="137">
        <v>44713</v>
      </c>
      <c r="H4347" s="171"/>
      <c r="I4347" s="171" t="s">
        <v>9696</v>
      </c>
      <c r="J4347" s="61">
        <v>2</v>
      </c>
      <c r="K4347" s="61">
        <v>3</v>
      </c>
      <c r="L4347" s="61">
        <v>2816</v>
      </c>
      <c r="M4347" s="101">
        <v>8</v>
      </c>
      <c r="N4347" s="101">
        <v>4</v>
      </c>
      <c r="O4347" s="85" t="s">
        <v>5241</v>
      </c>
      <c r="P4347" s="154">
        <v>2816</v>
      </c>
      <c r="Q4347" t="str">
        <f t="shared" si="68"/>
        <v>('380-2022',2022,'Prestar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FCP.',707014418,0,707014418,'2022-06-01','1900-01-00','EN PROCESO DE LEGALIZACION',2,3,2816,8,4),</v>
      </c>
    </row>
    <row r="4348" spans="1:17">
      <c r="A4348" s="14" t="s">
        <v>9629</v>
      </c>
      <c r="B4348" s="104">
        <v>2022</v>
      </c>
      <c r="C4348" s="14" t="s">
        <v>3170</v>
      </c>
      <c r="D4348" s="110">
        <v>100000000</v>
      </c>
      <c r="E4348" s="109">
        <v>0</v>
      </c>
      <c r="F4348" s="110">
        <v>100000000</v>
      </c>
      <c r="G4348" s="151">
        <v>44713</v>
      </c>
      <c r="H4348" s="179">
        <v>44730</v>
      </c>
      <c r="I4348" s="179">
        <v>44926</v>
      </c>
      <c r="J4348" s="61">
        <v>2</v>
      </c>
      <c r="K4348" s="61">
        <v>3</v>
      </c>
      <c r="L4348" s="61">
        <v>2817</v>
      </c>
      <c r="M4348" s="104">
        <v>2</v>
      </c>
      <c r="N4348" s="104">
        <v>2</v>
      </c>
      <c r="O4348" s="85" t="s">
        <v>5243</v>
      </c>
      <c r="P4348" s="154">
        <v>2817</v>
      </c>
      <c r="Q4348" t="str">
        <f t="shared" si="68"/>
        <v>('381-2022',2022,'Prestar los servicios de agencia de viajes para el suministro de tiquetes aéreos con cobertura nacional para el transporte de los contratistas del Fondo Colombia en Paz de la subcuenta Agencia para la Reincorporación y Normalización – ARN.',100000000,0,100000000,'2022-06-01','2022-06-18','2022-12-31',2,3,2817,2,2),</v>
      </c>
    </row>
    <row r="4349" spans="1:17">
      <c r="A4349" s="13" t="s">
        <v>9630</v>
      </c>
      <c r="B4349" s="82">
        <v>2022</v>
      </c>
      <c r="C4349" s="13" t="s">
        <v>3171</v>
      </c>
      <c r="D4349" s="110">
        <v>1667582792</v>
      </c>
      <c r="E4349" s="109">
        <v>0</v>
      </c>
      <c r="F4349" s="110">
        <v>1667582792</v>
      </c>
      <c r="G4349" s="152">
        <v>44714</v>
      </c>
      <c r="H4349" s="180"/>
      <c r="I4349" s="180" t="s">
        <v>9696</v>
      </c>
      <c r="J4349" s="61">
        <v>1</v>
      </c>
      <c r="K4349" s="61">
        <v>3</v>
      </c>
      <c r="L4349" s="61">
        <v>2818</v>
      </c>
      <c r="M4349" s="82">
        <v>8</v>
      </c>
      <c r="N4349" s="82">
        <v>16</v>
      </c>
      <c r="O4349" s="85" t="s">
        <v>5244</v>
      </c>
      <c r="P4349" s="154">
        <v>2818</v>
      </c>
      <c r="Q4349" t="str">
        <f t="shared" si="68"/>
        <v>('382-2022',2022,'Otorgar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2019-440004506',1667582792,0,1667582792,'2022-06-02','1900-01-00','EN PROCESO DE LEGALIZACION',1,3,2818,8,16),</v>
      </c>
    </row>
    <row r="4350" spans="1:17">
      <c r="A4350" s="12" t="s">
        <v>9631</v>
      </c>
      <c r="B4350" s="101">
        <v>2022</v>
      </c>
      <c r="C4350" s="12" t="s">
        <v>1495</v>
      </c>
      <c r="D4350" s="110">
        <v>7670337937</v>
      </c>
      <c r="E4350" s="109">
        <v>0</v>
      </c>
      <c r="F4350" s="110">
        <v>7670337937</v>
      </c>
      <c r="G4350" s="137">
        <v>44725</v>
      </c>
      <c r="H4350" s="171">
        <v>44740</v>
      </c>
      <c r="I4350" s="171">
        <v>45044</v>
      </c>
      <c r="J4350" s="61">
        <v>1</v>
      </c>
      <c r="K4350" s="61">
        <v>3</v>
      </c>
      <c r="L4350" s="61">
        <v>2819</v>
      </c>
      <c r="M4350" s="101">
        <v>2</v>
      </c>
      <c r="N4350" s="101">
        <v>4</v>
      </c>
      <c r="O4350" s="85" t="s">
        <v>5246</v>
      </c>
      <c r="P4350" s="154">
        <v>2819</v>
      </c>
      <c r="Q4350" t="str">
        <f t="shared" si="68"/>
        <v>('383-2022',2022,'Contratar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P.A.-FCP.',7670337937,0,7670337937,'2022-06-13','2022-06-28','2023-04-28',1,3,2819,2,4),</v>
      </c>
    </row>
    <row r="4351" spans="1:17">
      <c r="A4351" s="12" t="s">
        <v>9632</v>
      </c>
      <c r="B4351" s="101">
        <v>2022</v>
      </c>
      <c r="C4351" s="12" t="s">
        <v>11369</v>
      </c>
      <c r="D4351" s="110">
        <v>109893450</v>
      </c>
      <c r="E4351" s="109">
        <v>0</v>
      </c>
      <c r="F4351" s="110">
        <v>109893450</v>
      </c>
      <c r="G4351" s="137">
        <v>44718</v>
      </c>
      <c r="H4351" s="171"/>
      <c r="I4351" s="171" t="s">
        <v>9696</v>
      </c>
      <c r="J4351" s="61">
        <v>1</v>
      </c>
      <c r="K4351" s="61">
        <v>3</v>
      </c>
      <c r="L4351" s="61">
        <v>2820</v>
      </c>
      <c r="M4351" s="101">
        <v>8</v>
      </c>
      <c r="N4351" s="101">
        <v>29</v>
      </c>
      <c r="O4351" s="85">
        <v>52147488</v>
      </c>
      <c r="P4351" s="154">
        <v>2820</v>
      </c>
      <c r="Q4351" t="str">
        <f t="shared" si="68"/>
        <v>('384-2022',2022,'Prestar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Santander.',109893450,0,109893450,'2022-06-06','1900-01-00','EN PROCESO DE LEGALIZACION',1,3,2820,8,29),</v>
      </c>
    </row>
    <row r="4352" spans="1:17">
      <c r="A4352" s="55" t="s">
        <v>9633</v>
      </c>
      <c r="B4352" s="101">
        <v>2022</v>
      </c>
      <c r="C4352" s="55" t="s">
        <v>3173</v>
      </c>
      <c r="D4352" s="109">
        <v>0</v>
      </c>
      <c r="E4352" s="109">
        <v>0</v>
      </c>
      <c r="F4352" s="110">
        <v>0</v>
      </c>
      <c r="G4352" s="137">
        <v>44712</v>
      </c>
      <c r="H4352" s="171"/>
      <c r="I4352" s="171">
        <v>44712</v>
      </c>
      <c r="J4352" s="61">
        <v>2</v>
      </c>
      <c r="K4352" s="61">
        <v>3</v>
      </c>
      <c r="L4352" s="61">
        <v>2125</v>
      </c>
      <c r="M4352" s="101">
        <v>6</v>
      </c>
      <c r="N4352" s="101">
        <v>23</v>
      </c>
      <c r="O4352" s="85">
        <v>42163723</v>
      </c>
      <c r="P4352" s="154">
        <v>2125</v>
      </c>
      <c r="Q4352" t="str">
        <f t="shared" si="68"/>
        <v>('385-2022',2022,'EL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carbono',0,0,0,'2022-05-31','1900-01-00','2022-05-31',2,3,2125,6,23),</v>
      </c>
    </row>
    <row r="4353" spans="1:17">
      <c r="A4353" s="12" t="s">
        <v>9634</v>
      </c>
      <c r="B4353" s="101">
        <v>2022</v>
      </c>
      <c r="C4353" s="12" t="s">
        <v>11079</v>
      </c>
      <c r="D4353" s="110">
        <v>1131708415</v>
      </c>
      <c r="E4353" s="109">
        <v>0</v>
      </c>
      <c r="F4353" s="110">
        <v>1131708415</v>
      </c>
      <c r="G4353" s="137">
        <v>44721</v>
      </c>
      <c r="H4353" s="171"/>
      <c r="I4353" s="171" t="s">
        <v>9696</v>
      </c>
      <c r="J4353" s="61">
        <v>2</v>
      </c>
      <c r="K4353" s="61">
        <v>3</v>
      </c>
      <c r="L4353" s="61">
        <v>2821</v>
      </c>
      <c r="M4353" s="101">
        <v>8</v>
      </c>
      <c r="N4353" s="101">
        <v>30</v>
      </c>
      <c r="O4353" s="85">
        <v>830030281</v>
      </c>
      <c r="P4353" s="154">
        <v>2821</v>
      </c>
      <c r="Q4353" t="str">
        <f t="shared" si="68"/>
        <v>('386-2022',2022,'Adquirir Modelos Digitales del Terreno &lt;MDT&gt; de los municipios priorizados, en el marco de los Programas de Desarrollo con Enfoque Territorial &lt;PDET&gt;, para la actualización de información geográfica oficial e implementación del catastro multipropósito.',1131708415,0,1131708415,'2022-06-09','1900-01-00','EN PROCESO DE LEGALIZACION',2,3,2821,8,30),</v>
      </c>
    </row>
    <row r="4354" spans="1:17">
      <c r="A4354" s="12" t="s">
        <v>9635</v>
      </c>
      <c r="B4354" s="101">
        <v>2022</v>
      </c>
      <c r="C4354" s="12" t="s">
        <v>11080</v>
      </c>
      <c r="D4354" s="110">
        <v>5162678604</v>
      </c>
      <c r="E4354" s="109">
        <v>0</v>
      </c>
      <c r="F4354" s="110">
        <v>5162678604</v>
      </c>
      <c r="G4354" s="137">
        <v>44748</v>
      </c>
      <c r="H4354" s="171"/>
      <c r="I4354" s="171" t="s">
        <v>9696</v>
      </c>
      <c r="J4354" s="61">
        <v>1</v>
      </c>
      <c r="K4354" s="61">
        <v>3</v>
      </c>
      <c r="L4354" s="61">
        <v>2822</v>
      </c>
      <c r="M4354" s="101">
        <v>8</v>
      </c>
      <c r="N4354" s="101">
        <v>30</v>
      </c>
      <c r="O4354" s="85" t="s">
        <v>5250</v>
      </c>
      <c r="P4354" s="154">
        <v>2822</v>
      </c>
      <c r="Q4354" t="str">
        <f t="shared" si="68"/>
        <v>('387-2022',2022,'Adquirir ortoimágenes de los municipios priorizados, en el marcode los Programas de Desarrollo con Enfoque Territorial &lt;PDET&gt;, para la actualización de informacióngeográfica oficial e implementación del catastro multipropósito.',5162678604,0,5162678604,'2022-07-06','1900-01-00','EN PROCESO DE LEGALIZACION',1,3,2822,8,30),</v>
      </c>
    </row>
    <row r="4355" spans="1:17" ht="75">
      <c r="A4355" s="56" t="s">
        <v>9636</v>
      </c>
      <c r="B4355" s="101">
        <v>2022</v>
      </c>
      <c r="C4355" s="56" t="s">
        <v>10792</v>
      </c>
      <c r="D4355" s="110">
        <v>210273000</v>
      </c>
      <c r="E4355" s="109">
        <v>0</v>
      </c>
      <c r="F4355" s="110">
        <v>210273000</v>
      </c>
      <c r="G4355" s="137">
        <v>44735</v>
      </c>
      <c r="H4355" s="171"/>
      <c r="I4355" s="171" t="s">
        <v>9696</v>
      </c>
      <c r="J4355" s="61">
        <v>1</v>
      </c>
      <c r="K4355" s="61">
        <v>3</v>
      </c>
      <c r="L4355" s="61">
        <v>2823</v>
      </c>
      <c r="M4355" s="101">
        <v>8</v>
      </c>
      <c r="N4355" s="101">
        <v>29</v>
      </c>
      <c r="O4355" s="85" t="s">
        <v>5252</v>
      </c>
      <c r="P4355" s="154">
        <v>2823</v>
      </c>
      <c r="Q4355" t="str">
        <f t="shared" si="68"/>
        <v>('391-2022',2022,'Actualización a los diseños y estudios técnicos para la construccióny dotación de la Subestación de Policía en el corregimiento Las Mercedes del Municipio de Sardinataen el Departamento de Norte de Santander.',210273000,0,210273000,'2022-06-23','1900-01-00','EN PROCESO DE LEGALIZACION',1,3,2823,8,29),</v>
      </c>
    </row>
    <row r="4356" spans="1:17">
      <c r="A4356" s="12" t="s">
        <v>9637</v>
      </c>
      <c r="B4356" s="101">
        <v>2022</v>
      </c>
      <c r="C4356" s="12" t="s">
        <v>11081</v>
      </c>
      <c r="D4356" s="110">
        <v>50420000</v>
      </c>
      <c r="E4356" s="109">
        <v>0</v>
      </c>
      <c r="F4356" s="110">
        <v>50420000</v>
      </c>
      <c r="G4356" s="137">
        <v>44733</v>
      </c>
      <c r="H4356" s="171"/>
      <c r="I4356" s="171">
        <v>44855</v>
      </c>
      <c r="J4356" s="61">
        <v>2</v>
      </c>
      <c r="K4356" s="61">
        <v>3</v>
      </c>
      <c r="L4356" s="61">
        <v>2824</v>
      </c>
      <c r="M4356" s="101">
        <v>2</v>
      </c>
      <c r="N4356" s="101">
        <v>13</v>
      </c>
      <c r="O4356" s="85">
        <v>79888783</v>
      </c>
      <c r="P4356" s="154">
        <v>2824</v>
      </c>
      <c r="Q4356" t="str">
        <f t="shared" si="68"/>
        <v>('392-2022',2022,'Desarrollar el marco para la gestión del conocimiento y la innovación &lt;buenas prácticas, casos exitosos, lecciones aprendidas, prácticas de investigación, espacios de ideación, procesos de innovación, etc.&gt; del Fondo Colombia Sostenible y sistematizar experiencias exitosas de los hitos de operación y resultados del portafolio de Cooperaciones Técnicas y Operaciones de Inversión No Reembolsable.',50420000,0,50420000,'2022-06-21','1900-01-00','2022-10-21',2,3,2824,2,13),</v>
      </c>
    </row>
    <row r="4357" spans="1:17" ht="75">
      <c r="A4357" s="56" t="s">
        <v>9638</v>
      </c>
      <c r="B4357" s="101">
        <v>2022</v>
      </c>
      <c r="C4357" s="56" t="s">
        <v>10793</v>
      </c>
      <c r="D4357" s="110">
        <v>84626108</v>
      </c>
      <c r="E4357" s="109">
        <v>0</v>
      </c>
      <c r="F4357" s="110">
        <v>84626108</v>
      </c>
      <c r="G4357" s="137">
        <v>44736</v>
      </c>
      <c r="H4357" s="171"/>
      <c r="I4357" s="171">
        <v>44950</v>
      </c>
      <c r="J4357" s="61">
        <v>2</v>
      </c>
      <c r="K4357" s="61">
        <v>3</v>
      </c>
      <c r="L4357" s="61">
        <v>2825</v>
      </c>
      <c r="M4357" s="101">
        <v>2</v>
      </c>
      <c r="N4357" s="101">
        <v>1</v>
      </c>
      <c r="O4357" s="85" t="s">
        <v>5255</v>
      </c>
      <c r="P4357" s="154">
        <v>2825</v>
      </c>
      <c r="Q4357" t="str">
        <f t="shared" si="68"/>
        <v>('393-2022',2022,'Realizar la interventoría integral al contrato deinfraestructura productiva que se suscriba dentro de la Estrategia de “Proyectos Integradoresde Intervención Territorial” en la subregión Sur de Córdoba.',84626108,0,84626108,'2022-06-24','1900-01-00','2023-01-24',2,3,2825,2,1),</v>
      </c>
    </row>
    <row r="4358" spans="1:17">
      <c r="A4358" s="12" t="s">
        <v>9639</v>
      </c>
      <c r="B4358" s="101">
        <v>2022</v>
      </c>
      <c r="C4358" s="12" t="s">
        <v>11082</v>
      </c>
      <c r="D4358" s="110">
        <v>700000000</v>
      </c>
      <c r="E4358" s="109">
        <v>0</v>
      </c>
      <c r="F4358" s="110">
        <v>700000000</v>
      </c>
      <c r="G4358" s="137">
        <v>44734</v>
      </c>
      <c r="H4358" s="171"/>
      <c r="I4358" s="171" t="s">
        <v>9696</v>
      </c>
      <c r="J4358" s="61">
        <v>2</v>
      </c>
      <c r="K4358" s="61">
        <v>3</v>
      </c>
      <c r="L4358" s="61">
        <v>2826</v>
      </c>
      <c r="M4358" s="101">
        <v>8</v>
      </c>
      <c r="N4358" s="101">
        <v>24</v>
      </c>
      <c r="O4358" s="85" t="s">
        <v>5256</v>
      </c>
      <c r="P4358" s="154">
        <v>2826</v>
      </c>
      <c r="Q4358" t="str">
        <f t="shared" si="68"/>
        <v>('394-2022',2022,'CONSULTORÍA DE ESTRUCTURACIÓN DE PROYECTOS ENFOCADOS EN ESQUEMAS DE PAGOS POR SERVICIOS AMBIENTALES &lt;PSA&gt; Y COMPONENTES DE SISTEMAS AGROFORESTALES Y SILVOPASTORILES A PARTIR DE LAS INICIATIVAS DEFINIDAS DENTRO DE LOS PLANES DE ACCIÓN PARA LA TRANSFORMACIÓN REGIONAL &lt;PATR&gt;, QUE CONTRIBUYAN A LOS PROGRAMAS DE DESARROLLO CON ENFOQUE TERRITORIAL &lt;PDET&gt; EN LA SUBREGIÓN DE MONTES DE MARIA',700000000,0,700000000,'2022-06-22','1900-01-00','EN PROCESO DE LEGALIZACION',2,3,2826,8,24),</v>
      </c>
    </row>
    <row r="4359" spans="1:17">
      <c r="A4359" s="12" t="s">
        <v>9640</v>
      </c>
      <c r="B4359" s="82">
        <v>2022</v>
      </c>
      <c r="C4359" s="12" t="s">
        <v>3177</v>
      </c>
      <c r="D4359" s="110">
        <v>44005333</v>
      </c>
      <c r="E4359" s="109">
        <v>0</v>
      </c>
      <c r="F4359" s="110">
        <v>44005333</v>
      </c>
      <c r="G4359" s="137">
        <v>44736</v>
      </c>
      <c r="H4359" s="171">
        <v>44736</v>
      </c>
      <c r="I4359" s="171">
        <v>44852</v>
      </c>
      <c r="J4359" s="61">
        <v>2</v>
      </c>
      <c r="K4359" s="61">
        <v>3</v>
      </c>
      <c r="L4359" s="61">
        <v>1613</v>
      </c>
      <c r="M4359" s="82">
        <v>2</v>
      </c>
      <c r="N4359" s="82">
        <v>43</v>
      </c>
      <c r="O4359" s="85">
        <v>79877506</v>
      </c>
      <c r="P4359" s="154">
        <v>1613</v>
      </c>
      <c r="Q4359" t="str">
        <f t="shared" si="68"/>
        <v>('396-2022',2022,'Prestar los servicios profesionales al Grupo Gestión de Recursos de la Consejería Presidencial para la Estabilización y la Consolidación para asesorar y brindar acompañamiento en asuntos financieros, administrativos y de proyectos a cargo del grupo.',44005333,0,44005333,'2022-06-24','2022-06-24','2022-10-18',2,3,1613,2,43),</v>
      </c>
    </row>
    <row r="4360" spans="1:17">
      <c r="A4360" s="12" t="s">
        <v>9641</v>
      </c>
      <c r="B4360" s="82">
        <v>2022</v>
      </c>
      <c r="C4360" s="12" t="s">
        <v>3178</v>
      </c>
      <c r="D4360" s="110">
        <v>11007875</v>
      </c>
      <c r="E4360" s="109">
        <v>0</v>
      </c>
      <c r="F4360" s="110">
        <v>11007875</v>
      </c>
      <c r="G4360" s="137">
        <v>44736</v>
      </c>
      <c r="H4360" s="171">
        <v>44736</v>
      </c>
      <c r="I4360" s="171">
        <v>44820</v>
      </c>
      <c r="J4360" s="61">
        <v>2</v>
      </c>
      <c r="K4360" s="61">
        <v>3</v>
      </c>
      <c r="L4360" s="61">
        <v>2827</v>
      </c>
      <c r="M4360" s="82">
        <v>2</v>
      </c>
      <c r="N4360" s="82">
        <v>6</v>
      </c>
      <c r="O4360" s="85">
        <v>1032497333</v>
      </c>
      <c r="P4360" s="154">
        <v>2827</v>
      </c>
      <c r="Q4360" t="str">
        <f t="shared" si="68"/>
        <v>('397-2022',2022,'El Contratista se obliga a prestar sus servicios de apoyo técnico a la Consejería Presidencial para la Estabilización y la Consolidación en las actividades de visibilidad interna y externa de la implementación del Acuerdo de Paz',11007875,0,11007875,'2022-06-24','2022-06-24','2022-09-16',2,3,2827,2,6),</v>
      </c>
    </row>
    <row r="4361" spans="1:17">
      <c r="A4361" s="12" t="s">
        <v>9642</v>
      </c>
      <c r="B4361" s="82">
        <v>2022</v>
      </c>
      <c r="C4361" s="12" t="s">
        <v>3179</v>
      </c>
      <c r="D4361" s="110">
        <v>11680000</v>
      </c>
      <c r="E4361" s="109">
        <v>0</v>
      </c>
      <c r="F4361" s="110">
        <v>11680000</v>
      </c>
      <c r="G4361" s="137">
        <v>44736</v>
      </c>
      <c r="H4361" s="171">
        <v>44743</v>
      </c>
      <c r="I4361" s="171">
        <v>44805</v>
      </c>
      <c r="J4361" s="61">
        <v>1</v>
      </c>
      <c r="K4361" s="61">
        <v>3</v>
      </c>
      <c r="L4361" s="61">
        <v>2828</v>
      </c>
      <c r="M4361" s="82">
        <v>2</v>
      </c>
      <c r="N4361" s="82">
        <v>1</v>
      </c>
      <c r="O4361" s="85">
        <v>52394593</v>
      </c>
      <c r="P4361" s="154">
        <v>2828</v>
      </c>
      <c r="Q4361" t="str">
        <f t="shared" si="68"/>
        <v>('398-2022',2022,'Prestar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Macarena-Guaviare.',11680000,0,11680000,'2022-06-24','2022-07-01','2022-09-01',1,3,2828,2,1),</v>
      </c>
    </row>
    <row r="4362" spans="1:17" ht="120">
      <c r="A4362" s="56" t="s">
        <v>9643</v>
      </c>
      <c r="B4362" s="82">
        <v>2022</v>
      </c>
      <c r="C4362" s="56" t="s">
        <v>10794</v>
      </c>
      <c r="D4362" s="110">
        <v>11680000</v>
      </c>
      <c r="E4362" s="109">
        <v>0</v>
      </c>
      <c r="F4362" s="110">
        <v>11680000</v>
      </c>
      <c r="G4362" s="137">
        <v>44736</v>
      </c>
      <c r="H4362" s="171">
        <v>44743</v>
      </c>
      <c r="I4362" s="171">
        <v>44805</v>
      </c>
      <c r="J4362" s="61">
        <v>2</v>
      </c>
      <c r="K4362" s="61">
        <v>3</v>
      </c>
      <c r="L4362" s="61">
        <v>2829</v>
      </c>
      <c r="M4362" s="82">
        <v>2</v>
      </c>
      <c r="N4362" s="82">
        <v>1</v>
      </c>
      <c r="O4362" s="85">
        <v>50927166</v>
      </c>
      <c r="P4362" s="154">
        <v>2829</v>
      </c>
      <c r="Q4362" t="str">
        <f t="shared" si="68"/>
        <v>('399-2022',2022,'Prestar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Córdoba.',11680000,0,11680000,'2022-06-24','2022-07-01','2022-09-01',2,3,2829,2,1),</v>
      </c>
    </row>
    <row r="4363" spans="1:17">
      <c r="A4363" s="12" t="s">
        <v>9644</v>
      </c>
      <c r="B4363" s="82">
        <v>2022</v>
      </c>
      <c r="C4363" s="12" t="s">
        <v>3180</v>
      </c>
      <c r="D4363" s="110">
        <v>21900000</v>
      </c>
      <c r="E4363" s="109">
        <v>0</v>
      </c>
      <c r="F4363" s="110">
        <v>21900000</v>
      </c>
      <c r="G4363" s="137">
        <v>44736</v>
      </c>
      <c r="H4363" s="171">
        <v>44743</v>
      </c>
      <c r="I4363" s="171">
        <v>44805</v>
      </c>
      <c r="J4363" s="61">
        <v>2</v>
      </c>
      <c r="K4363" s="61">
        <v>3</v>
      </c>
      <c r="L4363" s="61">
        <v>2830</v>
      </c>
      <c r="M4363" s="82">
        <v>2</v>
      </c>
      <c r="N4363" s="82">
        <v>1</v>
      </c>
      <c r="O4363" s="85">
        <v>1020745797</v>
      </c>
      <c r="P4363" s="154">
        <v>2830</v>
      </c>
      <c r="Q4363" t="str">
        <f t="shared" si="68"/>
        <v>('400-2022',2022,'Prestar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PMI.',21900000,0,21900000,'2022-06-24','2022-07-01','2022-09-01',2,3,2830,2,1),</v>
      </c>
    </row>
    <row r="4364" spans="1:17" ht="150">
      <c r="A4364" s="56" t="s">
        <v>9645</v>
      </c>
      <c r="B4364" s="82">
        <v>2022</v>
      </c>
      <c r="C4364" s="56" t="s">
        <v>10795</v>
      </c>
      <c r="D4364" s="110">
        <v>8760000</v>
      </c>
      <c r="E4364" s="109">
        <v>0</v>
      </c>
      <c r="F4364" s="110">
        <v>8760000</v>
      </c>
      <c r="G4364" s="137">
        <v>44736</v>
      </c>
      <c r="H4364" s="171">
        <v>44743</v>
      </c>
      <c r="I4364" s="171">
        <v>44789</v>
      </c>
      <c r="J4364" s="61">
        <v>1</v>
      </c>
      <c r="K4364" s="61">
        <v>3</v>
      </c>
      <c r="L4364" s="61">
        <v>2831</v>
      </c>
      <c r="M4364" s="82">
        <v>2</v>
      </c>
      <c r="N4364" s="82">
        <v>1</v>
      </c>
      <c r="O4364" s="85">
        <v>54259923</v>
      </c>
      <c r="P4364" s="154">
        <v>2831</v>
      </c>
      <c r="Q4364" t="str">
        <f t="shared" si="68"/>
        <v>('401-2022',2022,'Prestar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Chocó.',8760000,0,8760000,'2022-06-24','2022-07-01','2022-08-16',1,3,2831,2,1),</v>
      </c>
    </row>
    <row r="4365" spans="1:17">
      <c r="A4365" s="12" t="s">
        <v>9646</v>
      </c>
      <c r="B4365" s="101">
        <v>2022</v>
      </c>
      <c r="C4365" s="12" t="s">
        <v>11083</v>
      </c>
      <c r="D4365" s="110">
        <v>39440574</v>
      </c>
      <c r="E4365" s="109">
        <v>0</v>
      </c>
      <c r="F4365" s="110">
        <v>39440574</v>
      </c>
      <c r="G4365" s="137">
        <v>44741</v>
      </c>
      <c r="H4365" s="171"/>
      <c r="I4365" s="171">
        <v>44802</v>
      </c>
      <c r="J4365" s="61">
        <v>2</v>
      </c>
      <c r="K4365" s="61">
        <v>3</v>
      </c>
      <c r="L4365" s="61">
        <v>587</v>
      </c>
      <c r="M4365" s="101">
        <v>2</v>
      </c>
      <c r="N4365" s="101">
        <v>16</v>
      </c>
      <c r="O4365" s="85">
        <v>8160999</v>
      </c>
      <c r="P4365" s="154">
        <v>587</v>
      </c>
      <c r="Q4365" t="str">
        <f t="shared" si="68"/>
        <v>('406-2022',2022,'Prestar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&lt;FCP&gt; ejerza como organismo ejecutor y que sean asignadas a la UTC.',39440574,0,39440574,'2022-06-29','1900-01-00','2022-08-29',2,3,587,2,16),</v>
      </c>
    </row>
    <row r="4366" spans="1:17">
      <c r="A4366" s="12" t="s">
        <v>9647</v>
      </c>
      <c r="B4366" s="101">
        <v>2022</v>
      </c>
      <c r="C4366" s="12" t="s">
        <v>11084</v>
      </c>
      <c r="D4366" s="110">
        <v>52587432</v>
      </c>
      <c r="E4366" s="109">
        <v>0</v>
      </c>
      <c r="F4366" s="110">
        <v>52587432</v>
      </c>
      <c r="G4366" s="137">
        <v>44741</v>
      </c>
      <c r="H4366" s="171"/>
      <c r="I4366" s="171">
        <v>44802</v>
      </c>
      <c r="J4366" s="61">
        <v>2</v>
      </c>
      <c r="K4366" s="61">
        <v>3</v>
      </c>
      <c r="L4366" s="61">
        <v>1644</v>
      </c>
      <c r="M4366" s="101">
        <v>2</v>
      </c>
      <c r="N4366" s="101">
        <v>16</v>
      </c>
      <c r="O4366" s="85">
        <v>51791461</v>
      </c>
      <c r="P4366" s="154">
        <v>1644</v>
      </c>
      <c r="Q4366" t="str">
        <f t="shared" si="68"/>
        <v>('407-2022',2022,'Coordinar la Unidad Técnica de Coordinación &lt;UTC&gt; para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UTC.',52587432,0,52587432,'2022-06-29','1900-01-00','2022-08-29',2,3,1644,2,16),</v>
      </c>
    </row>
    <row r="4367" spans="1:17">
      <c r="A4367" s="12" t="s">
        <v>9648</v>
      </c>
      <c r="B4367" s="101">
        <v>2022</v>
      </c>
      <c r="C4367" s="12" t="s">
        <v>11085</v>
      </c>
      <c r="D4367" s="110">
        <v>7800000</v>
      </c>
      <c r="E4367" s="109">
        <v>0</v>
      </c>
      <c r="F4367" s="110">
        <v>7800000</v>
      </c>
      <c r="G4367" s="137">
        <v>44741</v>
      </c>
      <c r="H4367" s="171"/>
      <c r="I4367" s="171">
        <v>44802</v>
      </c>
      <c r="J4367" s="61">
        <v>2</v>
      </c>
      <c r="K4367" s="61">
        <v>3</v>
      </c>
      <c r="L4367" s="61">
        <v>1612</v>
      </c>
      <c r="M4367" s="101">
        <v>2</v>
      </c>
      <c r="N4367" s="101">
        <v>16</v>
      </c>
      <c r="O4367" s="85">
        <v>20363008</v>
      </c>
      <c r="P4367" s="154">
        <v>1612</v>
      </c>
      <c r="Q4367" t="str">
        <f t="shared" si="68"/>
        <v>('408-2022',2022,'Brindar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UTC',7800000,0,7800000,'2022-06-29','1900-01-00','2022-08-29',2,3,1612,2,16),</v>
      </c>
    </row>
    <row r="4368" spans="1:17">
      <c r="A4368" s="12" t="s">
        <v>9649</v>
      </c>
      <c r="B4368" s="101">
        <v>2022</v>
      </c>
      <c r="C4368" s="12" t="s">
        <v>11086</v>
      </c>
      <c r="D4368" s="110">
        <v>39440574</v>
      </c>
      <c r="E4368" s="109">
        <v>0</v>
      </c>
      <c r="F4368" s="110">
        <v>39440574</v>
      </c>
      <c r="G4368" s="137">
        <v>44741</v>
      </c>
      <c r="H4368" s="171"/>
      <c r="I4368" s="171">
        <v>44802</v>
      </c>
      <c r="J4368" s="61">
        <v>2</v>
      </c>
      <c r="K4368" s="61">
        <v>3</v>
      </c>
      <c r="L4368" s="61">
        <v>1647</v>
      </c>
      <c r="M4368" s="101">
        <v>2</v>
      </c>
      <c r="N4368" s="101">
        <v>16</v>
      </c>
      <c r="O4368" s="85">
        <v>79944134</v>
      </c>
      <c r="P4368" s="154">
        <v>1647</v>
      </c>
      <c r="Q4368" t="str">
        <f t="shared" si="68"/>
        <v>('409-2022',2022,'Prestar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&lt;FCP&gt; ejerza como organismo ejecutor y que sean asignadas a la UTC',39440574,0,39440574,'2022-06-29','1900-01-00','2022-08-29',2,3,1647,2,16),</v>
      </c>
    </row>
    <row r="4369" spans="1:17">
      <c r="A4369" s="12" t="s">
        <v>9650</v>
      </c>
      <c r="B4369" s="101">
        <v>2022</v>
      </c>
      <c r="C4369" s="12" t="s">
        <v>11087</v>
      </c>
      <c r="D4369" s="110">
        <v>39440574</v>
      </c>
      <c r="E4369" s="109">
        <v>0</v>
      </c>
      <c r="F4369" s="110">
        <v>39440574</v>
      </c>
      <c r="G4369" s="137">
        <v>44741</v>
      </c>
      <c r="H4369" s="171"/>
      <c r="I4369" s="171">
        <v>44802</v>
      </c>
      <c r="J4369" s="61">
        <v>1</v>
      </c>
      <c r="K4369" s="61">
        <v>3</v>
      </c>
      <c r="L4369" s="61">
        <v>1798</v>
      </c>
      <c r="M4369" s="101">
        <v>2</v>
      </c>
      <c r="N4369" s="101">
        <v>16</v>
      </c>
      <c r="O4369" s="85">
        <v>7162662</v>
      </c>
      <c r="P4369" s="154">
        <v>1798</v>
      </c>
      <c r="Q4369" t="str">
        <f t="shared" si="68"/>
        <v>('410-2022',2022,'Prestación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UTC',39440574,0,39440574,'2022-06-29','1900-01-00','2022-08-29',1,3,1798,2,16),</v>
      </c>
    </row>
    <row r="4370" spans="1:17">
      <c r="A4370" s="12" t="s">
        <v>9651</v>
      </c>
      <c r="B4370" s="101">
        <v>2022</v>
      </c>
      <c r="C4370" s="12" t="s">
        <v>11088</v>
      </c>
      <c r="D4370" s="110">
        <v>39440574</v>
      </c>
      <c r="E4370" s="109">
        <v>0</v>
      </c>
      <c r="F4370" s="110">
        <v>39440574</v>
      </c>
      <c r="G4370" s="137">
        <v>44741</v>
      </c>
      <c r="H4370" s="171"/>
      <c r="I4370" s="171">
        <v>44802</v>
      </c>
      <c r="J4370" s="61">
        <v>1</v>
      </c>
      <c r="K4370" s="61">
        <v>3</v>
      </c>
      <c r="L4370" s="61">
        <v>1800</v>
      </c>
      <c r="M4370" s="101">
        <v>2</v>
      </c>
      <c r="N4370" s="101">
        <v>16</v>
      </c>
      <c r="O4370" s="85">
        <v>51901760</v>
      </c>
      <c r="P4370" s="154">
        <v>1800</v>
      </c>
      <c r="Q4370" t="str">
        <f t="shared" si="68"/>
        <v>('411-2022',2022,'Prestación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UTC.',39440574,0,39440574,'2022-06-29','1900-01-00','2022-08-29',1,3,1800,2,16),</v>
      </c>
    </row>
    <row r="4371" spans="1:17">
      <c r="A4371" s="12" t="s">
        <v>9652</v>
      </c>
      <c r="B4371" s="101">
        <v>2022</v>
      </c>
      <c r="C4371" s="12" t="s">
        <v>11089</v>
      </c>
      <c r="D4371" s="110">
        <v>17419024</v>
      </c>
      <c r="E4371" s="109">
        <v>0</v>
      </c>
      <c r="F4371" s="110">
        <v>17419024</v>
      </c>
      <c r="G4371" s="137">
        <v>44741</v>
      </c>
      <c r="H4371" s="171"/>
      <c r="I4371" s="171">
        <v>44802</v>
      </c>
      <c r="J4371" s="61">
        <v>2</v>
      </c>
      <c r="K4371" s="61">
        <v>3</v>
      </c>
      <c r="L4371" s="61">
        <v>1315</v>
      </c>
      <c r="M4371" s="101">
        <v>2</v>
      </c>
      <c r="N4371" s="101">
        <v>16</v>
      </c>
      <c r="O4371" s="85">
        <v>1121864522</v>
      </c>
      <c r="P4371" s="154">
        <v>1315</v>
      </c>
      <c r="Q4371" t="str">
        <f t="shared" si="68"/>
        <v>('412-2022',2022,'Realizar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&lt;FCP&gt; ejerce como organismo ejecutor y que sean asignadas a la UTC.',17419024,0,17419024,'2022-06-29','1900-01-00','2022-08-29',2,3,1315,2,16),</v>
      </c>
    </row>
    <row r="4372" spans="1:17">
      <c r="A4372" s="12" t="s">
        <v>9653</v>
      </c>
      <c r="B4372" s="101">
        <v>2022</v>
      </c>
      <c r="C4372" s="12" t="s">
        <v>11090</v>
      </c>
      <c r="D4372" s="110">
        <v>31552458</v>
      </c>
      <c r="E4372" s="109">
        <v>0</v>
      </c>
      <c r="F4372" s="110">
        <v>31552458</v>
      </c>
      <c r="G4372" s="137">
        <v>44741</v>
      </c>
      <c r="H4372" s="171"/>
      <c r="I4372" s="171">
        <v>44802</v>
      </c>
      <c r="J4372" s="61">
        <v>2</v>
      </c>
      <c r="K4372" s="61">
        <v>3</v>
      </c>
      <c r="L4372" s="61">
        <v>1643</v>
      </c>
      <c r="M4372" s="101">
        <v>2</v>
      </c>
      <c r="N4372" s="101">
        <v>16</v>
      </c>
      <c r="O4372" s="85">
        <v>45554289</v>
      </c>
      <c r="P4372" s="154">
        <v>1643</v>
      </c>
      <c r="Q4372" t="str">
        <f t="shared" si="68"/>
        <v>('413-2022',2022,'Prestar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&lt;FCP&gt; ejerza como organismo ejecutor y que sean asignadas a la UTC',31552458,0,31552458,'2022-06-29','1900-01-00','2022-08-29',2,3,1643,2,16),</v>
      </c>
    </row>
    <row r="4373" spans="1:17">
      <c r="A4373" s="12" t="s">
        <v>9654</v>
      </c>
      <c r="B4373" s="101">
        <v>2022</v>
      </c>
      <c r="C4373" s="12" t="s">
        <v>11091</v>
      </c>
      <c r="D4373" s="110">
        <v>39440574</v>
      </c>
      <c r="E4373" s="109">
        <v>0</v>
      </c>
      <c r="F4373" s="110">
        <v>39440574</v>
      </c>
      <c r="G4373" s="137">
        <v>44741</v>
      </c>
      <c r="H4373" s="171"/>
      <c r="I4373" s="171">
        <v>44802</v>
      </c>
      <c r="J4373" s="61">
        <v>1</v>
      </c>
      <c r="K4373" s="61">
        <v>3</v>
      </c>
      <c r="L4373" s="61">
        <v>1649</v>
      </c>
      <c r="M4373" s="101">
        <v>2</v>
      </c>
      <c r="N4373" s="101">
        <v>16</v>
      </c>
      <c r="O4373" s="85">
        <v>79145334</v>
      </c>
      <c r="P4373" s="154">
        <v>1649</v>
      </c>
      <c r="Q4373" t="str">
        <f t="shared" si="68"/>
        <v>('414-2022',2022,'Prestar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UTC.',39440574,0,39440574,'2022-06-29','1900-01-00','2022-08-29',1,3,1649,2,16),</v>
      </c>
    </row>
    <row r="4374" spans="1:17">
      <c r="A4374" s="12" t="s">
        <v>9655</v>
      </c>
      <c r="B4374" s="101">
        <v>2022</v>
      </c>
      <c r="C4374" s="12" t="s">
        <v>11092</v>
      </c>
      <c r="D4374" s="110">
        <v>39440574</v>
      </c>
      <c r="E4374" s="109">
        <v>0</v>
      </c>
      <c r="F4374" s="110">
        <v>39440574</v>
      </c>
      <c r="G4374" s="137">
        <v>44741</v>
      </c>
      <c r="H4374" s="171"/>
      <c r="I4374" s="171">
        <v>44802</v>
      </c>
      <c r="J4374" s="61">
        <v>2</v>
      </c>
      <c r="K4374" s="61">
        <v>3</v>
      </c>
      <c r="L4374" s="61">
        <v>1799</v>
      </c>
      <c r="M4374" s="101">
        <v>2</v>
      </c>
      <c r="N4374" s="101">
        <v>16</v>
      </c>
      <c r="O4374" s="85">
        <v>52717115</v>
      </c>
      <c r="P4374" s="154">
        <v>1799</v>
      </c>
      <c r="Q4374" t="str">
        <f t="shared" si="68"/>
        <v>('415-2022',2022,'Prestación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UTC.',39440574,0,39440574,'2022-06-29','1900-01-00','2022-08-29',2,3,1799,2,16),</v>
      </c>
    </row>
    <row r="4375" spans="1:17">
      <c r="A4375" s="12" t="s">
        <v>9656</v>
      </c>
      <c r="B4375" s="101">
        <v>2022</v>
      </c>
      <c r="C4375" s="12" t="s">
        <v>3191</v>
      </c>
      <c r="D4375" s="110">
        <v>2508085046</v>
      </c>
      <c r="E4375" s="109">
        <v>0</v>
      </c>
      <c r="F4375" s="110">
        <v>2508085046</v>
      </c>
      <c r="G4375" s="137">
        <v>44749</v>
      </c>
      <c r="H4375" s="171"/>
      <c r="I4375" s="171">
        <v>45114</v>
      </c>
      <c r="J4375" s="61">
        <v>2</v>
      </c>
      <c r="K4375" s="61">
        <v>3</v>
      </c>
      <c r="L4375" s="61">
        <v>2832</v>
      </c>
      <c r="M4375" s="101">
        <v>2</v>
      </c>
      <c r="N4375" s="101">
        <v>4</v>
      </c>
      <c r="O4375" s="85" t="s">
        <v>5261</v>
      </c>
      <c r="P4375" s="154">
        <v>2832</v>
      </c>
      <c r="Q4375" t="str">
        <f t="shared" si="68"/>
        <v>('416-2022',2022,'Prestar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',2508085046,0,2508085046,'2022-07-07','1900-01-00','2023-07-07',2,3,2832,2,4),</v>
      </c>
    </row>
    <row r="4376" spans="1:17">
      <c r="A4376" s="12" t="s">
        <v>9657</v>
      </c>
      <c r="B4376" s="101">
        <v>2022</v>
      </c>
      <c r="C4376" s="12" t="s">
        <v>3192</v>
      </c>
      <c r="D4376" s="110">
        <v>677688623</v>
      </c>
      <c r="E4376" s="109">
        <v>0</v>
      </c>
      <c r="F4376" s="110">
        <v>677688623</v>
      </c>
      <c r="G4376" s="137">
        <v>44748</v>
      </c>
      <c r="H4376" s="171"/>
      <c r="I4376" s="171">
        <v>44963</v>
      </c>
      <c r="J4376" s="61">
        <v>1</v>
      </c>
      <c r="K4376" s="61">
        <v>3</v>
      </c>
      <c r="L4376" s="61">
        <v>2833</v>
      </c>
      <c r="M4376" s="101">
        <v>2</v>
      </c>
      <c r="N4376" s="101">
        <v>36</v>
      </c>
      <c r="O4376" s="85" t="s">
        <v>5263</v>
      </c>
      <c r="P4376" s="154">
        <v>2833</v>
      </c>
      <c r="Q4376" t="str">
        <f t="shared" si="68"/>
        <v>('417-2022',2022,'Ejecutar el proyecto de infraestructura productiva, identificado, estructurado y viabilizado por la ART en el marco de la Estrategia de “Proyectos Integradores de Intervención Territorial” en la subregión del Sur de Córdoba',677688623,0,677688623,'2022-07-06','1900-01-00','2023-02-06',1,3,2833,2,36),</v>
      </c>
    </row>
    <row r="4377" spans="1:17">
      <c r="A4377" s="12" t="s">
        <v>9658</v>
      </c>
      <c r="B4377" s="101">
        <v>2022</v>
      </c>
      <c r="C4377" s="12" t="s">
        <v>11370</v>
      </c>
      <c r="D4377" s="110">
        <v>2775672428</v>
      </c>
      <c r="E4377" s="109">
        <v>0</v>
      </c>
      <c r="F4377" s="110">
        <v>2775672428</v>
      </c>
      <c r="G4377" s="137">
        <v>44748</v>
      </c>
      <c r="H4377" s="171"/>
      <c r="I4377" s="171" t="s">
        <v>9696</v>
      </c>
      <c r="J4377" s="61">
        <v>1</v>
      </c>
      <c r="K4377" s="61">
        <v>3</v>
      </c>
      <c r="L4377" s="61">
        <v>2834</v>
      </c>
      <c r="M4377" s="101">
        <v>8</v>
      </c>
      <c r="N4377" s="101">
        <v>23</v>
      </c>
      <c r="O4377" s="85" t="s">
        <v>5264</v>
      </c>
      <c r="P4377" s="154">
        <v>2834</v>
      </c>
      <c r="Q4377" t="str">
        <f t="shared" si="68"/>
        <v>('418-2022',2022,'Realizar los estudios, diseños y construcción de infraestructura liviana en el Parque Nacional Natural Sierra de la Macarena',2775672428,0,2775672428,'2022-07-06','1900-01-00','EN PROCESO DE LEGALIZACION',1,3,2834,8,23),</v>
      </c>
    </row>
    <row r="4378" spans="1:17">
      <c r="A4378" s="12" t="s">
        <v>9659</v>
      </c>
      <c r="B4378" s="101">
        <v>2022</v>
      </c>
      <c r="C4378" s="12" t="s">
        <v>11371</v>
      </c>
      <c r="D4378" s="110">
        <v>222204054</v>
      </c>
      <c r="E4378" s="109">
        <v>0</v>
      </c>
      <c r="F4378" s="110">
        <v>222204054</v>
      </c>
      <c r="G4378" s="137">
        <v>44748</v>
      </c>
      <c r="H4378" s="171"/>
      <c r="I4378" s="171" t="s">
        <v>9696</v>
      </c>
      <c r="J4378" s="61">
        <v>1</v>
      </c>
      <c r="K4378" s="61">
        <v>3</v>
      </c>
      <c r="L4378" s="61">
        <v>2835</v>
      </c>
      <c r="M4378" s="101">
        <v>8</v>
      </c>
      <c r="N4378" s="101">
        <v>23</v>
      </c>
      <c r="O4378" s="85" t="s">
        <v>5266</v>
      </c>
      <c r="P4378" s="154">
        <v>2835</v>
      </c>
      <c r="Q4378" t="str">
        <f t="shared" si="68"/>
        <v>('419-2022',2022,'Realizar la Interventoría técnica, administrativa, financiera y ambiental para la realización de los estudios, diseños y construcción de infraestructura liviana en el Parque Nacional Natural Sierra de la Macarena',222204054,0,222204054,'2022-07-06','1900-01-00','EN PROCESO DE LEGALIZACION',1,3,2835,8,23),</v>
      </c>
    </row>
    <row r="4379" spans="1:17">
      <c r="A4379" s="12" t="s">
        <v>9660</v>
      </c>
      <c r="B4379" s="101">
        <v>2022</v>
      </c>
      <c r="C4379" s="12" t="s">
        <v>11372</v>
      </c>
      <c r="D4379" s="110">
        <v>178374748</v>
      </c>
      <c r="E4379" s="109">
        <v>0</v>
      </c>
      <c r="F4379" s="110">
        <v>178374748</v>
      </c>
      <c r="G4379" s="137">
        <v>44743</v>
      </c>
      <c r="H4379" s="171"/>
      <c r="I4379" s="171" t="s">
        <v>9696</v>
      </c>
      <c r="J4379" s="61">
        <v>1</v>
      </c>
      <c r="K4379" s="61">
        <v>3</v>
      </c>
      <c r="L4379" s="61">
        <v>2836</v>
      </c>
      <c r="M4379" s="101">
        <v>8</v>
      </c>
      <c r="N4379" s="101">
        <v>22</v>
      </c>
      <c r="O4379" s="85" t="s">
        <v>5268</v>
      </c>
      <c r="P4379" s="154">
        <v>2836</v>
      </c>
      <c r="Q4379" t="str">
        <f t="shared" si="68"/>
        <v>('420-2022',2022,'Realizar la Interventoría técnica, administrativa, financiera y ambiental para la realización de los estudios y diseños técnicos de ingeniería y arquitectura, y las obras de construcción para el ANU LOS ESTORAQUES',178374748,0,178374748,'2022-07-01','1900-01-00','EN PROCESO DE LEGALIZACION',1,3,2836,8,22),</v>
      </c>
    </row>
    <row r="4380" spans="1:17">
      <c r="A4380" s="12" t="s">
        <v>9661</v>
      </c>
      <c r="B4380" s="82">
        <v>2022</v>
      </c>
      <c r="C4380" s="12" t="s">
        <v>3196</v>
      </c>
      <c r="D4380" s="110">
        <v>15809411</v>
      </c>
      <c r="E4380" s="109">
        <v>0</v>
      </c>
      <c r="F4380" s="110">
        <v>15809411</v>
      </c>
      <c r="G4380" s="137">
        <v>44750</v>
      </c>
      <c r="H4380" s="171"/>
      <c r="I4380" s="171">
        <v>44859</v>
      </c>
      <c r="J4380" s="61">
        <v>2</v>
      </c>
      <c r="K4380" s="61">
        <v>3</v>
      </c>
      <c r="L4380" s="61">
        <v>2837</v>
      </c>
      <c r="M4380" s="82">
        <v>2</v>
      </c>
      <c r="N4380" s="82">
        <v>43</v>
      </c>
      <c r="O4380" s="85">
        <v>79408783</v>
      </c>
      <c r="P4380" s="154">
        <v>2837</v>
      </c>
      <c r="Q4380" t="str">
        <f t="shared" si="68"/>
        <v>('421-2022',2022,'Prestar los servicios profesionales al Grupo de Gestión de Recursos de la Consejería Presidencial Para la Estabilización y la Consolidación en la formulación, gestión y seguimientos de proyectos de inversión entorno a la Política de Paz con Legalidad.',15809411,0,15809411,'2022-07-08','1900-01-00','2022-10-25',2,3,2837,2,43),</v>
      </c>
    </row>
    <row r="4381" spans="1:17">
      <c r="A4381" s="13" t="s">
        <v>9662</v>
      </c>
      <c r="B4381" s="82">
        <v>2022</v>
      </c>
      <c r="C4381" s="13" t="s">
        <v>3197</v>
      </c>
      <c r="D4381" s="110">
        <v>193664645</v>
      </c>
      <c r="E4381" s="109">
        <v>0</v>
      </c>
      <c r="F4381" s="110">
        <v>193664645</v>
      </c>
      <c r="G4381" s="152">
        <v>44747</v>
      </c>
      <c r="H4381" s="180"/>
      <c r="I4381" s="180">
        <v>45021</v>
      </c>
      <c r="J4381" s="61">
        <v>2</v>
      </c>
      <c r="K4381" s="61">
        <v>3</v>
      </c>
      <c r="L4381" s="61">
        <v>2838</v>
      </c>
      <c r="M4381" s="82">
        <v>2</v>
      </c>
      <c r="N4381" s="82">
        <v>30</v>
      </c>
      <c r="O4381" s="85" t="s">
        <v>5270</v>
      </c>
      <c r="P4381" s="154">
        <v>2838</v>
      </c>
      <c r="Q4381" t="str">
        <f t="shared" si="68"/>
        <v>('422-2022',2022,'Prestar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',193664645,0,193664645,'2022-07-05','1900-01-00','2023-04-05',2,3,2838,2,30),</v>
      </c>
    </row>
    <row r="4382" spans="1:17">
      <c r="A4382" s="12" t="s">
        <v>9663</v>
      </c>
      <c r="B4382" s="82">
        <v>2022</v>
      </c>
      <c r="C4382" s="12" t="s">
        <v>3198</v>
      </c>
      <c r="D4382" s="110">
        <v>9828460</v>
      </c>
      <c r="E4382" s="109">
        <v>0</v>
      </c>
      <c r="F4382" s="110">
        <v>9828460</v>
      </c>
      <c r="G4382" s="137">
        <v>44749</v>
      </c>
      <c r="H4382" s="171">
        <v>44753</v>
      </c>
      <c r="I4382" s="171">
        <v>44830</v>
      </c>
      <c r="J4382" s="61">
        <v>1</v>
      </c>
      <c r="K4382" s="61">
        <v>3</v>
      </c>
      <c r="L4382" s="61">
        <v>2839</v>
      </c>
      <c r="M4382" s="82">
        <v>2</v>
      </c>
      <c r="N4382" s="82">
        <v>43</v>
      </c>
      <c r="O4382" s="85">
        <v>1019153630</v>
      </c>
      <c r="P4382" s="154">
        <v>2839</v>
      </c>
      <c r="Q4382" t="str">
        <f t="shared" si="68"/>
        <v>('423-2022',2022,'Prestar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anual.',9828460,0,9828460,'2022-07-07','2022-07-11','2022-09-26',1,3,2839,2,43),</v>
      </c>
    </row>
    <row r="4383" spans="1:17">
      <c r="A4383" s="12" t="s">
        <v>9664</v>
      </c>
      <c r="B4383" s="82">
        <v>2022</v>
      </c>
      <c r="C4383" s="12" t="s">
        <v>11373</v>
      </c>
      <c r="D4383" s="110">
        <v>591667779</v>
      </c>
      <c r="E4383" s="109">
        <v>0</v>
      </c>
      <c r="F4383" s="110">
        <v>591667779</v>
      </c>
      <c r="G4383" s="137">
        <v>44753</v>
      </c>
      <c r="H4383" s="171"/>
      <c r="I4383" s="171" t="s">
        <v>9696</v>
      </c>
      <c r="J4383" s="61">
        <v>2</v>
      </c>
      <c r="K4383" s="61">
        <v>3</v>
      </c>
      <c r="L4383" s="61">
        <v>2840</v>
      </c>
      <c r="M4383" s="82">
        <v>8</v>
      </c>
      <c r="N4383" s="82">
        <v>22</v>
      </c>
      <c r="O4383" s="85">
        <v>79865330</v>
      </c>
      <c r="P4383" s="154">
        <v>2840</v>
      </c>
      <c r="Q4383" t="str">
        <f t="shared" si="68"/>
        <v>('424-2022',2022,'Realizar los estudios técnicos, ajustes a los diseños, y la construcción de obras para lainfraestructura ecoturística y de control y vigilancia en el PNN El Cocuy',591667779,0,591667779,'2022-07-11','1900-01-00','EN PROCESO DE LEGALIZACION',2,3,2840,8,22),</v>
      </c>
    </row>
    <row r="4384" spans="1:17">
      <c r="A4384" s="12" t="s">
        <v>9665</v>
      </c>
      <c r="B4384" s="82">
        <v>2022</v>
      </c>
      <c r="C4384" s="12" t="s">
        <v>11374</v>
      </c>
      <c r="D4384" s="110">
        <v>74116909</v>
      </c>
      <c r="E4384" s="109">
        <v>0</v>
      </c>
      <c r="F4384" s="110">
        <v>74116909</v>
      </c>
      <c r="G4384" s="137">
        <v>44748</v>
      </c>
      <c r="H4384" s="171"/>
      <c r="I4384" s="171" t="s">
        <v>9696</v>
      </c>
      <c r="J4384" s="61">
        <v>1</v>
      </c>
      <c r="K4384" s="61">
        <v>3</v>
      </c>
      <c r="L4384" s="61">
        <v>2825</v>
      </c>
      <c r="M4384" s="82">
        <v>8</v>
      </c>
      <c r="N4384" s="82">
        <v>22</v>
      </c>
      <c r="O4384" s="85" t="s">
        <v>5255</v>
      </c>
      <c r="P4384" s="154">
        <v>2825</v>
      </c>
      <c r="Q4384" t="str">
        <f t="shared" si="68"/>
        <v>('425-2022',2022,'Realizar la Interventoría técnica, administrativa, financiera y ambiental para la realización de los estudiostécnicos, ajuste a los diseños y las obras para la infraestructura ecoturística y de control y vigilancia en el PNN el Cocuy',74116909,0,74116909,'2022-07-06','1900-01-00','EN PROCESO DE LEGALIZACION',1,3,2825,8,22),</v>
      </c>
    </row>
    <row r="4385" spans="1:17">
      <c r="A4385" s="12" t="s">
        <v>9666</v>
      </c>
      <c r="B4385" s="82">
        <v>2022</v>
      </c>
      <c r="C4385" s="12" t="s">
        <v>3201</v>
      </c>
      <c r="D4385" s="110">
        <v>40174900</v>
      </c>
      <c r="E4385" s="109">
        <v>0</v>
      </c>
      <c r="F4385" s="110">
        <v>40174900</v>
      </c>
      <c r="G4385" s="137">
        <v>44748</v>
      </c>
      <c r="H4385" s="171">
        <v>44749</v>
      </c>
      <c r="I4385" s="171">
        <v>44880</v>
      </c>
      <c r="J4385" s="61">
        <v>2</v>
      </c>
      <c r="K4385" s="61">
        <v>3</v>
      </c>
      <c r="L4385" s="61">
        <v>1624</v>
      </c>
      <c r="M4385" s="82">
        <v>2</v>
      </c>
      <c r="N4385" s="82">
        <v>2</v>
      </c>
      <c r="O4385" s="85">
        <v>42777493</v>
      </c>
      <c r="P4385" s="154">
        <v>1624</v>
      </c>
      <c r="Q4385" t="str">
        <f t="shared" si="68"/>
        <v>('426-2022',2022,'Prestar con plena autonomía administrativa y técnica, los servicios profesionales para brindar apoyo jurídico y contractual al Grupo de Gestión Contractual de la ARN, en la gestión que desarrolle el Grupo para la implementación del Proceso de Reincorporación.',40174900,0,40174900,'2022-07-06','2022-07-07','2022-11-15',2,3,1624,2,2),</v>
      </c>
    </row>
    <row r="4386" spans="1:17">
      <c r="A4386" s="12" t="s">
        <v>9667</v>
      </c>
      <c r="B4386" s="82">
        <v>2022</v>
      </c>
      <c r="C4386" s="12" t="s">
        <v>3202</v>
      </c>
      <c r="D4386" s="110">
        <v>1050000000</v>
      </c>
      <c r="E4386" s="109">
        <v>0</v>
      </c>
      <c r="F4386" s="110">
        <v>1050000000</v>
      </c>
      <c r="G4386" s="137">
        <v>44755</v>
      </c>
      <c r="H4386" s="171"/>
      <c r="I4386" s="171" t="s">
        <v>9696</v>
      </c>
      <c r="J4386" s="61">
        <v>2</v>
      </c>
      <c r="K4386" s="61">
        <v>3</v>
      </c>
      <c r="L4386" s="61">
        <v>2841</v>
      </c>
      <c r="M4386" s="82">
        <v>8</v>
      </c>
      <c r="N4386" s="82">
        <v>6</v>
      </c>
      <c r="O4386" s="85">
        <v>8300410275</v>
      </c>
      <c r="P4386" s="154">
        <v>2841</v>
      </c>
      <c r="Q4386" t="str">
        <f t="shared" si="68"/>
        <v>('427-2022',2022,'Contratación de un Operador Logístico para apoyar a la Consejería Presidencial para la Estabilización y Consolidación en la prestación de servicios para la organización, administración, ejecución de los eventos institucionales y actividades logísticas que se requieran ',1050000000,0,1050000000,'2022-07-13','1900-01-00','EN PROCESO DE LEGALIZACION',2,3,2841,8,6),</v>
      </c>
    </row>
    <row r="4387" spans="1:17">
      <c r="A4387" s="12" t="s">
        <v>9668</v>
      </c>
      <c r="B4387" s="82">
        <v>2022</v>
      </c>
      <c r="C4387" s="12" t="s">
        <v>3203</v>
      </c>
      <c r="D4387" s="110">
        <v>1169754517</v>
      </c>
      <c r="E4387" s="109">
        <v>0</v>
      </c>
      <c r="F4387" s="110">
        <v>1169754517</v>
      </c>
      <c r="G4387" s="137">
        <v>44760</v>
      </c>
      <c r="H4387" s="171"/>
      <c r="I4387" s="171" t="s">
        <v>9696</v>
      </c>
      <c r="J4387" s="61">
        <v>1</v>
      </c>
      <c r="K4387" s="61">
        <v>3</v>
      </c>
      <c r="L4387" s="61">
        <v>2842</v>
      </c>
      <c r="M4387" s="82">
        <v>8</v>
      </c>
      <c r="N4387" s="82">
        <v>6</v>
      </c>
      <c r="O4387" s="85" t="s">
        <v>5272</v>
      </c>
      <c r="P4387" s="154">
        <v>2842</v>
      </c>
      <c r="Q4387" t="str">
        <f t="shared" si="68"/>
        <v>('428-2022',2022,'Prestar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',1169754517,0,1169754517,'2022-07-18','1900-01-00','EN PROCESO DE LEGALIZACION',1,3,2842,8,6),</v>
      </c>
    </row>
    <row r="4388" spans="1:17">
      <c r="A4388" s="12" t="s">
        <v>9669</v>
      </c>
      <c r="B4388" s="82">
        <v>2022</v>
      </c>
      <c r="C4388" s="12" t="s">
        <v>3204</v>
      </c>
      <c r="D4388" s="110" t="s">
        <v>11159</v>
      </c>
      <c r="E4388" s="109">
        <v>0</v>
      </c>
      <c r="F4388" s="110" t="s">
        <v>11159</v>
      </c>
      <c r="G4388" s="137">
        <v>44753</v>
      </c>
      <c r="H4388" s="171">
        <v>44754</v>
      </c>
      <c r="I4388" s="171">
        <v>44819</v>
      </c>
      <c r="J4388" s="61">
        <v>2</v>
      </c>
      <c r="K4388" s="61">
        <v>3</v>
      </c>
      <c r="L4388" s="61">
        <v>1497</v>
      </c>
      <c r="M4388" s="82">
        <v>2</v>
      </c>
      <c r="N4388" s="82">
        <v>5</v>
      </c>
      <c r="O4388" s="85">
        <v>80815189</v>
      </c>
      <c r="P4388" s="154">
        <v>1497</v>
      </c>
      <c r="Q4388" t="str">
        <f t="shared" si="68"/>
        <v>('429-2022',2022,'Prestar servicios profesionales para apoyar a la Consejería Presidencial para la Niñez y la Adolescencia, en acciones de tipo jurídico y contractual respecto de los procesos que se implementen desde la Subcuenta de Primera Infancia del Fondo Colombia en Paz',21200833.33,0,21200833.33,'2022-07-11','2022-07-12','2022-09-15',2,3,1497,2,5),</v>
      </c>
    </row>
    <row r="4389" spans="1:17">
      <c r="A4389" s="12" t="s">
        <v>9670</v>
      </c>
      <c r="B4389" s="82">
        <v>2022</v>
      </c>
      <c r="C4389" s="12" t="s">
        <v>3205</v>
      </c>
      <c r="D4389" s="110">
        <v>100000000</v>
      </c>
      <c r="E4389" s="109">
        <v>0</v>
      </c>
      <c r="F4389" s="110">
        <v>100000000</v>
      </c>
      <c r="G4389" s="137">
        <v>44757</v>
      </c>
      <c r="H4389" s="171"/>
      <c r="I4389" s="171" t="s">
        <v>9696</v>
      </c>
      <c r="J4389" s="61">
        <v>2</v>
      </c>
      <c r="K4389" s="61">
        <v>3</v>
      </c>
      <c r="L4389" s="61">
        <v>2843</v>
      </c>
      <c r="M4389" s="82">
        <v>8</v>
      </c>
      <c r="N4389" s="82">
        <v>2</v>
      </c>
      <c r="O4389" s="85" t="s">
        <v>5274</v>
      </c>
      <c r="P4389" s="154">
        <v>2843</v>
      </c>
      <c r="Q4389" t="str">
        <f t="shared" si="68"/>
        <v>('430-2022',2022,'El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N°1.',100000000,0,100000000,'2022-07-15','1900-01-00','EN PROCESO DE LEGALIZACION',2,3,2843,8,2),</v>
      </c>
    </row>
    <row r="4390" spans="1:17">
      <c r="A4390" s="12" t="s">
        <v>9671</v>
      </c>
      <c r="B4390" s="82">
        <v>2022</v>
      </c>
      <c r="C4390" s="12" t="s">
        <v>11093</v>
      </c>
      <c r="D4390" s="110">
        <v>15016400</v>
      </c>
      <c r="E4390" s="109">
        <v>0</v>
      </c>
      <c r="F4390" s="110">
        <v>15016400</v>
      </c>
      <c r="G4390" s="137">
        <v>44754</v>
      </c>
      <c r="H4390" s="171">
        <v>44754</v>
      </c>
      <c r="I4390" s="171">
        <v>44816</v>
      </c>
      <c r="J4390" s="61">
        <v>2</v>
      </c>
      <c r="K4390" s="61">
        <v>3</v>
      </c>
      <c r="L4390" s="61">
        <v>2541</v>
      </c>
      <c r="M4390" s="82">
        <v>2</v>
      </c>
      <c r="N4390" s="82">
        <v>16</v>
      </c>
      <c r="O4390" s="85">
        <v>1019045177</v>
      </c>
      <c r="P4390" s="154">
        <v>2541</v>
      </c>
      <c r="Q4390" t="str">
        <f t="shared" si="68"/>
        <v>('431-2022',2022,'Prestar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&lt;FCP&gt; ejerza como organismo ejecutor y que sean asignadas a la UTC.',15016400,0,15016400,'2022-07-12','2022-07-12','2022-09-12',2,3,2541,2,16),</v>
      </c>
    </row>
    <row r="4391" spans="1:17">
      <c r="A4391" s="12" t="s">
        <v>9672</v>
      </c>
      <c r="B4391" s="82">
        <v>2022</v>
      </c>
      <c r="C4391" s="12" t="s">
        <v>3207</v>
      </c>
      <c r="D4391" s="110">
        <v>22604379094</v>
      </c>
      <c r="E4391" s="109">
        <v>0</v>
      </c>
      <c r="F4391" s="110">
        <v>22604379094</v>
      </c>
      <c r="G4391" s="137">
        <v>44757</v>
      </c>
      <c r="H4391" s="171"/>
      <c r="I4391" s="171" t="s">
        <v>9696</v>
      </c>
      <c r="J4391" s="61">
        <v>2</v>
      </c>
      <c r="K4391" s="61">
        <v>3</v>
      </c>
      <c r="L4391" s="61">
        <v>2844</v>
      </c>
      <c r="M4391" s="82">
        <v>8</v>
      </c>
      <c r="N4391" s="82">
        <v>1</v>
      </c>
      <c r="O4391" s="85" t="s">
        <v>5276</v>
      </c>
      <c r="P4391" s="154">
        <v>2844</v>
      </c>
      <c r="Q4391" t="str">
        <f t="shared" si="68"/>
        <v>('433-2022',2022,'Ejecutar proyectos de infraestructura para el desarrollo social y económico, el fomento y fortalecimiento de los territorios priorizados en el marco de los Programas de Desarrollo con Enfoque Territorial.',22604379094,0,22604379094,'2022-07-15','1900-01-00','EN PROCESO DE LEGALIZACION',2,3,2844,8,1),</v>
      </c>
    </row>
    <row r="4392" spans="1:17">
      <c r="A4392" s="12" t="s">
        <v>9673</v>
      </c>
      <c r="B4392" s="82">
        <v>2022</v>
      </c>
      <c r="C4392" s="12" t="s">
        <v>3208</v>
      </c>
      <c r="D4392" s="110">
        <v>46741702</v>
      </c>
      <c r="E4392" s="109">
        <v>0</v>
      </c>
      <c r="F4392" s="110">
        <v>46741702</v>
      </c>
      <c r="G4392" s="137">
        <v>44760</v>
      </c>
      <c r="H4392" s="171"/>
      <c r="I4392" s="171" t="s">
        <v>9696</v>
      </c>
      <c r="J4392" s="61">
        <v>2</v>
      </c>
      <c r="K4392" s="61">
        <v>3</v>
      </c>
      <c r="L4392" s="61">
        <v>2845</v>
      </c>
      <c r="M4392" s="82">
        <v>8</v>
      </c>
      <c r="N4392" s="82">
        <v>2</v>
      </c>
      <c r="O4392" s="85" t="s">
        <v>5277</v>
      </c>
      <c r="P4392" s="154">
        <v>2845</v>
      </c>
      <c r="Q4392" t="str">
        <f t="shared" si="68"/>
        <v>('435-2022',2022,'EL CONTRATISTA se obliga a suministrar licenciamiento de SOFTWARE ARCGIS DESKTOP STANDARD SINGLE USE, para la Agencia para la Reincorporación y Normalización - ARN, de conformidad con el Anexo N°1. Ficha Técnica',46741702,0,46741702,'2022-07-18','1900-01-00','EN PROCESO DE LEGALIZACION',2,3,2845,8,2),</v>
      </c>
    </row>
    <row r="4393" spans="1:17">
      <c r="A4393" s="12" t="s">
        <v>9674</v>
      </c>
      <c r="B4393" s="82">
        <v>2022</v>
      </c>
      <c r="C4393" s="12" t="s">
        <v>3209</v>
      </c>
      <c r="D4393" s="110">
        <v>3053384110</v>
      </c>
      <c r="E4393" s="109">
        <v>0</v>
      </c>
      <c r="F4393" s="110">
        <v>3053384110</v>
      </c>
      <c r="G4393" s="137">
        <v>44761</v>
      </c>
      <c r="H4393" s="171"/>
      <c r="I4393" s="171" t="s">
        <v>9696</v>
      </c>
      <c r="J4393" s="61">
        <v>1</v>
      </c>
      <c r="K4393" s="61">
        <v>3</v>
      </c>
      <c r="L4393" s="61">
        <v>2846</v>
      </c>
      <c r="M4393" s="82">
        <v>8</v>
      </c>
      <c r="N4393" s="82">
        <v>49</v>
      </c>
      <c r="O4393" s="85" t="s">
        <v>5279</v>
      </c>
      <c r="P4393" s="154">
        <v>2846</v>
      </c>
      <c r="Q4393" t="str">
        <f t="shared" si="68"/>
        <v>('436-2022',2022,'Realizar la operación logística para el levantamiento y análisis de la información en campo con respecto a la “Línea Base”, así como la evaluación de la operación, impacto y resultados de los Programas de Desarrollo con Enfoque Territorial – PDET',3053384110,0,3053384110,'2022-07-19','1900-01-00','EN PROCESO DE LEGALIZACION',1,3,2846,8,49),</v>
      </c>
    </row>
    <row r="4394" spans="1:17">
      <c r="E4394" s="113"/>
    </row>
    <row r="4395" spans="1:17">
      <c r="E4395" s="113"/>
    </row>
    <row r="4396" spans="1:17">
      <c r="E4396" s="113"/>
    </row>
    <row r="4397" spans="1:17">
      <c r="E4397" s="113"/>
    </row>
    <row r="4398" spans="1:17">
      <c r="E4398" s="113"/>
    </row>
    <row r="4399" spans="1:17">
      <c r="E4399" s="113"/>
    </row>
    <row r="4400" spans="1:17">
      <c r="E4400" s="113"/>
    </row>
    <row r="4401" spans="5:5">
      <c r="E4401" s="113"/>
    </row>
    <row r="4402" spans="5:5">
      <c r="E4402" s="113"/>
    </row>
    <row r="4403" spans="5:5">
      <c r="E4403" s="113"/>
    </row>
    <row r="4404" spans="5:5">
      <c r="E4404" s="113"/>
    </row>
    <row r="4405" spans="5:5">
      <c r="E4405" s="113"/>
    </row>
    <row r="4406" spans="5:5">
      <c r="E4406" s="113"/>
    </row>
    <row r="4407" spans="5:5">
      <c r="E4407" s="113"/>
    </row>
    <row r="4408" spans="5:5">
      <c r="E4408" s="113"/>
    </row>
    <row r="4409" spans="5:5">
      <c r="E4409" s="113"/>
    </row>
    <row r="4410" spans="5:5">
      <c r="E4410" s="113"/>
    </row>
    <row r="4411" spans="5:5">
      <c r="E4411" s="113"/>
    </row>
    <row r="4412" spans="5:5">
      <c r="E4412" s="113"/>
    </row>
    <row r="4413" spans="5:5">
      <c r="E4413" s="113"/>
    </row>
    <row r="4414" spans="5:5">
      <c r="E4414" s="113"/>
    </row>
    <row r="4415" spans="5:5">
      <c r="E4415" s="113"/>
    </row>
    <row r="4416" spans="5:5">
      <c r="E4416" s="113"/>
    </row>
    <row r="4417" spans="5:5">
      <c r="E4417" s="113"/>
    </row>
    <row r="4418" spans="5:5">
      <c r="E4418" s="113"/>
    </row>
    <row r="4419" spans="5:5">
      <c r="E4419" s="113"/>
    </row>
    <row r="4420" spans="5:5">
      <c r="E4420" s="113"/>
    </row>
    <row r="4421" spans="5:5">
      <c r="E4421" s="113"/>
    </row>
    <row r="4422" spans="5:5">
      <c r="E4422" s="113"/>
    </row>
    <row r="4423" spans="5:5">
      <c r="E4423" s="113"/>
    </row>
    <row r="4424" spans="5:5">
      <c r="E4424" s="113"/>
    </row>
    <row r="4425" spans="5:5">
      <c r="E4425" s="113"/>
    </row>
    <row r="4426" spans="5:5">
      <c r="E4426" s="113"/>
    </row>
    <row r="4427" spans="5:5">
      <c r="E4427" s="113"/>
    </row>
    <row r="4428" spans="5:5">
      <c r="E4428" s="113"/>
    </row>
    <row r="4429" spans="5:5">
      <c r="E4429" s="113"/>
    </row>
    <row r="4430" spans="5:5">
      <c r="E4430" s="113"/>
    </row>
    <row r="4431" spans="5:5">
      <c r="E4431" s="113"/>
    </row>
    <row r="4432" spans="5:5">
      <c r="E4432" s="113"/>
    </row>
    <row r="4433" spans="5:5">
      <c r="E4433" s="113"/>
    </row>
    <row r="4434" spans="5:5">
      <c r="E4434" s="113"/>
    </row>
    <row r="4435" spans="5:5">
      <c r="E4435" s="113"/>
    </row>
    <row r="4436" spans="5:5">
      <c r="E4436" s="113"/>
    </row>
    <row r="4437" spans="5:5">
      <c r="E4437" s="113"/>
    </row>
    <row r="4438" spans="5:5">
      <c r="E4438" s="113"/>
    </row>
    <row r="4439" spans="5:5">
      <c r="E4439" s="113"/>
    </row>
    <row r="4440" spans="5:5">
      <c r="E4440" s="113"/>
    </row>
    <row r="4441" spans="5:5">
      <c r="E4441" s="113"/>
    </row>
    <row r="4442" spans="5:5">
      <c r="E4442" s="113"/>
    </row>
    <row r="4443" spans="5:5">
      <c r="E4443" s="113"/>
    </row>
    <row r="4444" spans="5:5">
      <c r="E4444" s="113"/>
    </row>
    <row r="4445" spans="5:5">
      <c r="E4445" s="113"/>
    </row>
    <row r="4446" spans="5:5">
      <c r="E4446" s="113"/>
    </row>
    <row r="4447" spans="5:5">
      <c r="E4447" s="113"/>
    </row>
    <row r="4448" spans="5:5">
      <c r="E4448" s="113"/>
    </row>
    <row r="4449" spans="5:5">
      <c r="E4449" s="113"/>
    </row>
    <row r="4450" spans="5:5">
      <c r="E4450" s="113"/>
    </row>
    <row r="4451" spans="5:5">
      <c r="E4451" s="113"/>
    </row>
    <row r="4452" spans="5:5">
      <c r="E4452" s="113"/>
    </row>
    <row r="4453" spans="5:5">
      <c r="E4453" s="113"/>
    </row>
    <row r="4454" spans="5:5">
      <c r="E4454" s="113"/>
    </row>
    <row r="4455" spans="5:5">
      <c r="E4455" s="113"/>
    </row>
    <row r="4456" spans="5:5">
      <c r="E4456" s="113"/>
    </row>
    <row r="4457" spans="5:5">
      <c r="E4457" s="113"/>
    </row>
    <row r="4458" spans="5:5">
      <c r="E4458" s="113"/>
    </row>
    <row r="4459" spans="5:5">
      <c r="E4459" s="113"/>
    </row>
    <row r="4460" spans="5:5">
      <c r="E4460" s="113"/>
    </row>
    <row r="4461" spans="5:5">
      <c r="E4461" s="113"/>
    </row>
    <row r="4462" spans="5:5">
      <c r="E4462" s="113"/>
    </row>
    <row r="4463" spans="5:5">
      <c r="E4463" s="113"/>
    </row>
    <row r="4464" spans="5:5">
      <c r="E4464" s="113"/>
    </row>
    <row r="4465" spans="5:5">
      <c r="E4465" s="113"/>
    </row>
    <row r="4466" spans="5:5">
      <c r="E4466" s="113"/>
    </row>
    <row r="4467" spans="5:5">
      <c r="E4467" s="113"/>
    </row>
    <row r="4468" spans="5:5">
      <c r="E4468" s="113"/>
    </row>
    <row r="4469" spans="5:5">
      <c r="E4469" s="113"/>
    </row>
    <row r="4470" spans="5:5">
      <c r="E4470" s="113"/>
    </row>
    <row r="4471" spans="5:5">
      <c r="E4471" s="113"/>
    </row>
    <row r="4472" spans="5:5">
      <c r="E4472" s="113"/>
    </row>
    <row r="4473" spans="5:5">
      <c r="E4473" s="113"/>
    </row>
    <row r="4474" spans="5:5">
      <c r="E4474" s="113"/>
    </row>
    <row r="4475" spans="5:5">
      <c r="E4475" s="113"/>
    </row>
    <row r="4476" spans="5:5">
      <c r="E4476" s="113"/>
    </row>
    <row r="4477" spans="5:5">
      <c r="E4477" s="113"/>
    </row>
    <row r="4478" spans="5:5">
      <c r="E4478" s="113"/>
    </row>
    <row r="4479" spans="5:5">
      <c r="E4479" s="113"/>
    </row>
    <row r="4480" spans="5:5">
      <c r="E4480" s="113"/>
    </row>
    <row r="4481" spans="5:5">
      <c r="E4481" s="113"/>
    </row>
    <row r="4482" spans="5:5">
      <c r="E4482" s="113"/>
    </row>
    <row r="4483" spans="5:5">
      <c r="E4483" s="113"/>
    </row>
    <row r="4484" spans="5:5">
      <c r="E4484" s="113"/>
    </row>
    <row r="4485" spans="5:5">
      <c r="E4485" s="113"/>
    </row>
    <row r="4486" spans="5:5">
      <c r="E4486" s="113"/>
    </row>
    <row r="4487" spans="5:5">
      <c r="E4487" s="113"/>
    </row>
    <row r="4488" spans="5:5">
      <c r="E4488" s="113"/>
    </row>
    <row r="4489" spans="5:5">
      <c r="E4489" s="113"/>
    </row>
    <row r="4490" spans="5:5">
      <c r="E4490" s="113"/>
    </row>
    <row r="4491" spans="5:5">
      <c r="E4491" s="113"/>
    </row>
    <row r="4492" spans="5:5">
      <c r="E4492" s="113"/>
    </row>
    <row r="4493" spans="5:5">
      <c r="E4493" s="113"/>
    </row>
    <row r="4494" spans="5:5">
      <c r="E4494" s="113"/>
    </row>
    <row r="4495" spans="5:5">
      <c r="E4495" s="113"/>
    </row>
    <row r="4496" spans="5:5">
      <c r="E4496" s="113"/>
    </row>
    <row r="4497" spans="5:5">
      <c r="E4497" s="113"/>
    </row>
    <row r="4498" spans="5:5">
      <c r="E4498" s="113"/>
    </row>
    <row r="4499" spans="5:5">
      <c r="E4499" s="113"/>
    </row>
    <row r="4500" spans="5:5">
      <c r="E4500" s="113"/>
    </row>
    <row r="4501" spans="5:5">
      <c r="E4501" s="113"/>
    </row>
    <row r="4502" spans="5:5">
      <c r="E4502" s="113"/>
    </row>
    <row r="4503" spans="5:5">
      <c r="E4503" s="113"/>
    </row>
    <row r="4504" spans="5:5">
      <c r="E4504" s="113"/>
    </row>
    <row r="4505" spans="5:5">
      <c r="E4505" s="113"/>
    </row>
    <row r="4506" spans="5:5">
      <c r="E4506" s="113"/>
    </row>
    <row r="4507" spans="5:5">
      <c r="E4507" s="113"/>
    </row>
    <row r="4508" spans="5:5">
      <c r="E4508" s="113"/>
    </row>
    <row r="4509" spans="5:5">
      <c r="E4509" s="113"/>
    </row>
    <row r="4510" spans="5:5">
      <c r="E4510" s="113"/>
    </row>
    <row r="4511" spans="5:5">
      <c r="E4511" s="113"/>
    </row>
    <row r="4512" spans="5:5">
      <c r="E4512" s="113"/>
    </row>
    <row r="4513" spans="5:5">
      <c r="E4513" s="113"/>
    </row>
    <row r="4514" spans="5:5">
      <c r="E4514" s="113"/>
    </row>
    <row r="4515" spans="5:5">
      <c r="E4515" s="113"/>
    </row>
    <row r="4516" spans="5:5">
      <c r="E4516" s="113"/>
    </row>
    <row r="4517" spans="5:5">
      <c r="E4517" s="113"/>
    </row>
    <row r="4518" spans="5:5">
      <c r="E4518" s="113"/>
    </row>
    <row r="4519" spans="5:5">
      <c r="E4519" s="113"/>
    </row>
    <row r="4520" spans="5:5">
      <c r="E4520" s="113"/>
    </row>
    <row r="4521" spans="5:5">
      <c r="E4521" s="113"/>
    </row>
    <row r="4522" spans="5:5">
      <c r="E4522" s="113"/>
    </row>
    <row r="4523" spans="5:5">
      <c r="E4523" s="113"/>
    </row>
    <row r="4524" spans="5:5">
      <c r="E4524" s="113"/>
    </row>
    <row r="4525" spans="5:5">
      <c r="E4525" s="113"/>
    </row>
    <row r="4526" spans="5:5">
      <c r="E4526" s="113"/>
    </row>
    <row r="4527" spans="5:5">
      <c r="E4527" s="113"/>
    </row>
    <row r="4528" spans="5:5">
      <c r="E4528" s="113"/>
    </row>
    <row r="4529" spans="5:5">
      <c r="E4529" s="113"/>
    </row>
    <row r="4530" spans="5:5">
      <c r="E4530" s="113"/>
    </row>
    <row r="4531" spans="5:5">
      <c r="E4531" s="113"/>
    </row>
    <row r="4532" spans="5:5">
      <c r="E4532" s="113"/>
    </row>
    <row r="4533" spans="5:5">
      <c r="E4533" s="113"/>
    </row>
    <row r="4534" spans="5:5">
      <c r="E4534" s="113"/>
    </row>
    <row r="4535" spans="5:5">
      <c r="E4535" s="113"/>
    </row>
    <row r="4536" spans="5:5">
      <c r="E4536" s="113"/>
    </row>
    <row r="4537" spans="5:5">
      <c r="E4537" s="113"/>
    </row>
    <row r="4538" spans="5:5">
      <c r="E4538" s="113"/>
    </row>
    <row r="4539" spans="5:5">
      <c r="E4539" s="113"/>
    </row>
    <row r="4540" spans="5:5">
      <c r="E4540" s="113"/>
    </row>
    <row r="4541" spans="5:5">
      <c r="E4541" s="113"/>
    </row>
    <row r="4542" spans="5:5">
      <c r="E4542" s="113"/>
    </row>
    <row r="4543" spans="5:5">
      <c r="E4543" s="113"/>
    </row>
    <row r="4544" spans="5:5">
      <c r="E4544" s="113"/>
    </row>
    <row r="4545" spans="5:5">
      <c r="E4545" s="113"/>
    </row>
    <row r="4546" spans="5:5">
      <c r="E4546" s="113"/>
    </row>
    <row r="4547" spans="5:5">
      <c r="E4547" s="113"/>
    </row>
    <row r="4548" spans="5:5">
      <c r="E4548" s="113"/>
    </row>
    <row r="4549" spans="5:5">
      <c r="E4549" s="113"/>
    </row>
    <row r="4550" spans="5:5">
      <c r="E4550" s="113"/>
    </row>
    <row r="4551" spans="5:5">
      <c r="E4551" s="113"/>
    </row>
    <row r="4552" spans="5:5">
      <c r="E4552" s="113"/>
    </row>
    <row r="4553" spans="5:5">
      <c r="E4553" s="113"/>
    </row>
    <row r="4554" spans="5:5">
      <c r="E4554" s="113"/>
    </row>
    <row r="4555" spans="5:5">
      <c r="E4555" s="113"/>
    </row>
    <row r="4556" spans="5:5">
      <c r="E4556" s="113"/>
    </row>
    <row r="4557" spans="5:5">
      <c r="E4557" s="113"/>
    </row>
    <row r="4558" spans="5:5">
      <c r="E4558" s="113"/>
    </row>
    <row r="4559" spans="5:5">
      <c r="E4559" s="113"/>
    </row>
    <row r="4560" spans="5:5">
      <c r="E4560" s="113"/>
    </row>
    <row r="4561" spans="5:5">
      <c r="E4561" s="113"/>
    </row>
    <row r="4562" spans="5:5">
      <c r="E4562" s="113"/>
    </row>
    <row r="4563" spans="5:5">
      <c r="E4563" s="113"/>
    </row>
    <row r="4564" spans="5:5">
      <c r="E4564" s="113"/>
    </row>
    <row r="4565" spans="5:5">
      <c r="E4565" s="113"/>
    </row>
    <row r="4566" spans="5:5">
      <c r="E4566" s="113"/>
    </row>
    <row r="4567" spans="5:5">
      <c r="E4567" s="113"/>
    </row>
    <row r="4568" spans="5:5">
      <c r="E4568" s="113"/>
    </row>
    <row r="4569" spans="5:5">
      <c r="E4569" s="113"/>
    </row>
    <row r="4570" spans="5:5">
      <c r="E4570" s="113"/>
    </row>
    <row r="4571" spans="5:5">
      <c r="E4571" s="113"/>
    </row>
    <row r="4572" spans="5:5">
      <c r="E4572" s="113"/>
    </row>
    <row r="4573" spans="5:5">
      <c r="E4573" s="113"/>
    </row>
    <row r="4574" spans="5:5">
      <c r="E4574" s="113"/>
    </row>
    <row r="4575" spans="5:5">
      <c r="E4575" s="113"/>
    </row>
    <row r="4576" spans="5:5">
      <c r="E4576" s="113"/>
    </row>
    <row r="4577" spans="5:5">
      <c r="E4577" s="113"/>
    </row>
    <row r="4578" spans="5:5">
      <c r="E4578" s="113"/>
    </row>
    <row r="4579" spans="5:5">
      <c r="E4579" s="113"/>
    </row>
    <row r="4580" spans="5:5">
      <c r="E4580" s="113"/>
    </row>
    <row r="4581" spans="5:5">
      <c r="E4581" s="113"/>
    </row>
    <row r="4582" spans="5:5">
      <c r="E4582" s="113"/>
    </row>
    <row r="4583" spans="5:5">
      <c r="E4583" s="113"/>
    </row>
    <row r="4584" spans="5:5">
      <c r="E4584" s="113"/>
    </row>
    <row r="4585" spans="5:5">
      <c r="E4585" s="113"/>
    </row>
    <row r="4586" spans="5:5">
      <c r="E4586" s="113"/>
    </row>
    <row r="4587" spans="5:5">
      <c r="E4587" s="113"/>
    </row>
    <row r="4588" spans="5:5">
      <c r="E4588" s="113"/>
    </row>
    <row r="4589" spans="5:5">
      <c r="E4589" s="113"/>
    </row>
    <row r="4590" spans="5:5">
      <c r="E4590" s="113"/>
    </row>
    <row r="4591" spans="5:5">
      <c r="E4591" s="113"/>
    </row>
    <row r="4592" spans="5:5">
      <c r="E4592" s="113"/>
    </row>
    <row r="4593" spans="5:5">
      <c r="E4593" s="113"/>
    </row>
    <row r="4594" spans="5:5">
      <c r="E4594" s="113"/>
    </row>
    <row r="4595" spans="5:5">
      <c r="E4595" s="113"/>
    </row>
    <row r="4596" spans="5:5">
      <c r="E4596" s="113"/>
    </row>
    <row r="4597" spans="5:5">
      <c r="E4597" s="113"/>
    </row>
    <row r="4598" spans="5:5">
      <c r="E4598" s="113"/>
    </row>
    <row r="4599" spans="5:5">
      <c r="E4599" s="113"/>
    </row>
    <row r="4600" spans="5:5">
      <c r="E4600" s="113"/>
    </row>
    <row r="4601" spans="5:5">
      <c r="E4601" s="113"/>
    </row>
    <row r="4602" spans="5:5">
      <c r="E4602" s="113"/>
    </row>
    <row r="4603" spans="5:5">
      <c r="E4603" s="113"/>
    </row>
    <row r="4604" spans="5:5">
      <c r="E4604" s="113"/>
    </row>
    <row r="4605" spans="5:5">
      <c r="E4605" s="113"/>
    </row>
    <row r="4606" spans="5:5">
      <c r="E4606" s="113"/>
    </row>
    <row r="4607" spans="5:5">
      <c r="E4607" s="113"/>
    </row>
    <row r="4608" spans="5:5">
      <c r="E4608" s="113"/>
    </row>
    <row r="4609" spans="5:5">
      <c r="E4609" s="113"/>
    </row>
    <row r="4610" spans="5:5">
      <c r="E4610" s="113"/>
    </row>
    <row r="4611" spans="5:5">
      <c r="E4611" s="113"/>
    </row>
    <row r="4612" spans="5:5">
      <c r="E4612" s="113"/>
    </row>
    <row r="4613" spans="5:5">
      <c r="E4613" s="113"/>
    </row>
    <row r="4614" spans="5:5">
      <c r="E4614" s="113"/>
    </row>
    <row r="4615" spans="5:5">
      <c r="E4615" s="113"/>
    </row>
    <row r="4616" spans="5:5">
      <c r="E4616" s="113"/>
    </row>
    <row r="4617" spans="5:5">
      <c r="E4617" s="113"/>
    </row>
    <row r="4618" spans="5:5">
      <c r="E4618" s="113"/>
    </row>
    <row r="4619" spans="5:5">
      <c r="E4619" s="113"/>
    </row>
    <row r="4620" spans="5:5">
      <c r="E4620" s="113"/>
    </row>
    <row r="4621" spans="5:5">
      <c r="E4621" s="113"/>
    </row>
    <row r="4622" spans="5:5">
      <c r="E4622" s="113"/>
    </row>
    <row r="4623" spans="5:5">
      <c r="E4623" s="113"/>
    </row>
    <row r="4624" spans="5:5">
      <c r="E4624" s="113"/>
    </row>
    <row r="4625" spans="5:5">
      <c r="E4625" s="113"/>
    </row>
    <row r="4626" spans="5:5">
      <c r="E4626" s="113"/>
    </row>
    <row r="4627" spans="5:5">
      <c r="E4627" s="113"/>
    </row>
    <row r="4628" spans="5:5">
      <c r="E4628" s="113"/>
    </row>
    <row r="4629" spans="5:5">
      <c r="E4629" s="113"/>
    </row>
    <row r="4630" spans="5:5">
      <c r="E4630" s="113"/>
    </row>
    <row r="4631" spans="5:5">
      <c r="E4631" s="113"/>
    </row>
    <row r="4632" spans="5:5">
      <c r="E4632" s="113"/>
    </row>
    <row r="4633" spans="5:5">
      <c r="E4633" s="113"/>
    </row>
    <row r="4634" spans="5:5">
      <c r="E4634" s="113"/>
    </row>
    <row r="4635" spans="5:5">
      <c r="E4635" s="113"/>
    </row>
    <row r="4636" spans="5:5">
      <c r="E4636" s="113"/>
    </row>
    <row r="4637" spans="5:5">
      <c r="E4637" s="113"/>
    </row>
    <row r="4638" spans="5:5">
      <c r="E4638" s="113"/>
    </row>
    <row r="4639" spans="5:5">
      <c r="E4639" s="113"/>
    </row>
    <row r="4640" spans="5:5">
      <c r="E4640" s="113"/>
    </row>
    <row r="4641" spans="5:5">
      <c r="E4641" s="113"/>
    </row>
    <row r="4642" spans="5:5">
      <c r="E4642" s="113"/>
    </row>
    <row r="4643" spans="5:5">
      <c r="E4643" s="113"/>
    </row>
    <row r="4644" spans="5:5">
      <c r="E4644" s="113"/>
    </row>
    <row r="4645" spans="5:5">
      <c r="E4645" s="113"/>
    </row>
    <row r="4646" spans="5:5">
      <c r="E4646" s="113"/>
    </row>
    <row r="4647" spans="5:5">
      <c r="E4647" s="113"/>
    </row>
    <row r="4648" spans="5:5">
      <c r="E4648" s="113"/>
    </row>
    <row r="4649" spans="5:5">
      <c r="E4649" s="113"/>
    </row>
    <row r="4650" spans="5:5">
      <c r="E4650" s="113"/>
    </row>
    <row r="4651" spans="5:5">
      <c r="E4651" s="113"/>
    </row>
    <row r="4652" spans="5:5">
      <c r="E4652" s="113"/>
    </row>
    <row r="4653" spans="5:5">
      <c r="E4653" s="113"/>
    </row>
    <row r="4654" spans="5:5">
      <c r="E4654" s="113"/>
    </row>
    <row r="4655" spans="5:5">
      <c r="E4655" s="113"/>
    </row>
    <row r="4656" spans="5:5">
      <c r="E4656" s="113"/>
    </row>
    <row r="4657" spans="5:5">
      <c r="E4657" s="113"/>
    </row>
    <row r="4658" spans="5:5">
      <c r="E4658" s="113"/>
    </row>
    <row r="4659" spans="5:5">
      <c r="E4659" s="113"/>
    </row>
    <row r="4660" spans="5:5">
      <c r="E4660" s="113"/>
    </row>
    <row r="4661" spans="5:5">
      <c r="E4661" s="113"/>
    </row>
    <row r="4662" spans="5:5">
      <c r="E4662" s="113"/>
    </row>
    <row r="4663" spans="5:5">
      <c r="E4663" s="113"/>
    </row>
    <row r="4664" spans="5:5">
      <c r="E4664" s="113"/>
    </row>
    <row r="4665" spans="5:5">
      <c r="E4665" s="113"/>
    </row>
    <row r="4666" spans="5:5">
      <c r="E4666" s="113"/>
    </row>
    <row r="4667" spans="5:5">
      <c r="E4667" s="113"/>
    </row>
    <row r="4668" spans="5:5">
      <c r="E4668" s="113"/>
    </row>
    <row r="4669" spans="5:5">
      <c r="E4669" s="113"/>
    </row>
    <row r="4670" spans="5:5">
      <c r="E4670" s="113"/>
    </row>
    <row r="4671" spans="5:5">
      <c r="E4671" s="113"/>
    </row>
    <row r="4672" spans="5:5">
      <c r="E4672" s="113"/>
    </row>
    <row r="4673" spans="5:5">
      <c r="E4673" s="113"/>
    </row>
    <row r="4674" spans="5:5">
      <c r="E4674" s="113"/>
    </row>
    <row r="4675" spans="5:5">
      <c r="E4675" s="113"/>
    </row>
    <row r="4676" spans="5:5">
      <c r="E4676" s="113"/>
    </row>
    <row r="4677" spans="5:5">
      <c r="E4677" s="113"/>
    </row>
    <row r="4678" spans="5:5">
      <c r="E4678" s="113"/>
    </row>
    <row r="4679" spans="5:5">
      <c r="E4679" s="113"/>
    </row>
    <row r="4680" spans="5:5">
      <c r="E4680" s="113"/>
    </row>
    <row r="4681" spans="5:5">
      <c r="E4681" s="113"/>
    </row>
    <row r="4682" spans="5:5">
      <c r="E4682" s="113"/>
    </row>
    <row r="4683" spans="5:5">
      <c r="E4683" s="113"/>
    </row>
    <row r="4684" spans="5:5">
      <c r="E4684" s="113"/>
    </row>
    <row r="4685" spans="5:5">
      <c r="E4685" s="113"/>
    </row>
    <row r="4686" spans="5:5">
      <c r="E4686" s="113"/>
    </row>
    <row r="4687" spans="5:5">
      <c r="E4687" s="113"/>
    </row>
    <row r="4688" spans="5:5">
      <c r="E4688" s="113"/>
    </row>
    <row r="4689" spans="5:5">
      <c r="E4689" s="113"/>
    </row>
    <row r="4690" spans="5:5">
      <c r="E4690" s="113"/>
    </row>
    <row r="4691" spans="5:5">
      <c r="E4691" s="113"/>
    </row>
    <row r="4692" spans="5:5">
      <c r="E4692" s="113"/>
    </row>
    <row r="4693" spans="5:5">
      <c r="E4693" s="113"/>
    </row>
    <row r="4694" spans="5:5">
      <c r="E4694" s="113"/>
    </row>
    <row r="4695" spans="5:5">
      <c r="E4695" s="113"/>
    </row>
    <row r="4696" spans="5:5">
      <c r="E4696" s="113"/>
    </row>
    <row r="4697" spans="5:5">
      <c r="E4697" s="113"/>
    </row>
    <row r="4698" spans="5:5">
      <c r="E4698" s="113"/>
    </row>
    <row r="4699" spans="5:5">
      <c r="E4699" s="113"/>
    </row>
    <row r="4700" spans="5:5">
      <c r="E4700" s="113"/>
    </row>
    <row r="4701" spans="5:5">
      <c r="E4701" s="113"/>
    </row>
    <row r="4702" spans="5:5">
      <c r="E4702" s="113"/>
    </row>
    <row r="4703" spans="5:5">
      <c r="E4703" s="113"/>
    </row>
    <row r="4704" spans="5:5">
      <c r="E4704" s="113"/>
    </row>
    <row r="4705" spans="5:5">
      <c r="E4705" s="113"/>
    </row>
    <row r="4706" spans="5:5">
      <c r="E4706" s="113"/>
    </row>
    <row r="4707" spans="5:5">
      <c r="E4707" s="113"/>
    </row>
    <row r="4708" spans="5:5">
      <c r="E4708" s="113"/>
    </row>
    <row r="4709" spans="5:5">
      <c r="E4709" s="113"/>
    </row>
    <row r="4710" spans="5:5">
      <c r="E4710" s="113"/>
    </row>
    <row r="4711" spans="5:5">
      <c r="E4711" s="113"/>
    </row>
    <row r="4712" spans="5:5">
      <c r="E4712" s="113"/>
    </row>
    <row r="4713" spans="5:5">
      <c r="E4713" s="113"/>
    </row>
    <row r="4714" spans="5:5">
      <c r="E4714" s="113"/>
    </row>
    <row r="4715" spans="5:5">
      <c r="E4715" s="113"/>
    </row>
    <row r="4716" spans="5:5">
      <c r="E4716" s="113"/>
    </row>
    <row r="4717" spans="5:5">
      <c r="E4717" s="113"/>
    </row>
    <row r="4718" spans="5:5">
      <c r="E4718" s="113"/>
    </row>
    <row r="4719" spans="5:5">
      <c r="E4719" s="113"/>
    </row>
    <row r="4720" spans="5:5">
      <c r="E4720" s="113"/>
    </row>
    <row r="4721" spans="5:5">
      <c r="E4721" s="113"/>
    </row>
    <row r="4722" spans="5:5">
      <c r="E4722" s="113"/>
    </row>
    <row r="4723" spans="5:5">
      <c r="E4723" s="113"/>
    </row>
    <row r="4724" spans="5:5">
      <c r="E4724" s="113"/>
    </row>
    <row r="4725" spans="5:5">
      <c r="E4725" s="113"/>
    </row>
    <row r="4726" spans="5:5">
      <c r="E4726" s="113"/>
    </row>
    <row r="4727" spans="5:5">
      <c r="E4727" s="113"/>
    </row>
    <row r="4728" spans="5:5">
      <c r="E4728" s="113"/>
    </row>
    <row r="4729" spans="5:5">
      <c r="E4729" s="113"/>
    </row>
    <row r="4730" spans="5:5">
      <c r="E4730" s="113"/>
    </row>
    <row r="4731" spans="5:5">
      <c r="E4731" s="113"/>
    </row>
    <row r="4732" spans="5:5">
      <c r="E4732" s="113"/>
    </row>
    <row r="4733" spans="5:5">
      <c r="E4733" s="113"/>
    </row>
    <row r="4734" spans="5:5">
      <c r="E4734" s="113"/>
    </row>
    <row r="4735" spans="5:5">
      <c r="E4735" s="113"/>
    </row>
    <row r="4736" spans="5:5">
      <c r="E4736" s="113"/>
    </row>
    <row r="4737" spans="5:5">
      <c r="E4737" s="113"/>
    </row>
    <row r="4738" spans="5:5">
      <c r="E4738" s="113"/>
    </row>
    <row r="4739" spans="5:5">
      <c r="E4739" s="113"/>
    </row>
    <row r="4740" spans="5:5">
      <c r="E4740" s="113"/>
    </row>
    <row r="4741" spans="5:5">
      <c r="E4741" s="113"/>
    </row>
    <row r="4742" spans="5:5">
      <c r="E4742" s="113"/>
    </row>
    <row r="4743" spans="5:5">
      <c r="E4743" s="113"/>
    </row>
    <row r="4744" spans="5:5">
      <c r="E4744" s="113"/>
    </row>
    <row r="4745" spans="5:5">
      <c r="E4745" s="113"/>
    </row>
    <row r="4746" spans="5:5">
      <c r="E4746" s="113"/>
    </row>
    <row r="4747" spans="5:5">
      <c r="E4747" s="113"/>
    </row>
    <row r="4748" spans="5:5">
      <c r="E4748" s="113"/>
    </row>
    <row r="4749" spans="5:5">
      <c r="E4749" s="113"/>
    </row>
    <row r="4750" spans="5:5">
      <c r="E4750" s="113"/>
    </row>
    <row r="4751" spans="5:5">
      <c r="E4751" s="113"/>
    </row>
    <row r="4752" spans="5:5">
      <c r="E4752" s="113"/>
    </row>
    <row r="4753" spans="5:5">
      <c r="E4753" s="113"/>
    </row>
    <row r="4754" spans="5:5">
      <c r="E4754" s="113"/>
    </row>
    <row r="4755" spans="5:5">
      <c r="E4755" s="113"/>
    </row>
    <row r="4756" spans="5:5">
      <c r="E4756" s="113"/>
    </row>
    <row r="4757" spans="5:5">
      <c r="E4757" s="113"/>
    </row>
    <row r="4758" spans="5:5">
      <c r="E4758" s="113"/>
    </row>
    <row r="4759" spans="5:5">
      <c r="E4759" s="113"/>
    </row>
    <row r="4760" spans="5:5">
      <c r="E4760" s="113"/>
    </row>
    <row r="4761" spans="5:5">
      <c r="E4761" s="113"/>
    </row>
    <row r="4762" spans="5:5">
      <c r="E4762" s="113"/>
    </row>
    <row r="4763" spans="5:5">
      <c r="E4763" s="113"/>
    </row>
    <row r="4764" spans="5:5">
      <c r="E4764" s="113"/>
    </row>
    <row r="4765" spans="5:5">
      <c r="E4765" s="113"/>
    </row>
    <row r="4766" spans="5:5">
      <c r="E4766" s="113"/>
    </row>
    <row r="4767" spans="5:5">
      <c r="E4767" s="113"/>
    </row>
    <row r="4768" spans="5:5">
      <c r="E4768" s="113"/>
    </row>
    <row r="4769" spans="5:5">
      <c r="E4769" s="113"/>
    </row>
    <row r="4770" spans="5:5">
      <c r="E4770" s="113"/>
    </row>
    <row r="4771" spans="5:5">
      <c r="E4771" s="113"/>
    </row>
    <row r="4772" spans="5:5">
      <c r="E4772" s="113"/>
    </row>
    <row r="4773" spans="5:5">
      <c r="E4773" s="113"/>
    </row>
    <row r="4774" spans="5:5">
      <c r="E4774" s="113"/>
    </row>
    <row r="4775" spans="5:5">
      <c r="E4775" s="113"/>
    </row>
    <row r="4776" spans="5:5">
      <c r="E4776" s="113"/>
    </row>
    <row r="4777" spans="5:5">
      <c r="E4777" s="113"/>
    </row>
    <row r="4778" spans="5:5">
      <c r="E4778" s="113"/>
    </row>
    <row r="4779" spans="5:5">
      <c r="E4779" s="113"/>
    </row>
    <row r="4780" spans="5:5">
      <c r="E4780" s="113"/>
    </row>
    <row r="4781" spans="5:5">
      <c r="E4781" s="113"/>
    </row>
    <row r="4782" spans="5:5">
      <c r="E4782" s="113"/>
    </row>
    <row r="4783" spans="5:5">
      <c r="E4783" s="113"/>
    </row>
    <row r="4784" spans="5:5">
      <c r="E4784" s="113"/>
    </row>
    <row r="4785" spans="5:5">
      <c r="E4785" s="113"/>
    </row>
    <row r="4786" spans="5:5">
      <c r="E4786" s="113"/>
    </row>
    <row r="4787" spans="5:5">
      <c r="E4787" s="113"/>
    </row>
    <row r="4788" spans="5:5">
      <c r="E4788" s="113"/>
    </row>
    <row r="4789" spans="5:5">
      <c r="E4789" s="113"/>
    </row>
    <row r="4790" spans="5:5">
      <c r="E4790" s="113"/>
    </row>
    <row r="4791" spans="5:5">
      <c r="E4791" s="113"/>
    </row>
    <row r="4792" spans="5:5">
      <c r="E4792" s="113"/>
    </row>
    <row r="4793" spans="5:5">
      <c r="E4793" s="113"/>
    </row>
    <row r="4794" spans="5:5">
      <c r="E4794" s="113"/>
    </row>
    <row r="4795" spans="5:5">
      <c r="E4795" s="113"/>
    </row>
    <row r="4796" spans="5:5">
      <c r="E4796" s="113"/>
    </row>
    <row r="4797" spans="5:5">
      <c r="E4797" s="113"/>
    </row>
    <row r="4798" spans="5:5">
      <c r="E4798" s="113"/>
    </row>
    <row r="4799" spans="5:5">
      <c r="E4799" s="113"/>
    </row>
    <row r="4800" spans="5:5">
      <c r="E4800" s="113"/>
    </row>
    <row r="4801" spans="5:5">
      <c r="E4801" s="113"/>
    </row>
    <row r="4802" spans="5:5">
      <c r="E4802" s="113"/>
    </row>
    <row r="4803" spans="5:5">
      <c r="E4803" s="113"/>
    </row>
    <row r="4804" spans="5:5">
      <c r="E4804" s="113"/>
    </row>
    <row r="4805" spans="5:5">
      <c r="E4805" s="113"/>
    </row>
    <row r="4806" spans="5:5">
      <c r="E4806" s="113"/>
    </row>
    <row r="4807" spans="5:5">
      <c r="E4807" s="113"/>
    </row>
    <row r="4808" spans="5:5">
      <c r="E4808" s="113"/>
    </row>
    <row r="4809" spans="5:5">
      <c r="E4809" s="113"/>
    </row>
    <row r="4810" spans="5:5">
      <c r="E4810" s="113"/>
    </row>
    <row r="4811" spans="5:5">
      <c r="E4811" s="113"/>
    </row>
    <row r="4812" spans="5:5">
      <c r="E4812" s="113"/>
    </row>
    <row r="4813" spans="5:5">
      <c r="E4813" s="113"/>
    </row>
    <row r="4814" spans="5:5">
      <c r="E4814" s="113"/>
    </row>
    <row r="4815" spans="5:5">
      <c r="E4815" s="113"/>
    </row>
    <row r="4816" spans="5:5">
      <c r="E4816" s="113"/>
    </row>
    <row r="4817" spans="5:5">
      <c r="E4817" s="113"/>
    </row>
    <row r="4818" spans="5:5">
      <c r="E4818" s="113"/>
    </row>
    <row r="4819" spans="5:5">
      <c r="E4819" s="113"/>
    </row>
    <row r="4820" spans="5:5">
      <c r="E4820" s="113"/>
    </row>
    <row r="4821" spans="5:5">
      <c r="E4821" s="113"/>
    </row>
    <row r="4822" spans="5:5">
      <c r="E4822" s="113"/>
    </row>
    <row r="4823" spans="5:5">
      <c r="E4823" s="113"/>
    </row>
    <row r="4824" spans="5:5">
      <c r="E4824" s="113"/>
    </row>
    <row r="4825" spans="5:5">
      <c r="E4825" s="113"/>
    </row>
    <row r="4826" spans="5:5">
      <c r="E4826" s="113"/>
    </row>
  </sheetData>
  <autoFilter ref="A1:Q4393" xr:uid="{C2472380-E438-4B18-90D5-E71C3659250A}"/>
  <conditionalFormatting sqref="O4309">
    <cfRule type="duplicateValues" dxfId="22" priority="2"/>
  </conditionalFormatting>
  <conditionalFormatting sqref="O1:O1048576">
    <cfRule type="duplicateValues" dxfId="21" priority="1"/>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1EF7B-B091-47E5-8D23-86FFB4E1F3B2}">
  <dimension ref="A1:F2847"/>
  <sheetViews>
    <sheetView topLeftCell="A2832" workbookViewId="0">
      <selection activeCell="C1" sqref="C1:D1048576"/>
    </sheetView>
  </sheetViews>
  <sheetFormatPr baseColWidth="10" defaultRowHeight="15"/>
  <cols>
    <col min="1" max="1" width="12.140625" bestFit="1" customWidth="1"/>
    <col min="2" max="2" width="50.28515625" customWidth="1"/>
    <col min="3" max="3" width="29.42578125" customWidth="1"/>
    <col min="4" max="4" width="77.5703125" customWidth="1"/>
    <col min="5" max="5" width="18" bestFit="1" customWidth="1"/>
    <col min="6" max="6" width="205.5703125" bestFit="1" customWidth="1"/>
  </cols>
  <sheetData>
    <row r="1" spans="1:6">
      <c r="A1" t="s">
        <v>9698</v>
      </c>
      <c r="B1" t="s">
        <v>5280</v>
      </c>
      <c r="C1" t="s">
        <v>27</v>
      </c>
      <c r="D1" t="s">
        <v>13184</v>
      </c>
      <c r="E1" t="s">
        <v>13169</v>
      </c>
    </row>
    <row r="2" spans="1:6">
      <c r="A2">
        <v>1</v>
      </c>
      <c r="B2" t="s">
        <v>3309</v>
      </c>
      <c r="C2">
        <v>900531210</v>
      </c>
      <c r="D2" t="s">
        <v>3309</v>
      </c>
      <c r="E2" t="s">
        <v>13167</v>
      </c>
      <c r="F2" t="str">
        <f>_xlfn.CONCAT("('",D2,"','",C2,"','",E2,"'),")</f>
        <v>('CENIT TRASPORTE Y LOGISTICA DE HIDRICARBUROS SAS','900531210','PERSONA JURÍDICA'),</v>
      </c>
    </row>
    <row r="3" spans="1:6">
      <c r="A3">
        <v>2</v>
      </c>
      <c r="B3" t="s">
        <v>3310</v>
      </c>
      <c r="C3">
        <v>800037800</v>
      </c>
      <c r="D3" t="s">
        <v>3310</v>
      </c>
      <c r="E3" t="s">
        <v>13167</v>
      </c>
      <c r="F3" t="str">
        <f t="shared" ref="F3:F66" si="0">_xlfn.CONCAT("('",D3,"','",C3,"','",E3,"'),")</f>
        <v>('BANCO AGRARIO DE COLOMBIA','800037800','PERSONA JURÍDICA'),</v>
      </c>
    </row>
    <row r="4" spans="1:6">
      <c r="A4">
        <v>3</v>
      </c>
      <c r="B4" t="s">
        <v>3311</v>
      </c>
      <c r="C4">
        <v>39524800</v>
      </c>
      <c r="D4" t="s">
        <v>3311</v>
      </c>
      <c r="E4" t="s">
        <v>13168</v>
      </c>
      <c r="F4" t="str">
        <f t="shared" si="0"/>
        <v>('MARTHA LIGIA MATEUS GAONA','39524800','PERSONA NATURAL'),</v>
      </c>
    </row>
    <row r="5" spans="1:6">
      <c r="A5">
        <v>4</v>
      </c>
      <c r="B5" t="s">
        <v>3312</v>
      </c>
      <c r="C5">
        <v>900084759</v>
      </c>
      <c r="D5" t="s">
        <v>3312</v>
      </c>
      <c r="E5" t="s">
        <v>13167</v>
      </c>
      <c r="F5" t="str">
        <f t="shared" si="0"/>
        <v>('DEVIVERO &amp; ASOCIADOS SA','900084759','PERSONA JURÍDICA'),</v>
      </c>
    </row>
    <row r="6" spans="1:6">
      <c r="A6">
        <v>5</v>
      </c>
      <c r="B6" t="s">
        <v>3313</v>
      </c>
      <c r="C6">
        <v>860516847</v>
      </c>
      <c r="D6" t="s">
        <v>3313</v>
      </c>
      <c r="E6" t="s">
        <v>13167</v>
      </c>
      <c r="F6" t="str">
        <f t="shared" si="0"/>
        <v>('JUAN GAVIRIA RESTREPO &amp; CIA SA','860516847','PERSONA JURÍDICA'),</v>
      </c>
    </row>
    <row r="7" spans="1:6">
      <c r="A7">
        <v>6</v>
      </c>
      <c r="B7" t="s">
        <v>3314</v>
      </c>
      <c r="C7">
        <v>52378275</v>
      </c>
      <c r="D7" t="s">
        <v>3314</v>
      </c>
      <c r="E7" t="s">
        <v>13168</v>
      </c>
      <c r="F7" t="str">
        <f t="shared" si="0"/>
        <v>('ILIANA MARIA ESPITIA SUTACHAN','52378275','PERSONA NATURAL'),</v>
      </c>
    </row>
    <row r="8" spans="1:6">
      <c r="A8">
        <v>7</v>
      </c>
      <c r="B8" t="s">
        <v>3315</v>
      </c>
      <c r="C8">
        <v>4712789</v>
      </c>
      <c r="D8" t="s">
        <v>3315</v>
      </c>
      <c r="E8" t="s">
        <v>13168</v>
      </c>
      <c r="F8" t="str">
        <f t="shared" si="0"/>
        <v>('RAMIRO ARSAYUZ CARDENAS','4712789','PERSONA NATURAL'),</v>
      </c>
    </row>
    <row r="9" spans="1:6">
      <c r="A9">
        <v>8</v>
      </c>
      <c r="B9" t="s">
        <v>3316</v>
      </c>
      <c r="C9">
        <v>34323082</v>
      </c>
      <c r="D9" t="s">
        <v>3316</v>
      </c>
      <c r="E9" t="s">
        <v>13168</v>
      </c>
      <c r="F9" t="str">
        <f t="shared" si="0"/>
        <v>('SANDRA ISABEL MOSQUERA RODRIGUEZ','34323082','PERSONA NATURAL'),</v>
      </c>
    </row>
    <row r="10" spans="1:6">
      <c r="A10">
        <v>9</v>
      </c>
      <c r="B10" t="s">
        <v>3317</v>
      </c>
      <c r="C10">
        <v>1062282401</v>
      </c>
      <c r="D10" t="s">
        <v>3317</v>
      </c>
      <c r="E10" t="s">
        <v>13168</v>
      </c>
      <c r="F10" t="str">
        <f t="shared" si="0"/>
        <v>('MARIA DEL CARMEN SUAREZ FISCUE','1062282401','PERSONA NATURAL'),</v>
      </c>
    </row>
    <row r="11" spans="1:6">
      <c r="A11">
        <v>10</v>
      </c>
      <c r="B11" t="s">
        <v>9699</v>
      </c>
      <c r="C11">
        <v>66883454</v>
      </c>
      <c r="D11" t="s">
        <v>11389</v>
      </c>
      <c r="E11" t="s">
        <v>13168</v>
      </c>
      <c r="F11" t="str">
        <f t="shared" si="0"/>
        <v>('CAROLINA OBANDO LONDOÑO','66883454','PERSONA NATURAL'),</v>
      </c>
    </row>
    <row r="12" spans="1:6">
      <c r="A12">
        <v>11</v>
      </c>
      <c r="B12" t="s">
        <v>3318</v>
      </c>
      <c r="C12">
        <v>1086359324</v>
      </c>
      <c r="D12" t="s">
        <v>3318</v>
      </c>
      <c r="E12" t="s">
        <v>13168</v>
      </c>
      <c r="F12" t="str">
        <f t="shared" si="0"/>
        <v>('JULIE MANUELA MENA ORTEGA','1086359324','PERSONA NATURAL'),</v>
      </c>
    </row>
    <row r="13" spans="1:6">
      <c r="A13">
        <v>12</v>
      </c>
      <c r="B13" t="s">
        <v>3319</v>
      </c>
      <c r="C13">
        <v>98348143</v>
      </c>
      <c r="D13" t="s">
        <v>3319</v>
      </c>
      <c r="E13" t="s">
        <v>13168</v>
      </c>
      <c r="F13" t="str">
        <f t="shared" si="0"/>
        <v>('NICANDRO MIGUEL CAICEDO CABRERA','98348143','PERSONA NATURAL'),</v>
      </c>
    </row>
    <row r="14" spans="1:6">
      <c r="A14">
        <v>13</v>
      </c>
      <c r="B14" t="s">
        <v>3320</v>
      </c>
      <c r="C14">
        <v>1130594591</v>
      </c>
      <c r="D14" t="s">
        <v>3320</v>
      </c>
      <c r="E14" t="s">
        <v>13168</v>
      </c>
      <c r="F14" t="str">
        <f t="shared" si="0"/>
        <v>('JANETH ARAUJO RUANO','1130594591','PERSONA NATURAL'),</v>
      </c>
    </row>
    <row r="15" spans="1:6">
      <c r="A15">
        <v>14</v>
      </c>
      <c r="B15" t="s">
        <v>3321</v>
      </c>
      <c r="C15">
        <v>1059982379</v>
      </c>
      <c r="D15" t="s">
        <v>3321</v>
      </c>
      <c r="E15" t="s">
        <v>13168</v>
      </c>
      <c r="F15" t="str">
        <f t="shared" si="0"/>
        <v>('JOSE FERNEY VARGAS CUERO','1059982379','PERSONA NATURAL'),</v>
      </c>
    </row>
    <row r="16" spans="1:6">
      <c r="A16">
        <v>15</v>
      </c>
      <c r="B16" t="s">
        <v>3322</v>
      </c>
      <c r="C16">
        <v>68303967</v>
      </c>
      <c r="D16" t="s">
        <v>3322</v>
      </c>
      <c r="E16" t="s">
        <v>13168</v>
      </c>
      <c r="F16" t="str">
        <f t="shared" si="0"/>
        <v>('ZAIDA JUDITH GOMEZ ROA','68303967','PERSONA NATURAL'),</v>
      </c>
    </row>
    <row r="17" spans="1:6">
      <c r="A17">
        <v>16</v>
      </c>
      <c r="B17" t="s">
        <v>3323</v>
      </c>
      <c r="C17">
        <v>1036606969</v>
      </c>
      <c r="D17" t="s">
        <v>3323</v>
      </c>
      <c r="E17" t="s">
        <v>13168</v>
      </c>
      <c r="F17" t="str">
        <f t="shared" si="0"/>
        <v>('JAIME ANDRES ANGEL FRANCO','1036606969','PERSONA NATURAL'),</v>
      </c>
    </row>
    <row r="18" spans="1:6">
      <c r="A18">
        <v>17</v>
      </c>
      <c r="B18" t="s">
        <v>3324</v>
      </c>
      <c r="C18">
        <v>1038113544</v>
      </c>
      <c r="D18" t="s">
        <v>3324</v>
      </c>
      <c r="E18" t="s">
        <v>13168</v>
      </c>
      <c r="F18" t="str">
        <f t="shared" si="0"/>
        <v>('DIVIS MILENA BOHORQUEZ SIERRA','1038113544','PERSONA NATURAL'),</v>
      </c>
    </row>
    <row r="19" spans="1:6">
      <c r="A19">
        <v>18</v>
      </c>
      <c r="B19" t="s">
        <v>3325</v>
      </c>
      <c r="C19">
        <v>1020392442</v>
      </c>
      <c r="D19" t="s">
        <v>3325</v>
      </c>
      <c r="E19" t="s">
        <v>13168</v>
      </c>
      <c r="F19" t="str">
        <f t="shared" si="0"/>
        <v>('CARLOS MARIO BERMUDEZ SUCERQUIA','1020392442','PERSONA NATURAL'),</v>
      </c>
    </row>
    <row r="20" spans="1:6">
      <c r="A20">
        <v>19</v>
      </c>
      <c r="B20" t="s">
        <v>3326</v>
      </c>
      <c r="C20">
        <v>1032251248</v>
      </c>
      <c r="D20" t="s">
        <v>3326</v>
      </c>
      <c r="E20" t="s">
        <v>13168</v>
      </c>
      <c r="F20" t="str">
        <f t="shared" si="0"/>
        <v>('YUDIS PAOLA VASQUEZ FLOREZ','1032251248','PERSONA NATURAL'),</v>
      </c>
    </row>
    <row r="21" spans="1:6">
      <c r="A21">
        <v>20</v>
      </c>
      <c r="B21" t="s">
        <v>3327</v>
      </c>
      <c r="C21">
        <v>79683734</v>
      </c>
      <c r="D21" t="s">
        <v>3327</v>
      </c>
      <c r="E21" t="s">
        <v>13168</v>
      </c>
      <c r="F21" t="str">
        <f t="shared" si="0"/>
        <v>('WILFREND MAURICIO CALDERON ALSSINA','79683734','PERSONA NATURAL'),</v>
      </c>
    </row>
    <row r="22" spans="1:6">
      <c r="A22">
        <v>21</v>
      </c>
      <c r="B22" t="s">
        <v>3328</v>
      </c>
      <c r="C22">
        <v>1077173843</v>
      </c>
      <c r="D22" t="s">
        <v>3328</v>
      </c>
      <c r="E22" t="s">
        <v>13168</v>
      </c>
      <c r="F22" t="str">
        <f t="shared" si="0"/>
        <v>('ADOLFO ELIAS HERNANDEZ CORDOBA','1077173843','PERSONA NATURAL'),</v>
      </c>
    </row>
    <row r="23" spans="1:6">
      <c r="A23">
        <v>22</v>
      </c>
      <c r="B23" t="s">
        <v>3329</v>
      </c>
      <c r="C23">
        <v>35589622</v>
      </c>
      <c r="D23" t="s">
        <v>3329</v>
      </c>
      <c r="E23" t="s">
        <v>13168</v>
      </c>
      <c r="F23" t="str">
        <f t="shared" si="0"/>
        <v>('SANDRA COLOMBIA ARBOLEDA TOVAR','35589622','PERSONA NATURAL'),</v>
      </c>
    </row>
    <row r="24" spans="1:6">
      <c r="A24">
        <v>23</v>
      </c>
      <c r="B24" t="s">
        <v>3330</v>
      </c>
      <c r="C24">
        <v>1117493794</v>
      </c>
      <c r="D24" t="s">
        <v>3330</v>
      </c>
      <c r="E24" t="s">
        <v>13168</v>
      </c>
      <c r="F24" t="str">
        <f t="shared" si="0"/>
        <v>('MELISSA RINCON LOSADA','1117493794','PERSONA NATURAL'),</v>
      </c>
    </row>
    <row r="25" spans="1:6">
      <c r="A25">
        <v>24</v>
      </c>
      <c r="B25" t="s">
        <v>3331</v>
      </c>
      <c r="C25">
        <v>40777306</v>
      </c>
      <c r="D25" t="s">
        <v>3331</v>
      </c>
      <c r="E25" t="s">
        <v>13168</v>
      </c>
      <c r="F25" t="str">
        <f t="shared" si="0"/>
        <v>('SANDRA YADIRA VANEGAS GONZALEZ','40777306','PERSONA NATURAL'),</v>
      </c>
    </row>
    <row r="26" spans="1:6">
      <c r="A26">
        <v>25</v>
      </c>
      <c r="B26" t="s">
        <v>3332</v>
      </c>
      <c r="C26">
        <v>52865643</v>
      </c>
      <c r="D26" t="s">
        <v>3332</v>
      </c>
      <c r="E26" t="s">
        <v>13168</v>
      </c>
      <c r="F26" t="str">
        <f t="shared" si="0"/>
        <v>('DIANA LORENA OLIVEROS ORTIZ','52865643','PERSONA NATURAL'),</v>
      </c>
    </row>
    <row r="27" spans="1:6">
      <c r="A27">
        <v>26</v>
      </c>
      <c r="B27" t="s">
        <v>3333</v>
      </c>
      <c r="C27">
        <v>40613539</v>
      </c>
      <c r="D27" t="s">
        <v>3333</v>
      </c>
      <c r="E27" t="s">
        <v>13168</v>
      </c>
      <c r="F27" t="str">
        <f t="shared" si="0"/>
        <v>('YARELY ORTIZ GUERRERO','40613539','PERSONA NATURAL'),</v>
      </c>
    </row>
    <row r="28" spans="1:6">
      <c r="A28">
        <v>27</v>
      </c>
      <c r="B28" t="s">
        <v>3334</v>
      </c>
      <c r="C28">
        <v>40780570</v>
      </c>
      <c r="D28" t="s">
        <v>3334</v>
      </c>
      <c r="E28" t="s">
        <v>13168</v>
      </c>
      <c r="F28" t="str">
        <f t="shared" si="0"/>
        <v>('MARLENY CABRERA GALINDO','40780570','PERSONA NATURAL'),</v>
      </c>
    </row>
    <row r="29" spans="1:6">
      <c r="A29">
        <v>28</v>
      </c>
      <c r="B29" t="s">
        <v>3335</v>
      </c>
      <c r="C29">
        <v>17691098</v>
      </c>
      <c r="D29" t="s">
        <v>3335</v>
      </c>
      <c r="E29" t="s">
        <v>13168</v>
      </c>
      <c r="F29" t="str">
        <f t="shared" si="0"/>
        <v>('VICTOR ANDRES VASCO QUIVANO','17691098','PERSONA NATURAL'),</v>
      </c>
    </row>
    <row r="30" spans="1:6">
      <c r="A30">
        <v>29</v>
      </c>
      <c r="B30" t="s">
        <v>3336</v>
      </c>
      <c r="C30">
        <v>17616770</v>
      </c>
      <c r="D30" t="s">
        <v>3336</v>
      </c>
      <c r="E30" t="s">
        <v>13168</v>
      </c>
      <c r="F30" t="str">
        <f t="shared" si="0"/>
        <v>('JAIME AULLON CRUZ','17616770','PERSONA NATURAL'),</v>
      </c>
    </row>
    <row r="31" spans="1:6">
      <c r="A31">
        <v>30</v>
      </c>
      <c r="B31" t="s">
        <v>3337</v>
      </c>
      <c r="C31">
        <v>1079408433</v>
      </c>
      <c r="D31" t="s">
        <v>3337</v>
      </c>
      <c r="E31" t="s">
        <v>13168</v>
      </c>
      <c r="F31" t="str">
        <f t="shared" si="0"/>
        <v>('RODRIGO ORTIZ PASTRANA','1079408433','PERSONA NATURAL'),</v>
      </c>
    </row>
    <row r="32" spans="1:6">
      <c r="A32">
        <v>31</v>
      </c>
      <c r="B32" t="s">
        <v>3338</v>
      </c>
      <c r="C32">
        <v>92501758</v>
      </c>
      <c r="D32" t="s">
        <v>3338</v>
      </c>
      <c r="E32" t="s">
        <v>13168</v>
      </c>
      <c r="F32" t="str">
        <f t="shared" si="0"/>
        <v>('MARCELIO RAFAEL PATRON BENITEZ','92501758','PERSONA NATURAL'),</v>
      </c>
    </row>
    <row r="33" spans="1:6">
      <c r="A33">
        <v>32</v>
      </c>
      <c r="B33" t="s">
        <v>9700</v>
      </c>
      <c r="C33">
        <v>76318232</v>
      </c>
      <c r="D33" t="s">
        <v>11390</v>
      </c>
      <c r="E33" t="s">
        <v>13168</v>
      </c>
      <c r="F33" t="str">
        <f t="shared" si="0"/>
        <v>('VITHY ILDIER HOYOS  MUÑOZ','76318232','PERSONA NATURAL'),</v>
      </c>
    </row>
    <row r="34" spans="1:6">
      <c r="A34">
        <v>33</v>
      </c>
      <c r="B34" t="s">
        <v>3339</v>
      </c>
      <c r="C34">
        <v>34613867</v>
      </c>
      <c r="D34" t="s">
        <v>3339</v>
      </c>
      <c r="E34" t="s">
        <v>13168</v>
      </c>
      <c r="F34" t="str">
        <f t="shared" si="0"/>
        <v>('SANDRA XIMENA SALAZAR SOLARTE','34613867','PERSONA NATURAL'),</v>
      </c>
    </row>
    <row r="35" spans="1:6">
      <c r="A35">
        <v>34</v>
      </c>
      <c r="B35" t="s">
        <v>9701</v>
      </c>
      <c r="C35">
        <v>10294483</v>
      </c>
      <c r="D35" t="s">
        <v>11391</v>
      </c>
      <c r="E35" t="s">
        <v>13168</v>
      </c>
      <c r="F35" t="str">
        <f t="shared" si="0"/>
        <v>('DIEGO FELIPE CUNCUÑAME BALCAZAR','10294483','PERSONA NATURAL'),</v>
      </c>
    </row>
    <row r="36" spans="1:6">
      <c r="A36">
        <v>35</v>
      </c>
      <c r="B36" t="s">
        <v>3340</v>
      </c>
      <c r="C36">
        <v>98339047</v>
      </c>
      <c r="D36" t="s">
        <v>3340</v>
      </c>
      <c r="E36" t="s">
        <v>13168</v>
      </c>
      <c r="F36" t="str">
        <f t="shared" si="0"/>
        <v>('JUAN CARLOS SOLARTE','98339047','PERSONA NATURAL'),</v>
      </c>
    </row>
    <row r="37" spans="1:6">
      <c r="A37">
        <v>36</v>
      </c>
      <c r="B37" t="s">
        <v>3341</v>
      </c>
      <c r="C37">
        <v>12750496</v>
      </c>
      <c r="D37" t="s">
        <v>3341</v>
      </c>
      <c r="E37" t="s">
        <v>13168</v>
      </c>
      <c r="F37" t="str">
        <f t="shared" si="0"/>
        <v>('WILBER CALDERON FIGUEROA','12750496','PERSONA NATURAL'),</v>
      </c>
    </row>
    <row r="38" spans="1:6">
      <c r="A38">
        <v>37</v>
      </c>
      <c r="B38" t="s">
        <v>3342</v>
      </c>
      <c r="C38">
        <v>10534544</v>
      </c>
      <c r="D38" t="s">
        <v>3342</v>
      </c>
      <c r="E38" t="s">
        <v>13168</v>
      </c>
      <c r="F38" t="str">
        <f t="shared" si="0"/>
        <v>('JUAN PABLO HORMAZA REY','10534544','PERSONA NATURAL'),</v>
      </c>
    </row>
    <row r="39" spans="1:6">
      <c r="A39">
        <v>38</v>
      </c>
      <c r="B39" t="s">
        <v>9702</v>
      </c>
      <c r="C39">
        <v>66882938</v>
      </c>
      <c r="D39" t="s">
        <v>11392</v>
      </c>
      <c r="E39" t="s">
        <v>13168</v>
      </c>
      <c r="F39" t="str">
        <f t="shared" si="0"/>
        <v>('MARLY GRUESO MONTAÑO','66882938','PERSONA NATURAL'),</v>
      </c>
    </row>
    <row r="40" spans="1:6">
      <c r="A40">
        <v>39</v>
      </c>
      <c r="B40" t="s">
        <v>3343</v>
      </c>
      <c r="C40">
        <v>10305479</v>
      </c>
      <c r="D40" t="s">
        <v>3343</v>
      </c>
      <c r="E40" t="s">
        <v>13168</v>
      </c>
      <c r="F40" t="str">
        <f t="shared" si="0"/>
        <v>('WILLIAM ANDRES MORENO GARCIA','10305479','PERSONA NATURAL'),</v>
      </c>
    </row>
    <row r="41" spans="1:6">
      <c r="A41">
        <v>40</v>
      </c>
      <c r="B41" t="s">
        <v>3344</v>
      </c>
      <c r="C41">
        <v>6407593</v>
      </c>
      <c r="D41" t="s">
        <v>3344</v>
      </c>
      <c r="E41" t="s">
        <v>13168</v>
      </c>
      <c r="F41" t="str">
        <f t="shared" si="0"/>
        <v>('MARIO ALBERTO CHAUZA SAMBONI','6407593','PERSONA NATURAL'),</v>
      </c>
    </row>
    <row r="42" spans="1:6">
      <c r="A42">
        <v>41</v>
      </c>
      <c r="B42" t="s">
        <v>3345</v>
      </c>
      <c r="C42">
        <v>34608975</v>
      </c>
      <c r="D42" t="s">
        <v>3345</v>
      </c>
      <c r="E42" t="s">
        <v>13168</v>
      </c>
      <c r="F42" t="str">
        <f t="shared" si="0"/>
        <v>('MARGARET CRISTINA AGUILAR OROZCO','34608975','PERSONA NATURAL'),</v>
      </c>
    </row>
    <row r="43" spans="1:6">
      <c r="A43">
        <v>42</v>
      </c>
      <c r="B43" t="s">
        <v>3346</v>
      </c>
      <c r="C43">
        <v>1062281485</v>
      </c>
      <c r="D43" t="s">
        <v>3346</v>
      </c>
      <c r="E43" t="s">
        <v>13168</v>
      </c>
      <c r="F43" t="str">
        <f t="shared" si="0"/>
        <v>('EIBAR MAURICIO SALAZAR','1062281485','PERSONA NATURAL'),</v>
      </c>
    </row>
    <row r="44" spans="1:6">
      <c r="A44">
        <v>43</v>
      </c>
      <c r="B44" t="s">
        <v>3347</v>
      </c>
      <c r="C44">
        <v>52707620</v>
      </c>
      <c r="D44" t="s">
        <v>3347</v>
      </c>
      <c r="E44" t="s">
        <v>13168</v>
      </c>
      <c r="F44" t="str">
        <f t="shared" si="0"/>
        <v>('ROCIO DEL PILAR SARMIENTO','52707620','PERSONA NATURAL'),</v>
      </c>
    </row>
    <row r="45" spans="1:6">
      <c r="A45">
        <v>44</v>
      </c>
      <c r="B45" t="s">
        <v>3348</v>
      </c>
      <c r="C45">
        <v>68294824</v>
      </c>
      <c r="D45" t="s">
        <v>3348</v>
      </c>
      <c r="E45" t="s">
        <v>13168</v>
      </c>
      <c r="F45" t="str">
        <f t="shared" si="0"/>
        <v>('YANIRA MOJICA MOSQUERA','68294824','PERSONA NATURAL'),</v>
      </c>
    </row>
    <row r="46" spans="1:6">
      <c r="A46">
        <v>45</v>
      </c>
      <c r="B46" t="s">
        <v>3349</v>
      </c>
      <c r="C46">
        <v>3171857</v>
      </c>
      <c r="D46" t="s">
        <v>3349</v>
      </c>
      <c r="E46" t="s">
        <v>13168</v>
      </c>
      <c r="F46" t="str">
        <f t="shared" si="0"/>
        <v>('JOSE ALBERTO RENGIFO ZAPATA','3171857','PERSONA NATURAL'),</v>
      </c>
    </row>
    <row r="47" spans="1:6">
      <c r="A47">
        <v>46</v>
      </c>
      <c r="B47" t="s">
        <v>9703</v>
      </c>
      <c r="C47">
        <v>39289262</v>
      </c>
      <c r="D47" t="s">
        <v>11393</v>
      </c>
      <c r="E47" t="s">
        <v>13168</v>
      </c>
      <c r="F47" t="str">
        <f t="shared" si="0"/>
        <v>('INGRIS JULIETH ROCHE ALVAREZ  ','39289262','PERSONA NATURAL'),</v>
      </c>
    </row>
    <row r="48" spans="1:6">
      <c r="A48">
        <v>47</v>
      </c>
      <c r="B48" t="s">
        <v>3350</v>
      </c>
      <c r="C48">
        <v>1094897996</v>
      </c>
      <c r="D48" t="s">
        <v>3350</v>
      </c>
      <c r="E48" t="s">
        <v>13168</v>
      </c>
      <c r="F48" t="str">
        <f t="shared" si="0"/>
        <v>('MELBA JOHANA QUEZADA MOLANO','1094897996','PERSONA NATURAL'),</v>
      </c>
    </row>
    <row r="49" spans="1:6">
      <c r="A49">
        <v>48</v>
      </c>
      <c r="B49" t="s">
        <v>3351</v>
      </c>
      <c r="C49">
        <v>98565947</v>
      </c>
      <c r="D49" t="s">
        <v>3351</v>
      </c>
      <c r="E49" t="s">
        <v>13168</v>
      </c>
      <c r="F49" t="str">
        <f t="shared" si="0"/>
        <v>('DORIAN FERNANDO CASTRILLON TOBON','98565947','PERSONA NATURAL'),</v>
      </c>
    </row>
    <row r="50" spans="1:6">
      <c r="A50">
        <v>49</v>
      </c>
      <c r="B50" t="s">
        <v>3352</v>
      </c>
      <c r="C50">
        <v>13177426</v>
      </c>
      <c r="D50" t="s">
        <v>3352</v>
      </c>
      <c r="E50" t="s">
        <v>13168</v>
      </c>
      <c r="F50" t="str">
        <f t="shared" si="0"/>
        <v>('VICTOR ALFONSO ALVAREZ SUAZO','13177426','PERSONA NATURAL'),</v>
      </c>
    </row>
    <row r="51" spans="1:6">
      <c r="A51">
        <v>50</v>
      </c>
      <c r="B51" t="s">
        <v>3353</v>
      </c>
      <c r="C51">
        <v>37330807</v>
      </c>
      <c r="D51" t="s">
        <v>3353</v>
      </c>
      <c r="E51" t="s">
        <v>13168</v>
      </c>
      <c r="F51" t="str">
        <f t="shared" si="0"/>
        <v>('SONIA ASTRID TRIGOS GUERRERO','37330807','PERSONA NATURAL'),</v>
      </c>
    </row>
    <row r="52" spans="1:6">
      <c r="A52">
        <v>51</v>
      </c>
      <c r="B52" t="s">
        <v>3354</v>
      </c>
      <c r="C52">
        <v>37325955</v>
      </c>
      <c r="D52" t="s">
        <v>3354</v>
      </c>
      <c r="E52" t="s">
        <v>13168</v>
      </c>
      <c r="F52" t="str">
        <f t="shared" si="0"/>
        <v>('JAQUELIN LOPEZ RINCON','37325955','PERSONA NATURAL'),</v>
      </c>
    </row>
    <row r="53" spans="1:6">
      <c r="A53">
        <v>52</v>
      </c>
      <c r="B53" t="s">
        <v>3355</v>
      </c>
      <c r="C53">
        <v>13721948</v>
      </c>
      <c r="D53" t="s">
        <v>3355</v>
      </c>
      <c r="E53" t="s">
        <v>13168</v>
      </c>
      <c r="F53" t="str">
        <f t="shared" si="0"/>
        <v>('DANTE ALEJANDRO CORREDOR MARCIALES','13721948','PERSONA NATURAL'),</v>
      </c>
    </row>
    <row r="54" spans="1:6">
      <c r="A54">
        <v>53</v>
      </c>
      <c r="B54" t="s">
        <v>3356</v>
      </c>
      <c r="C54">
        <v>35695679</v>
      </c>
      <c r="D54" t="s">
        <v>3356</v>
      </c>
      <c r="E54" t="s">
        <v>13168</v>
      </c>
      <c r="F54" t="str">
        <f t="shared" si="0"/>
        <v>('JOHANA TATIANA RESTREPO URRUTIA','35695679','PERSONA NATURAL'),</v>
      </c>
    </row>
    <row r="55" spans="1:6">
      <c r="A55">
        <v>54</v>
      </c>
      <c r="B55" t="s">
        <v>3357</v>
      </c>
      <c r="C55">
        <v>35850857</v>
      </c>
      <c r="D55" t="s">
        <v>3357</v>
      </c>
      <c r="E55" t="s">
        <v>13168</v>
      </c>
      <c r="F55" t="str">
        <f t="shared" si="0"/>
        <v>('RUBIELA DEL CARMEN FLOREZ AGUALIMPIA ','35850857','PERSONA NATURAL'),</v>
      </c>
    </row>
    <row r="56" spans="1:6">
      <c r="A56">
        <v>55</v>
      </c>
      <c r="B56" t="s">
        <v>3358</v>
      </c>
      <c r="C56">
        <v>35697540</v>
      </c>
      <c r="D56" t="s">
        <v>3358</v>
      </c>
      <c r="E56" t="s">
        <v>13168</v>
      </c>
      <c r="F56" t="str">
        <f t="shared" si="0"/>
        <v>('NARLY ESYEN SANCHEZ TORRES','35697540','PERSONA NATURAL'),</v>
      </c>
    </row>
    <row r="57" spans="1:6">
      <c r="A57">
        <v>56</v>
      </c>
      <c r="B57" t="s">
        <v>3359</v>
      </c>
      <c r="C57">
        <v>1077428829</v>
      </c>
      <c r="D57" t="s">
        <v>3359</v>
      </c>
      <c r="E57" t="s">
        <v>13168</v>
      </c>
      <c r="F57" t="str">
        <f t="shared" si="0"/>
        <v>('HEILER YAIR PACHECO RENTERIA','1077428829','PERSONA NATURAL'),</v>
      </c>
    </row>
    <row r="58" spans="1:6">
      <c r="A58">
        <v>57</v>
      </c>
      <c r="B58" t="s">
        <v>3360</v>
      </c>
      <c r="C58">
        <v>26329226</v>
      </c>
      <c r="D58" t="s">
        <v>3360</v>
      </c>
      <c r="E58" t="s">
        <v>13168</v>
      </c>
      <c r="F58" t="str">
        <f t="shared" si="0"/>
        <v>('MARIA CONCEPCION LOPEZ RUIZ','26329226','PERSONA NATURAL'),</v>
      </c>
    </row>
    <row r="59" spans="1:6">
      <c r="A59">
        <v>58</v>
      </c>
      <c r="B59" t="s">
        <v>3361</v>
      </c>
      <c r="C59">
        <v>71318987</v>
      </c>
      <c r="D59" t="s">
        <v>3361</v>
      </c>
      <c r="E59" t="s">
        <v>13168</v>
      </c>
      <c r="F59" t="str">
        <f t="shared" si="0"/>
        <v>('DOLCEY TORRES SEGURA','71318987','PERSONA NATURAL'),</v>
      </c>
    </row>
    <row r="60" spans="1:6">
      <c r="A60">
        <v>59</v>
      </c>
      <c r="B60" t="s">
        <v>3362</v>
      </c>
      <c r="C60">
        <v>1077441084</v>
      </c>
      <c r="D60" t="s">
        <v>3362</v>
      </c>
      <c r="E60" t="s">
        <v>13168</v>
      </c>
      <c r="F60" t="str">
        <f t="shared" si="0"/>
        <v>('KATHERINE CASTRO MOSQUERA ','1077441084','PERSONA NATURAL'),</v>
      </c>
    </row>
    <row r="61" spans="1:6">
      <c r="A61">
        <v>60</v>
      </c>
      <c r="B61" t="s">
        <v>3363</v>
      </c>
      <c r="C61">
        <v>12001047</v>
      </c>
      <c r="D61" t="s">
        <v>3363</v>
      </c>
      <c r="E61" t="s">
        <v>13168</v>
      </c>
      <c r="F61" t="str">
        <f t="shared" si="0"/>
        <v>('GERARDO CORDOBA LEMOS','12001047','PERSONA NATURAL'),</v>
      </c>
    </row>
    <row r="62" spans="1:6">
      <c r="A62">
        <v>61</v>
      </c>
      <c r="B62" t="s">
        <v>3364</v>
      </c>
      <c r="C62">
        <v>17684103</v>
      </c>
      <c r="D62" t="s">
        <v>3364</v>
      </c>
      <c r="E62" t="s">
        <v>13168</v>
      </c>
      <c r="F62" t="str">
        <f t="shared" si="0"/>
        <v>('ROELFI POLANIA SANTANILLA','17684103','PERSONA NATURAL'),</v>
      </c>
    </row>
    <row r="63" spans="1:6">
      <c r="A63">
        <v>62</v>
      </c>
      <c r="B63" t="s">
        <v>3365</v>
      </c>
      <c r="C63">
        <v>40093358</v>
      </c>
      <c r="D63" t="s">
        <v>3365</v>
      </c>
      <c r="E63" t="s">
        <v>13168</v>
      </c>
      <c r="F63" t="str">
        <f t="shared" si="0"/>
        <v>('MARIA ISABEL ARDILA CUBILLOS','40093358','PERSONA NATURAL'),</v>
      </c>
    </row>
    <row r="64" spans="1:6">
      <c r="A64">
        <v>63</v>
      </c>
      <c r="B64" t="s">
        <v>3366</v>
      </c>
      <c r="C64">
        <v>52915039</v>
      </c>
      <c r="D64" t="s">
        <v>3366</v>
      </c>
      <c r="E64" t="s">
        <v>13168</v>
      </c>
      <c r="F64" t="str">
        <f t="shared" si="0"/>
        <v>('ANGELICA MELINA PINEDA GUZMAN','52915039','PERSONA NATURAL'),</v>
      </c>
    </row>
    <row r="65" spans="1:6">
      <c r="A65">
        <v>64</v>
      </c>
      <c r="B65" t="s">
        <v>3367</v>
      </c>
      <c r="C65">
        <v>12182124</v>
      </c>
      <c r="D65" t="s">
        <v>3367</v>
      </c>
      <c r="E65" t="s">
        <v>13168</v>
      </c>
      <c r="F65" t="str">
        <f t="shared" si="0"/>
        <v>('OSCAR ARMANDO BRAVO DELGADO','12182124','PERSONA NATURAL'),</v>
      </c>
    </row>
    <row r="66" spans="1:6">
      <c r="A66">
        <v>65</v>
      </c>
      <c r="B66" t="s">
        <v>3368</v>
      </c>
      <c r="C66">
        <v>40614567</v>
      </c>
      <c r="D66" t="s">
        <v>3368</v>
      </c>
      <c r="E66" t="s">
        <v>13168</v>
      </c>
      <c r="F66" t="str">
        <f t="shared" si="0"/>
        <v>('YESENIA DIAZ MEDINA','40614567','PERSONA NATURAL'),</v>
      </c>
    </row>
    <row r="67" spans="1:6">
      <c r="A67">
        <v>66</v>
      </c>
      <c r="B67" t="s">
        <v>3369</v>
      </c>
      <c r="C67">
        <v>1117502995</v>
      </c>
      <c r="D67" t="s">
        <v>3369</v>
      </c>
      <c r="E67" t="s">
        <v>13168</v>
      </c>
      <c r="F67" t="str">
        <f t="shared" ref="F67:F130" si="1">_xlfn.CONCAT("('",D67,"','",C67,"','",E67,"'),")</f>
        <v>('YESID ALONSO PALOMO LOZANO','1117502995','PERSONA NATURAL'),</v>
      </c>
    </row>
    <row r="68" spans="1:6">
      <c r="A68">
        <v>67</v>
      </c>
      <c r="B68" t="s">
        <v>3370</v>
      </c>
      <c r="C68">
        <v>9153459</v>
      </c>
      <c r="D68" t="s">
        <v>3370</v>
      </c>
      <c r="E68" t="s">
        <v>13168</v>
      </c>
      <c r="F68" t="str">
        <f t="shared" si="1"/>
        <v>('LUCIANO ALFONSO FUENTES CASSIANI','9153459','PERSONA NATURAL'),</v>
      </c>
    </row>
    <row r="69" spans="1:6">
      <c r="A69">
        <v>68</v>
      </c>
      <c r="B69" t="s">
        <v>9704</v>
      </c>
      <c r="C69">
        <v>1101816249</v>
      </c>
      <c r="D69" t="s">
        <v>11394</v>
      </c>
      <c r="E69" t="s">
        <v>13168</v>
      </c>
      <c r="F69" t="str">
        <f t="shared" si="1"/>
        <v>('LEONARDO JUNIOR MERIÑO ATENCIA','1101816249','PERSONA NATURAL'),</v>
      </c>
    </row>
    <row r="70" spans="1:6">
      <c r="A70">
        <v>69</v>
      </c>
      <c r="B70" t="s">
        <v>3371</v>
      </c>
      <c r="C70">
        <v>64523698</v>
      </c>
      <c r="D70" t="s">
        <v>3371</v>
      </c>
      <c r="E70" t="s">
        <v>13168</v>
      </c>
      <c r="F70" t="str">
        <f t="shared" si="1"/>
        <v>('PIEDAD CECILIA JULIO VALERO','64523698','PERSONA NATURAL'),</v>
      </c>
    </row>
    <row r="71" spans="1:6">
      <c r="A71">
        <v>70</v>
      </c>
      <c r="B71" t="s">
        <v>3372</v>
      </c>
      <c r="C71">
        <v>92275397</v>
      </c>
      <c r="D71" t="s">
        <v>3372</v>
      </c>
      <c r="E71" t="s">
        <v>13168</v>
      </c>
      <c r="F71" t="str">
        <f t="shared" si="1"/>
        <v>('HERBERT RAFAEL COLON ROCHA','92275397','PERSONA NATURAL'),</v>
      </c>
    </row>
    <row r="72" spans="1:6">
      <c r="A72">
        <v>71</v>
      </c>
      <c r="B72" t="s">
        <v>3373</v>
      </c>
      <c r="C72">
        <v>66732866</v>
      </c>
      <c r="D72" t="s">
        <v>3373</v>
      </c>
      <c r="E72" t="s">
        <v>13168</v>
      </c>
      <c r="F72" t="str">
        <f t="shared" si="1"/>
        <v>('NORELIS MURILLO RODRIGUEZ','66732866','PERSONA NATURAL'),</v>
      </c>
    </row>
    <row r="73" spans="1:6">
      <c r="A73">
        <v>72</v>
      </c>
      <c r="B73" t="s">
        <v>3374</v>
      </c>
      <c r="C73">
        <v>31309721</v>
      </c>
      <c r="D73" t="s">
        <v>3374</v>
      </c>
      <c r="E73" t="s">
        <v>13168</v>
      </c>
      <c r="F73" t="str">
        <f t="shared" si="1"/>
        <v>('DAIRA PATRICIA RIASCOS','31309721','PERSONA NATURAL'),</v>
      </c>
    </row>
    <row r="74" spans="1:6">
      <c r="A74">
        <v>73</v>
      </c>
      <c r="B74" t="s">
        <v>3375</v>
      </c>
      <c r="C74">
        <v>25290368</v>
      </c>
      <c r="D74" t="s">
        <v>3375</v>
      </c>
      <c r="E74" t="s">
        <v>13168</v>
      </c>
      <c r="F74" t="str">
        <f t="shared" si="1"/>
        <v>('LUCELLY VIVEROS IMBACHI','25290368','PERSONA NATURAL'),</v>
      </c>
    </row>
    <row r="75" spans="1:6">
      <c r="A75">
        <v>74</v>
      </c>
      <c r="B75" t="s">
        <v>3376</v>
      </c>
      <c r="C75">
        <v>34324771</v>
      </c>
      <c r="D75" t="s">
        <v>3376</v>
      </c>
      <c r="E75" t="s">
        <v>13168</v>
      </c>
      <c r="F75" t="str">
        <f t="shared" si="1"/>
        <v>('SULLY CAROLINA ALVEAR LOPEZ','34324771','PERSONA NATURAL'),</v>
      </c>
    </row>
    <row r="76" spans="1:6">
      <c r="A76">
        <v>75</v>
      </c>
      <c r="B76" t="s">
        <v>9705</v>
      </c>
      <c r="C76">
        <v>1061696251</v>
      </c>
      <c r="D76" t="s">
        <v>11395</v>
      </c>
      <c r="E76" t="s">
        <v>13168</v>
      </c>
      <c r="F76" t="str">
        <f t="shared" si="1"/>
        <v>('DIEGO FELIPE HURTADO ORDOÑEZ','1061696251','PERSONA NATURAL'),</v>
      </c>
    </row>
    <row r="77" spans="1:6">
      <c r="A77">
        <v>76</v>
      </c>
      <c r="B77" t="s">
        <v>3377</v>
      </c>
      <c r="C77">
        <v>10593739</v>
      </c>
      <c r="D77" t="s">
        <v>3377</v>
      </c>
      <c r="E77" t="s">
        <v>13168</v>
      </c>
      <c r="F77" t="str">
        <f t="shared" si="1"/>
        <v>('REINERIO CASTILLO GALINDEZ','10593739','PERSONA NATURAL'),</v>
      </c>
    </row>
    <row r="78" spans="1:6">
      <c r="A78">
        <v>77</v>
      </c>
      <c r="B78" t="s">
        <v>3378</v>
      </c>
      <c r="C78">
        <v>25544975</v>
      </c>
      <c r="D78" t="s">
        <v>3378</v>
      </c>
      <c r="E78" t="s">
        <v>13168</v>
      </c>
      <c r="F78" t="str">
        <f t="shared" si="1"/>
        <v>('MARIA ELCY LUCUMI ESCOBAR','25544975','PERSONA NATURAL'),</v>
      </c>
    </row>
    <row r="79" spans="1:6">
      <c r="A79">
        <v>78</v>
      </c>
      <c r="B79" t="s">
        <v>9706</v>
      </c>
      <c r="C79">
        <v>69008521</v>
      </c>
      <c r="D79" t="s">
        <v>11396</v>
      </c>
      <c r="E79" t="s">
        <v>13168</v>
      </c>
      <c r="F79" t="str">
        <f t="shared" si="1"/>
        <v>('LENIS ASTRID HERNANDEZ ORDOÑEZ','69008521','PERSONA NATURAL'),</v>
      </c>
    </row>
    <row r="80" spans="1:6">
      <c r="A80">
        <v>79</v>
      </c>
      <c r="B80" t="s">
        <v>3379</v>
      </c>
      <c r="C80">
        <v>1061730173</v>
      </c>
      <c r="D80" t="s">
        <v>3379</v>
      </c>
      <c r="E80" t="s">
        <v>13168</v>
      </c>
      <c r="F80" t="str">
        <f t="shared" si="1"/>
        <v>('INGRIT LEONOR CORPUS HURTADO','1061730173','PERSONA NATURAL'),</v>
      </c>
    </row>
    <row r="81" spans="1:6">
      <c r="A81">
        <v>80</v>
      </c>
      <c r="B81" t="s">
        <v>3380</v>
      </c>
      <c r="C81">
        <v>1110490223</v>
      </c>
      <c r="D81" t="s">
        <v>3380</v>
      </c>
      <c r="E81" t="s">
        <v>13168</v>
      </c>
      <c r="F81" t="str">
        <f t="shared" si="1"/>
        <v>('JUAN SEBASTIAN SANCHEZ CASTRO','1110490223','PERSONA NATURAL'),</v>
      </c>
    </row>
    <row r="82" spans="1:6">
      <c r="A82">
        <v>81</v>
      </c>
      <c r="B82" t="s">
        <v>3381</v>
      </c>
      <c r="C82">
        <v>52850977</v>
      </c>
      <c r="D82" t="s">
        <v>3381</v>
      </c>
      <c r="E82" t="s">
        <v>13168</v>
      </c>
      <c r="F82" t="str">
        <f t="shared" si="1"/>
        <v>('MIGDALIS LASCARRO SALDARRIAGA','52850977','PERSONA NATURAL'),</v>
      </c>
    </row>
    <row r="83" spans="1:6">
      <c r="A83">
        <v>82</v>
      </c>
      <c r="B83" t="s">
        <v>3382</v>
      </c>
      <c r="C83">
        <v>1040490462</v>
      </c>
      <c r="D83" t="s">
        <v>3382</v>
      </c>
      <c r="E83" t="s">
        <v>13168</v>
      </c>
      <c r="F83" t="str">
        <f t="shared" si="1"/>
        <v>('MIRSHA RAMIRO MENDOZA GONZALEZ','1040490462','PERSONA NATURAL'),</v>
      </c>
    </row>
    <row r="84" spans="1:6">
      <c r="A84">
        <v>83</v>
      </c>
      <c r="B84" t="s">
        <v>3383</v>
      </c>
      <c r="C84">
        <v>1090366392</v>
      </c>
      <c r="D84" t="s">
        <v>3383</v>
      </c>
      <c r="E84" t="s">
        <v>13168</v>
      </c>
      <c r="F84" t="str">
        <f t="shared" si="1"/>
        <v>('SOLAY ANDREINA SOLANO','1090366392','PERSONA NATURAL'),</v>
      </c>
    </row>
    <row r="85" spans="1:6">
      <c r="A85">
        <v>84</v>
      </c>
      <c r="B85" t="s">
        <v>3384</v>
      </c>
      <c r="C85">
        <v>1091652415</v>
      </c>
      <c r="D85" t="s">
        <v>3384</v>
      </c>
      <c r="E85" t="s">
        <v>13168</v>
      </c>
      <c r="F85" t="str">
        <f t="shared" si="1"/>
        <v>('CESAR AUGUSTO RAMIREZ QUINTERO','1091652415','PERSONA NATURAL'),</v>
      </c>
    </row>
    <row r="86" spans="1:6">
      <c r="A86">
        <v>85</v>
      </c>
      <c r="B86" t="s">
        <v>3385</v>
      </c>
      <c r="C86">
        <v>11813498</v>
      </c>
      <c r="D86" t="s">
        <v>3385</v>
      </c>
      <c r="E86" t="s">
        <v>13168</v>
      </c>
      <c r="F86" t="str">
        <f t="shared" si="1"/>
        <v>('YUCED PALACIOS ROJAS','11813498','PERSONA NATURAL'),</v>
      </c>
    </row>
    <row r="87" spans="1:6">
      <c r="A87">
        <v>86</v>
      </c>
      <c r="B87" t="s">
        <v>3386</v>
      </c>
      <c r="C87">
        <v>1075090192</v>
      </c>
      <c r="D87" t="s">
        <v>3386</v>
      </c>
      <c r="E87" t="s">
        <v>13168</v>
      </c>
      <c r="F87" t="str">
        <f t="shared" si="1"/>
        <v>('LEVIS YANERY LARA MORENO','1075090192','PERSONA NATURAL'),</v>
      </c>
    </row>
    <row r="88" spans="1:6">
      <c r="A88">
        <v>87</v>
      </c>
      <c r="B88" t="s">
        <v>3387</v>
      </c>
      <c r="C88">
        <v>1076323108</v>
      </c>
      <c r="D88" t="s">
        <v>3387</v>
      </c>
      <c r="E88" t="s">
        <v>13168</v>
      </c>
      <c r="F88" t="str">
        <f t="shared" si="1"/>
        <v>('JHOVANNY LEMUS MENA','1076323108','PERSONA NATURAL'),</v>
      </c>
    </row>
    <row r="89" spans="1:6">
      <c r="A89">
        <v>88</v>
      </c>
      <c r="B89" t="s">
        <v>3388</v>
      </c>
      <c r="C89">
        <v>79541503</v>
      </c>
      <c r="D89" t="s">
        <v>3388</v>
      </c>
      <c r="E89" t="s">
        <v>13168</v>
      </c>
      <c r="F89" t="str">
        <f t="shared" si="1"/>
        <v>('JOHN JAIRO MURCIA ROJAS','79541503','PERSONA NATURAL'),</v>
      </c>
    </row>
    <row r="90" spans="1:6">
      <c r="A90">
        <v>89</v>
      </c>
      <c r="B90" t="s">
        <v>3389</v>
      </c>
      <c r="C90">
        <v>30508014</v>
      </c>
      <c r="D90" t="s">
        <v>3389</v>
      </c>
      <c r="E90" t="s">
        <v>13168</v>
      </c>
      <c r="F90" t="str">
        <f t="shared" si="1"/>
        <v>('ALBA MARITZA ASTUDILLO NARVAEZ','30508014','PERSONA NATURAL'),</v>
      </c>
    </row>
    <row r="91" spans="1:6">
      <c r="A91">
        <v>90</v>
      </c>
      <c r="B91" t="s">
        <v>3390</v>
      </c>
      <c r="C91">
        <v>1117511031</v>
      </c>
      <c r="D91" t="s">
        <v>3390</v>
      </c>
      <c r="E91" t="s">
        <v>13168</v>
      </c>
      <c r="F91" t="str">
        <f t="shared" si="1"/>
        <v>('DIANA MARCELA NOGUERA RENGIFO','1117511031','PERSONA NATURAL'),</v>
      </c>
    </row>
    <row r="92" spans="1:6">
      <c r="A92">
        <v>91</v>
      </c>
      <c r="B92" t="s">
        <v>3391</v>
      </c>
      <c r="C92">
        <v>16188365</v>
      </c>
      <c r="D92" t="s">
        <v>3391</v>
      </c>
      <c r="E92" t="s">
        <v>13168</v>
      </c>
      <c r="F92" t="str">
        <f t="shared" si="1"/>
        <v>('ROBINSON RIVERA OSORIO','16188365','PERSONA NATURAL'),</v>
      </c>
    </row>
    <row r="93" spans="1:6">
      <c r="A93">
        <v>92</v>
      </c>
      <c r="B93" t="s">
        <v>3392</v>
      </c>
      <c r="C93">
        <v>66948791</v>
      </c>
      <c r="D93" t="s">
        <v>3392</v>
      </c>
      <c r="E93" t="s">
        <v>13168</v>
      </c>
      <c r="F93" t="str">
        <f t="shared" si="1"/>
        <v>('MIRTHA GUERRERO OROBIO','66948791','PERSONA NATURAL'),</v>
      </c>
    </row>
    <row r="94" spans="1:6">
      <c r="A94">
        <v>93</v>
      </c>
      <c r="B94" t="s">
        <v>3393</v>
      </c>
      <c r="C94">
        <v>3856416</v>
      </c>
      <c r="D94" t="s">
        <v>3393</v>
      </c>
      <c r="E94" t="s">
        <v>13168</v>
      </c>
      <c r="F94" t="str">
        <f t="shared" si="1"/>
        <v>('MANUEL ABAD DIAZ BARRIOS','3856416','PERSONA NATURAL'),</v>
      </c>
    </row>
    <row r="95" spans="1:6">
      <c r="A95">
        <v>94</v>
      </c>
      <c r="B95" t="s">
        <v>3394</v>
      </c>
      <c r="C95">
        <v>1052084165</v>
      </c>
      <c r="D95" t="s">
        <v>3394</v>
      </c>
      <c r="E95" t="s">
        <v>13168</v>
      </c>
      <c r="F95" t="str">
        <f t="shared" si="1"/>
        <v>('GUSTAVO CARDENAS SALCEDO','1052084165','PERSONA NATURAL'),</v>
      </c>
    </row>
    <row r="96" spans="1:6">
      <c r="A96">
        <v>95</v>
      </c>
      <c r="B96" t="s">
        <v>3395</v>
      </c>
      <c r="C96">
        <v>16947861</v>
      </c>
      <c r="D96" t="s">
        <v>3395</v>
      </c>
      <c r="E96" t="s">
        <v>13168</v>
      </c>
      <c r="F96" t="str">
        <f t="shared" si="1"/>
        <v>('LUIS DAVID RODRIGUEZ CATILLO','16947861','PERSONA NATURAL'),</v>
      </c>
    </row>
    <row r="97" spans="1:6">
      <c r="A97">
        <v>96</v>
      </c>
      <c r="B97" t="s">
        <v>3396</v>
      </c>
      <c r="C97">
        <v>42096705</v>
      </c>
      <c r="D97" t="s">
        <v>3396</v>
      </c>
      <c r="E97" t="s">
        <v>13168</v>
      </c>
      <c r="F97" t="str">
        <f t="shared" si="1"/>
        <v>('DIANA LISSY PALACIOS MORENO','42096705','PERSONA NATURAL'),</v>
      </c>
    </row>
    <row r="98" spans="1:6">
      <c r="A98">
        <v>97</v>
      </c>
      <c r="B98" t="s">
        <v>3397</v>
      </c>
      <c r="C98">
        <v>10387612</v>
      </c>
      <c r="D98" t="s">
        <v>3397</v>
      </c>
      <c r="E98" t="s">
        <v>13168</v>
      </c>
      <c r="F98" t="str">
        <f t="shared" si="1"/>
        <v>('MARINO ERNESTO ANGULO BANGUERA','10387612','PERSONA NATURAL'),</v>
      </c>
    </row>
    <row r="99" spans="1:6">
      <c r="A99">
        <v>98</v>
      </c>
      <c r="B99" t="s">
        <v>3398</v>
      </c>
      <c r="C99">
        <v>900040955</v>
      </c>
      <c r="D99" t="s">
        <v>3398</v>
      </c>
      <c r="E99" t="s">
        <v>13167</v>
      </c>
      <c r="F99" t="str">
        <f t="shared" si="1"/>
        <v>('ARMTRANS LTDA','900040955','PERSONA JURÍDICA'),</v>
      </c>
    </row>
    <row r="100" spans="1:6">
      <c r="A100">
        <v>99</v>
      </c>
      <c r="B100" t="s">
        <v>3399</v>
      </c>
      <c r="C100">
        <v>900554752</v>
      </c>
      <c r="D100" t="s">
        <v>3399</v>
      </c>
      <c r="E100" t="s">
        <v>13167</v>
      </c>
      <c r="F100" t="str">
        <f t="shared" si="1"/>
        <v>('ARQUIREDES CONSTRUCCIONES SAS','900554752','PERSONA JURÍDICA'),</v>
      </c>
    </row>
    <row r="101" spans="1:6">
      <c r="A101">
        <v>100</v>
      </c>
      <c r="B101" t="s">
        <v>3400</v>
      </c>
      <c r="C101">
        <v>899999175</v>
      </c>
      <c r="D101" t="s">
        <v>3400</v>
      </c>
      <c r="E101" t="s">
        <v>13167</v>
      </c>
      <c r="F101" t="str">
        <f t="shared" si="1"/>
        <v>('FEDERACION NACIONAL DE CACAOTEROS FEDECACAO','899999175','PERSONA JURÍDICA'),</v>
      </c>
    </row>
    <row r="102" spans="1:6">
      <c r="A102">
        <v>101</v>
      </c>
      <c r="B102" t="s">
        <v>3401</v>
      </c>
      <c r="C102">
        <v>890321151</v>
      </c>
      <c r="D102" t="s">
        <v>3401</v>
      </c>
      <c r="E102" t="s">
        <v>13167</v>
      </c>
      <c r="F102" t="str">
        <f t="shared" si="1"/>
        <v>('CARVAJAL TECNOLOGIA Y SERVICIOS SAS','890321151','PERSONA JURÍDICA'),</v>
      </c>
    </row>
    <row r="103" spans="1:6">
      <c r="A103">
        <v>102</v>
      </c>
      <c r="B103" t="s">
        <v>3402</v>
      </c>
      <c r="C103">
        <v>800242738</v>
      </c>
      <c r="D103" t="s">
        <v>3402</v>
      </c>
      <c r="E103" t="s">
        <v>13167</v>
      </c>
      <c r="F103" t="str">
        <f t="shared" si="1"/>
        <v>('LADOINSA LABORES DOTACIONES SAS','800242738','PERSONA JURÍDICA'),</v>
      </c>
    </row>
    <row r="104" spans="1:6">
      <c r="A104">
        <v>103</v>
      </c>
      <c r="B104" t="s">
        <v>3403</v>
      </c>
      <c r="C104">
        <v>900787269</v>
      </c>
      <c r="D104" t="s">
        <v>3403</v>
      </c>
      <c r="E104" t="s">
        <v>13167</v>
      </c>
      <c r="F104" t="str">
        <f t="shared" si="1"/>
        <v>('ABM COMERCIALIZADORA SAS','900787269','PERSONA JURÍDICA'),</v>
      </c>
    </row>
    <row r="105" spans="1:6">
      <c r="A105">
        <v>104</v>
      </c>
      <c r="B105" t="s">
        <v>3404</v>
      </c>
      <c r="C105">
        <v>40342449</v>
      </c>
      <c r="D105" t="s">
        <v>3404</v>
      </c>
      <c r="E105" t="s">
        <v>13168</v>
      </c>
      <c r="F105" t="str">
        <f t="shared" si="1"/>
        <v>('GLORIA MERCEDES CAMPOS CALDERON','40342449','PERSONA NATURAL'),</v>
      </c>
    </row>
    <row r="106" spans="1:6">
      <c r="A106">
        <v>105</v>
      </c>
      <c r="B106" t="s">
        <v>3405</v>
      </c>
      <c r="C106">
        <v>21176574</v>
      </c>
      <c r="D106" t="s">
        <v>3405</v>
      </c>
      <c r="E106" t="s">
        <v>13168</v>
      </c>
      <c r="F106" t="str">
        <f t="shared" si="1"/>
        <v>('ANA LUCIA TORRES VELASQUEZ','21176574','PERSONA NATURAL'),</v>
      </c>
    </row>
    <row r="107" spans="1:6">
      <c r="A107">
        <v>106</v>
      </c>
      <c r="B107" t="s">
        <v>3406</v>
      </c>
      <c r="C107">
        <v>10548749</v>
      </c>
      <c r="D107" t="s">
        <v>3406</v>
      </c>
      <c r="E107" t="s">
        <v>13168</v>
      </c>
      <c r="F107" t="str">
        <f t="shared" si="1"/>
        <v>('HECTOR DANEY MARTINEZ','10548749','PERSONA NATURAL'),</v>
      </c>
    </row>
    <row r="108" spans="1:6">
      <c r="A108">
        <v>107</v>
      </c>
      <c r="B108" t="s">
        <v>3407</v>
      </c>
      <c r="C108">
        <v>40768034</v>
      </c>
      <c r="D108" t="s">
        <v>3407</v>
      </c>
      <c r="E108" t="s">
        <v>13168</v>
      </c>
      <c r="F108" t="str">
        <f t="shared" si="1"/>
        <v>('ANA ESTHER PARRA RIVERA','40768034','PERSONA NATURAL'),</v>
      </c>
    </row>
    <row r="109" spans="1:6">
      <c r="A109">
        <v>108</v>
      </c>
      <c r="B109" t="s">
        <v>3408</v>
      </c>
      <c r="C109">
        <v>97470120</v>
      </c>
      <c r="D109" t="s">
        <v>3408</v>
      </c>
      <c r="E109" t="s">
        <v>13168</v>
      </c>
      <c r="F109" t="str">
        <f t="shared" si="1"/>
        <v>('CIRILO ALFONSO JARAMILLO BURGOS','97470120','PERSONA NATURAL'),</v>
      </c>
    </row>
    <row r="110" spans="1:6">
      <c r="A110">
        <v>109</v>
      </c>
      <c r="B110" t="s">
        <v>3409</v>
      </c>
      <c r="C110">
        <v>69007305</v>
      </c>
      <c r="D110" t="s">
        <v>3409</v>
      </c>
      <c r="E110" t="s">
        <v>13168</v>
      </c>
      <c r="F110" t="str">
        <f t="shared" si="1"/>
        <v>('RUBY NASDEYDA ALEGRIA ARTEAGA','69007305','PERSONA NATURAL'),</v>
      </c>
    </row>
    <row r="111" spans="1:6">
      <c r="A111">
        <v>110</v>
      </c>
      <c r="B111" t="s">
        <v>3410</v>
      </c>
      <c r="C111">
        <v>7628566</v>
      </c>
      <c r="D111" t="s">
        <v>3410</v>
      </c>
      <c r="E111" t="s">
        <v>13168</v>
      </c>
      <c r="F111" t="str">
        <f t="shared" si="1"/>
        <v>('LUIS GABRIEL PINEDO PINEDO','7628566','PERSONA NATURAL'),</v>
      </c>
    </row>
    <row r="112" spans="1:6">
      <c r="A112">
        <v>111</v>
      </c>
      <c r="B112" t="s">
        <v>3411</v>
      </c>
      <c r="C112">
        <v>36727926</v>
      </c>
      <c r="D112" t="s">
        <v>3411</v>
      </c>
      <c r="E112" t="s">
        <v>13168</v>
      </c>
      <c r="F112" t="str">
        <f t="shared" si="1"/>
        <v>('JORCELIS MARTINEZ OROZCO','36727926','PERSONA NATURAL'),</v>
      </c>
    </row>
    <row r="113" spans="1:6">
      <c r="A113">
        <v>112</v>
      </c>
      <c r="B113" t="s">
        <v>3412</v>
      </c>
      <c r="C113">
        <v>84049843</v>
      </c>
      <c r="D113" t="s">
        <v>3412</v>
      </c>
      <c r="E113" t="s">
        <v>13168</v>
      </c>
      <c r="F113" t="str">
        <f t="shared" si="1"/>
        <v>('JANKLIS JANER LINDO PACHECO','84049843','PERSONA NATURAL'),</v>
      </c>
    </row>
    <row r="114" spans="1:6">
      <c r="A114">
        <v>113</v>
      </c>
      <c r="B114" t="s">
        <v>3413</v>
      </c>
      <c r="C114">
        <v>26671858</v>
      </c>
      <c r="D114" t="s">
        <v>3413</v>
      </c>
      <c r="E114" t="s">
        <v>13168</v>
      </c>
      <c r="F114" t="str">
        <f t="shared" si="1"/>
        <v>('MARLY ESTHER QUEVEDO CANTILLO','26671858','PERSONA NATURAL'),</v>
      </c>
    </row>
    <row r="115" spans="1:6">
      <c r="A115">
        <v>114</v>
      </c>
      <c r="B115" t="s">
        <v>3414</v>
      </c>
      <c r="C115">
        <v>39102051</v>
      </c>
      <c r="D115" t="s">
        <v>3414</v>
      </c>
      <c r="E115" t="s">
        <v>13168</v>
      </c>
      <c r="F115" t="str">
        <f t="shared" si="1"/>
        <v>('ANA MARCELA HERRERA MARTINEZ','39102051','PERSONA NATURAL'),</v>
      </c>
    </row>
    <row r="116" spans="1:6">
      <c r="A116">
        <v>115</v>
      </c>
      <c r="B116" t="s">
        <v>3415</v>
      </c>
      <c r="C116">
        <v>1063287123</v>
      </c>
      <c r="D116" t="s">
        <v>3415</v>
      </c>
      <c r="E116" t="s">
        <v>13168</v>
      </c>
      <c r="F116" t="str">
        <f t="shared" si="1"/>
        <v>('LILIANA MARCELA GONZALEZ AVILA','1063287123','PERSONA NATURAL'),</v>
      </c>
    </row>
    <row r="117" spans="1:6">
      <c r="A117">
        <v>116</v>
      </c>
      <c r="B117" t="s">
        <v>3416</v>
      </c>
      <c r="C117">
        <v>6877841</v>
      </c>
      <c r="D117" t="s">
        <v>3416</v>
      </c>
      <c r="E117" t="s">
        <v>13168</v>
      </c>
      <c r="F117" t="str">
        <f t="shared" si="1"/>
        <v>('AUGUSTO ANTONIO PACHECO MONTES','6877841','PERSONA NATURAL'),</v>
      </c>
    </row>
    <row r="118" spans="1:6">
      <c r="A118">
        <v>117</v>
      </c>
      <c r="B118" t="s">
        <v>3417</v>
      </c>
      <c r="C118">
        <v>32289483</v>
      </c>
      <c r="D118" t="s">
        <v>3417</v>
      </c>
      <c r="E118" t="s">
        <v>13168</v>
      </c>
      <c r="F118" t="str">
        <f t="shared" si="1"/>
        <v>('DONAILA MARIA GOMEZ GALLEGO','32289483','PERSONA NATURAL'),</v>
      </c>
    </row>
    <row r="119" spans="1:6">
      <c r="A119">
        <v>118</v>
      </c>
      <c r="B119" t="s">
        <v>3418</v>
      </c>
      <c r="C119">
        <v>1028014162</v>
      </c>
      <c r="D119" t="s">
        <v>3418</v>
      </c>
      <c r="E119" t="s">
        <v>13168</v>
      </c>
      <c r="F119" t="str">
        <f t="shared" si="1"/>
        <v>('JUAN GUILLERMO VALENCIA HERNANDEZ','1028014162','PERSONA NATURAL'),</v>
      </c>
    </row>
    <row r="120" spans="1:6">
      <c r="A120">
        <v>119</v>
      </c>
      <c r="B120" t="s">
        <v>3419</v>
      </c>
      <c r="C120">
        <v>1040352722</v>
      </c>
      <c r="D120" t="s">
        <v>3419</v>
      </c>
      <c r="E120" t="s">
        <v>13168</v>
      </c>
      <c r="F120" t="str">
        <f t="shared" si="1"/>
        <v>('MONICA DEL CARMEN MONTIEL PUERTA','1040352722','PERSONA NATURAL'),</v>
      </c>
    </row>
    <row r="121" spans="1:6">
      <c r="A121">
        <v>120</v>
      </c>
      <c r="B121" t="s">
        <v>3420</v>
      </c>
      <c r="C121">
        <v>1040359228</v>
      </c>
      <c r="D121" t="s">
        <v>3420</v>
      </c>
      <c r="E121" t="s">
        <v>13168</v>
      </c>
      <c r="F121" t="str">
        <f t="shared" si="1"/>
        <v>('ANGELICA JOHANNA GALVIS RODRIGUEZ','1040359228','PERSONA NATURAL'),</v>
      </c>
    </row>
    <row r="122" spans="1:6">
      <c r="A122">
        <v>121</v>
      </c>
      <c r="B122" t="s">
        <v>3421</v>
      </c>
      <c r="C122">
        <v>32289074</v>
      </c>
      <c r="D122" t="s">
        <v>3421</v>
      </c>
      <c r="E122" t="s">
        <v>13168</v>
      </c>
      <c r="F122" t="str">
        <f t="shared" si="1"/>
        <v>('LEONOR DEL SOCORRO ARTEAGA DAVID','32289074','PERSONA NATURAL'),</v>
      </c>
    </row>
    <row r="123" spans="1:6">
      <c r="A123">
        <v>122</v>
      </c>
      <c r="B123" t="s">
        <v>9707</v>
      </c>
      <c r="C123">
        <v>71988336</v>
      </c>
      <c r="D123" t="s">
        <v>11397</v>
      </c>
      <c r="E123" t="s">
        <v>13168</v>
      </c>
      <c r="F123" t="str">
        <f t="shared" si="1"/>
        <v>(' ALEXIS ENRIQUE CANTILLO VIERA','71988336','PERSONA NATURAL'),</v>
      </c>
    </row>
    <row r="124" spans="1:6">
      <c r="A124">
        <v>123</v>
      </c>
      <c r="B124" t="s">
        <v>3422</v>
      </c>
      <c r="C124">
        <v>1105676948</v>
      </c>
      <c r="D124" t="s">
        <v>3422</v>
      </c>
      <c r="E124" t="s">
        <v>13168</v>
      </c>
      <c r="F124" t="str">
        <f t="shared" si="1"/>
        <v>('ALEJANDRO SEBASTIAN MEJIA BALDION','1105676948','PERSONA NATURAL'),</v>
      </c>
    </row>
    <row r="125" spans="1:6">
      <c r="A125">
        <v>124</v>
      </c>
      <c r="B125" t="s">
        <v>3423</v>
      </c>
      <c r="C125">
        <v>25276492</v>
      </c>
      <c r="D125" t="s">
        <v>3423</v>
      </c>
      <c r="E125" t="s">
        <v>13168</v>
      </c>
      <c r="F125" t="str">
        <f t="shared" si="1"/>
        <v>('ANGELA ANDREA CHACON BELALCAZAR','25276492','PERSONA NATURAL'),</v>
      </c>
    </row>
    <row r="126" spans="1:6">
      <c r="A126">
        <v>125</v>
      </c>
      <c r="B126" t="s">
        <v>3424</v>
      </c>
      <c r="C126">
        <v>1014203019</v>
      </c>
      <c r="D126" t="s">
        <v>3424</v>
      </c>
      <c r="E126" t="s">
        <v>13168</v>
      </c>
      <c r="F126" t="str">
        <f t="shared" si="1"/>
        <v>('ALVARO JAVIER PARRA MEZA','1014203019','PERSONA NATURAL'),</v>
      </c>
    </row>
    <row r="127" spans="1:6">
      <c r="A127">
        <v>126</v>
      </c>
      <c r="B127" t="s">
        <v>3425</v>
      </c>
      <c r="C127">
        <v>30507126</v>
      </c>
      <c r="D127" t="s">
        <v>3425</v>
      </c>
      <c r="E127" t="s">
        <v>13168</v>
      </c>
      <c r="F127" t="str">
        <f t="shared" si="1"/>
        <v>('EDILIA CRUZ CARVAJAL','30507126','PERSONA NATURAL'),</v>
      </c>
    </row>
    <row r="128" spans="1:6">
      <c r="A128">
        <v>127</v>
      </c>
      <c r="B128" t="s">
        <v>3426</v>
      </c>
      <c r="C128">
        <v>43823406</v>
      </c>
      <c r="D128" t="s">
        <v>3426</v>
      </c>
      <c r="E128" t="s">
        <v>13168</v>
      </c>
      <c r="F128" t="str">
        <f t="shared" si="1"/>
        <v>('ELIZABETH MEDRANO COA','43823406','PERSONA NATURAL'),</v>
      </c>
    </row>
    <row r="129" spans="1:6">
      <c r="A129">
        <v>128</v>
      </c>
      <c r="B129" t="s">
        <v>3427</v>
      </c>
      <c r="C129">
        <v>37320438</v>
      </c>
      <c r="D129" t="s">
        <v>3427</v>
      </c>
      <c r="E129" t="s">
        <v>13168</v>
      </c>
      <c r="F129" t="str">
        <f t="shared" si="1"/>
        <v>('FABIOLA QUINTANA SUAREZ','37320438','PERSONA NATURAL'),</v>
      </c>
    </row>
    <row r="130" spans="1:6">
      <c r="A130">
        <v>129</v>
      </c>
      <c r="B130" t="s">
        <v>3428</v>
      </c>
      <c r="C130">
        <v>42655474</v>
      </c>
      <c r="D130" t="s">
        <v>3428</v>
      </c>
      <c r="E130" t="s">
        <v>13168</v>
      </c>
      <c r="F130" t="str">
        <f t="shared" si="1"/>
        <v>('HILDA ESTER REBOLLEDO GONZALEZ','42655474','PERSONA NATURAL'),</v>
      </c>
    </row>
    <row r="131" spans="1:6">
      <c r="A131">
        <v>130</v>
      </c>
      <c r="B131" t="s">
        <v>3429</v>
      </c>
      <c r="C131">
        <v>1065600749</v>
      </c>
      <c r="D131" t="s">
        <v>3429</v>
      </c>
      <c r="E131" t="s">
        <v>13168</v>
      </c>
      <c r="F131" t="str">
        <f t="shared" ref="F131:F194" si="2">_xlfn.CONCAT("('",D131,"','",C131,"','",E131,"'),")</f>
        <v>('AURA MARIA BERMUDEZ JIMENEZ','1065600749','PERSONA NATURAL'),</v>
      </c>
    </row>
    <row r="132" spans="1:6">
      <c r="A132">
        <v>131</v>
      </c>
      <c r="B132" t="s">
        <v>3430</v>
      </c>
      <c r="C132">
        <v>91513512</v>
      </c>
      <c r="D132" t="s">
        <v>3430</v>
      </c>
      <c r="E132" t="s">
        <v>13168</v>
      </c>
      <c r="F132" t="str">
        <f t="shared" si="2"/>
        <v>('JESUS EDUARDO ROPERO ALSINA','91513512','PERSONA NATURAL'),</v>
      </c>
    </row>
    <row r="133" spans="1:6">
      <c r="A133">
        <v>132</v>
      </c>
      <c r="B133" t="s">
        <v>3431</v>
      </c>
      <c r="C133">
        <v>79346424</v>
      </c>
      <c r="D133" t="s">
        <v>3431</v>
      </c>
      <c r="E133" t="s">
        <v>13168</v>
      </c>
      <c r="F133" t="str">
        <f t="shared" si="2"/>
        <v>('JORGE LUIS GUZMAN ROCHA','79346424','PERSONA NATURAL'),</v>
      </c>
    </row>
    <row r="134" spans="1:6">
      <c r="A134">
        <v>133</v>
      </c>
      <c r="B134" t="s">
        <v>3432</v>
      </c>
      <c r="C134">
        <v>91274443</v>
      </c>
      <c r="D134" t="s">
        <v>3432</v>
      </c>
      <c r="E134" t="s">
        <v>13168</v>
      </c>
      <c r="F134" t="str">
        <f t="shared" si="2"/>
        <v>('JOSE CAMPOS MALAGON','91274443','PERSONA NATURAL'),</v>
      </c>
    </row>
    <row r="135" spans="1:6">
      <c r="A135">
        <v>134</v>
      </c>
      <c r="B135" t="s">
        <v>3433</v>
      </c>
      <c r="C135">
        <v>45578046</v>
      </c>
      <c r="D135" t="s">
        <v>3433</v>
      </c>
      <c r="E135" t="s">
        <v>13168</v>
      </c>
      <c r="F135" t="str">
        <f t="shared" si="2"/>
        <v>('EBIS LADIS TAPIA BERROCAL','45578046','PERSONA NATURAL'),</v>
      </c>
    </row>
    <row r="136" spans="1:6">
      <c r="A136">
        <v>135</v>
      </c>
      <c r="B136" t="s">
        <v>3434</v>
      </c>
      <c r="C136">
        <v>22803990</v>
      </c>
      <c r="D136" t="s">
        <v>3434</v>
      </c>
      <c r="E136" t="s">
        <v>13168</v>
      </c>
      <c r="F136" t="str">
        <f t="shared" si="2"/>
        <v>('ELCY MARIA URUETA BARRIOS','22803990','PERSONA NATURAL'),</v>
      </c>
    </row>
    <row r="137" spans="1:6">
      <c r="A137">
        <v>136</v>
      </c>
      <c r="B137" t="s">
        <v>3435</v>
      </c>
      <c r="C137">
        <v>13850087</v>
      </c>
      <c r="D137" t="s">
        <v>3435</v>
      </c>
      <c r="E137" t="s">
        <v>13168</v>
      </c>
      <c r="F137" t="str">
        <f t="shared" si="2"/>
        <v>('ERNESTO PEREZ SUAREZ','13850087','PERSONA NATURAL'),</v>
      </c>
    </row>
    <row r="138" spans="1:6">
      <c r="A138">
        <v>137</v>
      </c>
      <c r="B138" t="s">
        <v>3436</v>
      </c>
      <c r="C138">
        <v>42495620</v>
      </c>
      <c r="D138" t="s">
        <v>3436</v>
      </c>
      <c r="E138" t="s">
        <v>13168</v>
      </c>
      <c r="F138" t="str">
        <f t="shared" si="2"/>
        <v>('ESILDA FRANCISCA GUERRA ARAUJO','42495620','PERSONA NATURAL'),</v>
      </c>
    </row>
    <row r="139" spans="1:6">
      <c r="A139">
        <v>138</v>
      </c>
      <c r="B139" t="s">
        <v>3437</v>
      </c>
      <c r="C139">
        <v>17657596</v>
      </c>
      <c r="D139" t="s">
        <v>3437</v>
      </c>
      <c r="E139" t="s">
        <v>13168</v>
      </c>
      <c r="F139" t="str">
        <f t="shared" si="2"/>
        <v>('FABER LOZADA OSPINA','17657596','PERSONA NATURAL'),</v>
      </c>
    </row>
    <row r="140" spans="1:6">
      <c r="A140">
        <v>139</v>
      </c>
      <c r="B140" t="s">
        <v>3438</v>
      </c>
      <c r="C140">
        <v>18155248</v>
      </c>
      <c r="D140" t="s">
        <v>3438</v>
      </c>
      <c r="E140" t="s">
        <v>13168</v>
      </c>
      <c r="F140" t="str">
        <f t="shared" si="2"/>
        <v>('FRANKLIN MILLER PALACIOS PALACIOS','18155248','PERSONA NATURAL'),</v>
      </c>
    </row>
    <row r="141" spans="1:6">
      <c r="A141">
        <v>140</v>
      </c>
      <c r="B141" t="s">
        <v>3439</v>
      </c>
      <c r="C141">
        <v>91438598</v>
      </c>
      <c r="D141" t="s">
        <v>3439</v>
      </c>
      <c r="E141" t="s">
        <v>13168</v>
      </c>
      <c r="F141" t="str">
        <f t="shared" si="2"/>
        <v>('JAVIER NARANJO AFANADOR','91438598','PERSONA NATURAL'),</v>
      </c>
    </row>
    <row r="142" spans="1:6">
      <c r="A142">
        <v>141</v>
      </c>
      <c r="B142" t="s">
        <v>3440</v>
      </c>
      <c r="C142">
        <v>71265013</v>
      </c>
      <c r="D142" t="s">
        <v>3440</v>
      </c>
      <c r="E142" t="s">
        <v>13168</v>
      </c>
      <c r="F142" t="str">
        <f t="shared" si="2"/>
        <v>('JUAN FERNANDO GARCIA CHAVARRIA','71265013','PERSONA NATURAL'),</v>
      </c>
    </row>
    <row r="143" spans="1:6">
      <c r="A143">
        <v>142</v>
      </c>
      <c r="B143" t="s">
        <v>3441</v>
      </c>
      <c r="C143">
        <v>1045504500</v>
      </c>
      <c r="D143" t="s">
        <v>3441</v>
      </c>
      <c r="E143" t="s">
        <v>13168</v>
      </c>
      <c r="F143" t="str">
        <f t="shared" si="2"/>
        <v>('KAREN PATRICIA CASTRO CAICEDO','1045504500','PERSONA NATURAL'),</v>
      </c>
    </row>
    <row r="144" spans="1:6">
      <c r="A144">
        <v>143</v>
      </c>
      <c r="B144" t="s">
        <v>3442</v>
      </c>
      <c r="C144">
        <v>1038797526</v>
      </c>
      <c r="D144" t="s">
        <v>3442</v>
      </c>
      <c r="E144" t="s">
        <v>13168</v>
      </c>
      <c r="F144" t="str">
        <f t="shared" si="2"/>
        <v>('KISSY CAROLINA GIL GONZALEZ','1038797526','PERSONA NATURAL'),</v>
      </c>
    </row>
    <row r="145" spans="1:6">
      <c r="A145">
        <v>144</v>
      </c>
      <c r="B145" t="s">
        <v>3443</v>
      </c>
      <c r="C145">
        <v>37337931</v>
      </c>
      <c r="D145" t="s">
        <v>3443</v>
      </c>
      <c r="E145" t="s">
        <v>13168</v>
      </c>
      <c r="F145" t="str">
        <f t="shared" si="2"/>
        <v>('LAURA CRISTINA MOLINA CABRALES','37337931','PERSONA NATURAL'),</v>
      </c>
    </row>
    <row r="146" spans="1:6">
      <c r="A146">
        <v>145</v>
      </c>
      <c r="B146" t="s">
        <v>3444</v>
      </c>
      <c r="C146">
        <v>82331528</v>
      </c>
      <c r="D146" t="s">
        <v>3444</v>
      </c>
      <c r="E146" t="s">
        <v>13168</v>
      </c>
      <c r="F146" t="str">
        <f t="shared" si="2"/>
        <v>('LUIS ALBERTO PEREZ SIBAJA','82331528','PERSONA NATURAL'),</v>
      </c>
    </row>
    <row r="147" spans="1:6">
      <c r="A147">
        <v>146</v>
      </c>
      <c r="B147" t="s">
        <v>3445</v>
      </c>
      <c r="C147">
        <v>50919363</v>
      </c>
      <c r="D147" t="s">
        <v>3445</v>
      </c>
      <c r="E147" t="s">
        <v>13168</v>
      </c>
      <c r="F147" t="str">
        <f t="shared" si="2"/>
        <v>('LUZMILA SANCHEZ CANTERO','50919363','PERSONA NATURAL'),</v>
      </c>
    </row>
    <row r="148" spans="1:6">
      <c r="A148">
        <v>147</v>
      </c>
      <c r="B148" t="s">
        <v>3446</v>
      </c>
      <c r="C148">
        <v>66743773</v>
      </c>
      <c r="D148" t="s">
        <v>3446</v>
      </c>
      <c r="E148" t="s">
        <v>13168</v>
      </c>
      <c r="F148" t="str">
        <f t="shared" si="2"/>
        <v>('MARIA MONICA MANYOMA CAPURRO','66743773','PERSONA NATURAL'),</v>
      </c>
    </row>
    <row r="149" spans="1:6">
      <c r="A149">
        <v>148</v>
      </c>
      <c r="B149" t="s">
        <v>3447</v>
      </c>
      <c r="C149">
        <v>39047981</v>
      </c>
      <c r="D149" t="s">
        <v>3447</v>
      </c>
      <c r="E149" t="s">
        <v>13168</v>
      </c>
      <c r="F149" t="str">
        <f t="shared" si="2"/>
        <v>('MERCEDES NICOLASA HENAO AMADOR','39047981','PERSONA NATURAL'),</v>
      </c>
    </row>
    <row r="150" spans="1:6">
      <c r="A150">
        <v>149</v>
      </c>
      <c r="B150" t="s">
        <v>3448</v>
      </c>
      <c r="C150">
        <v>18880677</v>
      </c>
      <c r="D150" t="s">
        <v>3448</v>
      </c>
      <c r="E150" t="s">
        <v>13168</v>
      </c>
      <c r="F150" t="str">
        <f t="shared" si="2"/>
        <v>('MIGUEL ENRIQUE BELTRAN TEHERAN','18880677','PERSONA NATURAL'),</v>
      </c>
    </row>
    <row r="151" spans="1:6">
      <c r="A151">
        <v>150</v>
      </c>
      <c r="B151" t="s">
        <v>9708</v>
      </c>
      <c r="C151">
        <v>4708358</v>
      </c>
      <c r="D151" t="s">
        <v>11398</v>
      </c>
      <c r="E151" t="s">
        <v>13168</v>
      </c>
      <c r="F151" t="str">
        <f t="shared" si="2"/>
        <v>('ROBINSON  LOPEZ GOMEZ','4708358','PERSONA NATURAL'),</v>
      </c>
    </row>
    <row r="152" spans="1:6">
      <c r="A152">
        <v>151</v>
      </c>
      <c r="B152" t="s">
        <v>3449</v>
      </c>
      <c r="C152">
        <v>1066092758</v>
      </c>
      <c r="D152" t="s">
        <v>3449</v>
      </c>
      <c r="E152" t="s">
        <v>13168</v>
      </c>
      <c r="F152" t="str">
        <f t="shared" si="2"/>
        <v>('SHIRLY JANETH ROPERO HOYOS','1066092758','PERSONA NATURAL'),</v>
      </c>
    </row>
    <row r="153" spans="1:6">
      <c r="A153">
        <v>152</v>
      </c>
      <c r="B153" t="s">
        <v>3450</v>
      </c>
      <c r="C153">
        <v>64584132</v>
      </c>
      <c r="D153" t="s">
        <v>3450</v>
      </c>
      <c r="E153" t="s">
        <v>13168</v>
      </c>
      <c r="F153" t="str">
        <f t="shared" si="2"/>
        <v>('VIVIANA MARIA HERNANDEZ VERGARA','64584132','PERSONA NATURAL'),</v>
      </c>
    </row>
    <row r="154" spans="1:6">
      <c r="A154">
        <v>153</v>
      </c>
      <c r="B154" t="s">
        <v>3451</v>
      </c>
      <c r="C154">
        <v>25280716</v>
      </c>
      <c r="D154" t="s">
        <v>3451</v>
      </c>
      <c r="E154" t="s">
        <v>13168</v>
      </c>
      <c r="F154" t="str">
        <f t="shared" si="2"/>
        <v>('ANNE ELIZABETH FUERTES GUEVARA ','25280716','PERSONA NATURAL'),</v>
      </c>
    </row>
    <row r="155" spans="1:6">
      <c r="A155">
        <v>154</v>
      </c>
      <c r="B155" t="s">
        <v>3452</v>
      </c>
      <c r="C155">
        <v>71351211</v>
      </c>
      <c r="D155" t="s">
        <v>3452</v>
      </c>
      <c r="E155" t="s">
        <v>13168</v>
      </c>
      <c r="F155" t="str">
        <f t="shared" si="2"/>
        <v>('ANTONIO BELTRAN MOSQUERA ','71351211','PERSONA NATURAL'),</v>
      </c>
    </row>
    <row r="156" spans="1:6">
      <c r="A156">
        <v>155</v>
      </c>
      <c r="B156" t="s">
        <v>3453</v>
      </c>
      <c r="C156">
        <v>18224425</v>
      </c>
      <c r="D156" t="s">
        <v>3453</v>
      </c>
      <c r="E156" t="s">
        <v>13168</v>
      </c>
      <c r="F156" t="str">
        <f t="shared" si="2"/>
        <v>('ARIEL MOSQUERA MORALES ','18224425','PERSONA NATURAL'),</v>
      </c>
    </row>
    <row r="157" spans="1:6">
      <c r="A157">
        <v>156</v>
      </c>
      <c r="B157" t="s">
        <v>3454</v>
      </c>
      <c r="C157">
        <v>1047421148</v>
      </c>
      <c r="D157" t="s">
        <v>3454</v>
      </c>
      <c r="E157" t="s">
        <v>13168</v>
      </c>
      <c r="F157" t="str">
        <f t="shared" si="2"/>
        <v>('AURORA MARIA DE LA ROSA TERAN ','1047421148','PERSONA NATURAL'),</v>
      </c>
    </row>
    <row r="158" spans="1:6">
      <c r="A158">
        <v>157</v>
      </c>
      <c r="B158" t="s">
        <v>3455</v>
      </c>
      <c r="C158">
        <v>35695608</v>
      </c>
      <c r="D158" t="s">
        <v>3455</v>
      </c>
      <c r="E158" t="s">
        <v>13168</v>
      </c>
      <c r="F158" t="str">
        <f t="shared" si="2"/>
        <v>('CILIA MOSQUERA MOSQUERA','35695608','PERSONA NATURAL'),</v>
      </c>
    </row>
    <row r="159" spans="1:6">
      <c r="A159">
        <v>158</v>
      </c>
      <c r="B159" t="s">
        <v>3456</v>
      </c>
      <c r="C159">
        <v>1068662356</v>
      </c>
      <c r="D159" t="s">
        <v>3456</v>
      </c>
      <c r="E159" t="s">
        <v>13168</v>
      </c>
      <c r="F159" t="str">
        <f t="shared" si="2"/>
        <v>('CLAUDIA MARCELA CHICA SUAREZ ','1068662356','PERSONA NATURAL'),</v>
      </c>
    </row>
    <row r="160" spans="1:6">
      <c r="A160">
        <v>159</v>
      </c>
      <c r="B160" t="s">
        <v>3457</v>
      </c>
      <c r="C160">
        <v>1087113662</v>
      </c>
      <c r="D160" t="s">
        <v>3457</v>
      </c>
      <c r="E160" t="s">
        <v>13168</v>
      </c>
      <c r="F160" t="str">
        <f t="shared" si="2"/>
        <v>('CLAUDIA ROCIO DAJOME VALENCIA','1087113662','PERSONA NATURAL'),</v>
      </c>
    </row>
    <row r="161" spans="1:6">
      <c r="A161">
        <v>160</v>
      </c>
      <c r="B161" t="s">
        <v>3458</v>
      </c>
      <c r="C161">
        <v>1032423061</v>
      </c>
      <c r="D161" t="s">
        <v>3458</v>
      </c>
      <c r="E161" t="s">
        <v>13168</v>
      </c>
      <c r="F161" t="str">
        <f t="shared" si="2"/>
        <v>('DAVID FELIPE VILLA AGUDELO ','1032423061','PERSONA NATURAL'),</v>
      </c>
    </row>
    <row r="162" spans="1:6">
      <c r="A162">
        <v>161</v>
      </c>
      <c r="B162" t="s">
        <v>3459</v>
      </c>
      <c r="C162">
        <v>25339379</v>
      </c>
      <c r="D162" t="s">
        <v>3459</v>
      </c>
      <c r="E162" t="s">
        <v>13168</v>
      </c>
      <c r="F162" t="str">
        <f t="shared" si="2"/>
        <v>('DOLY PATRICIA OROZCO LOPEZ ','25339379','PERSONA NATURAL'),</v>
      </c>
    </row>
    <row r="163" spans="1:6">
      <c r="A163">
        <v>162</v>
      </c>
      <c r="B163" t="s">
        <v>3460</v>
      </c>
      <c r="C163">
        <v>28687275</v>
      </c>
      <c r="D163" t="s">
        <v>3460</v>
      </c>
      <c r="E163" t="s">
        <v>13168</v>
      </c>
      <c r="F163" t="str">
        <f t="shared" si="2"/>
        <v>('DORA LILIANA PAVA TORRES','28687275','PERSONA NATURAL'),</v>
      </c>
    </row>
    <row r="164" spans="1:6">
      <c r="A164">
        <v>163</v>
      </c>
      <c r="B164" t="s">
        <v>9709</v>
      </c>
      <c r="C164">
        <v>10592992</v>
      </c>
      <c r="D164" t="s">
        <v>11399</v>
      </c>
      <c r="E164" t="s">
        <v>13168</v>
      </c>
      <c r="F164" t="str">
        <f t="shared" si="2"/>
        <v>('EDUAR GENARO LATORRE ZUÑIGA','10592992','PERSONA NATURAL'),</v>
      </c>
    </row>
    <row r="165" spans="1:6">
      <c r="A165">
        <v>164</v>
      </c>
      <c r="B165" t="s">
        <v>3461</v>
      </c>
      <c r="C165">
        <v>1017150872</v>
      </c>
      <c r="D165" t="s">
        <v>3461</v>
      </c>
      <c r="E165" t="s">
        <v>13168</v>
      </c>
      <c r="F165" t="str">
        <f t="shared" si="2"/>
        <v>('ESTEBAN ENRIQUE ZAPATA ECHEVERRI ','1017150872','PERSONA NATURAL'),</v>
      </c>
    </row>
    <row r="166" spans="1:6">
      <c r="A166">
        <v>165</v>
      </c>
      <c r="B166" t="s">
        <v>3462</v>
      </c>
      <c r="C166">
        <v>7931212</v>
      </c>
      <c r="D166" t="s">
        <v>3462</v>
      </c>
      <c r="E166" t="s">
        <v>13168</v>
      </c>
      <c r="F166" t="str">
        <f t="shared" si="2"/>
        <v>('EUSEBIO MIGUEL SANCHEZ SERRANO ','7931212','PERSONA NATURAL'),</v>
      </c>
    </row>
    <row r="167" spans="1:6">
      <c r="A167">
        <v>166</v>
      </c>
      <c r="B167" t="s">
        <v>3463</v>
      </c>
      <c r="C167">
        <v>64703784</v>
      </c>
      <c r="D167" t="s">
        <v>3463</v>
      </c>
      <c r="E167" t="s">
        <v>13168</v>
      </c>
      <c r="F167" t="str">
        <f t="shared" si="2"/>
        <v>('EVORA MARIA SIMANCA ALJURE','64703784','PERSONA NATURAL'),</v>
      </c>
    </row>
    <row r="168" spans="1:6">
      <c r="A168">
        <v>167</v>
      </c>
      <c r="B168" t="s">
        <v>3464</v>
      </c>
      <c r="C168">
        <v>1082894472</v>
      </c>
      <c r="D168" t="s">
        <v>3464</v>
      </c>
      <c r="E168" t="s">
        <v>13168</v>
      </c>
      <c r="F168" t="str">
        <f t="shared" si="2"/>
        <v>('FABIAN ANDRES GUETE URIBE ','1082894472','PERSONA NATURAL'),</v>
      </c>
    </row>
    <row r="169" spans="1:6">
      <c r="A169">
        <v>168</v>
      </c>
      <c r="B169" t="s">
        <v>3465</v>
      </c>
      <c r="C169">
        <v>80202950</v>
      </c>
      <c r="D169" t="s">
        <v>3465</v>
      </c>
      <c r="E169" t="s">
        <v>13168</v>
      </c>
      <c r="F169" t="str">
        <f t="shared" si="2"/>
        <v>('FABIAN ORLANDO CEPEDA BOSA','80202950','PERSONA NATURAL'),</v>
      </c>
    </row>
    <row r="170" spans="1:6">
      <c r="A170">
        <v>169</v>
      </c>
      <c r="B170" t="s">
        <v>9710</v>
      </c>
      <c r="C170">
        <v>12910389</v>
      </c>
      <c r="D170" t="s">
        <v>11400</v>
      </c>
      <c r="E170" t="s">
        <v>13168</v>
      </c>
      <c r="F170" t="str">
        <f t="shared" si="2"/>
        <v>('FELIX FAUSTINO QUIÑONES MARINEZ','12910389','PERSONA NATURAL'),</v>
      </c>
    </row>
    <row r="171" spans="1:6">
      <c r="A171">
        <v>170</v>
      </c>
      <c r="B171" t="s">
        <v>3466</v>
      </c>
      <c r="C171">
        <v>27091146</v>
      </c>
      <c r="D171" t="s">
        <v>3466</v>
      </c>
      <c r="E171" t="s">
        <v>13168</v>
      </c>
      <c r="F171" t="str">
        <f t="shared" si="2"/>
        <v>('FRANLY DEL CARMEN ROMO MELO ','27091146','PERSONA NATURAL'),</v>
      </c>
    </row>
    <row r="172" spans="1:6">
      <c r="A172">
        <v>171</v>
      </c>
      <c r="B172" t="s">
        <v>3467</v>
      </c>
      <c r="C172">
        <v>92539322</v>
      </c>
      <c r="D172" t="s">
        <v>3467</v>
      </c>
      <c r="E172" t="s">
        <v>13168</v>
      </c>
      <c r="F172" t="str">
        <f t="shared" si="2"/>
        <v>('FREDY JESUS MEDINA TORRES','92539322','PERSONA NATURAL'),</v>
      </c>
    </row>
    <row r="173" spans="1:6">
      <c r="A173">
        <v>172</v>
      </c>
      <c r="B173" t="s">
        <v>3468</v>
      </c>
      <c r="C173">
        <v>32288498</v>
      </c>
      <c r="D173" t="s">
        <v>3468</v>
      </c>
      <c r="E173" t="s">
        <v>13168</v>
      </c>
      <c r="F173" t="str">
        <f t="shared" si="2"/>
        <v>('JACQUELINE MARIA JIMENEZ ','32288498','PERSONA NATURAL'),</v>
      </c>
    </row>
    <row r="174" spans="1:6">
      <c r="A174">
        <v>173</v>
      </c>
      <c r="B174" t="s">
        <v>3469</v>
      </c>
      <c r="C174">
        <v>57463332</v>
      </c>
      <c r="D174" t="s">
        <v>3469</v>
      </c>
      <c r="E174" t="s">
        <v>13168</v>
      </c>
      <c r="F174" t="str">
        <f t="shared" si="2"/>
        <v>('OLGA CAROLINA BOHORQUEZ TOVAR','57463332','PERSONA NATURAL'),</v>
      </c>
    </row>
    <row r="175" spans="1:6">
      <c r="A175">
        <v>174</v>
      </c>
      <c r="B175" t="s">
        <v>3470</v>
      </c>
      <c r="C175">
        <v>79311825</v>
      </c>
      <c r="D175" t="s">
        <v>3470</v>
      </c>
      <c r="E175" t="s">
        <v>13168</v>
      </c>
      <c r="F175" t="str">
        <f t="shared" si="2"/>
        <v>('FABIO GONZALEZ BUENAVENTURA','79311825','PERSONA NATURAL'),</v>
      </c>
    </row>
    <row r="176" spans="1:6">
      <c r="A176">
        <v>175</v>
      </c>
      <c r="B176" t="s">
        <v>3471</v>
      </c>
      <c r="C176">
        <v>79574634</v>
      </c>
      <c r="D176" t="s">
        <v>3471</v>
      </c>
      <c r="E176" t="s">
        <v>13168</v>
      </c>
      <c r="F176" t="str">
        <f t="shared" si="2"/>
        <v>('JUAN CARLOS VARGAS MORALES','79574634','PERSONA NATURAL'),</v>
      </c>
    </row>
    <row r="177" spans="1:6">
      <c r="A177">
        <v>176</v>
      </c>
      <c r="B177" t="s">
        <v>9711</v>
      </c>
      <c r="C177">
        <v>19381518</v>
      </c>
      <c r="D177" t="s">
        <v>11401</v>
      </c>
      <c r="E177" t="s">
        <v>13168</v>
      </c>
      <c r="F177" t="str">
        <f t="shared" si="2"/>
        <v>('WILLIAMS HENRY MUÑOZ OSPINA','19381518','PERSONA NATURAL'),</v>
      </c>
    </row>
    <row r="178" spans="1:6">
      <c r="A178">
        <v>177</v>
      </c>
      <c r="B178" t="s">
        <v>3472</v>
      </c>
      <c r="C178">
        <v>93385293</v>
      </c>
      <c r="D178" t="s">
        <v>3472</v>
      </c>
      <c r="E178" t="s">
        <v>13168</v>
      </c>
      <c r="F178" t="str">
        <f t="shared" si="2"/>
        <v>('EDUARDO HUMBERTO BEJARANO HERNANDEZ','93385293','PERSONA NATURAL'),</v>
      </c>
    </row>
    <row r="179" spans="1:6">
      <c r="A179">
        <v>178</v>
      </c>
      <c r="B179" t="s">
        <v>3473</v>
      </c>
      <c r="C179">
        <v>25786878</v>
      </c>
      <c r="D179" t="s">
        <v>3473</v>
      </c>
      <c r="E179" t="s">
        <v>13168</v>
      </c>
      <c r="F179" t="str">
        <f t="shared" si="2"/>
        <v>('STEPHANIE BONFANTE OREJARENA','25786878','PERSONA NATURAL'),</v>
      </c>
    </row>
    <row r="180" spans="1:6">
      <c r="A180">
        <v>179</v>
      </c>
      <c r="B180" t="s">
        <v>3474</v>
      </c>
      <c r="C180">
        <v>901133676</v>
      </c>
      <c r="D180" t="s">
        <v>3474</v>
      </c>
      <c r="E180" t="s">
        <v>13167</v>
      </c>
      <c r="F180" t="str">
        <f t="shared" si="2"/>
        <v>('UNION TEMPORAL ITELCOM-FP 2017','901133676','PERSONA JURÍDICA'),</v>
      </c>
    </row>
    <row r="181" spans="1:6">
      <c r="A181">
        <v>180</v>
      </c>
      <c r="B181" t="s">
        <v>3475</v>
      </c>
      <c r="C181">
        <v>1051823830</v>
      </c>
      <c r="D181" t="s">
        <v>3475</v>
      </c>
      <c r="E181" t="s">
        <v>13168</v>
      </c>
      <c r="F181" t="str">
        <f t="shared" si="2"/>
        <v>('JHON JAIRO DUQUE CASTELLAR','1051823830','PERSONA NATURAL'),</v>
      </c>
    </row>
    <row r="182" spans="1:6">
      <c r="A182">
        <v>181</v>
      </c>
      <c r="B182" t="s">
        <v>3476</v>
      </c>
      <c r="C182">
        <v>1047394227</v>
      </c>
      <c r="D182" t="s">
        <v>3476</v>
      </c>
      <c r="E182" t="s">
        <v>13168</v>
      </c>
      <c r="F182" t="str">
        <f t="shared" si="2"/>
        <v>('KAREN DE JESUS LUNA CHICO','1047394227','PERSONA NATURAL'),</v>
      </c>
    </row>
    <row r="183" spans="1:6">
      <c r="A183">
        <v>182</v>
      </c>
      <c r="B183" t="s">
        <v>3477</v>
      </c>
      <c r="C183">
        <v>19613355</v>
      </c>
      <c r="D183" t="s">
        <v>3477</v>
      </c>
      <c r="E183" t="s">
        <v>13168</v>
      </c>
      <c r="F183" t="str">
        <f t="shared" si="2"/>
        <v>('JOSE MARIA MARTINEZ ACOSTA','19613355','PERSONA NATURAL'),</v>
      </c>
    </row>
    <row r="184" spans="1:6">
      <c r="A184">
        <v>183</v>
      </c>
      <c r="B184" t="s">
        <v>3478</v>
      </c>
      <c r="C184">
        <v>1070008098</v>
      </c>
      <c r="D184" t="s">
        <v>3478</v>
      </c>
      <c r="E184" t="s">
        <v>13168</v>
      </c>
      <c r="F184" t="str">
        <f t="shared" si="2"/>
        <v>('JUAN CARLOS CHACON GONZALEZ','1070008098','PERSONA NATURAL'),</v>
      </c>
    </row>
    <row r="185" spans="1:6">
      <c r="A185">
        <v>184</v>
      </c>
      <c r="B185" t="s">
        <v>3479</v>
      </c>
      <c r="C185">
        <v>1010168521</v>
      </c>
      <c r="D185" t="s">
        <v>3479</v>
      </c>
      <c r="E185" t="s">
        <v>13168</v>
      </c>
      <c r="F185" t="str">
        <f t="shared" si="2"/>
        <v>('JUANA YUNIS MARULANDA','1010168521','PERSONA NATURAL'),</v>
      </c>
    </row>
    <row r="186" spans="1:6">
      <c r="A186">
        <v>185</v>
      </c>
      <c r="B186" t="s">
        <v>3480</v>
      </c>
      <c r="C186">
        <v>1102800874</v>
      </c>
      <c r="D186" t="s">
        <v>3480</v>
      </c>
      <c r="E186" t="s">
        <v>13168</v>
      </c>
      <c r="F186" t="str">
        <f t="shared" si="2"/>
        <v>('KAREN PAOLA CARDENAS VANEGAS','1102800874','PERSONA NATURAL'),</v>
      </c>
    </row>
    <row r="187" spans="1:6">
      <c r="A187">
        <v>186</v>
      </c>
      <c r="B187" t="s">
        <v>3481</v>
      </c>
      <c r="C187">
        <v>40614260</v>
      </c>
      <c r="D187" t="s">
        <v>3481</v>
      </c>
      <c r="E187" t="s">
        <v>13168</v>
      </c>
      <c r="F187" t="str">
        <f t="shared" si="2"/>
        <v>('LORENA ANDREA LLANOS CERQUERA','40614260','PERSONA NATURAL'),</v>
      </c>
    </row>
    <row r="188" spans="1:6">
      <c r="A188">
        <v>187</v>
      </c>
      <c r="B188" t="s">
        <v>3482</v>
      </c>
      <c r="C188">
        <v>26331380</v>
      </c>
      <c r="D188" t="s">
        <v>3482</v>
      </c>
      <c r="E188" t="s">
        <v>13168</v>
      </c>
      <c r="F188" t="str">
        <f t="shared" si="2"/>
        <v>('LUCELLY LOPEZ BONILLA ','26331380','PERSONA NATURAL'),</v>
      </c>
    </row>
    <row r="189" spans="1:6">
      <c r="A189">
        <v>188</v>
      </c>
      <c r="B189" t="s">
        <v>3483</v>
      </c>
      <c r="C189">
        <v>1075237679</v>
      </c>
      <c r="D189" t="s">
        <v>3483</v>
      </c>
      <c r="E189" t="s">
        <v>13168</v>
      </c>
      <c r="F189" t="str">
        <f t="shared" si="2"/>
        <v>('LUIS FERNANDO BARRIOS','1075237679','PERSONA NATURAL'),</v>
      </c>
    </row>
    <row r="190" spans="1:6">
      <c r="A190">
        <v>189</v>
      </c>
      <c r="B190" t="s">
        <v>3484</v>
      </c>
      <c r="C190">
        <v>22242466</v>
      </c>
      <c r="D190" t="s">
        <v>3484</v>
      </c>
      <c r="E190" t="s">
        <v>13168</v>
      </c>
      <c r="F190" t="str">
        <f t="shared" si="2"/>
        <v>('LUZ MARINA BERMUDEZ VALOYES','22242466','PERSONA NATURAL'),</v>
      </c>
    </row>
    <row r="191" spans="1:6">
      <c r="A191">
        <v>190</v>
      </c>
      <c r="B191" t="s">
        <v>3485</v>
      </c>
      <c r="C191">
        <v>88283533</v>
      </c>
      <c r="D191" t="s">
        <v>3485</v>
      </c>
      <c r="E191" t="s">
        <v>13168</v>
      </c>
      <c r="F191" t="str">
        <f t="shared" si="2"/>
        <v>('MARLON DARIO CONTRERAS AMAYA','88283533','PERSONA NATURAL'),</v>
      </c>
    </row>
    <row r="192" spans="1:6">
      <c r="A192">
        <v>191</v>
      </c>
      <c r="B192" t="s">
        <v>3486</v>
      </c>
      <c r="C192">
        <v>52076077</v>
      </c>
      <c r="D192" t="s">
        <v>3486</v>
      </c>
      <c r="E192" t="s">
        <v>13168</v>
      </c>
      <c r="F192" t="str">
        <f t="shared" si="2"/>
        <v>('MARYSOL CRUZ RAMIREZ','52076077','PERSONA NATURAL'),</v>
      </c>
    </row>
    <row r="193" spans="1:6">
      <c r="A193">
        <v>192</v>
      </c>
      <c r="B193" t="s">
        <v>3487</v>
      </c>
      <c r="C193">
        <v>43147114</v>
      </c>
      <c r="D193" t="s">
        <v>3487</v>
      </c>
      <c r="E193" t="s">
        <v>13168</v>
      </c>
      <c r="F193" t="str">
        <f t="shared" si="2"/>
        <v>('CARMEN CECILIA CACERES IBARGUEN','43147114','PERSONA NATURAL'),</v>
      </c>
    </row>
    <row r="194" spans="1:6">
      <c r="A194">
        <v>193</v>
      </c>
      <c r="B194" t="s">
        <v>3488</v>
      </c>
      <c r="C194">
        <v>22786648</v>
      </c>
      <c r="D194" t="s">
        <v>3488</v>
      </c>
      <c r="E194" t="s">
        <v>13168</v>
      </c>
      <c r="F194" t="str">
        <f t="shared" si="2"/>
        <v>('MILADYS MARIA CAPATAZ ATENCIO','22786648','PERSONA NATURAL'),</v>
      </c>
    </row>
    <row r="195" spans="1:6">
      <c r="A195">
        <v>194</v>
      </c>
      <c r="B195" t="s">
        <v>3489</v>
      </c>
      <c r="C195">
        <v>14232428</v>
      </c>
      <c r="D195" t="s">
        <v>3489</v>
      </c>
      <c r="E195" t="s">
        <v>13168</v>
      </c>
      <c r="F195" t="str">
        <f t="shared" ref="F195:F258" si="3">_xlfn.CONCAT("('",D195,"','",C195,"','",E195,"'),")</f>
        <v>('NELSON TORRES GONZALEZ','14232428','PERSONA NATURAL'),</v>
      </c>
    </row>
    <row r="196" spans="1:6">
      <c r="A196">
        <v>195</v>
      </c>
      <c r="B196" t="s">
        <v>3490</v>
      </c>
      <c r="C196">
        <v>69005326</v>
      </c>
      <c r="D196" t="s">
        <v>3490</v>
      </c>
      <c r="E196" t="s">
        <v>13168</v>
      </c>
      <c r="F196" t="str">
        <f t="shared" si="3"/>
        <v>('NORMA LUCIA FAJARDO CHAVES','69005326','PERSONA NATURAL'),</v>
      </c>
    </row>
    <row r="197" spans="1:6">
      <c r="A197">
        <v>196</v>
      </c>
      <c r="B197" t="s">
        <v>9712</v>
      </c>
      <c r="C197">
        <v>25274422</v>
      </c>
      <c r="D197" t="s">
        <v>11402</v>
      </c>
      <c r="E197" t="s">
        <v>13168</v>
      </c>
      <c r="F197" t="str">
        <f t="shared" si="3"/>
        <v>('OLGA LUCIA COBO URRUTIA   ','25274422','PERSONA NATURAL'),</v>
      </c>
    </row>
    <row r="198" spans="1:6">
      <c r="A198">
        <v>197</v>
      </c>
      <c r="B198" t="s">
        <v>3491</v>
      </c>
      <c r="C198">
        <v>1010167687</v>
      </c>
      <c r="D198" t="s">
        <v>3491</v>
      </c>
      <c r="E198" t="s">
        <v>13168</v>
      </c>
      <c r="F198" t="str">
        <f t="shared" si="3"/>
        <v>('OSCAR ANDRES ALVAREZ VALLEJO','1010167687','PERSONA NATURAL'),</v>
      </c>
    </row>
    <row r="199" spans="1:6">
      <c r="A199">
        <v>198</v>
      </c>
      <c r="B199" t="s">
        <v>3492</v>
      </c>
      <c r="C199">
        <v>13168893</v>
      </c>
      <c r="D199" t="s">
        <v>3492</v>
      </c>
      <c r="E199" t="s">
        <v>13168</v>
      </c>
      <c r="F199" t="str">
        <f t="shared" si="3"/>
        <v>('OSWALDO ALEXANDER NUMA CASTRO','13168893','PERSONA NATURAL'),</v>
      </c>
    </row>
    <row r="200" spans="1:6">
      <c r="A200">
        <v>199</v>
      </c>
      <c r="B200" t="s">
        <v>3493</v>
      </c>
      <c r="C200">
        <v>26632017</v>
      </c>
      <c r="D200" t="s">
        <v>3493</v>
      </c>
      <c r="E200" t="s">
        <v>13168</v>
      </c>
      <c r="F200" t="str">
        <f t="shared" si="3"/>
        <v>('CARMENZA CORDOBA ARDILA','26632017','PERSONA NATURAL'),</v>
      </c>
    </row>
    <row r="201" spans="1:6">
      <c r="A201">
        <v>200</v>
      </c>
      <c r="B201" t="s">
        <v>3494</v>
      </c>
      <c r="C201">
        <v>12022406</v>
      </c>
      <c r="D201" t="s">
        <v>3494</v>
      </c>
      <c r="E201" t="s">
        <v>13168</v>
      </c>
      <c r="F201" t="str">
        <f t="shared" si="3"/>
        <v>('CRISTIAN AREIZA VIAFARA','12022406','PERSONA NATURAL'),</v>
      </c>
    </row>
    <row r="202" spans="1:6">
      <c r="A202">
        <v>201</v>
      </c>
      <c r="B202" t="s">
        <v>3495</v>
      </c>
      <c r="C202">
        <v>17549965</v>
      </c>
      <c r="D202" t="s">
        <v>3495</v>
      </c>
      <c r="E202" t="s">
        <v>13168</v>
      </c>
      <c r="F202" t="str">
        <f t="shared" si="3"/>
        <v>('ROBINSON CARDENAS GUTIERREZ','17549965','PERSONA NATURAL'),</v>
      </c>
    </row>
    <row r="203" spans="1:6">
      <c r="A203">
        <v>202</v>
      </c>
      <c r="B203" t="s">
        <v>9713</v>
      </c>
      <c r="C203">
        <v>38642098</v>
      </c>
      <c r="D203" t="s">
        <v>11403</v>
      </c>
      <c r="E203" t="s">
        <v>13168</v>
      </c>
      <c r="F203" t="str">
        <f t="shared" si="3"/>
        <v>('ROSA MILVIA ORDOÑEZ CHAUZA','38642098','PERSONA NATURAL'),</v>
      </c>
    </row>
    <row r="204" spans="1:6">
      <c r="A204">
        <v>203</v>
      </c>
      <c r="B204" t="s">
        <v>3496</v>
      </c>
      <c r="C204">
        <v>1152189094</v>
      </c>
      <c r="D204" t="s">
        <v>3496</v>
      </c>
      <c r="E204" t="s">
        <v>13168</v>
      </c>
      <c r="F204" t="str">
        <f t="shared" si="3"/>
        <v>('SERGIO ANDRES PALACIOS MORENO','1152189094','PERSONA NATURAL'),</v>
      </c>
    </row>
    <row r="205" spans="1:6">
      <c r="A205">
        <v>204</v>
      </c>
      <c r="B205" t="s">
        <v>9714</v>
      </c>
      <c r="C205">
        <v>91476764</v>
      </c>
      <c r="D205" t="s">
        <v>11404</v>
      </c>
      <c r="E205" t="s">
        <v>13168</v>
      </c>
      <c r="F205" t="str">
        <f t="shared" si="3"/>
        <v>('SERGIO SAMUEL JAIMES MUÑOZ','91476764','PERSONA NATURAL'),</v>
      </c>
    </row>
    <row r="206" spans="1:6">
      <c r="A206">
        <v>205</v>
      </c>
      <c r="B206" t="s">
        <v>3497</v>
      </c>
      <c r="C206">
        <v>45478711</v>
      </c>
      <c r="D206" t="s">
        <v>3497</v>
      </c>
      <c r="E206" t="s">
        <v>13168</v>
      </c>
      <c r="F206" t="str">
        <f t="shared" si="3"/>
        <v>('SIRICIA VELEZ PERALTA','45478711','PERSONA NATURAL'),</v>
      </c>
    </row>
    <row r="207" spans="1:6">
      <c r="A207">
        <v>206</v>
      </c>
      <c r="B207" t="s">
        <v>9715</v>
      </c>
      <c r="C207">
        <v>21443271</v>
      </c>
      <c r="D207" t="s">
        <v>11405</v>
      </c>
      <c r="E207" t="s">
        <v>13168</v>
      </c>
      <c r="F207" t="str">
        <f t="shared" si="3"/>
        <v>('TATIANA MARIA LONDOÑO GONZALEZ','21443271','PERSONA NATURAL'),</v>
      </c>
    </row>
    <row r="208" spans="1:6">
      <c r="A208">
        <v>207</v>
      </c>
      <c r="B208" t="s">
        <v>3498</v>
      </c>
      <c r="C208">
        <v>86063551</v>
      </c>
      <c r="D208" t="s">
        <v>3498</v>
      </c>
      <c r="E208" t="s">
        <v>13168</v>
      </c>
      <c r="F208" t="str">
        <f t="shared" si="3"/>
        <v>('JOHN JAIME HERNANDEZ ORTIZ','86063551','PERSONA NATURAL'),</v>
      </c>
    </row>
    <row r="209" spans="1:6">
      <c r="A209">
        <v>208</v>
      </c>
      <c r="B209" t="s">
        <v>3499</v>
      </c>
      <c r="C209">
        <v>1061694822</v>
      </c>
      <c r="D209" t="s">
        <v>3499</v>
      </c>
      <c r="E209" t="s">
        <v>13168</v>
      </c>
      <c r="F209" t="str">
        <f t="shared" si="3"/>
        <v>('JOSE MEYER BUITRON COLLAZOS','1061694822','PERSONA NATURAL'),</v>
      </c>
    </row>
    <row r="210" spans="1:6">
      <c r="A210">
        <v>209</v>
      </c>
      <c r="B210" t="s">
        <v>3500</v>
      </c>
      <c r="C210">
        <v>12022304</v>
      </c>
      <c r="D210" t="s">
        <v>3500</v>
      </c>
      <c r="E210" t="s">
        <v>13168</v>
      </c>
      <c r="F210" t="str">
        <f t="shared" si="3"/>
        <v>('JUAN CARLOS RAMIREZ RUIZ','12022304','PERSONA NATURAL'),</v>
      </c>
    </row>
    <row r="211" spans="1:6">
      <c r="A211">
        <v>210</v>
      </c>
      <c r="B211" t="s">
        <v>3817</v>
      </c>
      <c r="C211">
        <v>1128448634</v>
      </c>
      <c r="D211" t="s">
        <v>11406</v>
      </c>
      <c r="E211" t="s">
        <v>13168</v>
      </c>
      <c r="F211" t="str">
        <f t="shared" si="3"/>
        <v>('KELLY MARCELA  PANIAGUA QUINTERO ','1128448634','PERSONA NATURAL'),</v>
      </c>
    </row>
    <row r="212" spans="1:6">
      <c r="A212">
        <v>211</v>
      </c>
      <c r="B212" t="s">
        <v>3501</v>
      </c>
      <c r="C212">
        <v>1102795743</v>
      </c>
      <c r="D212" t="s">
        <v>3501</v>
      </c>
      <c r="E212" t="s">
        <v>13168</v>
      </c>
      <c r="F212" t="str">
        <f t="shared" si="3"/>
        <v>('LAUREN MARGARITA RICARDO ROMERO ','1102795743','PERSONA NATURAL'),</v>
      </c>
    </row>
    <row r="213" spans="1:6">
      <c r="A213">
        <v>212</v>
      </c>
      <c r="B213" t="s">
        <v>3502</v>
      </c>
      <c r="C213">
        <v>25271666</v>
      </c>
      <c r="D213" t="s">
        <v>3502</v>
      </c>
      <c r="E213" t="s">
        <v>13168</v>
      </c>
      <c r="F213" t="str">
        <f t="shared" si="3"/>
        <v>('LIGIA JOSEFINA VIVAS GOMEZ ','25271666','PERSONA NATURAL'),</v>
      </c>
    </row>
    <row r="214" spans="1:6">
      <c r="A214">
        <v>213</v>
      </c>
      <c r="B214" t="s">
        <v>3503</v>
      </c>
      <c r="C214">
        <v>12449190</v>
      </c>
      <c r="D214" t="s">
        <v>3503</v>
      </c>
      <c r="E214" t="s">
        <v>13168</v>
      </c>
      <c r="F214" t="str">
        <f t="shared" si="3"/>
        <v>('LUIS ENRIQUE GRANADOS ESCALANTE','12449190','PERSONA NATURAL'),</v>
      </c>
    </row>
    <row r="215" spans="1:6">
      <c r="A215">
        <v>214</v>
      </c>
      <c r="B215" t="s">
        <v>9716</v>
      </c>
      <c r="C215">
        <v>27327697</v>
      </c>
      <c r="D215" t="s">
        <v>11407</v>
      </c>
      <c r="E215" t="s">
        <v>13168</v>
      </c>
      <c r="F215" t="str">
        <f t="shared" si="3"/>
        <v>('LUISA ISABEL QUIÑONES QUIÑONES ','27327697','PERSONA NATURAL'),</v>
      </c>
    </row>
    <row r="216" spans="1:6">
      <c r="A216">
        <v>215</v>
      </c>
      <c r="B216" t="s">
        <v>3504</v>
      </c>
      <c r="C216">
        <v>34549948</v>
      </c>
      <c r="D216" t="s">
        <v>3504</v>
      </c>
      <c r="E216" t="s">
        <v>13168</v>
      </c>
      <c r="F216" t="str">
        <f t="shared" si="3"/>
        <v>('LUZ AYDEE RAMIREZ SANCHEZ','34549948','PERSONA NATURAL'),</v>
      </c>
    </row>
    <row r="217" spans="1:6">
      <c r="A217">
        <v>216</v>
      </c>
      <c r="B217" t="s">
        <v>3505</v>
      </c>
      <c r="C217">
        <v>32801099</v>
      </c>
      <c r="D217" t="s">
        <v>3505</v>
      </c>
      <c r="E217" t="s">
        <v>13168</v>
      </c>
      <c r="F217" t="str">
        <f t="shared" si="3"/>
        <v>('LUZMILA CASTRO AGUALIMPIA ','32801099','PERSONA NATURAL'),</v>
      </c>
    </row>
    <row r="218" spans="1:6">
      <c r="A218">
        <v>217</v>
      </c>
      <c r="B218" t="s">
        <v>3506</v>
      </c>
      <c r="C218">
        <v>1050918463</v>
      </c>
      <c r="D218" t="s">
        <v>3506</v>
      </c>
      <c r="E218" t="s">
        <v>13168</v>
      </c>
      <c r="F218" t="str">
        <f t="shared" si="3"/>
        <v>('MARIA ALEXANDRA CANTILLO URIBE ','1050918463','PERSONA NATURAL'),</v>
      </c>
    </row>
    <row r="219" spans="1:6">
      <c r="A219">
        <v>218</v>
      </c>
      <c r="B219" t="s">
        <v>3507</v>
      </c>
      <c r="C219">
        <v>45557741</v>
      </c>
      <c r="D219" t="s">
        <v>3507</v>
      </c>
      <c r="E219" t="s">
        <v>13168</v>
      </c>
      <c r="F219" t="str">
        <f t="shared" si="3"/>
        <v>('MARTHA ELENA VASQUEZ GONZALEZ ','45557741','PERSONA NATURAL'),</v>
      </c>
    </row>
    <row r="220" spans="1:6">
      <c r="A220">
        <v>219</v>
      </c>
      <c r="B220" t="s">
        <v>3508</v>
      </c>
      <c r="C220">
        <v>10385310</v>
      </c>
      <c r="D220" t="s">
        <v>3508</v>
      </c>
      <c r="E220" t="s">
        <v>13168</v>
      </c>
      <c r="F220" t="str">
        <f t="shared" si="3"/>
        <v>('MENELIO ORTIZ VALENCIA ','10385310','PERSONA NATURAL'),</v>
      </c>
    </row>
    <row r="221" spans="1:6">
      <c r="A221">
        <v>220</v>
      </c>
      <c r="B221" t="s">
        <v>3509</v>
      </c>
      <c r="C221">
        <v>28689115</v>
      </c>
      <c r="D221" t="s">
        <v>3509</v>
      </c>
      <c r="E221" t="s">
        <v>13168</v>
      </c>
      <c r="F221" t="str">
        <f t="shared" si="3"/>
        <v>('NIDIA JANETH GUTIERREZ CAMPOS ','28689115','PERSONA NATURAL'),</v>
      </c>
    </row>
    <row r="222" spans="1:6">
      <c r="A222">
        <v>221</v>
      </c>
      <c r="B222" t="s">
        <v>3510</v>
      </c>
      <c r="C222">
        <v>40361534</v>
      </c>
      <c r="D222" t="s">
        <v>3510</v>
      </c>
      <c r="E222" t="s">
        <v>13168</v>
      </c>
      <c r="F222" t="str">
        <f t="shared" si="3"/>
        <v>('ROCIBIS AMPARO MARTINEZ NAVIA','40361534','PERSONA NATURAL'),</v>
      </c>
    </row>
    <row r="223" spans="1:6">
      <c r="A223">
        <v>222</v>
      </c>
      <c r="B223" t="s">
        <v>3511</v>
      </c>
      <c r="C223">
        <v>29506582</v>
      </c>
      <c r="D223" t="s">
        <v>3511</v>
      </c>
      <c r="E223" t="s">
        <v>13168</v>
      </c>
      <c r="F223" t="str">
        <f t="shared" si="3"/>
        <v>('SURAY ANDREA GARCIA RESTREPO ','29506582','PERSONA NATURAL'),</v>
      </c>
    </row>
    <row r="224" spans="1:6">
      <c r="A224">
        <v>223</v>
      </c>
      <c r="B224" t="s">
        <v>3512</v>
      </c>
      <c r="C224">
        <v>1111334277</v>
      </c>
      <c r="D224" t="s">
        <v>3512</v>
      </c>
      <c r="E224" t="s">
        <v>13168</v>
      </c>
      <c r="F224" t="str">
        <f t="shared" si="3"/>
        <v>('WILMER OCTAVIO RIVERA ROBAYO ','1111334277','PERSONA NATURAL'),</v>
      </c>
    </row>
    <row r="225" spans="1:6">
      <c r="A225">
        <v>224</v>
      </c>
      <c r="B225" t="s">
        <v>3513</v>
      </c>
      <c r="C225">
        <v>66971835</v>
      </c>
      <c r="D225" t="s">
        <v>3513</v>
      </c>
      <c r="E225" t="s">
        <v>13168</v>
      </c>
      <c r="F225" t="str">
        <f t="shared" si="3"/>
        <v>('YAMILET VIVAS CASIERRA','66971835','PERSONA NATURAL'),</v>
      </c>
    </row>
    <row r="226" spans="1:6">
      <c r="A226">
        <v>225</v>
      </c>
      <c r="B226" t="s">
        <v>3514</v>
      </c>
      <c r="C226">
        <v>1107052573</v>
      </c>
      <c r="D226" t="s">
        <v>3514</v>
      </c>
      <c r="E226" t="s">
        <v>13168</v>
      </c>
      <c r="F226" t="str">
        <f t="shared" si="3"/>
        <v>('YENNI ADRIANA MOSQUERA MOSQUERA ','1107052573','PERSONA NATURAL'),</v>
      </c>
    </row>
    <row r="227" spans="1:6">
      <c r="A227">
        <v>226</v>
      </c>
      <c r="B227" t="s">
        <v>3515</v>
      </c>
      <c r="C227">
        <v>35892792</v>
      </c>
      <c r="D227" t="s">
        <v>3515</v>
      </c>
      <c r="E227" t="s">
        <v>13168</v>
      </c>
      <c r="F227" t="str">
        <f t="shared" si="3"/>
        <v>('YUCITH YUDELMIS RENTERIA CUESTA ','35892792','PERSONA NATURAL'),</v>
      </c>
    </row>
    <row r="228" spans="1:6">
      <c r="A228">
        <v>227</v>
      </c>
      <c r="B228" t="s">
        <v>3516</v>
      </c>
      <c r="C228">
        <v>1063149156</v>
      </c>
      <c r="D228" t="s">
        <v>3516</v>
      </c>
      <c r="E228" t="s">
        <v>13168</v>
      </c>
      <c r="F228" t="str">
        <f t="shared" si="3"/>
        <v>('YULI RODRIGUEZ NARVAEZ ','1063149156','PERSONA NATURAL'),</v>
      </c>
    </row>
    <row r="229" spans="1:6">
      <c r="A229">
        <v>228</v>
      </c>
      <c r="B229" t="s">
        <v>3517</v>
      </c>
      <c r="C229">
        <v>35603632</v>
      </c>
      <c r="D229" t="s">
        <v>3517</v>
      </c>
      <c r="E229" t="s">
        <v>13168</v>
      </c>
      <c r="F229" t="str">
        <f t="shared" si="3"/>
        <v>('TATIANA MOSQUERA RENTERIA','35603632','PERSONA NATURAL'),</v>
      </c>
    </row>
    <row r="230" spans="1:6">
      <c r="A230">
        <v>229</v>
      </c>
      <c r="B230" t="s">
        <v>3518</v>
      </c>
      <c r="C230">
        <v>40076869</v>
      </c>
      <c r="D230" t="s">
        <v>3518</v>
      </c>
      <c r="E230" t="s">
        <v>13168</v>
      </c>
      <c r="F230" t="str">
        <f t="shared" si="3"/>
        <v>('GLORIA CRISTINA DURAN','40076869','PERSONA NATURAL'),</v>
      </c>
    </row>
    <row r="231" spans="1:6">
      <c r="A231">
        <v>230</v>
      </c>
      <c r="B231" t="s">
        <v>3519</v>
      </c>
      <c r="C231">
        <v>1118470881</v>
      </c>
      <c r="D231" t="s">
        <v>3519</v>
      </c>
      <c r="E231" t="s">
        <v>13168</v>
      </c>
      <c r="F231" t="str">
        <f t="shared" si="3"/>
        <v>('ALEXIS GARCIA GUILLEN','1118470881','PERSONA NATURAL'),</v>
      </c>
    </row>
    <row r="232" spans="1:6">
      <c r="A232">
        <v>231</v>
      </c>
      <c r="B232" t="s">
        <v>3520</v>
      </c>
      <c r="C232">
        <v>35896107</v>
      </c>
      <c r="D232" t="s">
        <v>3520</v>
      </c>
      <c r="E232" t="s">
        <v>13168</v>
      </c>
      <c r="F232" t="str">
        <f t="shared" si="3"/>
        <v>('LILIANA MOSQUERA VALOYES','35896107','PERSONA NATURAL'),</v>
      </c>
    </row>
    <row r="233" spans="1:6">
      <c r="A233">
        <v>232</v>
      </c>
      <c r="B233" t="s">
        <v>3521</v>
      </c>
      <c r="C233">
        <v>39416449</v>
      </c>
      <c r="D233" t="s">
        <v>3521</v>
      </c>
      <c r="E233" t="s">
        <v>13168</v>
      </c>
      <c r="F233" t="str">
        <f t="shared" si="3"/>
        <v>('YENNY DEL CARMEN NAVARRO SALCEDO','39416449','PERSONA NATURAL'),</v>
      </c>
    </row>
    <row r="234" spans="1:6">
      <c r="A234">
        <v>233</v>
      </c>
      <c r="B234" t="s">
        <v>9717</v>
      </c>
      <c r="C234">
        <v>70124592</v>
      </c>
      <c r="D234" t="s">
        <v>11408</v>
      </c>
      <c r="E234" t="s">
        <v>13168</v>
      </c>
      <c r="F234" t="str">
        <f t="shared" si="3"/>
        <v>('DIVER ARLEY LOPERA CASTAÑO','70124592','PERSONA NATURAL'),</v>
      </c>
    </row>
    <row r="235" spans="1:6">
      <c r="A235">
        <v>234</v>
      </c>
      <c r="B235" t="s">
        <v>3522</v>
      </c>
      <c r="C235">
        <v>1031128518</v>
      </c>
      <c r="D235" t="s">
        <v>3522</v>
      </c>
      <c r="E235" t="s">
        <v>13168</v>
      </c>
      <c r="F235" t="str">
        <f t="shared" si="3"/>
        <v>('ADRIANA ARCE SUAREZ','1031128518','PERSONA NATURAL'),</v>
      </c>
    </row>
    <row r="236" spans="1:6">
      <c r="A236">
        <v>235</v>
      </c>
      <c r="B236" t="s">
        <v>3523</v>
      </c>
      <c r="C236">
        <v>42545210</v>
      </c>
      <c r="D236" t="s">
        <v>3523</v>
      </c>
      <c r="E236" t="s">
        <v>13168</v>
      </c>
      <c r="F236" t="str">
        <f t="shared" si="3"/>
        <v>('MARIELA SAENZ MEDINA','42545210','PERSONA NATURAL'),</v>
      </c>
    </row>
    <row r="237" spans="1:6">
      <c r="A237">
        <v>236</v>
      </c>
      <c r="B237" t="s">
        <v>3524</v>
      </c>
      <c r="C237">
        <v>1117494675</v>
      </c>
      <c r="D237" t="s">
        <v>3524</v>
      </c>
      <c r="E237" t="s">
        <v>13168</v>
      </c>
      <c r="F237" t="str">
        <f t="shared" si="3"/>
        <v>('DUBIER ANDRES PAMO LEAL','1117494675','PERSONA NATURAL'),</v>
      </c>
    </row>
    <row r="238" spans="1:6">
      <c r="A238">
        <v>237</v>
      </c>
      <c r="B238" t="s">
        <v>9718</v>
      </c>
      <c r="C238">
        <v>17788496</v>
      </c>
      <c r="D238" t="s">
        <v>11409</v>
      </c>
      <c r="E238" t="s">
        <v>13168</v>
      </c>
      <c r="F238" t="str">
        <f t="shared" si="3"/>
        <v>('ELKIN RAUL OSORIO ESPAÑA','17788496','PERSONA NATURAL'),</v>
      </c>
    </row>
    <row r="239" spans="1:6">
      <c r="A239">
        <v>238</v>
      </c>
      <c r="B239" t="s">
        <v>3525</v>
      </c>
      <c r="C239">
        <v>3913304</v>
      </c>
      <c r="D239" t="s">
        <v>3525</v>
      </c>
      <c r="E239" t="s">
        <v>13168</v>
      </c>
      <c r="F239" t="str">
        <f t="shared" si="3"/>
        <v>('FELIPE CARLOS AMAYA DOMINGUEZ','3913304','PERSONA NATURAL'),</v>
      </c>
    </row>
    <row r="240" spans="1:6">
      <c r="A240">
        <v>239</v>
      </c>
      <c r="B240" t="s">
        <v>3526</v>
      </c>
      <c r="C240">
        <v>1085262058</v>
      </c>
      <c r="D240" t="s">
        <v>3526</v>
      </c>
      <c r="E240" t="s">
        <v>13168</v>
      </c>
      <c r="F240" t="str">
        <f t="shared" si="3"/>
        <v>('EDGAR ANDRES GONZALEZ LEGARDA','1085262058','PERSONA NATURAL'),</v>
      </c>
    </row>
    <row r="241" spans="1:6">
      <c r="A241">
        <v>240</v>
      </c>
      <c r="B241" t="s">
        <v>3527</v>
      </c>
      <c r="C241">
        <v>1014190068</v>
      </c>
      <c r="D241" t="s">
        <v>3527</v>
      </c>
      <c r="E241" t="s">
        <v>13168</v>
      </c>
      <c r="F241" t="str">
        <f t="shared" si="3"/>
        <v>('DIANA LUCELY OVIEDO GALVIS','1014190068','PERSONA NATURAL'),</v>
      </c>
    </row>
    <row r="242" spans="1:6">
      <c r="A242">
        <v>241</v>
      </c>
      <c r="B242" t="s">
        <v>3528</v>
      </c>
      <c r="C242">
        <v>1124849982</v>
      </c>
      <c r="D242" t="s">
        <v>3528</v>
      </c>
      <c r="E242" t="s">
        <v>13168</v>
      </c>
      <c r="F242" t="str">
        <f t="shared" si="3"/>
        <v>('ANDREA LIZETH VEGA PINCHAO','1124849982','PERSONA NATURAL'),</v>
      </c>
    </row>
    <row r="243" spans="1:6">
      <c r="A243">
        <v>242</v>
      </c>
      <c r="B243" t="s">
        <v>9719</v>
      </c>
      <c r="C243">
        <v>1098719622</v>
      </c>
      <c r="D243" t="s">
        <v>11410</v>
      </c>
      <c r="E243" t="s">
        <v>13168</v>
      </c>
      <c r="F243" t="str">
        <f t="shared" si="3"/>
        <v>('KARINA LEÓN PORTALA','1098719622','PERSONA NATURAL'),</v>
      </c>
    </row>
    <row r="244" spans="1:6">
      <c r="A244">
        <v>243</v>
      </c>
      <c r="B244" t="s">
        <v>3529</v>
      </c>
      <c r="C244">
        <v>49670148</v>
      </c>
      <c r="D244" t="s">
        <v>3529</v>
      </c>
      <c r="E244" t="s">
        <v>13168</v>
      </c>
      <c r="F244" t="str">
        <f t="shared" si="3"/>
        <v>('YANIT ALBA GALVIS','49670148','PERSONA NATURAL'),</v>
      </c>
    </row>
    <row r="245" spans="1:6">
      <c r="A245">
        <v>244</v>
      </c>
      <c r="B245" t="s">
        <v>3530</v>
      </c>
      <c r="C245">
        <v>7551255</v>
      </c>
      <c r="D245" t="s">
        <v>3530</v>
      </c>
      <c r="E245" t="s">
        <v>13168</v>
      </c>
      <c r="F245" t="str">
        <f t="shared" si="3"/>
        <v>('MIGUEL ANGEL LINARES VALENTIN','7551255','PERSONA NATURAL'),</v>
      </c>
    </row>
    <row r="246" spans="1:6">
      <c r="A246">
        <v>245</v>
      </c>
      <c r="B246" t="s">
        <v>3531</v>
      </c>
      <c r="C246">
        <v>39841666</v>
      </c>
      <c r="D246" t="s">
        <v>3531</v>
      </c>
      <c r="E246" t="s">
        <v>13168</v>
      </c>
      <c r="F246" t="str">
        <f t="shared" si="3"/>
        <v>('JOHANA VICTORIA BOHORQUEZ ROSERO','39841666','PERSONA NATURAL'),</v>
      </c>
    </row>
    <row r="247" spans="1:6">
      <c r="A247">
        <v>246</v>
      </c>
      <c r="B247" t="s">
        <v>3532</v>
      </c>
      <c r="C247">
        <v>97447592</v>
      </c>
      <c r="D247" t="s">
        <v>3532</v>
      </c>
      <c r="E247" t="s">
        <v>13168</v>
      </c>
      <c r="F247" t="str">
        <f t="shared" si="3"/>
        <v>('ARMANDO DIMAS PERDOMO ','97447592','PERSONA NATURAL'),</v>
      </c>
    </row>
    <row r="248" spans="1:6">
      <c r="A248">
        <v>247</v>
      </c>
      <c r="B248" t="s">
        <v>3533</v>
      </c>
      <c r="C248">
        <v>17328379</v>
      </c>
      <c r="D248" t="s">
        <v>3533</v>
      </c>
      <c r="E248" t="s">
        <v>13168</v>
      </c>
      <c r="F248" t="str">
        <f t="shared" si="3"/>
        <v>('LUIS AUGUSTO BASTIDAS PORTELA','17328379','PERSONA NATURAL'),</v>
      </c>
    </row>
    <row r="249" spans="1:6">
      <c r="A249">
        <v>248</v>
      </c>
      <c r="B249" t="s">
        <v>3534</v>
      </c>
      <c r="C249">
        <v>63312397</v>
      </c>
      <c r="D249" t="s">
        <v>3534</v>
      </c>
      <c r="E249" t="s">
        <v>13168</v>
      </c>
      <c r="F249" t="str">
        <f t="shared" si="3"/>
        <v>('SARA BLANCO RIVERA','63312397','PERSONA NATURAL'),</v>
      </c>
    </row>
    <row r="250" spans="1:6">
      <c r="A250">
        <v>249</v>
      </c>
      <c r="B250" t="s">
        <v>9720</v>
      </c>
      <c r="C250">
        <v>1121853331</v>
      </c>
      <c r="D250" t="s">
        <v>11411</v>
      </c>
      <c r="E250" t="s">
        <v>13168</v>
      </c>
      <c r="F250" t="str">
        <f t="shared" si="3"/>
        <v>('ZULAY BRICEÑO','1121853331','PERSONA NATURAL'),</v>
      </c>
    </row>
    <row r="251" spans="1:6">
      <c r="A251">
        <v>250</v>
      </c>
      <c r="B251" t="s">
        <v>3535</v>
      </c>
      <c r="C251">
        <v>1065565020</v>
      </c>
      <c r="D251" t="s">
        <v>3535</v>
      </c>
      <c r="E251" t="s">
        <v>13168</v>
      </c>
      <c r="F251" t="str">
        <f t="shared" si="3"/>
        <v>('TANIA CAROLINA GAMARRA ESCOBAR','1065565020','PERSONA NATURAL'),</v>
      </c>
    </row>
    <row r="252" spans="1:6">
      <c r="A252">
        <v>251</v>
      </c>
      <c r="B252" t="s">
        <v>9721</v>
      </c>
      <c r="C252">
        <v>37333555</v>
      </c>
      <c r="D252" t="s">
        <v>11412</v>
      </c>
      <c r="E252" t="s">
        <v>13168</v>
      </c>
      <c r="F252" t="str">
        <f t="shared" si="3"/>
        <v>('CATHERINE JACOME ORDOÑEZ','37333555','PERSONA NATURAL'),</v>
      </c>
    </row>
    <row r="253" spans="1:6">
      <c r="A253">
        <v>252</v>
      </c>
      <c r="B253" t="s">
        <v>3536</v>
      </c>
      <c r="C253">
        <v>63457287</v>
      </c>
      <c r="D253" t="s">
        <v>3536</v>
      </c>
      <c r="E253" t="s">
        <v>13168</v>
      </c>
      <c r="F253" t="str">
        <f t="shared" si="3"/>
        <v>('YAMIDES MARIA MENDOZA SUAREZ','63457287','PERSONA NATURAL'),</v>
      </c>
    </row>
    <row r="254" spans="1:6">
      <c r="A254">
        <v>253</v>
      </c>
      <c r="B254" t="s">
        <v>9722</v>
      </c>
      <c r="C254">
        <v>88207816</v>
      </c>
      <c r="D254" t="s">
        <v>11413</v>
      </c>
      <c r="E254" t="s">
        <v>13168</v>
      </c>
      <c r="F254" t="str">
        <f t="shared" si="3"/>
        <v>('ALEXANDER  OVALLES PEREZ','88207816','PERSONA NATURAL'),</v>
      </c>
    </row>
    <row r="255" spans="1:6">
      <c r="A255">
        <v>254</v>
      </c>
      <c r="B255" t="s">
        <v>3537</v>
      </c>
      <c r="C255">
        <v>1018448096</v>
      </c>
      <c r="D255" t="s">
        <v>3537</v>
      </c>
      <c r="E255" t="s">
        <v>13168</v>
      </c>
      <c r="F255" t="str">
        <f t="shared" si="3"/>
        <v>('ADRIANA JULIETH PARRA SILVA','1018448096','PERSONA NATURAL'),</v>
      </c>
    </row>
    <row r="256" spans="1:6">
      <c r="A256">
        <v>255</v>
      </c>
      <c r="B256" t="s">
        <v>3538</v>
      </c>
      <c r="C256">
        <v>1018344315</v>
      </c>
      <c r="D256" t="s">
        <v>3538</v>
      </c>
      <c r="E256" t="s">
        <v>13168</v>
      </c>
      <c r="F256" t="str">
        <f t="shared" si="3"/>
        <v>('MONICA ALEJANDRA GARCIA MEDINA','1018344315','PERSONA NATURAL'),</v>
      </c>
    </row>
    <row r="257" spans="1:6">
      <c r="A257">
        <v>256</v>
      </c>
      <c r="B257" t="s">
        <v>9723</v>
      </c>
      <c r="C257">
        <v>1035861954</v>
      </c>
      <c r="D257" t="s">
        <v>11414</v>
      </c>
      <c r="E257" t="s">
        <v>13168</v>
      </c>
      <c r="F257" t="str">
        <f t="shared" si="3"/>
        <v>('ELIANA MARIA PATIÑO LOPERA','1035861954','PERSONA NATURAL'),</v>
      </c>
    </row>
    <row r="258" spans="1:6">
      <c r="A258">
        <v>257</v>
      </c>
      <c r="B258" t="s">
        <v>3539</v>
      </c>
      <c r="C258">
        <v>8016019</v>
      </c>
      <c r="D258" t="s">
        <v>3539</v>
      </c>
      <c r="E258" t="s">
        <v>13168</v>
      </c>
      <c r="F258" t="str">
        <f t="shared" si="3"/>
        <v>('JHON FREDY RIVAS BARRIENTOS','8016019','PERSONA NATURAL'),</v>
      </c>
    </row>
    <row r="259" spans="1:6">
      <c r="A259">
        <v>258</v>
      </c>
      <c r="B259" t="s">
        <v>3540</v>
      </c>
      <c r="C259">
        <v>40731849</v>
      </c>
      <c r="D259" t="s">
        <v>3540</v>
      </c>
      <c r="E259" t="s">
        <v>13168</v>
      </c>
      <c r="F259" t="str">
        <f t="shared" ref="F259:F322" si="4">_xlfn.CONCAT("('",D259,"','",C259,"','",E259,"'),")</f>
        <v>('SANDRA YULIETH MONTILLA GIRALDO','40731849','PERSONA NATURAL'),</v>
      </c>
    </row>
    <row r="260" spans="1:6">
      <c r="A260">
        <v>259</v>
      </c>
      <c r="B260" t="s">
        <v>3541</v>
      </c>
      <c r="C260">
        <v>17689342</v>
      </c>
      <c r="D260" t="s">
        <v>3541</v>
      </c>
      <c r="E260" t="s">
        <v>13168</v>
      </c>
      <c r="F260" t="str">
        <f t="shared" si="4"/>
        <v>('GERMAN DARIO MONTES','17689342','PERSONA NATURAL'),</v>
      </c>
    </row>
    <row r="261" spans="1:6">
      <c r="A261">
        <v>260</v>
      </c>
      <c r="B261" t="s">
        <v>3542</v>
      </c>
      <c r="C261">
        <v>40781606</v>
      </c>
      <c r="D261" t="s">
        <v>3542</v>
      </c>
      <c r="E261" t="s">
        <v>13168</v>
      </c>
      <c r="F261" t="str">
        <f t="shared" si="4"/>
        <v>('JESSY MILENA JARA MARTINEZ','40781606','PERSONA NATURAL'),</v>
      </c>
    </row>
    <row r="262" spans="1:6">
      <c r="A262">
        <v>261</v>
      </c>
      <c r="B262" t="s">
        <v>3543</v>
      </c>
      <c r="C262">
        <v>64742542</v>
      </c>
      <c r="D262" t="s">
        <v>3543</v>
      </c>
      <c r="E262" t="s">
        <v>13168</v>
      </c>
      <c r="F262" t="str">
        <f t="shared" si="4"/>
        <v>('SANDRA MONICA VILLALBA ALVAREZ','64742542','PERSONA NATURAL'),</v>
      </c>
    </row>
    <row r="263" spans="1:6">
      <c r="A263">
        <v>262</v>
      </c>
      <c r="B263" t="s">
        <v>3544</v>
      </c>
      <c r="C263">
        <v>73434873</v>
      </c>
      <c r="D263" t="s">
        <v>3544</v>
      </c>
      <c r="E263" t="s">
        <v>13168</v>
      </c>
      <c r="F263" t="str">
        <f t="shared" si="4"/>
        <v>('ITAMAR MARTELO GARCIA','73434873','PERSONA NATURAL'),</v>
      </c>
    </row>
    <row r="264" spans="1:6">
      <c r="A264">
        <v>263</v>
      </c>
      <c r="B264" t="s">
        <v>3545</v>
      </c>
      <c r="C264">
        <v>59671721</v>
      </c>
      <c r="D264" t="s">
        <v>3545</v>
      </c>
      <c r="E264" t="s">
        <v>13168</v>
      </c>
      <c r="F264" t="str">
        <f t="shared" si="4"/>
        <v>('MARTHA LUCIA SALAZAR KALIL','59671721','PERSONA NATURAL'),</v>
      </c>
    </row>
    <row r="265" spans="1:6">
      <c r="A265">
        <v>264</v>
      </c>
      <c r="B265" t="s">
        <v>9724</v>
      </c>
      <c r="C265">
        <v>32092230</v>
      </c>
      <c r="D265" t="s">
        <v>11415</v>
      </c>
      <c r="E265" t="s">
        <v>13168</v>
      </c>
      <c r="F265" t="str">
        <f t="shared" si="4"/>
        <v>('JAQUELINE LOPEZ MONTAÑO','32092230','PERSONA NATURAL'),</v>
      </c>
    </row>
    <row r="266" spans="1:6">
      <c r="A266">
        <v>265</v>
      </c>
      <c r="B266" t="s">
        <v>3546</v>
      </c>
      <c r="C266">
        <v>18195265</v>
      </c>
      <c r="D266" t="s">
        <v>3546</v>
      </c>
      <c r="E266" t="s">
        <v>13168</v>
      </c>
      <c r="F266" t="str">
        <f t="shared" si="4"/>
        <v>('OSCAR JAVIER MURIEL BURBANO','18195265','PERSONA NATURAL'),</v>
      </c>
    </row>
    <row r="267" spans="1:6">
      <c r="A267">
        <v>266</v>
      </c>
      <c r="B267" t="s">
        <v>3547</v>
      </c>
      <c r="C267">
        <v>86054767</v>
      </c>
      <c r="D267" t="s">
        <v>3547</v>
      </c>
      <c r="E267" t="s">
        <v>13168</v>
      </c>
      <c r="F267" t="str">
        <f t="shared" si="4"/>
        <v>('JUAN ALEXIS MORENO LEYTON','86054767','PERSONA NATURAL'),</v>
      </c>
    </row>
    <row r="268" spans="1:6">
      <c r="A268">
        <v>267</v>
      </c>
      <c r="B268" t="s">
        <v>3548</v>
      </c>
      <c r="C268">
        <v>22617125</v>
      </c>
      <c r="D268" t="s">
        <v>3548</v>
      </c>
      <c r="E268" t="s">
        <v>13168</v>
      </c>
      <c r="F268" t="str">
        <f t="shared" si="4"/>
        <v>('LILIANA PATRICIA RAMIREZ','22617125','PERSONA NATURAL'),</v>
      </c>
    </row>
    <row r="269" spans="1:6">
      <c r="A269">
        <v>268</v>
      </c>
      <c r="B269" t="s">
        <v>3549</v>
      </c>
      <c r="C269">
        <v>26227241</v>
      </c>
      <c r="D269" t="s">
        <v>3549</v>
      </c>
      <c r="E269" t="s">
        <v>13168</v>
      </c>
      <c r="F269" t="str">
        <f t="shared" si="4"/>
        <v>('IRLEYS JUDITH DURANGO NEGRETE','26227241','PERSONA NATURAL'),</v>
      </c>
    </row>
    <row r="270" spans="1:6">
      <c r="A270">
        <v>269</v>
      </c>
      <c r="B270" t="s">
        <v>3550</v>
      </c>
      <c r="C270">
        <v>1036602713</v>
      </c>
      <c r="D270" t="s">
        <v>3550</v>
      </c>
      <c r="E270" t="s">
        <v>13168</v>
      </c>
      <c r="F270" t="str">
        <f t="shared" si="4"/>
        <v>('ANDREA CAROLINA SANDOVAL RAMOS','1036602713','PERSONA NATURAL'),</v>
      </c>
    </row>
    <row r="271" spans="1:6">
      <c r="A271">
        <v>270</v>
      </c>
      <c r="B271" t="s">
        <v>3551</v>
      </c>
      <c r="C271">
        <v>34319687</v>
      </c>
      <c r="D271" t="s">
        <v>3551</v>
      </c>
      <c r="E271" t="s">
        <v>13168</v>
      </c>
      <c r="F271" t="str">
        <f t="shared" si="4"/>
        <v>('LORENA MORALES SALAZAR','34319687','PERSONA NATURAL'),</v>
      </c>
    </row>
    <row r="272" spans="1:6">
      <c r="A272">
        <v>271</v>
      </c>
      <c r="B272" t="s">
        <v>3552</v>
      </c>
      <c r="C272">
        <v>4720824</v>
      </c>
      <c r="D272" t="s">
        <v>3552</v>
      </c>
      <c r="E272" t="s">
        <v>13168</v>
      </c>
      <c r="F272" t="str">
        <f t="shared" si="4"/>
        <v>('JOHN FERNELI DAZA OTERO','4720824','PERSONA NATURAL'),</v>
      </c>
    </row>
    <row r="273" spans="1:6">
      <c r="A273">
        <v>272</v>
      </c>
      <c r="B273" t="s">
        <v>3553</v>
      </c>
      <c r="C273">
        <v>1042091477</v>
      </c>
      <c r="D273" t="s">
        <v>3553</v>
      </c>
      <c r="E273" t="s">
        <v>13168</v>
      </c>
      <c r="F273" t="str">
        <f t="shared" si="4"/>
        <v>('VANESSA BALVIN GRANADA','1042091477','PERSONA NATURAL'),</v>
      </c>
    </row>
    <row r="274" spans="1:6">
      <c r="A274">
        <v>273</v>
      </c>
      <c r="B274" t="s">
        <v>3554</v>
      </c>
      <c r="C274">
        <v>1091659311</v>
      </c>
      <c r="D274" t="s">
        <v>3554</v>
      </c>
      <c r="E274" t="s">
        <v>13168</v>
      </c>
      <c r="F274" t="str">
        <f t="shared" si="4"/>
        <v>('JORGE LUIS PALLARES LOBO','1091659311','PERSONA NATURAL'),</v>
      </c>
    </row>
    <row r="275" spans="1:6">
      <c r="A275">
        <v>274</v>
      </c>
      <c r="B275" t="s">
        <v>9725</v>
      </c>
      <c r="C275">
        <v>37336959</v>
      </c>
      <c r="D275" t="s">
        <v>11416</v>
      </c>
      <c r="E275" t="s">
        <v>13168</v>
      </c>
      <c r="F275" t="str">
        <f t="shared" si="4"/>
        <v>('ELIANA LINEY MALDONADO MONTAÑO','37336959','PERSONA NATURAL'),</v>
      </c>
    </row>
    <row r="276" spans="1:6">
      <c r="A276">
        <v>275</v>
      </c>
      <c r="B276" t="s">
        <v>3555</v>
      </c>
      <c r="C276">
        <v>46664675</v>
      </c>
      <c r="D276" t="s">
        <v>3555</v>
      </c>
      <c r="E276" t="s">
        <v>13168</v>
      </c>
      <c r="F276" t="str">
        <f t="shared" si="4"/>
        <v>('NURIA JANETH LEON CORONEL','46664675','PERSONA NATURAL'),</v>
      </c>
    </row>
    <row r="277" spans="1:6">
      <c r="A277">
        <v>276</v>
      </c>
      <c r="B277" t="s">
        <v>3556</v>
      </c>
      <c r="C277">
        <v>31602525</v>
      </c>
      <c r="D277" t="s">
        <v>3556</v>
      </c>
      <c r="E277" t="s">
        <v>13168</v>
      </c>
      <c r="F277" t="str">
        <f t="shared" si="4"/>
        <v>('YUDY LORENA MURILLO IBARGUEN','31602525','PERSONA NATURAL'),</v>
      </c>
    </row>
    <row r="278" spans="1:6">
      <c r="A278">
        <v>277</v>
      </c>
      <c r="B278" t="s">
        <v>3557</v>
      </c>
      <c r="C278">
        <v>31381311</v>
      </c>
      <c r="D278" t="s">
        <v>3557</v>
      </c>
      <c r="E278" t="s">
        <v>13168</v>
      </c>
      <c r="F278" t="str">
        <f t="shared" si="4"/>
        <v>('ROSA MILENA BECERRA ROSERO','31381311','PERSONA NATURAL'),</v>
      </c>
    </row>
    <row r="279" spans="1:6">
      <c r="A279">
        <v>278</v>
      </c>
      <c r="B279" t="s">
        <v>3558</v>
      </c>
      <c r="C279">
        <v>93418340</v>
      </c>
      <c r="D279" t="s">
        <v>3558</v>
      </c>
      <c r="E279" t="s">
        <v>13168</v>
      </c>
      <c r="F279" t="str">
        <f t="shared" si="4"/>
        <v>('ALVARO AUGUSTO HOYOS GOMEZ','93418340','PERSONA NATURAL'),</v>
      </c>
    </row>
    <row r="280" spans="1:6">
      <c r="A280">
        <v>279</v>
      </c>
      <c r="B280" t="s">
        <v>3559</v>
      </c>
      <c r="C280">
        <v>23068869</v>
      </c>
      <c r="D280" t="s">
        <v>3559</v>
      </c>
      <c r="E280" t="s">
        <v>13168</v>
      </c>
      <c r="F280" t="str">
        <f t="shared" si="4"/>
        <v>('LEDYS DEL CARMEN HERNANDEZ JIMENEZ','23068869','PERSONA NATURAL'),</v>
      </c>
    </row>
    <row r="281" spans="1:6">
      <c r="A281">
        <v>280</v>
      </c>
      <c r="B281" t="s">
        <v>3560</v>
      </c>
      <c r="C281">
        <v>38472618</v>
      </c>
      <c r="D281" t="s">
        <v>3560</v>
      </c>
      <c r="E281" t="s">
        <v>13168</v>
      </c>
      <c r="F281" t="str">
        <f t="shared" si="4"/>
        <v>('MELISSA TATIANA SINISTERRA BIOJO','38472618','PERSONA NATURAL'),</v>
      </c>
    </row>
    <row r="282" spans="1:6">
      <c r="A282">
        <v>281</v>
      </c>
      <c r="B282" t="s">
        <v>3561</v>
      </c>
      <c r="C282">
        <v>59687407</v>
      </c>
      <c r="D282" t="s">
        <v>3561</v>
      </c>
      <c r="E282" t="s">
        <v>13168</v>
      </c>
      <c r="F282" t="str">
        <f t="shared" si="4"/>
        <v>('JOHANNA VELASQUEZ CORTES','59687407','PERSONA NATURAL'),</v>
      </c>
    </row>
    <row r="283" spans="1:6">
      <c r="A283">
        <v>282</v>
      </c>
      <c r="B283" t="s">
        <v>3562</v>
      </c>
      <c r="C283">
        <v>2231663</v>
      </c>
      <c r="D283" t="s">
        <v>3562</v>
      </c>
      <c r="E283" t="s">
        <v>13168</v>
      </c>
      <c r="F283" t="str">
        <f t="shared" si="4"/>
        <v>('IVAN HUMBERTO CAMERO CAMACHO','2231663','PERSONA NATURAL'),</v>
      </c>
    </row>
    <row r="284" spans="1:6">
      <c r="A284">
        <v>283</v>
      </c>
      <c r="B284" t="s">
        <v>3563</v>
      </c>
      <c r="C284">
        <v>84456163</v>
      </c>
      <c r="D284" t="s">
        <v>3563</v>
      </c>
      <c r="E284" t="s">
        <v>13168</v>
      </c>
      <c r="F284" t="str">
        <f t="shared" si="4"/>
        <v>('ESTEVIS ENRIQUE PERTUZ RIOS','84456163','PERSONA NATURAL'),</v>
      </c>
    </row>
    <row r="285" spans="1:6">
      <c r="A285">
        <v>284</v>
      </c>
      <c r="B285" t="s">
        <v>3564</v>
      </c>
      <c r="C285">
        <v>50999474</v>
      </c>
      <c r="D285" t="s">
        <v>3564</v>
      </c>
      <c r="E285" t="s">
        <v>13168</v>
      </c>
      <c r="F285" t="str">
        <f t="shared" si="4"/>
        <v>('DIANA MARIA RUBIO LOBO','50999474','PERSONA NATURAL'),</v>
      </c>
    </row>
    <row r="286" spans="1:6">
      <c r="A286">
        <v>285</v>
      </c>
      <c r="B286" t="s">
        <v>3565</v>
      </c>
      <c r="C286">
        <v>1061529451</v>
      </c>
      <c r="D286" t="s">
        <v>3565</v>
      </c>
      <c r="E286" t="s">
        <v>13168</v>
      </c>
      <c r="F286" t="str">
        <f t="shared" si="4"/>
        <v>('JAMES ENRIQUE FAJARDO CIFUENTES','1061529451','PERSONA NATURAL'),</v>
      </c>
    </row>
    <row r="287" spans="1:6">
      <c r="A287">
        <v>286</v>
      </c>
      <c r="B287" t="s">
        <v>3566</v>
      </c>
      <c r="C287">
        <v>94380774</v>
      </c>
      <c r="D287" t="s">
        <v>3566</v>
      </c>
      <c r="E287" t="s">
        <v>13168</v>
      </c>
      <c r="F287" t="str">
        <f t="shared" si="4"/>
        <v>('RODOLFO NELSON LOPEZ DAZA','94380774','PERSONA NATURAL'),</v>
      </c>
    </row>
    <row r="288" spans="1:6">
      <c r="A288">
        <v>287</v>
      </c>
      <c r="B288" t="s">
        <v>9726</v>
      </c>
      <c r="C288">
        <v>1061725993</v>
      </c>
      <c r="D288" t="s">
        <v>11417</v>
      </c>
      <c r="E288" t="s">
        <v>13168</v>
      </c>
      <c r="F288" t="str">
        <f t="shared" si="4"/>
        <v>('DIEGO ALEJANDRO BASTIDAS MUÑOZ','1061725993','PERSONA NATURAL'),</v>
      </c>
    </row>
    <row r="289" spans="1:6">
      <c r="A289">
        <v>288</v>
      </c>
      <c r="B289" t="s">
        <v>3567</v>
      </c>
      <c r="C289">
        <v>15297101</v>
      </c>
      <c r="D289" t="s">
        <v>3567</v>
      </c>
      <c r="E289" t="s">
        <v>13168</v>
      </c>
      <c r="F289" t="str">
        <f t="shared" si="4"/>
        <v>('DANIEL FELIPE AMAYA','15297101','PERSONA NATURAL'),</v>
      </c>
    </row>
    <row r="290" spans="1:6">
      <c r="A290">
        <v>289</v>
      </c>
      <c r="B290" t="s">
        <v>3568</v>
      </c>
      <c r="C290">
        <v>93206853</v>
      </c>
      <c r="D290" t="s">
        <v>3568</v>
      </c>
      <c r="E290" t="s">
        <v>13168</v>
      </c>
      <c r="F290" t="str">
        <f t="shared" si="4"/>
        <v>('JAIME ENRIQUE SANCHEZ ACELDA','93206853','PERSONA NATURAL'),</v>
      </c>
    </row>
    <row r="291" spans="1:6">
      <c r="A291">
        <v>290</v>
      </c>
      <c r="B291" t="s">
        <v>3569</v>
      </c>
      <c r="C291">
        <v>71317651</v>
      </c>
      <c r="D291" t="s">
        <v>3569</v>
      </c>
      <c r="E291" t="s">
        <v>13168</v>
      </c>
      <c r="F291" t="str">
        <f t="shared" si="4"/>
        <v>('JORGE ELIAS GIRALDO RESTREPO','71317651','PERSONA NATURAL'),</v>
      </c>
    </row>
    <row r="292" spans="1:6">
      <c r="A292">
        <v>291</v>
      </c>
      <c r="B292" t="s">
        <v>3570</v>
      </c>
      <c r="C292">
        <v>1063356044</v>
      </c>
      <c r="D292" t="s">
        <v>3570</v>
      </c>
      <c r="E292" t="s">
        <v>13168</v>
      </c>
      <c r="F292" t="str">
        <f t="shared" si="4"/>
        <v>('TATIANA ANDREA LOPEZ CALDERON','1063356044','PERSONA NATURAL'),</v>
      </c>
    </row>
    <row r="293" spans="1:6">
      <c r="A293">
        <v>292</v>
      </c>
      <c r="B293" t="s">
        <v>3571</v>
      </c>
      <c r="C293">
        <v>86087053</v>
      </c>
      <c r="D293" t="s">
        <v>3571</v>
      </c>
      <c r="E293" t="s">
        <v>13168</v>
      </c>
      <c r="F293" t="str">
        <f t="shared" si="4"/>
        <v>('WALDO ALEXANDER HIDALGO MARTIN','86087053','PERSONA NATURAL'),</v>
      </c>
    </row>
    <row r="294" spans="1:6">
      <c r="A294">
        <v>293</v>
      </c>
      <c r="B294" t="s">
        <v>3572</v>
      </c>
      <c r="C294">
        <v>56074736</v>
      </c>
      <c r="D294" t="s">
        <v>3572</v>
      </c>
      <c r="E294" t="s">
        <v>13168</v>
      </c>
      <c r="F294" t="str">
        <f t="shared" si="4"/>
        <v>('KARELIS GIOVANNETTY IBARRA','56074736','PERSONA NATURAL'),</v>
      </c>
    </row>
    <row r="295" spans="1:6">
      <c r="A295">
        <v>294</v>
      </c>
      <c r="B295" t="s">
        <v>3573</v>
      </c>
      <c r="C295">
        <v>71604752</v>
      </c>
      <c r="D295" t="s">
        <v>3573</v>
      </c>
      <c r="E295" t="s">
        <v>13168</v>
      </c>
      <c r="F295" t="str">
        <f t="shared" si="4"/>
        <v>('MILLER JAIME GOMEZ BLANDON','71604752','PERSONA NATURAL'),</v>
      </c>
    </row>
    <row r="296" spans="1:6">
      <c r="A296">
        <v>295</v>
      </c>
      <c r="B296" t="s">
        <v>3574</v>
      </c>
      <c r="C296">
        <v>97480168</v>
      </c>
      <c r="D296" t="s">
        <v>3574</v>
      </c>
      <c r="E296" t="s">
        <v>13168</v>
      </c>
      <c r="F296" t="str">
        <f t="shared" si="4"/>
        <v>('MARCO AURELIO CARLOSAMA OTAYA','97480168','PERSONA NATURAL'),</v>
      </c>
    </row>
    <row r="297" spans="1:6">
      <c r="A297">
        <v>296</v>
      </c>
      <c r="B297" t="s">
        <v>3575</v>
      </c>
      <c r="C297">
        <v>19320253</v>
      </c>
      <c r="D297" t="s">
        <v>3575</v>
      </c>
      <c r="E297" t="s">
        <v>13168</v>
      </c>
      <c r="F297" t="str">
        <f t="shared" si="4"/>
        <v>('EDGAR IVAN RAMOS TORRES','19320253','PERSONA NATURAL'),</v>
      </c>
    </row>
    <row r="298" spans="1:6">
      <c r="A298">
        <v>297</v>
      </c>
      <c r="B298" t="s">
        <v>3576</v>
      </c>
      <c r="C298">
        <v>10741894</v>
      </c>
      <c r="D298" t="s">
        <v>3576</v>
      </c>
      <c r="E298" t="s">
        <v>13168</v>
      </c>
      <c r="F298" t="str">
        <f t="shared" si="4"/>
        <v>('EYDER WUILSON UL ASCUE','10741894','PERSONA NATURAL'),</v>
      </c>
    </row>
    <row r="299" spans="1:6">
      <c r="A299">
        <v>298</v>
      </c>
      <c r="B299" t="s">
        <v>3577</v>
      </c>
      <c r="C299">
        <v>92521203</v>
      </c>
      <c r="D299" t="s">
        <v>3577</v>
      </c>
      <c r="E299" t="s">
        <v>13168</v>
      </c>
      <c r="F299" t="str">
        <f t="shared" si="4"/>
        <v>('JUAN CARLOS PEREZ OLIVERA','92521203','PERSONA NATURAL'),</v>
      </c>
    </row>
    <row r="300" spans="1:6">
      <c r="A300">
        <v>299</v>
      </c>
      <c r="B300" t="s">
        <v>3578</v>
      </c>
      <c r="C300">
        <v>56054896</v>
      </c>
      <c r="D300" t="s">
        <v>3578</v>
      </c>
      <c r="E300" t="s">
        <v>13168</v>
      </c>
      <c r="F300" t="str">
        <f t="shared" si="4"/>
        <v>('ARLETH AILEN GAMEZ MENDOZA','56054896','PERSONA NATURAL'),</v>
      </c>
    </row>
    <row r="301" spans="1:6">
      <c r="A301">
        <v>300</v>
      </c>
      <c r="B301" t="s">
        <v>9727</v>
      </c>
      <c r="C301">
        <v>1087126265</v>
      </c>
      <c r="D301" t="s">
        <v>11418</v>
      </c>
      <c r="E301" t="s">
        <v>13168</v>
      </c>
      <c r="F301" t="str">
        <f t="shared" si="4"/>
        <v>('MERITZA MONTAÑO MOLANO','1087126265','PERSONA NATURAL'),</v>
      </c>
    </row>
    <row r="302" spans="1:6">
      <c r="A302">
        <v>301</v>
      </c>
      <c r="B302" t="s">
        <v>3579</v>
      </c>
      <c r="C302">
        <v>12990175</v>
      </c>
      <c r="D302" t="s">
        <v>3579</v>
      </c>
      <c r="E302" t="s">
        <v>13168</v>
      </c>
      <c r="F302" t="str">
        <f t="shared" si="4"/>
        <v>('HUMBERTO VICENTE CASTILLO IBARRA','12990175','PERSONA NATURAL'),</v>
      </c>
    </row>
    <row r="303" spans="1:6">
      <c r="A303">
        <v>302</v>
      </c>
      <c r="B303" t="s">
        <v>3580</v>
      </c>
      <c r="C303">
        <v>64567790</v>
      </c>
      <c r="D303" t="s">
        <v>3580</v>
      </c>
      <c r="E303" t="s">
        <v>13168</v>
      </c>
      <c r="F303" t="str">
        <f t="shared" si="4"/>
        <v>('LISBETH ASTRID FLOREZ MARTINEZ','64567790','PERSONA NATURAL'),</v>
      </c>
    </row>
    <row r="304" spans="1:6">
      <c r="A304">
        <v>303</v>
      </c>
      <c r="B304" t="s">
        <v>3581</v>
      </c>
      <c r="C304">
        <v>1088306511</v>
      </c>
      <c r="D304" t="s">
        <v>3581</v>
      </c>
      <c r="E304" t="s">
        <v>13168</v>
      </c>
      <c r="F304" t="str">
        <f t="shared" si="4"/>
        <v>('JULIAN VINAZCO ZAPATA','1088306511','PERSONA NATURAL'),</v>
      </c>
    </row>
    <row r="305" spans="1:6">
      <c r="A305">
        <v>304</v>
      </c>
      <c r="B305" t="s">
        <v>3582</v>
      </c>
      <c r="C305">
        <v>1087119407</v>
      </c>
      <c r="D305" t="s">
        <v>3582</v>
      </c>
      <c r="E305" t="s">
        <v>13168</v>
      </c>
      <c r="F305" t="str">
        <f t="shared" si="4"/>
        <v>('SANDRA PATRICIA VIAFARA GARCIA','1087119407','PERSONA NATURAL'),</v>
      </c>
    </row>
    <row r="306" spans="1:6">
      <c r="A306">
        <v>305</v>
      </c>
      <c r="B306" t="s">
        <v>3583</v>
      </c>
      <c r="C306">
        <v>1076817908</v>
      </c>
      <c r="D306" t="s">
        <v>3583</v>
      </c>
      <c r="E306" t="s">
        <v>13168</v>
      </c>
      <c r="F306" t="str">
        <f t="shared" si="4"/>
        <v>('JEYFFER SANCHEZ LOZANO ','1076817908','PERSONA NATURAL'),</v>
      </c>
    </row>
    <row r="307" spans="1:6">
      <c r="A307">
        <v>306</v>
      </c>
      <c r="B307" t="s">
        <v>3584</v>
      </c>
      <c r="C307">
        <v>13271354</v>
      </c>
      <c r="D307" t="s">
        <v>3584</v>
      </c>
      <c r="E307" t="s">
        <v>13168</v>
      </c>
      <c r="F307" t="str">
        <f t="shared" si="4"/>
        <v>('EDWIN ANDRES HERNANDEZ PACHECO','13271354','PERSONA NATURAL'),</v>
      </c>
    </row>
    <row r="308" spans="1:6">
      <c r="A308">
        <v>307</v>
      </c>
      <c r="B308" t="s">
        <v>3585</v>
      </c>
      <c r="C308">
        <v>52194169</v>
      </c>
      <c r="D308" t="s">
        <v>3585</v>
      </c>
      <c r="E308" t="s">
        <v>13168</v>
      </c>
      <c r="F308" t="str">
        <f t="shared" si="4"/>
        <v>('MARIA JOHANNA MARIN QUINTERO','52194169','PERSONA NATURAL'),</v>
      </c>
    </row>
    <row r="309" spans="1:6">
      <c r="A309">
        <v>308</v>
      </c>
      <c r="B309" t="s">
        <v>3586</v>
      </c>
      <c r="C309">
        <v>53052992</v>
      </c>
      <c r="D309" t="s">
        <v>3586</v>
      </c>
      <c r="E309" t="s">
        <v>13168</v>
      </c>
      <c r="F309" t="str">
        <f t="shared" si="4"/>
        <v>('KAREN ARIZA SALAZAR','53052992','PERSONA NATURAL'),</v>
      </c>
    </row>
    <row r="310" spans="1:6">
      <c r="A310">
        <v>309</v>
      </c>
      <c r="B310" t="s">
        <v>3587</v>
      </c>
      <c r="C310">
        <v>1023873719</v>
      </c>
      <c r="D310" t="s">
        <v>3587</v>
      </c>
      <c r="E310" t="s">
        <v>13168</v>
      </c>
      <c r="F310" t="str">
        <f t="shared" si="4"/>
        <v>('DEYANIRA LORENA INCHIMA CHANTRE','1023873719','PERSONA NATURAL'),</v>
      </c>
    </row>
    <row r="311" spans="1:6">
      <c r="A311">
        <v>310</v>
      </c>
      <c r="B311" t="s">
        <v>3588</v>
      </c>
      <c r="C311">
        <v>52717304</v>
      </c>
      <c r="D311" t="s">
        <v>3588</v>
      </c>
      <c r="E311" t="s">
        <v>13168</v>
      </c>
      <c r="F311" t="str">
        <f t="shared" si="4"/>
        <v>('ARLED MARITZA ARAQUE TRIANA','52717304','PERSONA NATURAL'),</v>
      </c>
    </row>
    <row r="312" spans="1:6">
      <c r="A312">
        <v>311</v>
      </c>
      <c r="B312" t="s">
        <v>3589</v>
      </c>
      <c r="C312">
        <v>63481642</v>
      </c>
      <c r="D312" t="s">
        <v>3589</v>
      </c>
      <c r="E312" t="s">
        <v>13168</v>
      </c>
      <c r="F312" t="str">
        <f t="shared" si="4"/>
        <v>('ASTRID ELIANA CACERES CARDENAS','63481642','PERSONA NATURAL'),</v>
      </c>
    </row>
    <row r="313" spans="1:6">
      <c r="A313">
        <v>312</v>
      </c>
      <c r="B313" t="s">
        <v>3590</v>
      </c>
      <c r="C313">
        <v>1015410064</v>
      </c>
      <c r="D313" t="s">
        <v>3590</v>
      </c>
      <c r="E313" t="s">
        <v>13168</v>
      </c>
      <c r="F313" t="str">
        <f t="shared" si="4"/>
        <v>('CARLOS ENRIQUE GUEVARA SIN','1015410064','PERSONA NATURAL'),</v>
      </c>
    </row>
    <row r="314" spans="1:6">
      <c r="A314">
        <v>313</v>
      </c>
      <c r="B314" t="s">
        <v>3591</v>
      </c>
      <c r="C314">
        <v>41688018</v>
      </c>
      <c r="D314" t="s">
        <v>3591</v>
      </c>
      <c r="E314" t="s">
        <v>13168</v>
      </c>
      <c r="F314" t="str">
        <f t="shared" si="4"/>
        <v>('ANGELA MARIA PEREZ MEJIA','41688018','PERSONA NATURAL'),</v>
      </c>
    </row>
    <row r="315" spans="1:6">
      <c r="A315">
        <v>314</v>
      </c>
      <c r="B315" t="s">
        <v>3592</v>
      </c>
      <c r="C315">
        <v>79951992</v>
      </c>
      <c r="D315" t="s">
        <v>3592</v>
      </c>
      <c r="E315" t="s">
        <v>13168</v>
      </c>
      <c r="F315" t="str">
        <f t="shared" si="4"/>
        <v>('RAFAEL ANDRES CANO','79951992','PERSONA NATURAL'),</v>
      </c>
    </row>
    <row r="316" spans="1:6">
      <c r="A316">
        <v>315</v>
      </c>
      <c r="B316" t="s">
        <v>3593</v>
      </c>
      <c r="C316">
        <v>1110471744</v>
      </c>
      <c r="D316" t="s">
        <v>3593</v>
      </c>
      <c r="E316" t="s">
        <v>13168</v>
      </c>
      <c r="F316" t="str">
        <f t="shared" si="4"/>
        <v>('MARIA LUCIA GOMEZ ALVARADO','1110471744','PERSONA NATURAL'),</v>
      </c>
    </row>
    <row r="317" spans="1:6">
      <c r="A317">
        <v>316</v>
      </c>
      <c r="B317" t="s">
        <v>3594</v>
      </c>
      <c r="C317">
        <v>800240190</v>
      </c>
      <c r="D317" t="s">
        <v>3594</v>
      </c>
      <c r="E317" t="s">
        <v>13167</v>
      </c>
      <c r="F317" t="str">
        <f t="shared" si="4"/>
        <v>('J WALTER THOMPSON COLOMBIA SAS','800240190','PERSONA JURÍDICA'),</v>
      </c>
    </row>
    <row r="318" spans="1:6">
      <c r="A318">
        <v>317</v>
      </c>
      <c r="B318" t="s">
        <v>3595</v>
      </c>
      <c r="C318">
        <v>900626943</v>
      </c>
      <c r="D318" t="s">
        <v>3595</v>
      </c>
      <c r="E318" t="s">
        <v>13167</v>
      </c>
      <c r="F318" t="str">
        <f t="shared" si="4"/>
        <v>('SALAMARQUEZ SAS','900626943','PERSONA JURÍDICA'),</v>
      </c>
    </row>
    <row r="319" spans="1:6">
      <c r="A319">
        <v>318</v>
      </c>
      <c r="B319" t="s">
        <v>3596</v>
      </c>
      <c r="C319">
        <v>1018423298</v>
      </c>
      <c r="D319" t="s">
        <v>3596</v>
      </c>
      <c r="E319" t="s">
        <v>13168</v>
      </c>
      <c r="F319" t="str">
        <f t="shared" si="4"/>
        <v>('CARLOS ALBERTO RUEDA VALENZUELA','1018423298','PERSONA NATURAL'),</v>
      </c>
    </row>
    <row r="320" spans="1:6">
      <c r="A320">
        <v>319</v>
      </c>
      <c r="B320" t="s">
        <v>9728</v>
      </c>
      <c r="C320">
        <v>7601579</v>
      </c>
      <c r="D320" t="s">
        <v>11419</v>
      </c>
      <c r="E320" t="s">
        <v>13168</v>
      </c>
      <c r="F320" t="str">
        <f t="shared" si="4"/>
        <v>('CARLOS ANDRES BALLESTEROS CASTAÑEDA','7601579','PERSONA NATURAL'),</v>
      </c>
    </row>
    <row r="321" spans="1:6">
      <c r="A321">
        <v>320</v>
      </c>
      <c r="B321" t="s">
        <v>3597</v>
      </c>
      <c r="C321">
        <v>830050473</v>
      </c>
      <c r="D321" t="s">
        <v>3597</v>
      </c>
      <c r="E321" t="s">
        <v>13167</v>
      </c>
      <c r="F321" t="str">
        <f t="shared" si="4"/>
        <v>('DATTIS COMUNICACIONES SAS','830050473','PERSONA JURÍDICA'),</v>
      </c>
    </row>
    <row r="322" spans="1:6">
      <c r="A322">
        <v>321</v>
      </c>
      <c r="B322" t="s">
        <v>3598</v>
      </c>
      <c r="C322">
        <v>45562448</v>
      </c>
      <c r="D322" t="s">
        <v>3598</v>
      </c>
      <c r="E322" t="s">
        <v>13168</v>
      </c>
      <c r="F322" t="str">
        <f t="shared" si="4"/>
        <v>('INES DEL CARMEN MALDONADO DEMOYA','45562448','PERSONA NATURAL'),</v>
      </c>
    </row>
    <row r="323" spans="1:6">
      <c r="A323">
        <v>322</v>
      </c>
      <c r="B323" t="s">
        <v>3599</v>
      </c>
      <c r="C323">
        <v>1019037467</v>
      </c>
      <c r="D323" t="s">
        <v>3599</v>
      </c>
      <c r="E323" t="s">
        <v>13168</v>
      </c>
      <c r="F323" t="str">
        <f t="shared" ref="F323:F386" si="5">_xlfn.CONCAT("('",D323,"','",C323,"','",E323,"'),")</f>
        <v>('DANIEL VALLEJO MARTELO','1019037467','PERSONA NATURAL'),</v>
      </c>
    </row>
    <row r="324" spans="1:6">
      <c r="A324">
        <v>323</v>
      </c>
      <c r="B324" t="s">
        <v>3600</v>
      </c>
      <c r="C324">
        <v>1032384754</v>
      </c>
      <c r="D324" t="s">
        <v>3600</v>
      </c>
      <c r="E324" t="s">
        <v>13168</v>
      </c>
      <c r="F324" t="str">
        <f t="shared" si="5"/>
        <v>('MARIA ALEJANDRA QUINTERO POVEDA','1032384754','PERSONA NATURAL'),</v>
      </c>
    </row>
    <row r="325" spans="1:6">
      <c r="A325">
        <v>324</v>
      </c>
      <c r="B325" t="s">
        <v>3601</v>
      </c>
      <c r="C325">
        <v>1019075506</v>
      </c>
      <c r="D325" t="s">
        <v>3601</v>
      </c>
      <c r="E325" t="s">
        <v>13168</v>
      </c>
      <c r="F325" t="str">
        <f t="shared" si="5"/>
        <v>('ANALIA SAKER STANIG','1019075506','PERSONA NATURAL'),</v>
      </c>
    </row>
    <row r="326" spans="1:6">
      <c r="A326">
        <v>325</v>
      </c>
      <c r="B326" t="s">
        <v>3602</v>
      </c>
      <c r="C326">
        <v>80821903</v>
      </c>
      <c r="D326" t="s">
        <v>3602</v>
      </c>
      <c r="E326" t="s">
        <v>13168</v>
      </c>
      <c r="F326" t="str">
        <f t="shared" si="5"/>
        <v>('ALEJANDRO ALVAREZ GONZALEZ','80821903','PERSONA NATURAL'),</v>
      </c>
    </row>
    <row r="327" spans="1:6">
      <c r="A327">
        <v>326</v>
      </c>
      <c r="B327" t="s">
        <v>3603</v>
      </c>
      <c r="C327">
        <v>52697802</v>
      </c>
      <c r="D327" t="s">
        <v>3603</v>
      </c>
      <c r="E327" t="s">
        <v>13168</v>
      </c>
      <c r="F327" t="str">
        <f t="shared" si="5"/>
        <v>('GINA CATHERINE VANEGAS SOLANO','52697802','PERSONA NATURAL'),</v>
      </c>
    </row>
    <row r="328" spans="1:6">
      <c r="A328">
        <v>327</v>
      </c>
      <c r="B328" t="s">
        <v>3604</v>
      </c>
      <c r="C328">
        <v>52958638</v>
      </c>
      <c r="D328" t="s">
        <v>3604</v>
      </c>
      <c r="E328" t="s">
        <v>13168</v>
      </c>
      <c r="F328" t="str">
        <f t="shared" si="5"/>
        <v>('LUZ ANGELICA MARTINEZ RUIZ','52958638','PERSONA NATURAL'),</v>
      </c>
    </row>
    <row r="329" spans="1:6">
      <c r="A329">
        <v>328</v>
      </c>
      <c r="B329" t="s">
        <v>3605</v>
      </c>
      <c r="C329">
        <v>53106586</v>
      </c>
      <c r="D329" t="s">
        <v>3605</v>
      </c>
      <c r="E329" t="s">
        <v>13168</v>
      </c>
      <c r="F329" t="str">
        <f t="shared" si="5"/>
        <v>('GLORIA CELIS','53106586','PERSONA NATURAL'),</v>
      </c>
    </row>
    <row r="330" spans="1:6">
      <c r="A330">
        <v>329</v>
      </c>
      <c r="B330" t="s">
        <v>3606</v>
      </c>
      <c r="C330">
        <v>830093042</v>
      </c>
      <c r="D330" t="s">
        <v>3606</v>
      </c>
      <c r="E330" t="s">
        <v>13167</v>
      </c>
      <c r="F330" t="str">
        <f t="shared" si="5"/>
        <v>('NACIONES UNIDAS','830093042','PERSONA JURÍDICA'),</v>
      </c>
    </row>
    <row r="331" spans="1:6">
      <c r="A331">
        <v>330</v>
      </c>
      <c r="B331" t="s">
        <v>3607</v>
      </c>
      <c r="C331">
        <v>900265408</v>
      </c>
      <c r="D331" t="s">
        <v>3607</v>
      </c>
      <c r="E331" t="s">
        <v>13167</v>
      </c>
      <c r="F331" t="str">
        <f t="shared" si="5"/>
        <v>('SOCIEDAD DE ACTIVOS ESPECIALES SAE SAS','900265408','PERSONA JURÍDICA'),</v>
      </c>
    </row>
    <row r="332" spans="1:6">
      <c r="A332">
        <v>331</v>
      </c>
      <c r="B332" t="s">
        <v>3608</v>
      </c>
      <c r="C332">
        <v>801002903</v>
      </c>
      <c r="D332" t="s">
        <v>3608</v>
      </c>
      <c r="E332" t="s">
        <v>13167</v>
      </c>
      <c r="F332" t="str">
        <f t="shared" si="5"/>
        <v>('FUNDACION CENTRO INTERACTIVO DE CIENCIA Y TECNOLOGIA DEL SECTOR AGROPECUARIO - FUNDAPANACA','801002903','PERSONA JURÍDICA'),</v>
      </c>
    </row>
    <row r="333" spans="1:6">
      <c r="A333">
        <v>332</v>
      </c>
      <c r="B333" t="s">
        <v>3609</v>
      </c>
      <c r="C333">
        <v>7706949</v>
      </c>
      <c r="D333" t="s">
        <v>3609</v>
      </c>
      <c r="E333" t="s">
        <v>13168</v>
      </c>
      <c r="F333" t="str">
        <f t="shared" si="5"/>
        <v>('JHON JAIRO FORERO MORENO','7706949','PERSONA NATURAL'),</v>
      </c>
    </row>
    <row r="334" spans="1:6">
      <c r="A334">
        <v>333</v>
      </c>
      <c r="B334" t="s">
        <v>3610</v>
      </c>
      <c r="C334">
        <v>17142764</v>
      </c>
      <c r="D334" t="s">
        <v>3610</v>
      </c>
      <c r="E334" t="s">
        <v>13168</v>
      </c>
      <c r="F334" t="str">
        <f t="shared" si="5"/>
        <v>('HERNANDO CORRAL GARZON ','17142764','PERSONA NATURAL'),</v>
      </c>
    </row>
    <row r="335" spans="1:6">
      <c r="A335">
        <v>334</v>
      </c>
      <c r="B335" t="s">
        <v>3611</v>
      </c>
      <c r="C335">
        <v>1023882956</v>
      </c>
      <c r="D335" t="s">
        <v>3611</v>
      </c>
      <c r="E335" t="s">
        <v>13168</v>
      </c>
      <c r="F335" t="str">
        <f t="shared" si="5"/>
        <v>('DIANA MILENA RUIZ PARRA','1023882956','PERSONA NATURAL'),</v>
      </c>
    </row>
    <row r="336" spans="1:6">
      <c r="A336">
        <v>335</v>
      </c>
      <c r="B336" t="s">
        <v>3612</v>
      </c>
      <c r="C336">
        <v>79590984</v>
      </c>
      <c r="D336" t="s">
        <v>3612</v>
      </c>
      <c r="E336" t="s">
        <v>13168</v>
      </c>
      <c r="F336" t="str">
        <f t="shared" si="5"/>
        <v>('JOSE HERIBERTO VASQUEZ CAVIEDES ','79590984','PERSONA NATURAL'),</v>
      </c>
    </row>
    <row r="337" spans="1:6">
      <c r="A337">
        <v>336</v>
      </c>
      <c r="B337" t="s">
        <v>3613</v>
      </c>
      <c r="C337">
        <v>52705888</v>
      </c>
      <c r="D337" t="s">
        <v>3613</v>
      </c>
      <c r="E337" t="s">
        <v>13168</v>
      </c>
      <c r="F337" t="str">
        <f t="shared" si="5"/>
        <v>('MARIA ISABEL SOLER RAMIREZ ','52705888','PERSONA NATURAL'),</v>
      </c>
    </row>
    <row r="338" spans="1:6">
      <c r="A338">
        <v>337</v>
      </c>
      <c r="B338" t="s">
        <v>9729</v>
      </c>
      <c r="C338">
        <v>79938998</v>
      </c>
      <c r="D338" t="s">
        <v>11420</v>
      </c>
      <c r="E338" t="s">
        <v>13168</v>
      </c>
      <c r="F338" t="str">
        <f t="shared" si="5"/>
        <v>('DIEGO ANDRES GARCIA ACUÑA','79938998','PERSONA NATURAL'),</v>
      </c>
    </row>
    <row r="339" spans="1:6">
      <c r="A339">
        <v>338</v>
      </c>
      <c r="B339" t="s">
        <v>3614</v>
      </c>
      <c r="C339">
        <v>52556814</v>
      </c>
      <c r="D339" t="s">
        <v>3614</v>
      </c>
      <c r="E339" t="s">
        <v>13168</v>
      </c>
      <c r="F339" t="str">
        <f t="shared" si="5"/>
        <v>('MARGARITA ROSA AGUDELO MARULANDA','52556814','PERSONA NATURAL'),</v>
      </c>
    </row>
    <row r="340" spans="1:6">
      <c r="A340">
        <v>339</v>
      </c>
      <c r="B340" t="s">
        <v>3615</v>
      </c>
      <c r="C340">
        <v>1033734364</v>
      </c>
      <c r="D340" t="s">
        <v>3615</v>
      </c>
      <c r="E340" t="s">
        <v>13168</v>
      </c>
      <c r="F340" t="str">
        <f t="shared" si="5"/>
        <v>('LAURA CATALINA LOPEZ CONTRERAS','1033734364','PERSONA NATURAL'),</v>
      </c>
    </row>
    <row r="341" spans="1:6">
      <c r="A341">
        <v>340</v>
      </c>
      <c r="B341" t="s">
        <v>4302</v>
      </c>
      <c r="C341">
        <v>66822596</v>
      </c>
      <c r="D341" t="s">
        <v>11421</v>
      </c>
      <c r="E341" t="s">
        <v>13168</v>
      </c>
      <c r="F341" t="str">
        <f t="shared" si="5"/>
        <v>('MILBANY  VEGA SALINAS','66822596','PERSONA NATURAL'),</v>
      </c>
    </row>
    <row r="342" spans="1:6">
      <c r="A342">
        <v>341</v>
      </c>
      <c r="B342" t="s">
        <v>3616</v>
      </c>
      <c r="C342">
        <v>39684178</v>
      </c>
      <c r="D342" t="s">
        <v>3616</v>
      </c>
      <c r="E342" t="s">
        <v>13168</v>
      </c>
      <c r="F342" t="str">
        <f t="shared" si="5"/>
        <v>('GWENDALEN ARGEMIRA ARENAS WIGHTMAN','39684178','PERSONA NATURAL'),</v>
      </c>
    </row>
    <row r="343" spans="1:6">
      <c r="A343">
        <v>342</v>
      </c>
      <c r="B343" t="s">
        <v>3617</v>
      </c>
      <c r="C343">
        <v>3532181</v>
      </c>
      <c r="D343" t="s">
        <v>3617</v>
      </c>
      <c r="E343" t="s">
        <v>13168</v>
      </c>
      <c r="F343" t="str">
        <f t="shared" si="5"/>
        <v>('NEMECIO ELOY PALACIOS MENA','3532181','PERSONA NATURAL'),</v>
      </c>
    </row>
    <row r="344" spans="1:6">
      <c r="A344">
        <v>343</v>
      </c>
      <c r="B344" t="s">
        <v>9730</v>
      </c>
      <c r="C344">
        <v>4615344</v>
      </c>
      <c r="D344" t="s">
        <v>11422</v>
      </c>
      <c r="E344" t="s">
        <v>13168</v>
      </c>
      <c r="F344" t="str">
        <f t="shared" si="5"/>
        <v>('ODEL JULIAN MOSQUERA ORDOÑEZ','4615344','PERSONA NATURAL'),</v>
      </c>
    </row>
    <row r="345" spans="1:6">
      <c r="A345">
        <v>344</v>
      </c>
      <c r="B345" t="s">
        <v>3618</v>
      </c>
      <c r="C345">
        <v>4784765</v>
      </c>
      <c r="D345" t="s">
        <v>3618</v>
      </c>
      <c r="E345" t="s">
        <v>13168</v>
      </c>
      <c r="F345" t="str">
        <f t="shared" si="5"/>
        <v>('ESNEYDER GOMEZ SALAMANCA ','4784765','PERSONA NATURAL'),</v>
      </c>
    </row>
    <row r="346" spans="1:6">
      <c r="A346">
        <v>345</v>
      </c>
      <c r="B346" t="s">
        <v>3619</v>
      </c>
      <c r="C346">
        <v>5519164</v>
      </c>
      <c r="D346" t="s">
        <v>3619</v>
      </c>
      <c r="E346" t="s">
        <v>13168</v>
      </c>
      <c r="F346" t="str">
        <f t="shared" si="5"/>
        <v>('CARLOS ANDRES PALLARES RINCON','5519164','PERSONA NATURAL'),</v>
      </c>
    </row>
    <row r="347" spans="1:6">
      <c r="A347">
        <v>346</v>
      </c>
      <c r="B347" t="s">
        <v>3620</v>
      </c>
      <c r="C347">
        <v>5854630</v>
      </c>
      <c r="D347" t="s">
        <v>3620</v>
      </c>
      <c r="E347" t="s">
        <v>13168</v>
      </c>
      <c r="F347" t="str">
        <f t="shared" si="5"/>
        <v>('CARLOS AUGUSTO RODRIGUEZ MILLAN','5854630','PERSONA NATURAL'),</v>
      </c>
    </row>
    <row r="348" spans="1:6">
      <c r="A348">
        <v>347</v>
      </c>
      <c r="B348" t="s">
        <v>3621</v>
      </c>
      <c r="C348">
        <v>5888822</v>
      </c>
      <c r="D348" t="s">
        <v>3621</v>
      </c>
      <c r="E348" t="s">
        <v>13168</v>
      </c>
      <c r="F348" t="str">
        <f t="shared" si="5"/>
        <v>('HERNAN GOMEZ RAMIREZ','5888822','PERSONA NATURAL'),</v>
      </c>
    </row>
    <row r="349" spans="1:6">
      <c r="A349">
        <v>348</v>
      </c>
      <c r="B349" t="s">
        <v>3622</v>
      </c>
      <c r="C349">
        <v>6645368</v>
      </c>
      <c r="D349" t="s">
        <v>3622</v>
      </c>
      <c r="E349" t="s">
        <v>13168</v>
      </c>
      <c r="F349" t="str">
        <f t="shared" si="5"/>
        <v>('LUDWIGTH ALBERTO HOLGUIN SAAVEDRA ','6645368','PERSONA NATURAL'),</v>
      </c>
    </row>
    <row r="350" spans="1:6">
      <c r="A350">
        <v>349</v>
      </c>
      <c r="B350" t="s">
        <v>3623</v>
      </c>
      <c r="C350">
        <v>6820062</v>
      </c>
      <c r="D350" t="s">
        <v>3623</v>
      </c>
      <c r="E350" t="s">
        <v>13168</v>
      </c>
      <c r="F350" t="str">
        <f t="shared" si="5"/>
        <v>('JOSE ALFREDO CONTRERAS ARRIETA','6820062','PERSONA NATURAL'),</v>
      </c>
    </row>
    <row r="351" spans="1:6">
      <c r="A351">
        <v>350</v>
      </c>
      <c r="B351" t="s">
        <v>3624</v>
      </c>
      <c r="C351">
        <v>8436816</v>
      </c>
      <c r="D351" t="s">
        <v>3624</v>
      </c>
      <c r="E351" t="s">
        <v>13168</v>
      </c>
      <c r="F351" t="str">
        <f t="shared" si="5"/>
        <v>('MIGUEL ELIAS RAMOS NORIEGA','8436816','PERSONA NATURAL'),</v>
      </c>
    </row>
    <row r="352" spans="1:6">
      <c r="A352">
        <v>351</v>
      </c>
      <c r="B352" t="s">
        <v>3625</v>
      </c>
      <c r="C352">
        <v>10121552</v>
      </c>
      <c r="D352" t="s">
        <v>3625</v>
      </c>
      <c r="E352" t="s">
        <v>13168</v>
      </c>
      <c r="F352" t="str">
        <f t="shared" si="5"/>
        <v>('JOSE LUIS CARDONA ESTRADA','10121552','PERSONA NATURAL'),</v>
      </c>
    </row>
    <row r="353" spans="1:6">
      <c r="A353">
        <v>352</v>
      </c>
      <c r="B353" t="s">
        <v>3626</v>
      </c>
      <c r="C353">
        <v>10387040</v>
      </c>
      <c r="D353" t="s">
        <v>3626</v>
      </c>
      <c r="E353" t="s">
        <v>13168</v>
      </c>
      <c r="F353" t="str">
        <f t="shared" si="5"/>
        <v>('HELBERTH FRANKLIN ARBOLEDA MIDEROS','10387040','PERSONA NATURAL'),</v>
      </c>
    </row>
    <row r="354" spans="1:6">
      <c r="A354">
        <v>353</v>
      </c>
      <c r="B354" t="s">
        <v>3627</v>
      </c>
      <c r="C354">
        <v>10496369</v>
      </c>
      <c r="D354" t="s">
        <v>3627</v>
      </c>
      <c r="E354" t="s">
        <v>13168</v>
      </c>
      <c r="F354" t="str">
        <f t="shared" si="5"/>
        <v>('PABLO ANDRES LOPEZ','10496369','PERSONA NATURAL'),</v>
      </c>
    </row>
    <row r="355" spans="1:6">
      <c r="A355">
        <v>354</v>
      </c>
      <c r="B355" t="s">
        <v>3628</v>
      </c>
      <c r="C355">
        <v>10499066</v>
      </c>
      <c r="D355" t="s">
        <v>3628</v>
      </c>
      <c r="E355" t="s">
        <v>13168</v>
      </c>
      <c r="F355" t="str">
        <f t="shared" si="5"/>
        <v>('GILBERT ARNOBER PAZU PAZU ','10499066','PERSONA NATURAL'),</v>
      </c>
    </row>
    <row r="356" spans="1:6">
      <c r="A356">
        <v>355</v>
      </c>
      <c r="B356" t="s">
        <v>3629</v>
      </c>
      <c r="C356">
        <v>10537950</v>
      </c>
      <c r="D356" t="s">
        <v>3629</v>
      </c>
      <c r="E356" t="s">
        <v>13168</v>
      </c>
      <c r="F356" t="str">
        <f t="shared" si="5"/>
        <v>('CARLOS FERNANDO MEDINA RAMIREZ','10537950','PERSONA NATURAL'),</v>
      </c>
    </row>
    <row r="357" spans="1:6">
      <c r="A357">
        <v>356</v>
      </c>
      <c r="B357" t="s">
        <v>9731</v>
      </c>
      <c r="C357">
        <v>10696761</v>
      </c>
      <c r="D357" t="s">
        <v>11427</v>
      </c>
      <c r="E357" t="s">
        <v>13168</v>
      </c>
      <c r="F357" t="str">
        <f t="shared" si="5"/>
        <v>('WALTER FERNANDO MUÑOZ GIRALDO','10696761','PERSONA NATURAL'),</v>
      </c>
    </row>
    <row r="358" spans="1:6">
      <c r="A358">
        <v>357</v>
      </c>
      <c r="B358" t="s">
        <v>9732</v>
      </c>
      <c r="C358">
        <v>10698491</v>
      </c>
      <c r="D358" t="s">
        <v>11428</v>
      </c>
      <c r="E358" t="s">
        <v>13168</v>
      </c>
      <c r="F358" t="str">
        <f t="shared" si="5"/>
        <v>('MARIO  GAVIRIA LUNA','10698491','PERSONA NATURAL'),</v>
      </c>
    </row>
    <row r="359" spans="1:6">
      <c r="A359">
        <v>358</v>
      </c>
      <c r="B359" t="s">
        <v>9733</v>
      </c>
      <c r="C359">
        <v>10902011</v>
      </c>
      <c r="D359" t="s">
        <v>11430</v>
      </c>
      <c r="E359" t="s">
        <v>13168</v>
      </c>
      <c r="F359" t="str">
        <f t="shared" si="5"/>
        <v>('ROBERT MANUEL MUÑOZ VARGAS','10902011','PERSONA NATURAL'),</v>
      </c>
    </row>
    <row r="360" spans="1:6">
      <c r="A360">
        <v>359</v>
      </c>
      <c r="B360" t="s">
        <v>3630</v>
      </c>
      <c r="C360">
        <v>11063923</v>
      </c>
      <c r="D360" t="s">
        <v>3630</v>
      </c>
      <c r="E360" t="s">
        <v>13168</v>
      </c>
      <c r="F360" t="str">
        <f t="shared" si="5"/>
        <v>('MARTIN DARIO MORENO ARGUELLO','11063923','PERSONA NATURAL'),</v>
      </c>
    </row>
    <row r="361" spans="1:6">
      <c r="A361">
        <v>360</v>
      </c>
      <c r="B361" t="s">
        <v>3631</v>
      </c>
      <c r="C361">
        <v>11809125</v>
      </c>
      <c r="D361" t="s">
        <v>3631</v>
      </c>
      <c r="E361" t="s">
        <v>13168</v>
      </c>
      <c r="F361" t="str">
        <f t="shared" si="5"/>
        <v>('CESAR ALBERTO MORENO CUESTA','11809125','PERSONA NATURAL'),</v>
      </c>
    </row>
    <row r="362" spans="1:6">
      <c r="A362">
        <v>361</v>
      </c>
      <c r="B362" t="s">
        <v>3632</v>
      </c>
      <c r="C362">
        <v>11809479</v>
      </c>
      <c r="D362" t="s">
        <v>3632</v>
      </c>
      <c r="E362" t="s">
        <v>13168</v>
      </c>
      <c r="F362" t="str">
        <f t="shared" si="5"/>
        <v>('LUIS JOSE PALACIOS PALACIOS','11809479','PERSONA NATURAL'),</v>
      </c>
    </row>
    <row r="363" spans="1:6">
      <c r="A363">
        <v>362</v>
      </c>
      <c r="B363" t="s">
        <v>3633</v>
      </c>
      <c r="C363">
        <v>11937777</v>
      </c>
      <c r="D363" t="s">
        <v>3633</v>
      </c>
      <c r="E363" t="s">
        <v>13168</v>
      </c>
      <c r="F363" t="str">
        <f t="shared" si="5"/>
        <v>('JHEN EIDER ANDRADE VALOYES','11937777','PERSONA NATURAL'),</v>
      </c>
    </row>
    <row r="364" spans="1:6">
      <c r="A364">
        <v>363</v>
      </c>
      <c r="B364" t="s">
        <v>9734</v>
      </c>
      <c r="C364">
        <v>12001298</v>
      </c>
      <c r="D364" t="s">
        <v>11431</v>
      </c>
      <c r="E364" t="s">
        <v>13168</v>
      </c>
      <c r="F364" t="str">
        <f t="shared" si="5"/>
        <v>('FERNANDO  ACEVEDO BEYTAR','12001298','PERSONA NATURAL'),</v>
      </c>
    </row>
    <row r="365" spans="1:6">
      <c r="A365">
        <v>364</v>
      </c>
      <c r="B365" t="s">
        <v>3634</v>
      </c>
      <c r="C365">
        <v>12001569</v>
      </c>
      <c r="D365" t="s">
        <v>3634</v>
      </c>
      <c r="E365" t="s">
        <v>13168</v>
      </c>
      <c r="F365" t="str">
        <f t="shared" si="5"/>
        <v>('HARBIN CASTRO ALLIN ','12001569','PERSONA NATURAL'),</v>
      </c>
    </row>
    <row r="366" spans="1:6">
      <c r="A366">
        <v>365</v>
      </c>
      <c r="B366" t="s">
        <v>3635</v>
      </c>
      <c r="C366">
        <v>12435975</v>
      </c>
      <c r="D366" t="s">
        <v>3635</v>
      </c>
      <c r="E366" t="s">
        <v>13168</v>
      </c>
      <c r="F366" t="str">
        <f t="shared" si="5"/>
        <v>('LEONARDO SIERRA QUINTERO','12435975','PERSONA NATURAL'),</v>
      </c>
    </row>
    <row r="367" spans="1:6">
      <c r="A367">
        <v>366</v>
      </c>
      <c r="B367" t="s">
        <v>3636</v>
      </c>
      <c r="C367">
        <v>12539720</v>
      </c>
      <c r="D367" t="s">
        <v>3636</v>
      </c>
      <c r="E367" t="s">
        <v>13168</v>
      </c>
      <c r="F367" t="str">
        <f t="shared" si="5"/>
        <v>('TONY ALBERTO DE LA CRUZ RESTREPO','12539720','PERSONA NATURAL'),</v>
      </c>
    </row>
    <row r="368" spans="1:6">
      <c r="A368">
        <v>367</v>
      </c>
      <c r="B368" t="s">
        <v>9735</v>
      </c>
      <c r="C368">
        <v>12911740</v>
      </c>
      <c r="D368" t="s">
        <v>11432</v>
      </c>
      <c r="E368" t="s">
        <v>13168</v>
      </c>
      <c r="F368" t="str">
        <f t="shared" si="5"/>
        <v>('EUGENIO JACOB ESTUPIÑAN GUEVARA','12911740','PERSONA NATURAL'),</v>
      </c>
    </row>
    <row r="369" spans="1:6">
      <c r="A369">
        <v>368</v>
      </c>
      <c r="B369" t="s">
        <v>3637</v>
      </c>
      <c r="C369">
        <v>12973513</v>
      </c>
      <c r="D369" t="s">
        <v>3637</v>
      </c>
      <c r="E369" t="s">
        <v>13168</v>
      </c>
      <c r="F369" t="str">
        <f t="shared" si="5"/>
        <v>('JESUS ANTONIO LASSO MEJIA','12973513','PERSONA NATURAL'),</v>
      </c>
    </row>
    <row r="370" spans="1:6">
      <c r="A370">
        <v>369</v>
      </c>
      <c r="B370" t="s">
        <v>3638</v>
      </c>
      <c r="C370">
        <v>12982126</v>
      </c>
      <c r="D370" t="s">
        <v>3638</v>
      </c>
      <c r="E370" t="s">
        <v>13168</v>
      </c>
      <c r="F370" t="str">
        <f t="shared" si="5"/>
        <v>('CESAR AUGUSTO HENAO ','12982126','PERSONA NATURAL'),</v>
      </c>
    </row>
    <row r="371" spans="1:6">
      <c r="A371">
        <v>370</v>
      </c>
      <c r="B371" t="s">
        <v>3639</v>
      </c>
      <c r="C371">
        <v>12995773</v>
      </c>
      <c r="D371" t="s">
        <v>3639</v>
      </c>
      <c r="E371" t="s">
        <v>13168</v>
      </c>
      <c r="F371" t="str">
        <f t="shared" si="5"/>
        <v>('ERIK JESUS DEL CASTILLO FLOREZ','12995773','PERSONA NATURAL'),</v>
      </c>
    </row>
    <row r="372" spans="1:6">
      <c r="A372">
        <v>371</v>
      </c>
      <c r="B372" t="s">
        <v>3640</v>
      </c>
      <c r="C372">
        <v>13069018</v>
      </c>
      <c r="D372" t="s">
        <v>3640</v>
      </c>
      <c r="E372" t="s">
        <v>13168</v>
      </c>
      <c r="F372" t="str">
        <f t="shared" si="5"/>
        <v>('DARWIN VALLEJOS SOLARTE','13069018','PERSONA NATURAL'),</v>
      </c>
    </row>
    <row r="373" spans="1:6">
      <c r="A373">
        <v>372</v>
      </c>
      <c r="B373" t="s">
        <v>3641</v>
      </c>
      <c r="C373">
        <v>13072758</v>
      </c>
      <c r="D373" t="s">
        <v>3641</v>
      </c>
      <c r="E373" t="s">
        <v>13168</v>
      </c>
      <c r="F373" t="str">
        <f t="shared" si="5"/>
        <v>('JESUS MANUELSABANDO BACCA','13072758','PERSONA NATURAL'),</v>
      </c>
    </row>
    <row r="374" spans="1:6">
      <c r="A374">
        <v>373</v>
      </c>
      <c r="B374" t="s">
        <v>3642</v>
      </c>
      <c r="C374">
        <v>13108065</v>
      </c>
      <c r="D374" t="s">
        <v>3642</v>
      </c>
      <c r="E374" t="s">
        <v>13168</v>
      </c>
      <c r="F374" t="str">
        <f t="shared" si="5"/>
        <v>('CARLOS EDUARDO GONGORA CASTRO','13108065','PERSONA NATURAL'),</v>
      </c>
    </row>
    <row r="375" spans="1:6">
      <c r="A375">
        <v>374</v>
      </c>
      <c r="B375" t="s">
        <v>3643</v>
      </c>
      <c r="C375">
        <v>13512318</v>
      </c>
      <c r="D375" t="s">
        <v>3643</v>
      </c>
      <c r="E375" t="s">
        <v>13168</v>
      </c>
      <c r="F375" t="str">
        <f t="shared" si="5"/>
        <v>('ANDRES EDUARDO GONZALEZ SANTOS','13512318','PERSONA NATURAL'),</v>
      </c>
    </row>
    <row r="376" spans="1:6">
      <c r="A376">
        <v>375</v>
      </c>
      <c r="B376" t="s">
        <v>3644</v>
      </c>
      <c r="C376">
        <v>13566560</v>
      </c>
      <c r="D376" t="s">
        <v>3644</v>
      </c>
      <c r="E376" t="s">
        <v>13168</v>
      </c>
      <c r="F376" t="str">
        <f t="shared" si="5"/>
        <v>('JUAN CARLOS RIOS PINEDA','13566560','PERSONA NATURAL'),</v>
      </c>
    </row>
    <row r="377" spans="1:6">
      <c r="A377">
        <v>376</v>
      </c>
      <c r="B377" t="s">
        <v>3645</v>
      </c>
      <c r="C377">
        <v>14192874</v>
      </c>
      <c r="D377" t="s">
        <v>3645</v>
      </c>
      <c r="E377" t="s">
        <v>13168</v>
      </c>
      <c r="F377" t="str">
        <f t="shared" si="5"/>
        <v>('GUSTAVO SILVA ITER','14192874','PERSONA NATURAL'),</v>
      </c>
    </row>
    <row r="378" spans="1:6">
      <c r="A378">
        <v>377</v>
      </c>
      <c r="B378" t="s">
        <v>3646</v>
      </c>
      <c r="C378">
        <v>14800399</v>
      </c>
      <c r="D378" t="s">
        <v>3646</v>
      </c>
      <c r="E378" t="s">
        <v>13168</v>
      </c>
      <c r="F378" t="str">
        <f t="shared" si="5"/>
        <v>('LUIS FERNANDO SANCHEZ CAICEDO','14800399','PERSONA NATURAL'),</v>
      </c>
    </row>
    <row r="379" spans="1:6">
      <c r="A379">
        <v>378</v>
      </c>
      <c r="B379" t="s">
        <v>3647</v>
      </c>
      <c r="C379">
        <v>15612055</v>
      </c>
      <c r="D379" t="s">
        <v>3647</v>
      </c>
      <c r="E379" t="s">
        <v>13168</v>
      </c>
      <c r="F379" t="str">
        <f t="shared" si="5"/>
        <v>('JOSE NEY EDUIN SUAREZ ATENCIA','15612055','PERSONA NATURAL'),</v>
      </c>
    </row>
    <row r="380" spans="1:6">
      <c r="A380">
        <v>379</v>
      </c>
      <c r="B380" t="s">
        <v>9736</v>
      </c>
      <c r="C380">
        <v>16503741</v>
      </c>
      <c r="D380" t="s">
        <v>11433</v>
      </c>
      <c r="E380" t="s">
        <v>13168</v>
      </c>
      <c r="F380" t="str">
        <f t="shared" si="5"/>
        <v>('DAGOBERTO  HURTADO GARCIA','16503741','PERSONA NATURAL'),</v>
      </c>
    </row>
    <row r="381" spans="1:6">
      <c r="A381">
        <v>380</v>
      </c>
      <c r="B381" t="s">
        <v>3648</v>
      </c>
      <c r="C381">
        <v>16657483</v>
      </c>
      <c r="D381" t="s">
        <v>3648</v>
      </c>
      <c r="E381" t="s">
        <v>13168</v>
      </c>
      <c r="F381" t="str">
        <f t="shared" si="5"/>
        <v>('HENRY MARTINEZ LEAL','16657483','PERSONA NATURAL'),</v>
      </c>
    </row>
    <row r="382" spans="1:6">
      <c r="A382">
        <v>381</v>
      </c>
      <c r="B382" t="s">
        <v>9737</v>
      </c>
      <c r="C382">
        <v>17281294</v>
      </c>
      <c r="D382" t="s">
        <v>11434</v>
      </c>
      <c r="E382" t="s">
        <v>13168</v>
      </c>
      <c r="F382" t="str">
        <f t="shared" si="5"/>
        <v>('OSWALDO  ALFONSO MUÑOZ','17281294','PERSONA NATURAL'),</v>
      </c>
    </row>
    <row r="383" spans="1:6">
      <c r="A383">
        <v>382</v>
      </c>
      <c r="B383" t="s">
        <v>9738</v>
      </c>
      <c r="C383">
        <v>17633898</v>
      </c>
      <c r="D383" t="s">
        <v>11435</v>
      </c>
      <c r="E383" t="s">
        <v>13168</v>
      </c>
      <c r="F383" t="str">
        <f t="shared" si="5"/>
        <v>('GIOVANNI  MARTINEZ ','17633898','PERSONA NATURAL'),</v>
      </c>
    </row>
    <row r="384" spans="1:6">
      <c r="A384">
        <v>383</v>
      </c>
      <c r="B384" t="s">
        <v>3649</v>
      </c>
      <c r="C384">
        <v>17636128</v>
      </c>
      <c r="D384" t="s">
        <v>3649</v>
      </c>
      <c r="E384" t="s">
        <v>13168</v>
      </c>
      <c r="F384" t="str">
        <f t="shared" si="5"/>
        <v>('JORGE HERRERA DOMINGUEZ','17636128','PERSONA NATURAL'),</v>
      </c>
    </row>
    <row r="385" spans="1:6">
      <c r="A385">
        <v>384</v>
      </c>
      <c r="B385" t="s">
        <v>3650</v>
      </c>
      <c r="C385">
        <v>17643384</v>
      </c>
      <c r="D385" t="s">
        <v>3650</v>
      </c>
      <c r="E385" t="s">
        <v>13168</v>
      </c>
      <c r="F385" t="str">
        <f t="shared" si="5"/>
        <v>('LUIS ENEL AGUDELO GAITAN','17643384','PERSONA NATURAL'),</v>
      </c>
    </row>
    <row r="386" spans="1:6">
      <c r="A386">
        <v>385</v>
      </c>
      <c r="B386" t="s">
        <v>3651</v>
      </c>
      <c r="C386">
        <v>17649474</v>
      </c>
      <c r="D386" t="s">
        <v>3651</v>
      </c>
      <c r="E386" t="s">
        <v>13168</v>
      </c>
      <c r="F386" t="str">
        <f t="shared" si="5"/>
        <v>('RODOLFO HURTADO ','17649474','PERSONA NATURAL'),</v>
      </c>
    </row>
    <row r="387" spans="1:6">
      <c r="A387">
        <v>386</v>
      </c>
      <c r="B387" t="s">
        <v>3652</v>
      </c>
      <c r="C387">
        <v>17657358</v>
      </c>
      <c r="D387" t="s">
        <v>3652</v>
      </c>
      <c r="E387" t="s">
        <v>13168</v>
      </c>
      <c r="F387" t="str">
        <f t="shared" ref="F387:F450" si="6">_xlfn.CONCAT("('",D387,"','",C387,"','",E387,"'),")</f>
        <v>('MILLER AUDOR STERLING','17657358','PERSONA NATURAL'),</v>
      </c>
    </row>
    <row r="388" spans="1:6">
      <c r="A388">
        <v>387</v>
      </c>
      <c r="B388" t="s">
        <v>3653</v>
      </c>
      <c r="C388">
        <v>17658626</v>
      </c>
      <c r="D388" t="s">
        <v>3653</v>
      </c>
      <c r="E388" t="s">
        <v>13168</v>
      </c>
      <c r="F388" t="str">
        <f t="shared" si="6"/>
        <v>('LORENZO ANDRES VARGAS GUTIERREZ','17658626','PERSONA NATURAL'),</v>
      </c>
    </row>
    <row r="389" spans="1:6">
      <c r="A389">
        <v>388</v>
      </c>
      <c r="B389" t="s">
        <v>3654</v>
      </c>
      <c r="C389">
        <v>17659612</v>
      </c>
      <c r="D389" t="s">
        <v>3654</v>
      </c>
      <c r="E389" t="s">
        <v>13168</v>
      </c>
      <c r="F389" t="str">
        <f t="shared" si="6"/>
        <v>('EDWARD FERNANDO GALINDO RAMIREZ','17659612','PERSONA NATURAL'),</v>
      </c>
    </row>
    <row r="390" spans="1:6">
      <c r="A390">
        <v>389</v>
      </c>
      <c r="B390" t="s">
        <v>3655</v>
      </c>
      <c r="C390">
        <v>17683113</v>
      </c>
      <c r="D390" t="s">
        <v>3655</v>
      </c>
      <c r="E390" t="s">
        <v>13168</v>
      </c>
      <c r="F390" t="str">
        <f t="shared" si="6"/>
        <v>('CARLOS HERNANDEZ JOVEN','17683113','PERSONA NATURAL'),</v>
      </c>
    </row>
    <row r="391" spans="1:6">
      <c r="A391">
        <v>390</v>
      </c>
      <c r="B391" t="s">
        <v>3656</v>
      </c>
      <c r="C391">
        <v>17689960</v>
      </c>
      <c r="D391" t="s">
        <v>3656</v>
      </c>
      <c r="E391" t="s">
        <v>13168</v>
      </c>
      <c r="F391" t="str">
        <f t="shared" si="6"/>
        <v>('ALBEIRO FIERRO RODRIGUEZ','17689960','PERSONA NATURAL'),</v>
      </c>
    </row>
    <row r="392" spans="1:6">
      <c r="A392">
        <v>391</v>
      </c>
      <c r="B392" t="s">
        <v>3657</v>
      </c>
      <c r="C392">
        <v>18128055</v>
      </c>
      <c r="D392" t="s">
        <v>3657</v>
      </c>
      <c r="E392" t="s">
        <v>13168</v>
      </c>
      <c r="F392" t="str">
        <f t="shared" si="6"/>
        <v>('JOSE ALEXANDER DELGADO CHINGAL','18128055','PERSONA NATURAL'),</v>
      </c>
    </row>
    <row r="393" spans="1:6">
      <c r="A393">
        <v>392</v>
      </c>
      <c r="B393" t="s">
        <v>3658</v>
      </c>
      <c r="C393">
        <v>18130308</v>
      </c>
      <c r="D393" t="s">
        <v>3658</v>
      </c>
      <c r="E393" t="s">
        <v>13168</v>
      </c>
      <c r="F393" t="str">
        <f t="shared" si="6"/>
        <v>('OSCAR YOBANY MARTINEZ QUINCHOA','18130308','PERSONA NATURAL'),</v>
      </c>
    </row>
    <row r="394" spans="1:6">
      <c r="A394">
        <v>393</v>
      </c>
      <c r="B394" t="s">
        <v>3659</v>
      </c>
      <c r="C394">
        <v>18162961</v>
      </c>
      <c r="D394" t="s">
        <v>3659</v>
      </c>
      <c r="E394" t="s">
        <v>13168</v>
      </c>
      <c r="F394" t="str">
        <f t="shared" si="6"/>
        <v>('JHON JAIRO SEGURA CORTEZ','18162961','PERSONA NATURAL'),</v>
      </c>
    </row>
    <row r="395" spans="1:6">
      <c r="A395">
        <v>394</v>
      </c>
      <c r="B395" t="s">
        <v>3660</v>
      </c>
      <c r="C395">
        <v>18923633</v>
      </c>
      <c r="D395" t="s">
        <v>3660</v>
      </c>
      <c r="E395" t="s">
        <v>13168</v>
      </c>
      <c r="F395" t="str">
        <f t="shared" si="6"/>
        <v>('ERNESTO MEJIA MORA','18923633','PERSONA NATURAL'),</v>
      </c>
    </row>
    <row r="396" spans="1:6">
      <c r="A396">
        <v>395</v>
      </c>
      <c r="B396" t="s">
        <v>9739</v>
      </c>
      <c r="C396">
        <v>19288342</v>
      </c>
      <c r="D396" t="s">
        <v>11436</v>
      </c>
      <c r="E396" t="s">
        <v>13168</v>
      </c>
      <c r="F396" t="str">
        <f t="shared" si="6"/>
        <v>('ERNESTO  FALLA DURAN','19288342','PERSONA NATURAL'),</v>
      </c>
    </row>
    <row r="397" spans="1:6">
      <c r="A397">
        <v>396</v>
      </c>
      <c r="B397" t="s">
        <v>3661</v>
      </c>
      <c r="C397">
        <v>21203993</v>
      </c>
      <c r="D397" t="s">
        <v>3661</v>
      </c>
      <c r="E397" t="s">
        <v>13168</v>
      </c>
      <c r="F397" t="str">
        <f t="shared" si="6"/>
        <v>('AURA JULIA GARCIA ORTIZ','21203993','PERSONA NATURAL'),</v>
      </c>
    </row>
    <row r="398" spans="1:6">
      <c r="A398">
        <v>397</v>
      </c>
      <c r="B398" t="s">
        <v>3662</v>
      </c>
      <c r="C398">
        <v>21816055</v>
      </c>
      <c r="D398" t="s">
        <v>3662</v>
      </c>
      <c r="E398" t="s">
        <v>13168</v>
      </c>
      <c r="F398" t="str">
        <f t="shared" si="6"/>
        <v>('MARIA EUGENIA ZAPATA ARANGO','21816055','PERSONA NATURAL'),</v>
      </c>
    </row>
    <row r="399" spans="1:6">
      <c r="A399">
        <v>398</v>
      </c>
      <c r="B399" t="s">
        <v>3663</v>
      </c>
      <c r="C399">
        <v>22382771</v>
      </c>
      <c r="D399" t="s">
        <v>3663</v>
      </c>
      <c r="E399" t="s">
        <v>13168</v>
      </c>
      <c r="F399" t="str">
        <f t="shared" si="6"/>
        <v>('ELVIA MARIA MEJIA FERNANDEZ','22382771','PERSONA NATURAL'),</v>
      </c>
    </row>
    <row r="400" spans="1:6">
      <c r="A400">
        <v>399</v>
      </c>
      <c r="B400" t="s">
        <v>3664</v>
      </c>
      <c r="C400">
        <v>22467178</v>
      </c>
      <c r="D400" t="s">
        <v>3664</v>
      </c>
      <c r="E400" t="s">
        <v>13168</v>
      </c>
      <c r="F400" t="str">
        <f t="shared" si="6"/>
        <v>('MARIA DEL ROSARIO BARRIOS DE LA ESPRIELLA','22467178','PERSONA NATURAL'),</v>
      </c>
    </row>
    <row r="401" spans="1:6">
      <c r="A401">
        <v>400</v>
      </c>
      <c r="B401" t="s">
        <v>3665</v>
      </c>
      <c r="C401">
        <v>22897158</v>
      </c>
      <c r="D401" t="s">
        <v>3665</v>
      </c>
      <c r="E401" t="s">
        <v>13168</v>
      </c>
      <c r="F401" t="str">
        <f t="shared" si="6"/>
        <v>('AMPARO ROSA SALAS SALAS','22897158','PERSONA NATURAL'),</v>
      </c>
    </row>
    <row r="402" spans="1:6">
      <c r="A402">
        <v>401</v>
      </c>
      <c r="B402" t="s">
        <v>3666</v>
      </c>
      <c r="C402">
        <v>27361955</v>
      </c>
      <c r="D402" t="s">
        <v>3666</v>
      </c>
      <c r="E402" t="s">
        <v>13168</v>
      </c>
      <c r="F402" t="str">
        <f t="shared" si="6"/>
        <v>('JHARA CAROLINA HERNANDEZ NARVAEZ','27361955','PERSONA NATURAL'),</v>
      </c>
    </row>
    <row r="403" spans="1:6">
      <c r="A403">
        <v>402</v>
      </c>
      <c r="B403" t="s">
        <v>3667</v>
      </c>
      <c r="C403">
        <v>24586929</v>
      </c>
      <c r="D403" t="s">
        <v>3667</v>
      </c>
      <c r="E403" t="s">
        <v>13168</v>
      </c>
      <c r="F403" t="str">
        <f t="shared" si="6"/>
        <v>('SANDRA MILENA AMADO SANCHEZ','24586929','PERSONA NATURAL'),</v>
      </c>
    </row>
    <row r="404" spans="1:6">
      <c r="A404">
        <v>403</v>
      </c>
      <c r="B404" t="s">
        <v>3668</v>
      </c>
      <c r="C404">
        <v>25281765</v>
      </c>
      <c r="D404" t="s">
        <v>3668</v>
      </c>
      <c r="E404" t="s">
        <v>13168</v>
      </c>
      <c r="F404" t="str">
        <f t="shared" si="6"/>
        <v>('LILIANA PALECHOR RAMIREZ','25281765','PERSONA NATURAL'),</v>
      </c>
    </row>
    <row r="405" spans="1:6">
      <c r="A405">
        <v>404</v>
      </c>
      <c r="B405" t="s">
        <v>9740</v>
      </c>
      <c r="C405">
        <v>25282984</v>
      </c>
      <c r="D405" t="s">
        <v>11439</v>
      </c>
      <c r="E405" t="s">
        <v>13168</v>
      </c>
      <c r="F405" t="str">
        <f t="shared" si="6"/>
        <v>('ERIKA CECILIA MUÑOZ MEJIA','25282984','PERSONA NATURAL'),</v>
      </c>
    </row>
    <row r="406" spans="1:6">
      <c r="A406">
        <v>405</v>
      </c>
      <c r="B406" t="s">
        <v>3669</v>
      </c>
      <c r="C406">
        <v>25289719</v>
      </c>
      <c r="D406" t="s">
        <v>3669</v>
      </c>
      <c r="E406" t="s">
        <v>13168</v>
      </c>
      <c r="F406" t="str">
        <f t="shared" si="6"/>
        <v>('ADRIANA MILENA VILLALBA GUALTERO','25289719','PERSONA NATURAL'),</v>
      </c>
    </row>
    <row r="407" spans="1:6">
      <c r="A407">
        <v>406</v>
      </c>
      <c r="B407" t="s">
        <v>3670</v>
      </c>
      <c r="C407">
        <v>25397677</v>
      </c>
      <c r="D407" t="s">
        <v>3670</v>
      </c>
      <c r="E407" t="s">
        <v>13168</v>
      </c>
      <c r="F407" t="str">
        <f t="shared" si="6"/>
        <v>('AYDE IMBACHI OROZCO','25397677','PERSONA NATURAL'),</v>
      </c>
    </row>
    <row r="408" spans="1:6">
      <c r="A408">
        <v>407</v>
      </c>
      <c r="B408" t="s">
        <v>3671</v>
      </c>
      <c r="C408">
        <v>25786892</v>
      </c>
      <c r="D408" t="s">
        <v>3671</v>
      </c>
      <c r="E408" t="s">
        <v>13168</v>
      </c>
      <c r="F408" t="str">
        <f t="shared" si="6"/>
        <v>('GREYS PAOLA ROJAS PEREZ','25786892','PERSONA NATURAL'),</v>
      </c>
    </row>
    <row r="409" spans="1:6">
      <c r="A409">
        <v>408</v>
      </c>
      <c r="B409" t="s">
        <v>3672</v>
      </c>
      <c r="C409">
        <v>25990780</v>
      </c>
      <c r="D409" t="s">
        <v>3672</v>
      </c>
      <c r="E409" t="s">
        <v>13168</v>
      </c>
      <c r="F409" t="str">
        <f t="shared" si="6"/>
        <v>('DORIS DEL CARMEN POSSO SACRAMENTO','25990780','PERSONA NATURAL'),</v>
      </c>
    </row>
    <row r="410" spans="1:6">
      <c r="A410">
        <v>409</v>
      </c>
      <c r="B410" t="s">
        <v>3673</v>
      </c>
      <c r="C410">
        <v>26386814</v>
      </c>
      <c r="D410" t="s">
        <v>3673</v>
      </c>
      <c r="E410" t="s">
        <v>13168</v>
      </c>
      <c r="F410" t="str">
        <f t="shared" si="6"/>
        <v>('YINA MARELVY MORENO MOSQUERA','26386814','PERSONA NATURAL'),</v>
      </c>
    </row>
    <row r="411" spans="1:6">
      <c r="A411">
        <v>410</v>
      </c>
      <c r="B411" t="s">
        <v>3674</v>
      </c>
      <c r="C411">
        <v>26535758</v>
      </c>
      <c r="D411" t="s">
        <v>3674</v>
      </c>
      <c r="E411" t="s">
        <v>13168</v>
      </c>
      <c r="F411" t="str">
        <f t="shared" si="6"/>
        <v>('MARIELA SARASTY PETREL','26535758','PERSONA NATURAL'),</v>
      </c>
    </row>
    <row r="412" spans="1:6">
      <c r="A412">
        <v>411</v>
      </c>
      <c r="B412" t="s">
        <v>3675</v>
      </c>
      <c r="C412">
        <v>26669880</v>
      </c>
      <c r="D412" t="s">
        <v>3675</v>
      </c>
      <c r="E412" t="s">
        <v>13168</v>
      </c>
      <c r="F412" t="str">
        <f t="shared" si="6"/>
        <v>('YASMIN VANESA RINCON RUIZ','26669880','PERSONA NATURAL'),</v>
      </c>
    </row>
    <row r="413" spans="1:6">
      <c r="A413">
        <v>412</v>
      </c>
      <c r="B413" t="s">
        <v>3676</v>
      </c>
      <c r="C413">
        <v>27253707</v>
      </c>
      <c r="D413" t="s">
        <v>3676</v>
      </c>
      <c r="E413" t="s">
        <v>13168</v>
      </c>
      <c r="F413" t="str">
        <f t="shared" si="6"/>
        <v>('YURY VIVIANA ACOSTA ROSERO','27253707','PERSONA NATURAL'),</v>
      </c>
    </row>
    <row r="414" spans="1:6">
      <c r="A414">
        <v>413</v>
      </c>
      <c r="B414" t="s">
        <v>3677</v>
      </c>
      <c r="C414">
        <v>28023746</v>
      </c>
      <c r="D414" t="s">
        <v>3677</v>
      </c>
      <c r="E414" t="s">
        <v>13168</v>
      </c>
      <c r="F414" t="str">
        <f t="shared" si="6"/>
        <v>('AGUEDA PLATA GOMEZ','28023746','PERSONA NATURAL'),</v>
      </c>
    </row>
    <row r="415" spans="1:6">
      <c r="A415">
        <v>414</v>
      </c>
      <c r="B415" t="s">
        <v>3678</v>
      </c>
      <c r="C415">
        <v>28532066</v>
      </c>
      <c r="D415" t="s">
        <v>3678</v>
      </c>
      <c r="E415" t="s">
        <v>13168</v>
      </c>
      <c r="F415" t="str">
        <f t="shared" si="6"/>
        <v>('CARMEN INES CRUZ BETANCOURTH','28532066','PERSONA NATURAL'),</v>
      </c>
    </row>
    <row r="416" spans="1:6">
      <c r="A416">
        <v>415</v>
      </c>
      <c r="B416" t="s">
        <v>3679</v>
      </c>
      <c r="C416">
        <v>28652634</v>
      </c>
      <c r="D416" t="s">
        <v>3679</v>
      </c>
      <c r="E416" t="s">
        <v>13168</v>
      </c>
      <c r="F416" t="str">
        <f t="shared" si="6"/>
        <v>('LUZ MILA VARON BARRIOS','28652634','PERSONA NATURAL'),</v>
      </c>
    </row>
    <row r="417" spans="1:6">
      <c r="A417">
        <v>416</v>
      </c>
      <c r="B417" t="s">
        <v>3680</v>
      </c>
      <c r="C417">
        <v>30080199</v>
      </c>
      <c r="D417" t="s">
        <v>3680</v>
      </c>
      <c r="E417" t="s">
        <v>13168</v>
      </c>
      <c r="F417" t="str">
        <f t="shared" si="6"/>
        <v>('JESSY JULISSA CAICEDO CORDOBA','30080199','PERSONA NATURAL'),</v>
      </c>
    </row>
    <row r="418" spans="1:6">
      <c r="A418">
        <v>417</v>
      </c>
      <c r="B418" t="s">
        <v>3681</v>
      </c>
      <c r="C418">
        <v>30203935</v>
      </c>
      <c r="D418" t="s">
        <v>3681</v>
      </c>
      <c r="E418" t="s">
        <v>13168</v>
      </c>
      <c r="F418" t="str">
        <f t="shared" si="6"/>
        <v>('SANDRA YESID IBARRA PARDO','30203935','PERSONA NATURAL'),</v>
      </c>
    </row>
    <row r="419" spans="1:6">
      <c r="A419">
        <v>418</v>
      </c>
      <c r="B419" t="s">
        <v>3682</v>
      </c>
      <c r="C419">
        <v>30509712</v>
      </c>
      <c r="D419" t="s">
        <v>3682</v>
      </c>
      <c r="E419" t="s">
        <v>13168</v>
      </c>
      <c r="F419" t="str">
        <f t="shared" si="6"/>
        <v>('AURA MILENA PEREZ ANDRADE','30509712','PERSONA NATURAL'),</v>
      </c>
    </row>
    <row r="420" spans="1:6">
      <c r="A420">
        <v>419</v>
      </c>
      <c r="B420" t="s">
        <v>3683</v>
      </c>
      <c r="C420">
        <v>30518327</v>
      </c>
      <c r="D420" t="s">
        <v>3683</v>
      </c>
      <c r="E420" t="s">
        <v>13168</v>
      </c>
      <c r="F420" t="str">
        <f t="shared" si="6"/>
        <v>('SONIA AGUIRRE SUAREZ','30518327','PERSONA NATURAL'),</v>
      </c>
    </row>
    <row r="421" spans="1:6">
      <c r="A421">
        <v>420</v>
      </c>
      <c r="B421" t="s">
        <v>3684</v>
      </c>
      <c r="C421">
        <v>30775098</v>
      </c>
      <c r="D421" t="s">
        <v>3684</v>
      </c>
      <c r="E421" t="s">
        <v>13168</v>
      </c>
      <c r="F421" t="str">
        <f t="shared" si="6"/>
        <v>('LISBETH MARGARITA PEREZ GORDON','30775098','PERSONA NATURAL'),</v>
      </c>
    </row>
    <row r="422" spans="1:6">
      <c r="A422">
        <v>421</v>
      </c>
      <c r="B422" t="s">
        <v>3685</v>
      </c>
      <c r="C422">
        <v>30874978</v>
      </c>
      <c r="D422" t="s">
        <v>3685</v>
      </c>
      <c r="E422" t="s">
        <v>13168</v>
      </c>
      <c r="F422" t="str">
        <f t="shared" si="6"/>
        <v>('ROSA MATILDE LOZANO QUINTERO','30874978','PERSONA NATURAL'),</v>
      </c>
    </row>
    <row r="423" spans="1:6">
      <c r="A423">
        <v>422</v>
      </c>
      <c r="B423" t="s">
        <v>3686</v>
      </c>
      <c r="C423">
        <v>31601998</v>
      </c>
      <c r="D423" t="s">
        <v>3686</v>
      </c>
      <c r="E423" t="s">
        <v>13168</v>
      </c>
      <c r="F423" t="str">
        <f t="shared" si="6"/>
        <v>('LEYDY JOAN MOSQUERA CAICEDO','31601998','PERSONA NATURAL'),</v>
      </c>
    </row>
    <row r="424" spans="1:6">
      <c r="A424">
        <v>423</v>
      </c>
      <c r="B424" t="s">
        <v>3687</v>
      </c>
      <c r="C424">
        <v>32376039</v>
      </c>
      <c r="D424" t="s">
        <v>3687</v>
      </c>
      <c r="E424" t="s">
        <v>13168</v>
      </c>
      <c r="F424" t="str">
        <f t="shared" si="6"/>
        <v>('LUDYS ESTER CASTILLO DE LA ROSA','32376039','PERSONA NATURAL'),</v>
      </c>
    </row>
    <row r="425" spans="1:6">
      <c r="A425">
        <v>424</v>
      </c>
      <c r="B425" t="s">
        <v>3688</v>
      </c>
      <c r="C425">
        <v>32711571</v>
      </c>
      <c r="D425" t="s">
        <v>3688</v>
      </c>
      <c r="E425" t="s">
        <v>13168</v>
      </c>
      <c r="F425" t="str">
        <f t="shared" si="6"/>
        <v>('ANALIDA PATRICIA LUBO RODRIGUEZ','32711571','PERSONA NATURAL'),</v>
      </c>
    </row>
    <row r="426" spans="1:6">
      <c r="A426">
        <v>425</v>
      </c>
      <c r="B426" t="s">
        <v>3689</v>
      </c>
      <c r="C426">
        <v>32853621</v>
      </c>
      <c r="D426" t="s">
        <v>3689</v>
      </c>
      <c r="E426" t="s">
        <v>13168</v>
      </c>
      <c r="F426" t="str">
        <f t="shared" si="6"/>
        <v>('JOHANNA DEL CARMEN OCHOA VILLA','32853621','PERSONA NATURAL'),</v>
      </c>
    </row>
    <row r="427" spans="1:6">
      <c r="A427">
        <v>426</v>
      </c>
      <c r="B427" t="s">
        <v>3690</v>
      </c>
      <c r="C427">
        <v>34318312</v>
      </c>
      <c r="D427" t="s">
        <v>3690</v>
      </c>
      <c r="E427" t="s">
        <v>13168</v>
      </c>
      <c r="F427" t="str">
        <f t="shared" si="6"/>
        <v>('LARITZA BERNARDA HERNANDEZ MORALES','34318312','PERSONA NATURAL'),</v>
      </c>
    </row>
    <row r="428" spans="1:6">
      <c r="A428">
        <v>427</v>
      </c>
      <c r="B428" t="s">
        <v>3691</v>
      </c>
      <c r="C428">
        <v>34331455</v>
      </c>
      <c r="D428" t="s">
        <v>3691</v>
      </c>
      <c r="E428" t="s">
        <v>13168</v>
      </c>
      <c r="F428" t="str">
        <f t="shared" si="6"/>
        <v>('MARIA FERNANDA GARCIA PEREZ','34331455','PERSONA NATURAL'),</v>
      </c>
    </row>
    <row r="429" spans="1:6">
      <c r="A429">
        <v>428</v>
      </c>
      <c r="B429" t="s">
        <v>3692</v>
      </c>
      <c r="C429">
        <v>34561513</v>
      </c>
      <c r="D429" t="s">
        <v>3692</v>
      </c>
      <c r="E429" t="s">
        <v>13168</v>
      </c>
      <c r="F429" t="str">
        <f t="shared" si="6"/>
        <v>('EDI ROSIO PAME OROZCO','34561513','PERSONA NATURAL'),</v>
      </c>
    </row>
    <row r="430" spans="1:6">
      <c r="A430">
        <v>429</v>
      </c>
      <c r="B430" t="s">
        <v>3693</v>
      </c>
      <c r="C430">
        <v>34607242</v>
      </c>
      <c r="D430" t="s">
        <v>3693</v>
      </c>
      <c r="E430" t="s">
        <v>13168</v>
      </c>
      <c r="F430" t="str">
        <f t="shared" si="6"/>
        <v>('PAULA ANDREA ENRIQUEZ ARCE','34607242','PERSONA NATURAL'),</v>
      </c>
    </row>
    <row r="431" spans="1:6">
      <c r="A431">
        <v>430</v>
      </c>
      <c r="B431" t="s">
        <v>3694</v>
      </c>
      <c r="C431">
        <v>35469904</v>
      </c>
      <c r="D431" t="s">
        <v>3694</v>
      </c>
      <c r="E431" t="s">
        <v>13168</v>
      </c>
      <c r="F431" t="str">
        <f t="shared" si="6"/>
        <v>('OLGA LUCIA FUENTES ','35469904','PERSONA NATURAL'),</v>
      </c>
    </row>
    <row r="432" spans="1:6">
      <c r="A432">
        <v>431</v>
      </c>
      <c r="B432" t="s">
        <v>9741</v>
      </c>
      <c r="C432">
        <v>35589476</v>
      </c>
      <c r="D432" t="s">
        <v>11441</v>
      </c>
      <c r="E432" t="s">
        <v>13168</v>
      </c>
      <c r="F432" t="str">
        <f t="shared" si="6"/>
        <v>('DIANA  MOSQUERA MOSQUERA','35589476','PERSONA NATURAL'),</v>
      </c>
    </row>
    <row r="433" spans="1:6">
      <c r="A433">
        <v>432</v>
      </c>
      <c r="B433" t="s">
        <v>3695</v>
      </c>
      <c r="C433">
        <v>35785155</v>
      </c>
      <c r="D433" t="s">
        <v>3695</v>
      </c>
      <c r="E433" t="s">
        <v>13168</v>
      </c>
      <c r="F433" t="str">
        <f t="shared" si="6"/>
        <v>('MILE HOANA HERNANDEZ GOMEZ','35785155','PERSONA NATURAL'),</v>
      </c>
    </row>
    <row r="434" spans="1:6">
      <c r="A434">
        <v>433</v>
      </c>
      <c r="B434" t="s">
        <v>3696</v>
      </c>
      <c r="C434">
        <v>35895721</v>
      </c>
      <c r="D434" t="s">
        <v>3696</v>
      </c>
      <c r="E434" t="s">
        <v>13168</v>
      </c>
      <c r="F434" t="str">
        <f t="shared" si="6"/>
        <v>('ANGIE JHOJANA MARTINEZ CHALA','35895721','PERSONA NATURAL'),</v>
      </c>
    </row>
    <row r="435" spans="1:6">
      <c r="A435">
        <v>434</v>
      </c>
      <c r="B435" t="s">
        <v>3697</v>
      </c>
      <c r="C435">
        <v>36754439</v>
      </c>
      <c r="D435" t="s">
        <v>3697</v>
      </c>
      <c r="E435" t="s">
        <v>13168</v>
      </c>
      <c r="F435" t="str">
        <f t="shared" si="6"/>
        <v>('YUDY ESTELA ZAMBRANO MEZA','36754439','PERSONA NATURAL'),</v>
      </c>
    </row>
    <row r="436" spans="1:6">
      <c r="A436">
        <v>435</v>
      </c>
      <c r="B436" t="s">
        <v>3698</v>
      </c>
      <c r="C436">
        <v>37721449</v>
      </c>
      <c r="D436" t="s">
        <v>3698</v>
      </c>
      <c r="E436" t="s">
        <v>13168</v>
      </c>
      <c r="F436" t="str">
        <f t="shared" si="6"/>
        <v>('SANDRA MILENA CHAPARRO LEON','37721449','PERSONA NATURAL'),</v>
      </c>
    </row>
    <row r="437" spans="1:6">
      <c r="A437">
        <v>436</v>
      </c>
      <c r="B437" t="s">
        <v>3699</v>
      </c>
      <c r="C437">
        <v>37924361</v>
      </c>
      <c r="D437" t="s">
        <v>3699</v>
      </c>
      <c r="E437" t="s">
        <v>13168</v>
      </c>
      <c r="F437" t="str">
        <f t="shared" si="6"/>
        <v>('SONIA MARIA NEVADO MORALES ','37924361','PERSONA NATURAL'),</v>
      </c>
    </row>
    <row r="438" spans="1:6">
      <c r="A438">
        <v>437</v>
      </c>
      <c r="B438" t="s">
        <v>9742</v>
      </c>
      <c r="C438">
        <v>37936599</v>
      </c>
      <c r="D438" t="s">
        <v>11443</v>
      </c>
      <c r="E438" t="s">
        <v>13168</v>
      </c>
      <c r="F438" t="str">
        <f t="shared" si="6"/>
        <v>('BRICEIDA  ROJAS ROJAS','37936599','PERSONA NATURAL'),</v>
      </c>
    </row>
    <row r="439" spans="1:6">
      <c r="A439">
        <v>438</v>
      </c>
      <c r="B439" t="s">
        <v>3700</v>
      </c>
      <c r="C439">
        <v>39311250</v>
      </c>
      <c r="D439" t="s">
        <v>3700</v>
      </c>
      <c r="E439" t="s">
        <v>13168</v>
      </c>
      <c r="F439" t="str">
        <f t="shared" si="6"/>
        <v>('RUTH FANERY OCHOA SALGADO','39311250','PERSONA NATURAL'),</v>
      </c>
    </row>
    <row r="440" spans="1:6">
      <c r="A440">
        <v>439</v>
      </c>
      <c r="B440" t="s">
        <v>9743</v>
      </c>
      <c r="C440">
        <v>39404650</v>
      </c>
      <c r="D440" t="s">
        <v>11444</v>
      </c>
      <c r="E440" t="s">
        <v>13168</v>
      </c>
      <c r="F440" t="str">
        <f t="shared" si="6"/>
        <v>('OLGA LUCIA LOAIZA CASTAÑO','39404650','PERSONA NATURAL'),</v>
      </c>
    </row>
    <row r="441" spans="1:6">
      <c r="A441">
        <v>440</v>
      </c>
      <c r="B441" t="s">
        <v>3701</v>
      </c>
      <c r="C441">
        <v>39420339</v>
      </c>
      <c r="D441" t="s">
        <v>3701</v>
      </c>
      <c r="E441" t="s">
        <v>13168</v>
      </c>
      <c r="F441" t="str">
        <f t="shared" si="6"/>
        <v>('CELMIRA LUGO SALGADO','39420339','PERSONA NATURAL'),</v>
      </c>
    </row>
    <row r="442" spans="1:6">
      <c r="A442">
        <v>441</v>
      </c>
      <c r="B442" t="s">
        <v>3702</v>
      </c>
      <c r="C442">
        <v>39423286</v>
      </c>
      <c r="D442" t="s">
        <v>3702</v>
      </c>
      <c r="E442" t="s">
        <v>13168</v>
      </c>
      <c r="F442" t="str">
        <f t="shared" si="6"/>
        <v>('MILADIS CORDOBA RIVAS','39423286','PERSONA NATURAL'),</v>
      </c>
    </row>
    <row r="443" spans="1:6">
      <c r="A443">
        <v>442</v>
      </c>
      <c r="B443" t="s">
        <v>3703</v>
      </c>
      <c r="C443">
        <v>39424579</v>
      </c>
      <c r="D443" t="s">
        <v>3703</v>
      </c>
      <c r="E443" t="s">
        <v>13168</v>
      </c>
      <c r="F443" t="str">
        <f t="shared" si="6"/>
        <v>('JUNIT YOJANA MARTINEZ OCHOA','39424579','PERSONA NATURAL'),</v>
      </c>
    </row>
    <row r="444" spans="1:6">
      <c r="A444">
        <v>443</v>
      </c>
      <c r="B444" t="s">
        <v>3704</v>
      </c>
      <c r="C444">
        <v>40085656</v>
      </c>
      <c r="D444" t="s">
        <v>3704</v>
      </c>
      <c r="E444" t="s">
        <v>13168</v>
      </c>
      <c r="F444" t="str">
        <f t="shared" si="6"/>
        <v>('MIREYA ORTEGA RODRIGUEZ','40085656','PERSONA NATURAL'),</v>
      </c>
    </row>
    <row r="445" spans="1:6">
      <c r="A445">
        <v>444</v>
      </c>
      <c r="B445" t="s">
        <v>9744</v>
      </c>
      <c r="C445">
        <v>40447228</v>
      </c>
      <c r="D445" t="s">
        <v>11446</v>
      </c>
      <c r="E445" t="s">
        <v>13168</v>
      </c>
      <c r="F445" t="str">
        <f t="shared" si="6"/>
        <v>('SANDRA MILENA CASTAÑEDA GARCIA','40447228','PERSONA NATURAL'),</v>
      </c>
    </row>
    <row r="446" spans="1:6">
      <c r="A446">
        <v>445</v>
      </c>
      <c r="B446" t="s">
        <v>3705</v>
      </c>
      <c r="C446">
        <v>40610717</v>
      </c>
      <c r="D446" t="s">
        <v>3705</v>
      </c>
      <c r="E446" t="s">
        <v>13168</v>
      </c>
      <c r="F446" t="str">
        <f t="shared" si="6"/>
        <v>('MAGDA LISBETH GARCIA JARAMILLO','40610717','PERSONA NATURAL'),</v>
      </c>
    </row>
    <row r="447" spans="1:6">
      <c r="A447">
        <v>446</v>
      </c>
      <c r="B447" t="s">
        <v>3706</v>
      </c>
      <c r="C447">
        <v>40613655</v>
      </c>
      <c r="D447" t="s">
        <v>3706</v>
      </c>
      <c r="E447" t="s">
        <v>13168</v>
      </c>
      <c r="F447" t="str">
        <f t="shared" si="6"/>
        <v>('LEIDY ANDREA OROZCO PALECHOR','40613655','PERSONA NATURAL'),</v>
      </c>
    </row>
    <row r="448" spans="1:6">
      <c r="A448">
        <v>447</v>
      </c>
      <c r="B448" t="s">
        <v>3707</v>
      </c>
      <c r="C448">
        <v>40670507</v>
      </c>
      <c r="D448" t="s">
        <v>3707</v>
      </c>
      <c r="E448" t="s">
        <v>13168</v>
      </c>
      <c r="F448" t="str">
        <f t="shared" si="6"/>
        <v>('MONICA LILIANA CABRERA GALINDO','40670507','PERSONA NATURAL'),</v>
      </c>
    </row>
    <row r="449" spans="1:6">
      <c r="A449">
        <v>448</v>
      </c>
      <c r="B449" t="s">
        <v>3708</v>
      </c>
      <c r="C449">
        <v>40731563</v>
      </c>
      <c r="D449" t="s">
        <v>3708</v>
      </c>
      <c r="E449" t="s">
        <v>13168</v>
      </c>
      <c r="F449" t="str">
        <f t="shared" si="6"/>
        <v>('SANDRA MONICA PARAMO CASTILLO','40731563','PERSONA NATURAL'),</v>
      </c>
    </row>
    <row r="450" spans="1:6">
      <c r="A450">
        <v>449</v>
      </c>
      <c r="B450" t="s">
        <v>3709</v>
      </c>
      <c r="C450">
        <v>40764700</v>
      </c>
      <c r="D450" t="s">
        <v>3709</v>
      </c>
      <c r="E450" t="s">
        <v>13168</v>
      </c>
      <c r="F450" t="str">
        <f t="shared" si="6"/>
        <v>('MARIA DEL SOCORRO OSORIO TRUJILLO','40764700','PERSONA NATURAL'),</v>
      </c>
    </row>
    <row r="451" spans="1:6">
      <c r="A451">
        <v>450</v>
      </c>
      <c r="B451" t="s">
        <v>3710</v>
      </c>
      <c r="C451">
        <v>40771580</v>
      </c>
      <c r="D451" t="s">
        <v>3710</v>
      </c>
      <c r="E451" t="s">
        <v>13168</v>
      </c>
      <c r="F451" t="str">
        <f t="shared" ref="F451:F514" si="7">_xlfn.CONCAT("('",D451,"','",C451,"','",E451,"'),")</f>
        <v>('DIANA SILVA MONTEALEGRE','40771580','PERSONA NATURAL'),</v>
      </c>
    </row>
    <row r="452" spans="1:6">
      <c r="A452">
        <v>451</v>
      </c>
      <c r="B452" t="s">
        <v>3711</v>
      </c>
      <c r="C452">
        <v>40774362</v>
      </c>
      <c r="D452" t="s">
        <v>3711</v>
      </c>
      <c r="E452" t="s">
        <v>13168</v>
      </c>
      <c r="F452" t="str">
        <f t="shared" si="7"/>
        <v>('FANNY MALAVER ARTUNDUAGA','40774362','PERSONA NATURAL'),</v>
      </c>
    </row>
    <row r="453" spans="1:6">
      <c r="A453">
        <v>452</v>
      </c>
      <c r="B453" t="s">
        <v>3712</v>
      </c>
      <c r="C453">
        <v>40776151</v>
      </c>
      <c r="D453" t="s">
        <v>3712</v>
      </c>
      <c r="E453" t="s">
        <v>13168</v>
      </c>
      <c r="F453" t="str">
        <f t="shared" si="7"/>
        <v>('NINFA HERRERA DOMINGUEZ','40776151','PERSONA NATURAL'),</v>
      </c>
    </row>
    <row r="454" spans="1:6">
      <c r="A454">
        <v>453</v>
      </c>
      <c r="B454" t="s">
        <v>3713</v>
      </c>
      <c r="C454">
        <v>40780393</v>
      </c>
      <c r="D454" t="s">
        <v>3713</v>
      </c>
      <c r="E454" t="s">
        <v>13168</v>
      </c>
      <c r="F454" t="str">
        <f t="shared" si="7"/>
        <v>('ROSALBA NARVAEZ GOMEZ','40780393','PERSONA NATURAL'),</v>
      </c>
    </row>
    <row r="455" spans="1:6">
      <c r="A455">
        <v>454</v>
      </c>
      <c r="B455" t="s">
        <v>3714</v>
      </c>
      <c r="C455">
        <v>40928303</v>
      </c>
      <c r="D455" t="s">
        <v>3714</v>
      </c>
      <c r="E455" t="s">
        <v>13168</v>
      </c>
      <c r="F455" t="str">
        <f t="shared" si="7"/>
        <v>('CARLA BLASINA CAMPO BERMUDEZ','40928303','PERSONA NATURAL'),</v>
      </c>
    </row>
    <row r="456" spans="1:6">
      <c r="A456">
        <v>455</v>
      </c>
      <c r="B456" t="s">
        <v>3715</v>
      </c>
      <c r="C456">
        <v>40930299</v>
      </c>
      <c r="D456" t="s">
        <v>3715</v>
      </c>
      <c r="E456" t="s">
        <v>13168</v>
      </c>
      <c r="F456" t="str">
        <f t="shared" si="7"/>
        <v>('TATIANA BARROS PINEDO','40930299','PERSONA NATURAL'),</v>
      </c>
    </row>
    <row r="457" spans="1:6">
      <c r="A457">
        <v>456</v>
      </c>
      <c r="B457" t="s">
        <v>9745</v>
      </c>
      <c r="C457">
        <v>41107533</v>
      </c>
      <c r="D457" t="s">
        <v>11447</v>
      </c>
      <c r="E457" t="s">
        <v>13168</v>
      </c>
      <c r="F457" t="str">
        <f t="shared" si="7"/>
        <v>('DEYANIRA  PERDOMO VILLOTA','41107533','PERSONA NATURAL'),</v>
      </c>
    </row>
    <row r="458" spans="1:6">
      <c r="A458">
        <v>457</v>
      </c>
      <c r="B458" t="s">
        <v>3716</v>
      </c>
      <c r="C458">
        <v>41106981</v>
      </c>
      <c r="D458" t="s">
        <v>3716</v>
      </c>
      <c r="E458" t="s">
        <v>13168</v>
      </c>
      <c r="F458" t="str">
        <f t="shared" si="7"/>
        <v>('YENNY ELIZABETH BISBICUZ PAI','41106981','PERSONA NATURAL'),</v>
      </c>
    </row>
    <row r="459" spans="1:6">
      <c r="A459">
        <v>458</v>
      </c>
      <c r="B459" t="s">
        <v>9746</v>
      </c>
      <c r="C459">
        <v>42124986</v>
      </c>
      <c r="D459" t="s">
        <v>11448</v>
      </c>
      <c r="E459" t="s">
        <v>13168</v>
      </c>
      <c r="F459" t="str">
        <f t="shared" si="7"/>
        <v>('KATHERINE  ARCILA BURGOS','42124986','PERSONA NATURAL'),</v>
      </c>
    </row>
    <row r="460" spans="1:6">
      <c r="A460">
        <v>459</v>
      </c>
      <c r="B460" t="s">
        <v>3717</v>
      </c>
      <c r="C460">
        <v>42792207</v>
      </c>
      <c r="D460" t="s">
        <v>3717</v>
      </c>
      <c r="E460" t="s">
        <v>13168</v>
      </c>
      <c r="F460" t="str">
        <f t="shared" si="7"/>
        <v>('MARIA EUGENIA OSORIO MONSALVE','42792207','PERSONA NATURAL'),</v>
      </c>
    </row>
    <row r="461" spans="1:6">
      <c r="A461">
        <v>460</v>
      </c>
      <c r="B461" t="s">
        <v>3718</v>
      </c>
      <c r="C461">
        <v>43265447</v>
      </c>
      <c r="D461" t="s">
        <v>3718</v>
      </c>
      <c r="E461" t="s">
        <v>13168</v>
      </c>
      <c r="F461" t="str">
        <f t="shared" si="7"/>
        <v>('LUZ DALIA HENAO CARVAJAL','43265447','PERSONA NATURAL'),</v>
      </c>
    </row>
    <row r="462" spans="1:6">
      <c r="A462">
        <v>461</v>
      </c>
      <c r="B462" t="s">
        <v>3719</v>
      </c>
      <c r="C462">
        <v>43418662</v>
      </c>
      <c r="D462" t="s">
        <v>3719</v>
      </c>
      <c r="E462" t="s">
        <v>13168</v>
      </c>
      <c r="F462" t="str">
        <f t="shared" si="7"/>
        <v>('MARIBEL DOMICO DOMICO','43418662','PERSONA NATURAL'),</v>
      </c>
    </row>
    <row r="463" spans="1:6">
      <c r="A463">
        <v>462</v>
      </c>
      <c r="B463" t="s">
        <v>3720</v>
      </c>
      <c r="C463">
        <v>43499537</v>
      </c>
      <c r="D463" t="s">
        <v>3720</v>
      </c>
      <c r="E463" t="s">
        <v>13168</v>
      </c>
      <c r="F463" t="str">
        <f t="shared" si="7"/>
        <v>('FABIOLA INES GOMEZ HOYOS','43499537','PERSONA NATURAL'),</v>
      </c>
    </row>
    <row r="464" spans="1:6">
      <c r="A464">
        <v>463</v>
      </c>
      <c r="B464" t="s">
        <v>4581</v>
      </c>
      <c r="C464">
        <v>43581462</v>
      </c>
      <c r="D464" t="s">
        <v>11449</v>
      </c>
      <c r="E464" t="s">
        <v>13168</v>
      </c>
      <c r="F464" t="str">
        <f t="shared" si="7"/>
        <v>('MARCELA  PEREIRA PINEDA','43581462','PERSONA NATURAL'),</v>
      </c>
    </row>
    <row r="465" spans="1:6">
      <c r="A465">
        <v>464</v>
      </c>
      <c r="B465" t="s">
        <v>3721</v>
      </c>
      <c r="C465">
        <v>43622076</v>
      </c>
      <c r="D465" t="s">
        <v>3721</v>
      </c>
      <c r="E465" t="s">
        <v>13168</v>
      </c>
      <c r="F465" t="str">
        <f t="shared" si="7"/>
        <v>('SANDRA MILENA CARDONA PEREZ','43622076','PERSONA NATURAL'),</v>
      </c>
    </row>
    <row r="466" spans="1:6">
      <c r="A466">
        <v>465</v>
      </c>
      <c r="B466" t="s">
        <v>3722</v>
      </c>
      <c r="C466">
        <v>43803958</v>
      </c>
      <c r="D466" t="s">
        <v>3722</v>
      </c>
      <c r="E466" t="s">
        <v>13168</v>
      </c>
      <c r="F466" t="str">
        <f t="shared" si="7"/>
        <v>('MARCIA HELENA MENDOZA ALMANZA','43803958','PERSONA NATURAL'),</v>
      </c>
    </row>
    <row r="467" spans="1:6">
      <c r="A467">
        <v>466</v>
      </c>
      <c r="B467" t="s">
        <v>3723</v>
      </c>
      <c r="C467">
        <v>43816767</v>
      </c>
      <c r="D467" t="s">
        <v>3723</v>
      </c>
      <c r="E467" t="s">
        <v>13168</v>
      </c>
      <c r="F467" t="str">
        <f t="shared" si="7"/>
        <v>('YINET AMPARO ZABALA GARCIA','43816767','PERSONA NATURAL'),</v>
      </c>
    </row>
    <row r="468" spans="1:6">
      <c r="A468">
        <v>467</v>
      </c>
      <c r="B468" t="s">
        <v>3724</v>
      </c>
      <c r="C468">
        <v>43896217</v>
      </c>
      <c r="D468" t="s">
        <v>3724</v>
      </c>
      <c r="E468" t="s">
        <v>13168</v>
      </c>
      <c r="F468" t="str">
        <f t="shared" si="7"/>
        <v>('EDILMA ROSA POSADA COTERIO','43896217','PERSONA NATURAL'),</v>
      </c>
    </row>
    <row r="469" spans="1:6">
      <c r="A469">
        <v>468</v>
      </c>
      <c r="B469" t="s">
        <v>3725</v>
      </c>
      <c r="C469">
        <v>43985739</v>
      </c>
      <c r="D469" t="s">
        <v>3725</v>
      </c>
      <c r="E469" t="s">
        <v>13168</v>
      </c>
      <c r="F469" t="str">
        <f t="shared" si="7"/>
        <v>('GLORIA MIRLEY DURANGO ARIAS','43985739','PERSONA NATURAL'),</v>
      </c>
    </row>
    <row r="470" spans="1:6">
      <c r="A470">
        <v>469</v>
      </c>
      <c r="B470" t="s">
        <v>3726</v>
      </c>
      <c r="C470">
        <v>43998404</v>
      </c>
      <c r="D470" t="s">
        <v>3726</v>
      </c>
      <c r="E470" t="s">
        <v>13168</v>
      </c>
      <c r="F470" t="str">
        <f t="shared" si="7"/>
        <v>('NUMILA RIVAS VALDERRAMA','43998404','PERSONA NATURAL'),</v>
      </c>
    </row>
    <row r="471" spans="1:6">
      <c r="A471">
        <v>470</v>
      </c>
      <c r="B471" t="s">
        <v>3727</v>
      </c>
      <c r="C471">
        <v>45490766</v>
      </c>
      <c r="D471" t="s">
        <v>3727</v>
      </c>
      <c r="E471" t="s">
        <v>13168</v>
      </c>
      <c r="F471" t="str">
        <f t="shared" si="7"/>
        <v>('ALCIRA CRISTINA ARNEDO VERGARA','45490766','PERSONA NATURAL'),</v>
      </c>
    </row>
    <row r="472" spans="1:6">
      <c r="A472">
        <v>471</v>
      </c>
      <c r="B472" t="s">
        <v>3728</v>
      </c>
      <c r="C472">
        <v>45524162</v>
      </c>
      <c r="D472" t="s">
        <v>3728</v>
      </c>
      <c r="E472" t="s">
        <v>13168</v>
      </c>
      <c r="F472" t="str">
        <f t="shared" si="7"/>
        <v>('PAOLA MARGARITA GRAU REVOLLO','45524162','PERSONA NATURAL'),</v>
      </c>
    </row>
    <row r="473" spans="1:6">
      <c r="A473">
        <v>472</v>
      </c>
      <c r="B473" t="s">
        <v>3729</v>
      </c>
      <c r="C473">
        <v>45526800</v>
      </c>
      <c r="D473" t="s">
        <v>3729</v>
      </c>
      <c r="E473" t="s">
        <v>13168</v>
      </c>
      <c r="F473" t="str">
        <f t="shared" si="7"/>
        <v>('IRINA ISABEL MARIMON HAWKINS','45526800','PERSONA NATURAL'),</v>
      </c>
    </row>
    <row r="474" spans="1:6">
      <c r="A474">
        <v>473</v>
      </c>
      <c r="B474" t="s">
        <v>3730</v>
      </c>
      <c r="C474">
        <v>45578437</v>
      </c>
      <c r="D474" t="s">
        <v>3730</v>
      </c>
      <c r="E474" t="s">
        <v>13168</v>
      </c>
      <c r="F474" t="str">
        <f t="shared" si="7"/>
        <v>('TILSIA ERNELDA TAPIA CASTELLI','45578437','PERSONA NATURAL'),</v>
      </c>
    </row>
    <row r="475" spans="1:6">
      <c r="A475">
        <v>474</v>
      </c>
      <c r="B475" t="s">
        <v>3731</v>
      </c>
      <c r="C475">
        <v>45761317</v>
      </c>
      <c r="D475" t="s">
        <v>3731</v>
      </c>
      <c r="E475" t="s">
        <v>13168</v>
      </c>
      <c r="F475" t="str">
        <f t="shared" si="7"/>
        <v>('MARLEN CECILIA LARIOS MEJIA','45761317','PERSONA NATURAL'),</v>
      </c>
    </row>
    <row r="476" spans="1:6">
      <c r="A476">
        <v>475</v>
      </c>
      <c r="B476" t="s">
        <v>3732</v>
      </c>
      <c r="C476">
        <v>49609119</v>
      </c>
      <c r="D476" t="s">
        <v>3732</v>
      </c>
      <c r="E476" t="s">
        <v>13168</v>
      </c>
      <c r="F476" t="str">
        <f t="shared" si="7"/>
        <v>('ELSSY JOHANA MIRANDA MARTINEZ','49609119','PERSONA NATURAL'),</v>
      </c>
    </row>
    <row r="477" spans="1:6">
      <c r="A477">
        <v>476</v>
      </c>
      <c r="B477" t="s">
        <v>3733</v>
      </c>
      <c r="C477">
        <v>49778749</v>
      </c>
      <c r="D477" t="s">
        <v>3733</v>
      </c>
      <c r="E477" t="s">
        <v>13168</v>
      </c>
      <c r="F477" t="str">
        <f t="shared" si="7"/>
        <v>('ZAIRA LUCIA VALDES ROMERO','49778749','PERSONA NATURAL'),</v>
      </c>
    </row>
    <row r="478" spans="1:6">
      <c r="A478">
        <v>477</v>
      </c>
      <c r="B478" t="s">
        <v>3734</v>
      </c>
      <c r="C478">
        <v>49791470</v>
      </c>
      <c r="D478" t="s">
        <v>3734</v>
      </c>
      <c r="E478" t="s">
        <v>13168</v>
      </c>
      <c r="F478" t="str">
        <f t="shared" si="7"/>
        <v>('KATTY YULIETH MARTINEZ DURAN','49791470','PERSONA NATURAL'),</v>
      </c>
    </row>
    <row r="479" spans="1:6">
      <c r="A479">
        <v>478</v>
      </c>
      <c r="B479" t="s">
        <v>3735</v>
      </c>
      <c r="C479">
        <v>49795798</v>
      </c>
      <c r="D479" t="s">
        <v>3735</v>
      </c>
      <c r="E479" t="s">
        <v>13168</v>
      </c>
      <c r="F479" t="str">
        <f t="shared" si="7"/>
        <v>('DITHNERIS HERNANDEZ PINEDA','49795798','PERSONA NATURAL'),</v>
      </c>
    </row>
    <row r="480" spans="1:6">
      <c r="A480">
        <v>479</v>
      </c>
      <c r="B480" t="s">
        <v>9747</v>
      </c>
      <c r="C480">
        <v>50901231</v>
      </c>
      <c r="D480" t="s">
        <v>11450</v>
      </c>
      <c r="E480" t="s">
        <v>13168</v>
      </c>
      <c r="F480" t="str">
        <f t="shared" si="7"/>
        <v>('LUCELLY  RIVERO GONZALEZ','50901231','PERSONA NATURAL'),</v>
      </c>
    </row>
    <row r="481" spans="1:6">
      <c r="A481">
        <v>480</v>
      </c>
      <c r="B481" t="s">
        <v>3736</v>
      </c>
      <c r="C481">
        <v>50935036</v>
      </c>
      <c r="D481" t="s">
        <v>3736</v>
      </c>
      <c r="E481" t="s">
        <v>13168</v>
      </c>
      <c r="F481" t="str">
        <f t="shared" si="7"/>
        <v>('LADYS ESTELA NOBLE TORDECILLA','50935036','PERSONA NATURAL'),</v>
      </c>
    </row>
    <row r="482" spans="1:6">
      <c r="A482">
        <v>481</v>
      </c>
      <c r="B482" t="s">
        <v>9748</v>
      </c>
      <c r="C482">
        <v>51765272</v>
      </c>
      <c r="D482" t="s">
        <v>11451</v>
      </c>
      <c r="E482" t="s">
        <v>13168</v>
      </c>
      <c r="F482" t="str">
        <f t="shared" si="7"/>
        <v>('EDITH  CARRILLO AMAYA','51765272','PERSONA NATURAL'),</v>
      </c>
    </row>
    <row r="483" spans="1:6">
      <c r="A483">
        <v>482</v>
      </c>
      <c r="B483" t="s">
        <v>9749</v>
      </c>
      <c r="C483">
        <v>51802393</v>
      </c>
      <c r="D483" t="s">
        <v>11452</v>
      </c>
      <c r="E483" t="s">
        <v>13168</v>
      </c>
      <c r="F483" t="str">
        <f t="shared" si="7"/>
        <v>('VIVIANA  OBANDO MARINEZ','51802393','PERSONA NATURAL'),</v>
      </c>
    </row>
    <row r="484" spans="1:6">
      <c r="A484">
        <v>483</v>
      </c>
      <c r="B484" t="s">
        <v>3737</v>
      </c>
      <c r="C484">
        <v>51941733</v>
      </c>
      <c r="D484" t="s">
        <v>3737</v>
      </c>
      <c r="E484" t="s">
        <v>13168</v>
      </c>
      <c r="F484" t="str">
        <f t="shared" si="7"/>
        <v>('GLORIA EUGENIA LOPEZ LOPEZ','51941733','PERSONA NATURAL'),</v>
      </c>
    </row>
    <row r="485" spans="1:6">
      <c r="A485">
        <v>484</v>
      </c>
      <c r="B485" t="s">
        <v>3738</v>
      </c>
      <c r="C485">
        <v>52103924</v>
      </c>
      <c r="D485" t="s">
        <v>3738</v>
      </c>
      <c r="E485" t="s">
        <v>13168</v>
      </c>
      <c r="F485" t="str">
        <f t="shared" si="7"/>
        <v>('DIANA PATRICIA CARDONA RIOS','52103924','PERSONA NATURAL'),</v>
      </c>
    </row>
    <row r="486" spans="1:6">
      <c r="A486">
        <v>485</v>
      </c>
      <c r="B486" t="s">
        <v>9750</v>
      </c>
      <c r="C486">
        <v>52117216</v>
      </c>
      <c r="D486" t="s">
        <v>11453</v>
      </c>
      <c r="E486" t="s">
        <v>13168</v>
      </c>
      <c r="F486" t="str">
        <f t="shared" si="7"/>
        <v>('PAOLA  JIMENEZ ESCAMILLA','52117216','PERSONA NATURAL'),</v>
      </c>
    </row>
    <row r="487" spans="1:6">
      <c r="A487">
        <v>486</v>
      </c>
      <c r="B487" t="s">
        <v>9751</v>
      </c>
      <c r="C487">
        <v>52194693</v>
      </c>
      <c r="D487" t="s">
        <v>11454</v>
      </c>
      <c r="E487" t="s">
        <v>13168</v>
      </c>
      <c r="F487" t="str">
        <f t="shared" si="7"/>
        <v>('ENITH  LEON SERRANO','52194693','PERSONA NATURAL'),</v>
      </c>
    </row>
    <row r="488" spans="1:6">
      <c r="A488">
        <v>487</v>
      </c>
      <c r="B488" t="s">
        <v>3739</v>
      </c>
      <c r="C488">
        <v>52258329</v>
      </c>
      <c r="D488" t="s">
        <v>3739</v>
      </c>
      <c r="E488" t="s">
        <v>13168</v>
      </c>
      <c r="F488" t="str">
        <f t="shared" si="7"/>
        <v>('MAGDA ELIANA QUINTERO CADENA','52258329','PERSONA NATURAL'),</v>
      </c>
    </row>
    <row r="489" spans="1:6">
      <c r="A489">
        <v>488</v>
      </c>
      <c r="B489" t="s">
        <v>3740</v>
      </c>
      <c r="C489">
        <v>52932182</v>
      </c>
      <c r="D489" t="s">
        <v>3740</v>
      </c>
      <c r="E489" t="s">
        <v>13168</v>
      </c>
      <c r="F489" t="str">
        <f t="shared" si="7"/>
        <v>('DUVIANA CAROLINA HERRERA IZQUIERDO','52932182','PERSONA NATURAL'),</v>
      </c>
    </row>
    <row r="490" spans="1:6">
      <c r="A490">
        <v>489</v>
      </c>
      <c r="B490" t="s">
        <v>3741</v>
      </c>
      <c r="C490">
        <v>43042349</v>
      </c>
      <c r="D490" t="s">
        <v>3741</v>
      </c>
      <c r="E490" t="s">
        <v>13168</v>
      </c>
      <c r="F490" t="str">
        <f t="shared" si="7"/>
        <v>('BETTY EUGENIA MORENO MORENO ','43042349','PERSONA NATURAL'),</v>
      </c>
    </row>
    <row r="491" spans="1:6">
      <c r="A491">
        <v>490</v>
      </c>
      <c r="B491" t="s">
        <v>3742</v>
      </c>
      <c r="C491">
        <v>54257939</v>
      </c>
      <c r="D491" t="s">
        <v>3742</v>
      </c>
      <c r="E491" t="s">
        <v>13168</v>
      </c>
      <c r="F491" t="str">
        <f t="shared" si="7"/>
        <v>('YINA PATRICIA GUTIERREZ CUESTA','54257939','PERSONA NATURAL'),</v>
      </c>
    </row>
    <row r="492" spans="1:6">
      <c r="A492">
        <v>491</v>
      </c>
      <c r="B492" t="s">
        <v>3743</v>
      </c>
      <c r="C492">
        <v>54258726</v>
      </c>
      <c r="D492" t="s">
        <v>3743</v>
      </c>
      <c r="E492" t="s">
        <v>13168</v>
      </c>
      <c r="F492" t="str">
        <f t="shared" si="7"/>
        <v>('SILVIA MARIELA MORENO LOPEZ','54258726','PERSONA NATURAL'),</v>
      </c>
    </row>
    <row r="493" spans="1:6">
      <c r="A493">
        <v>492</v>
      </c>
      <c r="B493" t="s">
        <v>9752</v>
      </c>
      <c r="C493">
        <v>56057795</v>
      </c>
      <c r="D493" t="s">
        <v>11455</v>
      </c>
      <c r="E493" t="s">
        <v>13168</v>
      </c>
      <c r="F493" t="str">
        <f t="shared" si="7"/>
        <v>('KORAELVIS  GOMEZ DAZA','56057795','PERSONA NATURAL'),</v>
      </c>
    </row>
    <row r="494" spans="1:6">
      <c r="A494">
        <v>493</v>
      </c>
      <c r="B494" t="s">
        <v>3744</v>
      </c>
      <c r="C494">
        <v>56074218</v>
      </c>
      <c r="D494" t="s">
        <v>3744</v>
      </c>
      <c r="E494" t="s">
        <v>13168</v>
      </c>
      <c r="F494" t="str">
        <f t="shared" si="7"/>
        <v>('SARA ISELA MARIN URBINA','56074218','PERSONA NATURAL'),</v>
      </c>
    </row>
    <row r="495" spans="1:6">
      <c r="A495">
        <v>494</v>
      </c>
      <c r="B495" t="s">
        <v>3745</v>
      </c>
      <c r="C495">
        <v>59685269</v>
      </c>
      <c r="D495" t="s">
        <v>3745</v>
      </c>
      <c r="E495" t="s">
        <v>13168</v>
      </c>
      <c r="F495" t="str">
        <f t="shared" si="7"/>
        <v>('MERY CECILIA DAJOME ANGULO','59685269','PERSONA NATURAL'),</v>
      </c>
    </row>
    <row r="496" spans="1:6">
      <c r="A496">
        <v>495</v>
      </c>
      <c r="B496" t="s">
        <v>3746</v>
      </c>
      <c r="C496">
        <v>59805894</v>
      </c>
      <c r="D496" t="s">
        <v>3746</v>
      </c>
      <c r="E496" t="s">
        <v>13168</v>
      </c>
      <c r="F496" t="str">
        <f t="shared" si="7"/>
        <v>('LEIVI EDILSE CASANOVA CABRERA','59805894','PERSONA NATURAL'),</v>
      </c>
    </row>
    <row r="497" spans="1:6">
      <c r="A497">
        <v>496</v>
      </c>
      <c r="B497" t="s">
        <v>3747</v>
      </c>
      <c r="C497">
        <v>63471689</v>
      </c>
      <c r="D497" t="s">
        <v>3747</v>
      </c>
      <c r="E497" t="s">
        <v>13168</v>
      </c>
      <c r="F497" t="str">
        <f t="shared" si="7"/>
        <v>('DIANA PATRICIA CASTILLEJO RIVERA','63471689','PERSONA NATURAL'),</v>
      </c>
    </row>
    <row r="498" spans="1:6">
      <c r="A498">
        <v>497</v>
      </c>
      <c r="B498" t="s">
        <v>3748</v>
      </c>
      <c r="C498">
        <v>64893670</v>
      </c>
      <c r="D498" t="s">
        <v>3748</v>
      </c>
      <c r="E498" t="s">
        <v>13168</v>
      </c>
      <c r="F498" t="str">
        <f t="shared" si="7"/>
        <v>('NADEIDA PATRICIA RIVAS OLIVERA','64893670','PERSONA NATURAL'),</v>
      </c>
    </row>
    <row r="499" spans="1:6">
      <c r="A499">
        <v>498</v>
      </c>
      <c r="B499" t="s">
        <v>3749</v>
      </c>
      <c r="C499">
        <v>66942997</v>
      </c>
      <c r="D499" t="s">
        <v>3749</v>
      </c>
      <c r="E499" t="s">
        <v>13168</v>
      </c>
      <c r="F499" t="str">
        <f t="shared" si="7"/>
        <v>('ELSA MARIA GRUESO RENGIFO','66942997','PERSONA NATURAL'),</v>
      </c>
    </row>
    <row r="500" spans="1:6">
      <c r="A500">
        <v>499</v>
      </c>
      <c r="B500" t="s">
        <v>3750</v>
      </c>
      <c r="C500">
        <v>67011576</v>
      </c>
      <c r="D500" t="s">
        <v>3750</v>
      </c>
      <c r="E500" t="s">
        <v>13168</v>
      </c>
      <c r="F500" t="str">
        <f t="shared" si="7"/>
        <v>('MARTHA LUCIA BECERRA LOPEZ','67011576','PERSONA NATURAL'),</v>
      </c>
    </row>
    <row r="501" spans="1:6">
      <c r="A501">
        <v>500</v>
      </c>
      <c r="B501" t="s">
        <v>3751</v>
      </c>
      <c r="C501">
        <v>68246371</v>
      </c>
      <c r="D501" t="s">
        <v>3751</v>
      </c>
      <c r="E501" t="s">
        <v>13168</v>
      </c>
      <c r="F501" t="str">
        <f t="shared" si="7"/>
        <v>('LAURA GUTIERREZ JAIMES','68246371','PERSONA NATURAL'),</v>
      </c>
    </row>
    <row r="502" spans="1:6">
      <c r="A502">
        <v>501</v>
      </c>
      <c r="B502" t="s">
        <v>3752</v>
      </c>
      <c r="C502">
        <v>68290474</v>
      </c>
      <c r="D502" t="s">
        <v>3752</v>
      </c>
      <c r="E502" t="s">
        <v>13168</v>
      </c>
      <c r="F502" t="str">
        <f t="shared" si="7"/>
        <v>('MARTHA INES LOPEZ CESPEDES','68290474','PERSONA NATURAL'),</v>
      </c>
    </row>
    <row r="503" spans="1:6">
      <c r="A503">
        <v>502</v>
      </c>
      <c r="B503" t="s">
        <v>3753</v>
      </c>
      <c r="C503">
        <v>68298551</v>
      </c>
      <c r="D503" t="s">
        <v>3753</v>
      </c>
      <c r="E503" t="s">
        <v>13168</v>
      </c>
      <c r="F503" t="str">
        <f t="shared" si="7"/>
        <v>('MARIA VICTORIA DIAZ HIDALGO','68298551','PERSONA NATURAL'),</v>
      </c>
    </row>
    <row r="504" spans="1:6">
      <c r="A504">
        <v>503</v>
      </c>
      <c r="B504" t="s">
        <v>3754</v>
      </c>
      <c r="C504">
        <v>69006478</v>
      </c>
      <c r="D504" t="s">
        <v>3754</v>
      </c>
      <c r="E504" t="s">
        <v>13168</v>
      </c>
      <c r="F504" t="str">
        <f t="shared" si="7"/>
        <v>('KARIME ADELAIDA GONZALEZ ORTEGA','69006478','PERSONA NATURAL'),</v>
      </c>
    </row>
    <row r="505" spans="1:6">
      <c r="A505">
        <v>504</v>
      </c>
      <c r="B505" t="s">
        <v>3755</v>
      </c>
      <c r="C505">
        <v>69007878</v>
      </c>
      <c r="D505" t="s">
        <v>3755</v>
      </c>
      <c r="E505" t="s">
        <v>13168</v>
      </c>
      <c r="F505" t="str">
        <f t="shared" si="7"/>
        <v>('SAIRA INES GUERRERO CARVAJAL','69007878','PERSONA NATURAL'),</v>
      </c>
    </row>
    <row r="506" spans="1:6">
      <c r="A506">
        <v>505</v>
      </c>
      <c r="B506" t="s">
        <v>3756</v>
      </c>
      <c r="C506">
        <v>70550572</v>
      </c>
      <c r="D506" t="s">
        <v>3756</v>
      </c>
      <c r="E506" t="s">
        <v>13168</v>
      </c>
      <c r="F506" t="str">
        <f t="shared" si="7"/>
        <v>('JAVIER IGNACIO MOLINA PALACIO','70550572','PERSONA NATURAL'),</v>
      </c>
    </row>
    <row r="507" spans="1:6">
      <c r="A507">
        <v>506</v>
      </c>
      <c r="B507" t="s">
        <v>9753</v>
      </c>
      <c r="C507">
        <v>71251355</v>
      </c>
      <c r="D507" t="s">
        <v>11456</v>
      </c>
      <c r="E507" t="s">
        <v>13168</v>
      </c>
      <c r="F507" t="str">
        <f t="shared" si="7"/>
        <v>('ARISTIDES  MATURANA RAMOS','71251355','PERSONA NATURAL'),</v>
      </c>
    </row>
    <row r="508" spans="1:6">
      <c r="A508">
        <v>507</v>
      </c>
      <c r="B508" t="s">
        <v>3757</v>
      </c>
      <c r="C508">
        <v>71797384</v>
      </c>
      <c r="D508" t="s">
        <v>3757</v>
      </c>
      <c r="E508" t="s">
        <v>13168</v>
      </c>
      <c r="F508" t="str">
        <f t="shared" si="7"/>
        <v>('EDWIN ENRIQUE ROMAN MADRID','71797384','PERSONA NATURAL'),</v>
      </c>
    </row>
    <row r="509" spans="1:6">
      <c r="A509">
        <v>508</v>
      </c>
      <c r="B509" t="s">
        <v>3758</v>
      </c>
      <c r="C509">
        <v>71978904</v>
      </c>
      <c r="D509" t="s">
        <v>3758</v>
      </c>
      <c r="E509" t="s">
        <v>13168</v>
      </c>
      <c r="F509" t="str">
        <f t="shared" si="7"/>
        <v>('MARCIAL BEJARANO ALLIN','71978904','PERSONA NATURAL'),</v>
      </c>
    </row>
    <row r="510" spans="1:6">
      <c r="A510">
        <v>509</v>
      </c>
      <c r="B510" t="s">
        <v>3759</v>
      </c>
      <c r="C510">
        <v>71985049</v>
      </c>
      <c r="D510" t="s">
        <v>3759</v>
      </c>
      <c r="E510" t="s">
        <v>13168</v>
      </c>
      <c r="F510" t="str">
        <f t="shared" si="7"/>
        <v>('LUIS ADEMIR CUESTA LEMOS','71985049','PERSONA NATURAL'),</v>
      </c>
    </row>
    <row r="511" spans="1:6">
      <c r="A511">
        <v>510</v>
      </c>
      <c r="B511" t="s">
        <v>3760</v>
      </c>
      <c r="C511">
        <v>73429570</v>
      </c>
      <c r="D511" t="s">
        <v>3760</v>
      </c>
      <c r="E511" t="s">
        <v>13168</v>
      </c>
      <c r="F511" t="str">
        <f t="shared" si="7"/>
        <v>('MARVI YAIR CARO TORRES','73429570','PERSONA NATURAL'),</v>
      </c>
    </row>
    <row r="512" spans="1:6">
      <c r="A512">
        <v>511</v>
      </c>
      <c r="B512" t="s">
        <v>3761</v>
      </c>
      <c r="C512">
        <v>76003448</v>
      </c>
      <c r="D512" t="s">
        <v>3761</v>
      </c>
      <c r="E512" t="s">
        <v>13168</v>
      </c>
      <c r="F512" t="str">
        <f t="shared" si="7"/>
        <v>('FABIAN NORBEY MORENO RAMOS','76003448','PERSONA NATURAL'),</v>
      </c>
    </row>
    <row r="513" spans="1:6">
      <c r="A513">
        <v>512</v>
      </c>
      <c r="B513" t="s">
        <v>9754</v>
      </c>
      <c r="C513">
        <v>76225792</v>
      </c>
      <c r="D513" t="s">
        <v>11457</v>
      </c>
      <c r="E513" t="s">
        <v>13168</v>
      </c>
      <c r="F513" t="str">
        <f t="shared" si="7"/>
        <v>('FRANKLIN RAMIREZ PEÑA','76225792','PERSONA NATURAL'),</v>
      </c>
    </row>
    <row r="514" spans="1:6">
      <c r="A514">
        <v>513</v>
      </c>
      <c r="B514" t="s">
        <v>3762</v>
      </c>
      <c r="C514">
        <v>76263511</v>
      </c>
      <c r="D514" t="s">
        <v>3762</v>
      </c>
      <c r="E514" t="s">
        <v>13168</v>
      </c>
      <c r="F514" t="str">
        <f t="shared" si="7"/>
        <v>('HERNAN TORRES TEJADA','76263511','PERSONA NATURAL'),</v>
      </c>
    </row>
    <row r="515" spans="1:6">
      <c r="A515">
        <v>514</v>
      </c>
      <c r="B515" t="s">
        <v>3763</v>
      </c>
      <c r="C515">
        <v>76311923</v>
      </c>
      <c r="D515" t="s">
        <v>3763</v>
      </c>
      <c r="E515" t="s">
        <v>13168</v>
      </c>
      <c r="F515" t="str">
        <f t="shared" ref="F515:F578" si="8">_xlfn.CONCAT("('",D515,"','",C515,"','",E515,"'),")</f>
        <v>('WALTER RENE CASTRO HURTADO','76311923','PERSONA NATURAL'),</v>
      </c>
    </row>
    <row r="516" spans="1:6">
      <c r="A516">
        <v>515</v>
      </c>
      <c r="B516" t="s">
        <v>3764</v>
      </c>
      <c r="C516">
        <v>76313903</v>
      </c>
      <c r="D516" t="s">
        <v>3764</v>
      </c>
      <c r="E516" t="s">
        <v>13168</v>
      </c>
      <c r="F516" t="str">
        <f t="shared" si="8"/>
        <v>('JAIRO ORLANDO COLLAZOS PULIDO','76313903','PERSONA NATURAL'),</v>
      </c>
    </row>
    <row r="517" spans="1:6">
      <c r="A517">
        <v>516</v>
      </c>
      <c r="B517" t="s">
        <v>3765</v>
      </c>
      <c r="C517">
        <v>76329008</v>
      </c>
      <c r="D517" t="s">
        <v>3765</v>
      </c>
      <c r="E517" t="s">
        <v>13168</v>
      </c>
      <c r="F517" t="str">
        <f t="shared" si="8"/>
        <v>('VLADIMIR FERNANDEZ GARCIA','76329008','PERSONA NATURAL'),</v>
      </c>
    </row>
    <row r="518" spans="1:6">
      <c r="A518">
        <v>517</v>
      </c>
      <c r="B518" t="s">
        <v>3766</v>
      </c>
      <c r="C518">
        <v>77186509</v>
      </c>
      <c r="D518" t="s">
        <v>3766</v>
      </c>
      <c r="E518" t="s">
        <v>13168</v>
      </c>
      <c r="F518" t="str">
        <f t="shared" si="8"/>
        <v>('JHON JAIRO ROJAS SANJUANELO','77186509','PERSONA NATURAL'),</v>
      </c>
    </row>
    <row r="519" spans="1:6">
      <c r="A519">
        <v>518</v>
      </c>
      <c r="B519" t="s">
        <v>3767</v>
      </c>
      <c r="C519">
        <v>79040955</v>
      </c>
      <c r="D519" t="s">
        <v>3767</v>
      </c>
      <c r="E519" t="s">
        <v>13168</v>
      </c>
      <c r="F519" t="str">
        <f t="shared" si="8"/>
        <v>('DIEGO MAURICIO BEJARANO GARCIA','79040955','PERSONA NATURAL'),</v>
      </c>
    </row>
    <row r="520" spans="1:6">
      <c r="A520">
        <v>519</v>
      </c>
      <c r="B520" t="s">
        <v>3768</v>
      </c>
      <c r="C520">
        <v>79711978</v>
      </c>
      <c r="D520" t="s">
        <v>3768</v>
      </c>
      <c r="E520" t="s">
        <v>13168</v>
      </c>
      <c r="F520" t="str">
        <f t="shared" si="8"/>
        <v>('WALTER JUNIOR SEGURA DAJOME','79711978','PERSONA NATURAL'),</v>
      </c>
    </row>
    <row r="521" spans="1:6">
      <c r="A521">
        <v>520</v>
      </c>
      <c r="B521" t="s">
        <v>3769</v>
      </c>
      <c r="C521">
        <v>79758148</v>
      </c>
      <c r="D521" t="s">
        <v>3769</v>
      </c>
      <c r="E521" t="s">
        <v>13168</v>
      </c>
      <c r="F521" t="str">
        <f t="shared" si="8"/>
        <v>('WILFREDO ARIAS LOPEZ','79758148','PERSONA NATURAL'),</v>
      </c>
    </row>
    <row r="522" spans="1:6">
      <c r="A522">
        <v>521</v>
      </c>
      <c r="B522" t="s">
        <v>3770</v>
      </c>
      <c r="C522">
        <v>79796038</v>
      </c>
      <c r="D522" t="s">
        <v>3770</v>
      </c>
      <c r="E522" t="s">
        <v>13168</v>
      </c>
      <c r="F522" t="str">
        <f t="shared" si="8"/>
        <v>('HERDER ELIECER LOBO QUIJANO','79796038','PERSONA NATURAL'),</v>
      </c>
    </row>
    <row r="523" spans="1:6">
      <c r="A523">
        <v>522</v>
      </c>
      <c r="B523" t="s">
        <v>3771</v>
      </c>
      <c r="C523">
        <v>80727462</v>
      </c>
      <c r="D523" t="s">
        <v>3771</v>
      </c>
      <c r="E523" t="s">
        <v>13168</v>
      </c>
      <c r="F523" t="str">
        <f t="shared" si="8"/>
        <v>('JULIO EDUARDO VARGAS LARROTA','80727462','PERSONA NATURAL'),</v>
      </c>
    </row>
    <row r="524" spans="1:6">
      <c r="A524">
        <v>523</v>
      </c>
      <c r="B524" t="s">
        <v>3772</v>
      </c>
      <c r="C524">
        <v>85154082</v>
      </c>
      <c r="D524" t="s">
        <v>3772</v>
      </c>
      <c r="E524" t="s">
        <v>13168</v>
      </c>
      <c r="F524" t="str">
        <f t="shared" si="8"/>
        <v>('ROBERTO LUIS ANGULO CAMARGO','85154082','PERSONA NATURAL'),</v>
      </c>
    </row>
    <row r="525" spans="1:6">
      <c r="A525">
        <v>524</v>
      </c>
      <c r="B525" t="s">
        <v>3773</v>
      </c>
      <c r="C525">
        <v>85373528</v>
      </c>
      <c r="D525" t="s">
        <v>3773</v>
      </c>
      <c r="E525" t="s">
        <v>13168</v>
      </c>
      <c r="F525" t="str">
        <f t="shared" si="8"/>
        <v>('CRISTIAN RAFAEL GRANADOS ESCALANTE','85373528','PERSONA NATURAL'),</v>
      </c>
    </row>
    <row r="526" spans="1:6">
      <c r="A526">
        <v>525</v>
      </c>
      <c r="B526" t="s">
        <v>3774</v>
      </c>
      <c r="C526">
        <v>86048613</v>
      </c>
      <c r="D526" t="s">
        <v>3774</v>
      </c>
      <c r="E526" t="s">
        <v>13168</v>
      </c>
      <c r="F526" t="str">
        <f t="shared" si="8"/>
        <v>('SIDNEY ALAN ROJAS FLOREZ ','86048613','PERSONA NATURAL'),</v>
      </c>
    </row>
    <row r="527" spans="1:6">
      <c r="A527">
        <v>526</v>
      </c>
      <c r="B527" t="s">
        <v>3775</v>
      </c>
      <c r="C527">
        <v>86061164</v>
      </c>
      <c r="D527" t="s">
        <v>3775</v>
      </c>
      <c r="E527" t="s">
        <v>13168</v>
      </c>
      <c r="F527" t="str">
        <f t="shared" si="8"/>
        <v>('WILSON CRUZ MOSQUERA','86061164','PERSONA NATURAL'),</v>
      </c>
    </row>
    <row r="528" spans="1:6">
      <c r="A528">
        <v>527</v>
      </c>
      <c r="B528" t="s">
        <v>3776</v>
      </c>
      <c r="C528">
        <v>87552206</v>
      </c>
      <c r="D528" t="s">
        <v>3776</v>
      </c>
      <c r="E528" t="s">
        <v>13168</v>
      </c>
      <c r="F528" t="str">
        <f t="shared" si="8"/>
        <v>('OMAIRO AZA TAPIE','87552206','PERSONA NATURAL'),</v>
      </c>
    </row>
    <row r="529" spans="1:6">
      <c r="A529">
        <v>528</v>
      </c>
      <c r="B529" t="s">
        <v>3777</v>
      </c>
      <c r="C529">
        <v>87710578</v>
      </c>
      <c r="D529" t="s">
        <v>3777</v>
      </c>
      <c r="E529" t="s">
        <v>13168</v>
      </c>
      <c r="F529" t="str">
        <f t="shared" si="8"/>
        <v>('JESUS MAURICIO CHAVES BUSTOS','87710578','PERSONA NATURAL'),</v>
      </c>
    </row>
    <row r="530" spans="1:6">
      <c r="A530">
        <v>529</v>
      </c>
      <c r="B530" t="s">
        <v>3778</v>
      </c>
      <c r="C530">
        <v>88142070</v>
      </c>
      <c r="D530" t="s">
        <v>3778</v>
      </c>
      <c r="E530" t="s">
        <v>13168</v>
      </c>
      <c r="F530" t="str">
        <f t="shared" si="8"/>
        <v>('GUILLERMO ALFONSO MONCADA GUTIERREZ','88142070','PERSONA NATURAL'),</v>
      </c>
    </row>
    <row r="531" spans="1:6">
      <c r="A531">
        <v>530</v>
      </c>
      <c r="B531" t="s">
        <v>3779</v>
      </c>
      <c r="C531">
        <v>88159528</v>
      </c>
      <c r="D531" t="s">
        <v>3779</v>
      </c>
      <c r="E531" t="s">
        <v>13168</v>
      </c>
      <c r="F531" t="str">
        <f t="shared" si="8"/>
        <v>('MARLON DARIO BARRIGA LEMUS','88159528','PERSONA NATURAL'),</v>
      </c>
    </row>
    <row r="532" spans="1:6">
      <c r="A532">
        <v>531</v>
      </c>
      <c r="B532" t="s">
        <v>3780</v>
      </c>
      <c r="C532">
        <v>91421091</v>
      </c>
      <c r="D532" t="s">
        <v>3780</v>
      </c>
      <c r="E532" t="s">
        <v>13168</v>
      </c>
      <c r="F532" t="str">
        <f t="shared" si="8"/>
        <v>('ALVARO PEREZ VIDES','91421091','PERSONA NATURAL'),</v>
      </c>
    </row>
    <row r="533" spans="1:6">
      <c r="A533">
        <v>532</v>
      </c>
      <c r="B533" t="s">
        <v>9755</v>
      </c>
      <c r="C533">
        <v>92517417</v>
      </c>
      <c r="D533" t="s">
        <v>11459</v>
      </c>
      <c r="E533" t="s">
        <v>13168</v>
      </c>
      <c r="F533" t="str">
        <f t="shared" si="8"/>
        <v>('CARLOS MAURICIO PEÑATE HERRERA','92517417','PERSONA NATURAL'),</v>
      </c>
    </row>
    <row r="534" spans="1:6">
      <c r="A534">
        <v>533</v>
      </c>
      <c r="B534" t="s">
        <v>3781</v>
      </c>
      <c r="C534">
        <v>92519165</v>
      </c>
      <c r="D534" t="s">
        <v>3781</v>
      </c>
      <c r="E534" t="s">
        <v>13168</v>
      </c>
      <c r="F534" t="str">
        <f t="shared" si="8"/>
        <v>('TEOFILO ALFREDO NARANJO MEJIA','92519165','PERSONA NATURAL'),</v>
      </c>
    </row>
    <row r="535" spans="1:6">
      <c r="A535">
        <v>534</v>
      </c>
      <c r="B535" t="s">
        <v>3782</v>
      </c>
      <c r="C535">
        <v>92552913</v>
      </c>
      <c r="D535" t="s">
        <v>3782</v>
      </c>
      <c r="E535" t="s">
        <v>13168</v>
      </c>
      <c r="F535" t="str">
        <f t="shared" si="8"/>
        <v>('ORLANDO JOSE FIGUEROA RUIZ','92552913','PERSONA NATURAL'),</v>
      </c>
    </row>
    <row r="536" spans="1:6">
      <c r="A536">
        <v>535</v>
      </c>
      <c r="B536" t="s">
        <v>9756</v>
      </c>
      <c r="C536">
        <v>92526275</v>
      </c>
      <c r="D536" t="s">
        <v>11460</v>
      </c>
      <c r="E536" t="s">
        <v>13168</v>
      </c>
      <c r="F536" t="str">
        <f t="shared" si="8"/>
        <v>('RUBEN DARIO MERIÑO OVIEDO','92526275','PERSONA NATURAL'),</v>
      </c>
    </row>
    <row r="537" spans="1:6">
      <c r="A537">
        <v>536</v>
      </c>
      <c r="B537" t="s">
        <v>3783</v>
      </c>
      <c r="C537">
        <v>92535327</v>
      </c>
      <c r="D537" t="s">
        <v>3783</v>
      </c>
      <c r="E537" t="s">
        <v>13168</v>
      </c>
      <c r="F537" t="str">
        <f t="shared" si="8"/>
        <v>('FABIANNY ANDRES OLIVA VERGARA','92535327','PERSONA NATURAL'),</v>
      </c>
    </row>
    <row r="538" spans="1:6">
      <c r="A538">
        <v>537</v>
      </c>
      <c r="B538" t="s">
        <v>3784</v>
      </c>
      <c r="C538">
        <v>96125271</v>
      </c>
      <c r="D538" t="s">
        <v>3784</v>
      </c>
      <c r="E538" t="s">
        <v>13168</v>
      </c>
      <c r="F538" t="str">
        <f t="shared" si="8"/>
        <v>('ALEXANDER UNCASIA UNCARIA','96125271','PERSONA NATURAL'),</v>
      </c>
    </row>
    <row r="539" spans="1:6">
      <c r="A539">
        <v>538</v>
      </c>
      <c r="B539" t="s">
        <v>3785</v>
      </c>
      <c r="C539">
        <v>96355196</v>
      </c>
      <c r="D539" t="s">
        <v>3785</v>
      </c>
      <c r="E539" t="s">
        <v>13168</v>
      </c>
      <c r="F539" t="str">
        <f t="shared" si="8"/>
        <v>('JUAN CARLOS DE JESUS GARCIA PENNA','96355196','PERSONA NATURAL'),</v>
      </c>
    </row>
    <row r="540" spans="1:6">
      <c r="A540">
        <v>539</v>
      </c>
      <c r="B540" t="s">
        <v>3786</v>
      </c>
      <c r="C540">
        <v>97448373</v>
      </c>
      <c r="D540" t="s">
        <v>3786</v>
      </c>
      <c r="E540" t="s">
        <v>13168</v>
      </c>
      <c r="F540" t="str">
        <f t="shared" si="8"/>
        <v>('JESUS ANTONIO OTAYA CHARRY','97448373','PERSONA NATURAL'),</v>
      </c>
    </row>
    <row r="541" spans="1:6">
      <c r="A541">
        <v>540</v>
      </c>
      <c r="B541" t="s">
        <v>3787</v>
      </c>
      <c r="C541">
        <v>97472072</v>
      </c>
      <c r="D541" t="s">
        <v>3787</v>
      </c>
      <c r="E541" t="s">
        <v>13168</v>
      </c>
      <c r="F541" t="str">
        <f t="shared" si="8"/>
        <v>('PABLO HERNAN JAMIOY JUAJIBIOY','97472072','PERSONA NATURAL'),</v>
      </c>
    </row>
    <row r="542" spans="1:6">
      <c r="A542">
        <v>541</v>
      </c>
      <c r="B542" t="s">
        <v>3788</v>
      </c>
      <c r="C542">
        <v>97611182</v>
      </c>
      <c r="D542" t="s">
        <v>3788</v>
      </c>
      <c r="E542" t="s">
        <v>13168</v>
      </c>
      <c r="F542" t="str">
        <f t="shared" si="8"/>
        <v>('JOSE ANDRES VIDAL HUELGOS','97611182','PERSONA NATURAL'),</v>
      </c>
    </row>
    <row r="543" spans="1:6">
      <c r="A543">
        <v>542</v>
      </c>
      <c r="B543" t="s">
        <v>3789</v>
      </c>
      <c r="C543">
        <v>98686545</v>
      </c>
      <c r="D543" t="s">
        <v>3789</v>
      </c>
      <c r="E543" t="s">
        <v>13168</v>
      </c>
      <c r="F543" t="str">
        <f t="shared" si="8"/>
        <v>('FRANCISCO ANTONIO OROZCO FLOREZ','98686545','PERSONA NATURAL'),</v>
      </c>
    </row>
    <row r="544" spans="1:6">
      <c r="A544">
        <v>543</v>
      </c>
      <c r="B544" t="s">
        <v>3790</v>
      </c>
      <c r="C544">
        <v>1126444726</v>
      </c>
      <c r="D544" t="s">
        <v>3790</v>
      </c>
      <c r="E544" t="s">
        <v>13168</v>
      </c>
      <c r="F544" t="str">
        <f t="shared" si="8"/>
        <v>('LEYVI PATRICIA LASSO ARMERO','1126444726','PERSONA NATURAL'),</v>
      </c>
    </row>
    <row r="545" spans="1:6">
      <c r="A545">
        <v>544</v>
      </c>
      <c r="B545" t="s">
        <v>3791</v>
      </c>
      <c r="C545">
        <v>1002439416</v>
      </c>
      <c r="D545" t="s">
        <v>3791</v>
      </c>
      <c r="E545" t="s">
        <v>13168</v>
      </c>
      <c r="F545" t="str">
        <f t="shared" si="8"/>
        <v>('EFRAIN MANUEL LAMADRID MARTINEZ','1002439416','PERSONA NATURAL'),</v>
      </c>
    </row>
    <row r="546" spans="1:6">
      <c r="A546">
        <v>545</v>
      </c>
      <c r="B546" t="s">
        <v>3792</v>
      </c>
      <c r="C546">
        <v>1010051184</v>
      </c>
      <c r="D546" t="s">
        <v>3792</v>
      </c>
      <c r="E546" t="s">
        <v>13168</v>
      </c>
      <c r="F546" t="str">
        <f t="shared" si="8"/>
        <v>('OTTO RUBEN ANGULO CORTES','1010051184','PERSONA NATURAL'),</v>
      </c>
    </row>
    <row r="547" spans="1:6">
      <c r="A547">
        <v>546</v>
      </c>
      <c r="B547" t="s">
        <v>3793</v>
      </c>
      <c r="C547">
        <v>1014201243</v>
      </c>
      <c r="D547" t="s">
        <v>3793</v>
      </c>
      <c r="E547" t="s">
        <v>13168</v>
      </c>
      <c r="F547" t="str">
        <f t="shared" si="8"/>
        <v>('JUAN SEBASTIAN RUIZ CORTES','1014201243','PERSONA NATURAL'),</v>
      </c>
    </row>
    <row r="548" spans="1:6">
      <c r="A548">
        <v>547</v>
      </c>
      <c r="B548" t="s">
        <v>3794</v>
      </c>
      <c r="C548">
        <v>1015996055</v>
      </c>
      <c r="D548" t="s">
        <v>3794</v>
      </c>
      <c r="E548" t="s">
        <v>13168</v>
      </c>
      <c r="F548" t="str">
        <f t="shared" si="8"/>
        <v>('JUAN HERNANDO LAMPREA NOGUERA','1015996055','PERSONA NATURAL'),</v>
      </c>
    </row>
    <row r="549" spans="1:6">
      <c r="A549">
        <v>548</v>
      </c>
      <c r="B549" t="s">
        <v>3795</v>
      </c>
      <c r="C549">
        <v>1016061784</v>
      </c>
      <c r="D549" t="s">
        <v>3795</v>
      </c>
      <c r="E549" t="s">
        <v>13168</v>
      </c>
      <c r="F549" t="str">
        <f t="shared" si="8"/>
        <v>('MILENA ALEXANDRA SANTANA GONZALEZ','1016061784','PERSONA NATURAL'),</v>
      </c>
    </row>
    <row r="550" spans="1:6">
      <c r="A550">
        <v>549</v>
      </c>
      <c r="B550" t="s">
        <v>9757</v>
      </c>
      <c r="C550">
        <v>1020717510</v>
      </c>
      <c r="D550" t="s">
        <v>11461</v>
      </c>
      <c r="E550" t="s">
        <v>13168</v>
      </c>
      <c r="F550" t="str">
        <f t="shared" si="8"/>
        <v>('DIANA SHIRLEY REYES TRIVIÑO','1020717510','PERSONA NATURAL'),</v>
      </c>
    </row>
    <row r="551" spans="1:6">
      <c r="A551">
        <v>550</v>
      </c>
      <c r="B551" t="s">
        <v>3796</v>
      </c>
      <c r="C551">
        <v>1022344719</v>
      </c>
      <c r="D551" t="s">
        <v>3796</v>
      </c>
      <c r="E551" t="s">
        <v>13168</v>
      </c>
      <c r="F551" t="str">
        <f t="shared" si="8"/>
        <v>('MONICA ALEJANDRA VALLEJO PORTILLA','1022344719','PERSONA NATURAL'),</v>
      </c>
    </row>
    <row r="552" spans="1:6">
      <c r="A552">
        <v>551</v>
      </c>
      <c r="B552" t="s">
        <v>3797</v>
      </c>
      <c r="C552">
        <v>1027947286</v>
      </c>
      <c r="D552" t="s">
        <v>3797</v>
      </c>
      <c r="E552" t="s">
        <v>13168</v>
      </c>
      <c r="F552" t="str">
        <f t="shared" si="8"/>
        <v>('KATHERINE SANCHEZ DIAZ','1027947286','PERSONA NATURAL'),</v>
      </c>
    </row>
    <row r="553" spans="1:6">
      <c r="A553">
        <v>552</v>
      </c>
      <c r="B553" t="s">
        <v>3798</v>
      </c>
      <c r="C553">
        <v>1032386514</v>
      </c>
      <c r="D553" t="s">
        <v>3798</v>
      </c>
      <c r="E553" t="s">
        <v>13168</v>
      </c>
      <c r="F553" t="str">
        <f t="shared" si="8"/>
        <v>('DIANA CAROLINA PORRAS SANTANA','1032386514','PERSONA NATURAL'),</v>
      </c>
    </row>
    <row r="554" spans="1:6">
      <c r="A554">
        <v>553</v>
      </c>
      <c r="B554" t="s">
        <v>3799</v>
      </c>
      <c r="C554">
        <v>1038104287</v>
      </c>
      <c r="D554" t="s">
        <v>3799</v>
      </c>
      <c r="E554" t="s">
        <v>13168</v>
      </c>
      <c r="F554" t="str">
        <f t="shared" si="8"/>
        <v>('SOREL VIVIANA REINO NIEVES','1038104287','PERSONA NATURAL'),</v>
      </c>
    </row>
    <row r="555" spans="1:6">
      <c r="A555">
        <v>554</v>
      </c>
      <c r="B555" t="s">
        <v>9758</v>
      </c>
      <c r="C555">
        <v>1038800909</v>
      </c>
      <c r="D555" t="s">
        <v>11462</v>
      </c>
      <c r="E555" t="s">
        <v>13168</v>
      </c>
      <c r="F555" t="str">
        <f t="shared" si="8"/>
        <v>('JHADIER  SALAS QUEJADA','1038800909','PERSONA NATURAL'),</v>
      </c>
    </row>
    <row r="556" spans="1:6">
      <c r="A556">
        <v>555</v>
      </c>
      <c r="B556" t="s">
        <v>3800</v>
      </c>
      <c r="C556">
        <v>1039287023</v>
      </c>
      <c r="D556" t="s">
        <v>3800</v>
      </c>
      <c r="E556" t="s">
        <v>13168</v>
      </c>
      <c r="F556" t="str">
        <f t="shared" si="8"/>
        <v>('DIANA CATALINA AMAYA HERRERA','1039287023','PERSONA NATURAL'),</v>
      </c>
    </row>
    <row r="557" spans="1:6">
      <c r="A557">
        <v>556</v>
      </c>
      <c r="B557" t="s">
        <v>3801</v>
      </c>
      <c r="C557">
        <v>1061689762</v>
      </c>
      <c r="D557" t="s">
        <v>3801</v>
      </c>
      <c r="E557" t="s">
        <v>13168</v>
      </c>
      <c r="F557" t="str">
        <f t="shared" si="8"/>
        <v>('DITZA YURIED MOSQUERA PAZ','1061689762','PERSONA NATURAL'),</v>
      </c>
    </row>
    <row r="558" spans="1:6">
      <c r="A558">
        <v>557</v>
      </c>
      <c r="B558" t="s">
        <v>9759</v>
      </c>
      <c r="C558">
        <v>1061702475</v>
      </c>
      <c r="D558" t="s">
        <v>11464</v>
      </c>
      <c r="E558" t="s">
        <v>13168</v>
      </c>
      <c r="F558" t="str">
        <f t="shared" si="8"/>
        <v>('CRISTIAN ANDRES BRAVO BOLAÑOS','1061702475','PERSONA NATURAL'),</v>
      </c>
    </row>
    <row r="559" spans="1:6">
      <c r="A559">
        <v>558</v>
      </c>
      <c r="B559" t="s">
        <v>9760</v>
      </c>
      <c r="C559">
        <v>1061710580</v>
      </c>
      <c r="D559" t="s">
        <v>11465</v>
      </c>
      <c r="E559" t="s">
        <v>13168</v>
      </c>
      <c r="F559" t="str">
        <f t="shared" si="8"/>
        <v>('ALEXANDRA ORDOÑEZ CAICEDO','1061710580','PERSONA NATURAL'),</v>
      </c>
    </row>
    <row r="560" spans="1:6">
      <c r="A560">
        <v>559</v>
      </c>
      <c r="B560" t="s">
        <v>3802</v>
      </c>
      <c r="C560">
        <v>1061713976</v>
      </c>
      <c r="D560" t="s">
        <v>3802</v>
      </c>
      <c r="E560" t="s">
        <v>13168</v>
      </c>
      <c r="F560" t="str">
        <f t="shared" si="8"/>
        <v>('NOHEMY ANDREA ESCOBAR SERNA','1061713976','PERSONA NATURAL'),</v>
      </c>
    </row>
    <row r="561" spans="1:6">
      <c r="A561">
        <v>560</v>
      </c>
      <c r="B561" t="s">
        <v>3803</v>
      </c>
      <c r="C561">
        <v>1062283067</v>
      </c>
      <c r="D561" t="s">
        <v>3803</v>
      </c>
      <c r="E561" t="s">
        <v>13168</v>
      </c>
      <c r="F561" t="str">
        <f t="shared" si="8"/>
        <v>('MAGALY ANDREA GUALICHE GARCES','1062283067','PERSONA NATURAL'),</v>
      </c>
    </row>
    <row r="562" spans="1:6">
      <c r="A562">
        <v>561</v>
      </c>
      <c r="B562" t="s">
        <v>3804</v>
      </c>
      <c r="C562">
        <v>1065625931</v>
      </c>
      <c r="D562" t="s">
        <v>3804</v>
      </c>
      <c r="E562" t="s">
        <v>13168</v>
      </c>
      <c r="F562" t="str">
        <f t="shared" si="8"/>
        <v>('MERYS LAURA CARO MOLINA','1065625931','PERSONA NATURAL'),</v>
      </c>
    </row>
    <row r="563" spans="1:6">
      <c r="A563">
        <v>562</v>
      </c>
      <c r="B563" t="s">
        <v>9761</v>
      </c>
      <c r="C563">
        <v>1066511798</v>
      </c>
      <c r="D563" t="s">
        <v>11467</v>
      </c>
      <c r="E563" t="s">
        <v>13168</v>
      </c>
      <c r="F563" t="str">
        <f t="shared" si="8"/>
        <v>('YASMANI  CUADRADO MERCADO','1066511798','PERSONA NATURAL'),</v>
      </c>
    </row>
    <row r="564" spans="1:6">
      <c r="A564">
        <v>563</v>
      </c>
      <c r="B564" t="s">
        <v>3805</v>
      </c>
      <c r="C564">
        <v>1067811136</v>
      </c>
      <c r="D564" t="s">
        <v>3805</v>
      </c>
      <c r="E564" t="s">
        <v>13168</v>
      </c>
      <c r="F564" t="str">
        <f t="shared" si="8"/>
        <v>('ALVARO JAVIER MIELES GALLEGO','1067811136','PERSONA NATURAL'),</v>
      </c>
    </row>
    <row r="565" spans="1:6">
      <c r="A565">
        <v>564</v>
      </c>
      <c r="B565" t="s">
        <v>3806</v>
      </c>
      <c r="C565">
        <v>1076321291</v>
      </c>
      <c r="D565" t="s">
        <v>3806</v>
      </c>
      <c r="E565" t="s">
        <v>13168</v>
      </c>
      <c r="F565" t="str">
        <f t="shared" si="8"/>
        <v>('EDITH XIOMARA ARBOLEDA TOVAR','1076321291','PERSONA NATURAL'),</v>
      </c>
    </row>
    <row r="566" spans="1:6">
      <c r="A566">
        <v>565</v>
      </c>
      <c r="B566" t="s">
        <v>9762</v>
      </c>
      <c r="C566">
        <v>1080900238</v>
      </c>
      <c r="D566" t="s">
        <v>11468</v>
      </c>
      <c r="E566" t="s">
        <v>13168</v>
      </c>
      <c r="F566" t="str">
        <f t="shared" si="8"/>
        <v>('JULIAN ESTEBAN GOMEZ MUÑOZ','1080900238','PERSONA NATURAL'),</v>
      </c>
    </row>
    <row r="567" spans="1:6">
      <c r="A567">
        <v>566</v>
      </c>
      <c r="B567" t="s">
        <v>9763</v>
      </c>
      <c r="C567">
        <v>1086724162</v>
      </c>
      <c r="D567" t="s">
        <v>11469</v>
      </c>
      <c r="E567" t="s">
        <v>13168</v>
      </c>
      <c r="F567" t="str">
        <f t="shared" si="8"/>
        <v>('FRANCISCA VANESSA AGUIÑO CORTES','1086724162','PERSONA NATURAL'),</v>
      </c>
    </row>
    <row r="568" spans="1:6">
      <c r="A568">
        <v>567</v>
      </c>
      <c r="B568" t="s">
        <v>3807</v>
      </c>
      <c r="C568">
        <v>1090380167</v>
      </c>
      <c r="D568" t="s">
        <v>3807</v>
      </c>
      <c r="E568" t="s">
        <v>13168</v>
      </c>
      <c r="F568" t="str">
        <f t="shared" si="8"/>
        <v>('JANNER QUINTERO CASTRO','1090380167','PERSONA NATURAL'),</v>
      </c>
    </row>
    <row r="569" spans="1:6">
      <c r="A569">
        <v>568</v>
      </c>
      <c r="B569" t="s">
        <v>3808</v>
      </c>
      <c r="C569">
        <v>1094897186</v>
      </c>
      <c r="D569" t="s">
        <v>3808</v>
      </c>
      <c r="E569" t="s">
        <v>13168</v>
      </c>
      <c r="F569" t="str">
        <f t="shared" si="8"/>
        <v>('GESNI JULIANA GRISALES CRUZ','1094897186','PERSONA NATURAL'),</v>
      </c>
    </row>
    <row r="570" spans="1:6">
      <c r="A570">
        <v>569</v>
      </c>
      <c r="B570" t="s">
        <v>3809</v>
      </c>
      <c r="C570">
        <v>1101813976</v>
      </c>
      <c r="D570" t="s">
        <v>3809</v>
      </c>
      <c r="E570" t="s">
        <v>13168</v>
      </c>
      <c r="F570" t="str">
        <f t="shared" si="8"/>
        <v>('MARIO ALFONSO TORRES HERNANDEZ','1101813976','PERSONA NATURAL'),</v>
      </c>
    </row>
    <row r="571" spans="1:6">
      <c r="A571">
        <v>570</v>
      </c>
      <c r="B571" t="s">
        <v>3810</v>
      </c>
      <c r="C571">
        <v>1117493225</v>
      </c>
      <c r="D571" t="s">
        <v>3810</v>
      </c>
      <c r="E571" t="s">
        <v>13168</v>
      </c>
      <c r="F571" t="str">
        <f t="shared" si="8"/>
        <v>('LUIS HARLEY MALDONADO LOPEZ','1117493225','PERSONA NATURAL'),</v>
      </c>
    </row>
    <row r="572" spans="1:6">
      <c r="A572">
        <v>571</v>
      </c>
      <c r="B572" t="s">
        <v>3811</v>
      </c>
      <c r="C572">
        <v>1117497346</v>
      </c>
      <c r="D572" t="s">
        <v>3811</v>
      </c>
      <c r="E572" t="s">
        <v>13168</v>
      </c>
      <c r="F572" t="str">
        <f t="shared" si="8"/>
        <v>('HEIDI KATERINE OROZCO ESPINOSA','1117497346','PERSONA NATURAL'),</v>
      </c>
    </row>
    <row r="573" spans="1:6">
      <c r="A573">
        <v>572</v>
      </c>
      <c r="B573" t="s">
        <v>3812</v>
      </c>
      <c r="C573">
        <v>1117504566</v>
      </c>
      <c r="D573" t="s">
        <v>3812</v>
      </c>
      <c r="E573" t="s">
        <v>13168</v>
      </c>
      <c r="F573" t="str">
        <f t="shared" si="8"/>
        <v>('INGRID CORINNE GERENA HERRERA','1117504566','PERSONA NATURAL'),</v>
      </c>
    </row>
    <row r="574" spans="1:6">
      <c r="A574">
        <v>573</v>
      </c>
      <c r="B574" t="s">
        <v>9764</v>
      </c>
      <c r="C574">
        <v>1117515684</v>
      </c>
      <c r="D574" t="s">
        <v>11471</v>
      </c>
      <c r="E574" t="s">
        <v>13168</v>
      </c>
      <c r="F574" t="str">
        <f t="shared" si="8"/>
        <v>('OFELIA MEDINA MUÑOZ','1117515684','PERSONA NATURAL'),</v>
      </c>
    </row>
    <row r="575" spans="1:6">
      <c r="A575">
        <v>574</v>
      </c>
      <c r="B575" t="s">
        <v>9765</v>
      </c>
      <c r="C575">
        <v>1120740714</v>
      </c>
      <c r="D575" t="s">
        <v>11472</v>
      </c>
      <c r="E575" t="s">
        <v>13168</v>
      </c>
      <c r="F575" t="str">
        <f t="shared" si="8"/>
        <v>('YONAIDIS ATENCIO ARIÑO','1120740714','PERSONA NATURAL'),</v>
      </c>
    </row>
    <row r="576" spans="1:6">
      <c r="A576">
        <v>575</v>
      </c>
      <c r="B576" t="s">
        <v>3813</v>
      </c>
      <c r="C576">
        <v>1121819804</v>
      </c>
      <c r="D576" t="s">
        <v>3813</v>
      </c>
      <c r="E576" t="s">
        <v>13168</v>
      </c>
      <c r="F576" t="str">
        <f t="shared" si="8"/>
        <v>('HAYDID NORFALIA SALINAS ECHEVERRY','1121819804','PERSONA NATURAL'),</v>
      </c>
    </row>
    <row r="577" spans="1:6">
      <c r="A577">
        <v>576</v>
      </c>
      <c r="B577" t="s">
        <v>3814</v>
      </c>
      <c r="C577">
        <v>1121822577</v>
      </c>
      <c r="D577" t="s">
        <v>3814</v>
      </c>
      <c r="E577" t="s">
        <v>13168</v>
      </c>
      <c r="F577" t="str">
        <f t="shared" si="8"/>
        <v>('WIGDY KATHERINE ARENAS FAJARDO','1121822577','PERSONA NATURAL'),</v>
      </c>
    </row>
    <row r="578" spans="1:6">
      <c r="A578">
        <v>577</v>
      </c>
      <c r="B578" t="s">
        <v>9766</v>
      </c>
      <c r="C578">
        <v>1122398957</v>
      </c>
      <c r="D578" t="s">
        <v>11473</v>
      </c>
      <c r="E578" t="s">
        <v>13168</v>
      </c>
      <c r="F578" t="str">
        <f t="shared" si="8"/>
        <v>('YENIS ROCIO GUERRA AÑEZ','1122398957','PERSONA NATURAL'),</v>
      </c>
    </row>
    <row r="579" spans="1:6">
      <c r="A579">
        <v>578</v>
      </c>
      <c r="B579" t="s">
        <v>3815</v>
      </c>
      <c r="C579">
        <v>1122725218</v>
      </c>
      <c r="D579" t="s">
        <v>3815</v>
      </c>
      <c r="E579" t="s">
        <v>13168</v>
      </c>
      <c r="F579" t="str">
        <f t="shared" ref="F579:F642" si="9">_xlfn.CONCAT("('",D579,"','",C579,"','",E579,"'),")</f>
        <v>('JOHN ALEXANDER ROJAS VERA','1122725218','PERSONA NATURAL'),</v>
      </c>
    </row>
    <row r="580" spans="1:6">
      <c r="A580">
        <v>579</v>
      </c>
      <c r="B580" t="s">
        <v>3816</v>
      </c>
      <c r="C580">
        <v>1128060400</v>
      </c>
      <c r="D580" t="s">
        <v>3816</v>
      </c>
      <c r="E580" t="s">
        <v>13168</v>
      </c>
      <c r="F580" t="str">
        <f t="shared" si="9"/>
        <v>('VANESSA PAOLA QUINTANA RINCON','1128060400','PERSONA NATURAL'),</v>
      </c>
    </row>
    <row r="581" spans="1:6">
      <c r="A581">
        <v>580</v>
      </c>
      <c r="B581" t="s">
        <v>3818</v>
      </c>
      <c r="C581">
        <v>38288368</v>
      </c>
      <c r="D581" t="s">
        <v>3818</v>
      </c>
      <c r="E581" t="s">
        <v>13168</v>
      </c>
      <c r="F581" t="str">
        <f t="shared" si="9"/>
        <v>('ROSA MARIA GUZMAN TRONCOSO','38288368','PERSONA NATURAL'),</v>
      </c>
    </row>
    <row r="582" spans="1:6">
      <c r="A582">
        <v>581</v>
      </c>
      <c r="B582" t="s">
        <v>3819</v>
      </c>
      <c r="C582">
        <v>79759283</v>
      </c>
      <c r="D582" t="s">
        <v>3819</v>
      </c>
      <c r="E582" t="s">
        <v>13168</v>
      </c>
      <c r="F582" t="str">
        <f t="shared" si="9"/>
        <v>('OSCAR JAVIER PEDROZA MOGOLLON','79759283','PERSONA NATURAL'),</v>
      </c>
    </row>
    <row r="583" spans="1:6">
      <c r="A583">
        <v>582</v>
      </c>
      <c r="B583" t="s">
        <v>3820</v>
      </c>
      <c r="C583">
        <v>52791967</v>
      </c>
      <c r="D583" t="s">
        <v>3820</v>
      </c>
      <c r="E583" t="s">
        <v>13168</v>
      </c>
      <c r="F583" t="str">
        <f t="shared" si="9"/>
        <v>('NINI JOHANNA SOTO CHINCHILLA','52791967','PERSONA NATURAL'),</v>
      </c>
    </row>
    <row r="584" spans="1:6">
      <c r="A584">
        <v>583</v>
      </c>
      <c r="B584" t="s">
        <v>3821</v>
      </c>
      <c r="C584">
        <v>900948953</v>
      </c>
      <c r="D584" t="s">
        <v>3821</v>
      </c>
      <c r="E584" t="s">
        <v>13167</v>
      </c>
      <c r="F584" t="str">
        <f t="shared" si="9"/>
        <v>('AGENCIA NACIONAL DE TIERRAS','900948953','PERSONA JURÍDICA'),</v>
      </c>
    </row>
    <row r="585" spans="1:6">
      <c r="A585">
        <v>584</v>
      </c>
      <c r="B585" t="s">
        <v>3822</v>
      </c>
      <c r="C585">
        <v>1018466455</v>
      </c>
      <c r="D585" t="s">
        <v>3822</v>
      </c>
      <c r="E585" t="s">
        <v>13168</v>
      </c>
      <c r="F585" t="str">
        <f t="shared" si="9"/>
        <v>('JUAN FELIPE GONZALEZ JACOME','1018466455','PERSONA NATURAL'),</v>
      </c>
    </row>
    <row r="586" spans="1:6">
      <c r="A586">
        <v>585</v>
      </c>
      <c r="B586" t="s">
        <v>3823</v>
      </c>
      <c r="C586">
        <v>860007386</v>
      </c>
      <c r="D586" t="s">
        <v>3823</v>
      </c>
      <c r="E586" t="s">
        <v>13167</v>
      </c>
      <c r="F586" t="str">
        <f t="shared" si="9"/>
        <v>('UNIVERSIDAD DE LOS ANDES','860007386','PERSONA JURÍDICA'),</v>
      </c>
    </row>
    <row r="587" spans="1:6">
      <c r="A587">
        <v>586</v>
      </c>
      <c r="B587" t="s">
        <v>3824</v>
      </c>
      <c r="C587">
        <v>800250713</v>
      </c>
      <c r="D587" t="s">
        <v>3824</v>
      </c>
      <c r="E587" t="s">
        <v>13167</v>
      </c>
      <c r="F587" t="str">
        <f t="shared" si="9"/>
        <v>('CORPORACION PARA EL DESARROLLO DE LAS MICROEMPRESA - PROPAIS','800250713','PERSONA JURÍDICA'),</v>
      </c>
    </row>
    <row r="588" spans="1:6">
      <c r="A588">
        <v>587</v>
      </c>
      <c r="B588" t="s">
        <v>3825</v>
      </c>
      <c r="C588">
        <v>8160999</v>
      </c>
      <c r="D588" t="s">
        <v>3825</v>
      </c>
      <c r="E588" t="s">
        <v>13168</v>
      </c>
      <c r="F588" t="str">
        <f t="shared" si="9"/>
        <v>('RICARDO ARNOLD BADUIN RICARDO','8160999','PERSONA NATURAL'),</v>
      </c>
    </row>
    <row r="589" spans="1:6">
      <c r="A589">
        <v>588</v>
      </c>
      <c r="B589" t="s">
        <v>3826</v>
      </c>
      <c r="C589">
        <v>19466668</v>
      </c>
      <c r="D589" t="s">
        <v>3826</v>
      </c>
      <c r="E589" t="s">
        <v>13168</v>
      </c>
      <c r="F589" t="str">
        <f t="shared" si="9"/>
        <v>('PEDRO ANTONIO BARON GARZON','19466668','PERSONA NATURAL'),</v>
      </c>
    </row>
    <row r="590" spans="1:6">
      <c r="A590">
        <v>589</v>
      </c>
      <c r="B590" t="s">
        <v>3827</v>
      </c>
      <c r="C590">
        <v>1020772629</v>
      </c>
      <c r="D590" t="s">
        <v>3827</v>
      </c>
      <c r="E590" t="s">
        <v>13168</v>
      </c>
      <c r="F590" t="str">
        <f t="shared" si="9"/>
        <v>('MARIA JIMENA PANTOJA CASTRILLON','1020772629','PERSONA NATURAL'),</v>
      </c>
    </row>
    <row r="591" spans="1:6">
      <c r="A591">
        <v>590</v>
      </c>
      <c r="B591" t="s">
        <v>3828</v>
      </c>
      <c r="C591">
        <v>80198776</v>
      </c>
      <c r="D591" t="s">
        <v>3828</v>
      </c>
      <c r="E591" t="s">
        <v>13168</v>
      </c>
      <c r="F591" t="str">
        <f t="shared" si="9"/>
        <v>('CAMILO ANDRES GUERRERO CARDENAS ','80198776','PERSONA NATURAL'),</v>
      </c>
    </row>
    <row r="592" spans="1:6">
      <c r="A592">
        <v>591</v>
      </c>
      <c r="B592" t="s">
        <v>3829</v>
      </c>
      <c r="C592">
        <v>901147195</v>
      </c>
      <c r="D592" t="s">
        <v>3829</v>
      </c>
      <c r="E592" t="s">
        <v>13167</v>
      </c>
      <c r="F592" t="str">
        <f t="shared" si="9"/>
        <v>('CONSORCIO INFRAESTRUCTURA SOSTENIBLE','901147195','PERSONA JURÍDICA'),</v>
      </c>
    </row>
    <row r="593" spans="1:6">
      <c r="A593">
        <v>592</v>
      </c>
      <c r="B593" t="s">
        <v>3830</v>
      </c>
      <c r="C593">
        <v>901147201</v>
      </c>
      <c r="D593" t="s">
        <v>3830</v>
      </c>
      <c r="E593" t="s">
        <v>13167</v>
      </c>
      <c r="F593" t="str">
        <f t="shared" si="9"/>
        <v>('CONSORCIO CONSTRUCTORA MATICCES P&amp;B LTDA Y FUNDACION COLOMBIA DE VIDA FUNDACOVI','901147201','PERSONA JURÍDICA'),</v>
      </c>
    </row>
    <row r="594" spans="1:6">
      <c r="A594">
        <v>593</v>
      </c>
      <c r="B594" t="s">
        <v>3831</v>
      </c>
      <c r="C594">
        <v>40783880</v>
      </c>
      <c r="D594" t="s">
        <v>3831</v>
      </c>
      <c r="E594" t="s">
        <v>13168</v>
      </c>
      <c r="F594" t="str">
        <f t="shared" si="9"/>
        <v>('OLGA LUCIA MENDEZ FIGUEROA','40783880','PERSONA NATURAL'),</v>
      </c>
    </row>
    <row r="595" spans="1:6">
      <c r="A595">
        <v>594</v>
      </c>
      <c r="B595" t="s">
        <v>9767</v>
      </c>
      <c r="C595">
        <v>73078879</v>
      </c>
      <c r="D595" t="s">
        <v>11475</v>
      </c>
      <c r="E595" t="s">
        <v>13168</v>
      </c>
      <c r="F595" t="str">
        <f t="shared" si="9"/>
        <v>('ABEL DE JESUS PERIÑAN LAMBIS','73078879','PERSONA NATURAL'),</v>
      </c>
    </row>
    <row r="596" spans="1:6">
      <c r="A596">
        <v>595</v>
      </c>
      <c r="B596" t="s">
        <v>3832</v>
      </c>
      <c r="C596">
        <v>91298793</v>
      </c>
      <c r="D596" t="s">
        <v>3832</v>
      </c>
      <c r="E596" t="s">
        <v>13168</v>
      </c>
      <c r="F596" t="str">
        <f t="shared" si="9"/>
        <v>('LEWIS URIACH DELGADO RUEDA','91298793','PERSONA NATURAL'),</v>
      </c>
    </row>
    <row r="597" spans="1:6">
      <c r="A597">
        <v>596</v>
      </c>
      <c r="B597" t="s">
        <v>3833</v>
      </c>
      <c r="C597">
        <v>1036616525</v>
      </c>
      <c r="D597" t="s">
        <v>3833</v>
      </c>
      <c r="E597" t="s">
        <v>13168</v>
      </c>
      <c r="F597" t="str">
        <f t="shared" si="9"/>
        <v>('EDINSON PALACIOS MORENO','1036616525','PERSONA NATURAL'),</v>
      </c>
    </row>
    <row r="598" spans="1:6">
      <c r="A598">
        <v>597</v>
      </c>
      <c r="B598" t="s">
        <v>3834</v>
      </c>
      <c r="C598">
        <v>1117504459</v>
      </c>
      <c r="D598" t="s">
        <v>3834</v>
      </c>
      <c r="E598" t="s">
        <v>13168</v>
      </c>
      <c r="F598" t="str">
        <f t="shared" si="9"/>
        <v>('YAMILETH DORADO HURTATIS','1117504459','PERSONA NATURAL'),</v>
      </c>
    </row>
    <row r="599" spans="1:6">
      <c r="A599">
        <v>598</v>
      </c>
      <c r="B599" t="s">
        <v>3835</v>
      </c>
      <c r="C599">
        <v>1121826067</v>
      </c>
      <c r="D599" t="s">
        <v>3835</v>
      </c>
      <c r="E599" t="s">
        <v>13168</v>
      </c>
      <c r="F599" t="str">
        <f t="shared" si="9"/>
        <v>('CARLOS ALBERTO CORDOBA','1121826067','PERSONA NATURAL'),</v>
      </c>
    </row>
    <row r="600" spans="1:6">
      <c r="A600">
        <v>599</v>
      </c>
      <c r="B600" t="s">
        <v>3836</v>
      </c>
      <c r="C600">
        <v>40341917</v>
      </c>
      <c r="D600" t="s">
        <v>3836</v>
      </c>
      <c r="E600" t="s">
        <v>13168</v>
      </c>
      <c r="F600" t="str">
        <f t="shared" si="9"/>
        <v>('LEIDY YOHANA CIFUENTES ARBELAEZ','40341917','PERSONA NATURAL'),</v>
      </c>
    </row>
    <row r="601" spans="1:6">
      <c r="A601">
        <v>600</v>
      </c>
      <c r="B601" t="s">
        <v>3837</v>
      </c>
      <c r="C601">
        <v>64588215</v>
      </c>
      <c r="D601" t="s">
        <v>3837</v>
      </c>
      <c r="E601" t="s">
        <v>13168</v>
      </c>
      <c r="F601" t="str">
        <f t="shared" si="9"/>
        <v>('YOJANA PAOLA PATERNINA ALQUERQUE ','64588215','PERSONA NATURAL'),</v>
      </c>
    </row>
    <row r="602" spans="1:6">
      <c r="A602">
        <v>601</v>
      </c>
      <c r="B602" t="s">
        <v>3838</v>
      </c>
      <c r="C602">
        <v>73429389</v>
      </c>
      <c r="D602" t="s">
        <v>3838</v>
      </c>
      <c r="E602" t="s">
        <v>13168</v>
      </c>
      <c r="F602" t="str">
        <f t="shared" si="9"/>
        <v>('WILLIAM ENRIQUE PICO ORTEGA','73429389','PERSONA NATURAL'),</v>
      </c>
    </row>
    <row r="603" spans="1:6">
      <c r="A603">
        <v>602</v>
      </c>
      <c r="B603" t="s">
        <v>3839</v>
      </c>
      <c r="C603">
        <v>25718598</v>
      </c>
      <c r="D603" t="s">
        <v>3839</v>
      </c>
      <c r="E603" t="s">
        <v>13168</v>
      </c>
      <c r="F603" t="str">
        <f t="shared" si="9"/>
        <v>('YUDY LORENA VENTE BANGUERA','25718598','PERSONA NATURAL'),</v>
      </c>
    </row>
    <row r="604" spans="1:6">
      <c r="A604">
        <v>603</v>
      </c>
      <c r="B604" t="s">
        <v>3840</v>
      </c>
      <c r="C604">
        <v>76277157</v>
      </c>
      <c r="D604" t="s">
        <v>3840</v>
      </c>
      <c r="E604" t="s">
        <v>13168</v>
      </c>
      <c r="F604" t="str">
        <f t="shared" si="9"/>
        <v>('EDWIN CUERO ARRECHEA','76277157','PERSONA NATURAL'),</v>
      </c>
    </row>
    <row r="605" spans="1:6">
      <c r="A605">
        <v>604</v>
      </c>
      <c r="B605" t="s">
        <v>3841</v>
      </c>
      <c r="C605">
        <v>67039194</v>
      </c>
      <c r="D605" t="s">
        <v>3841</v>
      </c>
      <c r="E605" t="s">
        <v>13168</v>
      </c>
      <c r="F605" t="str">
        <f t="shared" si="9"/>
        <v>('LENNY JESUS CAICEDO PERLAZA','67039194','PERSONA NATURAL'),</v>
      </c>
    </row>
    <row r="606" spans="1:6">
      <c r="A606">
        <v>605</v>
      </c>
      <c r="B606" t="s">
        <v>9768</v>
      </c>
      <c r="C606">
        <v>1086725794</v>
      </c>
      <c r="D606" t="s">
        <v>11476</v>
      </c>
      <c r="E606" t="s">
        <v>13168</v>
      </c>
      <c r="F606" t="str">
        <f t="shared" si="9"/>
        <v>('SANDRA MARCELA MORENO PIÑEIRO','1086725794','PERSONA NATURAL'),</v>
      </c>
    </row>
    <row r="607" spans="1:6">
      <c r="A607">
        <v>606</v>
      </c>
      <c r="B607" t="s">
        <v>3842</v>
      </c>
      <c r="C607">
        <v>1087121593</v>
      </c>
      <c r="D607" t="s">
        <v>3842</v>
      </c>
      <c r="E607" t="s">
        <v>13168</v>
      </c>
      <c r="F607" t="str">
        <f t="shared" si="9"/>
        <v>('LEIDY FRANCISCA SOLIS ARBOLEDA','1087121593','PERSONA NATURAL'),</v>
      </c>
    </row>
    <row r="608" spans="1:6">
      <c r="A608">
        <v>607</v>
      </c>
      <c r="B608" t="s">
        <v>3843</v>
      </c>
      <c r="C608">
        <v>72169822</v>
      </c>
      <c r="D608" t="s">
        <v>3843</v>
      </c>
      <c r="E608" t="s">
        <v>13168</v>
      </c>
      <c r="F608" t="str">
        <f t="shared" si="9"/>
        <v>('EDGARDO RAFAEL MENDEZ VASQUEZ','72169822','PERSONA NATURAL'),</v>
      </c>
    </row>
    <row r="609" spans="1:6">
      <c r="A609">
        <v>608</v>
      </c>
      <c r="B609" t="s">
        <v>3844</v>
      </c>
      <c r="C609">
        <v>91208240</v>
      </c>
      <c r="D609" t="s">
        <v>3844</v>
      </c>
      <c r="E609" t="s">
        <v>13168</v>
      </c>
      <c r="F609" t="str">
        <f t="shared" si="9"/>
        <v>('PEDRO MANUEL PARRA DIAZ','91208240','PERSONA NATURAL'),</v>
      </c>
    </row>
    <row r="610" spans="1:6">
      <c r="A610">
        <v>609</v>
      </c>
      <c r="B610" t="s">
        <v>3845</v>
      </c>
      <c r="C610">
        <v>1098694662</v>
      </c>
      <c r="D610" t="s">
        <v>3845</v>
      </c>
      <c r="E610" t="s">
        <v>13168</v>
      </c>
      <c r="F610" t="str">
        <f t="shared" si="9"/>
        <v>('FERNELY ENRIQUE PALACIO DIAZ','1098694662','PERSONA NATURAL'),</v>
      </c>
    </row>
    <row r="611" spans="1:6">
      <c r="A611">
        <v>610</v>
      </c>
      <c r="B611" t="s">
        <v>3846</v>
      </c>
      <c r="C611">
        <v>32273841</v>
      </c>
      <c r="D611" t="s">
        <v>3846</v>
      </c>
      <c r="E611" t="s">
        <v>13168</v>
      </c>
      <c r="F611" t="str">
        <f t="shared" si="9"/>
        <v>('LUZ DARI OVIEDO CONTRERAS','32273841','PERSONA NATURAL'),</v>
      </c>
    </row>
    <row r="612" spans="1:6">
      <c r="A612">
        <v>611</v>
      </c>
      <c r="B612" t="s">
        <v>3847</v>
      </c>
      <c r="C612">
        <v>94398474</v>
      </c>
      <c r="D612" t="s">
        <v>3847</v>
      </c>
      <c r="E612" t="s">
        <v>13168</v>
      </c>
      <c r="F612" t="str">
        <f t="shared" si="9"/>
        <v>('CARLOS ANDRES RAMIREZ CASTILLO','94398474','PERSONA NATURAL'),</v>
      </c>
    </row>
    <row r="613" spans="1:6">
      <c r="A613">
        <v>612</v>
      </c>
      <c r="B613" t="s">
        <v>3848</v>
      </c>
      <c r="C613">
        <v>1087703907</v>
      </c>
      <c r="D613" t="s">
        <v>3848</v>
      </c>
      <c r="E613" t="s">
        <v>13168</v>
      </c>
      <c r="F613" t="str">
        <f t="shared" si="9"/>
        <v>('ESTIBEN IZQUIERDO SOLIS','1087703907','PERSONA NATURAL'),</v>
      </c>
    </row>
    <row r="614" spans="1:6">
      <c r="A614">
        <v>613</v>
      </c>
      <c r="B614" t="s">
        <v>3849</v>
      </c>
      <c r="C614">
        <v>84456793</v>
      </c>
      <c r="D614" t="s">
        <v>3849</v>
      </c>
      <c r="E614" t="s">
        <v>13168</v>
      </c>
      <c r="F614" t="str">
        <f t="shared" si="9"/>
        <v>('GUSTAVO IVAN RUIZ LEON','84456793','PERSONA NATURAL'),</v>
      </c>
    </row>
    <row r="615" spans="1:6">
      <c r="A615">
        <v>614</v>
      </c>
      <c r="B615" t="s">
        <v>3850</v>
      </c>
      <c r="C615">
        <v>76292258</v>
      </c>
      <c r="D615" t="s">
        <v>3850</v>
      </c>
      <c r="E615" t="s">
        <v>13168</v>
      </c>
      <c r="F615" t="str">
        <f t="shared" si="9"/>
        <v>('WALTER HERLIN MERA MUELAS','76292258','PERSONA NATURAL'),</v>
      </c>
    </row>
    <row r="616" spans="1:6">
      <c r="A616">
        <v>615</v>
      </c>
      <c r="B616" t="s">
        <v>3851</v>
      </c>
      <c r="C616">
        <v>11802479</v>
      </c>
      <c r="D616" t="s">
        <v>3851</v>
      </c>
      <c r="E616" t="s">
        <v>13168</v>
      </c>
      <c r="F616" t="str">
        <f t="shared" si="9"/>
        <v>('GREGORIO ANTONIO MENA PADILLA','11802479','PERSONA NATURAL'),</v>
      </c>
    </row>
    <row r="617" spans="1:6">
      <c r="A617">
        <v>616</v>
      </c>
      <c r="B617" t="s">
        <v>3852</v>
      </c>
      <c r="C617">
        <v>1061721214</v>
      </c>
      <c r="D617" t="s">
        <v>3852</v>
      </c>
      <c r="E617" t="s">
        <v>13168</v>
      </c>
      <c r="F617" t="str">
        <f t="shared" si="9"/>
        <v>('INGRY MAIREN TRUJILLO RIOS','1061721214','PERSONA NATURAL'),</v>
      </c>
    </row>
    <row r="618" spans="1:6">
      <c r="A618">
        <v>617</v>
      </c>
      <c r="B618" t="s">
        <v>3853</v>
      </c>
      <c r="C618">
        <v>32202569</v>
      </c>
      <c r="D618" t="s">
        <v>3853</v>
      </c>
      <c r="E618" t="s">
        <v>13168</v>
      </c>
      <c r="F618" t="str">
        <f t="shared" si="9"/>
        <v>('LINA PATRICIA VIVERO CORDERO','32202569','PERSONA NATURAL'),</v>
      </c>
    </row>
    <row r="619" spans="1:6">
      <c r="A619">
        <v>618</v>
      </c>
      <c r="B619" t="s">
        <v>3854</v>
      </c>
      <c r="C619">
        <v>11636260</v>
      </c>
      <c r="D619" t="s">
        <v>3854</v>
      </c>
      <c r="E619" t="s">
        <v>13168</v>
      </c>
      <c r="F619" t="str">
        <f t="shared" si="9"/>
        <v>('MAGDIEL MORENO HURTADO','11636260','PERSONA NATURAL'),</v>
      </c>
    </row>
    <row r="620" spans="1:6">
      <c r="A620">
        <v>619</v>
      </c>
      <c r="B620" t="s">
        <v>3855</v>
      </c>
      <c r="C620">
        <v>17643433</v>
      </c>
      <c r="D620" t="s">
        <v>3855</v>
      </c>
      <c r="E620" t="s">
        <v>13168</v>
      </c>
      <c r="F620" t="str">
        <f t="shared" si="9"/>
        <v>('WILDER OCHOA GARCIA','17643433','PERSONA NATURAL'),</v>
      </c>
    </row>
    <row r="621" spans="1:6">
      <c r="A621">
        <v>620</v>
      </c>
      <c r="B621" t="s">
        <v>3856</v>
      </c>
      <c r="C621">
        <v>37082447</v>
      </c>
      <c r="D621" t="s">
        <v>3856</v>
      </c>
      <c r="E621" t="s">
        <v>13168</v>
      </c>
      <c r="F621" t="str">
        <f t="shared" si="9"/>
        <v>('YAQUELIN ERNESTINA ORTIZ MARIN','37082447','PERSONA NATURAL'),</v>
      </c>
    </row>
    <row r="622" spans="1:6">
      <c r="A622">
        <v>621</v>
      </c>
      <c r="B622" t="s">
        <v>9769</v>
      </c>
      <c r="C622">
        <v>1049609465</v>
      </c>
      <c r="D622" t="s">
        <v>11477</v>
      </c>
      <c r="E622" t="s">
        <v>13168</v>
      </c>
      <c r="F622" t="str">
        <f t="shared" si="9"/>
        <v>('ERLEY MONTAÑA GARCIA','1049609465','PERSONA NATURAL'),</v>
      </c>
    </row>
    <row r="623" spans="1:6">
      <c r="A623">
        <v>622</v>
      </c>
      <c r="B623" t="s">
        <v>3857</v>
      </c>
      <c r="C623">
        <v>26379098</v>
      </c>
      <c r="D623" t="s">
        <v>3857</v>
      </c>
      <c r="E623" t="s">
        <v>13168</v>
      </c>
      <c r="F623" t="str">
        <f t="shared" si="9"/>
        <v>('KAREN YARITZA MORA ROVIRA','26379098','PERSONA NATURAL'),</v>
      </c>
    </row>
    <row r="624" spans="1:6">
      <c r="A624">
        <v>623</v>
      </c>
      <c r="B624" t="s">
        <v>3858</v>
      </c>
      <c r="C624">
        <v>1091805103</v>
      </c>
      <c r="D624" t="s">
        <v>3858</v>
      </c>
      <c r="E624" t="s">
        <v>13168</v>
      </c>
      <c r="F624" t="str">
        <f t="shared" si="9"/>
        <v>('NATALIA ROPERO RANGEL','1091805103','PERSONA NATURAL'),</v>
      </c>
    </row>
    <row r="625" spans="1:6">
      <c r="A625">
        <v>624</v>
      </c>
      <c r="B625" t="s">
        <v>3859</v>
      </c>
      <c r="C625">
        <v>32938599</v>
      </c>
      <c r="D625" t="s">
        <v>3859</v>
      </c>
      <c r="E625" t="s">
        <v>13168</v>
      </c>
      <c r="F625" t="str">
        <f t="shared" si="9"/>
        <v>('SANDRA VANESSA FRANCESCHI SALDARRIAGA','32938599','PERSONA NATURAL'),</v>
      </c>
    </row>
    <row r="626" spans="1:6">
      <c r="A626">
        <v>625</v>
      </c>
      <c r="B626" t="s">
        <v>9770</v>
      </c>
      <c r="C626">
        <v>39428723</v>
      </c>
      <c r="D626" t="s">
        <v>11478</v>
      </c>
      <c r="E626" t="s">
        <v>13168</v>
      </c>
      <c r="F626" t="str">
        <f t="shared" si="9"/>
        <v>('TATIANA CASTAÑEDA RUIZ','39428723','PERSONA NATURAL'),</v>
      </c>
    </row>
    <row r="627" spans="1:6">
      <c r="A627">
        <v>626</v>
      </c>
      <c r="B627" t="s">
        <v>3860</v>
      </c>
      <c r="C627">
        <v>33283735</v>
      </c>
      <c r="D627" t="s">
        <v>3860</v>
      </c>
      <c r="E627" t="s">
        <v>13168</v>
      </c>
      <c r="F627" t="str">
        <f t="shared" si="9"/>
        <v>('CECILIA VICTORIA PALIS MAESTRE','33283735','PERSONA NATURAL'),</v>
      </c>
    </row>
    <row r="628" spans="1:6">
      <c r="A628">
        <v>627</v>
      </c>
      <c r="B628" t="s">
        <v>3861</v>
      </c>
      <c r="C628">
        <v>42272502</v>
      </c>
      <c r="D628" t="s">
        <v>3861</v>
      </c>
      <c r="E628" t="s">
        <v>13168</v>
      </c>
      <c r="F628" t="str">
        <f t="shared" si="9"/>
        <v>('NARETH MERCEDES THERAN SALGADO','42272502','PERSONA NATURAL'),</v>
      </c>
    </row>
    <row r="629" spans="1:6">
      <c r="A629">
        <v>628</v>
      </c>
      <c r="B629" t="s">
        <v>3862</v>
      </c>
      <c r="C629">
        <v>94445793</v>
      </c>
      <c r="D629" t="s">
        <v>3862</v>
      </c>
      <c r="E629" t="s">
        <v>13168</v>
      </c>
      <c r="F629" t="str">
        <f t="shared" si="9"/>
        <v>('JORGE ELIECER CASTILLO MOLINA','94445793','PERSONA NATURAL'),</v>
      </c>
    </row>
    <row r="630" spans="1:6">
      <c r="A630">
        <v>629</v>
      </c>
      <c r="B630" t="s">
        <v>3863</v>
      </c>
      <c r="C630">
        <v>94432619</v>
      </c>
      <c r="D630" t="s">
        <v>3863</v>
      </c>
      <c r="E630" t="s">
        <v>13168</v>
      </c>
      <c r="F630" t="str">
        <f t="shared" si="9"/>
        <v>('JOHN ALEXANDER CASTRO ALMARIO','94432619','PERSONA NATURAL'),</v>
      </c>
    </row>
    <row r="631" spans="1:6">
      <c r="A631">
        <v>630</v>
      </c>
      <c r="B631" t="s">
        <v>3864</v>
      </c>
      <c r="C631">
        <v>901147395</v>
      </c>
      <c r="D631" t="s">
        <v>3864</v>
      </c>
      <c r="E631" t="s">
        <v>13167</v>
      </c>
      <c r="F631" t="str">
        <f t="shared" si="9"/>
        <v>('UNION TEMPORAL URABA EN DESARROLLO','901147395','PERSONA JURÍDICA'),</v>
      </c>
    </row>
    <row r="632" spans="1:6">
      <c r="A632">
        <v>631</v>
      </c>
      <c r="B632" t="s">
        <v>3865</v>
      </c>
      <c r="C632">
        <v>860007538</v>
      </c>
      <c r="D632" t="s">
        <v>3865</v>
      </c>
      <c r="E632" t="s">
        <v>13167</v>
      </c>
      <c r="F632" t="str">
        <f t="shared" si="9"/>
        <v>('FEDERACION NACIONAL DE CAFETEROS DE COLOMBIA','860007538','PERSONA JURÍDICA'),</v>
      </c>
    </row>
    <row r="633" spans="1:6">
      <c r="A633">
        <v>632</v>
      </c>
      <c r="B633" t="s">
        <v>9771</v>
      </c>
      <c r="C633">
        <v>1144125008</v>
      </c>
      <c r="D633" t="s">
        <v>13170</v>
      </c>
      <c r="E633" t="s">
        <v>13168</v>
      </c>
      <c r="F633" t="str">
        <f t="shared" si="9"/>
        <v>('D´ANLLELA LOZANO GOLU','1144125008','PERSONA NATURAL'),</v>
      </c>
    </row>
    <row r="634" spans="1:6">
      <c r="A634">
        <v>633</v>
      </c>
      <c r="B634" t="s">
        <v>3866</v>
      </c>
      <c r="C634">
        <v>4712631</v>
      </c>
      <c r="D634" t="s">
        <v>3866</v>
      </c>
      <c r="E634" t="s">
        <v>13168</v>
      </c>
      <c r="F634" t="str">
        <f t="shared" si="9"/>
        <v>('SANDER ALEXI FUENTES GUINCHIN','4712631','PERSONA NATURAL'),</v>
      </c>
    </row>
    <row r="635" spans="1:6">
      <c r="A635">
        <v>634</v>
      </c>
      <c r="B635" t="s">
        <v>3867</v>
      </c>
      <c r="C635">
        <v>1061686640</v>
      </c>
      <c r="D635" t="s">
        <v>3867</v>
      </c>
      <c r="E635" t="s">
        <v>13168</v>
      </c>
      <c r="F635" t="str">
        <f t="shared" si="9"/>
        <v>('LORVY MABEL MOSQUERA MENESES','1061686640','PERSONA NATURAL'),</v>
      </c>
    </row>
    <row r="636" spans="1:6">
      <c r="A636">
        <v>635</v>
      </c>
      <c r="B636" t="s">
        <v>3868</v>
      </c>
      <c r="C636">
        <v>10493941</v>
      </c>
      <c r="D636" t="s">
        <v>3868</v>
      </c>
      <c r="E636" t="s">
        <v>13168</v>
      </c>
      <c r="F636" t="str">
        <f t="shared" si="9"/>
        <v>('RONALD GERARDO ORTEGA MEDINA','10493941','PERSONA NATURAL'),</v>
      </c>
    </row>
    <row r="637" spans="1:6">
      <c r="A637">
        <v>636</v>
      </c>
      <c r="B637" t="s">
        <v>3869</v>
      </c>
      <c r="C637">
        <v>87064884</v>
      </c>
      <c r="D637" t="s">
        <v>3869</v>
      </c>
      <c r="E637" t="s">
        <v>13168</v>
      </c>
      <c r="F637" t="str">
        <f t="shared" si="9"/>
        <v>('JESUS ELIER RODRIGUEZ GOMEZ','87064884','PERSONA NATURAL'),</v>
      </c>
    </row>
    <row r="638" spans="1:6">
      <c r="A638">
        <v>637</v>
      </c>
      <c r="B638" t="s">
        <v>3870</v>
      </c>
      <c r="C638">
        <v>15815969</v>
      </c>
      <c r="D638" t="s">
        <v>3870</v>
      </c>
      <c r="E638" t="s">
        <v>13168</v>
      </c>
      <c r="F638" t="str">
        <f t="shared" si="9"/>
        <v>('MANUEL FERNANDO ZARAMA ARTURO','15815969','PERSONA NATURAL'),</v>
      </c>
    </row>
    <row r="639" spans="1:6">
      <c r="A639">
        <v>638</v>
      </c>
      <c r="B639" t="s">
        <v>3871</v>
      </c>
      <c r="C639">
        <v>66967489</v>
      </c>
      <c r="D639" t="s">
        <v>3871</v>
      </c>
      <c r="E639" t="s">
        <v>13168</v>
      </c>
      <c r="F639" t="str">
        <f t="shared" si="9"/>
        <v>('PATRICIA MORA ASTAIZA','66967489','PERSONA NATURAL'),</v>
      </c>
    </row>
    <row r="640" spans="1:6">
      <c r="A640">
        <v>639</v>
      </c>
      <c r="B640" t="s">
        <v>3872</v>
      </c>
      <c r="C640">
        <v>1116800240</v>
      </c>
      <c r="D640" t="s">
        <v>3872</v>
      </c>
      <c r="E640" t="s">
        <v>13168</v>
      </c>
      <c r="F640" t="str">
        <f t="shared" si="9"/>
        <v>('MAGDA YUDITH CASTELLANOS GONZALEZ','1116800240','PERSONA NATURAL'),</v>
      </c>
    </row>
    <row r="641" spans="1:6">
      <c r="A641">
        <v>640</v>
      </c>
      <c r="B641" t="s">
        <v>3873</v>
      </c>
      <c r="C641">
        <v>60268293</v>
      </c>
      <c r="D641" t="s">
        <v>3873</v>
      </c>
      <c r="E641" t="s">
        <v>13168</v>
      </c>
      <c r="F641" t="str">
        <f t="shared" si="9"/>
        <v>('MONICA LUCIA SANABRIA CORONEL','60268293','PERSONA NATURAL'),</v>
      </c>
    </row>
    <row r="642" spans="1:6">
      <c r="A642">
        <v>641</v>
      </c>
      <c r="B642" t="s">
        <v>3874</v>
      </c>
      <c r="C642">
        <v>1018346636</v>
      </c>
      <c r="D642" t="s">
        <v>3874</v>
      </c>
      <c r="E642" t="s">
        <v>13168</v>
      </c>
      <c r="F642" t="str">
        <f t="shared" si="9"/>
        <v>('SARA CRISTINA CASTRO ZAPATA','1018346636','PERSONA NATURAL'),</v>
      </c>
    </row>
    <row r="643" spans="1:6">
      <c r="A643">
        <v>642</v>
      </c>
      <c r="B643" t="s">
        <v>3875</v>
      </c>
      <c r="C643">
        <v>70928070</v>
      </c>
      <c r="D643" t="s">
        <v>3875</v>
      </c>
      <c r="E643" t="s">
        <v>13168</v>
      </c>
      <c r="F643" t="str">
        <f t="shared" ref="F643:F706" si="10">_xlfn.CONCAT("('",D643,"','",C643,"','",E643,"'),")</f>
        <v>('EDGAR ANDRES MONTOYA','70928070','PERSONA NATURAL'),</v>
      </c>
    </row>
    <row r="644" spans="1:6">
      <c r="A644">
        <v>643</v>
      </c>
      <c r="B644" t="s">
        <v>3876</v>
      </c>
      <c r="C644">
        <v>98631780</v>
      </c>
      <c r="D644" t="s">
        <v>3876</v>
      </c>
      <c r="E644" t="s">
        <v>13168</v>
      </c>
      <c r="F644" t="str">
        <f t="shared" si="10"/>
        <v>('EDISON LEANDRO BARRERA JARAMILLO','98631780','PERSONA NATURAL'),</v>
      </c>
    </row>
    <row r="645" spans="1:6">
      <c r="A645">
        <v>644</v>
      </c>
      <c r="B645" t="s">
        <v>3877</v>
      </c>
      <c r="C645">
        <v>1152692811</v>
      </c>
      <c r="D645" t="s">
        <v>3877</v>
      </c>
      <c r="E645" t="s">
        <v>13168</v>
      </c>
      <c r="F645" t="str">
        <f t="shared" si="10"/>
        <v>('YORLENY CARVAJAL SALAZAR','1152692811','PERSONA NATURAL'),</v>
      </c>
    </row>
    <row r="646" spans="1:6">
      <c r="A646">
        <v>645</v>
      </c>
      <c r="B646" t="s">
        <v>3878</v>
      </c>
      <c r="C646">
        <v>42940400</v>
      </c>
      <c r="D646" t="s">
        <v>3878</v>
      </c>
      <c r="E646" t="s">
        <v>13168</v>
      </c>
      <c r="F646" t="str">
        <f t="shared" si="10"/>
        <v>('LUZ MERY GALVIS GALLEGO','42940400','PERSONA NATURAL'),</v>
      </c>
    </row>
    <row r="647" spans="1:6">
      <c r="A647">
        <v>646</v>
      </c>
      <c r="B647" t="s">
        <v>3879</v>
      </c>
      <c r="C647">
        <v>29568127</v>
      </c>
      <c r="D647" t="s">
        <v>3879</v>
      </c>
      <c r="E647" t="s">
        <v>13168</v>
      </c>
      <c r="F647" t="str">
        <f t="shared" si="10"/>
        <v>('CATALINA MARIA JARAMILLO','29568127','PERSONA NATURAL'),</v>
      </c>
    </row>
    <row r="648" spans="1:6">
      <c r="A648">
        <v>647</v>
      </c>
      <c r="B648" t="s">
        <v>3880</v>
      </c>
      <c r="C648">
        <v>60377928</v>
      </c>
      <c r="D648" t="s">
        <v>3880</v>
      </c>
      <c r="E648" t="s">
        <v>13168</v>
      </c>
      <c r="F648" t="str">
        <f t="shared" si="10"/>
        <v>('YAJAIRA CELMIRA SILVA ESCAMILLA','60377928','PERSONA NATURAL'),</v>
      </c>
    </row>
    <row r="649" spans="1:6">
      <c r="A649">
        <v>648</v>
      </c>
      <c r="B649" t="s">
        <v>9772</v>
      </c>
      <c r="C649">
        <v>1091657364</v>
      </c>
      <c r="D649" t="s">
        <v>11480</v>
      </c>
      <c r="E649" t="s">
        <v>13168</v>
      </c>
      <c r="F649" t="str">
        <f t="shared" si="10"/>
        <v>('JONATHAN ALSINA CAÑIZARES','1091657364','PERSONA NATURAL'),</v>
      </c>
    </row>
    <row r="650" spans="1:6">
      <c r="A650">
        <v>649</v>
      </c>
      <c r="B650" t="s">
        <v>3881</v>
      </c>
      <c r="C650">
        <v>26286395</v>
      </c>
      <c r="D650" t="s">
        <v>3881</v>
      </c>
      <c r="E650" t="s">
        <v>13168</v>
      </c>
      <c r="F650" t="str">
        <f t="shared" si="10"/>
        <v>('LUZ MARY GUERRERO BATISTAS','26286395','PERSONA NATURAL'),</v>
      </c>
    </row>
    <row r="651" spans="1:6">
      <c r="A651">
        <v>650</v>
      </c>
      <c r="B651" t="s">
        <v>3882</v>
      </c>
      <c r="C651">
        <v>1077447015</v>
      </c>
      <c r="D651" t="s">
        <v>3882</v>
      </c>
      <c r="E651" t="s">
        <v>13168</v>
      </c>
      <c r="F651" t="str">
        <f t="shared" si="10"/>
        <v>('KLISMAN XAVIER LEMOS PALACIOS','1077447015','PERSONA NATURAL'),</v>
      </c>
    </row>
    <row r="652" spans="1:6">
      <c r="A652">
        <v>651</v>
      </c>
      <c r="B652" t="s">
        <v>3883</v>
      </c>
      <c r="C652">
        <v>40610625</v>
      </c>
      <c r="D652" t="s">
        <v>3883</v>
      </c>
      <c r="E652" t="s">
        <v>13168</v>
      </c>
      <c r="F652" t="str">
        <f t="shared" si="10"/>
        <v>('AYCHELY ANDREA HUERTAS RINCON','40610625','PERSONA NATURAL'),</v>
      </c>
    </row>
    <row r="653" spans="1:6">
      <c r="A653">
        <v>652</v>
      </c>
      <c r="B653" t="s">
        <v>3884</v>
      </c>
      <c r="C653">
        <v>1032391468</v>
      </c>
      <c r="D653" t="s">
        <v>3884</v>
      </c>
      <c r="E653" t="s">
        <v>13168</v>
      </c>
      <c r="F653" t="str">
        <f t="shared" si="10"/>
        <v>('WALTER ANDRES VILLALOBOS CARDONA','1032391468','PERSONA NATURAL'),</v>
      </c>
    </row>
    <row r="654" spans="1:6">
      <c r="A654">
        <v>653</v>
      </c>
      <c r="B654" t="s">
        <v>3885</v>
      </c>
      <c r="C654">
        <v>1117502429</v>
      </c>
      <c r="D654" t="s">
        <v>3885</v>
      </c>
      <c r="E654" t="s">
        <v>13168</v>
      </c>
      <c r="F654" t="str">
        <f t="shared" si="10"/>
        <v>('DINA LUCIA PUERTA BARRERA','1117502429','PERSONA NATURAL'),</v>
      </c>
    </row>
    <row r="655" spans="1:6">
      <c r="A655">
        <v>654</v>
      </c>
      <c r="B655" t="s">
        <v>3886</v>
      </c>
      <c r="C655">
        <v>1121866180</v>
      </c>
      <c r="D655" t="s">
        <v>3886</v>
      </c>
      <c r="E655" t="s">
        <v>13168</v>
      </c>
      <c r="F655" t="str">
        <f t="shared" si="10"/>
        <v>('CHERYL YARITZA SERRATO SANTOS','1121866180','PERSONA NATURAL'),</v>
      </c>
    </row>
    <row r="656" spans="1:6">
      <c r="A656">
        <v>655</v>
      </c>
      <c r="B656" t="s">
        <v>3887</v>
      </c>
      <c r="C656">
        <v>73435459</v>
      </c>
      <c r="D656" t="s">
        <v>3887</v>
      </c>
      <c r="E656" t="s">
        <v>13168</v>
      </c>
      <c r="F656" t="str">
        <f t="shared" si="10"/>
        <v>('CARLOS ALBERTO GALVAN LORA','73435459','PERSONA NATURAL'),</v>
      </c>
    </row>
    <row r="657" spans="1:6">
      <c r="A657">
        <v>656</v>
      </c>
      <c r="B657" t="s">
        <v>3888</v>
      </c>
      <c r="C657">
        <v>9178444</v>
      </c>
      <c r="D657" t="s">
        <v>3888</v>
      </c>
      <c r="E657" t="s">
        <v>13168</v>
      </c>
      <c r="F657" t="str">
        <f t="shared" si="10"/>
        <v>('JAVIER ANTONIO KAMELL YASPE','9178444','PERSONA NATURAL'),</v>
      </c>
    </row>
    <row r="658" spans="1:6">
      <c r="A658">
        <v>657</v>
      </c>
      <c r="B658" t="s">
        <v>3889</v>
      </c>
      <c r="C658">
        <v>92545774</v>
      </c>
      <c r="D658" t="s">
        <v>3889</v>
      </c>
      <c r="E658" t="s">
        <v>13168</v>
      </c>
      <c r="F658" t="str">
        <f t="shared" si="10"/>
        <v>('LUIS MIGUEL TURIZO JIMENEZ','92545774','PERSONA NATURAL'),</v>
      </c>
    </row>
    <row r="659" spans="1:6">
      <c r="A659">
        <v>658</v>
      </c>
      <c r="B659" t="s">
        <v>3890</v>
      </c>
      <c r="C659">
        <v>1059444639</v>
      </c>
      <c r="D659" t="s">
        <v>3890</v>
      </c>
      <c r="E659" t="s">
        <v>13168</v>
      </c>
      <c r="F659" t="str">
        <f t="shared" si="10"/>
        <v>('WENDY PATRICIA PRADO VASQUEZ','1059444639','PERSONA NATURAL'),</v>
      </c>
    </row>
    <row r="660" spans="1:6">
      <c r="A660">
        <v>659</v>
      </c>
      <c r="B660" t="s">
        <v>3891</v>
      </c>
      <c r="C660">
        <v>1111758724</v>
      </c>
      <c r="D660" t="s">
        <v>3891</v>
      </c>
      <c r="E660" t="s">
        <v>13168</v>
      </c>
      <c r="F660" t="str">
        <f t="shared" si="10"/>
        <v>('JAIDI VANESSA YODOJO RENTERIA','1111758724','PERSONA NATURAL'),</v>
      </c>
    </row>
    <row r="661" spans="1:6">
      <c r="A661">
        <v>660</v>
      </c>
      <c r="B661" t="s">
        <v>3892</v>
      </c>
      <c r="C661">
        <v>38559897</v>
      </c>
      <c r="D661" t="s">
        <v>3892</v>
      </c>
      <c r="E661" t="s">
        <v>13168</v>
      </c>
      <c r="F661" t="str">
        <f t="shared" si="10"/>
        <v>('JOHANA CAROLINA MENDEZ ARANA','38559897','PERSONA NATURAL'),</v>
      </c>
    </row>
    <row r="662" spans="1:6">
      <c r="A662">
        <v>661</v>
      </c>
      <c r="B662" t="s">
        <v>9773</v>
      </c>
      <c r="C662">
        <v>31589871</v>
      </c>
      <c r="D662" t="s">
        <v>11481</v>
      </c>
      <c r="E662" t="s">
        <v>13168</v>
      </c>
      <c r="F662" t="str">
        <f t="shared" si="10"/>
        <v>('SILVIA PATRICIA NOVITEÑO CARABALI','31589871','PERSONA NATURAL'),</v>
      </c>
    </row>
    <row r="663" spans="1:6">
      <c r="A663">
        <v>662</v>
      </c>
      <c r="B663" t="s">
        <v>9774</v>
      </c>
      <c r="C663">
        <v>27401416</v>
      </c>
      <c r="D663" t="s">
        <v>11482</v>
      </c>
      <c r="E663" t="s">
        <v>13168</v>
      </c>
      <c r="F663" t="str">
        <f t="shared" si="10"/>
        <v>('LUCY MARILENA ZUÑIGA CAIPE','27401416','PERSONA NATURAL'),</v>
      </c>
    </row>
    <row r="664" spans="1:6">
      <c r="A664">
        <v>663</v>
      </c>
      <c r="B664" t="s">
        <v>9775</v>
      </c>
      <c r="C664">
        <v>37085197</v>
      </c>
      <c r="D664" t="s">
        <v>11483</v>
      </c>
      <c r="E664" t="s">
        <v>13168</v>
      </c>
      <c r="F664" t="str">
        <f t="shared" si="10"/>
        <v>('BIBIAN ORISA MONTAÑO QUINTERO','37085197','PERSONA NATURAL'),</v>
      </c>
    </row>
    <row r="665" spans="1:6">
      <c r="A665">
        <v>664</v>
      </c>
      <c r="B665" t="s">
        <v>3893</v>
      </c>
      <c r="C665">
        <v>36950173</v>
      </c>
      <c r="D665" t="s">
        <v>3893</v>
      </c>
      <c r="E665" t="s">
        <v>13168</v>
      </c>
      <c r="F665" t="str">
        <f t="shared" si="10"/>
        <v>('DIANA LORENA JARAMILLO PALMA','36950173','PERSONA NATURAL'),</v>
      </c>
    </row>
    <row r="666" spans="1:6">
      <c r="A666">
        <v>665</v>
      </c>
      <c r="B666" t="s">
        <v>3894</v>
      </c>
      <c r="C666">
        <v>1061696010</v>
      </c>
      <c r="D666" t="s">
        <v>3894</v>
      </c>
      <c r="E666" t="s">
        <v>13168</v>
      </c>
      <c r="F666" t="str">
        <f t="shared" si="10"/>
        <v>('EYMI CATHERINE ENRIQUEZ BRAVO','1061696010','PERSONA NATURAL'),</v>
      </c>
    </row>
    <row r="667" spans="1:6">
      <c r="A667">
        <v>666</v>
      </c>
      <c r="B667" t="s">
        <v>3895</v>
      </c>
      <c r="C667">
        <v>49765056</v>
      </c>
      <c r="D667" t="s">
        <v>3895</v>
      </c>
      <c r="E667" t="s">
        <v>13168</v>
      </c>
      <c r="F667" t="str">
        <f t="shared" si="10"/>
        <v>('YOLIMA MILENA LOPEZ DIAZ','49765056','PERSONA NATURAL'),</v>
      </c>
    </row>
    <row r="668" spans="1:6">
      <c r="A668">
        <v>667</v>
      </c>
      <c r="B668" t="s">
        <v>3896</v>
      </c>
      <c r="C668">
        <v>1083467153</v>
      </c>
      <c r="D668" t="s">
        <v>3896</v>
      </c>
      <c r="E668" t="s">
        <v>13168</v>
      </c>
      <c r="F668" t="str">
        <f t="shared" si="10"/>
        <v>('SERGIO DAVID SILVA GUTIERREZ','1083467153','PERSONA NATURAL'),</v>
      </c>
    </row>
    <row r="669" spans="1:6">
      <c r="A669">
        <v>668</v>
      </c>
      <c r="B669" t="s">
        <v>9776</v>
      </c>
      <c r="C669">
        <v>63465897</v>
      </c>
      <c r="D669" t="s">
        <v>11484</v>
      </c>
      <c r="E669" t="s">
        <v>13168</v>
      </c>
      <c r="F669" t="str">
        <f t="shared" si="10"/>
        <v>('FLOR ALBA MERIÑO GARCIA','63465897','PERSONA NATURAL'),</v>
      </c>
    </row>
    <row r="670" spans="1:6">
      <c r="A670">
        <v>669</v>
      </c>
      <c r="B670" t="s">
        <v>3897</v>
      </c>
      <c r="C670">
        <v>91045798</v>
      </c>
      <c r="D670" t="s">
        <v>3897</v>
      </c>
      <c r="E670" t="s">
        <v>13168</v>
      </c>
      <c r="F670" t="str">
        <f t="shared" si="10"/>
        <v>('JAVIER GUILLERMO HERNANDEZ DIAZ','91045798','PERSONA NATURAL'),</v>
      </c>
    </row>
    <row r="671" spans="1:6">
      <c r="A671">
        <v>670</v>
      </c>
      <c r="B671" t="s">
        <v>3898</v>
      </c>
      <c r="C671">
        <v>8827473</v>
      </c>
      <c r="D671" t="s">
        <v>3898</v>
      </c>
      <c r="E671" t="s">
        <v>13168</v>
      </c>
      <c r="F671" t="str">
        <f t="shared" si="10"/>
        <v>('GERMAN POVEDA DE LA ROSA','8827473','PERSONA NATURAL'),</v>
      </c>
    </row>
    <row r="672" spans="1:6">
      <c r="A672">
        <v>671</v>
      </c>
      <c r="B672" t="s">
        <v>3899</v>
      </c>
      <c r="C672">
        <v>55217018</v>
      </c>
      <c r="D672" t="s">
        <v>3899</v>
      </c>
      <c r="E672" t="s">
        <v>13168</v>
      </c>
      <c r="F672" t="str">
        <f t="shared" si="10"/>
        <v>('ELENA PATRICIA CESPEDES DIAZ ','55217018','PERSONA NATURAL'),</v>
      </c>
    </row>
    <row r="673" spans="1:6">
      <c r="A673">
        <v>672</v>
      </c>
      <c r="B673" t="s">
        <v>3900</v>
      </c>
      <c r="C673">
        <v>1061046917</v>
      </c>
      <c r="D673" t="s">
        <v>3900</v>
      </c>
      <c r="E673" t="s">
        <v>13168</v>
      </c>
      <c r="F673" t="str">
        <f t="shared" si="10"/>
        <v>('SANDRA MILENA QUINTERO JIMENEZ','1061046917','PERSONA NATURAL'),</v>
      </c>
    </row>
    <row r="674" spans="1:6">
      <c r="A674">
        <v>673</v>
      </c>
      <c r="B674" t="s">
        <v>3901</v>
      </c>
      <c r="C674">
        <v>14295550</v>
      </c>
      <c r="D674" t="s">
        <v>3901</v>
      </c>
      <c r="E674" t="s">
        <v>13168</v>
      </c>
      <c r="F674" t="str">
        <f t="shared" si="10"/>
        <v>('CARLOS EDUARDO CARVAJAL MONTEALEGRE','14295550','PERSONA NATURAL'),</v>
      </c>
    </row>
    <row r="675" spans="1:6">
      <c r="A675">
        <v>674</v>
      </c>
      <c r="B675" t="s">
        <v>3902</v>
      </c>
      <c r="C675">
        <v>96167403</v>
      </c>
      <c r="D675" t="s">
        <v>3902</v>
      </c>
      <c r="E675" t="s">
        <v>13168</v>
      </c>
      <c r="F675" t="str">
        <f t="shared" si="10"/>
        <v>('VITELIO MARTINEZ PABON','96167403','PERSONA NATURAL'),</v>
      </c>
    </row>
    <row r="676" spans="1:6">
      <c r="A676">
        <v>675</v>
      </c>
      <c r="B676" t="s">
        <v>3903</v>
      </c>
      <c r="C676">
        <v>1090409017</v>
      </c>
      <c r="D676" t="s">
        <v>3903</v>
      </c>
      <c r="E676" t="s">
        <v>13168</v>
      </c>
      <c r="F676" t="str">
        <f t="shared" si="10"/>
        <v>('JESSICA PAOLA MEDINA PUERTO','1090409017','PERSONA NATURAL'),</v>
      </c>
    </row>
    <row r="677" spans="1:6">
      <c r="A677">
        <v>676</v>
      </c>
      <c r="B677" t="s">
        <v>3904</v>
      </c>
      <c r="C677">
        <v>88176081</v>
      </c>
      <c r="D677" t="s">
        <v>3904</v>
      </c>
      <c r="E677" t="s">
        <v>13168</v>
      </c>
      <c r="F677" t="str">
        <f t="shared" si="10"/>
        <v>('JHON ALEXANDER PINTO COLLANTES ','88176081','PERSONA NATURAL'),</v>
      </c>
    </row>
    <row r="678" spans="1:6">
      <c r="A678">
        <v>677</v>
      </c>
      <c r="B678" t="s">
        <v>3905</v>
      </c>
      <c r="C678">
        <v>79908264</v>
      </c>
      <c r="D678" t="s">
        <v>3905</v>
      </c>
      <c r="E678" t="s">
        <v>13168</v>
      </c>
      <c r="F678" t="str">
        <f t="shared" si="10"/>
        <v>('JESUS REINALDO SANCHEZ AMAYA','79908264','PERSONA NATURAL'),</v>
      </c>
    </row>
    <row r="679" spans="1:6">
      <c r="A679">
        <v>678</v>
      </c>
      <c r="B679" t="s">
        <v>3906</v>
      </c>
      <c r="C679">
        <v>1117506433</v>
      </c>
      <c r="D679" t="s">
        <v>3906</v>
      </c>
      <c r="E679" t="s">
        <v>13168</v>
      </c>
      <c r="F679" t="str">
        <f t="shared" si="10"/>
        <v>('JOSE DAVID CORTES SANCHEZ','1117506433','PERSONA NATURAL'),</v>
      </c>
    </row>
    <row r="680" spans="1:6">
      <c r="A680">
        <v>679</v>
      </c>
      <c r="B680" t="s">
        <v>3907</v>
      </c>
      <c r="C680">
        <v>40781918</v>
      </c>
      <c r="D680" t="s">
        <v>3907</v>
      </c>
      <c r="E680" t="s">
        <v>13168</v>
      </c>
      <c r="F680" t="str">
        <f t="shared" si="10"/>
        <v>('ALBA YEMID AMAYA GIL','40781918','PERSONA NATURAL'),</v>
      </c>
    </row>
    <row r="681" spans="1:6">
      <c r="A681">
        <v>680</v>
      </c>
      <c r="B681" t="s">
        <v>3908</v>
      </c>
      <c r="C681">
        <v>1122677392</v>
      </c>
      <c r="D681" t="s">
        <v>3908</v>
      </c>
      <c r="E681" t="s">
        <v>13168</v>
      </c>
      <c r="F681" t="str">
        <f t="shared" si="10"/>
        <v>('YERSON PINZON CAMPOS','1122677392','PERSONA NATURAL'),</v>
      </c>
    </row>
    <row r="682" spans="1:6">
      <c r="A682">
        <v>681</v>
      </c>
      <c r="B682" t="s">
        <v>3909</v>
      </c>
      <c r="C682">
        <v>86081223</v>
      </c>
      <c r="D682" t="s">
        <v>3909</v>
      </c>
      <c r="E682" t="s">
        <v>13168</v>
      </c>
      <c r="F682" t="str">
        <f t="shared" si="10"/>
        <v>('LEYDER AUGUSTO PARDO ROMERO','86081223','PERSONA NATURAL'),</v>
      </c>
    </row>
    <row r="683" spans="1:6">
      <c r="A683">
        <v>682</v>
      </c>
      <c r="B683" t="s">
        <v>3910</v>
      </c>
      <c r="C683">
        <v>1102856460</v>
      </c>
      <c r="D683" t="s">
        <v>3910</v>
      </c>
      <c r="E683" t="s">
        <v>13168</v>
      </c>
      <c r="F683" t="str">
        <f t="shared" si="10"/>
        <v>('FRANK JOSE DE LA BARRERA BERTEL','1102856460','PERSONA NATURAL'),</v>
      </c>
    </row>
    <row r="684" spans="1:6">
      <c r="A684">
        <v>683</v>
      </c>
      <c r="B684" t="s">
        <v>3911</v>
      </c>
      <c r="C684">
        <v>36812029</v>
      </c>
      <c r="D684" t="s">
        <v>3911</v>
      </c>
      <c r="E684" t="s">
        <v>13168</v>
      </c>
      <c r="F684" t="str">
        <f t="shared" si="10"/>
        <v>('DORA LILIA GARCIA HURTADO','36812029','PERSONA NATURAL'),</v>
      </c>
    </row>
    <row r="685" spans="1:6">
      <c r="A685">
        <v>684</v>
      </c>
      <c r="B685" t="s">
        <v>3912</v>
      </c>
      <c r="C685">
        <v>5348971</v>
      </c>
      <c r="D685" t="s">
        <v>3912</v>
      </c>
      <c r="E685" t="s">
        <v>13168</v>
      </c>
      <c r="F685" t="str">
        <f t="shared" si="10"/>
        <v>('OSCAR IVAN MONTERO GONZALEZ','5348971','PERSONA NATURAL'),</v>
      </c>
    </row>
    <row r="686" spans="1:6">
      <c r="A686">
        <v>685</v>
      </c>
      <c r="B686" t="s">
        <v>3913</v>
      </c>
      <c r="C686">
        <v>36518705</v>
      </c>
      <c r="D686" t="s">
        <v>3913</v>
      </c>
      <c r="E686" t="s">
        <v>13168</v>
      </c>
      <c r="F686" t="str">
        <f t="shared" si="10"/>
        <v>('ESILDA PATRICIA PERALTA SOTOMAYOR','36518705','PERSONA NATURAL'),</v>
      </c>
    </row>
    <row r="687" spans="1:6">
      <c r="A687">
        <v>686</v>
      </c>
      <c r="B687" t="s">
        <v>3914</v>
      </c>
      <c r="C687">
        <v>49771093</v>
      </c>
      <c r="D687" t="s">
        <v>3914</v>
      </c>
      <c r="E687" t="s">
        <v>13168</v>
      </c>
      <c r="F687" t="str">
        <f t="shared" si="10"/>
        <v>('ERICA PATRICIA SEQUEDA PEREZ','49771093','PERSONA NATURAL'),</v>
      </c>
    </row>
    <row r="688" spans="1:6">
      <c r="A688">
        <v>687</v>
      </c>
      <c r="B688" t="s">
        <v>3915</v>
      </c>
      <c r="C688">
        <v>49785754</v>
      </c>
      <c r="D688" t="s">
        <v>3915</v>
      </c>
      <c r="E688" t="s">
        <v>13168</v>
      </c>
      <c r="F688" t="str">
        <f t="shared" si="10"/>
        <v>('MARILYN BORJAS RODRIGUEZ','49785754','PERSONA NATURAL'),</v>
      </c>
    </row>
    <row r="689" spans="1:6">
      <c r="A689">
        <v>688</v>
      </c>
      <c r="B689" t="s">
        <v>3916</v>
      </c>
      <c r="C689">
        <v>37577689</v>
      </c>
      <c r="D689" t="s">
        <v>3916</v>
      </c>
      <c r="E689" t="s">
        <v>13168</v>
      </c>
      <c r="F689" t="str">
        <f t="shared" si="10"/>
        <v>('ANA ELISA MARTINEZ DAZA','37577689','PERSONA NATURAL'),</v>
      </c>
    </row>
    <row r="690" spans="1:6">
      <c r="A690">
        <v>689</v>
      </c>
      <c r="B690" t="s">
        <v>3917</v>
      </c>
      <c r="C690">
        <v>1048554861</v>
      </c>
      <c r="D690" t="s">
        <v>3917</v>
      </c>
      <c r="E690" t="s">
        <v>13168</v>
      </c>
      <c r="F690" t="str">
        <f t="shared" si="10"/>
        <v>('YORDAN MONTOYA FLOREZ','1048554861','PERSONA NATURAL'),</v>
      </c>
    </row>
    <row r="691" spans="1:6">
      <c r="A691">
        <v>690</v>
      </c>
      <c r="B691" t="s">
        <v>3918</v>
      </c>
      <c r="C691">
        <v>6893290</v>
      </c>
      <c r="D691" t="s">
        <v>3918</v>
      </c>
      <c r="E691" t="s">
        <v>13168</v>
      </c>
      <c r="F691" t="str">
        <f t="shared" si="10"/>
        <v>('CARLOS ENRIQUE BEDOYA SANCHEZ','6893290','PERSONA NATURAL'),</v>
      </c>
    </row>
    <row r="692" spans="1:6">
      <c r="A692">
        <v>691</v>
      </c>
      <c r="B692" t="s">
        <v>3919</v>
      </c>
      <c r="C692">
        <v>830140714</v>
      </c>
      <c r="D692" t="s">
        <v>3919</v>
      </c>
      <c r="E692" t="s">
        <v>13167</v>
      </c>
      <c r="F692" t="str">
        <f t="shared" si="10"/>
        <v>('BRUJULA COMUNICACIONES ESTRATEGICAS SAS','830140714','PERSONA JURÍDICA'),</v>
      </c>
    </row>
    <row r="693" spans="1:6">
      <c r="A693">
        <v>692</v>
      </c>
      <c r="B693" t="s">
        <v>3920</v>
      </c>
      <c r="C693">
        <v>901147600</v>
      </c>
      <c r="D693" t="s">
        <v>3920</v>
      </c>
      <c r="E693" t="s">
        <v>13167</v>
      </c>
      <c r="F693" t="str">
        <f t="shared" si="10"/>
        <v>('UNION TEMPORAL GUANGA','901147600','PERSONA JURÍDICA'),</v>
      </c>
    </row>
    <row r="694" spans="1:6">
      <c r="A694">
        <v>693</v>
      </c>
      <c r="B694" t="s">
        <v>3921</v>
      </c>
      <c r="C694">
        <v>901147710</v>
      </c>
      <c r="D694" t="s">
        <v>3921</v>
      </c>
      <c r="E694" t="s">
        <v>13167</v>
      </c>
      <c r="F694" t="str">
        <f t="shared" si="10"/>
        <v>('CONSORCIO EDIFICANDO PAZ','901147710','PERSONA JURÍDICA'),</v>
      </c>
    </row>
    <row r="695" spans="1:6">
      <c r="A695">
        <v>694</v>
      </c>
      <c r="B695" t="s">
        <v>3922</v>
      </c>
      <c r="C695">
        <v>901147867</v>
      </c>
      <c r="D695" t="s">
        <v>3922</v>
      </c>
      <c r="E695" t="s">
        <v>13167</v>
      </c>
      <c r="F695" t="str">
        <f t="shared" si="10"/>
        <v>('UNION TEMPORAL RENACER 2017','901147867','PERSONA JURÍDICA'),</v>
      </c>
    </row>
    <row r="696" spans="1:6">
      <c r="A696">
        <v>695</v>
      </c>
      <c r="B696" t="s">
        <v>3923</v>
      </c>
      <c r="C696">
        <v>901147383</v>
      </c>
      <c r="D696" t="s">
        <v>3923</v>
      </c>
      <c r="E696" t="s">
        <v>13167</v>
      </c>
      <c r="F696" t="str">
        <f t="shared" si="10"/>
        <v>('CONSORCIO CAGUAN 2018','901147383','PERSONA JURÍDICA'),</v>
      </c>
    </row>
    <row r="697" spans="1:6">
      <c r="A697">
        <v>696</v>
      </c>
      <c r="B697" t="s">
        <v>3924</v>
      </c>
      <c r="C697">
        <v>901147407</v>
      </c>
      <c r="D697" t="s">
        <v>3924</v>
      </c>
      <c r="E697" t="s">
        <v>13167</v>
      </c>
      <c r="F697" t="str">
        <f t="shared" si="10"/>
        <v>('CONSORCIO CHOCO 2017','901147407','PERSONA JURÍDICA'),</v>
      </c>
    </row>
    <row r="698" spans="1:6">
      <c r="A698">
        <v>697</v>
      </c>
      <c r="B698" t="s">
        <v>3925</v>
      </c>
      <c r="C698">
        <v>900711100</v>
      </c>
      <c r="D698" t="s">
        <v>3925</v>
      </c>
      <c r="E698" t="s">
        <v>13167</v>
      </c>
      <c r="F698" t="str">
        <f t="shared" si="10"/>
        <v>('SAVE THE CHILDREN','900711100','PERSONA JURÍDICA'),</v>
      </c>
    </row>
    <row r="699" spans="1:6">
      <c r="A699">
        <v>698</v>
      </c>
      <c r="B699" t="s">
        <v>3926</v>
      </c>
      <c r="C699">
        <v>41786499</v>
      </c>
      <c r="D699" t="s">
        <v>3926</v>
      </c>
      <c r="E699" t="s">
        <v>13168</v>
      </c>
      <c r="F699" t="str">
        <f t="shared" si="10"/>
        <v>('MARTHA LUCIA ZAMORA AVILA','41786499','PERSONA NATURAL'),</v>
      </c>
    </row>
    <row r="700" spans="1:6">
      <c r="A700">
        <v>699</v>
      </c>
      <c r="B700" t="s">
        <v>3927</v>
      </c>
      <c r="C700">
        <v>800233755</v>
      </c>
      <c r="D700" t="s">
        <v>3927</v>
      </c>
      <c r="E700" t="s">
        <v>13167</v>
      </c>
      <c r="F700" t="str">
        <f t="shared" si="10"/>
        <v>('SYNERSIS','800233755','PERSONA JURÍDICA'),</v>
      </c>
    </row>
    <row r="701" spans="1:6">
      <c r="A701">
        <v>700</v>
      </c>
      <c r="B701" t="s">
        <v>3928</v>
      </c>
      <c r="C701">
        <v>890706424</v>
      </c>
      <c r="D701" t="s">
        <v>3928</v>
      </c>
      <c r="E701" t="s">
        <v>13167</v>
      </c>
      <c r="F701" t="str">
        <f t="shared" si="10"/>
        <v>('CORPORACION PARA LA PROMOCION DEL DESARROLLO RURAL Y AGROINDUSTRIAL - PROHACIENDO','890706424','PERSONA JURÍDICA'),</v>
      </c>
    </row>
    <row r="702" spans="1:6">
      <c r="A702">
        <v>701</v>
      </c>
      <c r="B702" t="s">
        <v>3929</v>
      </c>
      <c r="C702">
        <v>79955277</v>
      </c>
      <c r="D702" t="s">
        <v>3929</v>
      </c>
      <c r="E702" t="s">
        <v>13168</v>
      </c>
      <c r="F702" t="str">
        <f t="shared" si="10"/>
        <v>('OSCAR FERNANDO BONILLA SUAREZ','79955277','PERSONA NATURAL'),</v>
      </c>
    </row>
    <row r="703" spans="1:6">
      <c r="A703">
        <v>702</v>
      </c>
      <c r="B703" t="s">
        <v>3930</v>
      </c>
      <c r="C703">
        <v>39692854</v>
      </c>
      <c r="D703" t="s">
        <v>3930</v>
      </c>
      <c r="E703" t="s">
        <v>13168</v>
      </c>
      <c r="F703" t="str">
        <f t="shared" si="10"/>
        <v>('MARIA MARGARITA ZULETA GONZALEZ','39692854','PERSONA NATURAL'),</v>
      </c>
    </row>
    <row r="704" spans="1:6">
      <c r="A704">
        <v>703</v>
      </c>
      <c r="B704" t="s">
        <v>3931</v>
      </c>
      <c r="C704">
        <v>10262345</v>
      </c>
      <c r="D704" t="s">
        <v>3931</v>
      </c>
      <c r="E704" t="s">
        <v>13168</v>
      </c>
      <c r="F704" t="str">
        <f t="shared" si="10"/>
        <v>('WALTER LEONEL CASTRO CASTRO','10262345','PERSONA NATURAL'),</v>
      </c>
    </row>
    <row r="705" spans="1:6">
      <c r="A705">
        <v>704</v>
      </c>
      <c r="B705" t="s">
        <v>3932</v>
      </c>
      <c r="C705">
        <v>41797689</v>
      </c>
      <c r="D705" t="s">
        <v>3932</v>
      </c>
      <c r="E705" t="s">
        <v>13168</v>
      </c>
      <c r="F705" t="str">
        <f t="shared" si="10"/>
        <v>('LUZ MARINA LEON MONTENEGRO ','41797689','PERSONA NATURAL'),</v>
      </c>
    </row>
    <row r="706" spans="1:6">
      <c r="A706">
        <v>705</v>
      </c>
      <c r="B706" t="s">
        <v>3933</v>
      </c>
      <c r="C706">
        <v>23175966</v>
      </c>
      <c r="D706" t="s">
        <v>3933</v>
      </c>
      <c r="E706" t="s">
        <v>13168</v>
      </c>
      <c r="F706" t="str">
        <f t="shared" si="10"/>
        <v>('ADIBI JALIMA JALAFES MONTES','23175966','PERSONA NATURAL'),</v>
      </c>
    </row>
    <row r="707" spans="1:6">
      <c r="A707">
        <v>706</v>
      </c>
      <c r="B707" t="s">
        <v>3934</v>
      </c>
      <c r="C707">
        <v>51645583</v>
      </c>
      <c r="D707" t="s">
        <v>3934</v>
      </c>
      <c r="E707" t="s">
        <v>13168</v>
      </c>
      <c r="F707" t="str">
        <f t="shared" ref="F707:F770" si="11">_xlfn.CONCAT("('",D707,"','",C707,"','",E707,"'),")</f>
        <v>('ROSALBA CAMPOS BOHORQUEZ','51645583','PERSONA NATURAL'),</v>
      </c>
    </row>
    <row r="708" spans="1:6">
      <c r="A708">
        <v>707</v>
      </c>
      <c r="B708" t="s">
        <v>3935</v>
      </c>
      <c r="C708">
        <v>94442510</v>
      </c>
      <c r="D708" t="s">
        <v>3935</v>
      </c>
      <c r="E708" t="s">
        <v>13168</v>
      </c>
      <c r="F708" t="str">
        <f t="shared" si="11"/>
        <v>('RONALD RENTERIA HINESTROZA','94442510','PERSONA NATURAL'),</v>
      </c>
    </row>
    <row r="709" spans="1:6">
      <c r="A709">
        <v>708</v>
      </c>
      <c r="B709" t="s">
        <v>3936</v>
      </c>
      <c r="C709">
        <v>1030665428</v>
      </c>
      <c r="D709" t="s">
        <v>3936</v>
      </c>
      <c r="E709" t="s">
        <v>13168</v>
      </c>
      <c r="F709" t="str">
        <f t="shared" si="11"/>
        <v>('MARIA ALEJANDRA RAIRAN','1030665428','PERSONA NATURAL'),</v>
      </c>
    </row>
    <row r="710" spans="1:6">
      <c r="A710">
        <v>709</v>
      </c>
      <c r="B710" t="s">
        <v>3937</v>
      </c>
      <c r="C710">
        <v>29124921</v>
      </c>
      <c r="D710" t="s">
        <v>3937</v>
      </c>
      <c r="E710" t="s">
        <v>13168</v>
      </c>
      <c r="F710" t="str">
        <f t="shared" si="11"/>
        <v>('PAOLA ANDREA ALZATE LOZANO','29124921','PERSONA NATURAL'),</v>
      </c>
    </row>
    <row r="711" spans="1:6">
      <c r="A711">
        <v>710</v>
      </c>
      <c r="B711" t="s">
        <v>3938</v>
      </c>
      <c r="C711">
        <v>1010185957</v>
      </c>
      <c r="D711" t="s">
        <v>3938</v>
      </c>
      <c r="E711" t="s">
        <v>13168</v>
      </c>
      <c r="F711" t="str">
        <f t="shared" si="11"/>
        <v>('LADY MILENA GARCIA GUTIERREZ','1010185957','PERSONA NATURAL'),</v>
      </c>
    </row>
    <row r="712" spans="1:6">
      <c r="A712">
        <v>711</v>
      </c>
      <c r="B712" t="s">
        <v>3939</v>
      </c>
      <c r="C712">
        <v>900477169</v>
      </c>
      <c r="D712" t="s">
        <v>3939</v>
      </c>
      <c r="E712" t="s">
        <v>13167</v>
      </c>
      <c r="F712" t="str">
        <f t="shared" si="11"/>
        <v>('AGENCIA PARA LA REINCORPORACION Y LA NORMALIZACION','900477169','PERSONA JURÍDICA'),</v>
      </c>
    </row>
    <row r="713" spans="1:6">
      <c r="A713">
        <v>712</v>
      </c>
      <c r="B713" t="s">
        <v>3940</v>
      </c>
      <c r="C713">
        <v>72198153</v>
      </c>
      <c r="D713" t="s">
        <v>3940</v>
      </c>
      <c r="E713" t="s">
        <v>13168</v>
      </c>
      <c r="F713" t="str">
        <f t="shared" si="11"/>
        <v>('JOSE GREGORIO NIEVES DELUQUE','72198153','PERSONA NATURAL'),</v>
      </c>
    </row>
    <row r="714" spans="1:6">
      <c r="A714">
        <v>713</v>
      </c>
      <c r="B714" t="s">
        <v>3941</v>
      </c>
      <c r="C714">
        <v>41182982</v>
      </c>
      <c r="D714" t="s">
        <v>3941</v>
      </c>
      <c r="E714" t="s">
        <v>13168</v>
      </c>
      <c r="F714" t="str">
        <f t="shared" si="11"/>
        <v>('DIANA MARIA VILLOTA VALLEJO','41182982','PERSONA NATURAL'),</v>
      </c>
    </row>
    <row r="715" spans="1:6">
      <c r="A715">
        <v>714</v>
      </c>
      <c r="B715" t="s">
        <v>3942</v>
      </c>
      <c r="C715">
        <v>79254121</v>
      </c>
      <c r="D715" t="s">
        <v>3942</v>
      </c>
      <c r="E715" t="s">
        <v>13168</v>
      </c>
      <c r="F715" t="str">
        <f t="shared" si="11"/>
        <v>('OSWALDO USECHE ACEVEDO','79254121','PERSONA NATURAL'),</v>
      </c>
    </row>
    <row r="716" spans="1:6">
      <c r="A716">
        <v>715</v>
      </c>
      <c r="B716" t="s">
        <v>3943</v>
      </c>
      <c r="C716">
        <v>51785652</v>
      </c>
      <c r="D716" t="s">
        <v>3943</v>
      </c>
      <c r="E716" t="s">
        <v>13168</v>
      </c>
      <c r="F716" t="str">
        <f t="shared" si="11"/>
        <v>('JACQUELINE CAMPOS BAQUERO','51785652','PERSONA NATURAL'),</v>
      </c>
    </row>
    <row r="717" spans="1:6">
      <c r="A717">
        <v>716</v>
      </c>
      <c r="B717" t="s">
        <v>3944</v>
      </c>
      <c r="C717">
        <v>1026277321</v>
      </c>
      <c r="D717" t="s">
        <v>3944</v>
      </c>
      <c r="E717" t="s">
        <v>13168</v>
      </c>
      <c r="F717" t="str">
        <f t="shared" si="11"/>
        <v>('MARIANA ELEONORA MORA MUNERA','1026277321','PERSONA NATURAL'),</v>
      </c>
    </row>
    <row r="718" spans="1:6">
      <c r="A718">
        <v>717</v>
      </c>
      <c r="B718" t="s">
        <v>9777</v>
      </c>
      <c r="C718">
        <v>800194600</v>
      </c>
      <c r="D718" t="s">
        <v>11485</v>
      </c>
      <c r="E718" t="s">
        <v>13167</v>
      </c>
      <c r="F718" t="str">
        <f t="shared" si="11"/>
        <v>('CORPO COLOMBIANA DE INVESTIG AGROPECUARIA AGROSAVIA                                                            ','800194600','PERSONA JURÍDICA'),</v>
      </c>
    </row>
    <row r="719" spans="1:6">
      <c r="A719">
        <v>718</v>
      </c>
      <c r="B719" t="s">
        <v>9778</v>
      </c>
      <c r="C719">
        <v>40031920</v>
      </c>
      <c r="D719" t="s">
        <v>11486</v>
      </c>
      <c r="E719" t="s">
        <v>13168</v>
      </c>
      <c r="F719" t="str">
        <f t="shared" si="11"/>
        <v>('MAGDA JANNETH SOTELO CARREÑO','40031920','PERSONA NATURAL'),</v>
      </c>
    </row>
    <row r="720" spans="1:6">
      <c r="A720">
        <v>719</v>
      </c>
      <c r="B720" t="s">
        <v>3945</v>
      </c>
      <c r="C720">
        <v>1020765064</v>
      </c>
      <c r="D720" t="s">
        <v>3945</v>
      </c>
      <c r="E720" t="s">
        <v>13168</v>
      </c>
      <c r="F720" t="str">
        <f t="shared" si="11"/>
        <v>('LINA MARIA CABALLERO MARTINEZ','1020765064','PERSONA NATURAL'),</v>
      </c>
    </row>
    <row r="721" spans="1:6">
      <c r="A721">
        <v>720</v>
      </c>
      <c r="B721" t="s">
        <v>3946</v>
      </c>
      <c r="C721">
        <v>14238439</v>
      </c>
      <c r="D721" t="s">
        <v>3946</v>
      </c>
      <c r="E721" t="s">
        <v>13168</v>
      </c>
      <c r="F721" t="str">
        <f t="shared" si="11"/>
        <v>('HERNANDO SALAZAR PALACIO','14238439','PERSONA NATURAL'),</v>
      </c>
    </row>
    <row r="722" spans="1:6">
      <c r="A722">
        <v>721</v>
      </c>
      <c r="B722" t="s">
        <v>3947</v>
      </c>
      <c r="C722">
        <v>53000091</v>
      </c>
      <c r="D722" t="s">
        <v>3947</v>
      </c>
      <c r="E722" t="s">
        <v>13168</v>
      </c>
      <c r="F722" t="str">
        <f t="shared" si="11"/>
        <v>('CAMILA ANDREA SANTAMARIA CHAVARRO','53000091','PERSONA NATURAL'),</v>
      </c>
    </row>
    <row r="723" spans="1:6">
      <c r="A723">
        <v>722</v>
      </c>
      <c r="B723" t="s">
        <v>3948</v>
      </c>
      <c r="C723">
        <v>51656934</v>
      </c>
      <c r="D723" t="s">
        <v>3948</v>
      </c>
      <c r="E723" t="s">
        <v>13168</v>
      </c>
      <c r="F723" t="str">
        <f t="shared" si="11"/>
        <v>('ADRIANA MARIA LOPERA HERNANDEZ','51656934','PERSONA NATURAL'),</v>
      </c>
    </row>
    <row r="724" spans="1:6">
      <c r="A724">
        <v>723</v>
      </c>
      <c r="B724" t="s">
        <v>3949</v>
      </c>
      <c r="C724">
        <v>52981384</v>
      </c>
      <c r="D724" t="s">
        <v>3949</v>
      </c>
      <c r="E724" t="s">
        <v>13168</v>
      </c>
      <c r="F724" t="str">
        <f t="shared" si="11"/>
        <v>('SANDRA MILENA ZORIO LABRADOR','52981384','PERSONA NATURAL'),</v>
      </c>
    </row>
    <row r="725" spans="1:6">
      <c r="A725">
        <v>724</v>
      </c>
      <c r="B725" t="s">
        <v>3950</v>
      </c>
      <c r="C725">
        <v>1020750912</v>
      </c>
      <c r="D725" t="s">
        <v>3950</v>
      </c>
      <c r="E725" t="s">
        <v>13168</v>
      </c>
      <c r="F725" t="str">
        <f t="shared" si="11"/>
        <v>('DANIELA SANCLEMENTE MACHADO','1020750912','PERSONA NATURAL'),</v>
      </c>
    </row>
    <row r="726" spans="1:6">
      <c r="A726">
        <v>725</v>
      </c>
      <c r="B726" t="s">
        <v>3951</v>
      </c>
      <c r="C726">
        <v>51824672</v>
      </c>
      <c r="D726" t="s">
        <v>3951</v>
      </c>
      <c r="E726" t="s">
        <v>13168</v>
      </c>
      <c r="F726" t="str">
        <f t="shared" si="11"/>
        <v>('MARIA VICTORIA MARTINEZ RAMIREZ','51824672','PERSONA NATURAL'),</v>
      </c>
    </row>
    <row r="727" spans="1:6">
      <c r="A727">
        <v>726</v>
      </c>
      <c r="B727" t="s">
        <v>3952</v>
      </c>
      <c r="C727">
        <v>79945832</v>
      </c>
      <c r="D727" t="s">
        <v>3952</v>
      </c>
      <c r="E727" t="s">
        <v>13168</v>
      </c>
      <c r="F727" t="str">
        <f t="shared" si="11"/>
        <v>('ALEJANDRO ACOSTA SUAREZ','79945832','PERSONA NATURAL'),</v>
      </c>
    </row>
    <row r="728" spans="1:6">
      <c r="A728">
        <v>727</v>
      </c>
      <c r="B728" t="s">
        <v>3953</v>
      </c>
      <c r="C728">
        <v>1020783988</v>
      </c>
      <c r="D728" t="s">
        <v>3953</v>
      </c>
      <c r="E728" t="s">
        <v>13168</v>
      </c>
      <c r="F728" t="str">
        <f t="shared" si="11"/>
        <v>('JULIAN TRUJILLO GUERRERO','1020783988','PERSONA NATURAL'),</v>
      </c>
    </row>
    <row r="729" spans="1:6">
      <c r="A729">
        <v>728</v>
      </c>
      <c r="B729" t="s">
        <v>3954</v>
      </c>
      <c r="C729">
        <v>52887408</v>
      </c>
      <c r="D729" t="s">
        <v>3954</v>
      </c>
      <c r="E729" t="s">
        <v>13168</v>
      </c>
      <c r="F729" t="str">
        <f t="shared" si="11"/>
        <v>('ANA MARIA RAMOS SERRANO','52887408','PERSONA NATURAL'),</v>
      </c>
    </row>
    <row r="730" spans="1:6">
      <c r="A730">
        <v>729</v>
      </c>
      <c r="B730" t="s">
        <v>3955</v>
      </c>
      <c r="C730">
        <v>52527103</v>
      </c>
      <c r="D730" t="s">
        <v>3955</v>
      </c>
      <c r="E730" t="s">
        <v>13168</v>
      </c>
      <c r="F730" t="str">
        <f t="shared" si="11"/>
        <v>('CLARA MILENA HIGUERA GUIO','52527103','PERSONA NATURAL'),</v>
      </c>
    </row>
    <row r="731" spans="1:6">
      <c r="A731">
        <v>730</v>
      </c>
      <c r="B731" t="s">
        <v>3956</v>
      </c>
      <c r="C731">
        <v>52263903</v>
      </c>
      <c r="D731" t="s">
        <v>3956</v>
      </c>
      <c r="E731" t="s">
        <v>13168</v>
      </c>
      <c r="F731" t="str">
        <f t="shared" si="11"/>
        <v>('TATIANA DEL PILAR JOYA CAMARGO','52263903','PERSONA NATURAL'),</v>
      </c>
    </row>
    <row r="732" spans="1:6">
      <c r="A732">
        <v>731</v>
      </c>
      <c r="B732" t="s">
        <v>9779</v>
      </c>
      <c r="C732">
        <v>79286640</v>
      </c>
      <c r="D732" t="s">
        <v>11487</v>
      </c>
      <c r="E732" t="s">
        <v>13168</v>
      </c>
      <c r="F732" t="str">
        <f t="shared" si="11"/>
        <v>('DARIO FERNANDO PATIÑO JIMENEZ','79286640','PERSONA NATURAL'),</v>
      </c>
    </row>
    <row r="733" spans="1:6">
      <c r="A733">
        <v>732</v>
      </c>
      <c r="B733" t="s">
        <v>3957</v>
      </c>
      <c r="C733">
        <v>19294464</v>
      </c>
      <c r="D733" t="s">
        <v>3957</v>
      </c>
      <c r="E733" t="s">
        <v>13168</v>
      </c>
      <c r="F733" t="str">
        <f t="shared" si="11"/>
        <v>('JAIRO GOMEZ RODRIGUEZ','19294464','PERSONA NATURAL'),</v>
      </c>
    </row>
    <row r="734" spans="1:6">
      <c r="A734">
        <v>733</v>
      </c>
      <c r="B734" t="s">
        <v>3958</v>
      </c>
      <c r="C734">
        <v>43809932</v>
      </c>
      <c r="D734" t="s">
        <v>3958</v>
      </c>
      <c r="E734" t="s">
        <v>13168</v>
      </c>
      <c r="F734" t="str">
        <f t="shared" si="11"/>
        <v>('CLARA MARCELA MEJIA MUNERA','43809932','PERSONA NATURAL'),</v>
      </c>
    </row>
    <row r="735" spans="1:6">
      <c r="A735">
        <v>734</v>
      </c>
      <c r="B735" t="s">
        <v>3959</v>
      </c>
      <c r="C735">
        <v>1032448981</v>
      </c>
      <c r="D735" t="s">
        <v>3959</v>
      </c>
      <c r="E735" t="s">
        <v>13168</v>
      </c>
      <c r="F735" t="str">
        <f t="shared" si="11"/>
        <v>('KAREN TATIANA AROCA GONZALEZ','1032448981','PERSONA NATURAL'),</v>
      </c>
    </row>
    <row r="736" spans="1:6">
      <c r="A736">
        <v>735</v>
      </c>
      <c r="B736" t="s">
        <v>3960</v>
      </c>
      <c r="C736">
        <v>80037791</v>
      </c>
      <c r="D736" t="s">
        <v>3960</v>
      </c>
      <c r="E736" t="s">
        <v>13168</v>
      </c>
      <c r="F736" t="str">
        <f t="shared" si="11"/>
        <v>('MAURICIO MORA ECHEVERRY','80037791','PERSONA NATURAL'),</v>
      </c>
    </row>
    <row r="737" spans="1:6">
      <c r="A737">
        <v>736</v>
      </c>
      <c r="B737" t="s">
        <v>3961</v>
      </c>
      <c r="C737">
        <v>1020753101</v>
      </c>
      <c r="D737" t="s">
        <v>3961</v>
      </c>
      <c r="E737" t="s">
        <v>13168</v>
      </c>
      <c r="F737" t="str">
        <f t="shared" si="11"/>
        <v>('JUAN CAMILO VELANDIA ALVARADO ','1020753101','PERSONA NATURAL'),</v>
      </c>
    </row>
    <row r="738" spans="1:6">
      <c r="A738">
        <v>737</v>
      </c>
      <c r="B738" t="s">
        <v>9780</v>
      </c>
      <c r="C738">
        <v>1018436437</v>
      </c>
      <c r="D738" t="s">
        <v>11488</v>
      </c>
      <c r="E738" t="s">
        <v>13168</v>
      </c>
      <c r="F738" t="str">
        <f t="shared" si="11"/>
        <v>('LUIS EDUARDO ESPAÑA GALVIS','1018436437','PERSONA NATURAL'),</v>
      </c>
    </row>
    <row r="739" spans="1:6">
      <c r="A739">
        <v>738</v>
      </c>
      <c r="B739" t="s">
        <v>3962</v>
      </c>
      <c r="C739">
        <v>35466605</v>
      </c>
      <c r="D739" t="s">
        <v>3962</v>
      </c>
      <c r="E739" t="s">
        <v>13168</v>
      </c>
      <c r="F739" t="str">
        <f t="shared" si="11"/>
        <v>('ANGELA MARIA DEL PILAR SORZANO ESPINOSA','35466605','PERSONA NATURAL'),</v>
      </c>
    </row>
    <row r="740" spans="1:6">
      <c r="A740">
        <v>739</v>
      </c>
      <c r="B740" t="s">
        <v>3963</v>
      </c>
      <c r="C740">
        <v>52257772</v>
      </c>
      <c r="D740" t="s">
        <v>3963</v>
      </c>
      <c r="E740" t="s">
        <v>13168</v>
      </c>
      <c r="F740" t="str">
        <f t="shared" si="11"/>
        <v>('SILVANA ROVIDA GIRALDO','52257772','PERSONA NATURAL'),</v>
      </c>
    </row>
    <row r="741" spans="1:6">
      <c r="A741">
        <v>740</v>
      </c>
      <c r="B741" t="s">
        <v>3964</v>
      </c>
      <c r="C741">
        <v>41664548</v>
      </c>
      <c r="D741" t="s">
        <v>3964</v>
      </c>
      <c r="E741" t="s">
        <v>13168</v>
      </c>
      <c r="F741" t="str">
        <f t="shared" si="11"/>
        <v>('CLARA MARIA SANIN POSADA','41664548','PERSONA NATURAL'),</v>
      </c>
    </row>
    <row r="742" spans="1:6">
      <c r="A742">
        <v>741</v>
      </c>
      <c r="B742" t="s">
        <v>3965</v>
      </c>
      <c r="C742">
        <v>1020720033</v>
      </c>
      <c r="D742" t="s">
        <v>3965</v>
      </c>
      <c r="E742" t="s">
        <v>13168</v>
      </c>
      <c r="F742" t="str">
        <f t="shared" si="11"/>
        <v>('ANA MARIA ACOSTA FAJARDO','1020720033','PERSONA NATURAL'),</v>
      </c>
    </row>
    <row r="743" spans="1:6">
      <c r="A743">
        <v>742</v>
      </c>
      <c r="B743" t="s">
        <v>3966</v>
      </c>
      <c r="C743">
        <v>1020733592</v>
      </c>
      <c r="D743" t="s">
        <v>3966</v>
      </c>
      <c r="E743" t="s">
        <v>13168</v>
      </c>
      <c r="F743" t="str">
        <f t="shared" si="11"/>
        <v>('SARA BELTRAN FLORES','1020733592','PERSONA NATURAL'),</v>
      </c>
    </row>
    <row r="744" spans="1:6">
      <c r="A744">
        <v>743</v>
      </c>
      <c r="B744" t="s">
        <v>3967</v>
      </c>
      <c r="C744">
        <v>573435</v>
      </c>
      <c r="D744" t="s">
        <v>3967</v>
      </c>
      <c r="E744" t="s">
        <v>13168</v>
      </c>
      <c r="F744" t="str">
        <f t="shared" si="11"/>
        <v>('ANDREW COLLINGS BEGG HAMISH','573435','PERSONA NATURAL'),</v>
      </c>
    </row>
    <row r="745" spans="1:6">
      <c r="A745">
        <v>744</v>
      </c>
      <c r="B745" t="s">
        <v>3968</v>
      </c>
      <c r="C745">
        <v>1020805562</v>
      </c>
      <c r="D745" t="s">
        <v>3968</v>
      </c>
      <c r="E745" t="s">
        <v>13168</v>
      </c>
      <c r="F745" t="str">
        <f t="shared" si="11"/>
        <v>('MARTIN OVIEDO RUBIANO','1020805562','PERSONA NATURAL'),</v>
      </c>
    </row>
    <row r="746" spans="1:6">
      <c r="A746">
        <v>745</v>
      </c>
      <c r="B746" t="s">
        <v>3969</v>
      </c>
      <c r="C746">
        <v>52793194</v>
      </c>
      <c r="D746" t="s">
        <v>3969</v>
      </c>
      <c r="E746" t="s">
        <v>13168</v>
      </c>
      <c r="F746" t="str">
        <f t="shared" si="11"/>
        <v>('ADELA DEL PILAR PARRA GONZALEZ','52793194','PERSONA NATURAL'),</v>
      </c>
    </row>
    <row r="747" spans="1:6">
      <c r="A747">
        <v>746</v>
      </c>
      <c r="B747" t="s">
        <v>9781</v>
      </c>
      <c r="C747">
        <v>79897996</v>
      </c>
      <c r="D747" t="s">
        <v>11489</v>
      </c>
      <c r="E747" t="s">
        <v>13168</v>
      </c>
      <c r="F747" t="str">
        <f t="shared" si="11"/>
        <v>('HELMER EDUARDO QUIÑONEZ MENDOZA','79897996','PERSONA NATURAL'),</v>
      </c>
    </row>
    <row r="748" spans="1:6">
      <c r="A748">
        <v>747</v>
      </c>
      <c r="B748" t="s">
        <v>3970</v>
      </c>
      <c r="C748">
        <v>1026258929</v>
      </c>
      <c r="D748" t="s">
        <v>3970</v>
      </c>
      <c r="E748" t="s">
        <v>13168</v>
      </c>
      <c r="F748" t="str">
        <f t="shared" si="11"/>
        <v>('ANIBAL ANDRES RUGE JAIQUEL','1026258929','PERSONA NATURAL'),</v>
      </c>
    </row>
    <row r="749" spans="1:6">
      <c r="A749">
        <v>748</v>
      </c>
      <c r="B749" t="s">
        <v>3971</v>
      </c>
      <c r="C749">
        <v>1022385204</v>
      </c>
      <c r="D749" t="s">
        <v>3971</v>
      </c>
      <c r="E749" t="s">
        <v>13168</v>
      </c>
      <c r="F749" t="str">
        <f t="shared" si="11"/>
        <v>('MARIA CRISTINA CORREDOR AVILA','1022385204','PERSONA NATURAL'),</v>
      </c>
    </row>
    <row r="750" spans="1:6">
      <c r="A750">
        <v>749</v>
      </c>
      <c r="B750" t="s">
        <v>3972</v>
      </c>
      <c r="C750">
        <v>79848138</v>
      </c>
      <c r="D750" t="s">
        <v>3972</v>
      </c>
      <c r="E750" t="s">
        <v>13168</v>
      </c>
      <c r="F750" t="str">
        <f t="shared" si="11"/>
        <v>('POLO FELIX SUAREZ GOMEZ','79848138','PERSONA NATURAL'),</v>
      </c>
    </row>
    <row r="751" spans="1:6">
      <c r="A751">
        <v>750</v>
      </c>
      <c r="B751" t="s">
        <v>9782</v>
      </c>
      <c r="C751">
        <v>43521054</v>
      </c>
      <c r="D751" t="s">
        <v>11490</v>
      </c>
      <c r="E751" t="s">
        <v>13168</v>
      </c>
      <c r="F751" t="str">
        <f t="shared" si="11"/>
        <v>('LILIANA MARIA HURTADO LONDOÑO','43521054','PERSONA NATURAL'),</v>
      </c>
    </row>
    <row r="752" spans="1:6">
      <c r="A752">
        <v>751</v>
      </c>
      <c r="B752" t="s">
        <v>3973</v>
      </c>
      <c r="C752">
        <v>39749949</v>
      </c>
      <c r="D752" t="s">
        <v>3973</v>
      </c>
      <c r="E752" t="s">
        <v>13168</v>
      </c>
      <c r="F752" t="str">
        <f t="shared" si="11"/>
        <v>('ADRIANA LUCIA CASTRO ROJAS','39749949','PERSONA NATURAL'),</v>
      </c>
    </row>
    <row r="753" spans="1:6">
      <c r="A753">
        <v>752</v>
      </c>
      <c r="B753" t="s">
        <v>3974</v>
      </c>
      <c r="C753">
        <v>52766043</v>
      </c>
      <c r="D753" t="s">
        <v>3974</v>
      </c>
      <c r="E753" t="s">
        <v>13168</v>
      </c>
      <c r="F753" t="str">
        <f t="shared" si="11"/>
        <v>('INGRID ASTRID OCHOA VIVAS','52766043','PERSONA NATURAL'),</v>
      </c>
    </row>
    <row r="754" spans="1:6">
      <c r="A754">
        <v>753</v>
      </c>
      <c r="B754" t="s">
        <v>3975</v>
      </c>
      <c r="C754">
        <v>22517016</v>
      </c>
      <c r="D754" t="s">
        <v>3975</v>
      </c>
      <c r="E754" t="s">
        <v>13168</v>
      </c>
      <c r="F754" t="str">
        <f t="shared" si="11"/>
        <v>('JULY MILENA HENRIQUEZ SAMPAYO','22517016','PERSONA NATURAL'),</v>
      </c>
    </row>
    <row r="755" spans="1:6">
      <c r="A755">
        <v>754</v>
      </c>
      <c r="B755" t="s">
        <v>3976</v>
      </c>
      <c r="C755">
        <v>80065444</v>
      </c>
      <c r="D755" t="s">
        <v>3976</v>
      </c>
      <c r="E755" t="s">
        <v>13168</v>
      </c>
      <c r="F755" t="str">
        <f t="shared" si="11"/>
        <v>('LUIS ERNESTO CAICEDO RAMIREZ','80065444','PERSONA NATURAL'),</v>
      </c>
    </row>
    <row r="756" spans="1:6">
      <c r="A756">
        <v>755</v>
      </c>
      <c r="B756" t="s">
        <v>3977</v>
      </c>
      <c r="C756">
        <v>79949616</v>
      </c>
      <c r="D756" t="s">
        <v>3977</v>
      </c>
      <c r="E756" t="s">
        <v>13168</v>
      </c>
      <c r="F756" t="str">
        <f t="shared" si="11"/>
        <v>('JUAN PABLO GUAYACAN HERRERA','79949616','PERSONA NATURAL'),</v>
      </c>
    </row>
    <row r="757" spans="1:6">
      <c r="A757">
        <v>756</v>
      </c>
      <c r="B757" t="s">
        <v>3978</v>
      </c>
      <c r="C757">
        <v>332763</v>
      </c>
      <c r="D757" t="s">
        <v>3978</v>
      </c>
      <c r="E757" t="s">
        <v>13168</v>
      </c>
      <c r="F757" t="str">
        <f t="shared" si="11"/>
        <v>('LAIA BERTRAN CASANELLAS','332763','PERSONA NATURAL'),</v>
      </c>
    </row>
    <row r="758" spans="1:6">
      <c r="A758">
        <v>757</v>
      </c>
      <c r="B758" t="s">
        <v>3979</v>
      </c>
      <c r="C758">
        <v>45761628</v>
      </c>
      <c r="D758" t="s">
        <v>3979</v>
      </c>
      <c r="E758" t="s">
        <v>13168</v>
      </c>
      <c r="F758" t="str">
        <f t="shared" si="11"/>
        <v>('GLORIA PATRICIA CALA NAVARRO','45761628','PERSONA NATURAL'),</v>
      </c>
    </row>
    <row r="759" spans="1:6">
      <c r="A759">
        <v>758</v>
      </c>
      <c r="B759" t="s">
        <v>3980</v>
      </c>
      <c r="C759">
        <v>51961862</v>
      </c>
      <c r="D759" t="s">
        <v>3980</v>
      </c>
      <c r="E759" t="s">
        <v>13168</v>
      </c>
      <c r="F759" t="str">
        <f t="shared" si="11"/>
        <v>('ADRIANA MARIA GAMBOA RODRIGUEZ','51961862','PERSONA NATURAL'),</v>
      </c>
    </row>
    <row r="760" spans="1:6">
      <c r="A760">
        <v>759</v>
      </c>
      <c r="B760" t="s">
        <v>3981</v>
      </c>
      <c r="C760">
        <v>24348822</v>
      </c>
      <c r="D760" t="s">
        <v>3981</v>
      </c>
      <c r="E760" t="s">
        <v>13168</v>
      </c>
      <c r="F760" t="str">
        <f t="shared" si="11"/>
        <v>('ANA MARIA MEJIA ZULUAGA','24348822','PERSONA NATURAL'),</v>
      </c>
    </row>
    <row r="761" spans="1:6">
      <c r="A761">
        <v>760</v>
      </c>
      <c r="B761" t="s">
        <v>3982</v>
      </c>
      <c r="C761">
        <v>52197816</v>
      </c>
      <c r="D761" t="s">
        <v>3982</v>
      </c>
      <c r="E761" t="s">
        <v>13168</v>
      </c>
      <c r="F761" t="str">
        <f t="shared" si="11"/>
        <v>('MC BENLUDIF CORDOBA MENA','52197816','PERSONA NATURAL'),</v>
      </c>
    </row>
    <row r="762" spans="1:6">
      <c r="A762">
        <v>761</v>
      </c>
      <c r="B762" t="s">
        <v>3983</v>
      </c>
      <c r="C762">
        <v>1018436627</v>
      </c>
      <c r="D762" t="s">
        <v>3983</v>
      </c>
      <c r="E762" t="s">
        <v>13168</v>
      </c>
      <c r="F762" t="str">
        <f t="shared" si="11"/>
        <v>('MARIA MONICA TRESPALACIOS LEAL','1018436627','PERSONA NATURAL'),</v>
      </c>
    </row>
    <row r="763" spans="1:6">
      <c r="A763">
        <v>762</v>
      </c>
      <c r="B763" t="s">
        <v>9783</v>
      </c>
      <c r="C763">
        <v>52715852</v>
      </c>
      <c r="D763" t="s">
        <v>11491</v>
      </c>
      <c r="E763" t="s">
        <v>13168</v>
      </c>
      <c r="F763" t="str">
        <f t="shared" si="11"/>
        <v>('ALEJANDRA  VALDERRAMA RIAÑO','52715852','PERSONA NATURAL'),</v>
      </c>
    </row>
    <row r="764" spans="1:6">
      <c r="A764">
        <v>763</v>
      </c>
      <c r="B764" t="s">
        <v>9784</v>
      </c>
      <c r="C764">
        <v>80111509</v>
      </c>
      <c r="D764" t="s">
        <v>11492</v>
      </c>
      <c r="E764" t="s">
        <v>13168</v>
      </c>
      <c r="F764" t="str">
        <f t="shared" si="11"/>
        <v>('JOSE DAVID REYES MUÑOZ','80111509','PERSONA NATURAL'),</v>
      </c>
    </row>
    <row r="765" spans="1:6">
      <c r="A765">
        <v>764</v>
      </c>
      <c r="B765" t="s">
        <v>3984</v>
      </c>
      <c r="C765">
        <v>79432056</v>
      </c>
      <c r="D765" t="s">
        <v>3984</v>
      </c>
      <c r="E765" t="s">
        <v>13168</v>
      </c>
      <c r="F765" t="str">
        <f t="shared" si="11"/>
        <v>('NESTOR EDUARDO RODRIGUEZ VALBUENA','79432056','PERSONA NATURAL'),</v>
      </c>
    </row>
    <row r="766" spans="1:6">
      <c r="A766">
        <v>765</v>
      </c>
      <c r="B766" t="s">
        <v>3985</v>
      </c>
      <c r="C766">
        <v>52431927</v>
      </c>
      <c r="D766" t="s">
        <v>3985</v>
      </c>
      <c r="E766" t="s">
        <v>13168</v>
      </c>
      <c r="F766" t="str">
        <f t="shared" si="11"/>
        <v>('NATALIA ACOSTA SILVA','52431927','PERSONA NATURAL'),</v>
      </c>
    </row>
    <row r="767" spans="1:6">
      <c r="A767">
        <v>766</v>
      </c>
      <c r="B767" t="s">
        <v>3986</v>
      </c>
      <c r="C767">
        <v>51815822</v>
      </c>
      <c r="D767" t="s">
        <v>3986</v>
      </c>
      <c r="E767" t="s">
        <v>13168</v>
      </c>
      <c r="F767" t="str">
        <f t="shared" si="11"/>
        <v>('ALICIA MERCEDES ARENAS VALDERRAMA','51815822','PERSONA NATURAL'),</v>
      </c>
    </row>
    <row r="768" spans="1:6">
      <c r="A768">
        <v>767</v>
      </c>
      <c r="B768" t="s">
        <v>3987</v>
      </c>
      <c r="C768">
        <v>1024496919</v>
      </c>
      <c r="D768" t="s">
        <v>3987</v>
      </c>
      <c r="E768" t="s">
        <v>13168</v>
      </c>
      <c r="F768" t="str">
        <f t="shared" si="11"/>
        <v>('KAREM YISETH TRUJILLO VANEGAS','1024496919','PERSONA NATURAL'),</v>
      </c>
    </row>
    <row r="769" spans="1:6">
      <c r="A769">
        <v>768</v>
      </c>
      <c r="B769" t="s">
        <v>9785</v>
      </c>
      <c r="C769">
        <v>830068528</v>
      </c>
      <c r="D769" t="s">
        <v>11494</v>
      </c>
      <c r="E769" t="s">
        <v>13167</v>
      </c>
      <c r="F769" t="str">
        <f t="shared" si="11"/>
        <v>('ASOCIACION CAMPAÑA COLOMBIANA CONTRA MINAS CCCM','830068528','PERSONA JURÍDICA'),</v>
      </c>
    </row>
    <row r="770" spans="1:6">
      <c r="A770">
        <v>769</v>
      </c>
      <c r="B770" t="s">
        <v>3988</v>
      </c>
      <c r="C770">
        <v>830135285</v>
      </c>
      <c r="D770" t="s">
        <v>3988</v>
      </c>
      <c r="E770" t="s">
        <v>13167</v>
      </c>
      <c r="F770" t="str">
        <f t="shared" si="11"/>
        <v>('ALECOP S COOP SUCURSAL COLOMBIA','830135285','PERSONA JURÍDICA'),</v>
      </c>
    </row>
    <row r="771" spans="1:6">
      <c r="A771">
        <v>770</v>
      </c>
      <c r="B771" t="s">
        <v>3989</v>
      </c>
      <c r="C771">
        <v>63431998</v>
      </c>
      <c r="D771" t="s">
        <v>3989</v>
      </c>
      <c r="E771" t="s">
        <v>13168</v>
      </c>
      <c r="F771" t="str">
        <f t="shared" ref="F771:F834" si="12">_xlfn.CONCAT("('",D771,"','",C771,"','",E771,"'),")</f>
        <v>('JUANA HERSILIA MOYA DIAZ','63431998','PERSONA NATURAL'),</v>
      </c>
    </row>
    <row r="772" spans="1:6">
      <c r="A772">
        <v>771</v>
      </c>
      <c r="B772" t="s">
        <v>3990</v>
      </c>
      <c r="C772">
        <v>98704372</v>
      </c>
      <c r="D772" t="s">
        <v>3990</v>
      </c>
      <c r="E772" t="s">
        <v>13168</v>
      </c>
      <c r="F772" t="str">
        <f t="shared" si="12"/>
        <v>('ESTIBEN ALEJANDRO RESTREPO MEJIA','98704372','PERSONA NATURAL'),</v>
      </c>
    </row>
    <row r="773" spans="1:6">
      <c r="A773">
        <v>772</v>
      </c>
      <c r="B773" t="s">
        <v>3991</v>
      </c>
      <c r="C773">
        <v>11255431</v>
      </c>
      <c r="D773" t="s">
        <v>3991</v>
      </c>
      <c r="E773" t="s">
        <v>13168</v>
      </c>
      <c r="F773" t="str">
        <f t="shared" si="12"/>
        <v>('MANUEL ALEJANDRO BAQUERO SIERRA','11255431','PERSONA NATURAL'),</v>
      </c>
    </row>
    <row r="774" spans="1:6">
      <c r="A774">
        <v>773</v>
      </c>
      <c r="B774" t="s">
        <v>3992</v>
      </c>
      <c r="C774">
        <v>39708484</v>
      </c>
      <c r="D774" t="s">
        <v>3992</v>
      </c>
      <c r="E774" t="s">
        <v>13168</v>
      </c>
      <c r="F774" t="str">
        <f t="shared" si="12"/>
        <v>('MARIA DEL PILAR GONZALEZ MORENO','39708484','PERSONA NATURAL'),</v>
      </c>
    </row>
    <row r="775" spans="1:6">
      <c r="A775">
        <v>774</v>
      </c>
      <c r="B775" t="s">
        <v>3993</v>
      </c>
      <c r="C775">
        <v>52842454</v>
      </c>
      <c r="D775" t="s">
        <v>3993</v>
      </c>
      <c r="E775" t="s">
        <v>13168</v>
      </c>
      <c r="F775" t="str">
        <f t="shared" si="12"/>
        <v>('SANDRA VIVIANA ALFARO YARA','52842454','PERSONA NATURAL'),</v>
      </c>
    </row>
    <row r="776" spans="1:6">
      <c r="A776">
        <v>775</v>
      </c>
      <c r="B776" t="s">
        <v>3994</v>
      </c>
      <c r="C776">
        <v>79581473</v>
      </c>
      <c r="D776" t="s">
        <v>3994</v>
      </c>
      <c r="E776" t="s">
        <v>13168</v>
      </c>
      <c r="F776" t="str">
        <f t="shared" si="12"/>
        <v>('RAMIRO AMAYA','79581473','PERSONA NATURAL'),</v>
      </c>
    </row>
    <row r="777" spans="1:6">
      <c r="A777">
        <v>776</v>
      </c>
      <c r="B777" t="s">
        <v>3995</v>
      </c>
      <c r="C777">
        <v>73506904</v>
      </c>
      <c r="D777" t="s">
        <v>3995</v>
      </c>
      <c r="E777" t="s">
        <v>13168</v>
      </c>
      <c r="F777" t="str">
        <f t="shared" si="12"/>
        <v>('ENRIQUE MARQUEZ SANMARTIN','73506904','PERSONA NATURAL'),</v>
      </c>
    </row>
    <row r="778" spans="1:6">
      <c r="A778">
        <v>777</v>
      </c>
      <c r="B778" t="s">
        <v>3996</v>
      </c>
      <c r="C778">
        <v>37746718</v>
      </c>
      <c r="D778" t="s">
        <v>3996</v>
      </c>
      <c r="E778" t="s">
        <v>13168</v>
      </c>
      <c r="F778" t="str">
        <f t="shared" si="12"/>
        <v>('LAURA INES BADILLO RAMIREZ','37746718','PERSONA NATURAL'),</v>
      </c>
    </row>
    <row r="779" spans="1:6">
      <c r="A779">
        <v>778</v>
      </c>
      <c r="B779" t="s">
        <v>3997</v>
      </c>
      <c r="C779">
        <v>1062309206</v>
      </c>
      <c r="D779" t="s">
        <v>3997</v>
      </c>
      <c r="E779" t="s">
        <v>13168</v>
      </c>
      <c r="F779" t="str">
        <f t="shared" si="12"/>
        <v>('THIAME ADELISA CARABALI HINESTROZA','1062309206','PERSONA NATURAL'),</v>
      </c>
    </row>
    <row r="780" spans="1:6">
      <c r="A780">
        <v>779</v>
      </c>
      <c r="B780" t="s">
        <v>3998</v>
      </c>
      <c r="C780">
        <v>97472541</v>
      </c>
      <c r="D780" t="s">
        <v>3998</v>
      </c>
      <c r="E780" t="s">
        <v>13168</v>
      </c>
      <c r="F780" t="str">
        <f t="shared" si="12"/>
        <v>('FABIAN VIDAL MATABAMCHOY MUCHAVISOY','97472541','PERSONA NATURAL'),</v>
      </c>
    </row>
    <row r="781" spans="1:6">
      <c r="A781">
        <v>780</v>
      </c>
      <c r="B781" t="s">
        <v>3999</v>
      </c>
      <c r="C781">
        <v>37722005</v>
      </c>
      <c r="D781" t="s">
        <v>3999</v>
      </c>
      <c r="E781" t="s">
        <v>13168</v>
      </c>
      <c r="F781" t="str">
        <f t="shared" si="12"/>
        <v>('CAROLINA RUBIO SGUERRA','37722005','PERSONA NATURAL'),</v>
      </c>
    </row>
    <row r="782" spans="1:6">
      <c r="A782">
        <v>781</v>
      </c>
      <c r="B782" t="s">
        <v>4000</v>
      </c>
      <c r="C782">
        <v>1032397017</v>
      </c>
      <c r="D782" t="s">
        <v>4000</v>
      </c>
      <c r="E782" t="s">
        <v>13168</v>
      </c>
      <c r="F782" t="str">
        <f t="shared" si="12"/>
        <v>('HELEN TATYANA GARCIA RODRIGUEZ','1032397017','PERSONA NATURAL'),</v>
      </c>
    </row>
    <row r="783" spans="1:6">
      <c r="A783">
        <v>782</v>
      </c>
      <c r="B783" t="s">
        <v>4001</v>
      </c>
      <c r="C783">
        <v>10536081</v>
      </c>
      <c r="D783" t="s">
        <v>4001</v>
      </c>
      <c r="E783" t="s">
        <v>13168</v>
      </c>
      <c r="F783" t="str">
        <f t="shared" si="12"/>
        <v>('ALVARO GOMEZ CERON','10536081','PERSONA NATURAL'),</v>
      </c>
    </row>
    <row r="784" spans="1:6">
      <c r="A784">
        <v>783</v>
      </c>
      <c r="B784" t="s">
        <v>4002</v>
      </c>
      <c r="C784">
        <v>80778381</v>
      </c>
      <c r="D784" t="s">
        <v>4002</v>
      </c>
      <c r="E784" t="s">
        <v>13168</v>
      </c>
      <c r="F784" t="str">
        <f t="shared" si="12"/>
        <v>('DALADIER ALONSO JARAMILLO RUEDA','80778381','PERSONA NATURAL'),</v>
      </c>
    </row>
    <row r="785" spans="1:6">
      <c r="A785">
        <v>784</v>
      </c>
      <c r="B785" t="s">
        <v>4003</v>
      </c>
      <c r="C785">
        <v>1075228989</v>
      </c>
      <c r="D785" t="s">
        <v>4003</v>
      </c>
      <c r="E785" t="s">
        <v>13168</v>
      </c>
      <c r="F785" t="str">
        <f t="shared" si="12"/>
        <v>('DIANA CRISTINA LOSADA CUELLAR','1075228989','PERSONA NATURAL'),</v>
      </c>
    </row>
    <row r="786" spans="1:6">
      <c r="A786">
        <v>785</v>
      </c>
      <c r="B786" t="s">
        <v>4004</v>
      </c>
      <c r="C786">
        <v>79261868</v>
      </c>
      <c r="D786" t="s">
        <v>4004</v>
      </c>
      <c r="E786" t="s">
        <v>13168</v>
      </c>
      <c r="F786" t="str">
        <f t="shared" si="12"/>
        <v>('JOSE ARLES NOVA VILLANUEVA','79261868','PERSONA NATURAL'),</v>
      </c>
    </row>
    <row r="787" spans="1:6">
      <c r="A787">
        <v>786</v>
      </c>
      <c r="B787" t="s">
        <v>4005</v>
      </c>
      <c r="C787">
        <v>483284</v>
      </c>
      <c r="D787" t="s">
        <v>4005</v>
      </c>
      <c r="E787" t="s">
        <v>13168</v>
      </c>
      <c r="F787" t="str">
        <f t="shared" si="12"/>
        <v>('ESTHER YEMISI OJULARI','483284','PERSONA NATURAL'),</v>
      </c>
    </row>
    <row r="788" spans="1:6">
      <c r="A788">
        <v>787</v>
      </c>
      <c r="B788" t="s">
        <v>4006</v>
      </c>
      <c r="C788">
        <v>36068916</v>
      </c>
      <c r="D788" t="s">
        <v>4006</v>
      </c>
      <c r="E788" t="s">
        <v>13168</v>
      </c>
      <c r="F788" t="str">
        <f t="shared" si="12"/>
        <v>('ROSA LILIANA ORTIZ PERDOMO','36068916','PERSONA NATURAL'),</v>
      </c>
    </row>
    <row r="789" spans="1:6">
      <c r="A789">
        <v>788</v>
      </c>
      <c r="B789" t="s">
        <v>4007</v>
      </c>
      <c r="C789">
        <v>1143332701</v>
      </c>
      <c r="D789" t="s">
        <v>4007</v>
      </c>
      <c r="E789" t="s">
        <v>13168</v>
      </c>
      <c r="F789" t="str">
        <f t="shared" si="12"/>
        <v>('NADIEHEZKA PAOLA PALENCIA TEJEDOR','1143332701','PERSONA NATURAL'),</v>
      </c>
    </row>
    <row r="790" spans="1:6">
      <c r="A790">
        <v>789</v>
      </c>
      <c r="B790" t="s">
        <v>4008</v>
      </c>
      <c r="C790">
        <v>51903216</v>
      </c>
      <c r="D790" t="s">
        <v>4008</v>
      </c>
      <c r="E790" t="s">
        <v>13168</v>
      </c>
      <c r="F790" t="str">
        <f t="shared" si="12"/>
        <v>('EDANIS PARRA GUERRERO','51903216','PERSONA NATURAL'),</v>
      </c>
    </row>
    <row r="791" spans="1:6">
      <c r="A791">
        <v>790</v>
      </c>
      <c r="B791" t="s">
        <v>9786</v>
      </c>
      <c r="C791">
        <v>1020740906</v>
      </c>
      <c r="D791" t="s">
        <v>11495</v>
      </c>
      <c r="E791" t="s">
        <v>13168</v>
      </c>
      <c r="F791" t="str">
        <f t="shared" si="12"/>
        <v>('NELSON ANDREY PEÑA QUEMBA','1020740906','PERSONA NATURAL'),</v>
      </c>
    </row>
    <row r="792" spans="1:6">
      <c r="A792">
        <v>791</v>
      </c>
      <c r="B792" t="s">
        <v>4009</v>
      </c>
      <c r="C792">
        <v>88272793</v>
      </c>
      <c r="D792" t="s">
        <v>4009</v>
      </c>
      <c r="E792" t="s">
        <v>13168</v>
      </c>
      <c r="F792" t="str">
        <f t="shared" si="12"/>
        <v>('JHON JAIRO ROJAS ROJAS','88272793','PERSONA NATURAL'),</v>
      </c>
    </row>
    <row r="793" spans="1:6">
      <c r="A793">
        <v>792</v>
      </c>
      <c r="B793" t="s">
        <v>4010</v>
      </c>
      <c r="C793">
        <v>46660643</v>
      </c>
      <c r="D793" t="s">
        <v>4010</v>
      </c>
      <c r="E793" t="s">
        <v>13168</v>
      </c>
      <c r="F793" t="str">
        <f t="shared" si="12"/>
        <v>('LOURDES CASTRO GARCIA','46660643','PERSONA NATURAL'),</v>
      </c>
    </row>
    <row r="794" spans="1:6">
      <c r="A794">
        <v>793</v>
      </c>
      <c r="B794" t="s">
        <v>9787</v>
      </c>
      <c r="C794">
        <v>15957076</v>
      </c>
      <c r="D794" t="s">
        <v>11496</v>
      </c>
      <c r="E794" t="s">
        <v>13168</v>
      </c>
      <c r="F794" t="str">
        <f t="shared" si="12"/>
        <v>('LUIS FERNANDO ROSAS LONDOÑO','15957076','PERSONA NATURAL'),</v>
      </c>
    </row>
    <row r="795" spans="1:6">
      <c r="A795">
        <v>794</v>
      </c>
      <c r="B795" t="s">
        <v>4011</v>
      </c>
      <c r="C795">
        <v>80730365</v>
      </c>
      <c r="D795" t="s">
        <v>4011</v>
      </c>
      <c r="E795" t="s">
        <v>13168</v>
      </c>
      <c r="F795" t="str">
        <f t="shared" si="12"/>
        <v>('DIEGO ARTURO GURESO RAMOS','80730365','PERSONA NATURAL'),</v>
      </c>
    </row>
    <row r="796" spans="1:6">
      <c r="A796">
        <v>795</v>
      </c>
      <c r="B796" t="s">
        <v>4012</v>
      </c>
      <c r="C796">
        <v>49723941</v>
      </c>
      <c r="D796" t="s">
        <v>4012</v>
      </c>
      <c r="E796" t="s">
        <v>13168</v>
      </c>
      <c r="F796" t="str">
        <f t="shared" si="12"/>
        <v>('ROCIO ANGELICA MARTINEZ ARAUJO','49723941','PERSONA NATURAL'),</v>
      </c>
    </row>
    <row r="797" spans="1:6">
      <c r="A797">
        <v>796</v>
      </c>
      <c r="B797" t="s">
        <v>4013</v>
      </c>
      <c r="C797">
        <v>43985000</v>
      </c>
      <c r="D797" t="s">
        <v>4013</v>
      </c>
      <c r="E797" t="s">
        <v>13168</v>
      </c>
      <c r="F797" t="str">
        <f t="shared" si="12"/>
        <v>('MANUELA RAMIREZ MORENO','43985000','PERSONA NATURAL'),</v>
      </c>
    </row>
    <row r="798" spans="1:6">
      <c r="A798">
        <v>797</v>
      </c>
      <c r="B798" t="s">
        <v>4014</v>
      </c>
      <c r="C798">
        <v>1020741930</v>
      </c>
      <c r="D798" t="s">
        <v>4014</v>
      </c>
      <c r="E798" t="s">
        <v>13168</v>
      </c>
      <c r="F798" t="str">
        <f t="shared" si="12"/>
        <v>('DANIEL CASTELLANOS GUARIN','1020741930','PERSONA NATURAL'),</v>
      </c>
    </row>
    <row r="799" spans="1:6">
      <c r="A799">
        <v>798</v>
      </c>
      <c r="B799" t="s">
        <v>4015</v>
      </c>
      <c r="C799">
        <v>80039647</v>
      </c>
      <c r="D799" t="s">
        <v>4015</v>
      </c>
      <c r="E799" t="s">
        <v>13168</v>
      </c>
      <c r="F799" t="str">
        <f t="shared" si="12"/>
        <v>('HUNZAHUA TINANSUCA VARGAS SALAMANCA','80039647','PERSONA NATURAL'),</v>
      </c>
    </row>
    <row r="800" spans="1:6">
      <c r="A800">
        <v>799</v>
      </c>
      <c r="B800" t="s">
        <v>4016</v>
      </c>
      <c r="C800">
        <v>1019079952</v>
      </c>
      <c r="D800" t="s">
        <v>4016</v>
      </c>
      <c r="E800" t="s">
        <v>13168</v>
      </c>
      <c r="F800" t="str">
        <f t="shared" si="12"/>
        <v>('JULIAN ANDRES ARIZA TOPAHUESO','1019079952','PERSONA NATURAL'),</v>
      </c>
    </row>
    <row r="801" spans="1:6">
      <c r="A801">
        <v>800</v>
      </c>
      <c r="B801" t="s">
        <v>4017</v>
      </c>
      <c r="C801">
        <v>1018441809</v>
      </c>
      <c r="D801" t="s">
        <v>4017</v>
      </c>
      <c r="E801" t="s">
        <v>13168</v>
      </c>
      <c r="F801" t="str">
        <f t="shared" si="12"/>
        <v>('CARLOS GABRIEL JACOME ROMERO','1018441809','PERSONA NATURAL'),</v>
      </c>
    </row>
    <row r="802" spans="1:6">
      <c r="A802">
        <v>801</v>
      </c>
      <c r="B802" t="s">
        <v>4018</v>
      </c>
      <c r="C802">
        <v>75087719</v>
      </c>
      <c r="D802" t="s">
        <v>4018</v>
      </c>
      <c r="E802" t="s">
        <v>13168</v>
      </c>
      <c r="F802" t="str">
        <f t="shared" si="12"/>
        <v>('CARLOS ANDRES HIGUERA VELEZ','75087719','PERSONA NATURAL'),</v>
      </c>
    </row>
    <row r="803" spans="1:6">
      <c r="A803">
        <v>802</v>
      </c>
      <c r="B803" t="s">
        <v>4019</v>
      </c>
      <c r="C803">
        <v>79792579</v>
      </c>
      <c r="D803" t="s">
        <v>4019</v>
      </c>
      <c r="E803" t="s">
        <v>13168</v>
      </c>
      <c r="F803" t="str">
        <f t="shared" si="12"/>
        <v>('YEISON OSWALDO SANCHEZ RODRIGUEZ','79792579','PERSONA NATURAL'),</v>
      </c>
    </row>
    <row r="804" spans="1:6">
      <c r="A804">
        <v>803</v>
      </c>
      <c r="B804" t="s">
        <v>4020</v>
      </c>
      <c r="C804">
        <v>80844305</v>
      </c>
      <c r="D804" t="s">
        <v>4020</v>
      </c>
      <c r="E804" t="s">
        <v>13168</v>
      </c>
      <c r="F804" t="str">
        <f t="shared" si="12"/>
        <v>('JOHN ELIECER MALDONADO RINCON','80844305','PERSONA NATURAL'),</v>
      </c>
    </row>
    <row r="805" spans="1:6">
      <c r="A805">
        <v>804</v>
      </c>
      <c r="B805" t="s">
        <v>4021</v>
      </c>
      <c r="C805">
        <v>52267258</v>
      </c>
      <c r="D805" t="s">
        <v>4021</v>
      </c>
      <c r="E805" t="s">
        <v>13168</v>
      </c>
      <c r="F805" t="str">
        <f t="shared" si="12"/>
        <v>('MARTHA CRISTINA USECHE RODRIGUEZ','52267258','PERSONA NATURAL'),</v>
      </c>
    </row>
    <row r="806" spans="1:6">
      <c r="A806">
        <v>805</v>
      </c>
      <c r="B806" t="s">
        <v>9788</v>
      </c>
      <c r="C806">
        <v>19416506</v>
      </c>
      <c r="D806" t="s">
        <v>11497</v>
      </c>
      <c r="E806" t="s">
        <v>13168</v>
      </c>
      <c r="F806" t="str">
        <f t="shared" si="12"/>
        <v>('JORGE WALTER ESTUPIÑAN VELASQUEZ','19416506','PERSONA NATURAL'),</v>
      </c>
    </row>
    <row r="807" spans="1:6">
      <c r="A807">
        <v>806</v>
      </c>
      <c r="B807" t="s">
        <v>4022</v>
      </c>
      <c r="C807">
        <v>1100957817</v>
      </c>
      <c r="D807" t="s">
        <v>4022</v>
      </c>
      <c r="E807" t="s">
        <v>13168</v>
      </c>
      <c r="F807" t="str">
        <f t="shared" si="12"/>
        <v>('VANESSA CAMILA JIMENEZ ROJAS','1100957817','PERSONA NATURAL'),</v>
      </c>
    </row>
    <row r="808" spans="1:6">
      <c r="A808">
        <v>807</v>
      </c>
      <c r="B808" t="s">
        <v>4023</v>
      </c>
      <c r="C808">
        <v>79870071</v>
      </c>
      <c r="D808" t="s">
        <v>4023</v>
      </c>
      <c r="E808" t="s">
        <v>13168</v>
      </c>
      <c r="F808" t="str">
        <f t="shared" si="12"/>
        <v>('JORGE ENRIQUE LOPEZ MORENO','79870071','PERSONA NATURAL'),</v>
      </c>
    </row>
    <row r="809" spans="1:6">
      <c r="A809">
        <v>808</v>
      </c>
      <c r="B809" t="s">
        <v>4024</v>
      </c>
      <c r="C809">
        <v>79648989</v>
      </c>
      <c r="D809" t="s">
        <v>4024</v>
      </c>
      <c r="E809" t="s">
        <v>13168</v>
      </c>
      <c r="F809" t="str">
        <f t="shared" si="12"/>
        <v>('FABIO STIF BARRERO CAMARGO','79648989','PERSONA NATURAL'),</v>
      </c>
    </row>
    <row r="810" spans="1:6">
      <c r="A810">
        <v>809</v>
      </c>
      <c r="B810" t="s">
        <v>4025</v>
      </c>
      <c r="C810">
        <v>52769536</v>
      </c>
      <c r="D810" t="s">
        <v>4025</v>
      </c>
      <c r="E810" t="s">
        <v>13168</v>
      </c>
      <c r="F810" t="str">
        <f t="shared" si="12"/>
        <v>('PAOLA ANDREA ROJAS MENDIETA','52769536','PERSONA NATURAL'),</v>
      </c>
    </row>
    <row r="811" spans="1:6">
      <c r="A811">
        <v>810</v>
      </c>
      <c r="B811" t="s">
        <v>4026</v>
      </c>
      <c r="C811">
        <v>1030654787</v>
      </c>
      <c r="D811" t="s">
        <v>4026</v>
      </c>
      <c r="E811" t="s">
        <v>13168</v>
      </c>
      <c r="F811" t="str">
        <f t="shared" si="12"/>
        <v>('LEIDY NATALIA REINA ENCISO','1030654787','PERSONA NATURAL'),</v>
      </c>
    </row>
    <row r="812" spans="1:6">
      <c r="A812">
        <v>811</v>
      </c>
      <c r="B812" t="s">
        <v>4027</v>
      </c>
      <c r="C812">
        <v>1019106274</v>
      </c>
      <c r="D812" t="s">
        <v>4027</v>
      </c>
      <c r="E812" t="s">
        <v>13168</v>
      </c>
      <c r="F812" t="str">
        <f t="shared" si="12"/>
        <v>('JUAN CAMILO LOPEZ GOMEZ','1019106274','PERSONA NATURAL'),</v>
      </c>
    </row>
    <row r="813" spans="1:6">
      <c r="A813">
        <v>812</v>
      </c>
      <c r="B813" t="s">
        <v>9789</v>
      </c>
      <c r="C813">
        <v>19460742</v>
      </c>
      <c r="D813" t="s">
        <v>11498</v>
      </c>
      <c r="E813" t="s">
        <v>13168</v>
      </c>
      <c r="F813" t="str">
        <f t="shared" si="12"/>
        <v>('JOSE ALEJANDRO MONTAÑO RODRIGUEZ','19460742','PERSONA NATURAL'),</v>
      </c>
    </row>
    <row r="814" spans="1:6">
      <c r="A814">
        <v>813</v>
      </c>
      <c r="B814" t="s">
        <v>4028</v>
      </c>
      <c r="C814">
        <v>10144085</v>
      </c>
      <c r="D814" t="s">
        <v>4028</v>
      </c>
      <c r="E814" t="s">
        <v>13168</v>
      </c>
      <c r="F814" t="str">
        <f t="shared" si="12"/>
        <v>('LEONARDO FABIO GOMEZ GIRALDO','10144085','PERSONA NATURAL'),</v>
      </c>
    </row>
    <row r="815" spans="1:6">
      <c r="A815">
        <v>814</v>
      </c>
      <c r="B815" t="s">
        <v>9790</v>
      </c>
      <c r="C815">
        <v>1053774774</v>
      </c>
      <c r="D815" t="s">
        <v>11499</v>
      </c>
      <c r="E815" t="s">
        <v>13168</v>
      </c>
      <c r="F815" t="str">
        <f t="shared" si="12"/>
        <v>(' EDISON  PATIÑO ÁLVAREZ','1053774774','PERSONA NATURAL'),</v>
      </c>
    </row>
    <row r="816" spans="1:6">
      <c r="A816">
        <v>815</v>
      </c>
      <c r="B816" t="s">
        <v>4029</v>
      </c>
      <c r="C816">
        <v>23701289</v>
      </c>
      <c r="D816" t="s">
        <v>4029</v>
      </c>
      <c r="E816" t="s">
        <v>13168</v>
      </c>
      <c r="F816" t="str">
        <f t="shared" si="12"/>
        <v>('ALBA LUCERO RAMIREZ GARCIA','23701289','PERSONA NATURAL'),</v>
      </c>
    </row>
    <row r="817" spans="1:6">
      <c r="A817">
        <v>816</v>
      </c>
      <c r="B817" t="s">
        <v>4030</v>
      </c>
      <c r="C817">
        <v>52490469</v>
      </c>
      <c r="D817" t="s">
        <v>4030</v>
      </c>
      <c r="E817" t="s">
        <v>13168</v>
      </c>
      <c r="F817" t="str">
        <f t="shared" si="12"/>
        <v>('HAYDIN ADRIANA MARTINEZ GUIZA','52490469','PERSONA NATURAL'),</v>
      </c>
    </row>
    <row r="818" spans="1:6">
      <c r="A818">
        <v>817</v>
      </c>
      <c r="B818" t="s">
        <v>4031</v>
      </c>
      <c r="C818">
        <v>32676977</v>
      </c>
      <c r="D818" t="s">
        <v>4031</v>
      </c>
      <c r="E818" t="s">
        <v>13168</v>
      </c>
      <c r="F818" t="str">
        <f t="shared" si="12"/>
        <v>('SARITA JOSEFINA VILLAREAL GUZMAN','32676977','PERSONA NATURAL'),</v>
      </c>
    </row>
    <row r="819" spans="1:6">
      <c r="A819">
        <v>818</v>
      </c>
      <c r="B819" t="s">
        <v>4032</v>
      </c>
      <c r="C819">
        <v>79869667</v>
      </c>
      <c r="D819" t="s">
        <v>4032</v>
      </c>
      <c r="E819" t="s">
        <v>13168</v>
      </c>
      <c r="F819" t="str">
        <f t="shared" si="12"/>
        <v>('JOSE GABRIEL DELGADILLO CASTRO','79869667','PERSONA NATURAL'),</v>
      </c>
    </row>
    <row r="820" spans="1:6">
      <c r="A820">
        <v>819</v>
      </c>
      <c r="B820" t="s">
        <v>4033</v>
      </c>
      <c r="C820">
        <v>52267445</v>
      </c>
      <c r="D820" t="s">
        <v>4033</v>
      </c>
      <c r="E820" t="s">
        <v>13168</v>
      </c>
      <c r="F820" t="str">
        <f t="shared" si="12"/>
        <v>('RUTH LIRIA CANO URREGO','52267445','PERSONA NATURAL'),</v>
      </c>
    </row>
    <row r="821" spans="1:6">
      <c r="A821">
        <v>820</v>
      </c>
      <c r="B821" t="s">
        <v>4034</v>
      </c>
      <c r="C821">
        <v>80749065</v>
      </c>
      <c r="D821" t="s">
        <v>4034</v>
      </c>
      <c r="E821" t="s">
        <v>13168</v>
      </c>
      <c r="F821" t="str">
        <f t="shared" si="12"/>
        <v>('EDWIN DIDIER CORTES BENAVIDES','80749065','PERSONA NATURAL'),</v>
      </c>
    </row>
    <row r="822" spans="1:6">
      <c r="A822">
        <v>821</v>
      </c>
      <c r="B822" t="s">
        <v>4035</v>
      </c>
      <c r="C822">
        <v>35604660</v>
      </c>
      <c r="D822" t="s">
        <v>4035</v>
      </c>
      <c r="E822" t="s">
        <v>13168</v>
      </c>
      <c r="F822" t="str">
        <f t="shared" si="12"/>
        <v>('ORFELINA MOSQUERA PALACIOS','35604660','PERSONA NATURAL'),</v>
      </c>
    </row>
    <row r="823" spans="1:6">
      <c r="A823">
        <v>822</v>
      </c>
      <c r="B823" t="s">
        <v>9791</v>
      </c>
      <c r="C823">
        <v>1061741173</v>
      </c>
      <c r="D823" t="s">
        <v>11500</v>
      </c>
      <c r="E823" t="s">
        <v>13168</v>
      </c>
      <c r="F823" t="str">
        <f t="shared" si="12"/>
        <v>('KEIDY YELINA ZEMANTE MUÑOZ','1061741173','PERSONA NATURAL'),</v>
      </c>
    </row>
    <row r="824" spans="1:6">
      <c r="A824">
        <v>823</v>
      </c>
      <c r="B824" t="s">
        <v>4036</v>
      </c>
      <c r="C824">
        <v>1015437236</v>
      </c>
      <c r="D824" t="s">
        <v>4036</v>
      </c>
      <c r="E824" t="s">
        <v>13168</v>
      </c>
      <c r="F824" t="str">
        <f t="shared" si="12"/>
        <v>('PAOLA ANDREA BELTRAN SANDOVAL','1015437236','PERSONA NATURAL'),</v>
      </c>
    </row>
    <row r="825" spans="1:6">
      <c r="A825">
        <v>824</v>
      </c>
      <c r="B825" t="s">
        <v>4037</v>
      </c>
      <c r="C825">
        <v>1020787588</v>
      </c>
      <c r="D825" t="s">
        <v>4037</v>
      </c>
      <c r="E825" t="s">
        <v>13168</v>
      </c>
      <c r="F825" t="str">
        <f t="shared" si="12"/>
        <v>('JORGE NICOLAS BENIGNO MAYORGA ALTURO','1020787588','PERSONA NATURAL'),</v>
      </c>
    </row>
    <row r="826" spans="1:6">
      <c r="A826">
        <v>825</v>
      </c>
      <c r="B826" t="s">
        <v>4038</v>
      </c>
      <c r="C826">
        <v>1010207991</v>
      </c>
      <c r="D826" t="s">
        <v>4038</v>
      </c>
      <c r="E826" t="s">
        <v>13168</v>
      </c>
      <c r="F826" t="str">
        <f t="shared" si="12"/>
        <v>('DANIELA ALEXANDRA GARCIA OVIEDO','1010207991','PERSONA NATURAL'),</v>
      </c>
    </row>
    <row r="827" spans="1:6">
      <c r="A827">
        <v>826</v>
      </c>
      <c r="B827" t="s">
        <v>4039</v>
      </c>
      <c r="C827">
        <v>1022402605</v>
      </c>
      <c r="D827" t="s">
        <v>4039</v>
      </c>
      <c r="E827" t="s">
        <v>13168</v>
      </c>
      <c r="F827" t="str">
        <f t="shared" si="12"/>
        <v>('NICOLLY DANIELA SANCHEZ VALCARCEL','1022402605','PERSONA NATURAL'),</v>
      </c>
    </row>
    <row r="828" spans="1:6">
      <c r="A828">
        <v>827</v>
      </c>
      <c r="B828" t="s">
        <v>4040</v>
      </c>
      <c r="C828">
        <v>1014180764</v>
      </c>
      <c r="D828" t="s">
        <v>4040</v>
      </c>
      <c r="E828" t="s">
        <v>13168</v>
      </c>
      <c r="F828" t="str">
        <f t="shared" si="12"/>
        <v>('ASTRID JOHANA ORTIZ RODRIGUEZ','1014180764','PERSONA NATURAL'),</v>
      </c>
    </row>
    <row r="829" spans="1:6">
      <c r="A829">
        <v>828</v>
      </c>
      <c r="B829" t="s">
        <v>4041</v>
      </c>
      <c r="C829">
        <v>1077442134</v>
      </c>
      <c r="D829" t="s">
        <v>4041</v>
      </c>
      <c r="E829" t="s">
        <v>13168</v>
      </c>
      <c r="F829" t="str">
        <f t="shared" si="12"/>
        <v>('IDALIDIES MOSQUERA MOSQUERA','1077442134','PERSONA NATURAL'),</v>
      </c>
    </row>
    <row r="830" spans="1:6">
      <c r="A830">
        <v>829</v>
      </c>
      <c r="B830" t="s">
        <v>4042</v>
      </c>
      <c r="C830">
        <v>80872961</v>
      </c>
      <c r="D830" t="s">
        <v>4042</v>
      </c>
      <c r="E830" t="s">
        <v>13168</v>
      </c>
      <c r="F830" t="str">
        <f t="shared" si="12"/>
        <v>('MAURICIO ALEJANDRO MONCAYO VALENCIA','80872961','PERSONA NATURAL'),</v>
      </c>
    </row>
    <row r="831" spans="1:6">
      <c r="A831">
        <v>830</v>
      </c>
      <c r="B831" t="s">
        <v>4043</v>
      </c>
      <c r="C831">
        <v>1085252400</v>
      </c>
      <c r="D831" t="s">
        <v>4043</v>
      </c>
      <c r="E831" t="s">
        <v>13168</v>
      </c>
      <c r="F831" t="str">
        <f t="shared" si="12"/>
        <v>('ROSA KATHERINE CORDOBA JOJOA','1085252400','PERSONA NATURAL'),</v>
      </c>
    </row>
    <row r="832" spans="1:6">
      <c r="A832">
        <v>831</v>
      </c>
      <c r="B832" t="s">
        <v>4044</v>
      </c>
      <c r="C832">
        <v>1098717973</v>
      </c>
      <c r="D832" t="s">
        <v>4044</v>
      </c>
      <c r="E832" t="s">
        <v>13168</v>
      </c>
      <c r="F832" t="str">
        <f t="shared" si="12"/>
        <v>('LAURA JULIANA AVILA CARDENAS','1098717973','PERSONA NATURAL'),</v>
      </c>
    </row>
    <row r="833" spans="1:6">
      <c r="A833">
        <v>832</v>
      </c>
      <c r="B833" t="s">
        <v>4045</v>
      </c>
      <c r="C833">
        <v>1024520745</v>
      </c>
      <c r="D833" t="s">
        <v>4045</v>
      </c>
      <c r="E833" t="s">
        <v>13168</v>
      </c>
      <c r="F833" t="str">
        <f t="shared" si="12"/>
        <v>('MARIA DEL PILAR ESCOBAR AMAYA','1024520745','PERSONA NATURAL'),</v>
      </c>
    </row>
    <row r="834" spans="1:6">
      <c r="A834">
        <v>833</v>
      </c>
      <c r="B834" t="s">
        <v>4046</v>
      </c>
      <c r="C834">
        <v>1031141173</v>
      </c>
      <c r="D834" t="s">
        <v>4046</v>
      </c>
      <c r="E834" t="s">
        <v>13168</v>
      </c>
      <c r="F834" t="str">
        <f t="shared" si="12"/>
        <v>('MARTHA JOHANA MORALES MORA','1031141173','PERSONA NATURAL'),</v>
      </c>
    </row>
    <row r="835" spans="1:6">
      <c r="A835">
        <v>834</v>
      </c>
      <c r="B835" t="s">
        <v>4047</v>
      </c>
      <c r="C835">
        <v>1018459957</v>
      </c>
      <c r="D835" t="s">
        <v>4047</v>
      </c>
      <c r="E835" t="s">
        <v>13168</v>
      </c>
      <c r="F835" t="str">
        <f t="shared" ref="F835:F898" si="13">_xlfn.CONCAT("('",D835,"','",C835,"','",E835,"'),")</f>
        <v>('CARMEN SULEIKA MANE GRANADOS','1018459957','PERSONA NATURAL'),</v>
      </c>
    </row>
    <row r="836" spans="1:6">
      <c r="A836">
        <v>835</v>
      </c>
      <c r="B836" t="s">
        <v>4048</v>
      </c>
      <c r="C836">
        <v>1071166770</v>
      </c>
      <c r="D836" t="s">
        <v>4048</v>
      </c>
      <c r="E836" t="s">
        <v>13168</v>
      </c>
      <c r="F836" t="str">
        <f t="shared" si="13"/>
        <v>('JUANA GIRALDO PINEDA','1071166770','PERSONA NATURAL'),</v>
      </c>
    </row>
    <row r="837" spans="1:6">
      <c r="A837">
        <v>836</v>
      </c>
      <c r="B837" t="s">
        <v>4049</v>
      </c>
      <c r="C837">
        <v>16882953</v>
      </c>
      <c r="D837" t="s">
        <v>4049</v>
      </c>
      <c r="E837" t="s">
        <v>13168</v>
      </c>
      <c r="F837" t="str">
        <f t="shared" si="13"/>
        <v>('FERNANDO PINEDA SOLARTE','16882953','PERSONA NATURAL'),</v>
      </c>
    </row>
    <row r="838" spans="1:6">
      <c r="A838">
        <v>837</v>
      </c>
      <c r="B838" t="s">
        <v>4050</v>
      </c>
      <c r="C838">
        <v>79957071</v>
      </c>
      <c r="D838" t="s">
        <v>4050</v>
      </c>
      <c r="E838" t="s">
        <v>13168</v>
      </c>
      <c r="F838" t="str">
        <f t="shared" si="13"/>
        <v>('FELIPE EDUARDO FORERO MONTILLA','79957071','PERSONA NATURAL'),</v>
      </c>
    </row>
    <row r="839" spans="1:6">
      <c r="A839">
        <v>838</v>
      </c>
      <c r="B839" t="s">
        <v>4051</v>
      </c>
      <c r="C839">
        <v>80496008</v>
      </c>
      <c r="D839" t="s">
        <v>4051</v>
      </c>
      <c r="E839" t="s">
        <v>13168</v>
      </c>
      <c r="F839" t="str">
        <f t="shared" si="13"/>
        <v>('CARLOS MAURICIO PORTILLA SANCHEZ','80496008','PERSONA NATURAL'),</v>
      </c>
    </row>
    <row r="840" spans="1:6">
      <c r="A840">
        <v>839</v>
      </c>
      <c r="B840" t="s">
        <v>4052</v>
      </c>
      <c r="C840">
        <v>80091085</v>
      </c>
      <c r="D840" t="s">
        <v>4052</v>
      </c>
      <c r="E840" t="s">
        <v>13168</v>
      </c>
      <c r="F840" t="str">
        <f t="shared" si="13"/>
        <v>('DIEGO ANDRES ROSAS RAMIREZ','80091085','PERSONA NATURAL'),</v>
      </c>
    </row>
    <row r="841" spans="1:6">
      <c r="A841">
        <v>840</v>
      </c>
      <c r="B841" t="s">
        <v>9792</v>
      </c>
      <c r="C841">
        <v>39565773</v>
      </c>
      <c r="D841" t="s">
        <v>11501</v>
      </c>
      <c r="E841" t="s">
        <v>13168</v>
      </c>
      <c r="F841" t="str">
        <f t="shared" si="13"/>
        <v>('MAGDA PATRICIA TRIVIÑO AVILA','39565773','PERSONA NATURAL'),</v>
      </c>
    </row>
    <row r="842" spans="1:6">
      <c r="A842">
        <v>841</v>
      </c>
      <c r="B842" t="s">
        <v>4053</v>
      </c>
      <c r="C842">
        <v>86075214</v>
      </c>
      <c r="D842" t="s">
        <v>4053</v>
      </c>
      <c r="E842" t="s">
        <v>13168</v>
      </c>
      <c r="F842" t="str">
        <f t="shared" si="13"/>
        <v>('CARLOS HERNANDO ROMERO PINZON','86075214','PERSONA NATURAL'),</v>
      </c>
    </row>
    <row r="843" spans="1:6">
      <c r="A843">
        <v>842</v>
      </c>
      <c r="B843" t="s">
        <v>4054</v>
      </c>
      <c r="C843">
        <v>52955980</v>
      </c>
      <c r="D843" t="s">
        <v>4054</v>
      </c>
      <c r="E843" t="s">
        <v>13168</v>
      </c>
      <c r="F843" t="str">
        <f t="shared" si="13"/>
        <v>('DIANA KATHERINNE MONROY SALAZAR','52955980','PERSONA NATURAL'),</v>
      </c>
    </row>
    <row r="844" spans="1:6">
      <c r="A844">
        <v>843</v>
      </c>
      <c r="B844" t="s">
        <v>4055</v>
      </c>
      <c r="C844">
        <v>80148472</v>
      </c>
      <c r="D844" t="s">
        <v>4055</v>
      </c>
      <c r="E844" t="s">
        <v>13168</v>
      </c>
      <c r="F844" t="str">
        <f t="shared" si="13"/>
        <v>('CARLOS ALEJANDRO PRIETO ESPINDOLA','80148472','PERSONA NATURAL'),</v>
      </c>
    </row>
    <row r="845" spans="1:6">
      <c r="A845">
        <v>844</v>
      </c>
      <c r="B845" t="s">
        <v>4056</v>
      </c>
      <c r="C845">
        <v>31905812</v>
      </c>
      <c r="D845" t="s">
        <v>4056</v>
      </c>
      <c r="E845" t="s">
        <v>13168</v>
      </c>
      <c r="F845" t="str">
        <f t="shared" si="13"/>
        <v>('FRANCY ELENA PALOMINO MILLAN','31905812','PERSONA NATURAL'),</v>
      </c>
    </row>
    <row r="846" spans="1:6">
      <c r="A846">
        <v>845</v>
      </c>
      <c r="B846" t="s">
        <v>9793</v>
      </c>
      <c r="C846">
        <v>1010167159</v>
      </c>
      <c r="D846" t="s">
        <v>11502</v>
      </c>
      <c r="E846" t="s">
        <v>13168</v>
      </c>
      <c r="F846" t="str">
        <f t="shared" si="13"/>
        <v>('CESAR AUGUSTO VARGAS LONDOÑO','1010167159','PERSONA NATURAL'),</v>
      </c>
    </row>
    <row r="847" spans="1:6">
      <c r="A847">
        <v>846</v>
      </c>
      <c r="B847" t="s">
        <v>4057</v>
      </c>
      <c r="C847">
        <v>52707555</v>
      </c>
      <c r="D847" t="s">
        <v>4057</v>
      </c>
      <c r="E847" t="s">
        <v>13168</v>
      </c>
      <c r="F847" t="str">
        <f t="shared" si="13"/>
        <v>('CLAUDIA EMPERATRIZ MOSQUERA JIMENEZ','52707555','PERSONA NATURAL'),</v>
      </c>
    </row>
    <row r="848" spans="1:6">
      <c r="A848">
        <v>847</v>
      </c>
      <c r="B848" t="s">
        <v>4058</v>
      </c>
      <c r="C848">
        <v>75072100</v>
      </c>
      <c r="D848" t="s">
        <v>4058</v>
      </c>
      <c r="E848" t="s">
        <v>13168</v>
      </c>
      <c r="F848" t="str">
        <f t="shared" si="13"/>
        <v>('JUAN CARLOS CARDONA OSPINA','75072100','PERSONA NATURAL'),</v>
      </c>
    </row>
    <row r="849" spans="1:6">
      <c r="A849">
        <v>848</v>
      </c>
      <c r="B849" t="s">
        <v>4059</v>
      </c>
      <c r="C849">
        <v>1018423025</v>
      </c>
      <c r="D849" t="s">
        <v>4059</v>
      </c>
      <c r="E849" t="s">
        <v>13168</v>
      </c>
      <c r="F849" t="str">
        <f t="shared" si="13"/>
        <v>('MARIA FERNANDA QUIJANO VASQUEZ','1018423025','PERSONA NATURAL'),</v>
      </c>
    </row>
    <row r="850" spans="1:6">
      <c r="A850">
        <v>849</v>
      </c>
      <c r="B850" t="s">
        <v>4060</v>
      </c>
      <c r="C850">
        <v>1026567542</v>
      </c>
      <c r="D850" t="s">
        <v>4060</v>
      </c>
      <c r="E850" t="s">
        <v>13168</v>
      </c>
      <c r="F850" t="str">
        <f t="shared" si="13"/>
        <v>('OSCAR RENE ZARATE BARRIOS','1026567542','PERSONA NATURAL'),</v>
      </c>
    </row>
    <row r="851" spans="1:6">
      <c r="A851">
        <v>850</v>
      </c>
      <c r="B851" t="s">
        <v>4061</v>
      </c>
      <c r="C851">
        <v>51779088</v>
      </c>
      <c r="D851" t="s">
        <v>4061</v>
      </c>
      <c r="E851" t="s">
        <v>13168</v>
      </c>
      <c r="F851" t="str">
        <f t="shared" si="13"/>
        <v>('MARTHA LIGIA DIAZ GUERRERO','51779088','PERSONA NATURAL'),</v>
      </c>
    </row>
    <row r="852" spans="1:6">
      <c r="A852">
        <v>851</v>
      </c>
      <c r="B852" t="s">
        <v>4062</v>
      </c>
      <c r="C852">
        <v>1016034814</v>
      </c>
      <c r="D852" t="s">
        <v>4062</v>
      </c>
      <c r="E852" t="s">
        <v>13168</v>
      </c>
      <c r="F852" t="str">
        <f t="shared" si="13"/>
        <v>('JUAN PABLO SEGURA CASTILLO ','1016034814','PERSONA NATURAL'),</v>
      </c>
    </row>
    <row r="853" spans="1:6">
      <c r="A853">
        <v>852</v>
      </c>
      <c r="B853" t="s">
        <v>4063</v>
      </c>
      <c r="C853">
        <v>1022986784</v>
      </c>
      <c r="D853" t="s">
        <v>4063</v>
      </c>
      <c r="E853" t="s">
        <v>13168</v>
      </c>
      <c r="F853" t="str">
        <f t="shared" si="13"/>
        <v>('BETTSY KATERINE CARDENAS VIVAS','1022986784','PERSONA NATURAL'),</v>
      </c>
    </row>
    <row r="854" spans="1:6">
      <c r="A854">
        <v>853</v>
      </c>
      <c r="B854" t="s">
        <v>4064</v>
      </c>
      <c r="C854">
        <v>79330694</v>
      </c>
      <c r="D854" t="s">
        <v>4064</v>
      </c>
      <c r="E854" t="s">
        <v>13168</v>
      </c>
      <c r="F854" t="str">
        <f t="shared" si="13"/>
        <v>('NESTOR JULIO CORREDOR NIAMPIRA','79330694','PERSONA NATURAL'),</v>
      </c>
    </row>
    <row r="855" spans="1:6">
      <c r="A855">
        <v>854</v>
      </c>
      <c r="B855" t="s">
        <v>4065</v>
      </c>
      <c r="C855">
        <v>1018454688</v>
      </c>
      <c r="D855" t="s">
        <v>4065</v>
      </c>
      <c r="E855" t="s">
        <v>13168</v>
      </c>
      <c r="F855" t="str">
        <f t="shared" si="13"/>
        <v>('GABRIEL FELIPE VASQUEZ RODRIGUEZ','1018454688','PERSONA NATURAL'),</v>
      </c>
    </row>
    <row r="856" spans="1:6">
      <c r="A856">
        <v>855</v>
      </c>
      <c r="B856" t="s">
        <v>4066</v>
      </c>
      <c r="C856">
        <v>4253125</v>
      </c>
      <c r="D856" t="s">
        <v>4066</v>
      </c>
      <c r="E856" t="s">
        <v>13168</v>
      </c>
      <c r="F856" t="str">
        <f t="shared" si="13"/>
        <v>('MARCOS BLANCO VALDERRAMA','4253125','PERSONA NATURAL'),</v>
      </c>
    </row>
    <row r="857" spans="1:6">
      <c r="A857">
        <v>856</v>
      </c>
      <c r="B857" t="s">
        <v>4067</v>
      </c>
      <c r="C857">
        <v>80416830</v>
      </c>
      <c r="D857" t="s">
        <v>4067</v>
      </c>
      <c r="E857" t="s">
        <v>13168</v>
      </c>
      <c r="F857" t="str">
        <f t="shared" si="13"/>
        <v>('HUMBERTO ZULUAGA VELASCO','80416830','PERSONA NATURAL'),</v>
      </c>
    </row>
    <row r="858" spans="1:6">
      <c r="A858">
        <v>857</v>
      </c>
      <c r="B858" t="s">
        <v>4068</v>
      </c>
      <c r="C858">
        <v>27602278</v>
      </c>
      <c r="D858" t="s">
        <v>4068</v>
      </c>
      <c r="E858" t="s">
        <v>13168</v>
      </c>
      <c r="F858" t="str">
        <f t="shared" si="13"/>
        <v>('ANA MARIA URREA LARA','27602278','PERSONA NATURAL'),</v>
      </c>
    </row>
    <row r="859" spans="1:6">
      <c r="A859">
        <v>858</v>
      </c>
      <c r="B859" t="s">
        <v>4069</v>
      </c>
      <c r="C859">
        <v>52394949</v>
      </c>
      <c r="D859" t="s">
        <v>4069</v>
      </c>
      <c r="E859" t="s">
        <v>13168</v>
      </c>
      <c r="F859" t="str">
        <f t="shared" si="13"/>
        <v>('SANDRA JANNETH HERNANDEZ OTALORA','52394949','PERSONA NATURAL'),</v>
      </c>
    </row>
    <row r="860" spans="1:6">
      <c r="A860">
        <v>859</v>
      </c>
      <c r="B860" t="s">
        <v>4070</v>
      </c>
      <c r="C860">
        <v>30284708</v>
      </c>
      <c r="D860" t="s">
        <v>4070</v>
      </c>
      <c r="E860" t="s">
        <v>13168</v>
      </c>
      <c r="F860" t="str">
        <f t="shared" si="13"/>
        <v>('LAURA PATRICIA GARCIA MEJIA','30284708','PERSONA NATURAL'),</v>
      </c>
    </row>
    <row r="861" spans="1:6">
      <c r="A861">
        <v>860</v>
      </c>
      <c r="B861" t="s">
        <v>4071</v>
      </c>
      <c r="C861">
        <v>1032411865</v>
      </c>
      <c r="D861" t="s">
        <v>4071</v>
      </c>
      <c r="E861" t="s">
        <v>13168</v>
      </c>
      <c r="F861" t="str">
        <f t="shared" si="13"/>
        <v>('NATALIA RIVEROS ANZOLA','1032411865','PERSONA NATURAL'),</v>
      </c>
    </row>
    <row r="862" spans="1:6">
      <c r="A862">
        <v>861</v>
      </c>
      <c r="B862" t="s">
        <v>4072</v>
      </c>
      <c r="C862">
        <v>1098611312</v>
      </c>
      <c r="D862" t="s">
        <v>4072</v>
      </c>
      <c r="E862" t="s">
        <v>13168</v>
      </c>
      <c r="F862" t="str">
        <f t="shared" si="13"/>
        <v>('LINA ROCIO MURILLO FLOREZ','1098611312','PERSONA NATURAL'),</v>
      </c>
    </row>
    <row r="863" spans="1:6">
      <c r="A863">
        <v>862</v>
      </c>
      <c r="B863" t="s">
        <v>4073</v>
      </c>
      <c r="C863">
        <v>63536466</v>
      </c>
      <c r="D863" t="s">
        <v>4073</v>
      </c>
      <c r="E863" t="s">
        <v>13168</v>
      </c>
      <c r="F863" t="str">
        <f t="shared" si="13"/>
        <v>('DARENTH JULIANA CALDERON LOZANO','63536466','PERSONA NATURAL'),</v>
      </c>
    </row>
    <row r="864" spans="1:6">
      <c r="A864">
        <v>863</v>
      </c>
      <c r="B864" t="s">
        <v>4074</v>
      </c>
      <c r="C864">
        <v>1085277887</v>
      </c>
      <c r="D864" t="s">
        <v>4074</v>
      </c>
      <c r="E864" t="s">
        <v>13168</v>
      </c>
      <c r="F864" t="str">
        <f t="shared" si="13"/>
        <v>('KAROL LIZEETH ESCOBAR LOPEZ','1085277887','PERSONA NATURAL'),</v>
      </c>
    </row>
    <row r="865" spans="1:6">
      <c r="A865">
        <v>864</v>
      </c>
      <c r="B865" t="s">
        <v>4075</v>
      </c>
      <c r="C865">
        <v>39300259</v>
      </c>
      <c r="D865" t="s">
        <v>4075</v>
      </c>
      <c r="E865" t="s">
        <v>13168</v>
      </c>
      <c r="F865" t="str">
        <f t="shared" si="13"/>
        <v>('MATILDE MORENO ROVIRA','39300259','PERSONA NATURAL'),</v>
      </c>
    </row>
    <row r="866" spans="1:6">
      <c r="A866">
        <v>865</v>
      </c>
      <c r="B866" t="s">
        <v>4076</v>
      </c>
      <c r="C866">
        <v>1121889986</v>
      </c>
      <c r="D866" t="s">
        <v>4076</v>
      </c>
      <c r="E866" t="s">
        <v>13168</v>
      </c>
      <c r="F866" t="str">
        <f t="shared" si="13"/>
        <v>('LAURA ORJUELA AGUDELO','1121889986','PERSONA NATURAL'),</v>
      </c>
    </row>
    <row r="867" spans="1:6">
      <c r="A867">
        <v>866</v>
      </c>
      <c r="B867" t="s">
        <v>4077</v>
      </c>
      <c r="C867">
        <v>1099205852</v>
      </c>
      <c r="D867" t="s">
        <v>4077</v>
      </c>
      <c r="E867" t="s">
        <v>13168</v>
      </c>
      <c r="F867" t="str">
        <f t="shared" si="13"/>
        <v>('CARLOS GIOVANY CHACON GALLEGOS','1099205852','PERSONA NATURAL'),</v>
      </c>
    </row>
    <row r="868" spans="1:6">
      <c r="A868">
        <v>867</v>
      </c>
      <c r="B868" t="s">
        <v>4078</v>
      </c>
      <c r="C868">
        <v>43751414</v>
      </c>
      <c r="D868" t="s">
        <v>4078</v>
      </c>
      <c r="E868" t="s">
        <v>13168</v>
      </c>
      <c r="F868" t="str">
        <f t="shared" si="13"/>
        <v>('ANA MARIA URIBE SERNA','43751414','PERSONA NATURAL'),</v>
      </c>
    </row>
    <row r="869" spans="1:6">
      <c r="A869">
        <v>868</v>
      </c>
      <c r="B869" t="s">
        <v>4079</v>
      </c>
      <c r="C869">
        <v>1019014753</v>
      </c>
      <c r="D869" t="s">
        <v>4079</v>
      </c>
      <c r="E869" t="s">
        <v>13168</v>
      </c>
      <c r="F869" t="str">
        <f t="shared" si="13"/>
        <v>('DIANA JOHANA CARRILLO BARREIRO','1019014753','PERSONA NATURAL'),</v>
      </c>
    </row>
    <row r="870" spans="1:6">
      <c r="A870">
        <v>869</v>
      </c>
      <c r="B870" t="s">
        <v>4080</v>
      </c>
      <c r="C870">
        <v>10256746</v>
      </c>
      <c r="D870" t="s">
        <v>4080</v>
      </c>
      <c r="E870" t="s">
        <v>13168</v>
      </c>
      <c r="F870" t="str">
        <f t="shared" si="13"/>
        <v>('FERNANDO BETANCURTH PARRA','10256746','PERSONA NATURAL'),</v>
      </c>
    </row>
    <row r="871" spans="1:6">
      <c r="A871">
        <v>870</v>
      </c>
      <c r="B871" t="s">
        <v>4081</v>
      </c>
      <c r="C871">
        <v>12987845</v>
      </c>
      <c r="D871" t="s">
        <v>4081</v>
      </c>
      <c r="E871" t="s">
        <v>13168</v>
      </c>
      <c r="F871" t="str">
        <f t="shared" si="13"/>
        <v>('RICARDO ALONSO CABRERA NARVAEZ','12987845','PERSONA NATURAL'),</v>
      </c>
    </row>
    <row r="872" spans="1:6">
      <c r="A872">
        <v>871</v>
      </c>
      <c r="B872" t="s">
        <v>4082</v>
      </c>
      <c r="C872">
        <v>80039862</v>
      </c>
      <c r="D872" t="s">
        <v>4082</v>
      </c>
      <c r="E872" t="s">
        <v>13168</v>
      </c>
      <c r="F872" t="str">
        <f t="shared" si="13"/>
        <v>('JUAN FRANCISCO ALAMEDA VIVEROS','80039862','PERSONA NATURAL'),</v>
      </c>
    </row>
    <row r="873" spans="1:6">
      <c r="A873">
        <v>872</v>
      </c>
      <c r="B873" t="s">
        <v>4083</v>
      </c>
      <c r="C873">
        <v>80111842</v>
      </c>
      <c r="D873" t="s">
        <v>4083</v>
      </c>
      <c r="E873" t="s">
        <v>13168</v>
      </c>
      <c r="F873" t="str">
        <f t="shared" si="13"/>
        <v>('DAVID ERNESTO NEGRETE CABRALES','80111842','PERSONA NATURAL'),</v>
      </c>
    </row>
    <row r="874" spans="1:6">
      <c r="A874">
        <v>873</v>
      </c>
      <c r="B874" t="s">
        <v>4084</v>
      </c>
      <c r="C874">
        <v>1069722777</v>
      </c>
      <c r="D874" t="s">
        <v>4084</v>
      </c>
      <c r="E874" t="s">
        <v>13168</v>
      </c>
      <c r="F874" t="str">
        <f t="shared" si="13"/>
        <v>('EDNNA DAYANNA JIMENEZ SANDOVAL','1069722777','PERSONA NATURAL'),</v>
      </c>
    </row>
    <row r="875" spans="1:6">
      <c r="A875">
        <v>874</v>
      </c>
      <c r="B875" t="s">
        <v>4085</v>
      </c>
      <c r="C875">
        <v>3072986</v>
      </c>
      <c r="D875" t="s">
        <v>4085</v>
      </c>
      <c r="E875" t="s">
        <v>13168</v>
      </c>
      <c r="F875" t="str">
        <f t="shared" si="13"/>
        <v>('ARNOLD HUMBERTO CRUZ MENDOZA','3072986','PERSONA NATURAL'),</v>
      </c>
    </row>
    <row r="876" spans="1:6">
      <c r="A876">
        <v>875</v>
      </c>
      <c r="B876" t="s">
        <v>4086</v>
      </c>
      <c r="C876">
        <v>80151345</v>
      </c>
      <c r="D876" t="s">
        <v>4086</v>
      </c>
      <c r="E876" t="s">
        <v>13168</v>
      </c>
      <c r="F876" t="str">
        <f t="shared" si="13"/>
        <v>('JOSE FERNANDO JIMENEZ LAYTON','80151345','PERSONA NATURAL'),</v>
      </c>
    </row>
    <row r="877" spans="1:6">
      <c r="A877">
        <v>876</v>
      </c>
      <c r="B877" t="s">
        <v>4087</v>
      </c>
      <c r="C877">
        <v>80656255</v>
      </c>
      <c r="D877" t="s">
        <v>4087</v>
      </c>
      <c r="E877" t="s">
        <v>13168</v>
      </c>
      <c r="F877" t="str">
        <f t="shared" si="13"/>
        <v>('PARMENIO CARDENAS YAZO','80656255','PERSONA NATURAL'),</v>
      </c>
    </row>
    <row r="878" spans="1:6">
      <c r="A878">
        <v>877</v>
      </c>
      <c r="B878" t="s">
        <v>4088</v>
      </c>
      <c r="C878">
        <v>1022365735</v>
      </c>
      <c r="D878" t="s">
        <v>4088</v>
      </c>
      <c r="E878" t="s">
        <v>13168</v>
      </c>
      <c r="F878" t="str">
        <f t="shared" si="13"/>
        <v>('VIVIAN PAOLA BENAVIDES DUARTE','1022365735','PERSONA NATURAL'),</v>
      </c>
    </row>
    <row r="879" spans="1:6">
      <c r="A879">
        <v>878</v>
      </c>
      <c r="B879" t="s">
        <v>4089</v>
      </c>
      <c r="C879">
        <v>7172861</v>
      </c>
      <c r="D879" t="s">
        <v>4089</v>
      </c>
      <c r="E879" t="s">
        <v>13168</v>
      </c>
      <c r="F879" t="str">
        <f t="shared" si="13"/>
        <v>('MARIO ALEJANDRO PINZON LEON','7172861','PERSONA NATURAL'),</v>
      </c>
    </row>
    <row r="880" spans="1:6">
      <c r="A880">
        <v>879</v>
      </c>
      <c r="B880" t="s">
        <v>4090</v>
      </c>
      <c r="C880">
        <v>53016238</v>
      </c>
      <c r="D880" t="s">
        <v>4090</v>
      </c>
      <c r="E880" t="s">
        <v>13168</v>
      </c>
      <c r="F880" t="str">
        <f t="shared" si="13"/>
        <v>('JULIE ALEJANDRA CRUZ SANCHEZ','53016238','PERSONA NATURAL'),</v>
      </c>
    </row>
    <row r="881" spans="1:6">
      <c r="A881">
        <v>880</v>
      </c>
      <c r="B881" t="s">
        <v>4091</v>
      </c>
      <c r="C881">
        <v>52746896</v>
      </c>
      <c r="D881" t="s">
        <v>4091</v>
      </c>
      <c r="E881" t="s">
        <v>13168</v>
      </c>
      <c r="F881" t="str">
        <f t="shared" si="13"/>
        <v>('LUZ DARY CASALLAS','52746896','PERSONA NATURAL'),</v>
      </c>
    </row>
    <row r="882" spans="1:6">
      <c r="A882">
        <v>881</v>
      </c>
      <c r="B882" t="s">
        <v>4092</v>
      </c>
      <c r="C882">
        <v>52074603</v>
      </c>
      <c r="D882" t="s">
        <v>4092</v>
      </c>
      <c r="E882" t="s">
        <v>13168</v>
      </c>
      <c r="F882" t="str">
        <f t="shared" si="13"/>
        <v>('GLENYS HASBLEIDY GARZON','52074603','PERSONA NATURAL'),</v>
      </c>
    </row>
    <row r="883" spans="1:6">
      <c r="A883">
        <v>882</v>
      </c>
      <c r="B883" t="s">
        <v>4093</v>
      </c>
      <c r="C883">
        <v>52155892</v>
      </c>
      <c r="D883" t="s">
        <v>4093</v>
      </c>
      <c r="E883" t="s">
        <v>13168</v>
      </c>
      <c r="F883" t="str">
        <f t="shared" si="13"/>
        <v>('NANCY ROCIO CAMACHO CAMACHO','52155892','PERSONA NATURAL'),</v>
      </c>
    </row>
    <row r="884" spans="1:6">
      <c r="A884">
        <v>883</v>
      </c>
      <c r="B884" t="s">
        <v>4094</v>
      </c>
      <c r="C884">
        <v>79452296</v>
      </c>
      <c r="D884" t="s">
        <v>4094</v>
      </c>
      <c r="E884" t="s">
        <v>13168</v>
      </c>
      <c r="F884" t="str">
        <f t="shared" si="13"/>
        <v>('JOHN JAIRO ROLDAN ORTEGA','79452296','PERSONA NATURAL'),</v>
      </c>
    </row>
    <row r="885" spans="1:6">
      <c r="A885">
        <v>884</v>
      </c>
      <c r="B885" t="s">
        <v>4095</v>
      </c>
      <c r="C885">
        <v>79787374</v>
      </c>
      <c r="D885" t="s">
        <v>4095</v>
      </c>
      <c r="E885" t="s">
        <v>13168</v>
      </c>
      <c r="F885" t="str">
        <f t="shared" si="13"/>
        <v>('FELIPE GAITAN GALARZA','79787374','PERSONA NATURAL'),</v>
      </c>
    </row>
    <row r="886" spans="1:6">
      <c r="A886">
        <v>885</v>
      </c>
      <c r="B886" t="s">
        <v>4096</v>
      </c>
      <c r="C886">
        <v>80201794</v>
      </c>
      <c r="D886" t="s">
        <v>4096</v>
      </c>
      <c r="E886" t="s">
        <v>13168</v>
      </c>
      <c r="F886" t="str">
        <f t="shared" si="13"/>
        <v>('RICARDO ANDRES PARDO CARRASCO','80201794','PERSONA NATURAL'),</v>
      </c>
    </row>
    <row r="887" spans="1:6">
      <c r="A887">
        <v>886</v>
      </c>
      <c r="B887" t="s">
        <v>4097</v>
      </c>
      <c r="C887">
        <v>1018464244</v>
      </c>
      <c r="D887" t="s">
        <v>4097</v>
      </c>
      <c r="E887" t="s">
        <v>13168</v>
      </c>
      <c r="F887" t="str">
        <f t="shared" si="13"/>
        <v>('YESSICA MARIA MESTRE MARTINEZ','1018464244','PERSONA NATURAL'),</v>
      </c>
    </row>
    <row r="888" spans="1:6">
      <c r="A888">
        <v>887</v>
      </c>
      <c r="B888" t="s">
        <v>4098</v>
      </c>
      <c r="C888">
        <v>52172290</v>
      </c>
      <c r="D888" t="s">
        <v>4098</v>
      </c>
      <c r="E888" t="s">
        <v>13168</v>
      </c>
      <c r="F888" t="str">
        <f t="shared" si="13"/>
        <v>('MARTHA NUBIA BAQUERO RINCON','52172290','PERSONA NATURAL'),</v>
      </c>
    </row>
    <row r="889" spans="1:6">
      <c r="A889">
        <v>888</v>
      </c>
      <c r="B889" t="s">
        <v>4099</v>
      </c>
      <c r="C889">
        <v>22465099</v>
      </c>
      <c r="D889" t="s">
        <v>4099</v>
      </c>
      <c r="E889" t="s">
        <v>13168</v>
      </c>
      <c r="F889" t="str">
        <f t="shared" si="13"/>
        <v>('ELIANA PATRICIA JIMENEZ MERCADO','22465099','PERSONA NATURAL'),</v>
      </c>
    </row>
    <row r="890" spans="1:6">
      <c r="A890">
        <v>889</v>
      </c>
      <c r="B890" t="s">
        <v>4100</v>
      </c>
      <c r="C890">
        <v>1053612359</v>
      </c>
      <c r="D890" t="s">
        <v>4100</v>
      </c>
      <c r="E890" t="s">
        <v>13168</v>
      </c>
      <c r="F890" t="str">
        <f t="shared" si="13"/>
        <v>('MIGUEL ANGEL CHAPARRO GONZALEZ','1053612359','PERSONA NATURAL'),</v>
      </c>
    </row>
    <row r="891" spans="1:6">
      <c r="A891">
        <v>890</v>
      </c>
      <c r="B891" t="s">
        <v>4101</v>
      </c>
      <c r="C891">
        <v>80112671</v>
      </c>
      <c r="D891" t="s">
        <v>4101</v>
      </c>
      <c r="E891" t="s">
        <v>13168</v>
      </c>
      <c r="F891" t="str">
        <f t="shared" si="13"/>
        <v>('EDISON FERNEY ROCHA GONZALEZ','80112671','PERSONA NATURAL'),</v>
      </c>
    </row>
    <row r="892" spans="1:6">
      <c r="A892">
        <v>891</v>
      </c>
      <c r="B892" t="s">
        <v>9794</v>
      </c>
      <c r="C892">
        <v>80811428</v>
      </c>
      <c r="D892" t="s">
        <v>11503</v>
      </c>
      <c r="E892" t="s">
        <v>13168</v>
      </c>
      <c r="F892" t="str">
        <f t="shared" si="13"/>
        <v>('OCTAVIO NIÑO DUARTE','80811428','PERSONA NATURAL'),</v>
      </c>
    </row>
    <row r="893" spans="1:6">
      <c r="A893">
        <v>892</v>
      </c>
      <c r="B893" t="s">
        <v>9795</v>
      </c>
      <c r="C893">
        <v>79664210</v>
      </c>
      <c r="D893" t="s">
        <v>11504</v>
      </c>
      <c r="E893" t="s">
        <v>13168</v>
      </c>
      <c r="F893" t="str">
        <f t="shared" si="13"/>
        <v>('JOHN ALEXANDER CASTAÑEDA HERRERA','79664210','PERSONA NATURAL'),</v>
      </c>
    </row>
    <row r="894" spans="1:6">
      <c r="A894">
        <v>893</v>
      </c>
      <c r="B894" t="s">
        <v>4102</v>
      </c>
      <c r="C894">
        <v>80231992</v>
      </c>
      <c r="D894" t="s">
        <v>4102</v>
      </c>
      <c r="E894" t="s">
        <v>13168</v>
      </c>
      <c r="F894" t="str">
        <f t="shared" si="13"/>
        <v>('FREDY HERNAN GOMEZ LOPEZ','80231992','PERSONA NATURAL'),</v>
      </c>
    </row>
    <row r="895" spans="1:6">
      <c r="A895">
        <v>894</v>
      </c>
      <c r="B895" t="s">
        <v>9796</v>
      </c>
      <c r="C895">
        <v>52995038</v>
      </c>
      <c r="D895" t="s">
        <v>11505</v>
      </c>
      <c r="E895" t="s">
        <v>13168</v>
      </c>
      <c r="F895" t="str">
        <f t="shared" si="13"/>
        <v>('OLGA YAMILE PEÑA ROMERO','52995038','PERSONA NATURAL'),</v>
      </c>
    </row>
    <row r="896" spans="1:6">
      <c r="A896">
        <v>895</v>
      </c>
      <c r="B896" t="s">
        <v>4103</v>
      </c>
      <c r="C896">
        <v>79316706</v>
      </c>
      <c r="D896" t="s">
        <v>4103</v>
      </c>
      <c r="E896" t="s">
        <v>13168</v>
      </c>
      <c r="F896" t="str">
        <f t="shared" si="13"/>
        <v>('RAFAEL IGNACIO ACEVEDO PARDO','79316706','PERSONA NATURAL'),</v>
      </c>
    </row>
    <row r="897" spans="1:6">
      <c r="A897">
        <v>896</v>
      </c>
      <c r="B897" t="s">
        <v>4104</v>
      </c>
      <c r="C897">
        <v>79692685</v>
      </c>
      <c r="D897" t="s">
        <v>4104</v>
      </c>
      <c r="E897" t="s">
        <v>13168</v>
      </c>
      <c r="F897" t="str">
        <f t="shared" si="13"/>
        <v>('JOHN CARLOS ROMERO BARBOSA','79692685','PERSONA NATURAL'),</v>
      </c>
    </row>
    <row r="898" spans="1:6">
      <c r="A898">
        <v>897</v>
      </c>
      <c r="B898" t="s">
        <v>4105</v>
      </c>
      <c r="C898">
        <v>1013604369</v>
      </c>
      <c r="D898" t="s">
        <v>4105</v>
      </c>
      <c r="E898" t="s">
        <v>13168</v>
      </c>
      <c r="F898" t="str">
        <f t="shared" si="13"/>
        <v>('MARIA ANGELICA CASALLAS ZAMORA','1013604369','PERSONA NATURAL'),</v>
      </c>
    </row>
    <row r="899" spans="1:6">
      <c r="A899">
        <v>898</v>
      </c>
      <c r="B899" t="s">
        <v>4106</v>
      </c>
      <c r="C899">
        <v>73139744</v>
      </c>
      <c r="D899" t="s">
        <v>4106</v>
      </c>
      <c r="E899" t="s">
        <v>13168</v>
      </c>
      <c r="F899" t="str">
        <f t="shared" ref="F899:F962" si="14">_xlfn.CONCAT("('",D899,"','",C899,"','",E899,"'),")</f>
        <v>('HAROLD ALFONSO BOHORQUEZ GONZALEZ','73139744','PERSONA NATURAL'),</v>
      </c>
    </row>
    <row r="900" spans="1:6">
      <c r="A900">
        <v>899</v>
      </c>
      <c r="B900" t="s">
        <v>4107</v>
      </c>
      <c r="C900">
        <v>51967037</v>
      </c>
      <c r="D900" t="s">
        <v>4107</v>
      </c>
      <c r="E900" t="s">
        <v>13168</v>
      </c>
      <c r="F900" t="str">
        <f t="shared" si="14"/>
        <v>('GLADYS STELLA SANCHEZ NOVOA','51967037','PERSONA NATURAL'),</v>
      </c>
    </row>
    <row r="901" spans="1:6">
      <c r="A901">
        <v>900</v>
      </c>
      <c r="B901" t="s">
        <v>4108</v>
      </c>
      <c r="C901">
        <v>53082729</v>
      </c>
      <c r="D901" t="s">
        <v>4108</v>
      </c>
      <c r="E901" t="s">
        <v>13168</v>
      </c>
      <c r="F901" t="str">
        <f t="shared" si="14"/>
        <v>('DIANA CAROLINA GOMEZ GARAY','53082729','PERSONA NATURAL'),</v>
      </c>
    </row>
    <row r="902" spans="1:6">
      <c r="A902">
        <v>901</v>
      </c>
      <c r="B902" t="s">
        <v>4109</v>
      </c>
      <c r="C902">
        <v>1019035899</v>
      </c>
      <c r="D902" t="s">
        <v>4109</v>
      </c>
      <c r="E902" t="s">
        <v>13168</v>
      </c>
      <c r="F902" t="str">
        <f t="shared" si="14"/>
        <v>('JOYCE LUCELY LADINO ZAMBRANO','1019035899','PERSONA NATURAL'),</v>
      </c>
    </row>
    <row r="903" spans="1:6">
      <c r="A903">
        <v>902</v>
      </c>
      <c r="B903" t="s">
        <v>4110</v>
      </c>
      <c r="C903">
        <v>1094912390</v>
      </c>
      <c r="D903" t="s">
        <v>4110</v>
      </c>
      <c r="E903" t="s">
        <v>13168</v>
      </c>
      <c r="F903" t="str">
        <f t="shared" si="14"/>
        <v>('SARITA VELEZ GOMEZ','1094912390','PERSONA NATURAL'),</v>
      </c>
    </row>
    <row r="904" spans="1:6">
      <c r="A904">
        <v>903</v>
      </c>
      <c r="B904" t="s">
        <v>4111</v>
      </c>
      <c r="C904">
        <v>1019053673</v>
      </c>
      <c r="D904" t="s">
        <v>4111</v>
      </c>
      <c r="E904" t="s">
        <v>13168</v>
      </c>
      <c r="F904" t="str">
        <f t="shared" si="14"/>
        <v>('JUAN DAVID COPETE TORRES','1019053673','PERSONA NATURAL'),</v>
      </c>
    </row>
    <row r="905" spans="1:6">
      <c r="A905">
        <v>904</v>
      </c>
      <c r="B905" t="s">
        <v>4112</v>
      </c>
      <c r="C905">
        <v>52454403</v>
      </c>
      <c r="D905" t="s">
        <v>4112</v>
      </c>
      <c r="E905" t="s">
        <v>13168</v>
      </c>
      <c r="F905" t="str">
        <f t="shared" si="14"/>
        <v>('NATALIA ZAMUDIO PEDRAZA','52454403','PERSONA NATURAL'),</v>
      </c>
    </row>
    <row r="906" spans="1:6">
      <c r="A906">
        <v>905</v>
      </c>
      <c r="B906" t="s">
        <v>9797</v>
      </c>
      <c r="C906">
        <v>80919184</v>
      </c>
      <c r="D906" t="s">
        <v>11506</v>
      </c>
      <c r="E906" t="s">
        <v>13168</v>
      </c>
      <c r="F906" t="str">
        <f t="shared" si="14"/>
        <v>('EDWIN ARTURO MUÑOZ MURILLO','80919184','PERSONA NATURAL'),</v>
      </c>
    </row>
    <row r="907" spans="1:6">
      <c r="A907">
        <v>906</v>
      </c>
      <c r="B907" t="s">
        <v>4113</v>
      </c>
      <c r="C907">
        <v>53153188</v>
      </c>
      <c r="D907" t="s">
        <v>4113</v>
      </c>
      <c r="E907" t="s">
        <v>13168</v>
      </c>
      <c r="F907" t="str">
        <f t="shared" si="14"/>
        <v>('ANGELICA MARIA ARIAS ORTIZ','53153188','PERSONA NATURAL'),</v>
      </c>
    </row>
    <row r="908" spans="1:6">
      <c r="A908">
        <v>907</v>
      </c>
      <c r="B908" t="s">
        <v>4114</v>
      </c>
      <c r="C908">
        <v>19187031</v>
      </c>
      <c r="D908" t="s">
        <v>4114</v>
      </c>
      <c r="E908" t="s">
        <v>13168</v>
      </c>
      <c r="F908" t="str">
        <f t="shared" si="14"/>
        <v>('ROBERTO PARDO SILVA','19187031','PERSONA NATURAL'),</v>
      </c>
    </row>
    <row r="909" spans="1:6">
      <c r="A909">
        <v>908</v>
      </c>
      <c r="B909" t="s">
        <v>4115</v>
      </c>
      <c r="C909">
        <v>899999239</v>
      </c>
      <c r="D909" t="s">
        <v>4115</v>
      </c>
      <c r="E909" t="s">
        <v>13167</v>
      </c>
      <c r="F909" t="str">
        <f t="shared" si="14"/>
        <v>('INSTITUTO COLOMBIANO DE BIENESTAR FAMILIAR ','899999239','PERSONA JURÍDICA'),</v>
      </c>
    </row>
    <row r="910" spans="1:6">
      <c r="A910">
        <v>909</v>
      </c>
      <c r="B910" t="s">
        <v>4116</v>
      </c>
      <c r="C910">
        <v>1070916044</v>
      </c>
      <c r="D910" t="s">
        <v>4116</v>
      </c>
      <c r="E910" t="s">
        <v>13168</v>
      </c>
      <c r="F910" t="str">
        <f t="shared" si="14"/>
        <v>('PAULA DE GAMBOA RESTREPO','1070916044','PERSONA NATURAL'),</v>
      </c>
    </row>
    <row r="911" spans="1:6">
      <c r="A911">
        <v>910</v>
      </c>
      <c r="B911" t="s">
        <v>4117</v>
      </c>
      <c r="C911">
        <v>52778816</v>
      </c>
      <c r="D911" t="s">
        <v>4117</v>
      </c>
      <c r="E911" t="s">
        <v>13168</v>
      </c>
      <c r="F911" t="str">
        <f t="shared" si="14"/>
        <v>('SARA TUFANO ZULUAGA','52778816','PERSONA NATURAL'),</v>
      </c>
    </row>
    <row r="912" spans="1:6">
      <c r="A912">
        <v>911</v>
      </c>
      <c r="B912" t="s">
        <v>4118</v>
      </c>
      <c r="C912">
        <v>10253884</v>
      </c>
      <c r="D912" t="s">
        <v>4118</v>
      </c>
      <c r="E912" t="s">
        <v>13168</v>
      </c>
      <c r="F912" t="str">
        <f t="shared" si="14"/>
        <v>('JORGE GAMALIEL ECEHEVERRY ROBLES ','10253884','PERSONA NATURAL'),</v>
      </c>
    </row>
    <row r="913" spans="1:6">
      <c r="A913">
        <v>912</v>
      </c>
      <c r="B913" t="s">
        <v>4119</v>
      </c>
      <c r="C913">
        <v>10140900</v>
      </c>
      <c r="D913" t="s">
        <v>4119</v>
      </c>
      <c r="E913" t="s">
        <v>13168</v>
      </c>
      <c r="F913" t="str">
        <f t="shared" si="14"/>
        <v>('FERNANDO MAHMUD LOPEZ','10140900','PERSONA NATURAL'),</v>
      </c>
    </row>
    <row r="914" spans="1:6">
      <c r="A914">
        <v>913</v>
      </c>
      <c r="B914" t="s">
        <v>4120</v>
      </c>
      <c r="C914">
        <v>52272737</v>
      </c>
      <c r="D914" t="s">
        <v>4120</v>
      </c>
      <c r="E914" t="s">
        <v>13168</v>
      </c>
      <c r="F914" t="str">
        <f t="shared" si="14"/>
        <v>('CLAUDIA LILIANA ERAZO MALDONADO','52272737','PERSONA NATURAL'),</v>
      </c>
    </row>
    <row r="915" spans="1:6">
      <c r="A915">
        <v>914</v>
      </c>
      <c r="B915" t="s">
        <v>4121</v>
      </c>
      <c r="C915">
        <v>1053784979</v>
      </c>
      <c r="D915" t="s">
        <v>4121</v>
      </c>
      <c r="E915" t="s">
        <v>13168</v>
      </c>
      <c r="F915" t="str">
        <f t="shared" si="14"/>
        <v>('NATALIA LORENA ARBELAEZ MENDOZA','1053784979','PERSONA NATURAL'),</v>
      </c>
    </row>
    <row r="916" spans="1:6">
      <c r="A916">
        <v>915</v>
      </c>
      <c r="B916" t="s">
        <v>4122</v>
      </c>
      <c r="C916">
        <v>901094540</v>
      </c>
      <c r="D916" t="s">
        <v>4122</v>
      </c>
      <c r="E916" t="s">
        <v>13167</v>
      </c>
      <c r="F916" t="str">
        <f t="shared" si="14"/>
        <v>('ECONOMIAS SOCIALES DEL COMUN - ECOMUN ','901094540','PERSONA JURÍDICA'),</v>
      </c>
    </row>
    <row r="917" spans="1:6">
      <c r="A917">
        <v>916</v>
      </c>
      <c r="B917" t="s">
        <v>4123</v>
      </c>
      <c r="C917">
        <v>37725140</v>
      </c>
      <c r="D917" t="s">
        <v>4123</v>
      </c>
      <c r="E917" t="s">
        <v>13168</v>
      </c>
      <c r="F917" t="str">
        <f t="shared" si="14"/>
        <v>('SANDRA MILENA PARRA PARRA ','37725140','PERSONA NATURAL'),</v>
      </c>
    </row>
    <row r="918" spans="1:6">
      <c r="A918">
        <v>917</v>
      </c>
      <c r="B918" t="s">
        <v>4124</v>
      </c>
      <c r="C918">
        <v>80065170</v>
      </c>
      <c r="D918" t="s">
        <v>4124</v>
      </c>
      <c r="E918" t="s">
        <v>13168</v>
      </c>
      <c r="F918" t="str">
        <f t="shared" si="14"/>
        <v>('CRISTHIAN ALEXANDER CABALLERO MORA','80065170','PERSONA NATURAL'),</v>
      </c>
    </row>
    <row r="919" spans="1:6">
      <c r="A919">
        <v>918</v>
      </c>
      <c r="B919" t="s">
        <v>4125</v>
      </c>
      <c r="C919">
        <v>52074518</v>
      </c>
      <c r="D919" t="s">
        <v>4125</v>
      </c>
      <c r="E919" t="s">
        <v>13168</v>
      </c>
      <c r="F919" t="str">
        <f t="shared" si="14"/>
        <v>('CLAUDIA MARCELA ACERO ARIAS','52074518','PERSONA NATURAL'),</v>
      </c>
    </row>
    <row r="920" spans="1:6">
      <c r="A920">
        <v>919</v>
      </c>
      <c r="B920" t="s">
        <v>4126</v>
      </c>
      <c r="C920">
        <v>1012443568</v>
      </c>
      <c r="D920" t="s">
        <v>4126</v>
      </c>
      <c r="E920" t="s">
        <v>13168</v>
      </c>
      <c r="F920" t="str">
        <f t="shared" si="14"/>
        <v>('CLAUDIA MARCELA AGUIRRE LOAIZA','1012443568','PERSONA NATURAL'),</v>
      </c>
    </row>
    <row r="921" spans="1:6">
      <c r="A921">
        <v>920</v>
      </c>
      <c r="B921" t="s">
        <v>4127</v>
      </c>
      <c r="C921">
        <v>80769979</v>
      </c>
      <c r="D921" t="s">
        <v>4127</v>
      </c>
      <c r="E921" t="s">
        <v>13168</v>
      </c>
      <c r="F921" t="str">
        <f t="shared" si="14"/>
        <v>('INDI IAKU SIGINDIOY CHINDOY','80769979','PERSONA NATURAL'),</v>
      </c>
    </row>
    <row r="922" spans="1:6">
      <c r="A922">
        <v>921</v>
      </c>
      <c r="B922" t="s">
        <v>4128</v>
      </c>
      <c r="C922">
        <v>1020792139</v>
      </c>
      <c r="D922" t="s">
        <v>4128</v>
      </c>
      <c r="E922" t="s">
        <v>13168</v>
      </c>
      <c r="F922" t="str">
        <f t="shared" si="14"/>
        <v>('DANIELA DE LOURDES SANCHEZ GALVIS','1020792139','PERSONA NATURAL'),</v>
      </c>
    </row>
    <row r="923" spans="1:6">
      <c r="A923">
        <v>922</v>
      </c>
      <c r="B923" t="s">
        <v>4129</v>
      </c>
      <c r="C923">
        <v>1015470484</v>
      </c>
      <c r="D923" t="s">
        <v>4129</v>
      </c>
      <c r="E923" t="s">
        <v>13168</v>
      </c>
      <c r="F923" t="str">
        <f t="shared" si="14"/>
        <v>('CRISTIAN VILLABA ARANGO','1015470484','PERSONA NATURAL'),</v>
      </c>
    </row>
    <row r="924" spans="1:6">
      <c r="A924">
        <v>923</v>
      </c>
      <c r="B924" t="s">
        <v>4130</v>
      </c>
      <c r="C924">
        <v>79590846</v>
      </c>
      <c r="D924" t="s">
        <v>4130</v>
      </c>
      <c r="E924" t="s">
        <v>13168</v>
      </c>
      <c r="F924" t="str">
        <f t="shared" si="14"/>
        <v>('OSCAR ACOSTA SUAREZ','79590846','PERSONA NATURAL'),</v>
      </c>
    </row>
    <row r="925" spans="1:6">
      <c r="A925">
        <v>924</v>
      </c>
      <c r="B925" t="s">
        <v>4131</v>
      </c>
      <c r="C925">
        <v>52764069</v>
      </c>
      <c r="D925" t="s">
        <v>4131</v>
      </c>
      <c r="E925" t="s">
        <v>13168</v>
      </c>
      <c r="F925" t="str">
        <f t="shared" si="14"/>
        <v>('GISELLE ANDREA SILVA PINEDA','52764069','PERSONA NATURAL'),</v>
      </c>
    </row>
    <row r="926" spans="1:6">
      <c r="A926">
        <v>925</v>
      </c>
      <c r="B926" t="s">
        <v>4132</v>
      </c>
      <c r="C926">
        <v>830035037</v>
      </c>
      <c r="D926" t="s">
        <v>4132</v>
      </c>
      <c r="E926" t="s">
        <v>13167</v>
      </c>
      <c r="F926" t="str">
        <f t="shared" si="14"/>
        <v>('EMINSER SAS','830035037','PERSONA JURÍDICA'),</v>
      </c>
    </row>
    <row r="927" spans="1:6">
      <c r="A927">
        <v>926</v>
      </c>
      <c r="B927" t="s">
        <v>4133</v>
      </c>
      <c r="C927">
        <v>900188162</v>
      </c>
      <c r="D927" t="s">
        <v>4133</v>
      </c>
      <c r="E927" t="s">
        <v>13167</v>
      </c>
      <c r="F927" t="str">
        <f t="shared" si="14"/>
        <v>('FUNDACION PROMOCION Y GESTION SOCIAL - PGS','900188162','PERSONA JURÍDICA'),</v>
      </c>
    </row>
    <row r="928" spans="1:6">
      <c r="A928">
        <v>927</v>
      </c>
      <c r="B928" t="s">
        <v>4134</v>
      </c>
      <c r="C928">
        <v>901167402</v>
      </c>
      <c r="D928" t="s">
        <v>4134</v>
      </c>
      <c r="E928" t="s">
        <v>13167</v>
      </c>
      <c r="F928" t="str">
        <f t="shared" si="14"/>
        <v>('CONSORCIO ESCUELA GALAN - JPC','901167402','PERSONA JURÍDICA'),</v>
      </c>
    </row>
    <row r="929" spans="1:6">
      <c r="A929">
        <v>928</v>
      </c>
      <c r="B929" t="s">
        <v>4135</v>
      </c>
      <c r="C929">
        <v>901167158</v>
      </c>
      <c r="D929" t="s">
        <v>4135</v>
      </c>
      <c r="E929" t="s">
        <v>13167</v>
      </c>
      <c r="F929" t="str">
        <f t="shared" si="14"/>
        <v>('CONSORCIO DESARROLLO RURAL 2018','901167158','PERSONA JURÍDICA'),</v>
      </c>
    </row>
    <row r="930" spans="1:6">
      <c r="A930">
        <v>929</v>
      </c>
      <c r="B930" t="s">
        <v>4136</v>
      </c>
      <c r="C930">
        <v>900129579</v>
      </c>
      <c r="D930" t="s">
        <v>4136</v>
      </c>
      <c r="E930" t="s">
        <v>13167</v>
      </c>
      <c r="F930" t="str">
        <f t="shared" si="14"/>
        <v>('OPTIM CONSULT SAS','900129579','PERSONA JURÍDICA'),</v>
      </c>
    </row>
    <row r="931" spans="1:6">
      <c r="A931">
        <v>930</v>
      </c>
      <c r="B931" t="s">
        <v>4137</v>
      </c>
      <c r="C931">
        <v>900103559</v>
      </c>
      <c r="D931" t="s">
        <v>4137</v>
      </c>
      <c r="E931" t="s">
        <v>13167</v>
      </c>
      <c r="F931" t="str">
        <f t="shared" si="14"/>
        <v>('ECONOMIA URBANA LIMITADA','900103559','PERSONA JURÍDICA'),</v>
      </c>
    </row>
    <row r="932" spans="1:6">
      <c r="A932">
        <v>931</v>
      </c>
      <c r="B932" t="s">
        <v>4138</v>
      </c>
      <c r="C932">
        <v>901167821</v>
      </c>
      <c r="D932" t="s">
        <v>4138</v>
      </c>
      <c r="E932" t="s">
        <v>13167</v>
      </c>
      <c r="F932" t="str">
        <f t="shared" si="14"/>
        <v>('UNION TEMPORAL CONVENCIONALES BLINDADOS 2018','901167821','PERSONA JURÍDICA'),</v>
      </c>
    </row>
    <row r="933" spans="1:6">
      <c r="A933">
        <v>932</v>
      </c>
      <c r="B933" t="s">
        <v>4139</v>
      </c>
      <c r="C933">
        <v>830147136</v>
      </c>
      <c r="D933" t="s">
        <v>4139</v>
      </c>
      <c r="E933" t="s">
        <v>13167</v>
      </c>
      <c r="F933" t="str">
        <f t="shared" si="14"/>
        <v>('GRUPO CORAL INGENIEROS SAS ','830147136','PERSONA JURÍDICA'),</v>
      </c>
    </row>
    <row r="934" spans="1:6">
      <c r="A934">
        <v>933</v>
      </c>
      <c r="B934" t="s">
        <v>4140</v>
      </c>
      <c r="C934">
        <v>830086479</v>
      </c>
      <c r="D934" t="s">
        <v>4140</v>
      </c>
      <c r="E934" t="s">
        <v>13167</v>
      </c>
      <c r="F934" t="str">
        <f t="shared" si="14"/>
        <v>('TRANSPORTES ESPECIALES RUMBOS SAS','830086479','PERSONA JURÍDICA'),</v>
      </c>
    </row>
    <row r="935" spans="1:6">
      <c r="A935">
        <v>934</v>
      </c>
      <c r="B935" t="s">
        <v>4141</v>
      </c>
      <c r="C935">
        <v>830118348</v>
      </c>
      <c r="D935" t="s">
        <v>4141</v>
      </c>
      <c r="E935" t="s">
        <v>13167</v>
      </c>
      <c r="F935" t="str">
        <f t="shared" si="14"/>
        <v>('UNIPAR ALQUILER DE COMPUTADORES SA','830118348','PERSONA JURÍDICA'),</v>
      </c>
    </row>
    <row r="936" spans="1:6">
      <c r="A936">
        <v>935</v>
      </c>
      <c r="B936" t="s">
        <v>9798</v>
      </c>
      <c r="C936">
        <v>900025632</v>
      </c>
      <c r="D936" t="s">
        <v>11508</v>
      </c>
      <c r="E936" t="s">
        <v>13167</v>
      </c>
      <c r="F936" t="str">
        <f t="shared" si="14"/>
        <v>('FUNDACIÓN PRESERVAR COLOMBIA','900025632','PERSONA JURÍDICA'),</v>
      </c>
    </row>
    <row r="937" spans="1:6">
      <c r="A937">
        <v>936</v>
      </c>
      <c r="B937" t="s">
        <v>9799</v>
      </c>
      <c r="C937">
        <v>901177185</v>
      </c>
      <c r="D937" t="s">
        <v>11509</v>
      </c>
      <c r="E937" t="s">
        <v>13167</v>
      </c>
      <c r="F937" t="str">
        <f t="shared" si="14"/>
        <v>('UNIÓN TEMPORAL L&amp;K','901177185','PERSONA JURÍDICA'),</v>
      </c>
    </row>
    <row r="938" spans="1:6">
      <c r="A938">
        <v>937</v>
      </c>
      <c r="B938" t="s">
        <v>4142</v>
      </c>
      <c r="C938">
        <v>860517343</v>
      </c>
      <c r="D938" t="s">
        <v>4142</v>
      </c>
      <c r="E938" t="s">
        <v>13167</v>
      </c>
      <c r="F938" t="str">
        <f t="shared" si="14"/>
        <v>('SOCIEDAD DE INGENIERIA CIVIL MECANICA ELECTRICA Y SISTEMAS SICMES SAS','860517343','PERSONA JURÍDICA'),</v>
      </c>
    </row>
    <row r="939" spans="1:6">
      <c r="A939">
        <v>938</v>
      </c>
      <c r="B939" t="s">
        <v>4143</v>
      </c>
      <c r="C939">
        <v>830053669</v>
      </c>
      <c r="D939" t="s">
        <v>4143</v>
      </c>
      <c r="E939" t="s">
        <v>13167</v>
      </c>
      <c r="F939" t="str">
        <f t="shared" si="14"/>
        <v>('SOLUTION COPY LTDA ','830053669','PERSONA JURÍDICA'),</v>
      </c>
    </row>
    <row r="940" spans="1:6">
      <c r="A940">
        <v>939</v>
      </c>
      <c r="B940" t="s">
        <v>4144</v>
      </c>
      <c r="C940">
        <v>830058677</v>
      </c>
      <c r="D940" t="s">
        <v>4144</v>
      </c>
      <c r="E940" t="s">
        <v>13167</v>
      </c>
      <c r="F940" t="str">
        <f t="shared" si="14"/>
        <v>('IFX COLOMBIA NETWORKS SAS','830058677','PERSONA JURÍDICA'),</v>
      </c>
    </row>
    <row r="941" spans="1:6">
      <c r="A941">
        <v>940</v>
      </c>
      <c r="B941" t="s">
        <v>4145</v>
      </c>
      <c r="C941">
        <v>79986685</v>
      </c>
      <c r="D941" t="s">
        <v>4145</v>
      </c>
      <c r="E941" t="s">
        <v>13168</v>
      </c>
      <c r="F941" t="str">
        <f t="shared" si="14"/>
        <v>('DIEGO FERNANDO DIAZ BETANCOURT','79986685','PERSONA NATURAL'),</v>
      </c>
    </row>
    <row r="942" spans="1:6">
      <c r="A942">
        <v>941</v>
      </c>
      <c r="B942" t="s">
        <v>4146</v>
      </c>
      <c r="C942">
        <v>52263610</v>
      </c>
      <c r="D942" t="s">
        <v>4146</v>
      </c>
      <c r="E942" t="s">
        <v>13168</v>
      </c>
      <c r="F942" t="str">
        <f t="shared" si="14"/>
        <v>('DEBORA MARGARITA PEREZ SERNA','52263610','PERSONA NATURAL'),</v>
      </c>
    </row>
    <row r="943" spans="1:6">
      <c r="A943">
        <v>942</v>
      </c>
      <c r="B943" t="s">
        <v>4147</v>
      </c>
      <c r="C943">
        <v>1053783047</v>
      </c>
      <c r="D943" t="s">
        <v>4147</v>
      </c>
      <c r="E943" t="s">
        <v>13168</v>
      </c>
      <c r="F943" t="str">
        <f t="shared" si="14"/>
        <v>('STEPHANY CARDONA GIRALDO ','1053783047','PERSONA NATURAL'),</v>
      </c>
    </row>
    <row r="944" spans="1:6">
      <c r="A944">
        <v>943</v>
      </c>
      <c r="B944" t="s">
        <v>9800</v>
      </c>
      <c r="C944">
        <v>24331956</v>
      </c>
      <c r="D944" t="s">
        <v>11515</v>
      </c>
      <c r="E944" t="s">
        <v>13168</v>
      </c>
      <c r="F944" t="str">
        <f t="shared" si="14"/>
        <v>('MONICA JOHANA GIRALDO CASTAÑEDA ','24331956','PERSONA NATURAL'),</v>
      </c>
    </row>
    <row r="945" spans="1:6">
      <c r="A945">
        <v>944</v>
      </c>
      <c r="B945" t="s">
        <v>9801</v>
      </c>
      <c r="C945">
        <v>1053789636</v>
      </c>
      <c r="D945" t="s">
        <v>11516</v>
      </c>
      <c r="E945" t="s">
        <v>13168</v>
      </c>
      <c r="F945" t="str">
        <f t="shared" si="14"/>
        <v>(' MARIA TERESA LOPEZ GARCIA','1053789636','PERSONA NATURAL'),</v>
      </c>
    </row>
    <row r="946" spans="1:6">
      <c r="A946">
        <v>945</v>
      </c>
      <c r="B946" t="s">
        <v>9802</v>
      </c>
      <c r="C946">
        <v>1018461343</v>
      </c>
      <c r="D946" t="s">
        <v>11517</v>
      </c>
      <c r="E946" t="s">
        <v>13168</v>
      </c>
      <c r="F946" t="str">
        <f t="shared" si="14"/>
        <v>(' LAURA HERNANDEZ GONZALEZ','1018461343','PERSONA NATURAL'),</v>
      </c>
    </row>
    <row r="947" spans="1:6">
      <c r="A947">
        <v>946</v>
      </c>
      <c r="B947" t="s">
        <v>4148</v>
      </c>
      <c r="C947">
        <v>79863162</v>
      </c>
      <c r="D947" t="s">
        <v>4148</v>
      </c>
      <c r="E947" t="s">
        <v>13168</v>
      </c>
      <c r="F947" t="str">
        <f t="shared" si="14"/>
        <v>('MIGUEL ANGEL GARAY GALINDO','79863162','PERSONA NATURAL'),</v>
      </c>
    </row>
    <row r="948" spans="1:6">
      <c r="A948">
        <v>947</v>
      </c>
      <c r="B948" t="s">
        <v>4149</v>
      </c>
      <c r="C948">
        <v>53054065</v>
      </c>
      <c r="D948" t="s">
        <v>4149</v>
      </c>
      <c r="E948" t="s">
        <v>13168</v>
      </c>
      <c r="F948" t="str">
        <f t="shared" si="14"/>
        <v>('GINA MILENA PEREZ DIAZ','53054065','PERSONA NATURAL'),</v>
      </c>
    </row>
    <row r="949" spans="1:6">
      <c r="A949">
        <v>948</v>
      </c>
      <c r="B949" t="s">
        <v>9803</v>
      </c>
      <c r="C949">
        <v>1140846280</v>
      </c>
      <c r="D949" t="s">
        <v>11524</v>
      </c>
      <c r="E949" t="s">
        <v>13168</v>
      </c>
      <c r="F949" t="str">
        <f t="shared" si="14"/>
        <v>(' CARLOS MARIO GONZALEZ LUNA','1140846280','PERSONA NATURAL'),</v>
      </c>
    </row>
    <row r="950" spans="1:6">
      <c r="A950">
        <v>949</v>
      </c>
      <c r="B950" t="s">
        <v>4150</v>
      </c>
      <c r="C950">
        <v>1032656192</v>
      </c>
      <c r="D950" t="s">
        <v>4150</v>
      </c>
      <c r="E950" t="s">
        <v>13168</v>
      </c>
      <c r="F950" t="str">
        <f t="shared" si="14"/>
        <v>('SANDRA MARCELA PARRA CASTILLO','1032656192','PERSONA NATURAL'),</v>
      </c>
    </row>
    <row r="951" spans="1:6">
      <c r="A951">
        <v>950</v>
      </c>
      <c r="B951" t="s">
        <v>4151</v>
      </c>
      <c r="C951">
        <v>79868250</v>
      </c>
      <c r="D951" t="s">
        <v>4151</v>
      </c>
      <c r="E951" t="s">
        <v>13168</v>
      </c>
      <c r="F951" t="str">
        <f t="shared" si="14"/>
        <v>('ROMMEY EDWIN RUIZ RIVERA','79868250','PERSONA NATURAL'),</v>
      </c>
    </row>
    <row r="952" spans="1:6">
      <c r="A952">
        <v>951</v>
      </c>
      <c r="B952" t="s">
        <v>4152</v>
      </c>
      <c r="C952">
        <v>53053204</v>
      </c>
      <c r="D952" t="s">
        <v>4152</v>
      </c>
      <c r="E952" t="s">
        <v>13168</v>
      </c>
      <c r="F952" t="str">
        <f t="shared" si="14"/>
        <v>('JOHANA CAROLINA CALVO VIDAL','53053204','PERSONA NATURAL'),</v>
      </c>
    </row>
    <row r="953" spans="1:6">
      <c r="A953">
        <v>952</v>
      </c>
      <c r="B953" t="s">
        <v>4153</v>
      </c>
      <c r="C953">
        <v>52055476</v>
      </c>
      <c r="D953" t="s">
        <v>4153</v>
      </c>
      <c r="E953" t="s">
        <v>13168</v>
      </c>
      <c r="F953" t="str">
        <f t="shared" si="14"/>
        <v>('MONICA GUTIERREZ CEPEDA','52055476','PERSONA NATURAL'),</v>
      </c>
    </row>
    <row r="954" spans="1:6">
      <c r="A954">
        <v>953</v>
      </c>
      <c r="B954" t="s">
        <v>4154</v>
      </c>
      <c r="C954">
        <v>1049623806</v>
      </c>
      <c r="D954" t="s">
        <v>4154</v>
      </c>
      <c r="E954" t="s">
        <v>13168</v>
      </c>
      <c r="F954" t="str">
        <f t="shared" si="14"/>
        <v>('LUZ ANGELA MARIA ORJUELA MELO','1049623806','PERSONA NATURAL'),</v>
      </c>
    </row>
    <row r="955" spans="1:6">
      <c r="A955">
        <v>954</v>
      </c>
      <c r="B955" t="s">
        <v>4155</v>
      </c>
      <c r="C955">
        <v>39045261</v>
      </c>
      <c r="D955" t="s">
        <v>4155</v>
      </c>
      <c r="E955" t="s">
        <v>13168</v>
      </c>
      <c r="F955" t="str">
        <f t="shared" si="14"/>
        <v>('MARTHA ISABEL FAJARDO SALCEDO','39045261','PERSONA NATURAL'),</v>
      </c>
    </row>
    <row r="956" spans="1:6">
      <c r="A956">
        <v>955</v>
      </c>
      <c r="B956" t="s">
        <v>4156</v>
      </c>
      <c r="C956">
        <v>1016021383</v>
      </c>
      <c r="D956" t="s">
        <v>4156</v>
      </c>
      <c r="E956" t="s">
        <v>13168</v>
      </c>
      <c r="F956" t="str">
        <f t="shared" si="14"/>
        <v>('CAMILO EDUARDO PARDO SUAREZ','1016021383','PERSONA NATURAL'),</v>
      </c>
    </row>
    <row r="957" spans="1:6">
      <c r="A957">
        <v>956</v>
      </c>
      <c r="B957" t="s">
        <v>4157</v>
      </c>
      <c r="C957">
        <v>1118554656</v>
      </c>
      <c r="D957" t="s">
        <v>4157</v>
      </c>
      <c r="E957" t="s">
        <v>13168</v>
      </c>
      <c r="F957" t="str">
        <f t="shared" si="14"/>
        <v>('LAURA ANGELICA BAUTISTA BARON','1118554656','PERSONA NATURAL'),</v>
      </c>
    </row>
    <row r="958" spans="1:6">
      <c r="A958">
        <v>957</v>
      </c>
      <c r="B958" t="s">
        <v>4158</v>
      </c>
      <c r="C958">
        <v>1110466486</v>
      </c>
      <c r="D958" t="s">
        <v>4158</v>
      </c>
      <c r="E958" t="s">
        <v>13168</v>
      </c>
      <c r="F958" t="str">
        <f t="shared" si="14"/>
        <v>('EDNA KATHERIN RAMIREZ ORTIZ','1110466486','PERSONA NATURAL'),</v>
      </c>
    </row>
    <row r="959" spans="1:6">
      <c r="A959">
        <v>958</v>
      </c>
      <c r="B959" t="s">
        <v>9804</v>
      </c>
      <c r="C959">
        <v>52118701</v>
      </c>
      <c r="D959" t="s">
        <v>11527</v>
      </c>
      <c r="E959" t="s">
        <v>13168</v>
      </c>
      <c r="F959" t="str">
        <f t="shared" si="14"/>
        <v>('CONSTANZA ERIKA ZUÑIGA GAMBOA','52118701','PERSONA NATURAL'),</v>
      </c>
    </row>
    <row r="960" spans="1:6">
      <c r="A960">
        <v>959</v>
      </c>
      <c r="B960" t="s">
        <v>4159</v>
      </c>
      <c r="C960">
        <v>23495981</v>
      </c>
      <c r="D960" t="s">
        <v>4159</v>
      </c>
      <c r="E960" t="s">
        <v>13168</v>
      </c>
      <c r="F960" t="str">
        <f t="shared" si="14"/>
        <v>('LIGIA IBETH BARRERA PAEZ','23495981','PERSONA NATURAL'),</v>
      </c>
    </row>
    <row r="961" spans="1:6">
      <c r="A961">
        <v>960</v>
      </c>
      <c r="B961" t="s">
        <v>4160</v>
      </c>
      <c r="C961">
        <v>41614933</v>
      </c>
      <c r="D961" t="s">
        <v>4160</v>
      </c>
      <c r="E961" t="s">
        <v>13168</v>
      </c>
      <c r="F961" t="str">
        <f t="shared" si="14"/>
        <v>('LUCY JUDITH LIBREROS GUZMAN','41614933','PERSONA NATURAL'),</v>
      </c>
    </row>
    <row r="962" spans="1:6">
      <c r="A962">
        <v>961</v>
      </c>
      <c r="B962" t="s">
        <v>4161</v>
      </c>
      <c r="C962">
        <v>52548188</v>
      </c>
      <c r="D962" t="s">
        <v>4161</v>
      </c>
      <c r="E962" t="s">
        <v>13168</v>
      </c>
      <c r="F962" t="str">
        <f t="shared" si="14"/>
        <v>('ANGIE NATALIA BOLIVAR CORREA','52548188','PERSONA NATURAL'),</v>
      </c>
    </row>
    <row r="963" spans="1:6">
      <c r="A963">
        <v>962</v>
      </c>
      <c r="B963" t="s">
        <v>4162</v>
      </c>
      <c r="C963">
        <v>53063351</v>
      </c>
      <c r="D963" t="s">
        <v>4162</v>
      </c>
      <c r="E963" t="s">
        <v>13168</v>
      </c>
      <c r="F963" t="str">
        <f t="shared" ref="F963:F1026" si="15">_xlfn.CONCAT("('",D963,"','",C963,"','",E963,"'),")</f>
        <v>('CLAUDIA MARCELA AYALA GUERRERO','53063351','PERSONA NATURAL'),</v>
      </c>
    </row>
    <row r="964" spans="1:6">
      <c r="A964">
        <v>963</v>
      </c>
      <c r="B964" t="s">
        <v>4163</v>
      </c>
      <c r="C964">
        <v>1075656584</v>
      </c>
      <c r="D964" t="s">
        <v>4163</v>
      </c>
      <c r="E964" t="s">
        <v>13168</v>
      </c>
      <c r="F964" t="str">
        <f t="shared" si="15"/>
        <v>('EDWIN FABIAN GOMEZ GANTIVA','1075656584','PERSONA NATURAL'),</v>
      </c>
    </row>
    <row r="965" spans="1:6">
      <c r="A965">
        <v>964</v>
      </c>
      <c r="B965" t="s">
        <v>4164</v>
      </c>
      <c r="C965">
        <v>1014213139</v>
      </c>
      <c r="D965" t="s">
        <v>4164</v>
      </c>
      <c r="E965" t="s">
        <v>13168</v>
      </c>
      <c r="F965" t="str">
        <f t="shared" si="15"/>
        <v>('FABIO LUIS FERREIRA TERRAZA','1014213139','PERSONA NATURAL'),</v>
      </c>
    </row>
    <row r="966" spans="1:6">
      <c r="A966">
        <v>965</v>
      </c>
      <c r="B966" t="s">
        <v>4165</v>
      </c>
      <c r="C966">
        <v>1140834221</v>
      </c>
      <c r="D966" t="s">
        <v>4165</v>
      </c>
      <c r="E966" t="s">
        <v>13168</v>
      </c>
      <c r="F966" t="str">
        <f t="shared" si="15"/>
        <v>('EFRAIN JOSE LOZANO MEDINA','1140834221','PERSONA NATURAL'),</v>
      </c>
    </row>
    <row r="967" spans="1:6">
      <c r="A967">
        <v>966</v>
      </c>
      <c r="B967" t="s">
        <v>4166</v>
      </c>
      <c r="C967">
        <v>74370282</v>
      </c>
      <c r="D967" t="s">
        <v>4166</v>
      </c>
      <c r="E967" t="s">
        <v>13168</v>
      </c>
      <c r="F967" t="str">
        <f t="shared" si="15"/>
        <v>('HEBERT MAURICIO MEJIA ALFONSO','74370282','PERSONA NATURAL'),</v>
      </c>
    </row>
    <row r="968" spans="1:6">
      <c r="A968">
        <v>967</v>
      </c>
      <c r="B968" t="s">
        <v>4167</v>
      </c>
      <c r="C968">
        <v>1018450972</v>
      </c>
      <c r="D968" t="s">
        <v>4167</v>
      </c>
      <c r="E968" t="s">
        <v>13168</v>
      </c>
      <c r="F968" t="str">
        <f t="shared" si="15"/>
        <v>('CINDY LORENA AGAMEZ GIL','1018450972','PERSONA NATURAL'),</v>
      </c>
    </row>
    <row r="969" spans="1:6">
      <c r="A969">
        <v>968</v>
      </c>
      <c r="B969" t="s">
        <v>4168</v>
      </c>
      <c r="C969">
        <v>1015412262</v>
      </c>
      <c r="D969" t="s">
        <v>4168</v>
      </c>
      <c r="E969" t="s">
        <v>13168</v>
      </c>
      <c r="F969" t="str">
        <f t="shared" si="15"/>
        <v>('DAYANNA STHEFANY ROJAS CARDENAS','1015412262','PERSONA NATURAL'),</v>
      </c>
    </row>
    <row r="970" spans="1:6">
      <c r="A970">
        <v>969</v>
      </c>
      <c r="B970" t="s">
        <v>4169</v>
      </c>
      <c r="C970">
        <v>52428918</v>
      </c>
      <c r="D970" t="s">
        <v>4169</v>
      </c>
      <c r="E970" t="s">
        <v>13168</v>
      </c>
      <c r="F970" t="str">
        <f t="shared" si="15"/>
        <v>('AURA MARIA CASTILLO LOPEZ','52428918','PERSONA NATURAL'),</v>
      </c>
    </row>
    <row r="971" spans="1:6">
      <c r="A971">
        <v>970</v>
      </c>
      <c r="B971" t="s">
        <v>4170</v>
      </c>
      <c r="C971">
        <v>80195702</v>
      </c>
      <c r="D971" t="s">
        <v>4170</v>
      </c>
      <c r="E971" t="s">
        <v>13168</v>
      </c>
      <c r="F971" t="str">
        <f t="shared" si="15"/>
        <v>('JAIME ANDRES RIVERA MURILLO','80195702','PERSONA NATURAL'),</v>
      </c>
    </row>
    <row r="972" spans="1:6">
      <c r="A972">
        <v>971</v>
      </c>
      <c r="B972" t="s">
        <v>4171</v>
      </c>
      <c r="C972">
        <v>80257033</v>
      </c>
      <c r="D972" t="s">
        <v>4171</v>
      </c>
      <c r="E972" t="s">
        <v>13168</v>
      </c>
      <c r="F972" t="str">
        <f t="shared" si="15"/>
        <v>('CHRISTIAN JOSE ARDILA DIRGUA','80257033','PERSONA NATURAL'),</v>
      </c>
    </row>
    <row r="973" spans="1:6">
      <c r="A973">
        <v>972</v>
      </c>
      <c r="B973" t="s">
        <v>4172</v>
      </c>
      <c r="C973">
        <v>79795114</v>
      </c>
      <c r="D973" t="s">
        <v>4172</v>
      </c>
      <c r="E973" t="s">
        <v>13168</v>
      </c>
      <c r="F973" t="str">
        <f t="shared" si="15"/>
        <v>('CAMILO ERNESTO LOPEZ ULLOQUE','79795114','PERSONA NATURAL'),</v>
      </c>
    </row>
    <row r="974" spans="1:6">
      <c r="A974">
        <v>973</v>
      </c>
      <c r="B974" t="s">
        <v>9805</v>
      </c>
      <c r="C974">
        <v>1110453458</v>
      </c>
      <c r="D974" t="s">
        <v>11528</v>
      </c>
      <c r="E974" t="s">
        <v>13168</v>
      </c>
      <c r="F974" t="str">
        <f t="shared" si="15"/>
        <v>('DIEGO ANDRÉS SÁNCHEZ LOZANO','1110453458','PERSONA NATURAL'),</v>
      </c>
    </row>
    <row r="975" spans="1:6">
      <c r="A975">
        <v>974</v>
      </c>
      <c r="B975" t="s">
        <v>4173</v>
      </c>
      <c r="C975">
        <v>41682991</v>
      </c>
      <c r="D975" t="s">
        <v>4173</v>
      </c>
      <c r="E975" t="s">
        <v>13168</v>
      </c>
      <c r="F975" t="str">
        <f t="shared" si="15"/>
        <v>('GLORIA TERESA HARKER USECHE','41682991','PERSONA NATURAL'),</v>
      </c>
    </row>
    <row r="976" spans="1:6">
      <c r="A976">
        <v>975</v>
      </c>
      <c r="B976" t="s">
        <v>4174</v>
      </c>
      <c r="C976">
        <v>38237005</v>
      </c>
      <c r="D976" t="s">
        <v>4174</v>
      </c>
      <c r="E976" t="s">
        <v>13168</v>
      </c>
      <c r="F976" t="str">
        <f t="shared" si="15"/>
        <v>('AMANDA ZAMBRANO GALEANO','38237005','PERSONA NATURAL'),</v>
      </c>
    </row>
    <row r="977" spans="1:6">
      <c r="A977">
        <v>976</v>
      </c>
      <c r="B977" t="s">
        <v>9806</v>
      </c>
      <c r="C977">
        <v>80199747</v>
      </c>
      <c r="D977" t="s">
        <v>11529</v>
      </c>
      <c r="E977" t="s">
        <v>13168</v>
      </c>
      <c r="F977" t="str">
        <f t="shared" si="15"/>
        <v>('HAROLD CASTELBLANCO PATIÑO','80199747','PERSONA NATURAL'),</v>
      </c>
    </row>
    <row r="978" spans="1:6">
      <c r="A978">
        <v>977</v>
      </c>
      <c r="B978" t="s">
        <v>4175</v>
      </c>
      <c r="C978">
        <v>79643619</v>
      </c>
      <c r="D978" t="s">
        <v>4175</v>
      </c>
      <c r="E978" t="s">
        <v>13168</v>
      </c>
      <c r="F978" t="str">
        <f t="shared" si="15"/>
        <v>('ALEXANDER CHIQUIZA CUERVO','79643619','PERSONA NATURAL'),</v>
      </c>
    </row>
    <row r="979" spans="1:6">
      <c r="A979">
        <v>978</v>
      </c>
      <c r="B979" t="s">
        <v>4176</v>
      </c>
      <c r="C979">
        <v>52710737</v>
      </c>
      <c r="D979" t="s">
        <v>4176</v>
      </c>
      <c r="E979" t="s">
        <v>13168</v>
      </c>
      <c r="F979" t="str">
        <f t="shared" si="15"/>
        <v>('DORIS PATRICIA REINALES MENDOZA','52710737','PERSONA NATURAL'),</v>
      </c>
    </row>
    <row r="980" spans="1:6">
      <c r="A980">
        <v>979</v>
      </c>
      <c r="B980" t="s">
        <v>4177</v>
      </c>
      <c r="C980">
        <v>52486158</v>
      </c>
      <c r="D980" t="s">
        <v>4177</v>
      </c>
      <c r="E980" t="s">
        <v>13168</v>
      </c>
      <c r="F980" t="str">
        <f t="shared" si="15"/>
        <v>('CONSUELO ROZO LADINO','52486158','PERSONA NATURAL'),</v>
      </c>
    </row>
    <row r="981" spans="1:6">
      <c r="A981">
        <v>980</v>
      </c>
      <c r="B981" t="s">
        <v>9807</v>
      </c>
      <c r="C981">
        <v>52814615</v>
      </c>
      <c r="D981" t="s">
        <v>11530</v>
      </c>
      <c r="E981" t="s">
        <v>13168</v>
      </c>
      <c r="F981" t="str">
        <f t="shared" si="15"/>
        <v>('CRISTIN AMALIA  ALDANA MALDONADO','52814615','PERSONA NATURAL'),</v>
      </c>
    </row>
    <row r="982" spans="1:6">
      <c r="A982">
        <v>981</v>
      </c>
      <c r="B982" t="s">
        <v>4178</v>
      </c>
      <c r="C982">
        <v>1018460121</v>
      </c>
      <c r="D982" t="s">
        <v>4178</v>
      </c>
      <c r="E982" t="s">
        <v>13168</v>
      </c>
      <c r="F982" t="str">
        <f t="shared" si="15"/>
        <v>('HAROLD DAVID JARAMILLO ROLON','1018460121','PERSONA NATURAL'),</v>
      </c>
    </row>
    <row r="983" spans="1:6">
      <c r="A983">
        <v>982</v>
      </c>
      <c r="B983" t="s">
        <v>4179</v>
      </c>
      <c r="C983">
        <v>1052396568</v>
      </c>
      <c r="D983" t="s">
        <v>4179</v>
      </c>
      <c r="E983" t="s">
        <v>13168</v>
      </c>
      <c r="F983" t="str">
        <f t="shared" si="15"/>
        <v>('DIANA PAOLA MANOSALVA MANCHEGO','1052396568','PERSONA NATURAL'),</v>
      </c>
    </row>
    <row r="984" spans="1:6">
      <c r="A984">
        <v>983</v>
      </c>
      <c r="B984" t="s">
        <v>4180</v>
      </c>
      <c r="C984">
        <v>75098900</v>
      </c>
      <c r="D984" t="s">
        <v>4180</v>
      </c>
      <c r="E984" t="s">
        <v>13168</v>
      </c>
      <c r="F984" t="str">
        <f t="shared" si="15"/>
        <v>('PHILLIPE ALEXANDRE MAYA ORTEGA','75098900','PERSONA NATURAL'),</v>
      </c>
    </row>
    <row r="985" spans="1:6">
      <c r="A985">
        <v>984</v>
      </c>
      <c r="B985" t="s">
        <v>4181</v>
      </c>
      <c r="C985">
        <v>1098726146</v>
      </c>
      <c r="D985" t="s">
        <v>4181</v>
      </c>
      <c r="E985" t="s">
        <v>13168</v>
      </c>
      <c r="F985" t="str">
        <f t="shared" si="15"/>
        <v>('JIMMY ALEXANDER CARDOZO REAL','1098726146','PERSONA NATURAL'),</v>
      </c>
    </row>
    <row r="986" spans="1:6">
      <c r="A986">
        <v>985</v>
      </c>
      <c r="B986" t="s">
        <v>9808</v>
      </c>
      <c r="C986">
        <v>1010193586</v>
      </c>
      <c r="D986" t="s">
        <v>11531</v>
      </c>
      <c r="E986" t="s">
        <v>13168</v>
      </c>
      <c r="F986" t="str">
        <f t="shared" si="15"/>
        <v>('DANIEL FELIPE GUERRERO NIÑO','1010193586','PERSONA NATURAL'),</v>
      </c>
    </row>
    <row r="987" spans="1:6">
      <c r="A987">
        <v>986</v>
      </c>
      <c r="B987" t="s">
        <v>4182</v>
      </c>
      <c r="C987">
        <v>79880211</v>
      </c>
      <c r="D987" t="s">
        <v>4182</v>
      </c>
      <c r="E987" t="s">
        <v>13168</v>
      </c>
      <c r="F987" t="str">
        <f t="shared" si="15"/>
        <v>('MILTON ERNESTO PINZON NAVARRETE','79880211','PERSONA NATURAL'),</v>
      </c>
    </row>
    <row r="988" spans="1:6">
      <c r="A988">
        <v>987</v>
      </c>
      <c r="B988" t="s">
        <v>4183</v>
      </c>
      <c r="C988">
        <v>1010185093</v>
      </c>
      <c r="D988" t="s">
        <v>4183</v>
      </c>
      <c r="E988" t="s">
        <v>13168</v>
      </c>
      <c r="F988" t="str">
        <f t="shared" si="15"/>
        <v>('LUIS MAURICIO CASTILLA PEREZ','1010185093','PERSONA NATURAL'),</v>
      </c>
    </row>
    <row r="989" spans="1:6">
      <c r="A989">
        <v>988</v>
      </c>
      <c r="B989" t="s">
        <v>4184</v>
      </c>
      <c r="C989">
        <v>1018428725</v>
      </c>
      <c r="D989" t="s">
        <v>4184</v>
      </c>
      <c r="E989" t="s">
        <v>13168</v>
      </c>
      <c r="F989" t="str">
        <f t="shared" si="15"/>
        <v>('MARIA ANGELICA JIMENEZ POVEDA','1018428725','PERSONA NATURAL'),</v>
      </c>
    </row>
    <row r="990" spans="1:6">
      <c r="A990">
        <v>989</v>
      </c>
      <c r="B990" t="s">
        <v>4185</v>
      </c>
      <c r="C990">
        <v>1052393990</v>
      </c>
      <c r="D990" t="s">
        <v>4185</v>
      </c>
      <c r="E990" t="s">
        <v>13168</v>
      </c>
      <c r="F990" t="str">
        <f t="shared" si="15"/>
        <v>('SANDRA MARCELA CUICAITA PERILLA ','1052393990','PERSONA NATURAL'),</v>
      </c>
    </row>
    <row r="991" spans="1:6">
      <c r="A991">
        <v>990</v>
      </c>
      <c r="B991" t="s">
        <v>4186</v>
      </c>
      <c r="C991">
        <v>79343920</v>
      </c>
      <c r="D991" t="s">
        <v>4186</v>
      </c>
      <c r="E991" t="s">
        <v>13168</v>
      </c>
      <c r="F991" t="str">
        <f t="shared" si="15"/>
        <v>('GERMAN BAQUERO CUELLAR','79343920','PERSONA NATURAL'),</v>
      </c>
    </row>
    <row r="992" spans="1:6">
      <c r="A992">
        <v>991</v>
      </c>
      <c r="B992" t="s">
        <v>4187</v>
      </c>
      <c r="C992">
        <v>1110492184</v>
      </c>
      <c r="D992" t="s">
        <v>4187</v>
      </c>
      <c r="E992" t="s">
        <v>13168</v>
      </c>
      <c r="F992" t="str">
        <f t="shared" si="15"/>
        <v>('RAFAEL GONZALO TORRES SANABRIA','1110492184','PERSONA NATURAL'),</v>
      </c>
    </row>
    <row r="993" spans="1:6">
      <c r="A993">
        <v>992</v>
      </c>
      <c r="B993" t="s">
        <v>4188</v>
      </c>
      <c r="C993">
        <v>1014207090</v>
      </c>
      <c r="D993" t="s">
        <v>4188</v>
      </c>
      <c r="E993" t="s">
        <v>13168</v>
      </c>
      <c r="F993" t="str">
        <f t="shared" si="15"/>
        <v>('CRITIAN JAVIER GOMEZ CASTIBLANCO','1014207090','PERSONA NATURAL'),</v>
      </c>
    </row>
    <row r="994" spans="1:6">
      <c r="A994">
        <v>993</v>
      </c>
      <c r="B994" t="s">
        <v>4189</v>
      </c>
      <c r="C994">
        <v>1022371570</v>
      </c>
      <c r="D994" t="s">
        <v>4189</v>
      </c>
      <c r="E994" t="s">
        <v>13168</v>
      </c>
      <c r="F994" t="str">
        <f t="shared" si="15"/>
        <v>('CARMEN ROSA RENGIFO MONGUI','1022371570','PERSONA NATURAL'),</v>
      </c>
    </row>
    <row r="995" spans="1:6">
      <c r="A995">
        <v>994</v>
      </c>
      <c r="B995" t="s">
        <v>4190</v>
      </c>
      <c r="C995">
        <v>19486541</v>
      </c>
      <c r="D995" t="s">
        <v>4190</v>
      </c>
      <c r="E995" t="s">
        <v>13168</v>
      </c>
      <c r="F995" t="str">
        <f t="shared" si="15"/>
        <v>('ALIRIO BELTRAN','19486541','PERSONA NATURAL'),</v>
      </c>
    </row>
    <row r="996" spans="1:6">
      <c r="A996">
        <v>995</v>
      </c>
      <c r="B996" t="s">
        <v>9809</v>
      </c>
      <c r="C996">
        <v>53105734</v>
      </c>
      <c r="D996" t="s">
        <v>11532</v>
      </c>
      <c r="E996" t="s">
        <v>13168</v>
      </c>
      <c r="F996" t="str">
        <f t="shared" si="15"/>
        <v>('INGRID JINETH GÓMEZ PAJARITO','53105734','PERSONA NATURAL'),</v>
      </c>
    </row>
    <row r="997" spans="1:6">
      <c r="A997">
        <v>996</v>
      </c>
      <c r="B997" t="s">
        <v>4191</v>
      </c>
      <c r="C997">
        <v>1015393912</v>
      </c>
      <c r="D997" t="s">
        <v>4191</v>
      </c>
      <c r="E997" t="s">
        <v>13168</v>
      </c>
      <c r="F997" t="str">
        <f t="shared" si="15"/>
        <v>('DORIS YANETH FERNANDEZ','1015393912','PERSONA NATURAL'),</v>
      </c>
    </row>
    <row r="998" spans="1:6">
      <c r="A998">
        <v>997</v>
      </c>
      <c r="B998" t="s">
        <v>4192</v>
      </c>
      <c r="C998">
        <v>1018420518</v>
      </c>
      <c r="D998" t="s">
        <v>4192</v>
      </c>
      <c r="E998" t="s">
        <v>13168</v>
      </c>
      <c r="F998" t="str">
        <f t="shared" si="15"/>
        <v>('CRISTHIAN RODOLFO PEREZ HERNANDEZ ','1018420518','PERSONA NATURAL'),</v>
      </c>
    </row>
    <row r="999" spans="1:6">
      <c r="A999">
        <v>998</v>
      </c>
      <c r="B999" t="s">
        <v>4193</v>
      </c>
      <c r="C999">
        <v>1030631535</v>
      </c>
      <c r="D999" t="s">
        <v>4193</v>
      </c>
      <c r="E999" t="s">
        <v>13168</v>
      </c>
      <c r="F999" t="str">
        <f t="shared" si="15"/>
        <v>('DIANA MARITZA MOLANO TORRES','1030631535','PERSONA NATURAL'),</v>
      </c>
    </row>
    <row r="1000" spans="1:6">
      <c r="A1000">
        <v>999</v>
      </c>
      <c r="B1000" t="s">
        <v>9810</v>
      </c>
      <c r="C1000">
        <v>1014200876</v>
      </c>
      <c r="D1000" t="s">
        <v>11533</v>
      </c>
      <c r="E1000" t="s">
        <v>13168</v>
      </c>
      <c r="F1000" t="str">
        <f t="shared" si="15"/>
        <v>('GINA GORDILLO SÁNCHEZ','1014200876','PERSONA NATURAL'),</v>
      </c>
    </row>
    <row r="1001" spans="1:6">
      <c r="A1001">
        <v>1000</v>
      </c>
      <c r="B1001" t="s">
        <v>4194</v>
      </c>
      <c r="C1001">
        <v>830114498</v>
      </c>
      <c r="D1001" t="s">
        <v>4194</v>
      </c>
      <c r="E1001" t="s">
        <v>13167</v>
      </c>
      <c r="F1001" t="str">
        <f t="shared" si="15"/>
        <v>('RAFAEL POVEDA TELEVISION SAS','830114498','PERSONA JURÍDICA'),</v>
      </c>
    </row>
    <row r="1002" spans="1:6">
      <c r="A1002">
        <v>1001</v>
      </c>
      <c r="B1002" t="s">
        <v>4195</v>
      </c>
      <c r="C1002">
        <v>14238035</v>
      </c>
      <c r="D1002" t="s">
        <v>4195</v>
      </c>
      <c r="E1002" t="s">
        <v>13168</v>
      </c>
      <c r="F1002" t="str">
        <f t="shared" si="15"/>
        <v>('ULDARICO RAMIREZ PERDOMO','14238035','PERSONA NATURAL'),</v>
      </c>
    </row>
    <row r="1003" spans="1:6">
      <c r="A1003">
        <v>1002</v>
      </c>
      <c r="B1003" t="s">
        <v>4196</v>
      </c>
      <c r="C1003">
        <v>32646903</v>
      </c>
      <c r="D1003" t="s">
        <v>4196</v>
      </c>
      <c r="E1003" t="s">
        <v>13168</v>
      </c>
      <c r="F1003" t="str">
        <f t="shared" si="15"/>
        <v>('NURIS ESTHER OBREGON RODRIGUEZ','32646903','PERSONA NATURAL'),</v>
      </c>
    </row>
    <row r="1004" spans="1:6">
      <c r="A1004">
        <v>1003</v>
      </c>
      <c r="B1004" t="s">
        <v>9816</v>
      </c>
      <c r="C1004">
        <v>39686291</v>
      </c>
      <c r="D1004" t="s">
        <v>11534</v>
      </c>
      <c r="E1004" t="s">
        <v>13168</v>
      </c>
      <c r="F1004" t="str">
        <f t="shared" si="15"/>
        <v>('MARÍA VICTORIA GALLEGO LOZANO','39686291','PERSONA NATURAL'),</v>
      </c>
    </row>
    <row r="1005" spans="1:6">
      <c r="A1005">
        <v>1004</v>
      </c>
      <c r="B1005" t="s">
        <v>4197</v>
      </c>
      <c r="C1005">
        <v>53178736</v>
      </c>
      <c r="D1005" t="s">
        <v>4197</v>
      </c>
      <c r="E1005" t="s">
        <v>13168</v>
      </c>
      <c r="F1005" t="str">
        <f t="shared" si="15"/>
        <v>('ANA MARIA PINEDA MALDONADO','53178736','PERSONA NATURAL'),</v>
      </c>
    </row>
    <row r="1006" spans="1:6">
      <c r="A1006">
        <v>1005</v>
      </c>
      <c r="B1006" t="s">
        <v>4198</v>
      </c>
      <c r="C1006">
        <v>1026285438</v>
      </c>
      <c r="D1006" t="s">
        <v>4198</v>
      </c>
      <c r="E1006" t="s">
        <v>13168</v>
      </c>
      <c r="F1006" t="str">
        <f t="shared" si="15"/>
        <v>('CAMILA ALEJANDRA VILLALOBOS ARAUJO','1026285438','PERSONA NATURAL'),</v>
      </c>
    </row>
    <row r="1007" spans="1:6">
      <c r="A1007">
        <v>1006</v>
      </c>
      <c r="B1007" t="s">
        <v>4199</v>
      </c>
      <c r="C1007">
        <v>1015423395</v>
      </c>
      <c r="D1007" t="s">
        <v>4199</v>
      </c>
      <c r="E1007" t="s">
        <v>13168</v>
      </c>
      <c r="F1007" t="str">
        <f t="shared" si="15"/>
        <v>('OSCAR LEONARDO VALDERRAMA PADILLA','1015423395','PERSONA NATURAL'),</v>
      </c>
    </row>
    <row r="1008" spans="1:6">
      <c r="A1008">
        <v>1007</v>
      </c>
      <c r="B1008" t="s">
        <v>9817</v>
      </c>
      <c r="C1008">
        <v>2984381</v>
      </c>
      <c r="D1008" t="s">
        <v>11535</v>
      </c>
      <c r="E1008" t="s">
        <v>13168</v>
      </c>
      <c r="F1008" t="str">
        <f t="shared" si="15"/>
        <v>('REINALDO MARTÍNEZ GUACANEME  ','2984381','PERSONA NATURAL'),</v>
      </c>
    </row>
    <row r="1009" spans="1:6">
      <c r="A1009">
        <v>1008</v>
      </c>
      <c r="B1009" t="s">
        <v>4200</v>
      </c>
      <c r="C1009">
        <v>800166662</v>
      </c>
      <c r="D1009" t="s">
        <v>4200</v>
      </c>
      <c r="E1009" t="s">
        <v>13167</v>
      </c>
      <c r="F1009" t="str">
        <f t="shared" si="15"/>
        <v>('PEC SERVICIOS ESPECIALIZADOS LTDA','800166662','PERSONA JURÍDICA'),</v>
      </c>
    </row>
    <row r="1010" spans="1:6">
      <c r="A1010">
        <v>1009</v>
      </c>
      <c r="B1010" t="s">
        <v>4201</v>
      </c>
      <c r="C1010">
        <v>900175316</v>
      </c>
      <c r="D1010" t="s">
        <v>4201</v>
      </c>
      <c r="E1010" t="s">
        <v>13167</v>
      </c>
      <c r="F1010" t="str">
        <f t="shared" si="15"/>
        <v>('PASSWORD CONSULTING SERVICES SAS','900175316','PERSONA JURÍDICA'),</v>
      </c>
    </row>
    <row r="1011" spans="1:6">
      <c r="A1011">
        <v>1010</v>
      </c>
      <c r="B1011" t="s">
        <v>9818</v>
      </c>
      <c r="C1011">
        <v>52107153</v>
      </c>
      <c r="D1011" t="s">
        <v>11538</v>
      </c>
      <c r="E1011" t="s">
        <v>13168</v>
      </c>
      <c r="F1011" t="str">
        <f t="shared" si="15"/>
        <v>('MARÍA DEL PILAR TORRES','52107153','PERSONA NATURAL'),</v>
      </c>
    </row>
    <row r="1012" spans="1:6">
      <c r="A1012">
        <v>1011</v>
      </c>
      <c r="B1012" t="s">
        <v>9819</v>
      </c>
      <c r="C1012">
        <v>40764591</v>
      </c>
      <c r="D1012" t="s">
        <v>11539</v>
      </c>
      <c r="E1012" t="s">
        <v>13168</v>
      </c>
      <c r="F1012" t="str">
        <f t="shared" si="15"/>
        <v>('MARÍA DOLORES SANABRIA','40764591','PERSONA NATURAL'),</v>
      </c>
    </row>
    <row r="1013" spans="1:6">
      <c r="A1013">
        <v>1012</v>
      </c>
      <c r="B1013" t="s">
        <v>4202</v>
      </c>
      <c r="C1013">
        <v>1032434111</v>
      </c>
      <c r="D1013" t="s">
        <v>4202</v>
      </c>
      <c r="E1013" t="s">
        <v>13168</v>
      </c>
      <c r="F1013" t="str">
        <f t="shared" si="15"/>
        <v>('GRACE ANDREA SANABRIA LOZANO','1032434111','PERSONA NATURAL'),</v>
      </c>
    </row>
    <row r="1014" spans="1:6">
      <c r="A1014">
        <v>1013</v>
      </c>
      <c r="B1014" t="s">
        <v>4203</v>
      </c>
      <c r="C1014">
        <v>1124850549</v>
      </c>
      <c r="D1014" t="s">
        <v>4203</v>
      </c>
      <c r="E1014" t="s">
        <v>13168</v>
      </c>
      <c r="F1014" t="str">
        <f t="shared" si="15"/>
        <v>('JOSE CAMILO MONCAYO QUINTERO','1124850549','PERSONA NATURAL'),</v>
      </c>
    </row>
    <row r="1015" spans="1:6">
      <c r="A1015">
        <v>1014</v>
      </c>
      <c r="B1015" t="s">
        <v>4204</v>
      </c>
      <c r="C1015">
        <v>1010184706</v>
      </c>
      <c r="D1015" t="s">
        <v>4204</v>
      </c>
      <c r="E1015" t="s">
        <v>13168</v>
      </c>
      <c r="F1015" t="str">
        <f t="shared" si="15"/>
        <v>('FABIO ENRIQUE FLOREZ MONTESINO','1010184706','PERSONA NATURAL'),</v>
      </c>
    </row>
    <row r="1016" spans="1:6">
      <c r="A1016">
        <v>1015</v>
      </c>
      <c r="B1016" t="s">
        <v>4205</v>
      </c>
      <c r="C1016">
        <v>79963130</v>
      </c>
      <c r="D1016" t="s">
        <v>4205</v>
      </c>
      <c r="E1016" t="s">
        <v>13168</v>
      </c>
      <c r="F1016" t="str">
        <f t="shared" si="15"/>
        <v>('EDWIN VILLAMIZAR PRIETO','79963130','PERSONA NATURAL'),</v>
      </c>
    </row>
    <row r="1017" spans="1:6">
      <c r="A1017">
        <v>1016</v>
      </c>
      <c r="B1017" t="s">
        <v>9820</v>
      </c>
      <c r="C1017">
        <v>60370666</v>
      </c>
      <c r="D1017" t="s">
        <v>11545</v>
      </c>
      <c r="E1017" t="s">
        <v>13168</v>
      </c>
      <c r="F1017" t="str">
        <f t="shared" si="15"/>
        <v>('SANDRA MILENA AMAYA HERNÁNDEZ','60370666','PERSONA NATURAL'),</v>
      </c>
    </row>
    <row r="1018" spans="1:6">
      <c r="A1018">
        <v>1017</v>
      </c>
      <c r="B1018" t="s">
        <v>4206</v>
      </c>
      <c r="C1018">
        <v>79626439</v>
      </c>
      <c r="D1018" t="s">
        <v>4206</v>
      </c>
      <c r="E1018" t="s">
        <v>13168</v>
      </c>
      <c r="F1018" t="str">
        <f t="shared" si="15"/>
        <v>('JAVIER ALONSO LEAL VILLATE','79626439','PERSONA NATURAL'),</v>
      </c>
    </row>
    <row r="1019" spans="1:6">
      <c r="A1019">
        <v>1018</v>
      </c>
      <c r="B1019" t="s">
        <v>9821</v>
      </c>
      <c r="C1019">
        <v>1032430814</v>
      </c>
      <c r="D1019" t="s">
        <v>11546</v>
      </c>
      <c r="E1019" t="s">
        <v>13168</v>
      </c>
      <c r="F1019" t="str">
        <f t="shared" si="15"/>
        <v>('JUAN SIMÓN OBANDO ZAPATA','1032430814','PERSONA NATURAL'),</v>
      </c>
    </row>
    <row r="1020" spans="1:6">
      <c r="A1020">
        <v>1019</v>
      </c>
      <c r="B1020" t="s">
        <v>4207</v>
      </c>
      <c r="C1020">
        <v>1049624396</v>
      </c>
      <c r="D1020" t="s">
        <v>4207</v>
      </c>
      <c r="E1020" t="s">
        <v>13168</v>
      </c>
      <c r="F1020" t="str">
        <f t="shared" si="15"/>
        <v>('GERARDO GUISSEPPE MALAGON RAMIREZ','1049624396','PERSONA NATURAL'),</v>
      </c>
    </row>
    <row r="1021" spans="1:6">
      <c r="A1021">
        <v>1020</v>
      </c>
      <c r="B1021" t="s">
        <v>9822</v>
      </c>
      <c r="C1021">
        <v>52349047</v>
      </c>
      <c r="D1021" t="s">
        <v>11547</v>
      </c>
      <c r="E1021" t="s">
        <v>13168</v>
      </c>
      <c r="F1021" t="str">
        <f t="shared" si="15"/>
        <v>('SANDRA LILIANA ORDOÑEZ OLIVEROS ','52349047','PERSONA NATURAL'),</v>
      </c>
    </row>
    <row r="1022" spans="1:6">
      <c r="A1022">
        <v>1021</v>
      </c>
      <c r="B1022" t="s">
        <v>4511</v>
      </c>
      <c r="C1022">
        <v>42164495</v>
      </c>
      <c r="D1022" t="s">
        <v>11548</v>
      </c>
      <c r="E1022" t="s">
        <v>13168</v>
      </c>
      <c r="F1022" t="str">
        <f t="shared" si="15"/>
        <v>('MARYLIN  MARIN  MOSQUERA','42164495','PERSONA NATURAL'),</v>
      </c>
    </row>
    <row r="1023" spans="1:6">
      <c r="A1023">
        <v>1022</v>
      </c>
      <c r="B1023" t="s">
        <v>4208</v>
      </c>
      <c r="C1023">
        <v>41057101</v>
      </c>
      <c r="D1023" t="s">
        <v>4208</v>
      </c>
      <c r="E1023" t="s">
        <v>13168</v>
      </c>
      <c r="F1023" t="str">
        <f t="shared" si="15"/>
        <v>('SAIRA MARCELA ARTEAGA SILVA','41057101','PERSONA NATURAL'),</v>
      </c>
    </row>
    <row r="1024" spans="1:6">
      <c r="A1024">
        <v>1023</v>
      </c>
      <c r="B1024" t="s">
        <v>4209</v>
      </c>
      <c r="C1024">
        <v>1090443072</v>
      </c>
      <c r="D1024" t="s">
        <v>4209</v>
      </c>
      <c r="E1024" t="s">
        <v>13168</v>
      </c>
      <c r="F1024" t="str">
        <f t="shared" si="15"/>
        <v>('LINA MARIA ORTIZ LLAIN','1090443072','PERSONA NATURAL'),</v>
      </c>
    </row>
    <row r="1025" spans="1:6">
      <c r="A1025">
        <v>1024</v>
      </c>
      <c r="B1025" t="s">
        <v>4210</v>
      </c>
      <c r="C1025">
        <v>1053332112</v>
      </c>
      <c r="D1025" t="s">
        <v>4210</v>
      </c>
      <c r="E1025" t="s">
        <v>13168</v>
      </c>
      <c r="F1025" t="str">
        <f t="shared" si="15"/>
        <v>('ZULLY NATHALY GONZALEZ LIZARAZO','1053332112','PERSONA NATURAL'),</v>
      </c>
    </row>
    <row r="1026" spans="1:6">
      <c r="A1026">
        <v>1025</v>
      </c>
      <c r="B1026" t="s">
        <v>4211</v>
      </c>
      <c r="C1026">
        <v>13346299</v>
      </c>
      <c r="D1026" t="s">
        <v>4211</v>
      </c>
      <c r="E1026" t="s">
        <v>13168</v>
      </c>
      <c r="F1026" t="str">
        <f t="shared" si="15"/>
        <v>('OSCAR ARTURO ALVAREZ VERGEL ','13346299','PERSONA NATURAL'),</v>
      </c>
    </row>
    <row r="1027" spans="1:6">
      <c r="A1027">
        <v>1026</v>
      </c>
      <c r="B1027" t="s">
        <v>4212</v>
      </c>
      <c r="C1027">
        <v>40613470</v>
      </c>
      <c r="D1027" t="s">
        <v>4212</v>
      </c>
      <c r="E1027" t="s">
        <v>13168</v>
      </c>
      <c r="F1027" t="str">
        <f t="shared" ref="F1027:F1090" si="16">_xlfn.CONCAT("('",D1027,"','",C1027,"','",E1027,"'),")</f>
        <v>('NORMA CONSTANZA RAMOS SANTAFE','40613470','PERSONA NATURAL'),</v>
      </c>
    </row>
    <row r="1028" spans="1:6">
      <c r="A1028">
        <v>1027</v>
      </c>
      <c r="B1028" t="s">
        <v>4213</v>
      </c>
      <c r="C1028">
        <v>39543360</v>
      </c>
      <c r="D1028" t="s">
        <v>4213</v>
      </c>
      <c r="E1028" t="s">
        <v>13168</v>
      </c>
      <c r="F1028" t="str">
        <f t="shared" si="16"/>
        <v>('DIANA GOMEZ LEON','39543360','PERSONA NATURAL'),</v>
      </c>
    </row>
    <row r="1029" spans="1:6">
      <c r="A1029">
        <v>1028</v>
      </c>
      <c r="B1029" t="s">
        <v>9823</v>
      </c>
      <c r="C1029">
        <v>13070395</v>
      </c>
      <c r="D1029" t="s">
        <v>11550</v>
      </c>
      <c r="E1029" t="s">
        <v>13168</v>
      </c>
      <c r="F1029" t="str">
        <f t="shared" si="16"/>
        <v>('MIGUEL ANDRÉS MERA DELGADO','13070395','PERSONA NATURAL'),</v>
      </c>
    </row>
    <row r="1030" spans="1:6">
      <c r="A1030">
        <v>1029</v>
      </c>
      <c r="B1030" t="s">
        <v>4214</v>
      </c>
      <c r="C1030">
        <v>65784932</v>
      </c>
      <c r="D1030" t="s">
        <v>4214</v>
      </c>
      <c r="E1030" t="s">
        <v>13168</v>
      </c>
      <c r="F1030" t="str">
        <f t="shared" si="16"/>
        <v>('SORAYA LILIANA PARDO PALMA','65784932','PERSONA NATURAL'),</v>
      </c>
    </row>
    <row r="1031" spans="1:6">
      <c r="A1031">
        <v>1030</v>
      </c>
      <c r="B1031" t="s">
        <v>9824</v>
      </c>
      <c r="C1031">
        <v>52384681</v>
      </c>
      <c r="D1031" t="s">
        <v>11551</v>
      </c>
      <c r="E1031" t="s">
        <v>13168</v>
      </c>
      <c r="F1031" t="str">
        <f t="shared" si="16"/>
        <v>('YOLIMA CORTÉS CORTÉS','52384681','PERSONA NATURAL'),</v>
      </c>
    </row>
    <row r="1032" spans="1:6">
      <c r="A1032">
        <v>1031</v>
      </c>
      <c r="B1032" t="s">
        <v>4215</v>
      </c>
      <c r="C1032">
        <v>65783022</v>
      </c>
      <c r="D1032" t="s">
        <v>4215</v>
      </c>
      <c r="E1032" t="s">
        <v>13168</v>
      </c>
      <c r="F1032" t="str">
        <f t="shared" si="16"/>
        <v>('JHOANA TALINA LUGO ROSERO','65783022','PERSONA NATURAL'),</v>
      </c>
    </row>
    <row r="1033" spans="1:6">
      <c r="A1033">
        <v>1032</v>
      </c>
      <c r="B1033" t="s">
        <v>4216</v>
      </c>
      <c r="C1033">
        <v>9099607</v>
      </c>
      <c r="D1033" t="s">
        <v>4216</v>
      </c>
      <c r="E1033" t="s">
        <v>13168</v>
      </c>
      <c r="F1033" t="str">
        <f t="shared" si="16"/>
        <v>('HENRI RANGEL SOSA','9099607','PERSONA NATURAL'),</v>
      </c>
    </row>
    <row r="1034" spans="1:6">
      <c r="A1034">
        <v>1033</v>
      </c>
      <c r="B1034" t="s">
        <v>4217</v>
      </c>
      <c r="C1034">
        <v>94516694</v>
      </c>
      <c r="D1034" t="s">
        <v>4217</v>
      </c>
      <c r="E1034" t="s">
        <v>13168</v>
      </c>
      <c r="F1034" t="str">
        <f t="shared" si="16"/>
        <v>('MARCELO JOSE ERAZO BASTIDAS','94516694','PERSONA NATURAL'),</v>
      </c>
    </row>
    <row r="1035" spans="1:6">
      <c r="A1035">
        <v>1034</v>
      </c>
      <c r="B1035" t="s">
        <v>4218</v>
      </c>
      <c r="C1035">
        <v>52818028</v>
      </c>
      <c r="D1035" t="s">
        <v>4218</v>
      </c>
      <c r="E1035" t="s">
        <v>13168</v>
      </c>
      <c r="F1035" t="str">
        <f t="shared" si="16"/>
        <v>('LINDA CUELLAR FLOREZ','52818028','PERSONA NATURAL'),</v>
      </c>
    </row>
    <row r="1036" spans="1:6">
      <c r="A1036">
        <v>1035</v>
      </c>
      <c r="B1036" t="s">
        <v>4219</v>
      </c>
      <c r="C1036">
        <v>79513408</v>
      </c>
      <c r="D1036" t="s">
        <v>4219</v>
      </c>
      <c r="E1036" t="s">
        <v>13168</v>
      </c>
      <c r="F1036" t="str">
        <f t="shared" si="16"/>
        <v>('JOHN WILSON BARBOSA TELLEZ','79513408','PERSONA NATURAL'),</v>
      </c>
    </row>
    <row r="1037" spans="1:6">
      <c r="A1037">
        <v>1036</v>
      </c>
      <c r="B1037" t="s">
        <v>9825</v>
      </c>
      <c r="C1037">
        <v>30399424</v>
      </c>
      <c r="D1037" t="s">
        <v>11552</v>
      </c>
      <c r="E1037" t="s">
        <v>13168</v>
      </c>
      <c r="F1037" t="str">
        <f t="shared" si="16"/>
        <v>('CLAUDIA PATRICIA LUNA NOREÑA','30399424','PERSONA NATURAL'),</v>
      </c>
    </row>
    <row r="1038" spans="1:6">
      <c r="A1038">
        <v>1037</v>
      </c>
      <c r="B1038" t="s">
        <v>4220</v>
      </c>
      <c r="C1038">
        <v>79713154</v>
      </c>
      <c r="D1038" t="s">
        <v>4220</v>
      </c>
      <c r="E1038" t="s">
        <v>13168</v>
      </c>
      <c r="F1038" t="str">
        <f t="shared" si="16"/>
        <v>('MARCELO ENRIQUE CANO DEL CASTILLO','79713154','PERSONA NATURAL'),</v>
      </c>
    </row>
    <row r="1039" spans="1:6">
      <c r="A1039">
        <v>1038</v>
      </c>
      <c r="B1039" t="s">
        <v>9826</v>
      </c>
      <c r="C1039">
        <v>43086307</v>
      </c>
      <c r="D1039" t="s">
        <v>11553</v>
      </c>
      <c r="E1039" t="s">
        <v>13168</v>
      </c>
      <c r="F1039" t="str">
        <f t="shared" si="16"/>
        <v>('CLAUDIA MERCEDES NIÑO CARDENAS ','43086307','PERSONA NATURAL'),</v>
      </c>
    </row>
    <row r="1040" spans="1:6">
      <c r="A1040">
        <v>1039</v>
      </c>
      <c r="B1040" t="s">
        <v>4221</v>
      </c>
      <c r="C1040">
        <v>52562127</v>
      </c>
      <c r="D1040" t="s">
        <v>4221</v>
      </c>
      <c r="E1040" t="s">
        <v>13168</v>
      </c>
      <c r="F1040" t="str">
        <f t="shared" si="16"/>
        <v>('XIMENA KATHERINE MARTINEZ NEIRA','52562127','PERSONA NATURAL'),</v>
      </c>
    </row>
    <row r="1041" spans="1:6">
      <c r="A1041">
        <v>1040</v>
      </c>
      <c r="B1041" t="s">
        <v>4222</v>
      </c>
      <c r="C1041">
        <v>79566669</v>
      </c>
      <c r="D1041" t="s">
        <v>4222</v>
      </c>
      <c r="E1041" t="s">
        <v>13168</v>
      </c>
      <c r="F1041" t="str">
        <f t="shared" si="16"/>
        <v>('DIEGO AMAYA VIANCHA','79566669','PERSONA NATURAL'),</v>
      </c>
    </row>
    <row r="1042" spans="1:6">
      <c r="A1042">
        <v>1041</v>
      </c>
      <c r="B1042" t="s">
        <v>4223</v>
      </c>
      <c r="C1042">
        <v>79647948</v>
      </c>
      <c r="D1042" t="s">
        <v>4223</v>
      </c>
      <c r="E1042" t="s">
        <v>13168</v>
      </c>
      <c r="F1042" t="str">
        <f t="shared" si="16"/>
        <v>('ELKIN RODRIGO CANTOR MARTINEZ','79647948','PERSONA NATURAL'),</v>
      </c>
    </row>
    <row r="1043" spans="1:6">
      <c r="A1043">
        <v>1042</v>
      </c>
      <c r="B1043" t="s">
        <v>4224</v>
      </c>
      <c r="C1043">
        <v>60334260</v>
      </c>
      <c r="D1043" t="s">
        <v>4224</v>
      </c>
      <c r="E1043" t="s">
        <v>13168</v>
      </c>
      <c r="F1043" t="str">
        <f t="shared" si="16"/>
        <v>('ZORAIDA VELASCO VILLAMIL','60334260','PERSONA NATURAL'),</v>
      </c>
    </row>
    <row r="1044" spans="1:6">
      <c r="A1044">
        <v>1043</v>
      </c>
      <c r="B1044" t="s">
        <v>9827</v>
      </c>
      <c r="C1044">
        <v>36176039</v>
      </c>
      <c r="D1044" t="s">
        <v>11554</v>
      </c>
      <c r="E1044" t="s">
        <v>13168</v>
      </c>
      <c r="F1044" t="str">
        <f t="shared" si="16"/>
        <v>('MARTHA LIGIA HERNÁNDEZ FLÓREZ','36176039','PERSONA NATURAL'),</v>
      </c>
    </row>
    <row r="1045" spans="1:6">
      <c r="A1045">
        <v>1044</v>
      </c>
      <c r="B1045" t="s">
        <v>9828</v>
      </c>
      <c r="C1045">
        <v>80015551</v>
      </c>
      <c r="D1045" t="s">
        <v>11555</v>
      </c>
      <c r="E1045" t="s">
        <v>13168</v>
      </c>
      <c r="F1045" t="str">
        <f t="shared" si="16"/>
        <v>('MIGUEL ALFONSO DÍAZ MONTAÑA','80015551','PERSONA NATURAL'),</v>
      </c>
    </row>
    <row r="1046" spans="1:6">
      <c r="A1046">
        <v>1045</v>
      </c>
      <c r="B1046" t="s">
        <v>9829</v>
      </c>
      <c r="C1046">
        <v>17647876</v>
      </c>
      <c r="D1046" t="s">
        <v>11556</v>
      </c>
      <c r="E1046" t="s">
        <v>13168</v>
      </c>
      <c r="F1046" t="str">
        <f t="shared" si="16"/>
        <v>('GANDY ALARCÓN MONTERO','17647876','PERSONA NATURAL'),</v>
      </c>
    </row>
    <row r="1047" spans="1:6">
      <c r="A1047">
        <v>1046</v>
      </c>
      <c r="B1047" t="s">
        <v>9830</v>
      </c>
      <c r="C1047">
        <v>1097389591</v>
      </c>
      <c r="D1047" t="s">
        <v>11557</v>
      </c>
      <c r="E1047" t="s">
        <v>13168</v>
      </c>
      <c r="F1047" t="str">
        <f t="shared" si="16"/>
        <v>('CARLOS ALBERTO SUÁREZ MORALES','1097389591','PERSONA NATURAL'),</v>
      </c>
    </row>
    <row r="1048" spans="1:6">
      <c r="A1048">
        <v>1047</v>
      </c>
      <c r="B1048" t="s">
        <v>9831</v>
      </c>
      <c r="C1048">
        <v>72292429</v>
      </c>
      <c r="D1048" t="s">
        <v>11558</v>
      </c>
      <c r="E1048" t="s">
        <v>13168</v>
      </c>
      <c r="F1048" t="str">
        <f t="shared" si="16"/>
        <v>('DAVID JESÚS MORALES PÉREZ','72292429','PERSONA NATURAL'),</v>
      </c>
    </row>
    <row r="1049" spans="1:6">
      <c r="A1049">
        <v>1048</v>
      </c>
      <c r="B1049" t="s">
        <v>9832</v>
      </c>
      <c r="C1049">
        <v>40381850</v>
      </c>
      <c r="D1049" t="s">
        <v>11559</v>
      </c>
      <c r="E1049" t="s">
        <v>13168</v>
      </c>
      <c r="F1049" t="str">
        <f t="shared" si="16"/>
        <v>('AMPARO HERNÁNDEZ QUEVEDO','40381850','PERSONA NATURAL'),</v>
      </c>
    </row>
    <row r="1050" spans="1:6">
      <c r="A1050">
        <v>1049</v>
      </c>
      <c r="B1050" t="s">
        <v>4225</v>
      </c>
      <c r="C1050">
        <v>1050543727</v>
      </c>
      <c r="D1050" t="s">
        <v>4225</v>
      </c>
      <c r="E1050" t="s">
        <v>13168</v>
      </c>
      <c r="F1050" t="str">
        <f t="shared" si="16"/>
        <v>('CARLOS MANUEL CORCHO ABAD','1050543727','PERSONA NATURAL'),</v>
      </c>
    </row>
    <row r="1051" spans="1:6">
      <c r="A1051">
        <v>1050</v>
      </c>
      <c r="B1051" t="s">
        <v>9833</v>
      </c>
      <c r="C1051">
        <v>2230717</v>
      </c>
      <c r="D1051" t="s">
        <v>11560</v>
      </c>
      <c r="E1051" t="s">
        <v>13168</v>
      </c>
      <c r="F1051" t="str">
        <f t="shared" si="16"/>
        <v>('LEONARDO FRANCISCO ARTEAGA PÉREZ','2230717','PERSONA NATURAL'),</v>
      </c>
    </row>
    <row r="1052" spans="1:6">
      <c r="A1052">
        <v>1051</v>
      </c>
      <c r="B1052" t="s">
        <v>9834</v>
      </c>
      <c r="C1052">
        <v>10544414</v>
      </c>
      <c r="D1052" t="s">
        <v>11561</v>
      </c>
      <c r="E1052" t="s">
        <v>13168</v>
      </c>
      <c r="F1052" t="str">
        <f t="shared" si="16"/>
        <v>('JOSÉ LUIS VALENCIA ALAIX','10544414','PERSONA NATURAL'),</v>
      </c>
    </row>
    <row r="1053" spans="1:6">
      <c r="A1053">
        <v>1052</v>
      </c>
      <c r="B1053" t="s">
        <v>9835</v>
      </c>
      <c r="C1053">
        <v>17594455</v>
      </c>
      <c r="D1053" t="s">
        <v>11562</v>
      </c>
      <c r="E1053" t="s">
        <v>13168</v>
      </c>
      <c r="F1053" t="str">
        <f t="shared" si="16"/>
        <v>('ANDRÉS ELOY RODRÍGUEZ MUJÍCA','17594455','PERSONA NATURAL'),</v>
      </c>
    </row>
    <row r="1054" spans="1:6">
      <c r="A1054">
        <v>1053</v>
      </c>
      <c r="B1054" t="s">
        <v>9836</v>
      </c>
      <c r="C1054">
        <v>76326361</v>
      </c>
      <c r="D1054" t="s">
        <v>11563</v>
      </c>
      <c r="E1054" t="s">
        <v>13168</v>
      </c>
      <c r="F1054" t="str">
        <f t="shared" si="16"/>
        <v>('JUAN CARLOS FLOR ZUÑIGA','76326361','PERSONA NATURAL'),</v>
      </c>
    </row>
    <row r="1055" spans="1:6">
      <c r="A1055">
        <v>1054</v>
      </c>
      <c r="B1055" t="s">
        <v>4226</v>
      </c>
      <c r="C1055">
        <v>1122782978</v>
      </c>
      <c r="D1055" t="s">
        <v>4226</v>
      </c>
      <c r="E1055" t="s">
        <v>13168</v>
      </c>
      <c r="F1055" t="str">
        <f t="shared" si="16"/>
        <v>('MIGUEL ANGEL GUACALES DIAZ','1122782978','PERSONA NATURAL'),</v>
      </c>
    </row>
    <row r="1056" spans="1:6">
      <c r="A1056">
        <v>1055</v>
      </c>
      <c r="B1056" t="s">
        <v>4227</v>
      </c>
      <c r="C1056">
        <v>8126895</v>
      </c>
      <c r="D1056" t="s">
        <v>4227</v>
      </c>
      <c r="E1056" t="s">
        <v>13168</v>
      </c>
      <c r="F1056" t="str">
        <f t="shared" si="16"/>
        <v>('RICARDO ENRIQUE ARDILA OSPINA','8126895','PERSONA NATURAL'),</v>
      </c>
    </row>
    <row r="1057" spans="1:6">
      <c r="A1057">
        <v>1056</v>
      </c>
      <c r="B1057" t="s">
        <v>4228</v>
      </c>
      <c r="C1057">
        <v>88264359</v>
      </c>
      <c r="D1057" t="s">
        <v>4228</v>
      </c>
      <c r="E1057" t="s">
        <v>13168</v>
      </c>
      <c r="F1057" t="str">
        <f t="shared" si="16"/>
        <v>('JUAN JOSE RODRIGUEZ QUINTERO','88264359','PERSONA NATURAL'),</v>
      </c>
    </row>
    <row r="1058" spans="1:6">
      <c r="A1058">
        <v>1057</v>
      </c>
      <c r="B1058" t="s">
        <v>9837</v>
      </c>
      <c r="C1058">
        <v>1077420798</v>
      </c>
      <c r="D1058" t="s">
        <v>11564</v>
      </c>
      <c r="E1058" t="s">
        <v>13168</v>
      </c>
      <c r="F1058" t="str">
        <f t="shared" si="16"/>
        <v>('ANDERSON CÓRDOBA RODRÍGUEZ','1077420798','PERSONA NATURAL'),</v>
      </c>
    </row>
    <row r="1059" spans="1:6">
      <c r="A1059">
        <v>1058</v>
      </c>
      <c r="B1059" t="s">
        <v>4229</v>
      </c>
      <c r="C1059">
        <v>1120561890</v>
      </c>
      <c r="D1059" t="s">
        <v>4229</v>
      </c>
      <c r="E1059" t="s">
        <v>13168</v>
      </c>
      <c r="F1059" t="str">
        <f t="shared" si="16"/>
        <v>('CINDI PAOLA VANEGAS CORREA','1120561890','PERSONA NATURAL'),</v>
      </c>
    </row>
    <row r="1060" spans="1:6">
      <c r="A1060">
        <v>1059</v>
      </c>
      <c r="B1060" t="s">
        <v>4230</v>
      </c>
      <c r="C1060">
        <v>1121821438</v>
      </c>
      <c r="D1060" t="s">
        <v>4230</v>
      </c>
      <c r="E1060" t="s">
        <v>13168</v>
      </c>
      <c r="F1060" t="str">
        <f t="shared" si="16"/>
        <v>('ASTRID JOHANNA CAICEDO VARGAS','1121821438','PERSONA NATURAL'),</v>
      </c>
    </row>
    <row r="1061" spans="1:6">
      <c r="A1061">
        <v>1060</v>
      </c>
      <c r="B1061" t="s">
        <v>9838</v>
      </c>
      <c r="C1061">
        <v>5736206</v>
      </c>
      <c r="D1061" t="s">
        <v>11565</v>
      </c>
      <c r="E1061" t="s">
        <v>13168</v>
      </c>
      <c r="F1061" t="str">
        <f t="shared" si="16"/>
        <v>('JOSÉ ISMAEL TARAZONA MENDOZA','5736206','PERSONA NATURAL'),</v>
      </c>
    </row>
    <row r="1062" spans="1:6">
      <c r="A1062">
        <v>1061</v>
      </c>
      <c r="B1062" t="s">
        <v>4231</v>
      </c>
      <c r="C1062">
        <v>53049587</v>
      </c>
      <c r="D1062" t="s">
        <v>4231</v>
      </c>
      <c r="E1062" t="s">
        <v>13168</v>
      </c>
      <c r="F1062" t="str">
        <f t="shared" si="16"/>
        <v>('DIANA JACKELINE CAMACHO CIPAGAUTA','53049587','PERSONA NATURAL'),</v>
      </c>
    </row>
    <row r="1063" spans="1:6">
      <c r="A1063">
        <v>1062</v>
      </c>
      <c r="B1063" t="s">
        <v>9839</v>
      </c>
      <c r="C1063">
        <v>79571723</v>
      </c>
      <c r="D1063" t="s">
        <v>11566</v>
      </c>
      <c r="E1063" t="s">
        <v>13168</v>
      </c>
      <c r="F1063" t="str">
        <f t="shared" si="16"/>
        <v>('RANDY ANDRÉS OROZCO RUIZ','79571723','PERSONA NATURAL'),</v>
      </c>
    </row>
    <row r="1064" spans="1:6">
      <c r="A1064">
        <v>1063</v>
      </c>
      <c r="B1064" t="s">
        <v>4232</v>
      </c>
      <c r="C1064">
        <v>17529401</v>
      </c>
      <c r="D1064" t="s">
        <v>4232</v>
      </c>
      <c r="E1064" t="s">
        <v>13168</v>
      </c>
      <c r="F1064" t="str">
        <f t="shared" si="16"/>
        <v>('CESAR SIERRA SIERRA','17529401','PERSONA NATURAL'),</v>
      </c>
    </row>
    <row r="1065" spans="1:6">
      <c r="A1065">
        <v>1064</v>
      </c>
      <c r="B1065" t="s">
        <v>9840</v>
      </c>
      <c r="C1065">
        <v>1112102662</v>
      </c>
      <c r="D1065" t="s">
        <v>11567</v>
      </c>
      <c r="E1065" t="s">
        <v>13168</v>
      </c>
      <c r="F1065" t="str">
        <f t="shared" si="16"/>
        <v>('NEISER ANDRES CASTRO TRIVIÑO','1112102662','PERSONA NATURAL'),</v>
      </c>
    </row>
    <row r="1066" spans="1:6">
      <c r="A1066">
        <v>1065</v>
      </c>
      <c r="B1066" t="s">
        <v>4233</v>
      </c>
      <c r="C1066">
        <v>70568311</v>
      </c>
      <c r="D1066" t="s">
        <v>4233</v>
      </c>
      <c r="E1066" t="s">
        <v>13168</v>
      </c>
      <c r="F1066" t="str">
        <f t="shared" si="16"/>
        <v>('DARIO HERNANDO PALACIO SALDARRIAGA','70568311','PERSONA NATURAL'),</v>
      </c>
    </row>
    <row r="1067" spans="1:6">
      <c r="A1067">
        <v>1066</v>
      </c>
      <c r="B1067" t="s">
        <v>9841</v>
      </c>
      <c r="C1067">
        <v>10301785</v>
      </c>
      <c r="D1067" t="s">
        <v>11568</v>
      </c>
      <c r="E1067" t="s">
        <v>13168</v>
      </c>
      <c r="F1067" t="str">
        <f t="shared" si="16"/>
        <v>('JAIRO ALEJANDRO JARAMILLO MUÑOZ','10301785','PERSONA NATURAL'),</v>
      </c>
    </row>
    <row r="1068" spans="1:6">
      <c r="A1068">
        <v>1067</v>
      </c>
      <c r="B1068" t="s">
        <v>4234</v>
      </c>
      <c r="C1068">
        <v>85461477</v>
      </c>
      <c r="D1068" t="s">
        <v>4234</v>
      </c>
      <c r="E1068" t="s">
        <v>13168</v>
      </c>
      <c r="F1068" t="str">
        <f t="shared" si="16"/>
        <v>('MILTON JABID GARCIA CANTILLO','85461477','PERSONA NATURAL'),</v>
      </c>
    </row>
    <row r="1069" spans="1:6">
      <c r="A1069">
        <v>1068</v>
      </c>
      <c r="B1069" t="s">
        <v>9842</v>
      </c>
      <c r="C1069">
        <v>10300535</v>
      </c>
      <c r="D1069" t="s">
        <v>11569</v>
      </c>
      <c r="E1069" t="s">
        <v>13168</v>
      </c>
      <c r="F1069" t="str">
        <f t="shared" si="16"/>
        <v>('ANDRÉS FERNANDO DUQUE SANCLEMENTE','10300535','PERSONA NATURAL'),</v>
      </c>
    </row>
    <row r="1070" spans="1:6">
      <c r="A1070">
        <v>1069</v>
      </c>
      <c r="B1070" t="s">
        <v>4235</v>
      </c>
      <c r="C1070">
        <v>86059334</v>
      </c>
      <c r="D1070" t="s">
        <v>4235</v>
      </c>
      <c r="E1070" t="s">
        <v>13168</v>
      </c>
      <c r="F1070" t="str">
        <f t="shared" si="16"/>
        <v>('LUIS ORLANDO PERDOMO PINEDA ','86059334','PERSONA NATURAL'),</v>
      </c>
    </row>
    <row r="1071" spans="1:6">
      <c r="A1071">
        <v>1070</v>
      </c>
      <c r="B1071" t="s">
        <v>4236</v>
      </c>
      <c r="C1071">
        <v>98570188</v>
      </c>
      <c r="D1071" t="s">
        <v>4236</v>
      </c>
      <c r="E1071" t="s">
        <v>13168</v>
      </c>
      <c r="F1071" t="str">
        <f t="shared" si="16"/>
        <v>('FACTOR ADAN GUTIERREZ HENAO','98570188','PERSONA NATURAL'),</v>
      </c>
    </row>
    <row r="1072" spans="1:6">
      <c r="A1072">
        <v>1071</v>
      </c>
      <c r="B1072" t="s">
        <v>4237</v>
      </c>
      <c r="C1072">
        <v>96360667</v>
      </c>
      <c r="D1072" t="s">
        <v>4237</v>
      </c>
      <c r="E1072" t="s">
        <v>13168</v>
      </c>
      <c r="F1072" t="str">
        <f t="shared" si="16"/>
        <v>('ROBINSON MARTINEZ SALDARRIAGA','96360667','PERSONA NATURAL'),</v>
      </c>
    </row>
    <row r="1073" spans="1:6">
      <c r="A1073">
        <v>1072</v>
      </c>
      <c r="B1073" t="s">
        <v>4238</v>
      </c>
      <c r="C1073">
        <v>11105187</v>
      </c>
      <c r="D1073" t="s">
        <v>4238</v>
      </c>
      <c r="E1073" t="s">
        <v>13168</v>
      </c>
      <c r="F1073" t="str">
        <f t="shared" si="16"/>
        <v>('CONRADO EDUARDO PEREZ LOPEZ ','11105187','PERSONA NATURAL'),</v>
      </c>
    </row>
    <row r="1074" spans="1:6">
      <c r="A1074">
        <v>1073</v>
      </c>
      <c r="B1074" t="s">
        <v>4239</v>
      </c>
      <c r="C1074">
        <v>1094906450</v>
      </c>
      <c r="D1074" t="s">
        <v>4239</v>
      </c>
      <c r="E1074" t="s">
        <v>13168</v>
      </c>
      <c r="F1074" t="str">
        <f t="shared" si="16"/>
        <v>('VIVIANA ALEXANDRA BERMEO TISOY ','1094906450','PERSONA NATURAL'),</v>
      </c>
    </row>
    <row r="1075" spans="1:6">
      <c r="A1075">
        <v>1074</v>
      </c>
      <c r="B1075" t="s">
        <v>4240</v>
      </c>
      <c r="C1075">
        <v>1106892036</v>
      </c>
      <c r="D1075" t="s">
        <v>4240</v>
      </c>
      <c r="E1075" t="s">
        <v>13168</v>
      </c>
      <c r="F1075" t="str">
        <f t="shared" si="16"/>
        <v>('CAMILO ANDRES SALAS BARRETO','1106892036','PERSONA NATURAL'),</v>
      </c>
    </row>
    <row r="1076" spans="1:6">
      <c r="A1076">
        <v>1075</v>
      </c>
      <c r="B1076" t="s">
        <v>4241</v>
      </c>
      <c r="C1076">
        <v>93376605</v>
      </c>
      <c r="D1076" t="s">
        <v>4241</v>
      </c>
      <c r="E1076" t="s">
        <v>13168</v>
      </c>
      <c r="F1076" t="str">
        <f t="shared" si="16"/>
        <v>('WILSON AUGUSTO GOMEZ LAGUNA','93376605','PERSONA NATURAL'),</v>
      </c>
    </row>
    <row r="1077" spans="1:6">
      <c r="A1077">
        <v>1076</v>
      </c>
      <c r="B1077" t="s">
        <v>4242</v>
      </c>
      <c r="C1077">
        <v>1030546405</v>
      </c>
      <c r="D1077" t="s">
        <v>4242</v>
      </c>
      <c r="E1077" t="s">
        <v>13168</v>
      </c>
      <c r="F1077" t="str">
        <f t="shared" si="16"/>
        <v>('ANGELA PATRICIA LARA POVEDA','1030546405','PERSONA NATURAL'),</v>
      </c>
    </row>
    <row r="1078" spans="1:6">
      <c r="A1078">
        <v>1077</v>
      </c>
      <c r="B1078" t="s">
        <v>4243</v>
      </c>
      <c r="C1078">
        <v>1020784873</v>
      </c>
      <c r="D1078" t="s">
        <v>4243</v>
      </c>
      <c r="E1078" t="s">
        <v>13168</v>
      </c>
      <c r="F1078" t="str">
        <f t="shared" si="16"/>
        <v>('MARIANA HAYEK SARMIENTO','1020784873','PERSONA NATURAL'),</v>
      </c>
    </row>
    <row r="1079" spans="1:6">
      <c r="A1079">
        <v>1078</v>
      </c>
      <c r="B1079" t="s">
        <v>4244</v>
      </c>
      <c r="C1079">
        <v>17773531</v>
      </c>
      <c r="D1079" t="s">
        <v>4244</v>
      </c>
      <c r="E1079" t="s">
        <v>13168</v>
      </c>
      <c r="F1079" t="str">
        <f t="shared" si="16"/>
        <v>('CARLOS ALBERTO TABARES ENRIQUEZ','17773531','PERSONA NATURAL'),</v>
      </c>
    </row>
    <row r="1080" spans="1:6">
      <c r="A1080">
        <v>1079</v>
      </c>
      <c r="B1080" t="s">
        <v>9843</v>
      </c>
      <c r="C1080">
        <v>12195742</v>
      </c>
      <c r="D1080" t="s">
        <v>11575</v>
      </c>
      <c r="E1080" t="s">
        <v>13168</v>
      </c>
      <c r="F1080" t="str">
        <f t="shared" si="16"/>
        <v>('JAMES GALEANO MARTÍNEZ','12195742','PERSONA NATURAL'),</v>
      </c>
    </row>
    <row r="1081" spans="1:6">
      <c r="A1081">
        <v>1080</v>
      </c>
      <c r="B1081" t="s">
        <v>4245</v>
      </c>
      <c r="C1081">
        <v>17658960</v>
      </c>
      <c r="D1081" t="s">
        <v>4245</v>
      </c>
      <c r="E1081" t="s">
        <v>13168</v>
      </c>
      <c r="F1081" t="str">
        <f t="shared" si="16"/>
        <v>('LUIS ABRAHAM MURILLO GASCA','17658960','PERSONA NATURAL'),</v>
      </c>
    </row>
    <row r="1082" spans="1:6">
      <c r="A1082">
        <v>1081</v>
      </c>
      <c r="B1082" t="s">
        <v>4246</v>
      </c>
      <c r="C1082">
        <v>39760822</v>
      </c>
      <c r="D1082" t="s">
        <v>4246</v>
      </c>
      <c r="E1082" t="s">
        <v>13168</v>
      </c>
      <c r="F1082" t="str">
        <f t="shared" si="16"/>
        <v>('MARTHA JULIANA BERNAL','39760822','PERSONA NATURAL'),</v>
      </c>
    </row>
    <row r="1083" spans="1:6">
      <c r="A1083">
        <v>1082</v>
      </c>
      <c r="B1083" t="s">
        <v>4247</v>
      </c>
      <c r="C1083">
        <v>17415488</v>
      </c>
      <c r="D1083" t="s">
        <v>4247</v>
      </c>
      <c r="E1083" t="s">
        <v>13168</v>
      </c>
      <c r="F1083" t="str">
        <f t="shared" si="16"/>
        <v>('NIXON FREY PEREZ MONTERO','17415488','PERSONA NATURAL'),</v>
      </c>
    </row>
    <row r="1084" spans="1:6">
      <c r="A1084">
        <v>1083</v>
      </c>
      <c r="B1084" t="s">
        <v>9844</v>
      </c>
      <c r="C1084">
        <v>1015997016</v>
      </c>
      <c r="D1084" t="s">
        <v>11580</v>
      </c>
      <c r="E1084" t="s">
        <v>13168</v>
      </c>
      <c r="F1084" t="str">
        <f t="shared" si="16"/>
        <v>('ANDRÉS DAVID FRANCO RODRÍGUEZ','1015997016','PERSONA NATURAL'),</v>
      </c>
    </row>
    <row r="1085" spans="1:6">
      <c r="A1085">
        <v>1084</v>
      </c>
      <c r="B1085" t="s">
        <v>9845</v>
      </c>
      <c r="C1085">
        <v>79448527</v>
      </c>
      <c r="D1085" t="s">
        <v>11581</v>
      </c>
      <c r="E1085" t="s">
        <v>13168</v>
      </c>
      <c r="F1085" t="str">
        <f t="shared" si="16"/>
        <v>('RAMÓN ADEL BENJUMEA TRUJILLO','79448527','PERSONA NATURAL'),</v>
      </c>
    </row>
    <row r="1086" spans="1:6">
      <c r="A1086">
        <v>1085</v>
      </c>
      <c r="B1086" t="s">
        <v>4248</v>
      </c>
      <c r="C1086">
        <v>77091643</v>
      </c>
      <c r="D1086" t="s">
        <v>4248</v>
      </c>
      <c r="E1086" t="s">
        <v>13168</v>
      </c>
      <c r="F1086" t="str">
        <f t="shared" si="16"/>
        <v>('JOSE GUILLERMO SOCARRAS','77091643','PERSONA NATURAL'),</v>
      </c>
    </row>
    <row r="1087" spans="1:6">
      <c r="A1087">
        <v>1086</v>
      </c>
      <c r="B1087" t="s">
        <v>4249</v>
      </c>
      <c r="C1087">
        <v>97610654</v>
      </c>
      <c r="D1087" t="s">
        <v>4249</v>
      </c>
      <c r="E1087" t="s">
        <v>13168</v>
      </c>
      <c r="F1087" t="str">
        <f t="shared" si="16"/>
        <v>('ISIDRO LOMELIN GIL','97610654','PERSONA NATURAL'),</v>
      </c>
    </row>
    <row r="1088" spans="1:6">
      <c r="A1088">
        <v>1087</v>
      </c>
      <c r="B1088" t="s">
        <v>4250</v>
      </c>
      <c r="C1088">
        <v>40329602</v>
      </c>
      <c r="D1088" t="s">
        <v>4250</v>
      </c>
      <c r="E1088" t="s">
        <v>13168</v>
      </c>
      <c r="F1088" t="str">
        <f t="shared" si="16"/>
        <v>('YUDY SHIRLEY MENDEZ VIDAL','40329602','PERSONA NATURAL'),</v>
      </c>
    </row>
    <row r="1089" spans="1:6">
      <c r="A1089">
        <v>1088</v>
      </c>
      <c r="B1089" t="s">
        <v>9846</v>
      </c>
      <c r="C1089">
        <v>60262619</v>
      </c>
      <c r="D1089" t="s">
        <v>11582</v>
      </c>
      <c r="E1089" t="s">
        <v>13168</v>
      </c>
      <c r="F1089" t="str">
        <f t="shared" si="16"/>
        <v>('ELIDA PÉREZ ORJUELA ','60262619','PERSONA NATURAL'),</v>
      </c>
    </row>
    <row r="1090" spans="1:6">
      <c r="A1090">
        <v>1089</v>
      </c>
      <c r="B1090" t="s">
        <v>9847</v>
      </c>
      <c r="C1090">
        <v>86041358</v>
      </c>
      <c r="D1090" t="s">
        <v>11583</v>
      </c>
      <c r="E1090" t="s">
        <v>13168</v>
      </c>
      <c r="F1090" t="str">
        <f t="shared" si="16"/>
        <v>('EDWIN ALBERTO MÉNDEZ VIDAL','86041358','PERSONA NATURAL'),</v>
      </c>
    </row>
    <row r="1091" spans="1:6">
      <c r="A1091">
        <v>1090</v>
      </c>
      <c r="B1091" t="s">
        <v>4251</v>
      </c>
      <c r="C1091">
        <v>43699416</v>
      </c>
      <c r="D1091" t="s">
        <v>4251</v>
      </c>
      <c r="E1091" t="s">
        <v>13168</v>
      </c>
      <c r="F1091" t="str">
        <f t="shared" ref="F1091:F1154" si="17">_xlfn.CONCAT("('",D1091,"','",C1091,"','",E1091,"'),")</f>
        <v>('MARIA DEL CARMEN RICARDO RICARDO','43699416','PERSONA NATURAL'),</v>
      </c>
    </row>
    <row r="1092" spans="1:6">
      <c r="A1092">
        <v>1091</v>
      </c>
      <c r="B1092" t="s">
        <v>9848</v>
      </c>
      <c r="C1092">
        <v>52816067</v>
      </c>
      <c r="D1092" t="s">
        <v>11588</v>
      </c>
      <c r="E1092" t="s">
        <v>13168</v>
      </c>
      <c r="F1092" t="str">
        <f t="shared" si="17"/>
        <v>('DIANA  MILENA PEREZ CARVAJAL','52816067','PERSONA NATURAL'),</v>
      </c>
    </row>
    <row r="1093" spans="1:6">
      <c r="A1093">
        <v>1092</v>
      </c>
      <c r="B1093" t="s">
        <v>4252</v>
      </c>
      <c r="C1093">
        <v>80258661</v>
      </c>
      <c r="D1093" t="s">
        <v>4252</v>
      </c>
      <c r="E1093" t="s">
        <v>13168</v>
      </c>
      <c r="F1093" t="str">
        <f t="shared" si="17"/>
        <v>('LUIS EDUARDO CUERVO MARTINEZ','80258661','PERSONA NATURAL'),</v>
      </c>
    </row>
    <row r="1094" spans="1:6">
      <c r="A1094">
        <v>1093</v>
      </c>
      <c r="B1094" t="s">
        <v>9849</v>
      </c>
      <c r="C1094">
        <v>43494994</v>
      </c>
      <c r="D1094" t="s">
        <v>11592</v>
      </c>
      <c r="E1094" t="s">
        <v>13168</v>
      </c>
      <c r="F1094" t="str">
        <f t="shared" si="17"/>
        <v>('OLGA  LUCÍA ATEHORTUA GALEANO','43494994','PERSONA NATURAL'),</v>
      </c>
    </row>
    <row r="1095" spans="1:6">
      <c r="A1095">
        <v>1094</v>
      </c>
      <c r="B1095" t="s">
        <v>4253</v>
      </c>
      <c r="C1095">
        <v>49760688</v>
      </c>
      <c r="D1095" t="s">
        <v>4253</v>
      </c>
      <c r="E1095" t="s">
        <v>13168</v>
      </c>
      <c r="F1095" t="str">
        <f t="shared" si="17"/>
        <v>('SANDRA ROCIO LUQUE LUQUE','49760688','PERSONA NATURAL'),</v>
      </c>
    </row>
    <row r="1096" spans="1:6">
      <c r="A1096">
        <v>1095</v>
      </c>
      <c r="B1096" t="s">
        <v>9850</v>
      </c>
      <c r="C1096">
        <v>19314856</v>
      </c>
      <c r="D1096" t="s">
        <v>11593</v>
      </c>
      <c r="E1096" t="s">
        <v>13168</v>
      </c>
      <c r="F1096" t="str">
        <f t="shared" si="17"/>
        <v>('LUIS  MARIA ALBA  CARDENAS','19314856','PERSONA NATURAL'),</v>
      </c>
    </row>
    <row r="1097" spans="1:6">
      <c r="A1097">
        <v>1096</v>
      </c>
      <c r="B1097" t="s">
        <v>4254</v>
      </c>
      <c r="C1097">
        <v>5226410</v>
      </c>
      <c r="D1097" t="s">
        <v>4254</v>
      </c>
      <c r="E1097" t="s">
        <v>13168</v>
      </c>
      <c r="F1097" t="str">
        <f t="shared" si="17"/>
        <v>('ANDRES FERNANDO BENAVIDES PAI','5226410','PERSONA NATURAL'),</v>
      </c>
    </row>
    <row r="1098" spans="1:6">
      <c r="A1098">
        <v>1097</v>
      </c>
      <c r="B1098" t="s">
        <v>9851</v>
      </c>
      <c r="C1098">
        <v>1045077599</v>
      </c>
      <c r="D1098" t="s">
        <v>11594</v>
      </c>
      <c r="E1098" t="s">
        <v>13168</v>
      </c>
      <c r="F1098" t="str">
        <f t="shared" si="17"/>
        <v>('CARLOS  ARTURO JARAMILLO HIJUELOS','1045077599','PERSONA NATURAL'),</v>
      </c>
    </row>
    <row r="1099" spans="1:6">
      <c r="A1099">
        <v>1098</v>
      </c>
      <c r="B1099" t="s">
        <v>4255</v>
      </c>
      <c r="C1099">
        <v>21588309</v>
      </c>
      <c r="D1099" t="s">
        <v>4255</v>
      </c>
      <c r="E1099" t="s">
        <v>13168</v>
      </c>
      <c r="F1099" t="str">
        <f t="shared" si="17"/>
        <v>('NURYS MARIA ESCOBAR SUAREZ','21588309','PERSONA NATURAL'),</v>
      </c>
    </row>
    <row r="1100" spans="1:6">
      <c r="A1100">
        <v>1099</v>
      </c>
      <c r="B1100" t="s">
        <v>9852</v>
      </c>
      <c r="C1100">
        <v>98651440</v>
      </c>
      <c r="D1100" t="s">
        <v>11595</v>
      </c>
      <c r="E1100" t="s">
        <v>13168</v>
      </c>
      <c r="F1100" t="str">
        <f t="shared" si="17"/>
        <v>('WILMER SAUL MOLINA  SUAREZ','98651440','PERSONA NATURAL'),</v>
      </c>
    </row>
    <row r="1101" spans="1:6">
      <c r="A1101">
        <v>1100</v>
      </c>
      <c r="B1101" t="s">
        <v>9853</v>
      </c>
      <c r="C1101">
        <v>50966706</v>
      </c>
      <c r="D1101" t="s">
        <v>11596</v>
      </c>
      <c r="E1101" t="s">
        <v>13168</v>
      </c>
      <c r="F1101" t="str">
        <f t="shared" si="17"/>
        <v>('SOFIA  PATRICIA PEREZ SEJIN','50966706','PERSONA NATURAL'),</v>
      </c>
    </row>
    <row r="1102" spans="1:6">
      <c r="A1102">
        <v>1101</v>
      </c>
      <c r="B1102" t="s">
        <v>4554</v>
      </c>
      <c r="C1102">
        <v>80111220</v>
      </c>
      <c r="D1102" t="s">
        <v>11598</v>
      </c>
      <c r="E1102" t="s">
        <v>13168</v>
      </c>
      <c r="F1102" t="str">
        <f t="shared" si="17"/>
        <v>('MANUEL  DARIO GONZALEZ PARDO','80111220','PERSONA NATURAL'),</v>
      </c>
    </row>
    <row r="1103" spans="1:6">
      <c r="A1103">
        <v>1102</v>
      </c>
      <c r="B1103" t="s">
        <v>9854</v>
      </c>
      <c r="C1103">
        <v>1120565816</v>
      </c>
      <c r="D1103" t="s">
        <v>11599</v>
      </c>
      <c r="E1103" t="s">
        <v>13168</v>
      </c>
      <c r="F1103" t="str">
        <f t="shared" si="17"/>
        <v>('YUDI ANDREA MUÑOZ  LONDOÑO','1120565816','PERSONA NATURAL'),</v>
      </c>
    </row>
    <row r="1104" spans="1:6">
      <c r="A1104">
        <v>1103</v>
      </c>
      <c r="B1104" t="s">
        <v>9855</v>
      </c>
      <c r="C1104">
        <v>40331354</v>
      </c>
      <c r="D1104" t="s">
        <v>11600</v>
      </c>
      <c r="E1104" t="s">
        <v>13168</v>
      </c>
      <c r="F1104" t="str">
        <f t="shared" si="17"/>
        <v>('MABEL  JANICE ÑUSTES  ALVAREZ','40331354','PERSONA NATURAL'),</v>
      </c>
    </row>
    <row r="1105" spans="1:6">
      <c r="A1105">
        <v>1104</v>
      </c>
      <c r="B1105" t="s">
        <v>9856</v>
      </c>
      <c r="C1105">
        <v>1094937767</v>
      </c>
      <c r="D1105" t="s">
        <v>11601</v>
      </c>
      <c r="E1105" t="s">
        <v>13168</v>
      </c>
      <c r="F1105" t="str">
        <f t="shared" si="17"/>
        <v>('ISABEL  CRISTINA LOAIZA MUÑOZ','1094937767','PERSONA NATURAL'),</v>
      </c>
    </row>
    <row r="1106" spans="1:6">
      <c r="A1106">
        <v>1105</v>
      </c>
      <c r="B1106" t="s">
        <v>4256</v>
      </c>
      <c r="C1106">
        <v>40692044</v>
      </c>
      <c r="D1106" t="s">
        <v>4256</v>
      </c>
      <c r="E1106" t="s">
        <v>13168</v>
      </c>
      <c r="F1106" t="str">
        <f t="shared" si="17"/>
        <v>('SARA JIMENA SUAREZ PADILLA','40692044','PERSONA NATURAL'),</v>
      </c>
    </row>
    <row r="1107" spans="1:6">
      <c r="A1107">
        <v>1106</v>
      </c>
      <c r="B1107" t="s">
        <v>4257</v>
      </c>
      <c r="C1107">
        <v>1014179994</v>
      </c>
      <c r="D1107" t="s">
        <v>4257</v>
      </c>
      <c r="E1107" t="s">
        <v>13168</v>
      </c>
      <c r="F1107" t="str">
        <f t="shared" si="17"/>
        <v>('IVAN RODRIGO ROJAS COMETA','1014179994','PERSONA NATURAL'),</v>
      </c>
    </row>
    <row r="1108" spans="1:6">
      <c r="A1108">
        <v>1107</v>
      </c>
      <c r="B1108" t="s">
        <v>4258</v>
      </c>
      <c r="C1108">
        <v>1065591066</v>
      </c>
      <c r="D1108" t="s">
        <v>4258</v>
      </c>
      <c r="E1108" t="s">
        <v>13168</v>
      </c>
      <c r="F1108" t="str">
        <f t="shared" si="17"/>
        <v>('MARIO ALBERTO MATTOS','1065591066','PERSONA NATURAL'),</v>
      </c>
    </row>
    <row r="1109" spans="1:6">
      <c r="A1109">
        <v>1108</v>
      </c>
      <c r="B1109" t="s">
        <v>4259</v>
      </c>
      <c r="C1109">
        <v>40801995</v>
      </c>
      <c r="D1109" t="s">
        <v>4259</v>
      </c>
      <c r="E1109" t="s">
        <v>13168</v>
      </c>
      <c r="F1109" t="str">
        <f t="shared" si="17"/>
        <v>('MARIA SUSANA BARROS CORRALES','40801995','PERSONA NATURAL'),</v>
      </c>
    </row>
    <row r="1110" spans="1:6">
      <c r="A1110">
        <v>1109</v>
      </c>
      <c r="B1110" t="s">
        <v>4260</v>
      </c>
      <c r="C1110">
        <v>17281752</v>
      </c>
      <c r="D1110" t="s">
        <v>4260</v>
      </c>
      <c r="E1110" t="s">
        <v>13168</v>
      </c>
      <c r="F1110" t="str">
        <f t="shared" si="17"/>
        <v>('MIYER HUMBERTO CALDERON ABADIA','17281752','PERSONA NATURAL'),</v>
      </c>
    </row>
    <row r="1111" spans="1:6">
      <c r="A1111">
        <v>1110</v>
      </c>
      <c r="B1111" t="s">
        <v>4261</v>
      </c>
      <c r="C1111">
        <v>40331883</v>
      </c>
      <c r="D1111" t="s">
        <v>4261</v>
      </c>
      <c r="E1111" t="s">
        <v>13168</v>
      </c>
      <c r="F1111" t="str">
        <f t="shared" si="17"/>
        <v>('ANA DEL PILAR OCHOA ROMERO','40331883','PERSONA NATURAL'),</v>
      </c>
    </row>
    <row r="1112" spans="1:6">
      <c r="A1112">
        <v>1111</v>
      </c>
      <c r="B1112" t="s">
        <v>9857</v>
      </c>
      <c r="C1112">
        <v>1082944208</v>
      </c>
      <c r="D1112" t="s">
        <v>11604</v>
      </c>
      <c r="E1112" t="s">
        <v>13168</v>
      </c>
      <c r="F1112" t="str">
        <f t="shared" si="17"/>
        <v>('MARÍA JOSÉ NAVARRO MUÑOZ','1082944208','PERSONA NATURAL'),</v>
      </c>
    </row>
    <row r="1113" spans="1:6">
      <c r="A1113">
        <v>1112</v>
      </c>
      <c r="B1113" t="s">
        <v>4262</v>
      </c>
      <c r="C1113">
        <v>1061430445</v>
      </c>
      <c r="D1113" t="s">
        <v>4262</v>
      </c>
      <c r="E1113" t="s">
        <v>13168</v>
      </c>
      <c r="F1113" t="str">
        <f t="shared" si="17"/>
        <v>('HERNANDO MULCUE CUETETUCO','1061430445','PERSONA NATURAL'),</v>
      </c>
    </row>
    <row r="1114" spans="1:6">
      <c r="A1114">
        <v>1113</v>
      </c>
      <c r="B1114" t="s">
        <v>9858</v>
      </c>
      <c r="C1114">
        <v>71363670</v>
      </c>
      <c r="D1114" t="s">
        <v>11611</v>
      </c>
      <c r="E1114" t="s">
        <v>13168</v>
      </c>
      <c r="F1114" t="str">
        <f t="shared" si="17"/>
        <v>('CARLOS MARIO BEDOYA ECHEVARRÍA','71363670','PERSONA NATURAL'),</v>
      </c>
    </row>
    <row r="1115" spans="1:6">
      <c r="A1115">
        <v>1114</v>
      </c>
      <c r="B1115" t="s">
        <v>4263</v>
      </c>
      <c r="C1115">
        <v>80108528</v>
      </c>
      <c r="D1115" t="s">
        <v>4263</v>
      </c>
      <c r="E1115" t="s">
        <v>13168</v>
      </c>
      <c r="F1115" t="str">
        <f t="shared" si="17"/>
        <v>('EDUARDO SALAMANCA MAHECHA','80108528','PERSONA NATURAL'),</v>
      </c>
    </row>
    <row r="1116" spans="1:6">
      <c r="A1116">
        <v>1115</v>
      </c>
      <c r="B1116" t="s">
        <v>4264</v>
      </c>
      <c r="C1116">
        <v>3273918</v>
      </c>
      <c r="D1116" t="s">
        <v>4264</v>
      </c>
      <c r="E1116" t="s">
        <v>13168</v>
      </c>
      <c r="F1116" t="str">
        <f t="shared" si="17"/>
        <v>('WILSON LEYTON ROLDAN','3273918','PERSONA NATURAL'),</v>
      </c>
    </row>
    <row r="1117" spans="1:6">
      <c r="A1117">
        <v>1116</v>
      </c>
      <c r="B1117" t="s">
        <v>9859</v>
      </c>
      <c r="C1117">
        <v>16487304</v>
      </c>
      <c r="D1117" t="s">
        <v>11612</v>
      </c>
      <c r="E1117" t="s">
        <v>13168</v>
      </c>
      <c r="F1117" t="str">
        <f t="shared" si="17"/>
        <v>('ABEL CÓRDOBA SALAZAR','16487304','PERSONA NATURAL'),</v>
      </c>
    </row>
    <row r="1118" spans="1:6">
      <c r="A1118">
        <v>1117</v>
      </c>
      <c r="B1118" t="s">
        <v>4265</v>
      </c>
      <c r="C1118">
        <v>1061730967</v>
      </c>
      <c r="D1118" t="s">
        <v>4265</v>
      </c>
      <c r="E1118" t="s">
        <v>13168</v>
      </c>
      <c r="F1118" t="str">
        <f t="shared" si="17"/>
        <v>('ALEXANDRA INSUASTY ORTEGA','1061730967','PERSONA NATURAL'),</v>
      </c>
    </row>
    <row r="1119" spans="1:6">
      <c r="A1119">
        <v>1118</v>
      </c>
      <c r="B1119" t="s">
        <v>4266</v>
      </c>
      <c r="C1119">
        <v>79915525</v>
      </c>
      <c r="D1119" t="s">
        <v>4266</v>
      </c>
      <c r="E1119" t="s">
        <v>13168</v>
      </c>
      <c r="F1119" t="str">
        <f t="shared" si="17"/>
        <v>('MAURICIO SARMIENTO PANCHO','79915525','PERSONA NATURAL'),</v>
      </c>
    </row>
    <row r="1120" spans="1:6">
      <c r="A1120">
        <v>1119</v>
      </c>
      <c r="B1120" t="s">
        <v>4267</v>
      </c>
      <c r="C1120">
        <v>6802786</v>
      </c>
      <c r="D1120" t="s">
        <v>4267</v>
      </c>
      <c r="E1120" t="s">
        <v>13168</v>
      </c>
      <c r="F1120" t="str">
        <f t="shared" si="17"/>
        <v>('CARLOS EDUARDO CONEO FLOREZ','6802786','PERSONA NATURAL'),</v>
      </c>
    </row>
    <row r="1121" spans="1:6">
      <c r="A1121">
        <v>1120</v>
      </c>
      <c r="B1121" t="s">
        <v>4268</v>
      </c>
      <c r="C1121">
        <v>79941784</v>
      </c>
      <c r="D1121" t="s">
        <v>4268</v>
      </c>
      <c r="E1121" t="s">
        <v>13168</v>
      </c>
      <c r="F1121" t="str">
        <f t="shared" si="17"/>
        <v>('JUAN DAVID DUQUE BOTERO','79941784','PERSONA NATURAL'),</v>
      </c>
    </row>
    <row r="1122" spans="1:6">
      <c r="A1122">
        <v>1121</v>
      </c>
      <c r="B1122" t="s">
        <v>9860</v>
      </c>
      <c r="C1122">
        <v>901241135</v>
      </c>
      <c r="D1122" t="s">
        <v>11618</v>
      </c>
      <c r="E1122" t="s">
        <v>13167</v>
      </c>
      <c r="F1122" t="str">
        <f t="shared" si="17"/>
        <v>('UNIÓN TEMPORAL INTER INFRAESTRUCTURA SOCIAL','901241135','PERSONA JURÍDICA'),</v>
      </c>
    </row>
    <row r="1123" spans="1:6">
      <c r="A1123">
        <v>1122</v>
      </c>
      <c r="B1123" t="s">
        <v>9861</v>
      </c>
      <c r="C1123">
        <v>860031357</v>
      </c>
      <c r="D1123" t="s">
        <v>11619</v>
      </c>
      <c r="E1123" t="s">
        <v>13167</v>
      </c>
      <c r="F1123" t="str">
        <f t="shared" si="17"/>
        <v>('TECNOLOGÍA INMOBILIARIA SA','860031357','PERSONA JURÍDICA'),</v>
      </c>
    </row>
    <row r="1124" spans="1:6">
      <c r="A1124">
        <v>1123</v>
      </c>
      <c r="B1124" t="s">
        <v>4269</v>
      </c>
      <c r="C1124">
        <v>901239639</v>
      </c>
      <c r="D1124" t="s">
        <v>4269</v>
      </c>
      <c r="E1124" t="s">
        <v>13167</v>
      </c>
      <c r="F1124" t="str">
        <f t="shared" si="17"/>
        <v>('CONSORCIO GOC NOGAALL','901239639','PERSONA JURÍDICA'),</v>
      </c>
    </row>
    <row r="1125" spans="1:6">
      <c r="A1125">
        <v>1124</v>
      </c>
      <c r="B1125" t="s">
        <v>4270</v>
      </c>
      <c r="C1125">
        <v>79283588</v>
      </c>
      <c r="D1125" t="s">
        <v>4270</v>
      </c>
      <c r="E1125" t="s">
        <v>13168</v>
      </c>
      <c r="F1125" t="str">
        <f t="shared" si="17"/>
        <v>('LEOPOLDO ALEJANDRO RUIZ DEL VALLE','79283588','PERSONA NATURAL'),</v>
      </c>
    </row>
    <row r="1126" spans="1:6">
      <c r="A1126">
        <v>1125</v>
      </c>
      <c r="B1126" t="s">
        <v>4271</v>
      </c>
      <c r="C1126">
        <v>88283144</v>
      </c>
      <c r="D1126" t="s">
        <v>4271</v>
      </c>
      <c r="E1126" t="s">
        <v>13168</v>
      </c>
      <c r="F1126" t="str">
        <f t="shared" si="17"/>
        <v>('CARLOS MARIO PACHECO GAONA','88283144','PERSONA NATURAL'),</v>
      </c>
    </row>
    <row r="1127" spans="1:6">
      <c r="A1127">
        <v>1126</v>
      </c>
      <c r="B1127" t="s">
        <v>9862</v>
      </c>
      <c r="C1127">
        <v>98398697</v>
      </c>
      <c r="D1127" t="s">
        <v>11620</v>
      </c>
      <c r="E1127" t="s">
        <v>13168</v>
      </c>
      <c r="F1127" t="str">
        <f t="shared" si="17"/>
        <v>('ANDRÉS FELIPE LEUSSON BARAHONA','98398697','PERSONA NATURAL'),</v>
      </c>
    </row>
    <row r="1128" spans="1:6">
      <c r="A1128">
        <v>1127</v>
      </c>
      <c r="B1128" t="s">
        <v>4272</v>
      </c>
      <c r="C1128">
        <v>37842798</v>
      </c>
      <c r="D1128" t="s">
        <v>4272</v>
      </c>
      <c r="E1128" t="s">
        <v>13168</v>
      </c>
      <c r="F1128" t="str">
        <f t="shared" si="17"/>
        <v>('ZUNNY LEYNA DIAZ SILVA','37842798','PERSONA NATURAL'),</v>
      </c>
    </row>
    <row r="1129" spans="1:6">
      <c r="A1129">
        <v>1128</v>
      </c>
      <c r="B1129" t="s">
        <v>4273</v>
      </c>
      <c r="C1129">
        <v>18127354</v>
      </c>
      <c r="D1129" t="s">
        <v>4273</v>
      </c>
      <c r="E1129" t="s">
        <v>13168</v>
      </c>
      <c r="F1129" t="str">
        <f t="shared" si="17"/>
        <v>('HARDY RENZA BERMEO','18127354','PERSONA NATURAL'),</v>
      </c>
    </row>
    <row r="1130" spans="1:6">
      <c r="A1130">
        <v>1129</v>
      </c>
      <c r="B1130" t="s">
        <v>9863</v>
      </c>
      <c r="C1130">
        <v>1022400807</v>
      </c>
      <c r="D1130" t="s">
        <v>11621</v>
      </c>
      <c r="E1130" t="s">
        <v>13168</v>
      </c>
      <c r="F1130" t="str">
        <f t="shared" si="17"/>
        <v>('SERGIO FABIÁN GARZÓN CLAVIJO','1022400807','PERSONA NATURAL'),</v>
      </c>
    </row>
    <row r="1131" spans="1:6">
      <c r="A1131">
        <v>1130</v>
      </c>
      <c r="B1131" t="s">
        <v>4274</v>
      </c>
      <c r="C1131">
        <v>860036884</v>
      </c>
      <c r="D1131" t="s">
        <v>4274</v>
      </c>
      <c r="E1131" t="s">
        <v>13167</v>
      </c>
      <c r="F1131" t="str">
        <f t="shared" si="17"/>
        <v>('ERNST &amp; YOUNG SAS','860036884','PERSONA JURÍDICA'),</v>
      </c>
    </row>
    <row r="1132" spans="1:6">
      <c r="A1132">
        <v>1131</v>
      </c>
      <c r="B1132" t="s">
        <v>4275</v>
      </c>
      <c r="C1132">
        <v>52337167</v>
      </c>
      <c r="D1132" t="s">
        <v>4275</v>
      </c>
      <c r="E1132" t="s">
        <v>13168</v>
      </c>
      <c r="F1132" t="str">
        <f t="shared" si="17"/>
        <v>('CLAUDIA PIEDAD BURGOS CAMACHO','52337167','PERSONA NATURAL'),</v>
      </c>
    </row>
    <row r="1133" spans="1:6">
      <c r="A1133">
        <v>1132</v>
      </c>
      <c r="B1133" t="s">
        <v>9864</v>
      </c>
      <c r="C1133">
        <v>1037633108</v>
      </c>
      <c r="D1133" t="s">
        <v>11624</v>
      </c>
      <c r="E1133" t="s">
        <v>13168</v>
      </c>
      <c r="F1133" t="str">
        <f t="shared" si="17"/>
        <v>('ANDREA MOSERES FERNÁNDEZ','1037633108','PERSONA NATURAL'),</v>
      </c>
    </row>
    <row r="1134" spans="1:6">
      <c r="A1134">
        <v>1133</v>
      </c>
      <c r="B1134" t="s">
        <v>9865</v>
      </c>
      <c r="C1134">
        <v>79967344</v>
      </c>
      <c r="D1134" t="s">
        <v>11625</v>
      </c>
      <c r="E1134" t="s">
        <v>13168</v>
      </c>
      <c r="F1134" t="str">
        <f t="shared" si="17"/>
        <v>('MIGUEL ANDRÉS FRANCO LEMUS','79967344','PERSONA NATURAL'),</v>
      </c>
    </row>
    <row r="1135" spans="1:6">
      <c r="A1135">
        <v>1134</v>
      </c>
      <c r="B1135" t="s">
        <v>9866</v>
      </c>
      <c r="C1135">
        <v>51831542</v>
      </c>
      <c r="D1135" t="s">
        <v>11626</v>
      </c>
      <c r="E1135" t="s">
        <v>13168</v>
      </c>
      <c r="F1135" t="str">
        <f t="shared" si="17"/>
        <v>('PILAR ÁVILA REYES','51831542','PERSONA NATURAL'),</v>
      </c>
    </row>
    <row r="1136" spans="1:6">
      <c r="A1136">
        <v>1135</v>
      </c>
      <c r="B1136" t="s">
        <v>9867</v>
      </c>
      <c r="C1136">
        <v>3094620</v>
      </c>
      <c r="D1136" t="s">
        <v>11627</v>
      </c>
      <c r="E1136" t="s">
        <v>13168</v>
      </c>
      <c r="F1136" t="str">
        <f t="shared" si="17"/>
        <v>('CARLOS FERNANDO ORTIZ GÓMEZ','3094620','PERSONA NATURAL'),</v>
      </c>
    </row>
    <row r="1137" spans="1:6">
      <c r="A1137">
        <v>1136</v>
      </c>
      <c r="B1137" t="s">
        <v>4276</v>
      </c>
      <c r="C1137">
        <v>52774186</v>
      </c>
      <c r="D1137" t="s">
        <v>4276</v>
      </c>
      <c r="E1137" t="s">
        <v>13168</v>
      </c>
      <c r="F1137" t="str">
        <f t="shared" si="17"/>
        <v>('ANDREA JACKELINE GELPUD BRAVO','52774186','PERSONA NATURAL'),</v>
      </c>
    </row>
    <row r="1138" spans="1:6">
      <c r="A1138">
        <v>1137</v>
      </c>
      <c r="B1138" t="s">
        <v>4277</v>
      </c>
      <c r="C1138">
        <v>39800668</v>
      </c>
      <c r="D1138" t="s">
        <v>4277</v>
      </c>
      <c r="E1138" t="s">
        <v>13168</v>
      </c>
      <c r="F1138" t="str">
        <f t="shared" si="17"/>
        <v>('ELIZABETH NOVOA CUCARIAN','39800668','PERSONA NATURAL'),</v>
      </c>
    </row>
    <row r="1139" spans="1:6">
      <c r="A1139">
        <v>1138</v>
      </c>
      <c r="B1139" t="s">
        <v>4278</v>
      </c>
      <c r="C1139">
        <v>860053274</v>
      </c>
      <c r="D1139" t="s">
        <v>4278</v>
      </c>
      <c r="E1139" t="s">
        <v>13167</v>
      </c>
      <c r="F1139" t="str">
        <f t="shared" si="17"/>
        <v>('GRUPO LOS LAGOS SAS ','860053274','PERSONA JURÍDICA'),</v>
      </c>
    </row>
    <row r="1140" spans="1:6">
      <c r="A1140">
        <v>1139</v>
      </c>
      <c r="B1140" t="s">
        <v>9868</v>
      </c>
      <c r="C1140">
        <v>860071250</v>
      </c>
      <c r="D1140" t="s">
        <v>11628</v>
      </c>
      <c r="E1140" t="s">
        <v>13167</v>
      </c>
      <c r="F1140" t="str">
        <f t="shared" si="17"/>
        <v>('BMC BOLSA MERCANTIL DE COLOMBIA SA – BMC EXCHANGE','860071250','PERSONA JURÍDICA'),</v>
      </c>
    </row>
    <row r="1141" spans="1:6">
      <c r="A1141">
        <v>1140</v>
      </c>
      <c r="B1141" t="s">
        <v>4279</v>
      </c>
      <c r="C1141">
        <v>822006618</v>
      </c>
      <c r="D1141" t="s">
        <v>4279</v>
      </c>
      <c r="E1141" t="s">
        <v>13167</v>
      </c>
      <c r="F1141" t="str">
        <f t="shared" si="17"/>
        <v>('SOLUCIONES JR EU ','822006618','PERSONA JURÍDICA'),</v>
      </c>
    </row>
    <row r="1142" spans="1:6">
      <c r="A1142">
        <v>1141</v>
      </c>
      <c r="B1142" t="s">
        <v>4280</v>
      </c>
      <c r="C1142">
        <v>88240718</v>
      </c>
      <c r="D1142" t="s">
        <v>4280</v>
      </c>
      <c r="E1142" t="s">
        <v>13168</v>
      </c>
      <c r="F1142" t="str">
        <f t="shared" si="17"/>
        <v>('JUAN FELIPE RODRIGUEZ SAUDA','88240718','PERSONA NATURAL'),</v>
      </c>
    </row>
    <row r="1143" spans="1:6">
      <c r="A1143">
        <v>1142</v>
      </c>
      <c r="B1143" t="s">
        <v>9869</v>
      </c>
      <c r="C1143">
        <v>52888131</v>
      </c>
      <c r="D1143" t="s">
        <v>11629</v>
      </c>
      <c r="E1143" t="s">
        <v>13168</v>
      </c>
      <c r="F1143" t="str">
        <f t="shared" si="17"/>
        <v>('MARÍA ANGÉLICA PULIDO BARRETO','52888131','PERSONA NATURAL'),</v>
      </c>
    </row>
    <row r="1144" spans="1:6">
      <c r="A1144">
        <v>1143</v>
      </c>
      <c r="B1144" t="s">
        <v>9870</v>
      </c>
      <c r="C1144">
        <v>52250523</v>
      </c>
      <c r="D1144" t="s">
        <v>11630</v>
      </c>
      <c r="E1144" t="s">
        <v>13168</v>
      </c>
      <c r="F1144" t="str">
        <f t="shared" si="17"/>
        <v>('YOLANDA ZULIMA VALLEJO DÍAZ','52250523','PERSONA NATURAL'),</v>
      </c>
    </row>
    <row r="1145" spans="1:6">
      <c r="A1145">
        <v>1144</v>
      </c>
      <c r="B1145" t="s">
        <v>9871</v>
      </c>
      <c r="C1145">
        <v>79799178</v>
      </c>
      <c r="D1145" t="s">
        <v>11631</v>
      </c>
      <c r="E1145" t="s">
        <v>13168</v>
      </c>
      <c r="F1145" t="str">
        <f t="shared" si="17"/>
        <v>('DOMÉNICO PISCIOTTI CUBILLOS','79799178','PERSONA NATURAL'),</v>
      </c>
    </row>
    <row r="1146" spans="1:6">
      <c r="A1146">
        <v>1145</v>
      </c>
      <c r="B1146" t="s">
        <v>4281</v>
      </c>
      <c r="C1146">
        <v>51961424</v>
      </c>
      <c r="D1146" t="s">
        <v>4281</v>
      </c>
      <c r="E1146" t="s">
        <v>13168</v>
      </c>
      <c r="F1146" t="str">
        <f t="shared" si="17"/>
        <v>('CLAUDIA PATRICIA RIVERO MEDINA','51961424','PERSONA NATURAL'),</v>
      </c>
    </row>
    <row r="1147" spans="1:6">
      <c r="A1147">
        <v>1146</v>
      </c>
      <c r="B1147" t="s">
        <v>9872</v>
      </c>
      <c r="C1147">
        <v>1018418266</v>
      </c>
      <c r="D1147" t="s">
        <v>11632</v>
      </c>
      <c r="E1147" t="s">
        <v>13168</v>
      </c>
      <c r="F1147" t="str">
        <f t="shared" si="17"/>
        <v>('MARÍA MARGARITA JIMÉNEZ VARGAS','1018418266','PERSONA NATURAL'),</v>
      </c>
    </row>
    <row r="1148" spans="1:6">
      <c r="A1148">
        <v>1147</v>
      </c>
      <c r="B1148" t="s">
        <v>9873</v>
      </c>
      <c r="C1148">
        <v>1136879412</v>
      </c>
      <c r="D1148" t="s">
        <v>11633</v>
      </c>
      <c r="E1148" t="s">
        <v>13168</v>
      </c>
      <c r="F1148" t="str">
        <f t="shared" si="17"/>
        <v>('PAMELA ATEHORTUA GÓMEZ','1136879412','PERSONA NATURAL'),</v>
      </c>
    </row>
    <row r="1149" spans="1:6">
      <c r="A1149">
        <v>1148</v>
      </c>
      <c r="B1149" t="s">
        <v>9874</v>
      </c>
      <c r="C1149">
        <v>16251904</v>
      </c>
      <c r="D1149" t="s">
        <v>11634</v>
      </c>
      <c r="E1149" t="s">
        <v>13168</v>
      </c>
      <c r="F1149" t="str">
        <f t="shared" si="17"/>
        <v>('JULIÁN SERNA GIRALDO','16251904','PERSONA NATURAL'),</v>
      </c>
    </row>
    <row r="1150" spans="1:6">
      <c r="A1150">
        <v>1149</v>
      </c>
      <c r="B1150" t="s">
        <v>9875</v>
      </c>
      <c r="C1150">
        <v>900046344</v>
      </c>
      <c r="D1150" t="s">
        <v>11635</v>
      </c>
      <c r="E1150" t="s">
        <v>13167</v>
      </c>
      <c r="F1150" t="str">
        <f t="shared" si="17"/>
        <v>('FUNDACIÓN CAMINEMOS JUNTOS FCJ','900046344','PERSONA JURÍDICA'),</v>
      </c>
    </row>
    <row r="1151" spans="1:6">
      <c r="A1151">
        <v>1150</v>
      </c>
      <c r="B1151" t="s">
        <v>9876</v>
      </c>
      <c r="C1151">
        <v>900988733</v>
      </c>
      <c r="D1151" t="s">
        <v>11636</v>
      </c>
      <c r="E1151" t="s">
        <v>13167</v>
      </c>
      <c r="F1151" t="str">
        <f t="shared" si="17"/>
        <v>('ORTEGÓN PULIDO ASOCIADOS ','900988733','PERSONA JURÍDICA'),</v>
      </c>
    </row>
    <row r="1152" spans="1:6">
      <c r="A1152">
        <v>1151</v>
      </c>
      <c r="B1152" t="s">
        <v>4282</v>
      </c>
      <c r="C1152">
        <v>79381759</v>
      </c>
      <c r="D1152" t="s">
        <v>4282</v>
      </c>
      <c r="E1152" t="s">
        <v>13168</v>
      </c>
      <c r="F1152" t="str">
        <f t="shared" si="17"/>
        <v>('JORGE ARTURO BERMUDEZ PADILLA','79381759','PERSONA NATURAL'),</v>
      </c>
    </row>
    <row r="1153" spans="1:6">
      <c r="A1153">
        <v>1152</v>
      </c>
      <c r="B1153" t="s">
        <v>4283</v>
      </c>
      <c r="C1153">
        <v>14470959</v>
      </c>
      <c r="D1153" t="s">
        <v>4283</v>
      </c>
      <c r="E1153" t="s">
        <v>13168</v>
      </c>
      <c r="F1153" t="str">
        <f t="shared" si="17"/>
        <v>('ESTEBAN ANDRES GUERRERO NARANJO ','14470959','PERSONA NATURAL'),</v>
      </c>
    </row>
    <row r="1154" spans="1:6">
      <c r="A1154">
        <v>1153</v>
      </c>
      <c r="B1154" t="s">
        <v>4284</v>
      </c>
      <c r="C1154">
        <v>1010173380</v>
      </c>
      <c r="D1154" t="s">
        <v>4284</v>
      </c>
      <c r="E1154" t="s">
        <v>13168</v>
      </c>
      <c r="F1154" t="str">
        <f t="shared" si="17"/>
        <v>('JORGE ANDRES CARO VILLAR ','1010173380','PERSONA NATURAL'),</v>
      </c>
    </row>
    <row r="1155" spans="1:6">
      <c r="A1155">
        <v>1154</v>
      </c>
      <c r="B1155" t="s">
        <v>4285</v>
      </c>
      <c r="C1155">
        <v>51725236</v>
      </c>
      <c r="D1155" t="s">
        <v>4285</v>
      </c>
      <c r="E1155" t="s">
        <v>13168</v>
      </c>
      <c r="F1155" t="str">
        <f t="shared" ref="F1155:F1218" si="18">_xlfn.CONCAT("('",D1155,"','",C1155,"','",E1155,"'),")</f>
        <v>('CAROLINA CORTES GARAVITO','51725236','PERSONA NATURAL'),</v>
      </c>
    </row>
    <row r="1156" spans="1:6">
      <c r="A1156">
        <v>1155</v>
      </c>
      <c r="B1156" t="s">
        <v>4286</v>
      </c>
      <c r="C1156">
        <v>1020714073</v>
      </c>
      <c r="D1156" t="s">
        <v>4286</v>
      </c>
      <c r="E1156" t="s">
        <v>13168</v>
      </c>
      <c r="F1156" t="str">
        <f t="shared" si="18"/>
        <v>('YENNY PAOLA SALAZAR HERNANDEZ','1020714073','PERSONA NATURAL'),</v>
      </c>
    </row>
    <row r="1157" spans="1:6">
      <c r="A1157">
        <v>1156</v>
      </c>
      <c r="B1157" t="s">
        <v>4287</v>
      </c>
      <c r="C1157">
        <v>1073533760</v>
      </c>
      <c r="D1157" t="s">
        <v>4287</v>
      </c>
      <c r="E1157" t="s">
        <v>13168</v>
      </c>
      <c r="F1157" t="str">
        <f t="shared" si="18"/>
        <v>('ANGIE STEPHANY RAMOS DUARTE','1073533760','PERSONA NATURAL'),</v>
      </c>
    </row>
    <row r="1158" spans="1:6">
      <c r="A1158">
        <v>1157</v>
      </c>
      <c r="B1158" t="s">
        <v>9877</v>
      </c>
      <c r="C1158">
        <v>1019038000</v>
      </c>
      <c r="D1158" t="s">
        <v>11637</v>
      </c>
      <c r="E1158" t="s">
        <v>13168</v>
      </c>
      <c r="F1158" t="str">
        <f t="shared" si="18"/>
        <v>('ANA MARÍA PATIÑO SALGADO','1019038000','PERSONA NATURAL'),</v>
      </c>
    </row>
    <row r="1159" spans="1:6">
      <c r="A1159">
        <v>1158</v>
      </c>
      <c r="B1159" t="s">
        <v>4288</v>
      </c>
      <c r="C1159">
        <v>53135702</v>
      </c>
      <c r="D1159" t="s">
        <v>4288</v>
      </c>
      <c r="E1159" t="s">
        <v>13168</v>
      </c>
      <c r="F1159" t="str">
        <f t="shared" si="18"/>
        <v>('LINA PAOLA CAICEDO ORJUELA','53135702','PERSONA NATURAL'),</v>
      </c>
    </row>
    <row r="1160" spans="1:6">
      <c r="A1160">
        <v>1159</v>
      </c>
      <c r="B1160" t="s">
        <v>9878</v>
      </c>
      <c r="C1160">
        <v>80238831</v>
      </c>
      <c r="D1160" t="s">
        <v>11638</v>
      </c>
      <c r="E1160" t="s">
        <v>13168</v>
      </c>
      <c r="F1160" t="str">
        <f t="shared" si="18"/>
        <v>('CAMILO ANDRÉS PARDO SERNA','80238831','PERSONA NATURAL'),</v>
      </c>
    </row>
    <row r="1161" spans="1:6">
      <c r="A1161">
        <v>1160</v>
      </c>
      <c r="B1161" t="s">
        <v>9879</v>
      </c>
      <c r="C1161">
        <v>7181308</v>
      </c>
      <c r="D1161" t="s">
        <v>11639</v>
      </c>
      <c r="E1161" t="s">
        <v>13168</v>
      </c>
      <c r="F1161" t="str">
        <f t="shared" si="18"/>
        <v>('JOSÉ ANTONIO CAMARGO GALVIS','7181308','PERSONA NATURAL'),</v>
      </c>
    </row>
    <row r="1162" spans="1:6">
      <c r="A1162">
        <v>1161</v>
      </c>
      <c r="B1162" t="s">
        <v>9880</v>
      </c>
      <c r="C1162">
        <v>79555745</v>
      </c>
      <c r="D1162" t="s">
        <v>11640</v>
      </c>
      <c r="E1162" t="s">
        <v>13168</v>
      </c>
      <c r="F1162" t="str">
        <f t="shared" si="18"/>
        <v>('MIGUEL ALFREDO CALVO PATIÑO','79555745','PERSONA NATURAL'),</v>
      </c>
    </row>
    <row r="1163" spans="1:6">
      <c r="A1163">
        <v>1162</v>
      </c>
      <c r="B1163" t="s">
        <v>4289</v>
      </c>
      <c r="C1163">
        <v>52344010</v>
      </c>
      <c r="D1163" t="s">
        <v>4289</v>
      </c>
      <c r="E1163" t="s">
        <v>13168</v>
      </c>
      <c r="F1163" t="str">
        <f t="shared" si="18"/>
        <v>('XIMENA ALVAREZ CASTRO','52344010','PERSONA NATURAL'),</v>
      </c>
    </row>
    <row r="1164" spans="1:6">
      <c r="A1164">
        <v>1163</v>
      </c>
      <c r="B1164" t="s">
        <v>4290</v>
      </c>
      <c r="C1164">
        <v>10552548</v>
      </c>
      <c r="D1164" t="s">
        <v>4290</v>
      </c>
      <c r="E1164" t="s">
        <v>13168</v>
      </c>
      <c r="F1164" t="str">
        <f t="shared" si="18"/>
        <v>('DIEGO LUIS ALVAREZ MANCILLA','10552548','PERSONA NATURAL'),</v>
      </c>
    </row>
    <row r="1165" spans="1:6">
      <c r="A1165">
        <v>1164</v>
      </c>
      <c r="B1165" t="s">
        <v>4291</v>
      </c>
      <c r="C1165">
        <v>52109346</v>
      </c>
      <c r="D1165" t="s">
        <v>4291</v>
      </c>
      <c r="E1165" t="s">
        <v>13168</v>
      </c>
      <c r="F1165" t="str">
        <f t="shared" si="18"/>
        <v>('CARMEN LIGIA BARRETO GUTIERREZ','52109346','PERSONA NATURAL'),</v>
      </c>
    </row>
    <row r="1166" spans="1:6">
      <c r="A1166">
        <v>1165</v>
      </c>
      <c r="B1166" t="s">
        <v>9881</v>
      </c>
      <c r="C1166">
        <v>65775405</v>
      </c>
      <c r="D1166" t="s">
        <v>11643</v>
      </c>
      <c r="E1166" t="s">
        <v>13168</v>
      </c>
      <c r="F1166" t="str">
        <f t="shared" si="18"/>
        <v>('GLORIA MARÍA ACOSTA MELO','65775405','PERSONA NATURAL'),</v>
      </c>
    </row>
    <row r="1167" spans="1:6">
      <c r="A1167">
        <v>1166</v>
      </c>
      <c r="B1167" t="s">
        <v>4292</v>
      </c>
      <c r="C1167">
        <v>1026566837</v>
      </c>
      <c r="D1167" t="s">
        <v>4292</v>
      </c>
      <c r="E1167" t="s">
        <v>13168</v>
      </c>
      <c r="F1167" t="str">
        <f t="shared" si="18"/>
        <v>('ALEJANDRA FERNANDA GONZALEZ ROA','1026566837','PERSONA NATURAL'),</v>
      </c>
    </row>
    <row r="1168" spans="1:6">
      <c r="A1168">
        <v>1167</v>
      </c>
      <c r="B1168" t="s">
        <v>4293</v>
      </c>
      <c r="C1168">
        <v>900037743</v>
      </c>
      <c r="D1168" t="s">
        <v>4293</v>
      </c>
      <c r="E1168" t="s">
        <v>13167</v>
      </c>
      <c r="F1168" t="str">
        <f t="shared" si="18"/>
        <v>('LINKTIC SAS','900037743','PERSONA JURÍDICA'),</v>
      </c>
    </row>
    <row r="1169" spans="1:6">
      <c r="A1169">
        <v>1168</v>
      </c>
      <c r="B1169" t="s">
        <v>9882</v>
      </c>
      <c r="C1169">
        <v>27093976</v>
      </c>
      <c r="D1169" t="s">
        <v>11644</v>
      </c>
      <c r="E1169" t="s">
        <v>13168</v>
      </c>
      <c r="F1169" t="str">
        <f t="shared" si="18"/>
        <v>('HETTY BELINDA VALENCIA MONTAÑO','27093976','PERSONA NATURAL'),</v>
      </c>
    </row>
    <row r="1170" spans="1:6">
      <c r="A1170">
        <v>1169</v>
      </c>
      <c r="B1170" t="s">
        <v>11</v>
      </c>
      <c r="C1170">
        <v>8000910635</v>
      </c>
      <c r="D1170" t="s">
        <v>11</v>
      </c>
      <c r="E1170" t="s">
        <v>13167</v>
      </c>
      <c r="F1170" t="str">
        <f t="shared" si="18"/>
        <v>('BID','8000910635','PERSONA JURÍDICA'),</v>
      </c>
    </row>
    <row r="1171" spans="1:6">
      <c r="A1171">
        <v>1170</v>
      </c>
      <c r="B1171" t="s">
        <v>4294</v>
      </c>
      <c r="C1171">
        <v>900414529</v>
      </c>
      <c r="D1171" t="s">
        <v>4294</v>
      </c>
      <c r="E1171" t="s">
        <v>13167</v>
      </c>
      <c r="F1171" t="str">
        <f t="shared" si="18"/>
        <v>('INTEGRALSERVICIOS SAS','900414529','PERSONA JURÍDICA'),</v>
      </c>
    </row>
    <row r="1172" spans="1:6">
      <c r="A1172">
        <v>1171</v>
      </c>
      <c r="B1172" t="s">
        <v>4295</v>
      </c>
      <c r="C1172">
        <v>860061140</v>
      </c>
      <c r="D1172" t="s">
        <v>4295</v>
      </c>
      <c r="E1172" t="s">
        <v>13167</v>
      </c>
      <c r="F1172" t="str">
        <f t="shared" si="18"/>
        <v>('GENTE OPORTUNA','860061140','PERSONA JURÍDICA'),</v>
      </c>
    </row>
    <row r="1173" spans="1:6">
      <c r="A1173">
        <v>1172</v>
      </c>
      <c r="B1173" t="s">
        <v>4296</v>
      </c>
      <c r="C1173">
        <v>830068543</v>
      </c>
      <c r="D1173" t="s">
        <v>4296</v>
      </c>
      <c r="E1173" t="s">
        <v>13167</v>
      </c>
      <c r="F1173" t="str">
        <f t="shared" si="18"/>
        <v>('MUNDOLIMPIEZA LTDA','830068543','PERSONA JURÍDICA'),</v>
      </c>
    </row>
    <row r="1174" spans="1:6">
      <c r="A1174">
        <v>1173</v>
      </c>
      <c r="B1174" t="s">
        <v>4297</v>
      </c>
      <c r="C1174">
        <v>28548552</v>
      </c>
      <c r="D1174" t="s">
        <v>4297</v>
      </c>
      <c r="E1174" t="s">
        <v>13168</v>
      </c>
      <c r="F1174" t="str">
        <f t="shared" si="18"/>
        <v>('MARGARITA MARIA GIRALDO PEREZ','28548552','PERSONA NATURAL'),</v>
      </c>
    </row>
    <row r="1175" spans="1:6">
      <c r="A1175">
        <v>1174</v>
      </c>
      <c r="B1175" t="s">
        <v>4298</v>
      </c>
      <c r="C1175">
        <v>80203654</v>
      </c>
      <c r="D1175" t="s">
        <v>4298</v>
      </c>
      <c r="E1175" t="s">
        <v>13168</v>
      </c>
      <c r="F1175" t="str">
        <f t="shared" si="18"/>
        <v>('JULIO CESAR PULIDO CASTILLO','80203654','PERSONA NATURAL'),</v>
      </c>
    </row>
    <row r="1176" spans="1:6">
      <c r="A1176">
        <v>1175</v>
      </c>
      <c r="B1176" t="s">
        <v>4609</v>
      </c>
      <c r="C1176">
        <v>41949060</v>
      </c>
      <c r="D1176" t="s">
        <v>11645</v>
      </c>
      <c r="E1176" t="s">
        <v>13168</v>
      </c>
      <c r="F1176" t="str">
        <f t="shared" si="18"/>
        <v>(' MARTHA CATALINA DUARTE POSSO','41949060','PERSONA NATURAL'),</v>
      </c>
    </row>
    <row r="1177" spans="1:6">
      <c r="A1177">
        <v>1176</v>
      </c>
      <c r="B1177" t="s">
        <v>9883</v>
      </c>
      <c r="C1177">
        <v>52827397</v>
      </c>
      <c r="D1177" t="s">
        <v>11646</v>
      </c>
      <c r="E1177" t="s">
        <v>13168</v>
      </c>
      <c r="F1177" t="str">
        <f t="shared" si="18"/>
        <v>(' ANA MARCELA GOMEZ MEDINA','52827397','PERSONA NATURAL'),</v>
      </c>
    </row>
    <row r="1178" spans="1:6">
      <c r="A1178">
        <v>1177</v>
      </c>
      <c r="B1178" t="s">
        <v>9884</v>
      </c>
      <c r="C1178">
        <v>52702631</v>
      </c>
      <c r="D1178" t="s">
        <v>11647</v>
      </c>
      <c r="E1178" t="s">
        <v>13168</v>
      </c>
      <c r="F1178" t="str">
        <f t="shared" si="18"/>
        <v>(' PATRICIA MONTENEGRO','52702631','PERSONA NATURAL'),</v>
      </c>
    </row>
    <row r="1179" spans="1:6">
      <c r="A1179">
        <v>1178</v>
      </c>
      <c r="B1179" t="s">
        <v>4299</v>
      </c>
      <c r="C1179">
        <v>80127223</v>
      </c>
      <c r="D1179" t="s">
        <v>4299</v>
      </c>
      <c r="E1179" t="s">
        <v>13168</v>
      </c>
      <c r="F1179" t="str">
        <f t="shared" si="18"/>
        <v>('FREDDY GERMAN CUBILLOS GUALDRON','80127223','PERSONA NATURAL'),</v>
      </c>
    </row>
    <row r="1180" spans="1:6">
      <c r="A1180">
        <v>1179</v>
      </c>
      <c r="B1180" t="s">
        <v>4300</v>
      </c>
      <c r="C1180">
        <v>23508783</v>
      </c>
      <c r="D1180" t="s">
        <v>4300</v>
      </c>
      <c r="E1180" t="s">
        <v>13168</v>
      </c>
      <c r="F1180" t="str">
        <f t="shared" si="18"/>
        <v>('MARIA ARLEN VARGAS ESTEBAN','23508783','PERSONA NATURAL'),</v>
      </c>
    </row>
    <row r="1181" spans="1:6">
      <c r="A1181">
        <v>1180</v>
      </c>
      <c r="B1181" t="s">
        <v>4301</v>
      </c>
      <c r="C1181">
        <v>52885876</v>
      </c>
      <c r="D1181" t="s">
        <v>4301</v>
      </c>
      <c r="E1181" t="s">
        <v>13168</v>
      </c>
      <c r="F1181" t="str">
        <f t="shared" si="18"/>
        <v>('ADRIANA MARCELA ARCINIEGAS DIAZ','52885876','PERSONA NATURAL'),</v>
      </c>
    </row>
    <row r="1182" spans="1:6">
      <c r="A1182">
        <v>1181</v>
      </c>
      <c r="B1182" t="s">
        <v>9885</v>
      </c>
      <c r="C1182">
        <v>46387391</v>
      </c>
      <c r="D1182" t="s">
        <v>11648</v>
      </c>
      <c r="E1182" t="s">
        <v>13168</v>
      </c>
      <c r="F1182" t="str">
        <f t="shared" si="18"/>
        <v>('YOHANA CRISTINA NIÑO PINTO','46387391','PERSONA NATURAL'),</v>
      </c>
    </row>
    <row r="1183" spans="1:6">
      <c r="A1183">
        <v>1182</v>
      </c>
      <c r="B1183" t="s">
        <v>4303</v>
      </c>
      <c r="C1183">
        <v>800240660</v>
      </c>
      <c r="D1183" t="s">
        <v>4303</v>
      </c>
      <c r="E1183" t="s">
        <v>13167</v>
      </c>
      <c r="F1183" t="str">
        <f t="shared" si="18"/>
        <v>('SERVISOFT S.A.','800240660','PERSONA JURÍDICA'),</v>
      </c>
    </row>
    <row r="1184" spans="1:6">
      <c r="A1184">
        <v>1183</v>
      </c>
      <c r="B1184" t="s">
        <v>4304</v>
      </c>
      <c r="C1184">
        <v>800075003</v>
      </c>
      <c r="D1184" t="s">
        <v>4304</v>
      </c>
      <c r="E1184" t="s">
        <v>13167</v>
      </c>
      <c r="F1184" t="str">
        <f t="shared" si="18"/>
        <v>('SUBATOURS S.A.S.','800075003','PERSONA JURÍDICA'),</v>
      </c>
    </row>
    <row r="1185" spans="1:6">
      <c r="A1185">
        <v>1184</v>
      </c>
      <c r="B1185" t="s">
        <v>9886</v>
      </c>
      <c r="C1185">
        <v>1020811497</v>
      </c>
      <c r="D1185" t="s">
        <v>11649</v>
      </c>
      <c r="E1185" t="s">
        <v>13168</v>
      </c>
      <c r="F1185" t="str">
        <f t="shared" si="18"/>
        <v>('DANIELA CAROLINA VARGAS ORTÍZ','1020811497','PERSONA NATURAL'),</v>
      </c>
    </row>
    <row r="1186" spans="1:6">
      <c r="A1186">
        <v>1185</v>
      </c>
      <c r="B1186" t="s">
        <v>9887</v>
      </c>
      <c r="C1186">
        <v>830012169</v>
      </c>
      <c r="D1186" t="s">
        <v>11650</v>
      </c>
      <c r="E1186" t="s">
        <v>13167</v>
      </c>
      <c r="F1186" t="str">
        <f t="shared" si="18"/>
        <v>('COMPAÑÍA HOTELERA ANDES PLAZA LTDA','830012169','PERSONA JURÍDICA'),</v>
      </c>
    </row>
    <row r="1187" spans="1:6">
      <c r="A1187">
        <v>1186</v>
      </c>
      <c r="B1187" t="s">
        <v>4305</v>
      </c>
      <c r="C1187">
        <v>900542658</v>
      </c>
      <c r="D1187" t="s">
        <v>4305</v>
      </c>
      <c r="E1187" t="s">
        <v>13167</v>
      </c>
      <c r="F1187" t="str">
        <f t="shared" si="18"/>
        <v>('ENGLISH LINK GLOBAL SAS','900542658','PERSONA JURÍDICA'),</v>
      </c>
    </row>
    <row r="1188" spans="1:6">
      <c r="A1188">
        <v>1187</v>
      </c>
      <c r="B1188" t="s">
        <v>9888</v>
      </c>
      <c r="C1188">
        <v>6393659</v>
      </c>
      <c r="D1188" t="s">
        <v>11651</v>
      </c>
      <c r="E1188" t="s">
        <v>13168</v>
      </c>
      <c r="F1188" t="str">
        <f t="shared" si="18"/>
        <v>('JOSÉ HUGO LEÓN','6393659','PERSONA NATURAL'),</v>
      </c>
    </row>
    <row r="1189" spans="1:6">
      <c r="A1189">
        <v>1188</v>
      </c>
      <c r="B1189" t="s">
        <v>9889</v>
      </c>
      <c r="C1189">
        <v>79597538</v>
      </c>
      <c r="D1189" t="s">
        <v>11652</v>
      </c>
      <c r="E1189" t="s">
        <v>13168</v>
      </c>
      <c r="F1189" t="str">
        <f t="shared" si="18"/>
        <v>('RAÚL ERNESTO PERILLA FORERO','79597538','PERSONA NATURAL'),</v>
      </c>
    </row>
    <row r="1190" spans="1:6">
      <c r="A1190">
        <v>1189</v>
      </c>
      <c r="B1190" t="s">
        <v>4306</v>
      </c>
      <c r="C1190">
        <v>39736758</v>
      </c>
      <c r="D1190" t="s">
        <v>4306</v>
      </c>
      <c r="E1190" t="s">
        <v>13168</v>
      </c>
      <c r="F1190" t="str">
        <f t="shared" si="18"/>
        <v>('YOLANDA NINCO BERMUDEZ','39736758','PERSONA NATURAL'),</v>
      </c>
    </row>
    <row r="1191" spans="1:6">
      <c r="A1191">
        <v>1190</v>
      </c>
      <c r="B1191" t="s">
        <v>4307</v>
      </c>
      <c r="C1191">
        <v>79516233</v>
      </c>
      <c r="D1191" t="s">
        <v>4307</v>
      </c>
      <c r="E1191" t="s">
        <v>13168</v>
      </c>
      <c r="F1191" t="str">
        <f t="shared" si="18"/>
        <v>('CARLOS ALBERTO ALVIRA','79516233','PERSONA NATURAL'),</v>
      </c>
    </row>
    <row r="1192" spans="1:6">
      <c r="A1192">
        <v>1191</v>
      </c>
      <c r="B1192" t="s">
        <v>9890</v>
      </c>
      <c r="C1192">
        <v>40756342</v>
      </c>
      <c r="D1192" t="s">
        <v>11654</v>
      </c>
      <c r="E1192" t="s">
        <v>13168</v>
      </c>
      <c r="F1192" t="str">
        <f t="shared" si="18"/>
        <v>(' LUZ EDITH GONZALEZ PALENCIA','40756342','PERSONA NATURAL'),</v>
      </c>
    </row>
    <row r="1193" spans="1:6">
      <c r="A1193">
        <v>1192</v>
      </c>
      <c r="B1193" t="s">
        <v>9891</v>
      </c>
      <c r="C1193">
        <v>1032360661</v>
      </c>
      <c r="D1193" t="s">
        <v>11655</v>
      </c>
      <c r="E1193" t="s">
        <v>13168</v>
      </c>
      <c r="F1193" t="str">
        <f t="shared" si="18"/>
        <v>(' FANNY SALAZAR ESTUPIÑAN','1032360661','PERSONA NATURAL'),</v>
      </c>
    </row>
    <row r="1194" spans="1:6">
      <c r="A1194">
        <v>1193</v>
      </c>
      <c r="B1194" t="s">
        <v>9892</v>
      </c>
      <c r="C1194">
        <v>67001394</v>
      </c>
      <c r="D1194" t="s">
        <v>11656</v>
      </c>
      <c r="E1194" t="s">
        <v>13168</v>
      </c>
      <c r="F1194" t="str">
        <f t="shared" si="18"/>
        <v>('MONICA VIVIANA MARÍN AGUILAR','67001394','PERSONA NATURAL'),</v>
      </c>
    </row>
    <row r="1195" spans="1:6">
      <c r="A1195">
        <v>1194</v>
      </c>
      <c r="B1195" t="s">
        <v>9893</v>
      </c>
      <c r="C1195">
        <v>79416703</v>
      </c>
      <c r="D1195" t="s">
        <v>11657</v>
      </c>
      <c r="E1195" t="s">
        <v>13168</v>
      </c>
      <c r="F1195" t="str">
        <f t="shared" si="18"/>
        <v>('ALEJANDRO GONZÁLEZ LÓPEZ','79416703','PERSONA NATURAL'),</v>
      </c>
    </row>
    <row r="1196" spans="1:6">
      <c r="A1196">
        <v>1195</v>
      </c>
      <c r="B1196" t="s">
        <v>9894</v>
      </c>
      <c r="C1196">
        <v>42079385</v>
      </c>
      <c r="D1196" t="s">
        <v>11658</v>
      </c>
      <c r="E1196" t="s">
        <v>13168</v>
      </c>
      <c r="F1196" t="str">
        <f t="shared" si="18"/>
        <v>('FRANCIA MARÍA DEL PILAR JIMÉNEZ FRANCO','42079385','PERSONA NATURAL'),</v>
      </c>
    </row>
    <row r="1197" spans="1:6">
      <c r="A1197">
        <v>1196</v>
      </c>
      <c r="B1197" t="s">
        <v>4308</v>
      </c>
      <c r="C1197">
        <v>26261888</v>
      </c>
      <c r="D1197" t="s">
        <v>4308</v>
      </c>
      <c r="E1197" t="s">
        <v>13168</v>
      </c>
      <c r="F1197" t="str">
        <f t="shared" si="18"/>
        <v>('RUBY ESTHELA LOZANO','26261888','PERSONA NATURAL'),</v>
      </c>
    </row>
    <row r="1198" spans="1:6">
      <c r="A1198">
        <v>1197</v>
      </c>
      <c r="B1198" t="s">
        <v>4309</v>
      </c>
      <c r="C1198">
        <v>17593840</v>
      </c>
      <c r="D1198" t="s">
        <v>4309</v>
      </c>
      <c r="E1198" t="s">
        <v>13168</v>
      </c>
      <c r="F1198" t="str">
        <f t="shared" si="18"/>
        <v>('Jorge Armando Velez Camejo','17593840','PERSONA NATURAL'),</v>
      </c>
    </row>
    <row r="1199" spans="1:6">
      <c r="A1199">
        <v>1198</v>
      </c>
      <c r="B1199" t="s">
        <v>4310</v>
      </c>
      <c r="C1199">
        <v>1032374823</v>
      </c>
      <c r="D1199" t="s">
        <v>4310</v>
      </c>
      <c r="E1199" t="s">
        <v>13168</v>
      </c>
      <c r="F1199" t="str">
        <f t="shared" si="18"/>
        <v>('DIEGO LUIS MURIEL VARGAS','1032374823','PERSONA NATURAL'),</v>
      </c>
    </row>
    <row r="1200" spans="1:6">
      <c r="A1200">
        <v>1199</v>
      </c>
      <c r="B1200" t="s">
        <v>9895</v>
      </c>
      <c r="C1200">
        <v>66846387</v>
      </c>
      <c r="D1200" t="s">
        <v>11661</v>
      </c>
      <c r="E1200" t="s">
        <v>13168</v>
      </c>
      <c r="F1200" t="str">
        <f t="shared" si="18"/>
        <v>('CYNTHIA CLARENA PÉREZ CAICEDO','66846387','PERSONA NATURAL'),</v>
      </c>
    </row>
    <row r="1201" spans="1:6">
      <c r="A1201">
        <v>1200</v>
      </c>
      <c r="B1201" t="s">
        <v>9896</v>
      </c>
      <c r="C1201">
        <v>1049604163</v>
      </c>
      <c r="D1201" t="s">
        <v>11662</v>
      </c>
      <c r="E1201" t="s">
        <v>13168</v>
      </c>
      <c r="F1201" t="str">
        <f t="shared" si="18"/>
        <v>('FREDY LEONARDO ESTUPIÑAN RINCÓN','1049604163','PERSONA NATURAL'),</v>
      </c>
    </row>
    <row r="1202" spans="1:6">
      <c r="A1202">
        <v>1201</v>
      </c>
      <c r="B1202" t="s">
        <v>9897</v>
      </c>
      <c r="C1202">
        <v>16188859</v>
      </c>
      <c r="D1202" t="s">
        <v>11663</v>
      </c>
      <c r="E1202" t="s">
        <v>13168</v>
      </c>
      <c r="F1202" t="str">
        <f t="shared" si="18"/>
        <v>('HERNAN EDUARDO ESPAÑA','16188859','PERSONA NATURAL'),</v>
      </c>
    </row>
    <row r="1203" spans="1:6">
      <c r="A1203">
        <v>1202</v>
      </c>
      <c r="B1203" t="s">
        <v>4311</v>
      </c>
      <c r="C1203">
        <v>17583585</v>
      </c>
      <c r="D1203" t="s">
        <v>4311</v>
      </c>
      <c r="E1203" t="s">
        <v>13168</v>
      </c>
      <c r="F1203" t="str">
        <f t="shared" si="18"/>
        <v>('LUIS EDUARDO OSTOS MARCHENA','17583585','PERSONA NATURAL'),</v>
      </c>
    </row>
    <row r="1204" spans="1:6">
      <c r="A1204">
        <v>1203</v>
      </c>
      <c r="B1204" t="s">
        <v>4312</v>
      </c>
      <c r="C1204">
        <v>88282377</v>
      </c>
      <c r="D1204" t="s">
        <v>4312</v>
      </c>
      <c r="E1204" t="s">
        <v>13168</v>
      </c>
      <c r="F1204" t="str">
        <f t="shared" si="18"/>
        <v>('SABIER ALBERTO MEJIA RIZO','88282377','PERSONA NATURAL'),</v>
      </c>
    </row>
    <row r="1205" spans="1:6">
      <c r="A1205">
        <v>1204</v>
      </c>
      <c r="B1205" t="s">
        <v>4313</v>
      </c>
      <c r="C1205">
        <v>32151383</v>
      </c>
      <c r="D1205" t="s">
        <v>4313</v>
      </c>
      <c r="E1205" t="s">
        <v>13168</v>
      </c>
      <c r="F1205" t="str">
        <f t="shared" si="18"/>
        <v>('ELIZABETH CORDOBA OSORIO','32151383','PERSONA NATURAL'),</v>
      </c>
    </row>
    <row r="1206" spans="1:6">
      <c r="A1206">
        <v>1205</v>
      </c>
      <c r="B1206" t="s">
        <v>9898</v>
      </c>
      <c r="C1206">
        <v>76304656</v>
      </c>
      <c r="D1206" t="s">
        <v>11664</v>
      </c>
      <c r="E1206" t="s">
        <v>13168</v>
      </c>
      <c r="F1206" t="str">
        <f t="shared" si="18"/>
        <v>('FABIÁN COSME VALENCIA','76304656','PERSONA NATURAL'),</v>
      </c>
    </row>
    <row r="1207" spans="1:6">
      <c r="A1207">
        <v>1206</v>
      </c>
      <c r="B1207" t="s">
        <v>4314</v>
      </c>
      <c r="C1207">
        <v>1047453879</v>
      </c>
      <c r="D1207" t="s">
        <v>4314</v>
      </c>
      <c r="E1207" t="s">
        <v>13168</v>
      </c>
      <c r="F1207" t="str">
        <f t="shared" si="18"/>
        <v>('LAURA MARGARITA RESTREPO ','1047453879','PERSONA NATURAL'),</v>
      </c>
    </row>
    <row r="1208" spans="1:6">
      <c r="A1208">
        <v>1207</v>
      </c>
      <c r="B1208" t="s">
        <v>4315</v>
      </c>
      <c r="C1208">
        <v>5819760</v>
      </c>
      <c r="D1208" t="s">
        <v>4315</v>
      </c>
      <c r="E1208" t="s">
        <v>13168</v>
      </c>
      <c r="F1208" t="str">
        <f t="shared" si="18"/>
        <v>('MAURICIO RODRIGO MACHADO','5819760','PERSONA NATURAL'),</v>
      </c>
    </row>
    <row r="1209" spans="1:6">
      <c r="A1209">
        <v>1208</v>
      </c>
      <c r="B1209" t="s">
        <v>4316</v>
      </c>
      <c r="C1209">
        <v>1070008499</v>
      </c>
      <c r="D1209" t="s">
        <v>4316</v>
      </c>
      <c r="E1209" t="s">
        <v>13168</v>
      </c>
      <c r="F1209" t="str">
        <f t="shared" si="18"/>
        <v>('ULISES ALEJANDRO AGATON','1070008499','PERSONA NATURAL'),</v>
      </c>
    </row>
    <row r="1210" spans="1:6">
      <c r="A1210">
        <v>1209</v>
      </c>
      <c r="B1210" t="s">
        <v>9899</v>
      </c>
      <c r="C1210">
        <v>1020793601</v>
      </c>
      <c r="D1210" t="s">
        <v>11666</v>
      </c>
      <c r="E1210" t="s">
        <v>13168</v>
      </c>
      <c r="F1210" t="str">
        <f t="shared" si="18"/>
        <v>('ANY JULIETH GONZÁLEZ','1020793601','PERSONA NATURAL'),</v>
      </c>
    </row>
    <row r="1211" spans="1:6">
      <c r="A1211">
        <v>1210</v>
      </c>
      <c r="B1211" t="s">
        <v>4317</v>
      </c>
      <c r="C1211">
        <v>1110472235</v>
      </c>
      <c r="D1211" t="s">
        <v>4317</v>
      </c>
      <c r="E1211" t="s">
        <v>13168</v>
      </c>
      <c r="F1211" t="str">
        <f t="shared" si="18"/>
        <v>('ELIANA MARCELA MIRANDA SIERRA','1110472235','PERSONA NATURAL'),</v>
      </c>
    </row>
    <row r="1212" spans="1:6">
      <c r="A1212">
        <v>1211</v>
      </c>
      <c r="B1212" t="s">
        <v>9900</v>
      </c>
      <c r="C1212">
        <v>11809788</v>
      </c>
      <c r="D1212" t="s">
        <v>11667</v>
      </c>
      <c r="E1212" t="s">
        <v>13168</v>
      </c>
      <c r="F1212" t="str">
        <f t="shared" si="18"/>
        <v>(' YEFER ENRIQUE MARTÍNEZ CHALA','11809788','PERSONA NATURAL'),</v>
      </c>
    </row>
    <row r="1213" spans="1:6">
      <c r="A1213">
        <v>1212</v>
      </c>
      <c r="B1213" t="s">
        <v>9901</v>
      </c>
      <c r="C1213">
        <v>28980629</v>
      </c>
      <c r="D1213" t="s">
        <v>11668</v>
      </c>
      <c r="E1213" t="s">
        <v>13168</v>
      </c>
      <c r="F1213" t="str">
        <f t="shared" si="18"/>
        <v>(' SANDRA MILENA GÓMEZ CÁCERES','28980629','PERSONA NATURAL'),</v>
      </c>
    </row>
    <row r="1214" spans="1:6">
      <c r="A1214">
        <v>1213</v>
      </c>
      <c r="B1214" t="s">
        <v>9902</v>
      </c>
      <c r="C1214">
        <v>76320603</v>
      </c>
      <c r="D1214" t="s">
        <v>11669</v>
      </c>
      <c r="E1214" t="s">
        <v>13168</v>
      </c>
      <c r="F1214" t="str">
        <f t="shared" si="18"/>
        <v>('ALEJANDRO GONZÁLEZ ANGULO','76320603','PERSONA NATURAL'),</v>
      </c>
    </row>
    <row r="1215" spans="1:6">
      <c r="A1215">
        <v>1214</v>
      </c>
      <c r="B1215" t="s">
        <v>9903</v>
      </c>
      <c r="C1215">
        <v>40341045</v>
      </c>
      <c r="D1215" t="s">
        <v>11670</v>
      </c>
      <c r="E1215" t="s">
        <v>13168</v>
      </c>
      <c r="F1215" t="str">
        <f t="shared" si="18"/>
        <v>('LUISA FERNANDA CÉSPEDES HERNÁNDEZ','40341045','PERSONA NATURAL'),</v>
      </c>
    </row>
    <row r="1216" spans="1:6">
      <c r="A1216">
        <v>1215</v>
      </c>
      <c r="B1216" t="s">
        <v>4318</v>
      </c>
      <c r="C1216">
        <v>59668151</v>
      </c>
      <c r="D1216" t="s">
        <v>4318</v>
      </c>
      <c r="E1216" t="s">
        <v>13168</v>
      </c>
      <c r="F1216" t="str">
        <f t="shared" si="18"/>
        <v>('MARIA CONSTANZA ORTEGA CARVAJAL','59668151','PERSONA NATURAL'),</v>
      </c>
    </row>
    <row r="1217" spans="1:6">
      <c r="A1217">
        <v>1216</v>
      </c>
      <c r="B1217" t="s">
        <v>4319</v>
      </c>
      <c r="C1217">
        <v>19380019</v>
      </c>
      <c r="D1217" t="s">
        <v>4319</v>
      </c>
      <c r="E1217" t="s">
        <v>13168</v>
      </c>
      <c r="F1217" t="str">
        <f t="shared" si="18"/>
        <v>('JULIO MARINO BARRAGAN PARDO','19380019','PERSONA NATURAL'),</v>
      </c>
    </row>
    <row r="1218" spans="1:6">
      <c r="A1218">
        <v>1217</v>
      </c>
      <c r="B1218" t="s">
        <v>9904</v>
      </c>
      <c r="C1218">
        <v>45770003</v>
      </c>
      <c r="D1218" t="s">
        <v>11671</v>
      </c>
      <c r="E1218" t="s">
        <v>13168</v>
      </c>
      <c r="F1218" t="str">
        <f t="shared" si="18"/>
        <v>('ROCÍO RANGEL ALVARINO','45770003','PERSONA NATURAL'),</v>
      </c>
    </row>
    <row r="1219" spans="1:6">
      <c r="A1219">
        <v>1218</v>
      </c>
      <c r="B1219" t="s">
        <v>4320</v>
      </c>
      <c r="C1219">
        <v>52330149</v>
      </c>
      <c r="D1219" t="s">
        <v>4320</v>
      </c>
      <c r="E1219" t="s">
        <v>13168</v>
      </c>
      <c r="F1219" t="str">
        <f t="shared" ref="F1219:F1282" si="19">_xlfn.CONCAT("('",D1219,"','",C1219,"','",E1219,"'),")</f>
        <v>('LUZ MARLENNY CANO','52330149','PERSONA NATURAL'),</v>
      </c>
    </row>
    <row r="1220" spans="1:6">
      <c r="A1220">
        <v>1219</v>
      </c>
      <c r="B1220" t="s">
        <v>9905</v>
      </c>
      <c r="C1220">
        <v>74323464</v>
      </c>
      <c r="D1220" t="s">
        <v>11672</v>
      </c>
      <c r="E1220" t="s">
        <v>13168</v>
      </c>
      <c r="F1220" t="str">
        <f t="shared" si="19"/>
        <v>('CARLOS MARTÍN COY','74323464','PERSONA NATURAL'),</v>
      </c>
    </row>
    <row r="1221" spans="1:6">
      <c r="A1221">
        <v>1220</v>
      </c>
      <c r="B1221" t="s">
        <v>4321</v>
      </c>
      <c r="C1221">
        <v>79503968</v>
      </c>
      <c r="D1221" t="s">
        <v>4321</v>
      </c>
      <c r="E1221" t="s">
        <v>13168</v>
      </c>
      <c r="F1221" t="str">
        <f t="shared" si="19"/>
        <v>('JORGE ERNESTO VERGARA MOSCOSO','79503968','PERSONA NATURAL'),</v>
      </c>
    </row>
    <row r="1222" spans="1:6">
      <c r="A1222">
        <v>1221</v>
      </c>
      <c r="B1222" t="s">
        <v>4322</v>
      </c>
      <c r="C1222">
        <v>29127702</v>
      </c>
      <c r="D1222" t="s">
        <v>4322</v>
      </c>
      <c r="E1222" t="s">
        <v>13168</v>
      </c>
      <c r="F1222" t="str">
        <f t="shared" si="19"/>
        <v>('LILIANA DIAZ BELLO','29127702','PERSONA NATURAL'),</v>
      </c>
    </row>
    <row r="1223" spans="1:6">
      <c r="A1223">
        <v>1222</v>
      </c>
      <c r="B1223" t="s">
        <v>9906</v>
      </c>
      <c r="C1223">
        <v>73594141</v>
      </c>
      <c r="D1223" t="s">
        <v>11673</v>
      </c>
      <c r="E1223" t="s">
        <v>13168</v>
      </c>
      <c r="F1223" t="str">
        <f t="shared" si="19"/>
        <v>('RIGOBERTO RAMIREZ MUÑOZ ','73594141','PERSONA NATURAL'),</v>
      </c>
    </row>
    <row r="1224" spans="1:6">
      <c r="A1224">
        <v>1223</v>
      </c>
      <c r="B1224" t="s">
        <v>4323</v>
      </c>
      <c r="C1224">
        <v>1121847233</v>
      </c>
      <c r="D1224" t="s">
        <v>4323</v>
      </c>
      <c r="E1224" t="s">
        <v>13168</v>
      </c>
      <c r="F1224" t="str">
        <f t="shared" si="19"/>
        <v>('JUAN CAMILO BAUTISTA GALVIS','1121847233','PERSONA NATURAL'),</v>
      </c>
    </row>
    <row r="1225" spans="1:6">
      <c r="A1225">
        <v>1224</v>
      </c>
      <c r="B1225" t="s">
        <v>9907</v>
      </c>
      <c r="C1225">
        <v>16738762</v>
      </c>
      <c r="D1225" t="s">
        <v>11674</v>
      </c>
      <c r="E1225" t="s">
        <v>13168</v>
      </c>
      <c r="F1225" t="str">
        <f t="shared" si="19"/>
        <v>(' DAVID PRIETO MARTÍNEZ','16738762','PERSONA NATURAL'),</v>
      </c>
    </row>
    <row r="1226" spans="1:6">
      <c r="A1226">
        <v>1225</v>
      </c>
      <c r="B1226" t="s">
        <v>4324</v>
      </c>
      <c r="C1226">
        <v>72264186</v>
      </c>
      <c r="D1226" t="s">
        <v>4324</v>
      </c>
      <c r="E1226" t="s">
        <v>13168</v>
      </c>
      <c r="F1226" t="str">
        <f t="shared" si="19"/>
        <v>('GABRIEL CONSUEGRA ARROYO','72264186','PERSONA NATURAL'),</v>
      </c>
    </row>
    <row r="1227" spans="1:6">
      <c r="A1227">
        <v>1226</v>
      </c>
      <c r="B1227" t="s">
        <v>4325</v>
      </c>
      <c r="C1227">
        <v>53051656</v>
      </c>
      <c r="D1227" t="s">
        <v>4325</v>
      </c>
      <c r="E1227" t="s">
        <v>13168</v>
      </c>
      <c r="F1227" t="str">
        <f t="shared" si="19"/>
        <v>('DIANA LISETH VIVAS PULIDO','53051656','PERSONA NATURAL'),</v>
      </c>
    </row>
    <row r="1228" spans="1:6">
      <c r="A1228">
        <v>1227</v>
      </c>
      <c r="B1228" t="s">
        <v>9908</v>
      </c>
      <c r="C1228">
        <v>900324690</v>
      </c>
      <c r="D1228" t="s">
        <v>11675</v>
      </c>
      <c r="E1228" t="s">
        <v>13167</v>
      </c>
      <c r="F1228" t="str">
        <f t="shared" si="19"/>
        <v>('MARÍA CRISTINA HOLGUIN TRADUCCIONES SAS – MCH TRADUCCIONES SAS','900324690','PERSONA JURÍDICA'),</v>
      </c>
    </row>
    <row r="1229" spans="1:6">
      <c r="A1229">
        <v>1228</v>
      </c>
      <c r="B1229" t="s">
        <v>4326</v>
      </c>
      <c r="C1229">
        <v>79522331</v>
      </c>
      <c r="D1229" t="s">
        <v>4326</v>
      </c>
      <c r="E1229" t="s">
        <v>13168</v>
      </c>
      <c r="F1229" t="str">
        <f t="shared" si="19"/>
        <v>('JUAN CARLOS CUBILLOS','79522331','PERSONA NATURAL'),</v>
      </c>
    </row>
    <row r="1230" spans="1:6">
      <c r="A1230">
        <v>1229</v>
      </c>
      <c r="B1230" t="s">
        <v>9909</v>
      </c>
      <c r="C1230">
        <v>63325543</v>
      </c>
      <c r="D1230" t="s">
        <v>11676</v>
      </c>
      <c r="E1230" t="s">
        <v>13168</v>
      </c>
      <c r="F1230" t="str">
        <f t="shared" si="19"/>
        <v>(' GLORIA STELLA CARREÑO PINTO','63325543','PERSONA NATURAL'),</v>
      </c>
    </row>
    <row r="1231" spans="1:6">
      <c r="A1231">
        <v>1230</v>
      </c>
      <c r="B1231" t="s">
        <v>4327</v>
      </c>
      <c r="C1231">
        <v>78021577</v>
      </c>
      <c r="D1231" t="s">
        <v>4327</v>
      </c>
      <c r="E1231" t="s">
        <v>13168</v>
      </c>
      <c r="F1231" t="str">
        <f t="shared" si="19"/>
        <v>('FERNANDO AUGUSTO RIVAS VILLADIEGO','78021577','PERSONA NATURAL'),</v>
      </c>
    </row>
    <row r="1232" spans="1:6">
      <c r="A1232">
        <v>1231</v>
      </c>
      <c r="B1232" t="s">
        <v>4328</v>
      </c>
      <c r="C1232">
        <v>72274175</v>
      </c>
      <c r="D1232" t="s">
        <v>4328</v>
      </c>
      <c r="E1232" t="s">
        <v>13168</v>
      </c>
      <c r="F1232" t="str">
        <f t="shared" si="19"/>
        <v>('ALVARO ENRIQUE CERVERA SAMPAYO','72274175','PERSONA NATURAL'),</v>
      </c>
    </row>
    <row r="1233" spans="1:6">
      <c r="A1233">
        <v>1232</v>
      </c>
      <c r="B1233" t="s">
        <v>9910</v>
      </c>
      <c r="C1233">
        <v>98429845</v>
      </c>
      <c r="D1233" t="s">
        <v>11677</v>
      </c>
      <c r="E1233" t="s">
        <v>13168</v>
      </c>
      <c r="F1233" t="str">
        <f t="shared" si="19"/>
        <v>(' CELSO TENORIO ESCOBAR','98429845','PERSONA NATURAL'),</v>
      </c>
    </row>
    <row r="1234" spans="1:6">
      <c r="A1234">
        <v>1233</v>
      </c>
      <c r="B1234" t="s">
        <v>9911</v>
      </c>
      <c r="C1234">
        <v>35602521</v>
      </c>
      <c r="D1234" t="s">
        <v>11678</v>
      </c>
      <c r="E1234" t="s">
        <v>13168</v>
      </c>
      <c r="F1234" t="str">
        <f t="shared" si="19"/>
        <v>(' DIANA ANDREA MOSQUERA GARCIA','35602521','PERSONA NATURAL'),</v>
      </c>
    </row>
    <row r="1235" spans="1:6">
      <c r="A1235">
        <v>1234</v>
      </c>
      <c r="B1235" t="s">
        <v>9912</v>
      </c>
      <c r="C1235">
        <v>1105676013</v>
      </c>
      <c r="D1235" t="s">
        <v>11679</v>
      </c>
      <c r="E1235" t="s">
        <v>13168</v>
      </c>
      <c r="F1235" t="str">
        <f t="shared" si="19"/>
        <v>(' DIANA MARCELA LOPEZ LEZAMA','1105676013','PERSONA NATURAL'),</v>
      </c>
    </row>
    <row r="1236" spans="1:6">
      <c r="A1236">
        <v>1235</v>
      </c>
      <c r="B1236" t="s">
        <v>9913</v>
      </c>
      <c r="C1236">
        <v>31415744</v>
      </c>
      <c r="D1236" t="s">
        <v>11680</v>
      </c>
      <c r="E1236" t="s">
        <v>13168</v>
      </c>
      <c r="F1236" t="str">
        <f t="shared" si="19"/>
        <v>(' DIANA PATRICIA GOMEZ GARCIA','31415744','PERSONA NATURAL'),</v>
      </c>
    </row>
    <row r="1237" spans="1:6">
      <c r="A1237">
        <v>1236</v>
      </c>
      <c r="B1237" t="s">
        <v>4329</v>
      </c>
      <c r="C1237">
        <v>830061474</v>
      </c>
      <c r="D1237" t="s">
        <v>4329</v>
      </c>
      <c r="E1237" t="s">
        <v>13167</v>
      </c>
      <c r="F1237" t="str">
        <f t="shared" si="19"/>
        <v>('C&amp;M CONSULTORES SA','830061474','PERSONA JURÍDICA'),</v>
      </c>
    </row>
    <row r="1238" spans="1:6">
      <c r="A1238">
        <v>1237</v>
      </c>
      <c r="B1238" t="s">
        <v>9914</v>
      </c>
      <c r="C1238">
        <v>11222013</v>
      </c>
      <c r="D1238" t="s">
        <v>11682</v>
      </c>
      <c r="E1238" t="s">
        <v>13168</v>
      </c>
      <c r="F1238" t="str">
        <f t="shared" si="19"/>
        <v>(' FRANCISCO JAVIER FLOREZ OLIVEROS','11222013','PERSONA NATURAL'),</v>
      </c>
    </row>
    <row r="1239" spans="1:6">
      <c r="A1239">
        <v>1238</v>
      </c>
      <c r="B1239" t="s">
        <v>4657</v>
      </c>
      <c r="C1239">
        <v>16188785</v>
      </c>
      <c r="D1239" t="s">
        <v>11683</v>
      </c>
      <c r="E1239" t="s">
        <v>13168</v>
      </c>
      <c r="F1239" t="str">
        <f t="shared" si="19"/>
        <v>(' GEOVANY LARA ZULUAGA','16188785','PERSONA NATURAL'),</v>
      </c>
    </row>
    <row r="1240" spans="1:6">
      <c r="A1240">
        <v>1239</v>
      </c>
      <c r="B1240" t="s">
        <v>9915</v>
      </c>
      <c r="C1240">
        <v>12969783</v>
      </c>
      <c r="D1240" t="s">
        <v>11684</v>
      </c>
      <c r="E1240" t="s">
        <v>13168</v>
      </c>
      <c r="F1240" t="str">
        <f t="shared" si="19"/>
        <v>(' HUMBERTO ENRIQUE MARTINEZ LOPEZ','12969783','PERSONA NATURAL'),</v>
      </c>
    </row>
    <row r="1241" spans="1:6">
      <c r="A1241">
        <v>1240</v>
      </c>
      <c r="B1241" t="s">
        <v>4330</v>
      </c>
      <c r="C1241">
        <v>79828488</v>
      </c>
      <c r="D1241" t="s">
        <v>4330</v>
      </c>
      <c r="E1241" t="s">
        <v>13168</v>
      </c>
      <c r="F1241" t="str">
        <f t="shared" si="19"/>
        <v>('JACKSON LEONARDO MORENO ALEJO','79828488','PERSONA NATURAL'),</v>
      </c>
    </row>
    <row r="1242" spans="1:6">
      <c r="A1242">
        <v>1241</v>
      </c>
      <c r="B1242" t="s">
        <v>4830</v>
      </c>
      <c r="C1242">
        <v>1116779038</v>
      </c>
      <c r="D1242" t="s">
        <v>11686</v>
      </c>
      <c r="E1242" t="s">
        <v>13168</v>
      </c>
      <c r="F1242" t="str">
        <f t="shared" si="19"/>
        <v>(' JUAN MANUEL GARCES GARCES','1116779038','PERSONA NATURAL'),</v>
      </c>
    </row>
    <row r="1243" spans="1:6">
      <c r="A1243">
        <v>1242</v>
      </c>
      <c r="B1243" t="s">
        <v>4699</v>
      </c>
      <c r="C1243">
        <v>76295594</v>
      </c>
      <c r="D1243" t="s">
        <v>11687</v>
      </c>
      <c r="E1243" t="s">
        <v>13168</v>
      </c>
      <c r="F1243" t="str">
        <f t="shared" si="19"/>
        <v>(' LUIS FERNANDO MOLINA MOLINA','76295594','PERSONA NATURAL'),</v>
      </c>
    </row>
    <row r="1244" spans="1:6">
      <c r="A1244">
        <v>1243</v>
      </c>
      <c r="B1244" t="s">
        <v>4607</v>
      </c>
      <c r="C1244">
        <v>91265979</v>
      </c>
      <c r="D1244" t="s">
        <v>11688</v>
      </c>
      <c r="E1244" t="s">
        <v>13168</v>
      </c>
      <c r="F1244" t="str">
        <f t="shared" si="19"/>
        <v>(' MARCO ANTONIO CHAPARRO ESPINOSA','91265979','PERSONA NATURAL'),</v>
      </c>
    </row>
    <row r="1245" spans="1:6">
      <c r="A1245">
        <v>1244</v>
      </c>
      <c r="B1245" t="s">
        <v>9916</v>
      </c>
      <c r="C1245">
        <v>18879394</v>
      </c>
      <c r="D1245" t="s">
        <v>11690</v>
      </c>
      <c r="E1245" t="s">
        <v>13168</v>
      </c>
      <c r="F1245" t="str">
        <f t="shared" si="19"/>
        <v>(' NAFE JOSE BENITEZ CARDENAS','18879394','PERSONA NATURAL'),</v>
      </c>
    </row>
    <row r="1246" spans="1:6">
      <c r="A1246">
        <v>1245</v>
      </c>
      <c r="B1246" t="s">
        <v>9917</v>
      </c>
      <c r="C1246">
        <v>54252745</v>
      </c>
      <c r="D1246" t="s">
        <v>11691</v>
      </c>
      <c r="E1246" t="s">
        <v>13168</v>
      </c>
      <c r="F1246" t="str">
        <f t="shared" si="19"/>
        <v>(' OSNAY DEL CARMEN CUESTA CORDOBA','54252745','PERSONA NATURAL'),</v>
      </c>
    </row>
    <row r="1247" spans="1:6">
      <c r="A1247">
        <v>1246</v>
      </c>
      <c r="B1247" t="s">
        <v>4831</v>
      </c>
      <c r="C1247">
        <v>71251288</v>
      </c>
      <c r="D1247" t="s">
        <v>11692</v>
      </c>
      <c r="E1247" t="s">
        <v>13168</v>
      </c>
      <c r="F1247" t="str">
        <f t="shared" si="19"/>
        <v>(' RAMON GUTIERREZ CANO','71251288','PERSONA NATURAL'),</v>
      </c>
    </row>
    <row r="1248" spans="1:6">
      <c r="A1248">
        <v>1247</v>
      </c>
      <c r="B1248" t="s">
        <v>4331</v>
      </c>
      <c r="C1248">
        <v>57440970</v>
      </c>
      <c r="D1248" t="s">
        <v>4331</v>
      </c>
      <c r="E1248" t="s">
        <v>13168</v>
      </c>
      <c r="F1248" t="str">
        <f t="shared" si="19"/>
        <v>('RITA DEL PILAR PEREZ','57440970','PERSONA NATURAL'),</v>
      </c>
    </row>
    <row r="1249" spans="1:6">
      <c r="A1249">
        <v>1248</v>
      </c>
      <c r="B1249" t="s">
        <v>4675</v>
      </c>
      <c r="C1249">
        <v>39407998</v>
      </c>
      <c r="D1249" t="s">
        <v>11693</v>
      </c>
      <c r="E1249" t="s">
        <v>13168</v>
      </c>
      <c r="F1249" t="str">
        <f t="shared" si="19"/>
        <v>(' RUTH ROCIO URZOLA MUSKUS','39407998','PERSONA NATURAL'),</v>
      </c>
    </row>
    <row r="1250" spans="1:6">
      <c r="A1250">
        <v>1249</v>
      </c>
      <c r="B1250" t="s">
        <v>9918</v>
      </c>
      <c r="C1250">
        <v>7617788</v>
      </c>
      <c r="D1250" t="s">
        <v>11694</v>
      </c>
      <c r="E1250" t="s">
        <v>13168</v>
      </c>
      <c r="F1250" t="str">
        <f t="shared" si="19"/>
        <v>(' SANDER SEPULVEDA SANCHEZ','7617788','PERSONA NATURAL'),</v>
      </c>
    </row>
    <row r="1251" spans="1:6">
      <c r="A1251">
        <v>1250</v>
      </c>
      <c r="B1251" t="s">
        <v>9919</v>
      </c>
      <c r="C1251">
        <v>1116793470</v>
      </c>
      <c r="D1251" t="s">
        <v>11695</v>
      </c>
      <c r="E1251" t="s">
        <v>13168</v>
      </c>
      <c r="F1251" t="str">
        <f t="shared" si="19"/>
        <v>(' YONI ENRIQUE MARTINEZ BLANCO','1116793470','PERSONA NATURAL'),</v>
      </c>
    </row>
    <row r="1252" spans="1:6">
      <c r="A1252">
        <v>1251</v>
      </c>
      <c r="B1252" t="s">
        <v>4332</v>
      </c>
      <c r="C1252">
        <v>76330441</v>
      </c>
      <c r="D1252" t="s">
        <v>4332</v>
      </c>
      <c r="E1252" t="s">
        <v>13168</v>
      </c>
      <c r="F1252" t="str">
        <f t="shared" si="19"/>
        <v>('SANTIAGO JARAMILLO MOSQUERA ','76330441','PERSONA NATURAL'),</v>
      </c>
    </row>
    <row r="1253" spans="1:6">
      <c r="A1253">
        <v>1252</v>
      </c>
      <c r="B1253" t="s">
        <v>9920</v>
      </c>
      <c r="C1253">
        <v>16702067</v>
      </c>
      <c r="D1253" t="s">
        <v>11698</v>
      </c>
      <c r="E1253" t="s">
        <v>13168</v>
      </c>
      <c r="F1253" t="str">
        <f t="shared" si="19"/>
        <v>('SERGIO IVÁN JIMÉNEZ SUÁREZ','16702067','PERSONA NATURAL'),</v>
      </c>
    </row>
    <row r="1254" spans="1:6">
      <c r="A1254">
        <v>1253</v>
      </c>
      <c r="B1254" t="s">
        <v>9921</v>
      </c>
      <c r="C1254">
        <v>88220317</v>
      </c>
      <c r="D1254" t="s">
        <v>11699</v>
      </c>
      <c r="E1254" t="s">
        <v>13168</v>
      </c>
      <c r="F1254" t="str">
        <f t="shared" si="19"/>
        <v>('OMAR ELÍAS PALLARES LEÓN ','88220317','PERSONA NATURAL'),</v>
      </c>
    </row>
    <row r="1255" spans="1:6">
      <c r="A1255">
        <v>1254</v>
      </c>
      <c r="B1255" t="s">
        <v>4333</v>
      </c>
      <c r="C1255">
        <v>19179974</v>
      </c>
      <c r="D1255" t="s">
        <v>4333</v>
      </c>
      <c r="E1255" t="s">
        <v>13168</v>
      </c>
      <c r="F1255" t="str">
        <f t="shared" si="19"/>
        <v>('JESUS EDUARDO ACOSTA RICO','19179974','PERSONA NATURAL'),</v>
      </c>
    </row>
    <row r="1256" spans="1:6">
      <c r="A1256">
        <v>1255</v>
      </c>
      <c r="B1256" t="s">
        <v>4334</v>
      </c>
      <c r="C1256">
        <v>830054060</v>
      </c>
      <c r="D1256" t="s">
        <v>4334</v>
      </c>
      <c r="E1256" t="s">
        <v>13167</v>
      </c>
      <c r="F1256" t="str">
        <f t="shared" si="19"/>
        <v>('INNPULSA COLOMBIA','830054060','PERSONA JURÍDICA'),</v>
      </c>
    </row>
    <row r="1257" spans="1:6">
      <c r="A1257">
        <v>1256</v>
      </c>
      <c r="B1257" t="s">
        <v>4335</v>
      </c>
      <c r="C1257">
        <v>11798050</v>
      </c>
      <c r="D1257" t="s">
        <v>4335</v>
      </c>
      <c r="E1257" t="s">
        <v>13168</v>
      </c>
      <c r="F1257" t="str">
        <f t="shared" si="19"/>
        <v>('JAMES DE JESUS SEGURA PALACIOS','11798050','PERSONA NATURAL'),</v>
      </c>
    </row>
    <row r="1258" spans="1:6">
      <c r="A1258">
        <v>1257</v>
      </c>
      <c r="B1258" t="s">
        <v>9922</v>
      </c>
      <c r="C1258">
        <v>52819762</v>
      </c>
      <c r="D1258" t="s">
        <v>11700</v>
      </c>
      <c r="E1258" t="s">
        <v>13168</v>
      </c>
      <c r="F1258" t="str">
        <f t="shared" si="19"/>
        <v>(' PILAR CRISTINA REDONDO MAYORGA','52819762','PERSONA NATURAL'),</v>
      </c>
    </row>
    <row r="1259" spans="1:6">
      <c r="A1259">
        <v>1258</v>
      </c>
      <c r="B1259" t="s">
        <v>9923</v>
      </c>
      <c r="C1259">
        <v>1061729203</v>
      </c>
      <c r="D1259" t="s">
        <v>11701</v>
      </c>
      <c r="E1259" t="s">
        <v>13168</v>
      </c>
      <c r="F1259" t="str">
        <f t="shared" si="19"/>
        <v>(' MARÍA DE LOS ÁNGELES SILVA ZAMBRANO','1061729203','PERSONA NATURAL'),</v>
      </c>
    </row>
    <row r="1260" spans="1:6">
      <c r="A1260">
        <v>1259</v>
      </c>
      <c r="B1260" t="s">
        <v>4336</v>
      </c>
      <c r="C1260">
        <v>52622736</v>
      </c>
      <c r="D1260" t="s">
        <v>4336</v>
      </c>
      <c r="E1260" t="s">
        <v>13168</v>
      </c>
      <c r="F1260" t="str">
        <f t="shared" si="19"/>
        <v>('JULIE BRACHT PARRA','52622736','PERSONA NATURAL'),</v>
      </c>
    </row>
    <row r="1261" spans="1:6">
      <c r="A1261">
        <v>1260</v>
      </c>
      <c r="B1261" t="s">
        <v>4337</v>
      </c>
      <c r="C1261">
        <v>50901141</v>
      </c>
      <c r="D1261" t="s">
        <v>4337</v>
      </c>
      <c r="E1261" t="s">
        <v>13168</v>
      </c>
      <c r="F1261" t="str">
        <f t="shared" si="19"/>
        <v>('ANNABELLA OTERO BERROCAL','50901141','PERSONA NATURAL'),</v>
      </c>
    </row>
    <row r="1262" spans="1:6">
      <c r="A1262">
        <v>1261</v>
      </c>
      <c r="B1262" t="s">
        <v>9924</v>
      </c>
      <c r="C1262">
        <v>79956536</v>
      </c>
      <c r="D1262" t="s">
        <v>11702</v>
      </c>
      <c r="E1262" t="s">
        <v>13168</v>
      </c>
      <c r="F1262" t="str">
        <f t="shared" si="19"/>
        <v>('NICOLAS TOBÓN TORREGLOSA','79956536','PERSONA NATURAL'),</v>
      </c>
    </row>
    <row r="1263" spans="1:6">
      <c r="A1263">
        <v>1262</v>
      </c>
      <c r="B1263" t="s">
        <v>4338</v>
      </c>
      <c r="C1263">
        <v>14238599</v>
      </c>
      <c r="D1263" t="s">
        <v>4338</v>
      </c>
      <c r="E1263" t="s">
        <v>13168</v>
      </c>
      <c r="F1263" t="str">
        <f t="shared" si="19"/>
        <v>('BENICIO LOZANO BALBUENA','14238599','PERSONA NATURAL'),</v>
      </c>
    </row>
    <row r="1264" spans="1:6">
      <c r="A1264">
        <v>1263</v>
      </c>
      <c r="B1264" t="s">
        <v>9925</v>
      </c>
      <c r="C1264">
        <v>16270815</v>
      </c>
      <c r="D1264" t="s">
        <v>11703</v>
      </c>
      <c r="E1264" t="s">
        <v>13168</v>
      </c>
      <c r="F1264" t="str">
        <f t="shared" si="19"/>
        <v>(' ELVER HERNANDO GARCÍA RODRÍGUEZ','16270815','PERSONA NATURAL'),</v>
      </c>
    </row>
    <row r="1265" spans="1:6">
      <c r="A1265">
        <v>1264</v>
      </c>
      <c r="B1265" t="s">
        <v>4863</v>
      </c>
      <c r="C1265">
        <v>91212860</v>
      </c>
      <c r="D1265" t="s">
        <v>11704</v>
      </c>
      <c r="E1265" t="s">
        <v>13168</v>
      </c>
      <c r="F1265" t="str">
        <f t="shared" si="19"/>
        <v>(' JAIRO CEPEDA GUIZA','91212860','PERSONA NATURAL'),</v>
      </c>
    </row>
    <row r="1266" spans="1:6">
      <c r="A1266">
        <v>1265</v>
      </c>
      <c r="B1266" t="s">
        <v>4591</v>
      </c>
      <c r="C1266">
        <v>7163886</v>
      </c>
      <c r="D1266" t="s">
        <v>11705</v>
      </c>
      <c r="E1266" t="s">
        <v>13168</v>
      </c>
      <c r="F1266" t="str">
        <f t="shared" si="19"/>
        <v>(' CARLOS FERNANDO MELGAREJO PINTO','7163886','PERSONA NATURAL'),</v>
      </c>
    </row>
    <row r="1267" spans="1:6">
      <c r="A1267">
        <v>1266</v>
      </c>
      <c r="B1267" t="s">
        <v>9926</v>
      </c>
      <c r="C1267">
        <v>16260844</v>
      </c>
      <c r="D1267" t="s">
        <v>11706</v>
      </c>
      <c r="E1267" t="s">
        <v>13168</v>
      </c>
      <c r="F1267" t="str">
        <f t="shared" si="19"/>
        <v>(' HECTOR RODOLFO ACEVEDO STRAUCH','16260844','PERSONA NATURAL'),</v>
      </c>
    </row>
    <row r="1268" spans="1:6">
      <c r="A1268">
        <v>1267</v>
      </c>
      <c r="B1268" t="s">
        <v>4590</v>
      </c>
      <c r="C1268">
        <v>51890288</v>
      </c>
      <c r="D1268" t="s">
        <v>11707</v>
      </c>
      <c r="E1268" t="s">
        <v>13168</v>
      </c>
      <c r="F1268" t="str">
        <f t="shared" si="19"/>
        <v>(' LUCERO AREVALO MONTENEGRO','51890288','PERSONA NATURAL'),</v>
      </c>
    </row>
    <row r="1269" spans="1:6">
      <c r="A1269">
        <v>1268</v>
      </c>
      <c r="B1269" t="s">
        <v>9927</v>
      </c>
      <c r="C1269">
        <v>1033818018</v>
      </c>
      <c r="D1269" t="s">
        <v>11708</v>
      </c>
      <c r="E1269" t="s">
        <v>13168</v>
      </c>
      <c r="F1269" t="str">
        <f t="shared" si="19"/>
        <v>(' LEIDY JULIETH GÓMEZ LARA ','1033818018','PERSONA NATURAL'),</v>
      </c>
    </row>
    <row r="1270" spans="1:6">
      <c r="A1270">
        <v>1269</v>
      </c>
      <c r="B1270" t="s">
        <v>9928</v>
      </c>
      <c r="C1270">
        <v>22548846</v>
      </c>
      <c r="D1270" t="s">
        <v>11709</v>
      </c>
      <c r="E1270" t="s">
        <v>13168</v>
      </c>
      <c r="F1270" t="str">
        <f t="shared" si="19"/>
        <v>(' OLGA ESTER CONDE RODRÍGUEZ','22548846','PERSONA NATURAL'),</v>
      </c>
    </row>
    <row r="1271" spans="1:6">
      <c r="A1271">
        <v>1270</v>
      </c>
      <c r="B1271" t="s">
        <v>4339</v>
      </c>
      <c r="C1271">
        <v>860006543</v>
      </c>
      <c r="D1271" t="s">
        <v>4339</v>
      </c>
      <c r="E1271" t="s">
        <v>13167</v>
      </c>
      <c r="F1271" t="str">
        <f t="shared" si="19"/>
        <v>('SOCIEDAD HOTELERA TEQUENDAMA SA','860006543','PERSONA JURÍDICA'),</v>
      </c>
    </row>
    <row r="1272" spans="1:6">
      <c r="A1272">
        <v>1271</v>
      </c>
      <c r="B1272" t="s">
        <v>4340</v>
      </c>
      <c r="C1272">
        <v>51683946</v>
      </c>
      <c r="D1272" t="s">
        <v>4340</v>
      </c>
      <c r="E1272" t="s">
        <v>13168</v>
      </c>
      <c r="F1272" t="str">
        <f t="shared" si="19"/>
        <v>('ELSA PATRICIA MENDOZA ACEVEDO','51683946','PERSONA NATURAL'),</v>
      </c>
    </row>
    <row r="1273" spans="1:6">
      <c r="A1273">
        <v>1272</v>
      </c>
      <c r="B1273" t="s">
        <v>4341</v>
      </c>
      <c r="C1273">
        <v>900051050</v>
      </c>
      <c r="D1273" t="s">
        <v>4341</v>
      </c>
      <c r="E1273" t="s">
        <v>13167</v>
      </c>
      <c r="F1273" t="str">
        <f t="shared" si="19"/>
        <v>('SITUANDO SAS','900051050','PERSONA JURÍDICA'),</v>
      </c>
    </row>
    <row r="1274" spans="1:6">
      <c r="A1274">
        <v>1273</v>
      </c>
      <c r="B1274" t="s">
        <v>4342</v>
      </c>
      <c r="C1274">
        <v>73429095</v>
      </c>
      <c r="D1274" t="s">
        <v>4342</v>
      </c>
      <c r="E1274" t="s">
        <v>13168</v>
      </c>
      <c r="F1274" t="str">
        <f t="shared" si="19"/>
        <v>('YONIS DE JESUS CARDENAS VELASQUEZ','73429095','PERSONA NATURAL'),</v>
      </c>
    </row>
    <row r="1275" spans="1:6">
      <c r="A1275">
        <v>1274</v>
      </c>
      <c r="B1275" t="s">
        <v>4343</v>
      </c>
      <c r="C1275">
        <v>1019085338</v>
      </c>
      <c r="D1275" t="s">
        <v>4343</v>
      </c>
      <c r="E1275" t="s">
        <v>13168</v>
      </c>
      <c r="F1275" t="str">
        <f t="shared" si="19"/>
        <v>('ELKIN EINSTEIN CUESTA VALDES','1019085338','PERSONA NATURAL'),</v>
      </c>
    </row>
    <row r="1276" spans="1:6">
      <c r="A1276">
        <v>1275</v>
      </c>
      <c r="B1276" t="s">
        <v>4344</v>
      </c>
      <c r="C1276">
        <v>1026253658</v>
      </c>
      <c r="D1276" t="s">
        <v>4344</v>
      </c>
      <c r="E1276" t="s">
        <v>13168</v>
      </c>
      <c r="F1276" t="str">
        <f t="shared" si="19"/>
        <v>('NICOLAS ROSERO PERALTA','1026253658','PERSONA NATURAL'),</v>
      </c>
    </row>
    <row r="1277" spans="1:6">
      <c r="A1277">
        <v>1276</v>
      </c>
      <c r="B1277" t="s">
        <v>4345</v>
      </c>
      <c r="C1277">
        <v>1016083481</v>
      </c>
      <c r="D1277" t="s">
        <v>4345</v>
      </c>
      <c r="E1277" t="s">
        <v>13168</v>
      </c>
      <c r="F1277" t="str">
        <f t="shared" si="19"/>
        <v>('JOHANNA CAROLINA MANRIQUE SANTOS','1016083481','PERSONA NATURAL'),</v>
      </c>
    </row>
    <row r="1278" spans="1:6">
      <c r="A1278">
        <v>1277</v>
      </c>
      <c r="B1278" t="s">
        <v>4588</v>
      </c>
      <c r="C1278">
        <v>6771990</v>
      </c>
      <c r="D1278" t="s">
        <v>11711</v>
      </c>
      <c r="E1278" t="s">
        <v>13168</v>
      </c>
      <c r="F1278" t="str">
        <f t="shared" si="19"/>
        <v>(' LUIS ENRIQUE MORENO MORENO','6771990','PERSONA NATURAL'),</v>
      </c>
    </row>
    <row r="1279" spans="1:6">
      <c r="A1279">
        <v>1278</v>
      </c>
      <c r="B1279" t="s">
        <v>9929</v>
      </c>
      <c r="C1279">
        <v>63547152</v>
      </c>
      <c r="D1279" t="s">
        <v>11712</v>
      </c>
      <c r="E1279" t="s">
        <v>13168</v>
      </c>
      <c r="F1279" t="str">
        <f t="shared" si="19"/>
        <v>(' SUSAN CAROLINA RODRIGUEZ PINZON','63547152','PERSONA NATURAL'),</v>
      </c>
    </row>
    <row r="1280" spans="1:6">
      <c r="A1280">
        <v>1279</v>
      </c>
      <c r="B1280" t="s">
        <v>4346</v>
      </c>
      <c r="C1280">
        <v>901144436</v>
      </c>
      <c r="D1280" t="s">
        <v>4346</v>
      </c>
      <c r="E1280" t="s">
        <v>13167</v>
      </c>
      <c r="F1280" t="str">
        <f t="shared" si="19"/>
        <v>('SOFTPLAN SISTEMAS COLOMBIA ','901144436','PERSONA JURÍDICA'),</v>
      </c>
    </row>
    <row r="1281" spans="1:6">
      <c r="A1281">
        <v>1280</v>
      </c>
      <c r="B1281" t="s">
        <v>4347</v>
      </c>
      <c r="C1281">
        <v>52124831</v>
      </c>
      <c r="D1281" t="s">
        <v>4347</v>
      </c>
      <c r="E1281" t="s">
        <v>13168</v>
      </c>
      <c r="F1281" t="str">
        <f t="shared" si="19"/>
        <v>('MARGARITA ROJAS BLANCO','52124831','PERSONA NATURAL'),</v>
      </c>
    </row>
    <row r="1282" spans="1:6">
      <c r="A1282">
        <v>1281</v>
      </c>
      <c r="B1282" t="s">
        <v>4348</v>
      </c>
      <c r="C1282">
        <v>30564006</v>
      </c>
      <c r="D1282" t="s">
        <v>4348</v>
      </c>
      <c r="E1282" t="s">
        <v>13168</v>
      </c>
      <c r="F1282" t="str">
        <f t="shared" si="19"/>
        <v>('SOL BEATRIZ NARANJO MIRANDA','30564006','PERSONA NATURAL'),</v>
      </c>
    </row>
    <row r="1283" spans="1:6">
      <c r="A1283">
        <v>1282</v>
      </c>
      <c r="B1283" t="s">
        <v>4602</v>
      </c>
      <c r="C1283">
        <v>10769921</v>
      </c>
      <c r="D1283" t="s">
        <v>11713</v>
      </c>
      <c r="E1283" t="s">
        <v>13168</v>
      </c>
      <c r="F1283" t="str">
        <f t="shared" ref="F1283:F1346" si="20">_xlfn.CONCAT("('",D1283,"','",C1283,"','",E1283,"'),")</f>
        <v>(' NABONAZAR ANTONIO OJEDA HERNANDEZ','10769921','PERSONA NATURAL'),</v>
      </c>
    </row>
    <row r="1284" spans="1:6">
      <c r="A1284">
        <v>1283</v>
      </c>
      <c r="B1284" t="s">
        <v>9930</v>
      </c>
      <c r="C1284">
        <v>91428325</v>
      </c>
      <c r="D1284" t="s">
        <v>11714</v>
      </c>
      <c r="E1284" t="s">
        <v>13168</v>
      </c>
      <c r="F1284" t="str">
        <f t="shared" si="20"/>
        <v>(' ALVARO DE JESÚS CHINCHILLA MOLINA','91428325','PERSONA NATURAL'),</v>
      </c>
    </row>
    <row r="1285" spans="1:6">
      <c r="A1285">
        <v>1284</v>
      </c>
      <c r="B1285" t="s">
        <v>4604</v>
      </c>
      <c r="C1285">
        <v>1015411299</v>
      </c>
      <c r="D1285" t="s">
        <v>11715</v>
      </c>
      <c r="E1285" t="s">
        <v>13168</v>
      </c>
      <c r="F1285" t="str">
        <f t="shared" si="20"/>
        <v>(' YULY ALEXANDRA VARGAS BRAVO','1015411299','PERSONA NATURAL'),</v>
      </c>
    </row>
    <row r="1286" spans="1:6">
      <c r="A1286">
        <v>1285</v>
      </c>
      <c r="B1286" t="s">
        <v>9931</v>
      </c>
      <c r="C1286">
        <v>75105416</v>
      </c>
      <c r="D1286" t="s">
        <v>11716</v>
      </c>
      <c r="E1286" t="s">
        <v>13168</v>
      </c>
      <c r="F1286" t="str">
        <f t="shared" si="20"/>
        <v>('DANIEL LONDOÑO ESTRADA','75105416','PERSONA NATURAL'),</v>
      </c>
    </row>
    <row r="1287" spans="1:6">
      <c r="A1287">
        <v>1286</v>
      </c>
      <c r="B1287" t="s">
        <v>4349</v>
      </c>
      <c r="C1287">
        <v>13178301</v>
      </c>
      <c r="D1287" t="s">
        <v>4349</v>
      </c>
      <c r="E1287" t="s">
        <v>13168</v>
      </c>
      <c r="F1287" t="str">
        <f t="shared" si="20"/>
        <v>('JUAN DAVID PACHECO MEJIA','13178301','PERSONA NATURAL'),</v>
      </c>
    </row>
    <row r="1288" spans="1:6">
      <c r="A1288">
        <v>1287</v>
      </c>
      <c r="B1288" t="s">
        <v>4350</v>
      </c>
      <c r="C1288">
        <v>11814131</v>
      </c>
      <c r="D1288" t="s">
        <v>4350</v>
      </c>
      <c r="E1288" t="s">
        <v>13168</v>
      </c>
      <c r="F1288" t="str">
        <f t="shared" si="20"/>
        <v>('FREDYS CUESTAS MENA','11814131','PERSONA NATURAL'),</v>
      </c>
    </row>
    <row r="1289" spans="1:6">
      <c r="A1289">
        <v>1288</v>
      </c>
      <c r="B1289" t="s">
        <v>4351</v>
      </c>
      <c r="C1289">
        <v>35850834</v>
      </c>
      <c r="D1289" t="s">
        <v>4351</v>
      </c>
      <c r="E1289" t="s">
        <v>13168</v>
      </c>
      <c r="F1289" t="str">
        <f t="shared" si="20"/>
        <v>('ALINA BRAVO CHAMORRO','35850834','PERSONA NATURAL'),</v>
      </c>
    </row>
    <row r="1290" spans="1:6">
      <c r="A1290">
        <v>1289</v>
      </c>
      <c r="B1290" t="s">
        <v>9932</v>
      </c>
      <c r="C1290">
        <v>11811595</v>
      </c>
      <c r="D1290" t="s">
        <v>11717</v>
      </c>
      <c r="E1290" t="s">
        <v>13168</v>
      </c>
      <c r="F1290" t="str">
        <f t="shared" si="20"/>
        <v>(' CESAR YUDIS CRUZ MOSQUERA','11811595','PERSONA NATURAL'),</v>
      </c>
    </row>
    <row r="1291" spans="1:6">
      <c r="A1291">
        <v>1290</v>
      </c>
      <c r="B1291" t="s">
        <v>4630</v>
      </c>
      <c r="C1291">
        <v>79876883</v>
      </c>
      <c r="D1291" t="s">
        <v>11718</v>
      </c>
      <c r="E1291" t="s">
        <v>13168</v>
      </c>
      <c r="F1291" t="str">
        <f t="shared" si="20"/>
        <v>(' CARLOS ERNESTO TORO CUERVO','79876883','PERSONA NATURAL'),</v>
      </c>
    </row>
    <row r="1292" spans="1:6">
      <c r="A1292">
        <v>1291</v>
      </c>
      <c r="B1292" t="s">
        <v>9933</v>
      </c>
      <c r="C1292">
        <v>77020940</v>
      </c>
      <c r="D1292" t="s">
        <v>11720</v>
      </c>
      <c r="E1292" t="s">
        <v>13168</v>
      </c>
      <c r="F1292" t="str">
        <f t="shared" si="20"/>
        <v>(' ENRIQUE ALFREDO HERRERA ARAUJO','77020940','PERSONA NATURAL'),</v>
      </c>
    </row>
    <row r="1293" spans="1:6">
      <c r="A1293">
        <v>1292</v>
      </c>
      <c r="B1293" t="s">
        <v>9934</v>
      </c>
      <c r="C1293">
        <v>49729646</v>
      </c>
      <c r="D1293" t="s">
        <v>11721</v>
      </c>
      <c r="E1293" t="s">
        <v>13168</v>
      </c>
      <c r="F1293" t="str">
        <f t="shared" si="20"/>
        <v>('CLARA INÉS COLLAZOS','49729646','PERSONA NATURAL'),</v>
      </c>
    </row>
    <row r="1294" spans="1:6">
      <c r="A1294">
        <v>1293</v>
      </c>
      <c r="B1294" t="s">
        <v>9935</v>
      </c>
      <c r="C1294">
        <v>1121826254</v>
      </c>
      <c r="D1294" t="s">
        <v>11723</v>
      </c>
      <c r="E1294" t="s">
        <v>13168</v>
      </c>
      <c r="F1294" t="str">
        <f t="shared" si="20"/>
        <v>(' LAURA LILIANA RODAS VELÁSQUEZ','1121826254','PERSONA NATURAL'),</v>
      </c>
    </row>
    <row r="1295" spans="1:6">
      <c r="A1295">
        <v>1294</v>
      </c>
      <c r="B1295" t="s">
        <v>9936</v>
      </c>
      <c r="C1295">
        <v>11433878</v>
      </c>
      <c r="D1295" t="s">
        <v>11724</v>
      </c>
      <c r="E1295" t="s">
        <v>13168</v>
      </c>
      <c r="F1295" t="str">
        <f t="shared" si="20"/>
        <v>(' OCTAVIO FERNANDO ORTIZ REVELO','11433878','PERSONA NATURAL'),</v>
      </c>
    </row>
    <row r="1296" spans="1:6">
      <c r="A1296">
        <v>1295</v>
      </c>
      <c r="B1296" t="s">
        <v>4643</v>
      </c>
      <c r="C1296">
        <v>1090366552</v>
      </c>
      <c r="D1296" t="s">
        <v>11725</v>
      </c>
      <c r="E1296" t="s">
        <v>13168</v>
      </c>
      <c r="F1296" t="str">
        <f t="shared" si="20"/>
        <v>(' JAMES DEAN MENDOZA VARGAS','1090366552','PERSONA NATURAL'),</v>
      </c>
    </row>
    <row r="1297" spans="1:6">
      <c r="A1297">
        <v>1296</v>
      </c>
      <c r="B1297" t="s">
        <v>9937</v>
      </c>
      <c r="C1297">
        <v>76317153</v>
      </c>
      <c r="D1297" t="s">
        <v>11726</v>
      </c>
      <c r="E1297" t="s">
        <v>13168</v>
      </c>
      <c r="F1297" t="str">
        <f t="shared" si="20"/>
        <v>(' CESAR AUGUSTO HURTADO SANCHEZ','76317153','PERSONA NATURAL'),</v>
      </c>
    </row>
    <row r="1298" spans="1:6">
      <c r="A1298">
        <v>1297</v>
      </c>
      <c r="B1298" t="s">
        <v>9938</v>
      </c>
      <c r="C1298">
        <v>98378639</v>
      </c>
      <c r="D1298" t="s">
        <v>11727</v>
      </c>
      <c r="E1298" t="s">
        <v>13168</v>
      </c>
      <c r="F1298" t="str">
        <f t="shared" si="20"/>
        <v>(' JUAN JOSE GUZMÁN BUCHELI','98378639','PERSONA NATURAL'),</v>
      </c>
    </row>
    <row r="1299" spans="1:6">
      <c r="A1299">
        <v>1298</v>
      </c>
      <c r="B1299" t="s">
        <v>4352</v>
      </c>
      <c r="C1299">
        <v>1087046533</v>
      </c>
      <c r="D1299" t="s">
        <v>4352</v>
      </c>
      <c r="E1299" t="s">
        <v>13168</v>
      </c>
      <c r="F1299" t="str">
        <f t="shared" si="20"/>
        <v>('JESUS HERNANDO LOPEZ ROSERO','1087046533','PERSONA NATURAL'),</v>
      </c>
    </row>
    <row r="1300" spans="1:6">
      <c r="A1300">
        <v>1299</v>
      </c>
      <c r="B1300" t="s">
        <v>4353</v>
      </c>
      <c r="C1300">
        <v>10932232</v>
      </c>
      <c r="D1300" t="s">
        <v>4353</v>
      </c>
      <c r="E1300" t="s">
        <v>13168</v>
      </c>
      <c r="F1300" t="str">
        <f t="shared" si="20"/>
        <v>('LUIS FERNANDO SIBAJA RIVAS','10932232','PERSONA NATURAL'),</v>
      </c>
    </row>
    <row r="1301" spans="1:6">
      <c r="A1301">
        <v>1300</v>
      </c>
      <c r="B1301" t="s">
        <v>4354</v>
      </c>
      <c r="C1301">
        <v>1087115048</v>
      </c>
      <c r="D1301" t="s">
        <v>4354</v>
      </c>
      <c r="E1301" t="s">
        <v>13168</v>
      </c>
      <c r="F1301" t="str">
        <f t="shared" si="20"/>
        <v>('JOSE LUIS CORREA CARVAJAL','1087115048','PERSONA NATURAL'),</v>
      </c>
    </row>
    <row r="1302" spans="1:6">
      <c r="A1302">
        <v>1301</v>
      </c>
      <c r="B1302" t="s">
        <v>4355</v>
      </c>
      <c r="C1302">
        <v>12272845</v>
      </c>
      <c r="D1302" t="s">
        <v>4355</v>
      </c>
      <c r="E1302" t="s">
        <v>13168</v>
      </c>
      <c r="F1302" t="str">
        <f t="shared" si="20"/>
        <v>('HUMBERTO ANGEL YASNO','12272845','PERSONA NATURAL'),</v>
      </c>
    </row>
    <row r="1303" spans="1:6">
      <c r="A1303">
        <v>1302</v>
      </c>
      <c r="B1303" t="s">
        <v>4356</v>
      </c>
      <c r="C1303">
        <v>91200872</v>
      </c>
      <c r="D1303" t="s">
        <v>4356</v>
      </c>
      <c r="E1303" t="s">
        <v>13168</v>
      </c>
      <c r="F1303" t="str">
        <f t="shared" si="20"/>
        <v>('CAMILO ALBERTO CABEZA SANABRIA','91200872','PERSONA NATURAL'),</v>
      </c>
    </row>
    <row r="1304" spans="1:6">
      <c r="A1304">
        <v>1303</v>
      </c>
      <c r="B1304" t="s">
        <v>9939</v>
      </c>
      <c r="C1304">
        <v>1020750290</v>
      </c>
      <c r="D1304" t="s">
        <v>11728</v>
      </c>
      <c r="E1304" t="s">
        <v>13168</v>
      </c>
      <c r="F1304" t="str">
        <f t="shared" si="20"/>
        <v>(' JUAN SEBASTÍAN RIVERA CANO','1020750290','PERSONA NATURAL'),</v>
      </c>
    </row>
    <row r="1305" spans="1:6">
      <c r="A1305">
        <v>1304</v>
      </c>
      <c r="B1305" t="s">
        <v>4357</v>
      </c>
      <c r="C1305">
        <v>17333379</v>
      </c>
      <c r="D1305" t="s">
        <v>4357</v>
      </c>
      <c r="E1305" t="s">
        <v>13168</v>
      </c>
      <c r="F1305" t="str">
        <f t="shared" si="20"/>
        <v>('JAIME ENRIQUE TRIANA ARIAS','17333379','PERSONA NATURAL'),</v>
      </c>
    </row>
    <row r="1306" spans="1:6">
      <c r="A1306">
        <v>1305</v>
      </c>
      <c r="B1306" t="s">
        <v>9940</v>
      </c>
      <c r="C1306">
        <v>1122782047</v>
      </c>
      <c r="D1306" t="s">
        <v>11730</v>
      </c>
      <c r="E1306" t="s">
        <v>13168</v>
      </c>
      <c r="F1306" t="str">
        <f t="shared" si="20"/>
        <v>(' ANA VICTORIA BARRERA HERRERA','1122782047','PERSONA NATURAL'),</v>
      </c>
    </row>
    <row r="1307" spans="1:6">
      <c r="A1307">
        <v>1306</v>
      </c>
      <c r="B1307" t="s">
        <v>9941</v>
      </c>
      <c r="C1307">
        <v>1121820414</v>
      </c>
      <c r="D1307" t="s">
        <v>11731</v>
      </c>
      <c r="E1307" t="s">
        <v>13168</v>
      </c>
      <c r="F1307" t="str">
        <f t="shared" si="20"/>
        <v>('NURY CASTAÑO MACHADO','1121820414','PERSONA NATURAL'),</v>
      </c>
    </row>
    <row r="1308" spans="1:6">
      <c r="A1308">
        <v>1307</v>
      </c>
      <c r="B1308" t="s">
        <v>4358</v>
      </c>
      <c r="C1308">
        <v>14315959</v>
      </c>
      <c r="D1308" t="s">
        <v>4358</v>
      </c>
      <c r="E1308" t="s">
        <v>13168</v>
      </c>
      <c r="F1308" t="str">
        <f t="shared" si="20"/>
        <v>('JAIRO ENRIQUE RODRIGUEZ LOPEZ','14315959','PERSONA NATURAL'),</v>
      </c>
    </row>
    <row r="1309" spans="1:6">
      <c r="A1309">
        <v>1308</v>
      </c>
      <c r="B1309" t="s">
        <v>4359</v>
      </c>
      <c r="C1309">
        <v>80154770</v>
      </c>
      <c r="D1309" t="s">
        <v>4359</v>
      </c>
      <c r="E1309" t="s">
        <v>13168</v>
      </c>
      <c r="F1309" t="str">
        <f t="shared" si="20"/>
        <v>('GUILLERMO ALEXANDER GARCIA HERNANDEZ','80154770','PERSONA NATURAL'),</v>
      </c>
    </row>
    <row r="1310" spans="1:6">
      <c r="A1310">
        <v>1309</v>
      </c>
      <c r="B1310" t="s">
        <v>4360</v>
      </c>
      <c r="C1310">
        <v>12992015</v>
      </c>
      <c r="D1310" t="s">
        <v>4360</v>
      </c>
      <c r="E1310" t="s">
        <v>13168</v>
      </c>
      <c r="F1310" t="str">
        <f t="shared" si="20"/>
        <v>('EDUARDO ENRIQUE CHAMORRO','12992015','PERSONA NATURAL'),</v>
      </c>
    </row>
    <row r="1311" spans="1:6">
      <c r="A1311">
        <v>1310</v>
      </c>
      <c r="B1311" t="s">
        <v>9942</v>
      </c>
      <c r="C1311">
        <v>12986526</v>
      </c>
      <c r="D1311" t="s">
        <v>11732</v>
      </c>
      <c r="E1311" t="s">
        <v>13168</v>
      </c>
      <c r="F1311" t="str">
        <f t="shared" si="20"/>
        <v>('JUAN CARLOS SARRALDE ORDOÑEZ','12986526','PERSONA NATURAL'),</v>
      </c>
    </row>
    <row r="1312" spans="1:6">
      <c r="A1312">
        <v>1311</v>
      </c>
      <c r="B1312" t="s">
        <v>4361</v>
      </c>
      <c r="C1312">
        <v>860519556</v>
      </c>
      <c r="D1312" t="s">
        <v>4361</v>
      </c>
      <c r="E1312" t="s">
        <v>13167</v>
      </c>
      <c r="F1312" t="str">
        <f t="shared" si="20"/>
        <v>('DELOITTE ASESORES Y CONSULTORES LTDA','860519556','PERSONA JURÍDICA'),</v>
      </c>
    </row>
    <row r="1313" spans="1:6">
      <c r="A1313">
        <v>1312</v>
      </c>
      <c r="B1313" t="s">
        <v>9943</v>
      </c>
      <c r="C1313">
        <v>52371700</v>
      </c>
      <c r="D1313" t="s">
        <v>11733</v>
      </c>
      <c r="E1313" t="s">
        <v>13168</v>
      </c>
      <c r="F1313" t="str">
        <f t="shared" si="20"/>
        <v>('RUTH MARITZA DÍAZ GÓMEZ','52371700','PERSONA NATURAL'),</v>
      </c>
    </row>
    <row r="1314" spans="1:6">
      <c r="A1314">
        <v>1313</v>
      </c>
      <c r="B1314" t="s">
        <v>9944</v>
      </c>
      <c r="C1314">
        <v>890481163</v>
      </c>
      <c r="D1314" t="s">
        <v>11734</v>
      </c>
      <c r="E1314" t="s">
        <v>13167</v>
      </c>
      <c r="F1314" t="str">
        <f t="shared" si="20"/>
        <v>('FUNDACIÓN HOGAR JUVENIL','890481163','PERSONA JURÍDICA'),</v>
      </c>
    </row>
    <row r="1315" spans="1:6">
      <c r="A1315">
        <v>1314</v>
      </c>
      <c r="B1315" t="s">
        <v>9945</v>
      </c>
      <c r="C1315">
        <v>890905179</v>
      </c>
      <c r="D1315" t="s">
        <v>11736</v>
      </c>
      <c r="E1315" t="s">
        <v>13167</v>
      </c>
      <c r="F1315" t="str">
        <f t="shared" si="20"/>
        <v>('FUNDACIÓN DE ATENCIÓN A LA NIÑEZ','890905179','PERSONA JURÍDICA'),</v>
      </c>
    </row>
    <row r="1316" spans="1:6">
      <c r="A1316">
        <v>1315</v>
      </c>
      <c r="B1316" t="s">
        <v>4362</v>
      </c>
      <c r="C1316">
        <v>1121864522</v>
      </c>
      <c r="D1316" t="s">
        <v>4362</v>
      </c>
      <c r="E1316" t="s">
        <v>13168</v>
      </c>
      <c r="F1316" t="str">
        <f t="shared" si="20"/>
        <v>('AMANDA LIZETH DIAZ PINZON','1121864522','PERSONA NATURAL'),</v>
      </c>
    </row>
    <row r="1317" spans="1:6">
      <c r="A1317">
        <v>1316</v>
      </c>
      <c r="B1317" t="s">
        <v>9946</v>
      </c>
      <c r="C1317">
        <v>51831480</v>
      </c>
      <c r="D1317" t="s">
        <v>11737</v>
      </c>
      <c r="E1317" t="s">
        <v>13168</v>
      </c>
      <c r="F1317" t="str">
        <f t="shared" si="20"/>
        <v>('EDNA MARCELA MÉNDEZ PALMA','51831480','PERSONA NATURAL'),</v>
      </c>
    </row>
    <row r="1318" spans="1:6">
      <c r="A1318">
        <v>1317</v>
      </c>
      <c r="B1318" t="s">
        <v>9947</v>
      </c>
      <c r="C1318">
        <v>5833111</v>
      </c>
      <c r="D1318" t="s">
        <v>11738</v>
      </c>
      <c r="E1318" t="s">
        <v>13168</v>
      </c>
      <c r="F1318" t="str">
        <f t="shared" si="20"/>
        <v>(' MAURICIO RODRÍGUEZ RAMIREZ','5833111','PERSONA NATURAL'),</v>
      </c>
    </row>
    <row r="1319" spans="1:6">
      <c r="A1319">
        <v>1318</v>
      </c>
      <c r="B1319" t="s">
        <v>9948</v>
      </c>
      <c r="C1319">
        <v>98428605</v>
      </c>
      <c r="D1319" t="s">
        <v>11739</v>
      </c>
      <c r="E1319" t="s">
        <v>13168</v>
      </c>
      <c r="F1319" t="str">
        <f t="shared" si="20"/>
        <v>('MANJILIS QUIÑONES VALVERDE','98428605','PERSONA NATURAL'),</v>
      </c>
    </row>
    <row r="1320" spans="1:6">
      <c r="A1320">
        <v>1319</v>
      </c>
      <c r="B1320" t="s">
        <v>4363</v>
      </c>
      <c r="C1320">
        <v>40612932</v>
      </c>
      <c r="D1320" t="s">
        <v>4363</v>
      </c>
      <c r="E1320" t="s">
        <v>13168</v>
      </c>
      <c r="F1320" t="str">
        <f t="shared" si="20"/>
        <v>('MAGDA LORENA AGUDELO ROJAS','40612932','PERSONA NATURAL'),</v>
      </c>
    </row>
    <row r="1321" spans="1:6">
      <c r="A1321">
        <v>1320</v>
      </c>
      <c r="B1321" t="s">
        <v>4364</v>
      </c>
      <c r="C1321">
        <v>1022390364</v>
      </c>
      <c r="D1321" t="s">
        <v>4364</v>
      </c>
      <c r="E1321" t="s">
        <v>13168</v>
      </c>
      <c r="F1321" t="str">
        <f t="shared" si="20"/>
        <v>('MAURA MARIA PISCIOTTI CORDERO','1022390364','PERSONA NATURAL'),</v>
      </c>
    </row>
    <row r="1322" spans="1:6">
      <c r="A1322">
        <v>1321</v>
      </c>
      <c r="B1322" t="s">
        <v>4365</v>
      </c>
      <c r="C1322">
        <v>6804627</v>
      </c>
      <c r="D1322" t="s">
        <v>4365</v>
      </c>
      <c r="E1322" t="s">
        <v>13168</v>
      </c>
      <c r="F1322" t="str">
        <f t="shared" si="20"/>
        <v>('IGNACIO ROJAS RIVERA','6804627','PERSONA NATURAL'),</v>
      </c>
    </row>
    <row r="1323" spans="1:6">
      <c r="A1323">
        <v>1322</v>
      </c>
      <c r="B1323" t="s">
        <v>9949</v>
      </c>
      <c r="C1323">
        <v>53029106</v>
      </c>
      <c r="D1323" t="s">
        <v>11740</v>
      </c>
      <c r="E1323" t="s">
        <v>13168</v>
      </c>
      <c r="F1323" t="str">
        <f t="shared" si="20"/>
        <v>('MARIA PAULA URUEÑA LATORRE','53029106','PERSONA NATURAL'),</v>
      </c>
    </row>
    <row r="1324" spans="1:6">
      <c r="A1324">
        <v>1323</v>
      </c>
      <c r="B1324" t="s">
        <v>4366</v>
      </c>
      <c r="C1324">
        <v>1095800978</v>
      </c>
      <c r="D1324" t="s">
        <v>4366</v>
      </c>
      <c r="E1324" t="s">
        <v>13168</v>
      </c>
      <c r="F1324" t="str">
        <f t="shared" si="20"/>
        <v>('LAURA MARIA LEON LARA','1095800978','PERSONA NATURAL'),</v>
      </c>
    </row>
    <row r="1325" spans="1:6">
      <c r="A1325">
        <v>1324</v>
      </c>
      <c r="B1325" t="s">
        <v>4367</v>
      </c>
      <c r="C1325">
        <v>1085037669</v>
      </c>
      <c r="D1325" t="s">
        <v>4367</v>
      </c>
      <c r="E1325" t="s">
        <v>13168</v>
      </c>
      <c r="F1325" t="str">
        <f t="shared" si="20"/>
        <v>('MILEINIS LEONOR OLIVIERI MORALES','1085037669','PERSONA NATURAL'),</v>
      </c>
    </row>
    <row r="1326" spans="1:6">
      <c r="A1326">
        <v>1325</v>
      </c>
      <c r="B1326" t="s">
        <v>4368</v>
      </c>
      <c r="C1326">
        <v>69007327</v>
      </c>
      <c r="D1326" t="s">
        <v>4368</v>
      </c>
      <c r="E1326" t="s">
        <v>13168</v>
      </c>
      <c r="F1326" t="str">
        <f t="shared" si="20"/>
        <v>('YANETH FERNANDA GUERRERO BASTIDAS','69007327','PERSONA NATURAL'),</v>
      </c>
    </row>
    <row r="1327" spans="1:6">
      <c r="A1327">
        <v>1326</v>
      </c>
      <c r="B1327" t="s">
        <v>4369</v>
      </c>
      <c r="C1327">
        <v>22867459</v>
      </c>
      <c r="D1327" t="s">
        <v>4369</v>
      </c>
      <c r="E1327" t="s">
        <v>13168</v>
      </c>
      <c r="F1327" t="str">
        <f t="shared" si="20"/>
        <v>('KARINA TATIANA REYES CANCHILA','22867459','PERSONA NATURAL'),</v>
      </c>
    </row>
    <row r="1328" spans="1:6">
      <c r="A1328">
        <v>1327</v>
      </c>
      <c r="B1328" t="s">
        <v>4370</v>
      </c>
      <c r="C1328">
        <v>79714136</v>
      </c>
      <c r="D1328" t="s">
        <v>4370</v>
      </c>
      <c r="E1328" t="s">
        <v>13168</v>
      </c>
      <c r="F1328" t="str">
        <f t="shared" si="20"/>
        <v>('LUIS LEONARDO ULLOA SERNA','79714136','PERSONA NATURAL'),</v>
      </c>
    </row>
    <row r="1329" spans="1:6">
      <c r="A1329">
        <v>1328</v>
      </c>
      <c r="B1329" t="s">
        <v>4371</v>
      </c>
      <c r="C1329">
        <v>1026261093</v>
      </c>
      <c r="D1329" t="s">
        <v>4371</v>
      </c>
      <c r="E1329" t="s">
        <v>13168</v>
      </c>
      <c r="F1329" t="str">
        <f t="shared" si="20"/>
        <v>('JENNIFER LIZETH BARRETO PINEDA','1026261093','PERSONA NATURAL'),</v>
      </c>
    </row>
    <row r="1330" spans="1:6">
      <c r="A1330">
        <v>1329</v>
      </c>
      <c r="B1330" t="s">
        <v>4372</v>
      </c>
      <c r="C1330">
        <v>901317594</v>
      </c>
      <c r="D1330" t="s">
        <v>4372</v>
      </c>
      <c r="E1330" t="s">
        <v>13167</v>
      </c>
      <c r="F1330" t="str">
        <f t="shared" si="20"/>
        <v>('UNION TEMPORAL RISAS LATINAS PARA LA PAZ','901317594','PERSONA JURÍDICA'),</v>
      </c>
    </row>
    <row r="1331" spans="1:6">
      <c r="A1331">
        <v>1330</v>
      </c>
      <c r="B1331" t="s">
        <v>4373</v>
      </c>
      <c r="C1331">
        <v>1114818693</v>
      </c>
      <c r="D1331" t="s">
        <v>4373</v>
      </c>
      <c r="E1331" t="s">
        <v>13168</v>
      </c>
      <c r="F1331" t="str">
        <f t="shared" si="20"/>
        <v>('ANGELA MARIA AYALDE NAVIA','1114818693','PERSONA NATURAL'),</v>
      </c>
    </row>
    <row r="1332" spans="1:6">
      <c r="A1332">
        <v>1331</v>
      </c>
      <c r="B1332" t="s">
        <v>9950</v>
      </c>
      <c r="C1332">
        <v>70038451</v>
      </c>
      <c r="D1332" t="s">
        <v>11741</v>
      </c>
      <c r="E1332" t="s">
        <v>13168</v>
      </c>
      <c r="F1332" t="str">
        <f t="shared" si="20"/>
        <v>(' WILLIAM LUCIANO VILLEGAS OROZCO','70038451','PERSONA NATURAL'),</v>
      </c>
    </row>
    <row r="1333" spans="1:6">
      <c r="A1333">
        <v>1332</v>
      </c>
      <c r="B1333" t="s">
        <v>9951</v>
      </c>
      <c r="C1333">
        <v>13810532</v>
      </c>
      <c r="D1333" t="s">
        <v>11742</v>
      </c>
      <c r="E1333" t="s">
        <v>13168</v>
      </c>
      <c r="F1333" t="str">
        <f t="shared" si="20"/>
        <v>(' ÁLVARO PIO VARGAS RANGEL','13810532','PERSONA NATURAL'),</v>
      </c>
    </row>
    <row r="1334" spans="1:6">
      <c r="A1334">
        <v>1333</v>
      </c>
      <c r="B1334" t="s">
        <v>9952</v>
      </c>
      <c r="C1334">
        <v>19280978</v>
      </c>
      <c r="D1334" t="s">
        <v>11743</v>
      </c>
      <c r="E1334" t="s">
        <v>13168</v>
      </c>
      <c r="F1334" t="str">
        <f t="shared" si="20"/>
        <v>(' JESÚS ANTONIO VARGAS OROZCO','19280978','PERSONA NATURAL'),</v>
      </c>
    </row>
    <row r="1335" spans="1:6">
      <c r="A1335">
        <v>1334</v>
      </c>
      <c r="B1335" t="s">
        <v>9953</v>
      </c>
      <c r="C1335">
        <v>51702191</v>
      </c>
      <c r="D1335" t="s">
        <v>11744</v>
      </c>
      <c r="E1335" t="s">
        <v>13168</v>
      </c>
      <c r="F1335" t="str">
        <f t="shared" si="20"/>
        <v>(' MARÍA DEL PILAR RUIZ MOLINA','51702191','PERSONA NATURAL'),</v>
      </c>
    </row>
    <row r="1336" spans="1:6">
      <c r="A1336">
        <v>1335</v>
      </c>
      <c r="B1336" t="s">
        <v>9954</v>
      </c>
      <c r="C1336">
        <v>38235760</v>
      </c>
      <c r="D1336" t="s">
        <v>11745</v>
      </c>
      <c r="E1336" t="s">
        <v>13168</v>
      </c>
      <c r="F1336" t="str">
        <f t="shared" si="20"/>
        <v>(' MARILU FRANCO','38235760','PERSONA NATURAL'),</v>
      </c>
    </row>
    <row r="1337" spans="1:6">
      <c r="A1337">
        <v>1336</v>
      </c>
      <c r="B1337" t="s">
        <v>9955</v>
      </c>
      <c r="C1337">
        <v>88160374</v>
      </c>
      <c r="D1337" t="s">
        <v>11746</v>
      </c>
      <c r="E1337" t="s">
        <v>13168</v>
      </c>
      <c r="F1337" t="str">
        <f t="shared" si="20"/>
        <v>(' WILLIAM GIOVANNY LAGUADO CERVANTES','88160374','PERSONA NATURAL'),</v>
      </c>
    </row>
    <row r="1338" spans="1:6">
      <c r="A1338">
        <v>1337</v>
      </c>
      <c r="B1338" t="s">
        <v>9956</v>
      </c>
      <c r="C1338">
        <v>19439765</v>
      </c>
      <c r="D1338" t="s">
        <v>11747</v>
      </c>
      <c r="E1338" t="s">
        <v>13168</v>
      </c>
      <c r="F1338" t="str">
        <f t="shared" si="20"/>
        <v>(' ÓSCAR DARIO VILLALOBOS','19439765','PERSONA NATURAL'),</v>
      </c>
    </row>
    <row r="1339" spans="1:6">
      <c r="A1339">
        <v>1338</v>
      </c>
      <c r="B1339" t="s">
        <v>9957</v>
      </c>
      <c r="C1339">
        <v>66708909</v>
      </c>
      <c r="D1339" t="s">
        <v>11748</v>
      </c>
      <c r="E1339" t="s">
        <v>13168</v>
      </c>
      <c r="F1339" t="str">
        <f t="shared" si="20"/>
        <v>(' BEATRIZ GALLEGO CASTILLO','66708909','PERSONA NATURAL'),</v>
      </c>
    </row>
    <row r="1340" spans="1:6">
      <c r="A1340">
        <v>1339</v>
      </c>
      <c r="B1340" t="s">
        <v>9958</v>
      </c>
      <c r="C1340">
        <v>52395825</v>
      </c>
      <c r="D1340" t="s">
        <v>11749</v>
      </c>
      <c r="E1340" t="s">
        <v>13168</v>
      </c>
      <c r="F1340" t="str">
        <f t="shared" si="20"/>
        <v>(' MARGARITA PAVA MEDINA','52395825','PERSONA NATURAL'),</v>
      </c>
    </row>
    <row r="1341" spans="1:6">
      <c r="A1341">
        <v>1340</v>
      </c>
      <c r="B1341" t="s">
        <v>9959</v>
      </c>
      <c r="C1341">
        <v>52378773</v>
      </c>
      <c r="D1341" t="s">
        <v>11750</v>
      </c>
      <c r="E1341" t="s">
        <v>13168</v>
      </c>
      <c r="F1341" t="str">
        <f t="shared" si="20"/>
        <v>(' CARMEN BRICEIDA RODRÍGUEZ MEDINA','52378773','PERSONA NATURAL'),</v>
      </c>
    </row>
    <row r="1342" spans="1:6">
      <c r="A1342">
        <v>1341</v>
      </c>
      <c r="B1342" t="s">
        <v>9960</v>
      </c>
      <c r="C1342">
        <v>52818879</v>
      </c>
      <c r="D1342" t="s">
        <v>11751</v>
      </c>
      <c r="E1342" t="s">
        <v>13168</v>
      </c>
      <c r="F1342" t="str">
        <f t="shared" si="20"/>
        <v>(' LINA ANDREA LÓPEZ RIVAS','52818879','PERSONA NATURAL'),</v>
      </c>
    </row>
    <row r="1343" spans="1:6">
      <c r="A1343">
        <v>1342</v>
      </c>
      <c r="B1343" t="s">
        <v>9961</v>
      </c>
      <c r="C1343">
        <v>35456732</v>
      </c>
      <c r="D1343" t="s">
        <v>11752</v>
      </c>
      <c r="E1343" t="s">
        <v>13168</v>
      </c>
      <c r="F1343" t="str">
        <f t="shared" si="20"/>
        <v>(' MARTHA LUCÍA RIVERA','35456732','PERSONA NATURAL'),</v>
      </c>
    </row>
    <row r="1344" spans="1:6">
      <c r="A1344">
        <v>1343</v>
      </c>
      <c r="B1344" t="s">
        <v>9962</v>
      </c>
      <c r="C1344">
        <v>98670537</v>
      </c>
      <c r="D1344" t="s">
        <v>11753</v>
      </c>
      <c r="E1344" t="s">
        <v>13168</v>
      </c>
      <c r="F1344" t="str">
        <f t="shared" si="20"/>
        <v>(' SEBASTIÁN DE LOS RIOS ECHEVERRI','98670537','PERSONA NATURAL'),</v>
      </c>
    </row>
    <row r="1345" spans="1:6">
      <c r="A1345">
        <v>1344</v>
      </c>
      <c r="B1345" t="s">
        <v>9963</v>
      </c>
      <c r="C1345">
        <v>94521063</v>
      </c>
      <c r="D1345" t="s">
        <v>11754</v>
      </c>
      <c r="E1345" t="s">
        <v>13168</v>
      </c>
      <c r="F1345" t="str">
        <f t="shared" si="20"/>
        <v>(' JAVIER HUMBERTO SABOGAL MOGOLLÓN','94521063','PERSONA NATURAL'),</v>
      </c>
    </row>
    <row r="1346" spans="1:6">
      <c r="A1346">
        <v>1345</v>
      </c>
      <c r="B1346" t="s">
        <v>9964</v>
      </c>
      <c r="C1346">
        <v>79694634</v>
      </c>
      <c r="D1346" t="s">
        <v>11755</v>
      </c>
      <c r="E1346" t="s">
        <v>13168</v>
      </c>
      <c r="F1346" t="str">
        <f t="shared" si="20"/>
        <v>(' HENRY ALTERIO GONZÁLEZ','79694634','PERSONA NATURAL'),</v>
      </c>
    </row>
    <row r="1347" spans="1:6">
      <c r="A1347">
        <v>1346</v>
      </c>
      <c r="B1347" t="s">
        <v>9965</v>
      </c>
      <c r="C1347">
        <v>52728378</v>
      </c>
      <c r="D1347" t="s">
        <v>11756</v>
      </c>
      <c r="E1347" t="s">
        <v>13168</v>
      </c>
      <c r="F1347" t="str">
        <f t="shared" ref="F1347:F1410" si="21">_xlfn.CONCAT("('",D1347,"','",C1347,"','",E1347,"'),")</f>
        <v>('AMANDA LUCIA GUTIÉRREZ PULIDO','52728378','PERSONA NATURAL'),</v>
      </c>
    </row>
    <row r="1348" spans="1:6">
      <c r="A1348">
        <v>1347</v>
      </c>
      <c r="B1348" t="s">
        <v>9966</v>
      </c>
      <c r="C1348">
        <v>19150507</v>
      </c>
      <c r="D1348" t="s">
        <v>11757</v>
      </c>
      <c r="E1348" t="s">
        <v>13168</v>
      </c>
      <c r="F1348" t="str">
        <f t="shared" si="21"/>
        <v>(' Miguel Ángel Piñeros','19150507','PERSONA NATURAL'),</v>
      </c>
    </row>
    <row r="1349" spans="1:6">
      <c r="A1349">
        <v>1348</v>
      </c>
      <c r="B1349" t="s">
        <v>9967</v>
      </c>
      <c r="C1349">
        <v>53106972</v>
      </c>
      <c r="D1349" t="s">
        <v>11758</v>
      </c>
      <c r="E1349" t="s">
        <v>13168</v>
      </c>
      <c r="F1349" t="str">
        <f t="shared" si="21"/>
        <v>(' Sandra Patricia González','53106972','PERSONA NATURAL'),</v>
      </c>
    </row>
    <row r="1350" spans="1:6">
      <c r="A1350">
        <v>1349</v>
      </c>
      <c r="B1350" t="s">
        <v>9968</v>
      </c>
      <c r="C1350">
        <v>52353270</v>
      </c>
      <c r="D1350" t="s">
        <v>11759</v>
      </c>
      <c r="E1350" t="s">
        <v>13168</v>
      </c>
      <c r="F1350" t="str">
        <f t="shared" si="21"/>
        <v>(' Vanesa Moreno Gutiérrez','52353270','PERSONA NATURAL'),</v>
      </c>
    </row>
    <row r="1351" spans="1:6">
      <c r="A1351">
        <v>1350</v>
      </c>
      <c r="B1351" t="s">
        <v>9969</v>
      </c>
      <c r="C1351">
        <v>79783666</v>
      </c>
      <c r="D1351" t="s">
        <v>11760</v>
      </c>
      <c r="E1351" t="s">
        <v>13168</v>
      </c>
      <c r="F1351" t="str">
        <f t="shared" si="21"/>
        <v>(' Juan David Vargas','79783666','PERSONA NATURAL'),</v>
      </c>
    </row>
    <row r="1352" spans="1:6">
      <c r="A1352">
        <v>1351</v>
      </c>
      <c r="B1352" t="s">
        <v>9970</v>
      </c>
      <c r="C1352">
        <v>14397801</v>
      </c>
      <c r="D1352" t="s">
        <v>11761</v>
      </c>
      <c r="E1352" t="s">
        <v>13168</v>
      </c>
      <c r="F1352" t="str">
        <f t="shared" si="21"/>
        <v>(' Julián Alberto Torres','14397801','PERSONA NATURAL'),</v>
      </c>
    </row>
    <row r="1353" spans="1:6">
      <c r="A1353">
        <v>1352</v>
      </c>
      <c r="B1353" t="s">
        <v>9971</v>
      </c>
      <c r="C1353">
        <v>80564043</v>
      </c>
      <c r="D1353" t="s">
        <v>11762</v>
      </c>
      <c r="E1353" t="s">
        <v>13168</v>
      </c>
      <c r="F1353" t="str">
        <f t="shared" si="21"/>
        <v>(' Jorge Francisco Velandia','80564043','PERSONA NATURAL'),</v>
      </c>
    </row>
    <row r="1354" spans="1:6">
      <c r="A1354">
        <v>1353</v>
      </c>
      <c r="B1354" t="s">
        <v>9972</v>
      </c>
      <c r="C1354">
        <v>52419515</v>
      </c>
      <c r="D1354" t="s">
        <v>11763</v>
      </c>
      <c r="E1354" t="s">
        <v>13168</v>
      </c>
      <c r="F1354" t="str">
        <f t="shared" si="21"/>
        <v>(' Olga Lucía Chavarro','52419515','PERSONA NATURAL'),</v>
      </c>
    </row>
    <row r="1355" spans="1:6">
      <c r="A1355">
        <v>1354</v>
      </c>
      <c r="B1355" t="s">
        <v>9973</v>
      </c>
      <c r="C1355">
        <v>51838243</v>
      </c>
      <c r="D1355" t="s">
        <v>11764</v>
      </c>
      <c r="E1355" t="s">
        <v>13168</v>
      </c>
      <c r="F1355" t="str">
        <f t="shared" si="21"/>
        <v>(' Angela Patricia Duque','51838243','PERSONA NATURAL'),</v>
      </c>
    </row>
    <row r="1356" spans="1:6">
      <c r="A1356">
        <v>1355</v>
      </c>
      <c r="B1356" t="s">
        <v>9974</v>
      </c>
      <c r="C1356">
        <v>1127582162</v>
      </c>
      <c r="D1356" t="s">
        <v>11765</v>
      </c>
      <c r="E1356" t="s">
        <v>13168</v>
      </c>
      <c r="F1356" t="str">
        <f t="shared" si="21"/>
        <v>(' Francer Alberto Goenaga','1127582162','PERSONA NATURAL'),</v>
      </c>
    </row>
    <row r="1357" spans="1:6">
      <c r="A1357">
        <v>1356</v>
      </c>
      <c r="B1357" t="s">
        <v>9975</v>
      </c>
      <c r="C1357">
        <v>79389157</v>
      </c>
      <c r="D1357" t="s">
        <v>11766</v>
      </c>
      <c r="E1357" t="s">
        <v>13168</v>
      </c>
      <c r="F1357" t="str">
        <f t="shared" si="21"/>
        <v>(' Manuel José Amaya','79389157','PERSONA NATURAL'),</v>
      </c>
    </row>
    <row r="1358" spans="1:6">
      <c r="A1358">
        <v>1357</v>
      </c>
      <c r="B1358" t="s">
        <v>9976</v>
      </c>
      <c r="C1358">
        <v>42143757</v>
      </c>
      <c r="D1358" t="s">
        <v>11767</v>
      </c>
      <c r="E1358" t="s">
        <v>13168</v>
      </c>
      <c r="F1358" t="str">
        <f t="shared" si="21"/>
        <v>(' Diana Lucía Sanchez','42143757','PERSONA NATURAL'),</v>
      </c>
    </row>
    <row r="1359" spans="1:6">
      <c r="A1359">
        <v>1358</v>
      </c>
      <c r="B1359" t="s">
        <v>9977</v>
      </c>
      <c r="C1359">
        <v>98668949</v>
      </c>
      <c r="D1359" t="s">
        <v>11768</v>
      </c>
      <c r="E1359" t="s">
        <v>13168</v>
      </c>
      <c r="F1359" t="str">
        <f t="shared" si="21"/>
        <v>(' Juan Camilo Barreneche','98668949','PERSONA NATURAL'),</v>
      </c>
    </row>
    <row r="1360" spans="1:6">
      <c r="A1360">
        <v>1359</v>
      </c>
      <c r="B1360" t="s">
        <v>9978</v>
      </c>
      <c r="C1360">
        <v>36172854</v>
      </c>
      <c r="D1360" t="s">
        <v>11769</v>
      </c>
      <c r="E1360" t="s">
        <v>13168</v>
      </c>
      <c r="F1360" t="str">
        <f t="shared" si="21"/>
        <v>(' Rosalba Tovar Puentes','36172854','PERSONA NATURAL'),</v>
      </c>
    </row>
    <row r="1361" spans="1:6">
      <c r="A1361">
        <v>1360</v>
      </c>
      <c r="B1361" t="s">
        <v>4432</v>
      </c>
      <c r="C1361">
        <v>51614771</v>
      </c>
      <c r="D1361" t="s">
        <v>11770</v>
      </c>
      <c r="E1361" t="s">
        <v>13168</v>
      </c>
      <c r="F1361" t="str">
        <f t="shared" si="21"/>
        <v>(' Diana Ruiz','51614771','PERSONA NATURAL'),</v>
      </c>
    </row>
    <row r="1362" spans="1:6">
      <c r="A1362">
        <v>1361</v>
      </c>
      <c r="B1362" t="s">
        <v>9979</v>
      </c>
      <c r="C1362">
        <v>79732276</v>
      </c>
      <c r="D1362" t="s">
        <v>11771</v>
      </c>
      <c r="E1362" t="s">
        <v>13168</v>
      </c>
      <c r="F1362" t="str">
        <f t="shared" si="21"/>
        <v>(' Juan Sebastián Urbina','79732276','PERSONA NATURAL'),</v>
      </c>
    </row>
    <row r="1363" spans="1:6">
      <c r="A1363">
        <v>1362</v>
      </c>
      <c r="B1363" t="s">
        <v>9980</v>
      </c>
      <c r="C1363">
        <v>46452507</v>
      </c>
      <c r="D1363" t="s">
        <v>11772</v>
      </c>
      <c r="E1363" t="s">
        <v>13168</v>
      </c>
      <c r="F1363" t="str">
        <f t="shared" si="21"/>
        <v>(' Lina María Florez','46452507','PERSONA NATURAL'),</v>
      </c>
    </row>
    <row r="1364" spans="1:6">
      <c r="A1364">
        <v>1363</v>
      </c>
      <c r="B1364" t="s">
        <v>9981</v>
      </c>
      <c r="C1364">
        <v>14236996</v>
      </c>
      <c r="D1364" t="s">
        <v>11773</v>
      </c>
      <c r="E1364" t="s">
        <v>13168</v>
      </c>
      <c r="F1364" t="str">
        <f t="shared" si="21"/>
        <v>(' Juan Carlos Arcos','14236996','PERSONA NATURAL'),</v>
      </c>
    </row>
    <row r="1365" spans="1:6">
      <c r="A1365">
        <v>1364</v>
      </c>
      <c r="B1365" t="s">
        <v>9982</v>
      </c>
      <c r="C1365">
        <v>53123148</v>
      </c>
      <c r="D1365" t="s">
        <v>11774</v>
      </c>
      <c r="E1365" t="s">
        <v>13168</v>
      </c>
      <c r="F1365" t="str">
        <f t="shared" si="21"/>
        <v>(' Luisa Alejandra García','53123148','PERSONA NATURAL'),</v>
      </c>
    </row>
    <row r="1366" spans="1:6">
      <c r="A1366">
        <v>1365</v>
      </c>
      <c r="B1366" t="s">
        <v>9983</v>
      </c>
      <c r="C1366">
        <v>52385164</v>
      </c>
      <c r="D1366" t="s">
        <v>11775</v>
      </c>
      <c r="E1366" t="s">
        <v>13168</v>
      </c>
      <c r="F1366" t="str">
        <f t="shared" si="21"/>
        <v>(' Laura Rodríguez Serrano','52385164','PERSONA NATURAL'),</v>
      </c>
    </row>
    <row r="1367" spans="1:6">
      <c r="A1367">
        <v>1366</v>
      </c>
      <c r="B1367" t="s">
        <v>4431</v>
      </c>
      <c r="C1367">
        <v>25290554</v>
      </c>
      <c r="D1367" t="s">
        <v>11776</v>
      </c>
      <c r="E1367" t="s">
        <v>13168</v>
      </c>
      <c r="F1367" t="str">
        <f t="shared" si="21"/>
        <v>(' Zaida Liliana Ramos','25290554','PERSONA NATURAL'),</v>
      </c>
    </row>
    <row r="1368" spans="1:6">
      <c r="A1368">
        <v>1367</v>
      </c>
      <c r="B1368" t="s">
        <v>9984</v>
      </c>
      <c r="C1368">
        <v>39774433</v>
      </c>
      <c r="D1368" t="s">
        <v>11777</v>
      </c>
      <c r="E1368" t="s">
        <v>13168</v>
      </c>
      <c r="F1368" t="str">
        <f t="shared" si="21"/>
        <v>(' Patricia Londoño Rivera','39774433','PERSONA NATURAL'),</v>
      </c>
    </row>
    <row r="1369" spans="1:6">
      <c r="A1369">
        <v>1368</v>
      </c>
      <c r="B1369" t="s">
        <v>9985</v>
      </c>
      <c r="C1369">
        <v>42888009</v>
      </c>
      <c r="D1369" t="s">
        <v>11778</v>
      </c>
      <c r="E1369" t="s">
        <v>13168</v>
      </c>
      <c r="F1369" t="str">
        <f t="shared" si="21"/>
        <v>(' Gloria Helena Sanclemente','42888009','PERSONA NATURAL'),</v>
      </c>
    </row>
    <row r="1370" spans="1:6">
      <c r="A1370">
        <v>1369</v>
      </c>
      <c r="B1370" t="s">
        <v>4374</v>
      </c>
      <c r="C1370">
        <v>1121859397</v>
      </c>
      <c r="D1370" t="s">
        <v>4374</v>
      </c>
      <c r="E1370" t="s">
        <v>13168</v>
      </c>
      <c r="F1370" t="str">
        <f t="shared" si="21"/>
        <v>('CARLOS FELIPE CABALLERO ARIZA','1121859397','PERSONA NATURAL'),</v>
      </c>
    </row>
    <row r="1371" spans="1:6">
      <c r="A1371">
        <v>1370</v>
      </c>
      <c r="B1371" t="s">
        <v>4375</v>
      </c>
      <c r="C1371">
        <v>891700612</v>
      </c>
      <c r="D1371" t="s">
        <v>4375</v>
      </c>
      <c r="E1371" t="s">
        <v>13167</v>
      </c>
      <c r="F1371" t="str">
        <f t="shared" si="21"/>
        <v>('IROTAMA','891700612','PERSONA JURÍDICA'),</v>
      </c>
    </row>
    <row r="1372" spans="1:6">
      <c r="A1372">
        <v>1371</v>
      </c>
      <c r="B1372" t="s">
        <v>9986</v>
      </c>
      <c r="C1372">
        <v>1075257613</v>
      </c>
      <c r="D1372" t="s">
        <v>11779</v>
      </c>
      <c r="E1372" t="s">
        <v>13168</v>
      </c>
      <c r="F1372" t="str">
        <f t="shared" si="21"/>
        <v>('CATHERINE DÍAZ SANTOFIMIO','1075257613','PERSONA NATURAL'),</v>
      </c>
    </row>
    <row r="1373" spans="1:6">
      <c r="A1373">
        <v>1372</v>
      </c>
      <c r="B1373" t="s">
        <v>4376</v>
      </c>
      <c r="C1373">
        <v>35493417</v>
      </c>
      <c r="D1373" t="s">
        <v>4376</v>
      </c>
      <c r="E1373" t="s">
        <v>13168</v>
      </c>
      <c r="F1373" t="str">
        <f t="shared" si="21"/>
        <v>('MARTHA ISABEL GARAVITO','35493417','PERSONA NATURAL'),</v>
      </c>
    </row>
    <row r="1374" spans="1:6">
      <c r="A1374">
        <v>1373</v>
      </c>
      <c r="B1374" t="s">
        <v>4377</v>
      </c>
      <c r="C1374">
        <v>1057593015</v>
      </c>
      <c r="D1374" t="s">
        <v>4377</v>
      </c>
      <c r="E1374" t="s">
        <v>13168</v>
      </c>
      <c r="F1374" t="str">
        <f t="shared" si="21"/>
        <v>('GERALDI ZULAY HERNANDEZ GUZMAN','1057593015','PERSONA NATURAL'),</v>
      </c>
    </row>
    <row r="1375" spans="1:6">
      <c r="A1375">
        <v>1374</v>
      </c>
      <c r="B1375" t="s">
        <v>4378</v>
      </c>
      <c r="C1375">
        <v>22586033</v>
      </c>
      <c r="D1375" t="s">
        <v>4378</v>
      </c>
      <c r="E1375" t="s">
        <v>13168</v>
      </c>
      <c r="F1375" t="str">
        <f t="shared" si="21"/>
        <v>('CLAUDIA PATRICIA ESCORCIA BARCELO','22586033','PERSONA NATURAL'),</v>
      </c>
    </row>
    <row r="1376" spans="1:6">
      <c r="A1376">
        <v>1375</v>
      </c>
      <c r="B1376" t="s">
        <v>4379</v>
      </c>
      <c r="C1376">
        <v>52797226</v>
      </c>
      <c r="D1376" t="s">
        <v>4379</v>
      </c>
      <c r="E1376" t="s">
        <v>13168</v>
      </c>
      <c r="F1376" t="str">
        <f t="shared" si="21"/>
        <v>('MARITZA EUGENIA RAMIREZ BARRERA','52797226','PERSONA NATURAL'),</v>
      </c>
    </row>
    <row r="1377" spans="1:6">
      <c r="A1377">
        <v>1376</v>
      </c>
      <c r="B1377" t="s">
        <v>4380</v>
      </c>
      <c r="C1377">
        <v>66856836</v>
      </c>
      <c r="D1377" t="s">
        <v>4380</v>
      </c>
      <c r="E1377" t="s">
        <v>13168</v>
      </c>
      <c r="F1377" t="str">
        <f t="shared" si="21"/>
        <v>('MARIA FERNANDA USUBILLAGA VELASQUEZ','66856836','PERSONA NATURAL'),</v>
      </c>
    </row>
    <row r="1378" spans="1:6">
      <c r="A1378">
        <v>1377</v>
      </c>
      <c r="B1378" t="s">
        <v>4381</v>
      </c>
      <c r="C1378">
        <v>1018428879</v>
      </c>
      <c r="D1378" t="s">
        <v>4381</v>
      </c>
      <c r="E1378" t="s">
        <v>13168</v>
      </c>
      <c r="F1378" t="str">
        <f t="shared" si="21"/>
        <v>('LUISA FERNANDA URAZAN RODRIGUEZ','1018428879','PERSONA NATURAL'),</v>
      </c>
    </row>
    <row r="1379" spans="1:6">
      <c r="A1379">
        <v>1378</v>
      </c>
      <c r="B1379" t="s">
        <v>4382</v>
      </c>
      <c r="C1379">
        <v>79795088</v>
      </c>
      <c r="D1379" t="s">
        <v>4382</v>
      </c>
      <c r="E1379" t="s">
        <v>13168</v>
      </c>
      <c r="F1379" t="str">
        <f t="shared" si="21"/>
        <v>('FLAVIO ENRIQUE DAZA ROJAS','79795088','PERSONA NATURAL'),</v>
      </c>
    </row>
    <row r="1380" spans="1:6">
      <c r="A1380">
        <v>1379</v>
      </c>
      <c r="B1380" t="s">
        <v>4383</v>
      </c>
      <c r="C1380">
        <v>1090420045</v>
      </c>
      <c r="D1380" t="s">
        <v>4383</v>
      </c>
      <c r="E1380" t="s">
        <v>13168</v>
      </c>
      <c r="F1380" t="str">
        <f t="shared" si="21"/>
        <v>('ANGELA MILENA OVALLE','1090420045','PERSONA NATURAL'),</v>
      </c>
    </row>
    <row r="1381" spans="1:6">
      <c r="A1381">
        <v>1380</v>
      </c>
      <c r="B1381" t="s">
        <v>4384</v>
      </c>
      <c r="C1381">
        <v>38144346</v>
      </c>
      <c r="D1381" t="s">
        <v>4384</v>
      </c>
      <c r="E1381" t="s">
        <v>13168</v>
      </c>
      <c r="F1381" t="str">
        <f t="shared" si="21"/>
        <v>('DORA NAGED','38144346','PERSONA NATURAL'),</v>
      </c>
    </row>
    <row r="1382" spans="1:6">
      <c r="A1382">
        <v>1381</v>
      </c>
      <c r="B1382" t="s">
        <v>4385</v>
      </c>
      <c r="C1382">
        <v>1069732625</v>
      </c>
      <c r="D1382" t="s">
        <v>4385</v>
      </c>
      <c r="E1382" t="s">
        <v>13168</v>
      </c>
      <c r="F1382" t="str">
        <f t="shared" si="21"/>
        <v>('SEBASTIAN JIMENEZ','1069732625','PERSONA NATURAL'),</v>
      </c>
    </row>
    <row r="1383" spans="1:6">
      <c r="A1383">
        <v>1382</v>
      </c>
      <c r="B1383" t="s">
        <v>4386</v>
      </c>
      <c r="C1383">
        <v>830033581</v>
      </c>
      <c r="D1383" t="s">
        <v>4386</v>
      </c>
      <c r="E1383" t="s">
        <v>13167</v>
      </c>
      <c r="F1383" t="str">
        <f t="shared" si="21"/>
        <v>('TRANSPORTES ESPECIALIZADOS JR SAS ','830033581','PERSONA JURÍDICA'),</v>
      </c>
    </row>
    <row r="1384" spans="1:6">
      <c r="A1384">
        <v>1383</v>
      </c>
      <c r="B1384" t="s">
        <v>9987</v>
      </c>
      <c r="C1384">
        <v>1073689658</v>
      </c>
      <c r="D1384" t="s">
        <v>11780</v>
      </c>
      <c r="E1384" t="s">
        <v>13168</v>
      </c>
      <c r="F1384" t="str">
        <f t="shared" si="21"/>
        <v>('YENNY PÉREZ HOYOS','1073689658','PERSONA NATURAL'),</v>
      </c>
    </row>
    <row r="1385" spans="1:6">
      <c r="A1385">
        <v>1384</v>
      </c>
      <c r="B1385" t="s">
        <v>4387</v>
      </c>
      <c r="C1385">
        <v>1054093348</v>
      </c>
      <c r="D1385" t="s">
        <v>4387</v>
      </c>
      <c r="E1385" t="s">
        <v>13168</v>
      </c>
      <c r="F1385" t="str">
        <f t="shared" si="21"/>
        <v>('DIANA CAROLINA QUINTERO','1054093348','PERSONA NATURAL'),</v>
      </c>
    </row>
    <row r="1386" spans="1:6">
      <c r="A1386">
        <v>1385</v>
      </c>
      <c r="B1386" t="s">
        <v>4388</v>
      </c>
      <c r="C1386">
        <v>52987251</v>
      </c>
      <c r="D1386" t="s">
        <v>4388</v>
      </c>
      <c r="E1386" t="s">
        <v>13168</v>
      </c>
      <c r="F1386" t="str">
        <f t="shared" si="21"/>
        <v>('GINA PAOLA SOTELO CASTIBLANCO','52987251','PERSONA NATURAL'),</v>
      </c>
    </row>
    <row r="1387" spans="1:6">
      <c r="A1387">
        <v>1386</v>
      </c>
      <c r="B1387" t="s">
        <v>9988</v>
      </c>
      <c r="C1387">
        <v>1121833160</v>
      </c>
      <c r="D1387" t="s">
        <v>11781</v>
      </c>
      <c r="E1387" t="s">
        <v>13168</v>
      </c>
      <c r="F1387" t="str">
        <f t="shared" si="21"/>
        <v>('YULI CAROLINA GONZÁLEZ GUTIÉRREZ','1121833160','PERSONA NATURAL'),</v>
      </c>
    </row>
    <row r="1388" spans="1:6">
      <c r="A1388">
        <v>1387</v>
      </c>
      <c r="B1388" t="s">
        <v>9989</v>
      </c>
      <c r="C1388">
        <v>40327462</v>
      </c>
      <c r="D1388" t="s">
        <v>11782</v>
      </c>
      <c r="E1388" t="s">
        <v>13168</v>
      </c>
      <c r="F1388" t="str">
        <f t="shared" si="21"/>
        <v>('NATALIA SOFÍA FRANCO VÁSQUEZ','40327462','PERSONA NATURAL'),</v>
      </c>
    </row>
    <row r="1389" spans="1:6">
      <c r="A1389">
        <v>1388</v>
      </c>
      <c r="B1389" t="s">
        <v>4389</v>
      </c>
      <c r="C1389">
        <v>1013581425</v>
      </c>
      <c r="D1389" t="s">
        <v>4389</v>
      </c>
      <c r="E1389" t="s">
        <v>13168</v>
      </c>
      <c r="F1389" t="str">
        <f t="shared" si="21"/>
        <v>('JAIRO ALBERTO JALLER VANEGAS','1013581425','PERSONA NATURAL'),</v>
      </c>
    </row>
    <row r="1390" spans="1:6">
      <c r="A1390">
        <v>1389</v>
      </c>
      <c r="B1390" t="s">
        <v>4390</v>
      </c>
      <c r="C1390">
        <v>1032368867</v>
      </c>
      <c r="D1390" t="s">
        <v>4390</v>
      </c>
      <c r="E1390" t="s">
        <v>13168</v>
      </c>
      <c r="F1390" t="str">
        <f t="shared" si="21"/>
        <v>('JUAN CAMILO ARBOLEDA','1032368867','PERSONA NATURAL'),</v>
      </c>
    </row>
    <row r="1391" spans="1:6">
      <c r="A1391">
        <v>1390</v>
      </c>
      <c r="B1391" t="s">
        <v>9990</v>
      </c>
      <c r="C1391">
        <v>52775558</v>
      </c>
      <c r="D1391" t="s">
        <v>11784</v>
      </c>
      <c r="E1391" t="s">
        <v>13168</v>
      </c>
      <c r="F1391" t="str">
        <f t="shared" si="21"/>
        <v>('ROSA HELENA CÁRDENAS AVILA','52775558','PERSONA NATURAL'),</v>
      </c>
    </row>
    <row r="1392" spans="1:6">
      <c r="A1392">
        <v>1391</v>
      </c>
      <c r="B1392" t="s">
        <v>4603</v>
      </c>
      <c r="C1392">
        <v>53121297</v>
      </c>
      <c r="D1392" t="s">
        <v>11786</v>
      </c>
      <c r="E1392" t="s">
        <v>13168</v>
      </c>
      <c r="F1392" t="str">
        <f t="shared" si="21"/>
        <v>(' VIVIANA ANDREA BAQUERO NEIRA','53121297','PERSONA NATURAL'),</v>
      </c>
    </row>
    <row r="1393" spans="1:6">
      <c r="A1393">
        <v>1392</v>
      </c>
      <c r="B1393" t="s">
        <v>9991</v>
      </c>
      <c r="C1393">
        <v>80850650</v>
      </c>
      <c r="D1393" t="s">
        <v>11787</v>
      </c>
      <c r="E1393" t="s">
        <v>13168</v>
      </c>
      <c r="F1393" t="str">
        <f t="shared" si="21"/>
        <v>(' JORGE IVÁN GÓMEZ MARTÍNEZ','80850650','PERSONA NATURAL'),</v>
      </c>
    </row>
    <row r="1394" spans="1:6">
      <c r="A1394">
        <v>1393</v>
      </c>
      <c r="B1394" t="s">
        <v>9992</v>
      </c>
      <c r="C1394">
        <v>30050950</v>
      </c>
      <c r="D1394" t="s">
        <v>11788</v>
      </c>
      <c r="E1394" t="s">
        <v>13168</v>
      </c>
      <c r="F1394" t="str">
        <f t="shared" si="21"/>
        <v>(' MAYRA ALEJANDRA RODRIGUEZ CARVAJAL','30050950','PERSONA NATURAL'),</v>
      </c>
    </row>
    <row r="1395" spans="1:6">
      <c r="A1395">
        <v>1394</v>
      </c>
      <c r="B1395" t="s">
        <v>9993</v>
      </c>
      <c r="C1395">
        <v>10527370</v>
      </c>
      <c r="D1395" t="s">
        <v>11789</v>
      </c>
      <c r="E1395" t="s">
        <v>13168</v>
      </c>
      <c r="F1395" t="str">
        <f t="shared" si="21"/>
        <v>('ENRIQUE JOSÉ ARBOLEDA PERDOMO','10527370','PERSONA NATURAL'),</v>
      </c>
    </row>
    <row r="1396" spans="1:6">
      <c r="A1396">
        <v>1395</v>
      </c>
      <c r="B1396" t="s">
        <v>4391</v>
      </c>
      <c r="C1396">
        <v>36723308</v>
      </c>
      <c r="D1396" t="s">
        <v>4391</v>
      </c>
      <c r="E1396" t="s">
        <v>13168</v>
      </c>
      <c r="F1396" t="str">
        <f t="shared" si="21"/>
        <v>('LINA VANESSA ROBLES SALTAREN','36723308','PERSONA NATURAL'),</v>
      </c>
    </row>
    <row r="1397" spans="1:6">
      <c r="A1397">
        <v>1396</v>
      </c>
      <c r="B1397" t="s">
        <v>9994</v>
      </c>
      <c r="C1397">
        <v>80009150</v>
      </c>
      <c r="D1397" t="s">
        <v>11790</v>
      </c>
      <c r="E1397" t="s">
        <v>13168</v>
      </c>
      <c r="F1397" t="str">
        <f t="shared" si="21"/>
        <v>('TITO MAURICIO FANDIÑO SANTA','80009150','PERSONA NATURAL'),</v>
      </c>
    </row>
    <row r="1398" spans="1:6">
      <c r="A1398">
        <v>1397</v>
      </c>
      <c r="B1398" t="s">
        <v>4392</v>
      </c>
      <c r="C1398">
        <v>10298742</v>
      </c>
      <c r="D1398" t="s">
        <v>4392</v>
      </c>
      <c r="E1398" t="s">
        <v>13168</v>
      </c>
      <c r="F1398" t="str">
        <f t="shared" si="21"/>
        <v>('ALEX FERNANDO CAICEDO GARCES','10298742','PERSONA NATURAL'),</v>
      </c>
    </row>
    <row r="1399" spans="1:6">
      <c r="A1399">
        <v>1398</v>
      </c>
      <c r="B1399" t="s">
        <v>4393</v>
      </c>
      <c r="C1399">
        <v>1117527373</v>
      </c>
      <c r="D1399" t="s">
        <v>4393</v>
      </c>
      <c r="E1399" t="s">
        <v>13168</v>
      </c>
      <c r="F1399" t="str">
        <f t="shared" si="21"/>
        <v>('MELISSA DIAZ SANDOVAL','1117527373','PERSONA NATURAL'),</v>
      </c>
    </row>
    <row r="1400" spans="1:6">
      <c r="A1400">
        <v>1399</v>
      </c>
      <c r="B1400" t="s">
        <v>9995</v>
      </c>
      <c r="C1400">
        <v>1116257023</v>
      </c>
      <c r="D1400" t="s">
        <v>11791</v>
      </c>
      <c r="E1400" t="s">
        <v>13168</v>
      </c>
      <c r="F1400" t="str">
        <f t="shared" si="21"/>
        <v>('DIEGO ALEJANDRO MOTAÑEZ COY','1116257023','PERSONA NATURAL'),</v>
      </c>
    </row>
    <row r="1401" spans="1:6">
      <c r="A1401">
        <v>1400</v>
      </c>
      <c r="B1401" t="s">
        <v>4394</v>
      </c>
      <c r="C1401">
        <v>1125551119</v>
      </c>
      <c r="D1401" t="s">
        <v>4394</v>
      </c>
      <c r="E1401" t="s">
        <v>13168</v>
      </c>
      <c r="F1401" t="str">
        <f t="shared" si="21"/>
        <v>('JAVIER ANTONIO PARRA VALENCIA','1125551119','PERSONA NATURAL'),</v>
      </c>
    </row>
    <row r="1402" spans="1:6">
      <c r="A1402">
        <v>1401</v>
      </c>
      <c r="B1402" t="s">
        <v>4395</v>
      </c>
      <c r="C1402">
        <v>1067894513</v>
      </c>
      <c r="D1402" t="s">
        <v>4395</v>
      </c>
      <c r="E1402" t="s">
        <v>13168</v>
      </c>
      <c r="F1402" t="str">
        <f t="shared" si="21"/>
        <v>('DAIRA VANESSA LOPEZ SANCHEZ','1067894513','PERSONA NATURAL'),</v>
      </c>
    </row>
    <row r="1403" spans="1:6">
      <c r="A1403">
        <v>1402</v>
      </c>
      <c r="B1403" t="s">
        <v>9996</v>
      </c>
      <c r="C1403">
        <v>4613344</v>
      </c>
      <c r="D1403" t="s">
        <v>11792</v>
      </c>
      <c r="E1403" t="s">
        <v>13168</v>
      </c>
      <c r="F1403" t="str">
        <f t="shared" si="21"/>
        <v>('JAIME ANDRÉS ASTAIZA BRAVO','4613344','PERSONA NATURAL'),</v>
      </c>
    </row>
    <row r="1404" spans="1:6">
      <c r="A1404">
        <v>1403</v>
      </c>
      <c r="B1404" t="s">
        <v>4396</v>
      </c>
      <c r="C1404">
        <v>19001515</v>
      </c>
      <c r="D1404" t="s">
        <v>4396</v>
      </c>
      <c r="E1404" t="s">
        <v>13168</v>
      </c>
      <c r="F1404" t="str">
        <f t="shared" si="21"/>
        <v>('ALEXANDER RIVERA ALVAREZ','19001515','PERSONA NATURAL'),</v>
      </c>
    </row>
    <row r="1405" spans="1:6">
      <c r="A1405">
        <v>1404</v>
      </c>
      <c r="B1405" t="s">
        <v>9997</v>
      </c>
      <c r="C1405">
        <v>1030634283</v>
      </c>
      <c r="D1405" t="s">
        <v>11793</v>
      </c>
      <c r="E1405" t="s">
        <v>13168</v>
      </c>
      <c r="F1405" t="str">
        <f t="shared" si="21"/>
        <v>(' MARYLEN HERNANDEZ BALLEN','1030634283','PERSONA NATURAL'),</v>
      </c>
    </row>
    <row r="1406" spans="1:6">
      <c r="A1406">
        <v>1405</v>
      </c>
      <c r="B1406" t="s">
        <v>9998</v>
      </c>
      <c r="C1406">
        <v>1130630654</v>
      </c>
      <c r="D1406" t="s">
        <v>11794</v>
      </c>
      <c r="E1406" t="s">
        <v>13168</v>
      </c>
      <c r="F1406" t="str">
        <f t="shared" si="21"/>
        <v>('LINA MARCELA SEVILLA IBAÑEZ','1130630654','PERSONA NATURAL'),</v>
      </c>
    </row>
    <row r="1407" spans="1:6">
      <c r="A1407">
        <v>1406</v>
      </c>
      <c r="B1407" t="s">
        <v>4397</v>
      </c>
      <c r="C1407">
        <v>1088246104</v>
      </c>
      <c r="D1407" t="s">
        <v>4397</v>
      </c>
      <c r="E1407" t="s">
        <v>13168</v>
      </c>
      <c r="F1407" t="str">
        <f t="shared" si="21"/>
        <v>('JASSON DINIER PALACIOS CHAVERRA','1088246104','PERSONA NATURAL'),</v>
      </c>
    </row>
    <row r="1408" spans="1:6">
      <c r="A1408">
        <v>1407</v>
      </c>
      <c r="B1408" t="s">
        <v>4398</v>
      </c>
      <c r="C1408">
        <v>1020399410</v>
      </c>
      <c r="D1408" t="s">
        <v>4398</v>
      </c>
      <c r="E1408" t="s">
        <v>13168</v>
      </c>
      <c r="F1408" t="str">
        <f t="shared" si="21"/>
        <v>('DIANA YAMILE AGUDELO PEREZ','1020399410','PERSONA NATURAL'),</v>
      </c>
    </row>
    <row r="1409" spans="1:6">
      <c r="A1409">
        <v>1408</v>
      </c>
      <c r="B1409" t="s">
        <v>4399</v>
      </c>
      <c r="C1409">
        <v>43612337</v>
      </c>
      <c r="D1409" t="s">
        <v>4399</v>
      </c>
      <c r="E1409" t="s">
        <v>13168</v>
      </c>
      <c r="F1409" t="str">
        <f t="shared" si="21"/>
        <v>('ADRIANA MARIA GARCIA BRAVO','43612337','PERSONA NATURAL'),</v>
      </c>
    </row>
    <row r="1410" spans="1:6">
      <c r="A1410">
        <v>1409</v>
      </c>
      <c r="B1410" t="s">
        <v>9999</v>
      </c>
      <c r="C1410">
        <v>52955063</v>
      </c>
      <c r="D1410" t="s">
        <v>11796</v>
      </c>
      <c r="E1410" t="s">
        <v>13168</v>
      </c>
      <c r="F1410" t="str">
        <f t="shared" si="21"/>
        <v>('DIANA PAOLA VIVAS CAÑAS','52955063','PERSONA NATURAL'),</v>
      </c>
    </row>
    <row r="1411" spans="1:6">
      <c r="A1411">
        <v>1410</v>
      </c>
      <c r="B1411" t="s">
        <v>4400</v>
      </c>
      <c r="C1411">
        <v>1020736951</v>
      </c>
      <c r="D1411" t="s">
        <v>4400</v>
      </c>
      <c r="E1411" t="s">
        <v>13168</v>
      </c>
      <c r="F1411" t="str">
        <f t="shared" ref="F1411:F1474" si="22">_xlfn.CONCAT("('",D1411,"','",C1411,"','",E1411,"'),")</f>
        <v>('LINA MARCELA PINZON CORREA','1020736951','PERSONA NATURAL'),</v>
      </c>
    </row>
    <row r="1412" spans="1:6">
      <c r="A1412">
        <v>1411</v>
      </c>
      <c r="B1412" t="s">
        <v>4401</v>
      </c>
      <c r="C1412">
        <v>1020845021</v>
      </c>
      <c r="D1412" t="s">
        <v>4401</v>
      </c>
      <c r="E1412" t="s">
        <v>13168</v>
      </c>
      <c r="F1412" t="str">
        <f t="shared" si="22"/>
        <v>('NATALIA LEGUIZAMON VARGAS','1020845021','PERSONA NATURAL'),</v>
      </c>
    </row>
    <row r="1413" spans="1:6">
      <c r="A1413">
        <v>1412</v>
      </c>
      <c r="B1413" t="s">
        <v>4402</v>
      </c>
      <c r="C1413">
        <v>1026573583</v>
      </c>
      <c r="D1413" t="s">
        <v>4402</v>
      </c>
      <c r="E1413" t="s">
        <v>13168</v>
      </c>
      <c r="F1413" t="str">
        <f t="shared" si="22"/>
        <v>('SANTIAGO PAZ RENGIFO','1026573583','PERSONA NATURAL'),</v>
      </c>
    </row>
    <row r="1414" spans="1:6">
      <c r="A1414">
        <v>1413</v>
      </c>
      <c r="B1414" t="s">
        <v>10000</v>
      </c>
      <c r="C1414">
        <v>59312721</v>
      </c>
      <c r="D1414" t="s">
        <v>11797</v>
      </c>
      <c r="E1414" t="s">
        <v>13168</v>
      </c>
      <c r="F1414" t="str">
        <f t="shared" si="22"/>
        <v>('MARIA ISABEL ZAMBRANO MUÑOZ','59312721','PERSONA NATURAL'),</v>
      </c>
    </row>
    <row r="1415" spans="1:6">
      <c r="A1415">
        <v>1414</v>
      </c>
      <c r="B1415" t="s">
        <v>4403</v>
      </c>
      <c r="C1415">
        <v>1018422289</v>
      </c>
      <c r="D1415" t="s">
        <v>4403</v>
      </c>
      <c r="E1415" t="s">
        <v>13168</v>
      </c>
      <c r="F1415" t="str">
        <f t="shared" si="22"/>
        <v>('DANIEL EDUARDO NOGUERA ACEVEDO','1018422289','PERSONA NATURAL'),</v>
      </c>
    </row>
    <row r="1416" spans="1:6">
      <c r="A1416">
        <v>1415</v>
      </c>
      <c r="B1416" t="s">
        <v>4404</v>
      </c>
      <c r="C1416">
        <v>59682491</v>
      </c>
      <c r="D1416" t="s">
        <v>4404</v>
      </c>
      <c r="E1416" t="s">
        <v>13168</v>
      </c>
      <c r="F1416" t="str">
        <f t="shared" si="22"/>
        <v>('FANNY JOHANNA CAICEDO BORBOR','59682491','PERSONA NATURAL'),</v>
      </c>
    </row>
    <row r="1417" spans="1:6">
      <c r="A1417">
        <v>1416</v>
      </c>
      <c r="B1417" t="s">
        <v>10001</v>
      </c>
      <c r="C1417">
        <v>52486064</v>
      </c>
      <c r="D1417" t="s">
        <v>11798</v>
      </c>
      <c r="E1417" t="s">
        <v>13168</v>
      </c>
      <c r="F1417" t="str">
        <f t="shared" si="22"/>
        <v>('DIANA CAROLINA GUTIÉRREZ','52486064','PERSONA NATURAL'),</v>
      </c>
    </row>
    <row r="1418" spans="1:6">
      <c r="A1418">
        <v>1417</v>
      </c>
      <c r="B1418" t="s">
        <v>10002</v>
      </c>
      <c r="C1418">
        <v>1072655141</v>
      </c>
      <c r="D1418" t="s">
        <v>11799</v>
      </c>
      <c r="E1418" t="s">
        <v>13168</v>
      </c>
      <c r="F1418" t="str">
        <f t="shared" si="22"/>
        <v>('JUAN MANUEL NUÑEZ LÓPEZ','1072655141','PERSONA NATURAL'),</v>
      </c>
    </row>
    <row r="1419" spans="1:6">
      <c r="A1419">
        <v>1418</v>
      </c>
      <c r="B1419" t="s">
        <v>10003</v>
      </c>
      <c r="C1419">
        <v>8757556</v>
      </c>
      <c r="D1419" t="s">
        <v>11800</v>
      </c>
      <c r="E1419" t="s">
        <v>13168</v>
      </c>
      <c r="F1419" t="str">
        <f t="shared" si="22"/>
        <v>('FIDEL NAVARRO GUTIÉRREZ','8757556','PERSONA NATURAL'),</v>
      </c>
    </row>
    <row r="1420" spans="1:6">
      <c r="A1420">
        <v>1419</v>
      </c>
      <c r="B1420" t="s">
        <v>10004</v>
      </c>
      <c r="C1420">
        <v>73199723</v>
      </c>
      <c r="D1420" t="s">
        <v>11801</v>
      </c>
      <c r="E1420" t="s">
        <v>13168</v>
      </c>
      <c r="F1420" t="str">
        <f t="shared" si="22"/>
        <v>('CAMILO NAMAN LOUIS CASTAÑO','73199723','PERSONA NATURAL'),</v>
      </c>
    </row>
    <row r="1421" spans="1:6">
      <c r="A1421">
        <v>1420</v>
      </c>
      <c r="B1421" t="s">
        <v>4405</v>
      </c>
      <c r="C1421">
        <v>18130427</v>
      </c>
      <c r="D1421" t="s">
        <v>4405</v>
      </c>
      <c r="E1421" t="s">
        <v>13168</v>
      </c>
      <c r="F1421" t="str">
        <f t="shared" si="22"/>
        <v>('UVER ORLEY ENRIQUEZ','18130427','PERSONA NATURAL'),</v>
      </c>
    </row>
    <row r="1422" spans="1:6">
      <c r="A1422">
        <v>1421</v>
      </c>
      <c r="B1422" t="s">
        <v>4406</v>
      </c>
      <c r="C1422">
        <v>52813421</v>
      </c>
      <c r="D1422" t="s">
        <v>4406</v>
      </c>
      <c r="E1422" t="s">
        <v>13168</v>
      </c>
      <c r="F1422" t="str">
        <f t="shared" si="22"/>
        <v>('ELIZABETH ORJUELA LOPEZ','52813421','PERSONA NATURAL'),</v>
      </c>
    </row>
    <row r="1423" spans="1:6">
      <c r="A1423">
        <v>1422</v>
      </c>
      <c r="B1423" t="s">
        <v>4407</v>
      </c>
      <c r="C1423">
        <v>94450021</v>
      </c>
      <c r="D1423" t="s">
        <v>4407</v>
      </c>
      <c r="E1423" t="s">
        <v>13168</v>
      </c>
      <c r="F1423" t="str">
        <f t="shared" si="22"/>
        <v>('ISAURO ANDRES PRIETO HURTADO','94450021','PERSONA NATURAL'),</v>
      </c>
    </row>
    <row r="1424" spans="1:6">
      <c r="A1424">
        <v>1423</v>
      </c>
      <c r="B1424" t="s">
        <v>10005</v>
      </c>
      <c r="C1424">
        <v>19409121</v>
      </c>
      <c r="D1424" t="s">
        <v>11802</v>
      </c>
      <c r="E1424" t="s">
        <v>13168</v>
      </c>
      <c r="F1424" t="str">
        <f t="shared" si="22"/>
        <v>('Uriel León Vargas','19409121','PERSONA NATURAL'),</v>
      </c>
    </row>
    <row r="1425" spans="1:6">
      <c r="A1425">
        <v>1424</v>
      </c>
      <c r="B1425" t="s">
        <v>4408</v>
      </c>
      <c r="C1425">
        <v>19458630</v>
      </c>
      <c r="D1425" t="s">
        <v>4408</v>
      </c>
      <c r="E1425" t="s">
        <v>13168</v>
      </c>
      <c r="F1425" t="str">
        <f t="shared" si="22"/>
        <v>('Orlando Bustamante ','19458630','PERSONA NATURAL'),</v>
      </c>
    </row>
    <row r="1426" spans="1:6">
      <c r="A1426">
        <v>1425</v>
      </c>
      <c r="B1426" t="s">
        <v>4409</v>
      </c>
      <c r="C1426">
        <v>70072375</v>
      </c>
      <c r="D1426" t="s">
        <v>4409</v>
      </c>
      <c r="E1426" t="s">
        <v>13168</v>
      </c>
      <c r="F1426" t="str">
        <f t="shared" si="22"/>
        <v>('LUIS CARLOS GUERRA','70072375','PERSONA NATURAL'),</v>
      </c>
    </row>
    <row r="1427" spans="1:6">
      <c r="A1427">
        <v>1426</v>
      </c>
      <c r="B1427" t="s">
        <v>4410</v>
      </c>
      <c r="C1427">
        <v>98592660</v>
      </c>
      <c r="D1427" t="s">
        <v>4410</v>
      </c>
      <c r="E1427" t="s">
        <v>13168</v>
      </c>
      <c r="F1427" t="str">
        <f t="shared" si="22"/>
        <v>('Edwin Daniel Montoya','98592660','PERSONA NATURAL'),</v>
      </c>
    </row>
    <row r="1428" spans="1:6">
      <c r="A1428">
        <v>1427</v>
      </c>
      <c r="B1428" t="s">
        <v>4411</v>
      </c>
      <c r="C1428">
        <v>14468795</v>
      </c>
      <c r="D1428" t="s">
        <v>4411</v>
      </c>
      <c r="E1428" t="s">
        <v>13168</v>
      </c>
      <c r="F1428" t="str">
        <f t="shared" si="22"/>
        <v>('CRISTIAN MORA ASTAIZA ','14468795','PERSONA NATURAL'),</v>
      </c>
    </row>
    <row r="1429" spans="1:6">
      <c r="A1429">
        <v>1428</v>
      </c>
      <c r="B1429" t="s">
        <v>10006</v>
      </c>
      <c r="C1429">
        <v>1093771296</v>
      </c>
      <c r="D1429" t="s">
        <v>11803</v>
      </c>
      <c r="E1429" t="s">
        <v>13168</v>
      </c>
      <c r="F1429" t="str">
        <f t="shared" si="22"/>
        <v>('JENNIFER FERNANDA CÓRDOBA PARRA','1093771296','PERSONA NATURAL'),</v>
      </c>
    </row>
    <row r="1430" spans="1:6">
      <c r="A1430">
        <v>1429</v>
      </c>
      <c r="B1430" t="s">
        <v>4412</v>
      </c>
      <c r="C1430">
        <v>40334135</v>
      </c>
      <c r="D1430" t="s">
        <v>4412</v>
      </c>
      <c r="E1430" t="s">
        <v>13168</v>
      </c>
      <c r="F1430" t="str">
        <f t="shared" si="22"/>
        <v>('SOLANYI ANGELICA HERRERA MARTINEZ','40334135','PERSONA NATURAL'),</v>
      </c>
    </row>
    <row r="1431" spans="1:6">
      <c r="A1431">
        <v>1430</v>
      </c>
      <c r="B1431" t="s">
        <v>4413</v>
      </c>
      <c r="C1431">
        <v>1090375884</v>
      </c>
      <c r="D1431" t="s">
        <v>4413</v>
      </c>
      <c r="E1431" t="s">
        <v>13168</v>
      </c>
      <c r="F1431" t="str">
        <f t="shared" si="22"/>
        <v>('BEATRIZ HELENA SOTO MORA','1090375884','PERSONA NATURAL'),</v>
      </c>
    </row>
    <row r="1432" spans="1:6">
      <c r="A1432">
        <v>1431</v>
      </c>
      <c r="B1432" t="s">
        <v>10007</v>
      </c>
      <c r="C1432">
        <v>1032460717</v>
      </c>
      <c r="D1432" t="s">
        <v>11804</v>
      </c>
      <c r="E1432" t="s">
        <v>13168</v>
      </c>
      <c r="F1432" t="str">
        <f t="shared" si="22"/>
        <v>('HERNÁN JAVIER HERNÁNDEZ VIVAS','1032460717','PERSONA NATURAL'),</v>
      </c>
    </row>
    <row r="1433" spans="1:6">
      <c r="A1433">
        <v>1432</v>
      </c>
      <c r="B1433" t="s">
        <v>10008</v>
      </c>
      <c r="C1433">
        <v>60435579</v>
      </c>
      <c r="D1433" t="s">
        <v>11805</v>
      </c>
      <c r="E1433" t="s">
        <v>13168</v>
      </c>
      <c r="F1433" t="str">
        <f t="shared" si="22"/>
        <v>('MILENA GONZÁLEZ MENDOZA','60435579','PERSONA NATURAL'),</v>
      </c>
    </row>
    <row r="1434" spans="1:6">
      <c r="A1434">
        <v>1433</v>
      </c>
      <c r="B1434" t="s">
        <v>4414</v>
      </c>
      <c r="C1434">
        <v>41214057</v>
      </c>
      <c r="D1434" t="s">
        <v>4414</v>
      </c>
      <c r="E1434" t="s">
        <v>13168</v>
      </c>
      <c r="F1434" t="str">
        <f t="shared" si="22"/>
        <v>('MELBA MORALES VERGARA','41214057','PERSONA NATURAL'),</v>
      </c>
    </row>
    <row r="1435" spans="1:6">
      <c r="A1435">
        <v>1434</v>
      </c>
      <c r="B1435" t="s">
        <v>10009</v>
      </c>
      <c r="C1435">
        <v>1125183988</v>
      </c>
      <c r="D1435" t="s">
        <v>11806</v>
      </c>
      <c r="E1435" t="s">
        <v>13168</v>
      </c>
      <c r="F1435" t="str">
        <f t="shared" si="22"/>
        <v>('ERIKA ALEXANDRA CHAPAL MUÑOZ','1125183988','PERSONA NATURAL'),</v>
      </c>
    </row>
    <row r="1436" spans="1:6">
      <c r="A1436">
        <v>1435</v>
      </c>
      <c r="B1436" t="s">
        <v>10010</v>
      </c>
      <c r="C1436">
        <v>76311705</v>
      </c>
      <c r="D1436" t="s">
        <v>11807</v>
      </c>
      <c r="E1436" t="s">
        <v>13168</v>
      </c>
      <c r="F1436" t="str">
        <f t="shared" si="22"/>
        <v>('ALEJANDRO JOSÉ LUNA FALS','76311705','PERSONA NATURAL'),</v>
      </c>
    </row>
    <row r="1437" spans="1:6">
      <c r="A1437">
        <v>1436</v>
      </c>
      <c r="B1437" t="s">
        <v>10011</v>
      </c>
      <c r="C1437">
        <v>91519910</v>
      </c>
      <c r="D1437" t="s">
        <v>11808</v>
      </c>
      <c r="E1437" t="s">
        <v>13168</v>
      </c>
      <c r="F1437" t="str">
        <f t="shared" si="22"/>
        <v>('HÉCTOR EZEQUIEL BRAGAGNINI DIAZ','91519910','PERSONA NATURAL'),</v>
      </c>
    </row>
    <row r="1438" spans="1:6">
      <c r="A1438">
        <v>1437</v>
      </c>
      <c r="B1438" t="s">
        <v>4415</v>
      </c>
      <c r="C1438">
        <v>1120569977</v>
      </c>
      <c r="D1438" t="s">
        <v>4415</v>
      </c>
      <c r="E1438" t="s">
        <v>13168</v>
      </c>
      <c r="F1438" t="str">
        <f t="shared" si="22"/>
        <v>('ANA KARINA MORENO MURILLO','1120569977','PERSONA NATURAL'),</v>
      </c>
    </row>
    <row r="1439" spans="1:6">
      <c r="A1439">
        <v>1438</v>
      </c>
      <c r="B1439" t="s">
        <v>4416</v>
      </c>
      <c r="C1439">
        <v>35602226</v>
      </c>
      <c r="D1439" t="s">
        <v>4416</v>
      </c>
      <c r="E1439" t="s">
        <v>13168</v>
      </c>
      <c r="F1439" t="str">
        <f t="shared" si="22"/>
        <v>('NIRLA MARIANA MOSQUERA PALACIOS','35602226','PERSONA NATURAL'),</v>
      </c>
    </row>
    <row r="1440" spans="1:6">
      <c r="A1440">
        <v>1439</v>
      </c>
      <c r="B1440" t="s">
        <v>4417</v>
      </c>
      <c r="C1440">
        <v>1022931682</v>
      </c>
      <c r="D1440" t="s">
        <v>4417</v>
      </c>
      <c r="E1440" t="s">
        <v>13168</v>
      </c>
      <c r="F1440" t="str">
        <f t="shared" si="22"/>
        <v>('LINA FERNANDA CARDENAS AZUAJE','1022931682','PERSONA NATURAL'),</v>
      </c>
    </row>
    <row r="1441" spans="1:6">
      <c r="A1441">
        <v>1440</v>
      </c>
      <c r="B1441" t="s">
        <v>4418</v>
      </c>
      <c r="C1441">
        <v>1012406589</v>
      </c>
      <c r="D1441" t="s">
        <v>4418</v>
      </c>
      <c r="E1441" t="s">
        <v>13168</v>
      </c>
      <c r="F1441" t="str">
        <f t="shared" si="22"/>
        <v>('JEFERSSON GUERRERO MURILLO','1012406589','PERSONA NATURAL'),</v>
      </c>
    </row>
    <row r="1442" spans="1:6">
      <c r="A1442">
        <v>1441</v>
      </c>
      <c r="B1442" t="s">
        <v>10012</v>
      </c>
      <c r="C1442">
        <v>52991433</v>
      </c>
      <c r="D1442" t="s">
        <v>11809</v>
      </c>
      <c r="E1442" t="s">
        <v>13168</v>
      </c>
      <c r="F1442" t="str">
        <f t="shared" si="22"/>
        <v>('PAULA GISELA NEIRA PEÑARANDA','52991433','PERSONA NATURAL'),</v>
      </c>
    </row>
    <row r="1443" spans="1:6">
      <c r="A1443">
        <v>1442</v>
      </c>
      <c r="B1443" t="s">
        <v>4419</v>
      </c>
      <c r="C1443">
        <v>80503689</v>
      </c>
      <c r="D1443" t="s">
        <v>4419</v>
      </c>
      <c r="E1443" t="s">
        <v>13168</v>
      </c>
      <c r="F1443" t="str">
        <f t="shared" si="22"/>
        <v>('JUAN PABLO PEDRAZA NEME ','80503689','PERSONA NATURAL'),</v>
      </c>
    </row>
    <row r="1444" spans="1:6">
      <c r="A1444">
        <v>1443</v>
      </c>
      <c r="B1444" t="s">
        <v>10013</v>
      </c>
      <c r="C1444">
        <v>10489726</v>
      </c>
      <c r="D1444" t="s">
        <v>11810</v>
      </c>
      <c r="E1444" t="s">
        <v>13168</v>
      </c>
      <c r="F1444" t="str">
        <f t="shared" si="22"/>
        <v>('LUIS GABRIEL ROJAS VÉLEZ','10489726','PERSONA NATURAL'),</v>
      </c>
    </row>
    <row r="1445" spans="1:6">
      <c r="A1445">
        <v>1444</v>
      </c>
      <c r="B1445" t="s">
        <v>10014</v>
      </c>
      <c r="C1445">
        <v>1026251277</v>
      </c>
      <c r="D1445" t="s">
        <v>11811</v>
      </c>
      <c r="E1445" t="s">
        <v>13168</v>
      </c>
      <c r="F1445" t="str">
        <f t="shared" si="22"/>
        <v>('CLARA XIMENA ORDOÑEZ CLAVIJO','1026251277','PERSONA NATURAL'),</v>
      </c>
    </row>
    <row r="1446" spans="1:6">
      <c r="A1446">
        <v>1445</v>
      </c>
      <c r="B1446" t="s">
        <v>10015</v>
      </c>
      <c r="C1446">
        <v>40045885</v>
      </c>
      <c r="D1446" t="s">
        <v>11812</v>
      </c>
      <c r="E1446" t="s">
        <v>13168</v>
      </c>
      <c r="F1446" t="str">
        <f t="shared" si="22"/>
        <v>('DIANA MARITZA AVENDAÑO CAMARGO','40045885','PERSONA NATURAL'),</v>
      </c>
    </row>
    <row r="1447" spans="1:6">
      <c r="A1447">
        <v>1446</v>
      </c>
      <c r="B1447" t="s">
        <v>10016</v>
      </c>
      <c r="C1447">
        <v>40400590</v>
      </c>
      <c r="D1447" t="s">
        <v>11813</v>
      </c>
      <c r="E1447" t="s">
        <v>13168</v>
      </c>
      <c r="F1447" t="str">
        <f t="shared" si="22"/>
        <v>('JOHANA CAROLINA MOLINA GÓMEZ','40400590','PERSONA NATURAL'),</v>
      </c>
    </row>
    <row r="1448" spans="1:6">
      <c r="A1448">
        <v>1447</v>
      </c>
      <c r="B1448" t="s">
        <v>10017</v>
      </c>
      <c r="C1448">
        <v>16275620</v>
      </c>
      <c r="D1448" t="s">
        <v>11814</v>
      </c>
      <c r="E1448" t="s">
        <v>13168</v>
      </c>
      <c r="F1448" t="str">
        <f t="shared" si="22"/>
        <v>('JOSÉ DIEGO HENAO GIRALDO','16275620','PERSONA NATURAL'),</v>
      </c>
    </row>
    <row r="1449" spans="1:6">
      <c r="A1449">
        <v>1448</v>
      </c>
      <c r="B1449" t="s">
        <v>10018</v>
      </c>
      <c r="C1449">
        <v>96191222</v>
      </c>
      <c r="D1449" t="s">
        <v>11815</v>
      </c>
      <c r="E1449" t="s">
        <v>13168</v>
      </c>
      <c r="F1449" t="str">
        <f t="shared" si="22"/>
        <v>('WLADIMIR MARTÍNEZ BUSTAMANTE','96191222','PERSONA NATURAL'),</v>
      </c>
    </row>
    <row r="1450" spans="1:6">
      <c r="A1450">
        <v>1449</v>
      </c>
      <c r="B1450" t="s">
        <v>10019</v>
      </c>
      <c r="C1450">
        <v>74358508</v>
      </c>
      <c r="D1450" t="s">
        <v>11816</v>
      </c>
      <c r="E1450" t="s">
        <v>13168</v>
      </c>
      <c r="F1450" t="str">
        <f t="shared" si="22"/>
        <v>('ARIEL BERNANRDO VÁSQUEZ PADILLA','74358508','PERSONA NATURAL'),</v>
      </c>
    </row>
    <row r="1451" spans="1:6">
      <c r="A1451">
        <v>1450</v>
      </c>
      <c r="B1451" t="s">
        <v>4420</v>
      </c>
      <c r="C1451">
        <v>86014551</v>
      </c>
      <c r="D1451" t="s">
        <v>4420</v>
      </c>
      <c r="E1451" t="s">
        <v>13168</v>
      </c>
      <c r="F1451" t="str">
        <f t="shared" si="22"/>
        <v>('FABIAN MAURICIO URREA','86014551','PERSONA NATURAL'),</v>
      </c>
    </row>
    <row r="1452" spans="1:6">
      <c r="A1452">
        <v>1451</v>
      </c>
      <c r="B1452" t="s">
        <v>4421</v>
      </c>
      <c r="C1452">
        <v>1116546940</v>
      </c>
      <c r="D1452" t="s">
        <v>4421</v>
      </c>
      <c r="E1452" t="s">
        <v>13168</v>
      </c>
      <c r="F1452" t="str">
        <f t="shared" si="22"/>
        <v>('LEIDY YANETH SUESCA','1116546940','PERSONA NATURAL'),</v>
      </c>
    </row>
    <row r="1453" spans="1:6">
      <c r="A1453">
        <v>1452</v>
      </c>
      <c r="B1453" t="s">
        <v>10020</v>
      </c>
      <c r="C1453">
        <v>80818211</v>
      </c>
      <c r="D1453" t="s">
        <v>11817</v>
      </c>
      <c r="E1453" t="s">
        <v>13168</v>
      </c>
      <c r="F1453" t="str">
        <f t="shared" si="22"/>
        <v>('CESAR ANDRÉS PÉREZ PARRADO','80818211','PERSONA NATURAL'),</v>
      </c>
    </row>
    <row r="1454" spans="1:6">
      <c r="A1454">
        <v>1453</v>
      </c>
      <c r="B1454" t="s">
        <v>10021</v>
      </c>
      <c r="C1454">
        <v>80206143</v>
      </c>
      <c r="D1454" t="s">
        <v>11818</v>
      </c>
      <c r="E1454" t="s">
        <v>13168</v>
      </c>
      <c r="F1454" t="str">
        <f t="shared" si="22"/>
        <v>('MIGUEL ÁNGEL CERÓN GRANADOS','80206143','PERSONA NATURAL'),</v>
      </c>
    </row>
    <row r="1455" spans="1:6">
      <c r="A1455">
        <v>1454</v>
      </c>
      <c r="B1455" t="s">
        <v>10022</v>
      </c>
      <c r="C1455">
        <v>18195323</v>
      </c>
      <c r="D1455" t="s">
        <v>11819</v>
      </c>
      <c r="E1455" t="s">
        <v>13168</v>
      </c>
      <c r="F1455" t="str">
        <f t="shared" si="22"/>
        <v>('DIEGO FRANCISCO ORTEGA GONZÁLEZ','18195323','PERSONA NATURAL'),</v>
      </c>
    </row>
    <row r="1456" spans="1:6">
      <c r="A1456">
        <v>1455</v>
      </c>
      <c r="B1456" t="s">
        <v>4422</v>
      </c>
      <c r="C1456">
        <v>80207451</v>
      </c>
      <c r="D1456" t="s">
        <v>4422</v>
      </c>
      <c r="E1456" t="s">
        <v>13168</v>
      </c>
      <c r="F1456" t="str">
        <f t="shared" si="22"/>
        <v>('EDWIN YOVANNY CABRERA HURTADO','80207451','PERSONA NATURAL'),</v>
      </c>
    </row>
    <row r="1457" spans="1:6">
      <c r="A1457">
        <v>1456</v>
      </c>
      <c r="B1457" t="s">
        <v>4423</v>
      </c>
      <c r="C1457">
        <v>901334335</v>
      </c>
      <c r="D1457" t="s">
        <v>4423</v>
      </c>
      <c r="E1457" t="s">
        <v>13167</v>
      </c>
      <c r="F1457" t="str">
        <f t="shared" si="22"/>
        <v>('SEMILLAS PARA ALIMENTAR FCJ-CD','901334335','PERSONA JURÍDICA'),</v>
      </c>
    </row>
    <row r="1458" spans="1:6">
      <c r="A1458">
        <v>1457</v>
      </c>
      <c r="B1458" t="s">
        <v>4424</v>
      </c>
      <c r="C1458">
        <v>900439597</v>
      </c>
      <c r="D1458" t="s">
        <v>4424</v>
      </c>
      <c r="E1458" t="s">
        <v>13167</v>
      </c>
      <c r="F1458" t="str">
        <f t="shared" si="22"/>
        <v>('VECTOR LTDA','900439597','PERSONA JURÍDICA'),</v>
      </c>
    </row>
    <row r="1459" spans="1:6">
      <c r="A1459">
        <v>1458</v>
      </c>
      <c r="B1459" t="s">
        <v>10023</v>
      </c>
      <c r="C1459">
        <v>80161770</v>
      </c>
      <c r="D1459" t="s">
        <v>11820</v>
      </c>
      <c r="E1459" t="s">
        <v>13168</v>
      </c>
      <c r="F1459" t="str">
        <f t="shared" si="22"/>
        <v>('CRISTIAN GUILLERMO SANABRIA GONZÁLEZ','80161770','PERSONA NATURAL'),</v>
      </c>
    </row>
    <row r="1460" spans="1:6">
      <c r="A1460">
        <v>1459</v>
      </c>
      <c r="B1460" t="s">
        <v>4425</v>
      </c>
      <c r="C1460">
        <v>1094166568</v>
      </c>
      <c r="D1460" t="s">
        <v>4425</v>
      </c>
      <c r="E1460" t="s">
        <v>13168</v>
      </c>
      <c r="F1460" t="str">
        <f t="shared" si="22"/>
        <v>('KAREN YESSENIA CASTILLO TORRES','1094166568','PERSONA NATURAL'),</v>
      </c>
    </row>
    <row r="1461" spans="1:6">
      <c r="A1461">
        <v>1460</v>
      </c>
      <c r="B1461" t="s">
        <v>4426</v>
      </c>
      <c r="C1461">
        <v>1052396771</v>
      </c>
      <c r="D1461" t="s">
        <v>4426</v>
      </c>
      <c r="E1461" t="s">
        <v>13168</v>
      </c>
      <c r="F1461" t="str">
        <f t="shared" si="22"/>
        <v>('JEROJAM PAUL RICO VARGAS','1052396771','PERSONA NATURAL'),</v>
      </c>
    </row>
    <row r="1462" spans="1:6">
      <c r="A1462">
        <v>1461</v>
      </c>
      <c r="B1462" t="s">
        <v>10024</v>
      </c>
      <c r="C1462">
        <v>80205151</v>
      </c>
      <c r="D1462" t="s">
        <v>11821</v>
      </c>
      <c r="E1462" t="s">
        <v>13168</v>
      </c>
      <c r="F1462" t="str">
        <f t="shared" si="22"/>
        <v>('JOSE LUIS RODRÍGUEZ BURGOS','80205151','PERSONA NATURAL'),</v>
      </c>
    </row>
    <row r="1463" spans="1:6">
      <c r="A1463">
        <v>1462</v>
      </c>
      <c r="B1463" t="s">
        <v>10025</v>
      </c>
      <c r="C1463">
        <v>18125195</v>
      </c>
      <c r="D1463" t="s">
        <v>11822</v>
      </c>
      <c r="E1463" t="s">
        <v>13168</v>
      </c>
      <c r="F1463" t="str">
        <f t="shared" si="22"/>
        <v>('JOSE LUIS DÁVILA MARÍN','18125195','PERSONA NATURAL'),</v>
      </c>
    </row>
    <row r="1464" spans="1:6">
      <c r="A1464">
        <v>1463</v>
      </c>
      <c r="B1464" t="s">
        <v>4427</v>
      </c>
      <c r="C1464">
        <v>79646352</v>
      </c>
      <c r="D1464" t="s">
        <v>4427</v>
      </c>
      <c r="E1464" t="s">
        <v>13168</v>
      </c>
      <c r="F1464" t="str">
        <f t="shared" si="22"/>
        <v>('GABRIEL DARIO VILLA ACEVEDO','79646352','PERSONA NATURAL'),</v>
      </c>
    </row>
    <row r="1465" spans="1:6">
      <c r="A1465">
        <v>1464</v>
      </c>
      <c r="B1465" t="s">
        <v>4428</v>
      </c>
      <c r="C1465">
        <v>1097390728</v>
      </c>
      <c r="D1465" t="s">
        <v>4428</v>
      </c>
      <c r="E1465" t="s">
        <v>13168</v>
      </c>
      <c r="F1465" t="str">
        <f t="shared" si="22"/>
        <v>('NATALIA CAROLINA RIOS VALENCIA','1097390728','PERSONA NATURAL'),</v>
      </c>
    </row>
    <row r="1466" spans="1:6">
      <c r="A1466">
        <v>1465</v>
      </c>
      <c r="B1466" t="s">
        <v>4429</v>
      </c>
      <c r="C1466">
        <v>79683960</v>
      </c>
      <c r="D1466" t="s">
        <v>4429</v>
      </c>
      <c r="E1466" t="s">
        <v>13168</v>
      </c>
      <c r="F1466" t="str">
        <f t="shared" si="22"/>
        <v>('JOSE ALEJANDRO HERNANDEZ GUERRERO','79683960','PERSONA NATURAL'),</v>
      </c>
    </row>
    <row r="1467" spans="1:6">
      <c r="A1467">
        <v>1466</v>
      </c>
      <c r="B1467" t="s">
        <v>4430</v>
      </c>
      <c r="C1467">
        <v>1075280324</v>
      </c>
      <c r="D1467" t="s">
        <v>4430</v>
      </c>
      <c r="E1467" t="s">
        <v>13168</v>
      </c>
      <c r="F1467" t="str">
        <f t="shared" si="22"/>
        <v>('DANIEL FELIPE ANDRADE RUJANA','1075280324','PERSONA NATURAL'),</v>
      </c>
    </row>
    <row r="1468" spans="1:6">
      <c r="A1468">
        <v>1467</v>
      </c>
      <c r="B1468" t="s">
        <v>4433</v>
      </c>
      <c r="C1468">
        <v>19336561</v>
      </c>
      <c r="D1468" t="s">
        <v>4433</v>
      </c>
      <c r="E1468" t="s">
        <v>13168</v>
      </c>
      <c r="F1468" t="str">
        <f t="shared" si="22"/>
        <v>('Roberto Newmark','19336561','PERSONA NATURAL'),</v>
      </c>
    </row>
    <row r="1469" spans="1:6">
      <c r="A1469">
        <v>1468</v>
      </c>
      <c r="B1469" t="s">
        <v>4434</v>
      </c>
      <c r="C1469">
        <v>901137450</v>
      </c>
      <c r="D1469" t="s">
        <v>4434</v>
      </c>
      <c r="E1469" t="s">
        <v>13167</v>
      </c>
      <c r="F1469" t="str">
        <f t="shared" si="22"/>
        <v>('UIB AGENCIA COLOCADORA DE SEGUROS LTDA - UIB SEGUROS','901137450','PERSONA JURÍDICA'),</v>
      </c>
    </row>
    <row r="1470" spans="1:6">
      <c r="A1470">
        <v>1469</v>
      </c>
      <c r="B1470" t="s">
        <v>4435</v>
      </c>
      <c r="C1470">
        <v>830094405</v>
      </c>
      <c r="D1470" t="s">
        <v>4435</v>
      </c>
      <c r="E1470" t="s">
        <v>13167</v>
      </c>
      <c r="F1470" t="str">
        <f t="shared" si="22"/>
        <v>('ONF ANDINA SUCURSAL COLOMBIANA DE ONF INTERNATIONAL','830094405','PERSONA JURÍDICA'),</v>
      </c>
    </row>
    <row r="1471" spans="1:6">
      <c r="A1471">
        <v>1470</v>
      </c>
      <c r="B1471" t="s">
        <v>10026</v>
      </c>
      <c r="C1471">
        <v>901334752</v>
      </c>
      <c r="D1471" t="s">
        <v>11831</v>
      </c>
      <c r="E1471" t="s">
        <v>13167</v>
      </c>
      <c r="F1471" t="str">
        <f t="shared" si="22"/>
        <v>('UNIÓN TEMPORAL COLOMBIA EN PAZ SIEMPRE','901334752','PERSONA JURÍDICA'),</v>
      </c>
    </row>
    <row r="1472" spans="1:6">
      <c r="A1472">
        <v>1471</v>
      </c>
      <c r="B1472" t="s">
        <v>10027</v>
      </c>
      <c r="C1472">
        <v>800186585</v>
      </c>
      <c r="D1472" t="s">
        <v>11832</v>
      </c>
      <c r="E1472" t="s">
        <v>13167</v>
      </c>
      <c r="F1472" t="str">
        <f t="shared" si="22"/>
        <v>('CORPORACIÓN COLOMBIA INTERNACIONAL','800186585','PERSONA JURÍDICA'),</v>
      </c>
    </row>
    <row r="1473" spans="1:6">
      <c r="A1473">
        <v>1472</v>
      </c>
      <c r="B1473" t="s">
        <v>4436</v>
      </c>
      <c r="C1473">
        <v>73083361</v>
      </c>
      <c r="D1473" t="s">
        <v>4436</v>
      </c>
      <c r="E1473" t="s">
        <v>13168</v>
      </c>
      <c r="F1473" t="str">
        <f t="shared" si="22"/>
        <v>('ARISTIDES BARRIOS','73083361','PERSONA NATURAL'),</v>
      </c>
    </row>
    <row r="1474" spans="1:6">
      <c r="A1474">
        <v>1473</v>
      </c>
      <c r="B1474" t="s">
        <v>4437</v>
      </c>
      <c r="C1474">
        <v>47441183</v>
      </c>
      <c r="D1474" t="s">
        <v>4437</v>
      </c>
      <c r="E1474" t="s">
        <v>13168</v>
      </c>
      <c r="F1474" t="str">
        <f t="shared" si="22"/>
        <v>('LUZ HOYA','47441183','PERSONA NATURAL'),</v>
      </c>
    </row>
    <row r="1475" spans="1:6">
      <c r="A1475">
        <v>1474</v>
      </c>
      <c r="B1475" t="s">
        <v>4438</v>
      </c>
      <c r="C1475">
        <v>76319660</v>
      </c>
      <c r="D1475" t="s">
        <v>4438</v>
      </c>
      <c r="E1475" t="s">
        <v>13168</v>
      </c>
      <c r="F1475" t="str">
        <f t="shared" ref="F1475:F1538" si="23">_xlfn.CONCAT("('",D1475,"','",C1475,"','",E1475,"'),")</f>
        <v>('HENRY TEJADA','76319660','PERSONA NATURAL'),</v>
      </c>
    </row>
    <row r="1476" spans="1:6">
      <c r="A1476">
        <v>1475</v>
      </c>
      <c r="B1476" t="s">
        <v>4439</v>
      </c>
      <c r="C1476">
        <v>6891563</v>
      </c>
      <c r="D1476" t="s">
        <v>4439</v>
      </c>
      <c r="E1476" t="s">
        <v>13168</v>
      </c>
      <c r="F1476" t="str">
        <f t="shared" si="23"/>
        <v>('ORTO ENRIQUE ZURIQUE','6891563','PERSONA NATURAL'),</v>
      </c>
    </row>
    <row r="1477" spans="1:6">
      <c r="A1477">
        <v>1476</v>
      </c>
      <c r="B1477" t="s">
        <v>10028</v>
      </c>
      <c r="C1477">
        <v>13054511</v>
      </c>
      <c r="D1477" t="s">
        <v>11833</v>
      </c>
      <c r="E1477" t="s">
        <v>13168</v>
      </c>
      <c r="F1477" t="str">
        <f t="shared" si="23"/>
        <v>('CARLOS ALFREDO CORTES SÁNCHEZ','13054511','PERSONA NATURAL'),</v>
      </c>
    </row>
    <row r="1478" spans="1:6">
      <c r="A1478">
        <v>1477</v>
      </c>
      <c r="B1478" t="s">
        <v>4440</v>
      </c>
      <c r="C1478">
        <v>1020798506</v>
      </c>
      <c r="D1478" t="s">
        <v>4440</v>
      </c>
      <c r="E1478" t="s">
        <v>13168</v>
      </c>
      <c r="F1478" t="str">
        <f t="shared" si="23"/>
        <v>('DANIEL FELIPE ESPITIA MORENO','1020798506','PERSONA NATURAL'),</v>
      </c>
    </row>
    <row r="1479" spans="1:6">
      <c r="A1479">
        <v>1478</v>
      </c>
      <c r="B1479" t="s">
        <v>4441</v>
      </c>
      <c r="C1479">
        <v>51558691</v>
      </c>
      <c r="D1479" t="s">
        <v>4441</v>
      </c>
      <c r="E1479" t="s">
        <v>13168</v>
      </c>
      <c r="F1479" t="str">
        <f t="shared" si="23"/>
        <v>('BERTHA PATRICIA CASTELLANOS TOVAR','51558691','PERSONA NATURAL'),</v>
      </c>
    </row>
    <row r="1480" spans="1:6">
      <c r="A1480">
        <v>1479</v>
      </c>
      <c r="B1480" t="s">
        <v>10029</v>
      </c>
      <c r="C1480">
        <v>79901593</v>
      </c>
      <c r="D1480" t="s">
        <v>11834</v>
      </c>
      <c r="E1480" t="s">
        <v>13168</v>
      </c>
      <c r="F1480" t="str">
        <f t="shared" si="23"/>
        <v>('HERNÁN ÁLVAREZ ARIZA','79901593','PERSONA NATURAL'),</v>
      </c>
    </row>
    <row r="1481" spans="1:6">
      <c r="A1481">
        <v>1480</v>
      </c>
      <c r="B1481" t="s">
        <v>10030</v>
      </c>
      <c r="C1481">
        <v>1121822211</v>
      </c>
      <c r="D1481" t="s">
        <v>11835</v>
      </c>
      <c r="E1481" t="s">
        <v>13168</v>
      </c>
      <c r="F1481" t="str">
        <f t="shared" si="23"/>
        <v>('JESSICA FERNANDA RUÍZ VÉLEZ','1121822211','PERSONA NATURAL'),</v>
      </c>
    </row>
    <row r="1482" spans="1:6">
      <c r="A1482">
        <v>1481</v>
      </c>
      <c r="B1482" t="s">
        <v>4442</v>
      </c>
      <c r="C1482">
        <v>1016029823</v>
      </c>
      <c r="D1482" t="s">
        <v>4442</v>
      </c>
      <c r="E1482" t="s">
        <v>13168</v>
      </c>
      <c r="F1482" t="str">
        <f t="shared" si="23"/>
        <v>('JULIANA MARGARITA TORAL VILLADIEGO','1016029823','PERSONA NATURAL'),</v>
      </c>
    </row>
    <row r="1483" spans="1:6">
      <c r="A1483">
        <v>1482</v>
      </c>
      <c r="B1483" t="s">
        <v>4443</v>
      </c>
      <c r="C1483">
        <v>800194842</v>
      </c>
      <c r="D1483" t="s">
        <v>4443</v>
      </c>
      <c r="E1483" t="s">
        <v>13167</v>
      </c>
      <c r="F1483" t="str">
        <f t="shared" si="23"/>
        <v>('PRODESARROLLO LTDA','800194842','PERSONA JURÍDICA'),</v>
      </c>
    </row>
    <row r="1484" spans="1:6">
      <c r="A1484">
        <v>1483</v>
      </c>
      <c r="B1484" t="s">
        <v>4444</v>
      </c>
      <c r="C1484">
        <v>18182299</v>
      </c>
      <c r="D1484" t="s">
        <v>4444</v>
      </c>
      <c r="E1484" t="s">
        <v>13168</v>
      </c>
      <c r="F1484" t="str">
        <f t="shared" si="23"/>
        <v>('FRANK STEEVEN CAICEDO CABEZAS','18182299','PERSONA NATURAL'),</v>
      </c>
    </row>
    <row r="1485" spans="1:6">
      <c r="A1485">
        <v>1484</v>
      </c>
      <c r="B1485" t="s">
        <v>4445</v>
      </c>
      <c r="C1485">
        <v>79635841</v>
      </c>
      <c r="D1485" t="s">
        <v>4445</v>
      </c>
      <c r="E1485" t="s">
        <v>13168</v>
      </c>
      <c r="F1485" t="str">
        <f t="shared" si="23"/>
        <v>('NILSON RICARDO VALDES RODRIGUEZ','79635841','PERSONA NATURAL'),</v>
      </c>
    </row>
    <row r="1486" spans="1:6">
      <c r="A1486">
        <v>1485</v>
      </c>
      <c r="B1486" t="s">
        <v>4446</v>
      </c>
      <c r="C1486">
        <v>1122726560</v>
      </c>
      <c r="D1486" t="s">
        <v>4446</v>
      </c>
      <c r="E1486" t="s">
        <v>13168</v>
      </c>
      <c r="F1486" t="str">
        <f t="shared" si="23"/>
        <v>('SANTOS ROMULO CORTES VARGAS','1122726560','PERSONA NATURAL'),</v>
      </c>
    </row>
    <row r="1487" spans="1:6">
      <c r="A1487">
        <v>1486</v>
      </c>
      <c r="B1487" t="s">
        <v>10031</v>
      </c>
      <c r="C1487">
        <v>12188058</v>
      </c>
      <c r="D1487" t="s">
        <v>11836</v>
      </c>
      <c r="E1487" t="s">
        <v>13168</v>
      </c>
      <c r="F1487" t="str">
        <f t="shared" si="23"/>
        <v>('JORGE ERNESTO SILVA GÓMEZ','12188058','PERSONA NATURAL'),</v>
      </c>
    </row>
    <row r="1488" spans="1:6">
      <c r="A1488">
        <v>1487</v>
      </c>
      <c r="B1488" t="s">
        <v>10032</v>
      </c>
      <c r="C1488">
        <v>13055796</v>
      </c>
      <c r="D1488" t="s">
        <v>11837</v>
      </c>
      <c r="E1488" t="s">
        <v>13168</v>
      </c>
      <c r="F1488" t="str">
        <f t="shared" si="23"/>
        <v>('Segundo Alejandrino Estupiñan','13055796','PERSONA NATURAL'),</v>
      </c>
    </row>
    <row r="1489" spans="1:6">
      <c r="A1489">
        <v>1488</v>
      </c>
      <c r="B1489" t="s">
        <v>10033</v>
      </c>
      <c r="C1489">
        <v>63548879</v>
      </c>
      <c r="D1489" t="s">
        <v>11838</v>
      </c>
      <c r="E1489" t="s">
        <v>13168</v>
      </c>
      <c r="F1489" t="str">
        <f t="shared" si="23"/>
        <v>('YADIRA ALEXANDRA BOLAÑOS CAMACHO ','63548879','PERSONA NATURAL'),</v>
      </c>
    </row>
    <row r="1490" spans="1:6">
      <c r="A1490">
        <v>1489</v>
      </c>
      <c r="B1490" t="s">
        <v>4447</v>
      </c>
      <c r="C1490">
        <v>901337956</v>
      </c>
      <c r="D1490" t="s">
        <v>4447</v>
      </c>
      <c r="E1490" t="s">
        <v>13167</v>
      </c>
      <c r="F1490" t="str">
        <f t="shared" si="23"/>
        <v>('Consorcio Agroproyectos 2018','901337956','PERSONA JURÍDICA'),</v>
      </c>
    </row>
    <row r="1491" spans="1:6">
      <c r="A1491">
        <v>1490</v>
      </c>
      <c r="B1491" t="s">
        <v>10034</v>
      </c>
      <c r="C1491">
        <v>901338784</v>
      </c>
      <c r="D1491" t="s">
        <v>11840</v>
      </c>
      <c r="E1491" t="s">
        <v>13167</v>
      </c>
      <c r="F1491" t="str">
        <f t="shared" si="23"/>
        <v>('UNIÓN TEMPORAL INERCO-OPTIM ESTRUCTURADORES','901338784','PERSONA JURÍDICA'),</v>
      </c>
    </row>
    <row r="1492" spans="1:6">
      <c r="A1492">
        <v>1491</v>
      </c>
      <c r="B1492" t="s">
        <v>4448</v>
      </c>
      <c r="C1492">
        <v>901340426</v>
      </c>
      <c r="D1492" t="s">
        <v>4448</v>
      </c>
      <c r="E1492" t="s">
        <v>13167</v>
      </c>
      <c r="F1492" t="str">
        <f t="shared" si="23"/>
        <v>('UT PRESERVAR CARBO ESPIRA','901340426','PERSONA JURÍDICA'),</v>
      </c>
    </row>
    <row r="1493" spans="1:6">
      <c r="A1493">
        <v>1492</v>
      </c>
      <c r="B1493" t="s">
        <v>4449</v>
      </c>
      <c r="C1493">
        <v>40399706</v>
      </c>
      <c r="D1493" t="s">
        <v>4449</v>
      </c>
      <c r="E1493" t="s">
        <v>13168</v>
      </c>
      <c r="F1493" t="str">
        <f t="shared" si="23"/>
        <v>('SHIRLEY PARRA','40399706','PERSONA NATURAL'),</v>
      </c>
    </row>
    <row r="1494" spans="1:6">
      <c r="A1494">
        <v>1493</v>
      </c>
      <c r="B1494" t="s">
        <v>4450</v>
      </c>
      <c r="C1494">
        <v>79323715</v>
      </c>
      <c r="D1494" t="s">
        <v>4450</v>
      </c>
      <c r="E1494" t="s">
        <v>13168</v>
      </c>
      <c r="F1494" t="str">
        <f t="shared" si="23"/>
        <v>('FABIO RODRIGUEZ','79323715','PERSONA NATURAL'),</v>
      </c>
    </row>
    <row r="1495" spans="1:6">
      <c r="A1495">
        <v>1494</v>
      </c>
      <c r="B1495" t="s">
        <v>10035</v>
      </c>
      <c r="C1495">
        <v>53102062</v>
      </c>
      <c r="D1495" t="s">
        <v>11842</v>
      </c>
      <c r="E1495" t="s">
        <v>13168</v>
      </c>
      <c r="F1495" t="str">
        <f t="shared" si="23"/>
        <v>('JENY CAROLINA HERNANDÉZ BOHORQUÉZ ','53102062','PERSONA NATURAL'),</v>
      </c>
    </row>
    <row r="1496" spans="1:6">
      <c r="A1496">
        <v>1495</v>
      </c>
      <c r="B1496" t="s">
        <v>10036</v>
      </c>
      <c r="C1496">
        <v>1018488376</v>
      </c>
      <c r="D1496" t="s">
        <v>11843</v>
      </c>
      <c r="E1496" t="s">
        <v>13168</v>
      </c>
      <c r="F1496" t="str">
        <f t="shared" si="23"/>
        <v>('MIGUEL ANGEL PANADERO DUEÑEZ','1018488376','PERSONA NATURAL'),</v>
      </c>
    </row>
    <row r="1497" spans="1:6">
      <c r="A1497">
        <v>1496</v>
      </c>
      <c r="B1497" t="s">
        <v>10037</v>
      </c>
      <c r="C1497">
        <v>20793610</v>
      </c>
      <c r="D1497" t="s">
        <v>11844</v>
      </c>
      <c r="E1497" t="s">
        <v>13168</v>
      </c>
      <c r="F1497" t="str">
        <f t="shared" si="23"/>
        <v>('AURA ELIDA PINTO ARÉVALO','20793610','PERSONA NATURAL'),</v>
      </c>
    </row>
    <row r="1498" spans="1:6">
      <c r="A1498">
        <v>1497</v>
      </c>
      <c r="B1498" t="s">
        <v>10038</v>
      </c>
      <c r="C1498">
        <v>80815189</v>
      </c>
      <c r="D1498" t="s">
        <v>11845</v>
      </c>
      <c r="E1498" t="s">
        <v>13168</v>
      </c>
      <c r="F1498" t="str">
        <f t="shared" si="23"/>
        <v>('JUAN CARLOS ALEJANDRO GONZÁLEZ OROZCO','80815189','PERSONA NATURAL'),</v>
      </c>
    </row>
    <row r="1499" spans="1:6">
      <c r="A1499">
        <v>1498</v>
      </c>
      <c r="B1499" t="s">
        <v>4451</v>
      </c>
      <c r="C1499">
        <v>79429050</v>
      </c>
      <c r="D1499" t="s">
        <v>4451</v>
      </c>
      <c r="E1499" t="s">
        <v>13168</v>
      </c>
      <c r="F1499" t="str">
        <f t="shared" si="23"/>
        <v>('HUGO FREDDY MOTTA RIVERA','79429050','PERSONA NATURAL'),</v>
      </c>
    </row>
    <row r="1500" spans="1:6">
      <c r="A1500">
        <v>1499</v>
      </c>
      <c r="B1500" t="s">
        <v>4452</v>
      </c>
      <c r="C1500">
        <v>18103506</v>
      </c>
      <c r="D1500" t="s">
        <v>4452</v>
      </c>
      <c r="E1500" t="s">
        <v>13168</v>
      </c>
      <c r="F1500" t="str">
        <f t="shared" si="23"/>
        <v>('FRANCISCO JAVIER PERENGUEZ YELA','18103506','PERSONA NATURAL'),</v>
      </c>
    </row>
    <row r="1501" spans="1:6">
      <c r="A1501">
        <v>1500</v>
      </c>
      <c r="B1501" t="s">
        <v>4453</v>
      </c>
      <c r="C1501">
        <v>17638080</v>
      </c>
      <c r="D1501" t="s">
        <v>4453</v>
      </c>
      <c r="E1501" t="s">
        <v>13168</v>
      </c>
      <c r="F1501" t="str">
        <f t="shared" si="23"/>
        <v>('CARLOS ARMIN HURTADO MORA','17638080','PERSONA NATURAL'),</v>
      </c>
    </row>
    <row r="1502" spans="1:6">
      <c r="A1502">
        <v>1501</v>
      </c>
      <c r="B1502" t="s">
        <v>4454</v>
      </c>
      <c r="C1502">
        <v>900075108</v>
      </c>
      <c r="D1502" t="s">
        <v>4454</v>
      </c>
      <c r="E1502" t="s">
        <v>13167</v>
      </c>
      <c r="F1502" t="str">
        <f t="shared" si="23"/>
        <v>('IMAGEN Y COLOR PUBLICITARIO S.A.S. ','900075108','PERSONA JURÍDICA'),</v>
      </c>
    </row>
    <row r="1503" spans="1:6">
      <c r="A1503">
        <v>1502</v>
      </c>
      <c r="B1503" t="s">
        <v>4455</v>
      </c>
      <c r="C1503">
        <v>80413007</v>
      </c>
      <c r="D1503" t="s">
        <v>4455</v>
      </c>
      <c r="E1503" t="s">
        <v>13168</v>
      </c>
      <c r="F1503" t="str">
        <f t="shared" si="23"/>
        <v>('MAURICIO CAMPOS VARGAS','80413007','PERSONA NATURAL'),</v>
      </c>
    </row>
    <row r="1504" spans="1:6">
      <c r="A1504">
        <v>1503</v>
      </c>
      <c r="B1504" t="s">
        <v>4456</v>
      </c>
      <c r="C1504">
        <v>900097588</v>
      </c>
      <c r="D1504" t="s">
        <v>4456</v>
      </c>
      <c r="E1504" t="s">
        <v>13167</v>
      </c>
      <c r="F1504" t="str">
        <f t="shared" si="23"/>
        <v>('FUNDACION PLAN ','900097588','PERSONA JURÍDICA'),</v>
      </c>
    </row>
    <row r="1505" spans="1:6">
      <c r="A1505">
        <v>1504</v>
      </c>
      <c r="B1505" t="s">
        <v>4457</v>
      </c>
      <c r="C1505">
        <v>901343040</v>
      </c>
      <c r="D1505" t="s">
        <v>4457</v>
      </c>
      <c r="E1505" t="s">
        <v>13167</v>
      </c>
      <c r="F1505" t="str">
        <f t="shared" si="23"/>
        <v>('CONSORCIO CONSTRUYENDO PAZ','901343040','PERSONA JURÍDICA'),</v>
      </c>
    </row>
    <row r="1506" spans="1:6">
      <c r="A1506">
        <v>1505</v>
      </c>
      <c r="B1506" t="s">
        <v>10039</v>
      </c>
      <c r="C1506">
        <v>901342865</v>
      </c>
      <c r="D1506" t="s">
        <v>11846</v>
      </c>
      <c r="E1506" t="s">
        <v>13167</v>
      </c>
      <c r="F1506" t="str">
        <f t="shared" si="23"/>
        <v>('UNIÓN TEMPORAL PARA EL DESARROLLO TERRITORIAL','901342865','PERSONA JURÍDICA'),</v>
      </c>
    </row>
    <row r="1507" spans="1:6">
      <c r="A1507">
        <v>1506</v>
      </c>
      <c r="B1507" t="s">
        <v>4458</v>
      </c>
      <c r="C1507">
        <v>901343809</v>
      </c>
      <c r="D1507" t="s">
        <v>4458</v>
      </c>
      <c r="E1507" t="s">
        <v>13167</v>
      </c>
      <c r="F1507" t="str">
        <f t="shared" si="23"/>
        <v>('CONSORCIO EGA','901343809','PERSONA JURÍDICA'),</v>
      </c>
    </row>
    <row r="1508" spans="1:6">
      <c r="A1508">
        <v>1507</v>
      </c>
      <c r="B1508" t="s">
        <v>4459</v>
      </c>
      <c r="C1508">
        <v>1144085691</v>
      </c>
      <c r="D1508" t="s">
        <v>4459</v>
      </c>
      <c r="E1508" t="s">
        <v>13168</v>
      </c>
      <c r="F1508" t="str">
        <f t="shared" si="23"/>
        <v>('KAREN TRUJILLO VARGAS','1144085691','PERSONA NATURAL'),</v>
      </c>
    </row>
    <row r="1509" spans="1:6">
      <c r="A1509">
        <v>1508</v>
      </c>
      <c r="B1509" t="s">
        <v>4460</v>
      </c>
      <c r="C1509">
        <v>1057305134</v>
      </c>
      <c r="D1509" t="s">
        <v>4460</v>
      </c>
      <c r="E1509" t="s">
        <v>13168</v>
      </c>
      <c r="F1509" t="str">
        <f t="shared" si="23"/>
        <v>('ANDRES FELIPE MARIN BONILLA','1057305134','PERSONA NATURAL'),</v>
      </c>
    </row>
    <row r="1510" spans="1:6">
      <c r="A1510">
        <v>1509</v>
      </c>
      <c r="B1510" t="s">
        <v>4461</v>
      </c>
      <c r="C1510">
        <v>12997115</v>
      </c>
      <c r="D1510" t="s">
        <v>4461</v>
      </c>
      <c r="E1510" t="s">
        <v>13168</v>
      </c>
      <c r="F1510" t="str">
        <f t="shared" si="23"/>
        <v>('IVAN ANDRES QUINTERO BACCA','12997115','PERSONA NATURAL'),</v>
      </c>
    </row>
    <row r="1511" spans="1:6">
      <c r="A1511">
        <v>1510</v>
      </c>
      <c r="B1511" t="s">
        <v>4462</v>
      </c>
      <c r="C1511">
        <v>1121871165</v>
      </c>
      <c r="D1511" t="s">
        <v>4462</v>
      </c>
      <c r="E1511" t="s">
        <v>13168</v>
      </c>
      <c r="F1511" t="str">
        <f t="shared" si="23"/>
        <v>('RICARDO CUEVAS MELO','1121871165','PERSONA NATURAL'),</v>
      </c>
    </row>
    <row r="1512" spans="1:6">
      <c r="A1512">
        <v>1511</v>
      </c>
      <c r="B1512" t="s">
        <v>4463</v>
      </c>
      <c r="C1512">
        <v>1018417285</v>
      </c>
      <c r="D1512" t="s">
        <v>4463</v>
      </c>
      <c r="E1512" t="s">
        <v>13168</v>
      </c>
      <c r="F1512" t="str">
        <f t="shared" si="23"/>
        <v>('DIEGO FERNANDO OVIEDO MEDINA','1018417285','PERSONA NATURAL'),</v>
      </c>
    </row>
    <row r="1513" spans="1:6">
      <c r="A1513">
        <v>1512</v>
      </c>
      <c r="B1513" t="s">
        <v>4464</v>
      </c>
      <c r="C1513">
        <v>86071543</v>
      </c>
      <c r="D1513" t="s">
        <v>4464</v>
      </c>
      <c r="E1513" t="s">
        <v>13168</v>
      </c>
      <c r="F1513" t="str">
        <f t="shared" si="23"/>
        <v>('ALEJANDRO CUBILLOS PARRA','86071543','PERSONA NATURAL'),</v>
      </c>
    </row>
    <row r="1514" spans="1:6">
      <c r="A1514">
        <v>1513</v>
      </c>
      <c r="B1514" t="s">
        <v>4465</v>
      </c>
      <c r="C1514">
        <v>86010219</v>
      </c>
      <c r="D1514" t="s">
        <v>4465</v>
      </c>
      <c r="E1514" t="s">
        <v>13168</v>
      </c>
      <c r="F1514" t="str">
        <f t="shared" si="23"/>
        <v>('EDWIN JANUAR ORTIZ VACA','86010219','PERSONA NATURAL'),</v>
      </c>
    </row>
    <row r="1515" spans="1:6">
      <c r="A1515">
        <v>1514</v>
      </c>
      <c r="B1515" t="s">
        <v>10040</v>
      </c>
      <c r="C1515">
        <v>25286814</v>
      </c>
      <c r="D1515" t="s">
        <v>11847</v>
      </c>
      <c r="E1515" t="s">
        <v>13168</v>
      </c>
      <c r="F1515" t="str">
        <f t="shared" si="23"/>
        <v>('CLAUDIA PATRICIA DAZA SÁNCHEZ','25286814','PERSONA NATURAL'),</v>
      </c>
    </row>
    <row r="1516" spans="1:6">
      <c r="A1516">
        <v>1515</v>
      </c>
      <c r="B1516" t="s">
        <v>10041</v>
      </c>
      <c r="C1516">
        <v>17589119</v>
      </c>
      <c r="D1516" t="s">
        <v>11848</v>
      </c>
      <c r="E1516" t="s">
        <v>13168</v>
      </c>
      <c r="F1516" t="str">
        <f t="shared" si="23"/>
        <v>('CARLOS ALDO ÁLVAREZ VILLARREAL','17589119','PERSONA NATURAL'),</v>
      </c>
    </row>
    <row r="1517" spans="1:6">
      <c r="A1517">
        <v>1516</v>
      </c>
      <c r="B1517" t="s">
        <v>4466</v>
      </c>
      <c r="C1517">
        <v>82363470</v>
      </c>
      <c r="D1517" t="s">
        <v>4466</v>
      </c>
      <c r="E1517" t="s">
        <v>13168</v>
      </c>
      <c r="F1517" t="str">
        <f t="shared" si="23"/>
        <v>('WILLINTON MURILLO QUINTO','82363470','PERSONA NATURAL'),</v>
      </c>
    </row>
    <row r="1518" spans="1:6">
      <c r="A1518">
        <v>1517</v>
      </c>
      <c r="B1518" t="s">
        <v>4467</v>
      </c>
      <c r="C1518">
        <v>73430415</v>
      </c>
      <c r="D1518" t="s">
        <v>4467</v>
      </c>
      <c r="E1518" t="s">
        <v>13168</v>
      </c>
      <c r="F1518" t="str">
        <f t="shared" si="23"/>
        <v>('RICHARD ANTHONY GIANNI SIERRA','73430415','PERSONA NATURAL'),</v>
      </c>
    </row>
    <row r="1519" spans="1:6">
      <c r="A1519">
        <v>1518</v>
      </c>
      <c r="B1519" t="s">
        <v>10042</v>
      </c>
      <c r="C1519">
        <v>71946108</v>
      </c>
      <c r="D1519" t="s">
        <v>11850</v>
      </c>
      <c r="E1519" t="s">
        <v>13168</v>
      </c>
      <c r="F1519" t="str">
        <f t="shared" si="23"/>
        <v>('JACKSON ANTONIO CÓRDOBA','71946108','PERSONA NATURAL'),</v>
      </c>
    </row>
    <row r="1520" spans="1:6">
      <c r="A1520">
        <v>1519</v>
      </c>
      <c r="B1520" t="s">
        <v>10043</v>
      </c>
      <c r="C1520">
        <v>92509136</v>
      </c>
      <c r="D1520" t="s">
        <v>11851</v>
      </c>
      <c r="E1520" t="s">
        <v>13168</v>
      </c>
      <c r="F1520" t="str">
        <f t="shared" si="23"/>
        <v>('JULIO MARTÍNEZ ','92509136','PERSONA NATURAL'),</v>
      </c>
    </row>
    <row r="1521" spans="1:6">
      <c r="A1521">
        <v>1520</v>
      </c>
      <c r="B1521" t="s">
        <v>4468</v>
      </c>
      <c r="C1521">
        <v>96357600</v>
      </c>
      <c r="D1521" t="s">
        <v>4468</v>
      </c>
      <c r="E1521" t="s">
        <v>13168</v>
      </c>
      <c r="F1521" t="str">
        <f t="shared" si="23"/>
        <v>('RODOLFO CABRERA GALINDO','96357600','PERSONA NATURAL'),</v>
      </c>
    </row>
    <row r="1522" spans="1:6">
      <c r="A1522">
        <v>1521</v>
      </c>
      <c r="B1522" t="s">
        <v>4469</v>
      </c>
      <c r="C1522">
        <v>1110513862</v>
      </c>
      <c r="D1522" t="s">
        <v>4469</v>
      </c>
      <c r="E1522" t="s">
        <v>13168</v>
      </c>
      <c r="F1522" t="str">
        <f t="shared" si="23"/>
        <v>('ROBINSON OCHOA MORENO','1110513862','PERSONA NATURAL'),</v>
      </c>
    </row>
    <row r="1523" spans="1:6">
      <c r="A1523">
        <v>1522</v>
      </c>
      <c r="B1523" t="s">
        <v>4470</v>
      </c>
      <c r="C1523">
        <v>54259088</v>
      </c>
      <c r="D1523" t="s">
        <v>4470</v>
      </c>
      <c r="E1523" t="s">
        <v>13168</v>
      </c>
      <c r="F1523" t="str">
        <f t="shared" si="23"/>
        <v>('DARLEY COSSIO CORREA','54259088','PERSONA NATURAL'),</v>
      </c>
    </row>
    <row r="1524" spans="1:6">
      <c r="A1524">
        <v>1523</v>
      </c>
      <c r="B1524" t="s">
        <v>10044</v>
      </c>
      <c r="C1524">
        <v>18124977</v>
      </c>
      <c r="D1524" t="s">
        <v>11852</v>
      </c>
      <c r="E1524" t="s">
        <v>13168</v>
      </c>
      <c r="F1524" t="str">
        <f t="shared" si="23"/>
        <v>('RIGO NOREÑA FAJARDO','18124977','PERSONA NATURAL'),</v>
      </c>
    </row>
    <row r="1525" spans="1:6">
      <c r="A1525">
        <v>1524</v>
      </c>
      <c r="B1525" t="s">
        <v>4471</v>
      </c>
      <c r="C1525">
        <v>79120990</v>
      </c>
      <c r="D1525" t="s">
        <v>4471</v>
      </c>
      <c r="E1525" t="s">
        <v>13168</v>
      </c>
      <c r="F1525" t="str">
        <f t="shared" si="23"/>
        <v>('DANIEL FRANCISCO BERMEO PENAGOS','79120990','PERSONA NATURAL'),</v>
      </c>
    </row>
    <row r="1526" spans="1:6">
      <c r="A1526">
        <v>1525</v>
      </c>
      <c r="B1526" t="s">
        <v>4472</v>
      </c>
      <c r="C1526">
        <v>63490251</v>
      </c>
      <c r="D1526" t="s">
        <v>4472</v>
      </c>
      <c r="E1526" t="s">
        <v>13168</v>
      </c>
      <c r="F1526" t="str">
        <f t="shared" si="23"/>
        <v>('ELIZABETH RUIZ THORRENS','63490251','PERSONA NATURAL'),</v>
      </c>
    </row>
    <row r="1527" spans="1:6">
      <c r="A1527">
        <v>1526</v>
      </c>
      <c r="B1527" t="s">
        <v>4473</v>
      </c>
      <c r="C1527">
        <v>16074725</v>
      </c>
      <c r="D1527" t="s">
        <v>4473</v>
      </c>
      <c r="E1527" t="s">
        <v>13168</v>
      </c>
      <c r="F1527" t="str">
        <f t="shared" si="23"/>
        <v>('JORGE IVAN MONTES MONSALVE','16074725','PERSONA NATURAL'),</v>
      </c>
    </row>
    <row r="1528" spans="1:6">
      <c r="A1528">
        <v>1527</v>
      </c>
      <c r="B1528" t="s">
        <v>10045</v>
      </c>
      <c r="C1528">
        <v>52348400</v>
      </c>
      <c r="D1528" t="s">
        <v>11853</v>
      </c>
      <c r="E1528" t="s">
        <v>13168</v>
      </c>
      <c r="F1528" t="str">
        <f t="shared" si="23"/>
        <v>('RENATA PARDO PINZÓN','52348400','PERSONA NATURAL'),</v>
      </c>
    </row>
    <row r="1529" spans="1:6">
      <c r="A1529">
        <v>1528</v>
      </c>
      <c r="B1529" t="s">
        <v>4474</v>
      </c>
      <c r="C1529">
        <v>7629696</v>
      </c>
      <c r="D1529" t="s">
        <v>4474</v>
      </c>
      <c r="E1529" t="s">
        <v>13168</v>
      </c>
      <c r="F1529" t="str">
        <f t="shared" si="23"/>
        <v>('JARIS JESID GONZALEZ','7629696','PERSONA NATURAL'),</v>
      </c>
    </row>
    <row r="1530" spans="1:6">
      <c r="A1530">
        <v>1529</v>
      </c>
      <c r="B1530" t="s">
        <v>4475</v>
      </c>
      <c r="C1530">
        <v>16497154</v>
      </c>
      <c r="D1530" t="s">
        <v>4475</v>
      </c>
      <c r="E1530" t="s">
        <v>13168</v>
      </c>
      <c r="F1530" t="str">
        <f t="shared" si="23"/>
        <v>('OSCAR MURILLO ASPRILLA','16497154','PERSONA NATURAL'),</v>
      </c>
    </row>
    <row r="1531" spans="1:6">
      <c r="A1531">
        <v>1530</v>
      </c>
      <c r="B1531" t="s">
        <v>4476</v>
      </c>
      <c r="C1531">
        <v>91341455</v>
      </c>
      <c r="D1531" t="s">
        <v>4476</v>
      </c>
      <c r="E1531" t="s">
        <v>13168</v>
      </c>
      <c r="F1531" t="str">
        <f t="shared" si="23"/>
        <v>('MARIO MARTINEZ GARCIA','91341455','PERSONA NATURAL'),</v>
      </c>
    </row>
    <row r="1532" spans="1:6">
      <c r="A1532">
        <v>1531</v>
      </c>
      <c r="B1532" t="s">
        <v>4477</v>
      </c>
      <c r="C1532">
        <v>97613058</v>
      </c>
      <c r="D1532" t="s">
        <v>4477</v>
      </c>
      <c r="E1532" t="s">
        <v>13168</v>
      </c>
      <c r="F1532" t="str">
        <f t="shared" si="23"/>
        <v>('LUIS DASNEY BORJAS','97613058','PERSONA NATURAL'),</v>
      </c>
    </row>
    <row r="1533" spans="1:6">
      <c r="A1533">
        <v>1532</v>
      </c>
      <c r="B1533" t="s">
        <v>4478</v>
      </c>
      <c r="C1533">
        <v>1085269806</v>
      </c>
      <c r="D1533" t="s">
        <v>4478</v>
      </c>
      <c r="E1533" t="s">
        <v>13168</v>
      </c>
      <c r="F1533" t="str">
        <f t="shared" si="23"/>
        <v>('CRISTIAN GELPUD CHAVES','1085269806','PERSONA NATURAL'),</v>
      </c>
    </row>
    <row r="1534" spans="1:6">
      <c r="A1534">
        <v>1533</v>
      </c>
      <c r="B1534" t="s">
        <v>4479</v>
      </c>
      <c r="C1534">
        <v>800193221</v>
      </c>
      <c r="D1534" t="s">
        <v>4479</v>
      </c>
      <c r="E1534" t="s">
        <v>13167</v>
      </c>
      <c r="F1534" t="str">
        <f t="shared" si="23"/>
        <v>('FESTIVAL TOURS S.A.S','800193221','PERSONA JURÍDICA'),</v>
      </c>
    </row>
    <row r="1535" spans="1:6">
      <c r="A1535">
        <v>1534</v>
      </c>
      <c r="B1535" t="s">
        <v>10046</v>
      </c>
      <c r="C1535">
        <v>860024041</v>
      </c>
      <c r="D1535" t="s">
        <v>11854</v>
      </c>
      <c r="E1535" t="s">
        <v>13167</v>
      </c>
      <c r="F1535" t="str">
        <f t="shared" si="23"/>
        <v>('CORPORACIÓN ALDEAS INFANTILES SOS COLOMBIA','860024041','PERSONA JURÍDICA'),</v>
      </c>
    </row>
    <row r="1536" spans="1:6">
      <c r="A1536">
        <v>1535</v>
      </c>
      <c r="B1536" t="s">
        <v>4480</v>
      </c>
      <c r="C1536">
        <v>35893444</v>
      </c>
      <c r="D1536" t="s">
        <v>4480</v>
      </c>
      <c r="E1536" t="s">
        <v>13168</v>
      </c>
      <c r="F1536" t="str">
        <f t="shared" si="23"/>
        <v>('LUCY YISED IBARGUEN MSOQUERA','35893444','PERSONA NATURAL'),</v>
      </c>
    </row>
    <row r="1537" spans="1:6">
      <c r="A1537">
        <v>1536</v>
      </c>
      <c r="B1537" t="s">
        <v>4481</v>
      </c>
      <c r="C1537">
        <v>29231278</v>
      </c>
      <c r="D1537" t="s">
        <v>4481</v>
      </c>
      <c r="E1537" t="s">
        <v>13168</v>
      </c>
      <c r="F1537" t="str">
        <f t="shared" si="23"/>
        <v>('DAYANI CAICEDO PINILLO','29231278','PERSONA NATURAL'),</v>
      </c>
    </row>
    <row r="1538" spans="1:6">
      <c r="A1538">
        <v>1537</v>
      </c>
      <c r="B1538" t="s">
        <v>4482</v>
      </c>
      <c r="C1538">
        <v>1042212446</v>
      </c>
      <c r="D1538" t="s">
        <v>4482</v>
      </c>
      <c r="E1538" t="s">
        <v>13168</v>
      </c>
      <c r="F1538" t="str">
        <f t="shared" si="23"/>
        <v>('AIDE MILADIS CASTILLO URREGO','1042212446','PERSONA NATURAL'),</v>
      </c>
    </row>
    <row r="1539" spans="1:6">
      <c r="A1539">
        <v>1538</v>
      </c>
      <c r="B1539" t="s">
        <v>4483</v>
      </c>
      <c r="C1539">
        <v>39157978</v>
      </c>
      <c r="D1539" t="s">
        <v>4483</v>
      </c>
      <c r="E1539" t="s">
        <v>13168</v>
      </c>
      <c r="F1539" t="str">
        <f t="shared" ref="F1539:F1602" si="24">_xlfn.CONCAT("('",D1539,"','",C1539,"','",E1539,"'),")</f>
        <v>('BLANCA DORIS ARTEAGA URANGO','39157978','PERSONA NATURAL'),</v>
      </c>
    </row>
    <row r="1540" spans="1:6">
      <c r="A1540">
        <v>1539</v>
      </c>
      <c r="B1540" t="s">
        <v>10047</v>
      </c>
      <c r="C1540">
        <v>42658560</v>
      </c>
      <c r="D1540" t="s">
        <v>11855</v>
      </c>
      <c r="E1540" t="s">
        <v>13168</v>
      </c>
      <c r="F1540" t="str">
        <f t="shared" si="24"/>
        <v>('ANGELA MARIA RODRIGUEZ GONZÁLEZ','42658560','PERSONA NATURAL'),</v>
      </c>
    </row>
    <row r="1541" spans="1:6">
      <c r="A1541">
        <v>1540</v>
      </c>
      <c r="B1541" t="s">
        <v>4484</v>
      </c>
      <c r="C1541">
        <v>3840186</v>
      </c>
      <c r="D1541" t="s">
        <v>4484</v>
      </c>
      <c r="E1541" t="s">
        <v>13168</v>
      </c>
      <c r="F1541" t="str">
        <f t="shared" si="24"/>
        <v>('FABIO ANDRES HERNANDEZ OLMOS','3840186','PERSONA NATURAL'),</v>
      </c>
    </row>
    <row r="1542" spans="1:6">
      <c r="A1542">
        <v>1541</v>
      </c>
      <c r="B1542" t="s">
        <v>4485</v>
      </c>
      <c r="C1542">
        <v>27356310</v>
      </c>
      <c r="D1542" t="s">
        <v>4485</v>
      </c>
      <c r="E1542" t="s">
        <v>13168</v>
      </c>
      <c r="F1542" t="str">
        <f t="shared" si="24"/>
        <v>('IRLEY EUGENIA CHAMORRO IBARRA','27356310','PERSONA NATURAL'),</v>
      </c>
    </row>
    <row r="1543" spans="1:6">
      <c r="A1543">
        <v>1542</v>
      </c>
      <c r="B1543" t="s">
        <v>4486</v>
      </c>
      <c r="C1543">
        <v>13893239</v>
      </c>
      <c r="D1543" t="s">
        <v>4486</v>
      </c>
      <c r="E1543" t="s">
        <v>13168</v>
      </c>
      <c r="F1543" t="str">
        <f t="shared" si="24"/>
        <v>('CARLOS EDUARDO ELJURE ACOSTA','13893239','PERSONA NATURAL'),</v>
      </c>
    </row>
    <row r="1544" spans="1:6">
      <c r="A1544">
        <v>1543</v>
      </c>
      <c r="B1544" t="s">
        <v>4487</v>
      </c>
      <c r="C1544">
        <v>19426206</v>
      </c>
      <c r="D1544" t="s">
        <v>4487</v>
      </c>
      <c r="E1544" t="s">
        <v>13168</v>
      </c>
      <c r="F1544" t="str">
        <f t="shared" si="24"/>
        <v>('JORGE GABRIEL TABOADA HOYOS','19426206','PERSONA NATURAL'),</v>
      </c>
    </row>
    <row r="1545" spans="1:6">
      <c r="A1545">
        <v>1544</v>
      </c>
      <c r="B1545" t="s">
        <v>10048</v>
      </c>
      <c r="C1545">
        <v>41211341</v>
      </c>
      <c r="D1545" t="s">
        <v>11857</v>
      </c>
      <c r="E1545" t="s">
        <v>13168</v>
      </c>
      <c r="F1545" t="str">
        <f t="shared" si="24"/>
        <v>('GRACIELA ARIAS LÓPEZ','41211341','PERSONA NATURAL'),</v>
      </c>
    </row>
    <row r="1546" spans="1:6">
      <c r="A1546">
        <v>1545</v>
      </c>
      <c r="B1546" t="s">
        <v>4488</v>
      </c>
      <c r="C1546">
        <v>11796822</v>
      </c>
      <c r="D1546" t="s">
        <v>4488</v>
      </c>
      <c r="E1546" t="s">
        <v>13168</v>
      </c>
      <c r="F1546" t="str">
        <f t="shared" si="24"/>
        <v>('JUAN RAMON RIVAS MENA','11796822','PERSONA NATURAL'),</v>
      </c>
    </row>
    <row r="1547" spans="1:6">
      <c r="A1547">
        <v>1546</v>
      </c>
      <c r="B1547" t="s">
        <v>10049</v>
      </c>
      <c r="C1547">
        <v>43872299</v>
      </c>
      <c r="D1547" t="s">
        <v>11858</v>
      </c>
      <c r="E1547" t="s">
        <v>13168</v>
      </c>
      <c r="F1547" t="str">
        <f t="shared" si="24"/>
        <v>('MARÍA ISABEL CHAVERRA ARANGO','43872299','PERSONA NATURAL'),</v>
      </c>
    </row>
    <row r="1548" spans="1:6">
      <c r="A1548">
        <v>1547</v>
      </c>
      <c r="B1548" t="s">
        <v>4489</v>
      </c>
      <c r="C1548">
        <v>79954352</v>
      </c>
      <c r="D1548" t="s">
        <v>4489</v>
      </c>
      <c r="E1548" t="s">
        <v>13168</v>
      </c>
      <c r="F1548" t="str">
        <f t="shared" si="24"/>
        <v>('RUBEN EDUARDO ROBAYO RICO','79954352','PERSONA NATURAL'),</v>
      </c>
    </row>
    <row r="1549" spans="1:6">
      <c r="A1549">
        <v>1548</v>
      </c>
      <c r="B1549" t="s">
        <v>4490</v>
      </c>
      <c r="C1549">
        <v>12995252</v>
      </c>
      <c r="D1549" t="s">
        <v>4490</v>
      </c>
      <c r="E1549" t="s">
        <v>13168</v>
      </c>
      <c r="F1549" t="str">
        <f t="shared" si="24"/>
        <v>('JORGE ADRIANO MORENO PONCE','12995252','PERSONA NATURAL'),</v>
      </c>
    </row>
    <row r="1550" spans="1:6">
      <c r="A1550">
        <v>1549</v>
      </c>
      <c r="B1550" t="s">
        <v>4491</v>
      </c>
      <c r="C1550">
        <v>830117735</v>
      </c>
      <c r="D1550" t="s">
        <v>4491</v>
      </c>
      <c r="E1550" t="s">
        <v>13167</v>
      </c>
      <c r="F1550" t="str">
        <f t="shared" si="24"/>
        <v>('PROMOTORA DE COMERCIO INMOBILIARIO S.A. PROCOMERCIO S.A.','830117735','PERSONA JURÍDICA'),</v>
      </c>
    </row>
    <row r="1551" spans="1:6">
      <c r="A1551">
        <v>1550</v>
      </c>
      <c r="B1551" t="s">
        <v>10050</v>
      </c>
      <c r="C1551">
        <v>10776747</v>
      </c>
      <c r="D1551" t="s">
        <v>11860</v>
      </c>
      <c r="E1551" t="s">
        <v>13168</v>
      </c>
      <c r="F1551" t="str">
        <f t="shared" si="24"/>
        <v>(' MAURICIO ADOLFO ISAZA MAYA','10776747','PERSONA NATURAL'),</v>
      </c>
    </row>
    <row r="1552" spans="1:6">
      <c r="A1552">
        <v>1551</v>
      </c>
      <c r="B1552" t="s">
        <v>10051</v>
      </c>
      <c r="C1552">
        <v>13537152</v>
      </c>
      <c r="D1552" t="s">
        <v>11861</v>
      </c>
      <c r="E1552" t="s">
        <v>13168</v>
      </c>
      <c r="F1552" t="str">
        <f t="shared" si="24"/>
        <v>(' JORGE PEÑUELA GOMEZ','13537152','PERSONA NATURAL'),</v>
      </c>
    </row>
    <row r="1553" spans="1:6">
      <c r="A1553">
        <v>1552</v>
      </c>
      <c r="B1553" t="s">
        <v>10052</v>
      </c>
      <c r="C1553">
        <v>14879610</v>
      </c>
      <c r="D1553" t="s">
        <v>11862</v>
      </c>
      <c r="E1553" t="s">
        <v>13168</v>
      </c>
      <c r="F1553" t="str">
        <f t="shared" si="24"/>
        <v>(' JUAN GABRIEL GONZALEZ SANCLEMENTE','14879610','PERSONA NATURAL'),</v>
      </c>
    </row>
    <row r="1554" spans="1:6">
      <c r="A1554">
        <v>1553</v>
      </c>
      <c r="B1554" t="s">
        <v>10053</v>
      </c>
      <c r="C1554">
        <v>79986060</v>
      </c>
      <c r="D1554" t="s">
        <v>11863</v>
      </c>
      <c r="E1554" t="s">
        <v>13168</v>
      </c>
      <c r="F1554" t="str">
        <f t="shared" si="24"/>
        <v>(' ALDO NICOLAS DIAZ USECHE','79986060','PERSONA NATURAL'),</v>
      </c>
    </row>
    <row r="1555" spans="1:6">
      <c r="A1555">
        <v>1554</v>
      </c>
      <c r="B1555" t="s">
        <v>4492</v>
      </c>
      <c r="C1555">
        <v>1013589422</v>
      </c>
      <c r="D1555" t="s">
        <v>4492</v>
      </c>
      <c r="E1555" t="s">
        <v>13168</v>
      </c>
      <c r="F1555" t="str">
        <f t="shared" si="24"/>
        <v>('MAIRA YURANI OSPINA ERAZO','1013589422','PERSONA NATURAL'),</v>
      </c>
    </row>
    <row r="1556" spans="1:6">
      <c r="A1556">
        <v>1555</v>
      </c>
      <c r="B1556" t="s">
        <v>10054</v>
      </c>
      <c r="C1556">
        <v>901347777</v>
      </c>
      <c r="D1556" t="s">
        <v>11864</v>
      </c>
      <c r="E1556" t="s">
        <v>13167</v>
      </c>
      <c r="F1556" t="str">
        <f t="shared" si="24"/>
        <v>('UNIÓN TEMPORAL VIVE COLOMBIA','901347777','PERSONA JURÍDICA'),</v>
      </c>
    </row>
    <row r="1557" spans="1:6">
      <c r="A1557">
        <v>1556</v>
      </c>
      <c r="B1557" t="s">
        <v>4493</v>
      </c>
      <c r="C1557">
        <v>901348892</v>
      </c>
      <c r="D1557" t="s">
        <v>4493</v>
      </c>
      <c r="E1557" t="s">
        <v>13167</v>
      </c>
      <c r="F1557" t="str">
        <f t="shared" si="24"/>
        <v>('CONSORCIO BIENESTAR COMUNITARIO','901348892','PERSONA JURÍDICA'),</v>
      </c>
    </row>
    <row r="1558" spans="1:6">
      <c r="A1558">
        <v>1557</v>
      </c>
      <c r="B1558" t="s">
        <v>4494</v>
      </c>
      <c r="C1558">
        <v>901349701</v>
      </c>
      <c r="D1558" t="s">
        <v>4494</v>
      </c>
      <c r="E1558" t="s">
        <v>13167</v>
      </c>
      <c r="F1558" t="str">
        <f t="shared" si="24"/>
        <v>('CONSORCIO INTEROBRAS 2019','901349701','PERSONA JURÍDICA'),</v>
      </c>
    </row>
    <row r="1559" spans="1:6">
      <c r="A1559">
        <v>1558</v>
      </c>
      <c r="B1559" t="s">
        <v>10055</v>
      </c>
      <c r="C1559">
        <v>800128835</v>
      </c>
      <c r="D1559" t="s">
        <v>11865</v>
      </c>
      <c r="E1559" t="s">
        <v>13167</v>
      </c>
      <c r="F1559" t="str">
        <f t="shared" si="24"/>
        <v>('ARCHIVO GENERAL DE LA NACIÓN','800128835','PERSONA JURÍDICA'),</v>
      </c>
    </row>
    <row r="1560" spans="1:6">
      <c r="A1560">
        <v>1559</v>
      </c>
      <c r="B1560" t="s">
        <v>4495</v>
      </c>
      <c r="C1560">
        <v>72272764</v>
      </c>
      <c r="D1560" t="s">
        <v>4495</v>
      </c>
      <c r="E1560" t="s">
        <v>13168</v>
      </c>
      <c r="F1560" t="str">
        <f t="shared" si="24"/>
        <v>('JUAN PABLO MARIN ALVAREZ','72272764','PERSONA NATURAL'),</v>
      </c>
    </row>
    <row r="1561" spans="1:6">
      <c r="A1561">
        <v>1560</v>
      </c>
      <c r="B1561" t="s">
        <v>10056</v>
      </c>
      <c r="C1561">
        <v>830085820</v>
      </c>
      <c r="D1561" t="s">
        <v>11866</v>
      </c>
      <c r="E1561" t="s">
        <v>13167</v>
      </c>
      <c r="F1561" t="str">
        <f t="shared" si="24"/>
        <v>('ASOCIACIÓN DE AMIGOS DE LAS BIBLIOTECAS, LA CULTURA Y LA EDUCACIÓN – BIBLOAMIGOS','830085820','PERSONA JURÍDICA'),</v>
      </c>
    </row>
    <row r="1562" spans="1:6">
      <c r="A1562">
        <v>1561</v>
      </c>
      <c r="B1562" t="s">
        <v>10057</v>
      </c>
      <c r="C1562">
        <v>10489918</v>
      </c>
      <c r="D1562" t="s">
        <v>11867</v>
      </c>
      <c r="E1562" t="s">
        <v>13168</v>
      </c>
      <c r="F1562" t="str">
        <f t="shared" si="24"/>
        <v>('CARLOS ANDRÉS JIMÉNEZ MARULANDA','10489918','PERSONA NATURAL'),</v>
      </c>
    </row>
    <row r="1563" spans="1:6">
      <c r="A1563">
        <v>1562</v>
      </c>
      <c r="B1563" t="s">
        <v>4496</v>
      </c>
      <c r="C1563">
        <v>34570860</v>
      </c>
      <c r="D1563" t="s">
        <v>4496</v>
      </c>
      <c r="E1563" t="s">
        <v>13168</v>
      </c>
      <c r="F1563" t="str">
        <f t="shared" si="24"/>
        <v>('ANA MARIA PINILLOS OROZCO ','34570860','PERSONA NATURAL'),</v>
      </c>
    </row>
    <row r="1564" spans="1:6">
      <c r="A1564">
        <v>1563</v>
      </c>
      <c r="B1564" t="s">
        <v>4497</v>
      </c>
      <c r="C1564">
        <v>71604125</v>
      </c>
      <c r="D1564" t="s">
        <v>4497</v>
      </c>
      <c r="E1564" t="s">
        <v>13168</v>
      </c>
      <c r="F1564" t="str">
        <f t="shared" si="24"/>
        <v>('JHON JAIRO CRUZ CORREA','71604125','PERSONA NATURAL'),</v>
      </c>
    </row>
    <row r="1565" spans="1:6">
      <c r="A1565">
        <v>1564</v>
      </c>
      <c r="B1565" t="s">
        <v>4498</v>
      </c>
      <c r="C1565">
        <v>18128062</v>
      </c>
      <c r="D1565" t="s">
        <v>4498</v>
      </c>
      <c r="E1565" t="s">
        <v>13168</v>
      </c>
      <c r="F1565" t="str">
        <f t="shared" si="24"/>
        <v>('LUIS JAIRO YELA','18128062','PERSONA NATURAL'),</v>
      </c>
    </row>
    <row r="1566" spans="1:6">
      <c r="A1566">
        <v>1565</v>
      </c>
      <c r="B1566" t="s">
        <v>4499</v>
      </c>
      <c r="C1566">
        <v>1003049493</v>
      </c>
      <c r="D1566" t="s">
        <v>4499</v>
      </c>
      <c r="E1566" t="s">
        <v>13168</v>
      </c>
      <c r="F1566" t="str">
        <f t="shared" si="24"/>
        <v>('MIGUEL IGNACIO MACEA BRAVO','1003049493','PERSONA NATURAL'),</v>
      </c>
    </row>
    <row r="1567" spans="1:6">
      <c r="A1567">
        <v>1566</v>
      </c>
      <c r="B1567" t="s">
        <v>4500</v>
      </c>
      <c r="C1567">
        <v>13843611</v>
      </c>
      <c r="D1567" t="s">
        <v>4500</v>
      </c>
      <c r="E1567" t="s">
        <v>13168</v>
      </c>
      <c r="F1567" t="str">
        <f t="shared" si="24"/>
        <v>('OTTO HUGO RIOS GARRIDO','13843611','PERSONA NATURAL'),</v>
      </c>
    </row>
    <row r="1568" spans="1:6">
      <c r="A1568">
        <v>1567</v>
      </c>
      <c r="B1568" t="s">
        <v>4501</v>
      </c>
      <c r="C1568">
        <v>1053805917</v>
      </c>
      <c r="D1568" t="s">
        <v>4501</v>
      </c>
      <c r="E1568" t="s">
        <v>13168</v>
      </c>
      <c r="F1568" t="str">
        <f t="shared" si="24"/>
        <v>('MILLER ALEXANDER MELO SOLARTE','1053805917','PERSONA NATURAL'),</v>
      </c>
    </row>
    <row r="1569" spans="1:6">
      <c r="A1569">
        <v>1568</v>
      </c>
      <c r="B1569" t="s">
        <v>10058</v>
      </c>
      <c r="C1569">
        <v>55117459</v>
      </c>
      <c r="D1569" t="s">
        <v>11869</v>
      </c>
      <c r="E1569" t="s">
        <v>13168</v>
      </c>
      <c r="F1569" t="str">
        <f t="shared" si="24"/>
        <v>('SOLANLLY BERNATE ÁLVAREZ','55117459','PERSONA NATURAL'),</v>
      </c>
    </row>
    <row r="1570" spans="1:6">
      <c r="A1570">
        <v>1569</v>
      </c>
      <c r="B1570" t="s">
        <v>4502</v>
      </c>
      <c r="C1570">
        <v>79646971</v>
      </c>
      <c r="D1570" t="s">
        <v>4502</v>
      </c>
      <c r="E1570" t="s">
        <v>13168</v>
      </c>
      <c r="F1570" t="str">
        <f t="shared" si="24"/>
        <v>('RICARDO MATEUS MORALES','79646971','PERSONA NATURAL'),</v>
      </c>
    </row>
    <row r="1571" spans="1:6">
      <c r="A1571">
        <v>1570</v>
      </c>
      <c r="B1571" t="s">
        <v>4503</v>
      </c>
      <c r="C1571">
        <v>79656156</v>
      </c>
      <c r="D1571" t="s">
        <v>4503</v>
      </c>
      <c r="E1571" t="s">
        <v>13168</v>
      </c>
      <c r="F1571" t="str">
        <f t="shared" si="24"/>
        <v>('NELSON JOSE BALCERO','79656156','PERSONA NATURAL'),</v>
      </c>
    </row>
    <row r="1572" spans="1:6">
      <c r="A1572">
        <v>1571</v>
      </c>
      <c r="B1572" t="s">
        <v>4504</v>
      </c>
      <c r="C1572">
        <v>80852330</v>
      </c>
      <c r="D1572" t="s">
        <v>4504</v>
      </c>
      <c r="E1572" t="s">
        <v>13168</v>
      </c>
      <c r="F1572" t="str">
        <f t="shared" si="24"/>
        <v>('LUIS MIGUEL SILVA CABRERA','80852330','PERSONA NATURAL'),</v>
      </c>
    </row>
    <row r="1573" spans="1:6">
      <c r="A1573">
        <v>1572</v>
      </c>
      <c r="B1573" t="s">
        <v>10059</v>
      </c>
      <c r="C1573">
        <v>13070744</v>
      </c>
      <c r="D1573" t="s">
        <v>11870</v>
      </c>
      <c r="E1573" t="s">
        <v>13168</v>
      </c>
      <c r="F1573" t="str">
        <f t="shared" si="24"/>
        <v>('JAIRO EFRÉN BURBANO NARVÁEZ','13070744','PERSONA NATURAL'),</v>
      </c>
    </row>
    <row r="1574" spans="1:6">
      <c r="A1574">
        <v>1573</v>
      </c>
      <c r="B1574" t="s">
        <v>4505</v>
      </c>
      <c r="C1574">
        <v>52248002</v>
      </c>
      <c r="D1574" t="s">
        <v>4505</v>
      </c>
      <c r="E1574" t="s">
        <v>13168</v>
      </c>
      <c r="F1574" t="str">
        <f t="shared" si="24"/>
        <v>('ALINA GESTRUDIS ACHURY PALMA','52248002','PERSONA NATURAL'),</v>
      </c>
    </row>
    <row r="1575" spans="1:6">
      <c r="A1575">
        <v>1574</v>
      </c>
      <c r="B1575" t="s">
        <v>4506</v>
      </c>
      <c r="C1575">
        <v>12983182</v>
      </c>
      <c r="D1575" t="s">
        <v>4506</v>
      </c>
      <c r="E1575" t="s">
        <v>13168</v>
      </c>
      <c r="F1575" t="str">
        <f t="shared" si="24"/>
        <v>('JOSE EUGENIO CHAMORRO DAVID','12983182','PERSONA NATURAL'),</v>
      </c>
    </row>
    <row r="1576" spans="1:6">
      <c r="A1576">
        <v>1575</v>
      </c>
      <c r="B1576" t="s">
        <v>10060</v>
      </c>
      <c r="C1576">
        <v>88239013</v>
      </c>
      <c r="D1576" t="s">
        <v>11871</v>
      </c>
      <c r="E1576" t="s">
        <v>13168</v>
      </c>
      <c r="F1576" t="str">
        <f t="shared" si="24"/>
        <v>('ALEXANDER ZUÑIGA VARGAS','88239013','PERSONA NATURAL'),</v>
      </c>
    </row>
    <row r="1577" spans="1:6">
      <c r="A1577">
        <v>1576</v>
      </c>
      <c r="B1577" t="s">
        <v>4507</v>
      </c>
      <c r="C1577">
        <v>1061717343</v>
      </c>
      <c r="D1577" t="s">
        <v>4507</v>
      </c>
      <c r="E1577" t="s">
        <v>13168</v>
      </c>
      <c r="F1577" t="str">
        <f t="shared" si="24"/>
        <v>('DANIEL PAZ ARBOLEDA','1061717343','PERSONA NATURAL'),</v>
      </c>
    </row>
    <row r="1578" spans="1:6">
      <c r="A1578">
        <v>1577</v>
      </c>
      <c r="B1578" t="s">
        <v>4508</v>
      </c>
      <c r="C1578">
        <v>4852376</v>
      </c>
      <c r="D1578" t="s">
        <v>4508</v>
      </c>
      <c r="E1578" t="s">
        <v>13168</v>
      </c>
      <c r="F1578" t="str">
        <f t="shared" si="24"/>
        <v>('EMIGDIO MURILLO ARIAS','4852376','PERSONA NATURAL'),</v>
      </c>
    </row>
    <row r="1579" spans="1:6">
      <c r="A1579">
        <v>1578</v>
      </c>
      <c r="B1579" t="s">
        <v>4509</v>
      </c>
      <c r="C1579">
        <v>57436222</v>
      </c>
      <c r="D1579" t="s">
        <v>4509</v>
      </c>
      <c r="E1579" t="s">
        <v>13168</v>
      </c>
      <c r="F1579" t="str">
        <f t="shared" si="24"/>
        <v>('KARINA NAYED ARIZA QUIROZ','57436222','PERSONA NATURAL'),</v>
      </c>
    </row>
    <row r="1580" spans="1:6">
      <c r="A1580">
        <v>1579</v>
      </c>
      <c r="B1580" t="s">
        <v>4510</v>
      </c>
      <c r="C1580">
        <v>1061748297</v>
      </c>
      <c r="D1580" t="s">
        <v>4510</v>
      </c>
      <c r="E1580" t="s">
        <v>13168</v>
      </c>
      <c r="F1580" t="str">
        <f t="shared" si="24"/>
        <v>('SANTIAGO VALDERRAMA CHAUX','1061748297','PERSONA NATURAL'),</v>
      </c>
    </row>
    <row r="1581" spans="1:6">
      <c r="A1581">
        <v>1580</v>
      </c>
      <c r="B1581" t="s">
        <v>4512</v>
      </c>
      <c r="C1581">
        <v>80418568</v>
      </c>
      <c r="D1581" t="s">
        <v>4512</v>
      </c>
      <c r="E1581" t="s">
        <v>13168</v>
      </c>
      <c r="F1581" t="str">
        <f t="shared" si="24"/>
        <v>('JOSEPH MAKYU AVILA JUNCA','80418568','PERSONA NATURAL'),</v>
      </c>
    </row>
    <row r="1582" spans="1:6">
      <c r="A1582">
        <v>1581</v>
      </c>
      <c r="B1582" t="s">
        <v>4513</v>
      </c>
      <c r="C1582">
        <v>79730602</v>
      </c>
      <c r="D1582" t="s">
        <v>4513</v>
      </c>
      <c r="E1582" t="s">
        <v>13168</v>
      </c>
      <c r="F1582" t="str">
        <f t="shared" si="24"/>
        <v>('SANTIAGO ARTURO ZULUAGA BAUTISTA','79730602','PERSONA NATURAL'),</v>
      </c>
    </row>
    <row r="1583" spans="1:6">
      <c r="A1583">
        <v>1582</v>
      </c>
      <c r="B1583" t="s">
        <v>4514</v>
      </c>
      <c r="C1583">
        <v>60410350</v>
      </c>
      <c r="D1583" t="s">
        <v>4514</v>
      </c>
      <c r="E1583" t="s">
        <v>13168</v>
      </c>
      <c r="F1583" t="str">
        <f t="shared" si="24"/>
        <v>('ANA KARINA CUELLAR QUINTERO','60410350','PERSONA NATURAL'),</v>
      </c>
    </row>
    <row r="1584" spans="1:6">
      <c r="A1584">
        <v>1583</v>
      </c>
      <c r="B1584" t="s">
        <v>4515</v>
      </c>
      <c r="C1584">
        <v>1010182795</v>
      </c>
      <c r="D1584" t="s">
        <v>4515</v>
      </c>
      <c r="E1584" t="s">
        <v>13168</v>
      </c>
      <c r="F1584" t="str">
        <f t="shared" si="24"/>
        <v>('JENNY ANDREA MONCADA SIERRA','1010182795','PERSONA NATURAL'),</v>
      </c>
    </row>
    <row r="1585" spans="1:6">
      <c r="A1585">
        <v>1584</v>
      </c>
      <c r="B1585" t="s">
        <v>4516</v>
      </c>
      <c r="C1585">
        <v>79909707</v>
      </c>
      <c r="D1585" t="s">
        <v>4516</v>
      </c>
      <c r="E1585" t="s">
        <v>13168</v>
      </c>
      <c r="F1585" t="str">
        <f t="shared" si="24"/>
        <v>('JEFFERSON CAMACHO BERMUDEZ','79909707','PERSONA NATURAL'),</v>
      </c>
    </row>
    <row r="1586" spans="1:6">
      <c r="A1586">
        <v>1585</v>
      </c>
      <c r="B1586" t="s">
        <v>4517</v>
      </c>
      <c r="C1586">
        <v>1039458254</v>
      </c>
      <c r="D1586" t="s">
        <v>4517</v>
      </c>
      <c r="E1586" t="s">
        <v>13168</v>
      </c>
      <c r="F1586" t="str">
        <f t="shared" si="24"/>
        <v>('DANIELA MONSALVE TAMAYO','1039458254','PERSONA NATURAL'),</v>
      </c>
    </row>
    <row r="1587" spans="1:6">
      <c r="A1587">
        <v>1586</v>
      </c>
      <c r="B1587" t="s">
        <v>4518</v>
      </c>
      <c r="C1587">
        <v>7629432</v>
      </c>
      <c r="D1587" t="s">
        <v>4518</v>
      </c>
      <c r="E1587" t="s">
        <v>13168</v>
      </c>
      <c r="F1587" t="str">
        <f t="shared" si="24"/>
        <v>('LUIS EDUARDO MEJIA SANDOVAL','7629432','PERSONA NATURAL'),</v>
      </c>
    </row>
    <row r="1588" spans="1:6">
      <c r="A1588">
        <v>1587</v>
      </c>
      <c r="B1588" t="s">
        <v>4519</v>
      </c>
      <c r="C1588">
        <v>1090473218</v>
      </c>
      <c r="D1588" t="s">
        <v>4519</v>
      </c>
      <c r="E1588" t="s">
        <v>13168</v>
      </c>
      <c r="F1588" t="str">
        <f t="shared" si="24"/>
        <v>('YERLY DANITZA TIRIA CONTRERAS','1090473218','PERSONA NATURAL'),</v>
      </c>
    </row>
    <row r="1589" spans="1:6">
      <c r="A1589">
        <v>1588</v>
      </c>
      <c r="B1589" t="s">
        <v>4520</v>
      </c>
      <c r="C1589">
        <v>80088075</v>
      </c>
      <c r="D1589" t="s">
        <v>4520</v>
      </c>
      <c r="E1589" t="s">
        <v>13168</v>
      </c>
      <c r="F1589" t="str">
        <f t="shared" si="24"/>
        <v>('DIEGO ANDRES CHAUSTRE VILLAMIZAR','80088075','PERSONA NATURAL'),</v>
      </c>
    </row>
    <row r="1590" spans="1:6">
      <c r="A1590">
        <v>1589</v>
      </c>
      <c r="B1590" t="s">
        <v>4521</v>
      </c>
      <c r="C1590">
        <v>52517184</v>
      </c>
      <c r="D1590" t="s">
        <v>4521</v>
      </c>
      <c r="E1590" t="s">
        <v>13168</v>
      </c>
      <c r="F1590" t="str">
        <f t="shared" si="24"/>
        <v>('SANDRA PATRICIA CALDERON','52517184','PERSONA NATURAL'),</v>
      </c>
    </row>
    <row r="1591" spans="1:6">
      <c r="A1591">
        <v>1590</v>
      </c>
      <c r="B1591" t="s">
        <v>4522</v>
      </c>
      <c r="C1591">
        <v>1077430748</v>
      </c>
      <c r="D1591" t="s">
        <v>4522</v>
      </c>
      <c r="E1591" t="s">
        <v>13168</v>
      </c>
      <c r="F1591" t="str">
        <f t="shared" si="24"/>
        <v>('DEYSON YASER MARTINEZ PARRA','1077430748','PERSONA NATURAL'),</v>
      </c>
    </row>
    <row r="1592" spans="1:6">
      <c r="A1592">
        <v>1591</v>
      </c>
      <c r="B1592" t="s">
        <v>4523</v>
      </c>
      <c r="C1592">
        <v>80154737</v>
      </c>
      <c r="D1592" t="s">
        <v>4523</v>
      </c>
      <c r="E1592" t="s">
        <v>13168</v>
      </c>
      <c r="F1592" t="str">
        <f t="shared" si="24"/>
        <v>('CRISTIAN LEONARDO GARCIA MELO','80154737','PERSONA NATURAL'),</v>
      </c>
    </row>
    <row r="1593" spans="1:6">
      <c r="A1593">
        <v>1592</v>
      </c>
      <c r="B1593" t="s">
        <v>4524</v>
      </c>
      <c r="C1593">
        <v>1098609095</v>
      </c>
      <c r="D1593" t="s">
        <v>4524</v>
      </c>
      <c r="E1593" t="s">
        <v>13168</v>
      </c>
      <c r="F1593" t="str">
        <f t="shared" si="24"/>
        <v>('YENNY PATRICIA MARIN AMAYA','1098609095','PERSONA NATURAL'),</v>
      </c>
    </row>
    <row r="1594" spans="1:6">
      <c r="A1594">
        <v>1593</v>
      </c>
      <c r="B1594" t="s">
        <v>10061</v>
      </c>
      <c r="C1594">
        <v>52396376</v>
      </c>
      <c r="D1594" t="s">
        <v>11878</v>
      </c>
      <c r="E1594" t="s">
        <v>13168</v>
      </c>
      <c r="F1594" t="str">
        <f t="shared" si="24"/>
        <v>('MARÍA JOSÉ ALMARALES DIAZ','52396376','PERSONA NATURAL'),</v>
      </c>
    </row>
    <row r="1595" spans="1:6">
      <c r="A1595">
        <v>1594</v>
      </c>
      <c r="B1595" t="s">
        <v>4525</v>
      </c>
      <c r="C1595">
        <v>51602871</v>
      </c>
      <c r="D1595" t="s">
        <v>4525</v>
      </c>
      <c r="E1595" t="s">
        <v>13168</v>
      </c>
      <c r="F1595" t="str">
        <f t="shared" si="24"/>
        <v>('MARIA CLARA ORTIZ','51602871','PERSONA NATURAL'),</v>
      </c>
    </row>
    <row r="1596" spans="1:6">
      <c r="A1596">
        <v>1595</v>
      </c>
      <c r="B1596" t="s">
        <v>4526</v>
      </c>
      <c r="C1596">
        <v>52771940</v>
      </c>
      <c r="D1596" t="s">
        <v>4526</v>
      </c>
      <c r="E1596" t="s">
        <v>13168</v>
      </c>
      <c r="F1596" t="str">
        <f t="shared" si="24"/>
        <v>('ALBA ROCIO SUAREZ PAEZ','52771940','PERSONA NATURAL'),</v>
      </c>
    </row>
    <row r="1597" spans="1:6">
      <c r="A1597">
        <v>1596</v>
      </c>
      <c r="B1597" t="s">
        <v>4527</v>
      </c>
      <c r="C1597">
        <v>34571191</v>
      </c>
      <c r="D1597" t="s">
        <v>4527</v>
      </c>
      <c r="E1597" t="s">
        <v>13168</v>
      </c>
      <c r="F1597" t="str">
        <f t="shared" si="24"/>
        <v>('ANA MARIA LOPEZ PAREJA','34571191','PERSONA NATURAL'),</v>
      </c>
    </row>
    <row r="1598" spans="1:6">
      <c r="A1598">
        <v>1597</v>
      </c>
      <c r="B1598" t="s">
        <v>10062</v>
      </c>
      <c r="C1598">
        <v>75093903</v>
      </c>
      <c r="D1598" t="s">
        <v>11879</v>
      </c>
      <c r="E1598" t="s">
        <v>13168</v>
      </c>
      <c r="F1598" t="str">
        <f t="shared" si="24"/>
        <v>('ANDRÉS MAURICIO VALENCIA PARDO','75093903','PERSONA NATURAL'),</v>
      </c>
    </row>
    <row r="1599" spans="1:6">
      <c r="A1599">
        <v>1598</v>
      </c>
      <c r="B1599" t="s">
        <v>10063</v>
      </c>
      <c r="C1599">
        <v>1019004693</v>
      </c>
      <c r="D1599" t="s">
        <v>11880</v>
      </c>
      <c r="E1599" t="s">
        <v>13168</v>
      </c>
      <c r="F1599" t="str">
        <f t="shared" si="24"/>
        <v>('AURA MILENA PERALTA GONZÁLEZ','1019004693','PERSONA NATURAL'),</v>
      </c>
    </row>
    <row r="1600" spans="1:6">
      <c r="A1600">
        <v>1599</v>
      </c>
      <c r="B1600" t="s">
        <v>4528</v>
      </c>
      <c r="C1600">
        <v>52586553</v>
      </c>
      <c r="D1600" t="s">
        <v>4528</v>
      </c>
      <c r="E1600" t="s">
        <v>13168</v>
      </c>
      <c r="F1600" t="str">
        <f t="shared" si="24"/>
        <v>('DIANA MIREYA SOTO FIGUEROA','52586553','PERSONA NATURAL'),</v>
      </c>
    </row>
    <row r="1601" spans="1:6">
      <c r="A1601">
        <v>1600</v>
      </c>
      <c r="B1601" t="s">
        <v>4529</v>
      </c>
      <c r="C1601">
        <v>35851298</v>
      </c>
      <c r="D1601" t="s">
        <v>4529</v>
      </c>
      <c r="E1601" t="s">
        <v>13168</v>
      </c>
      <c r="F1601" t="str">
        <f t="shared" si="24"/>
        <v>('ELSY JOSEFA RENTERIA MORENO','35851298','PERSONA NATURAL'),</v>
      </c>
    </row>
    <row r="1602" spans="1:6">
      <c r="A1602">
        <v>1601</v>
      </c>
      <c r="B1602" t="s">
        <v>10064</v>
      </c>
      <c r="C1602">
        <v>53106139</v>
      </c>
      <c r="D1602" t="s">
        <v>11881</v>
      </c>
      <c r="E1602" t="s">
        <v>13168</v>
      </c>
      <c r="F1602" t="str">
        <f t="shared" si="24"/>
        <v>('ÉRIKA DE LA CRUZ ANGULO','53106139','PERSONA NATURAL'),</v>
      </c>
    </row>
    <row r="1603" spans="1:6">
      <c r="A1603">
        <v>1602</v>
      </c>
      <c r="B1603" t="s">
        <v>4530</v>
      </c>
      <c r="C1603">
        <v>72244967</v>
      </c>
      <c r="D1603" t="s">
        <v>4530</v>
      </c>
      <c r="E1603" t="s">
        <v>13168</v>
      </c>
      <c r="F1603" t="str">
        <f t="shared" ref="F1603:F1666" si="25">_xlfn.CONCAT("('",D1603,"','",C1603,"','",E1603,"'),")</f>
        <v>('LUIS FERNANDO CEPEDA ZULETA','72244967','PERSONA NATURAL'),</v>
      </c>
    </row>
    <row r="1604" spans="1:6">
      <c r="A1604">
        <v>1603</v>
      </c>
      <c r="B1604" t="s">
        <v>4531</v>
      </c>
      <c r="C1604">
        <v>1069261515</v>
      </c>
      <c r="D1604" t="s">
        <v>4531</v>
      </c>
      <c r="E1604" t="s">
        <v>13168</v>
      </c>
      <c r="F1604" t="str">
        <f t="shared" si="25"/>
        <v>('PABLO JAVIER BARRIGA DUARTE','1069261515','PERSONA NATURAL'),</v>
      </c>
    </row>
    <row r="1605" spans="1:6">
      <c r="A1605">
        <v>1604</v>
      </c>
      <c r="B1605" t="s">
        <v>10065</v>
      </c>
      <c r="C1605">
        <v>80804593</v>
      </c>
      <c r="D1605" t="s">
        <v>11882</v>
      </c>
      <c r="E1605" t="s">
        <v>13168</v>
      </c>
      <c r="F1605" t="str">
        <f t="shared" si="25"/>
        <v>('JUAN SEBASTIÁN ROMERO TOBÓN','80804593','PERSONA NATURAL'),</v>
      </c>
    </row>
    <row r="1606" spans="1:6">
      <c r="A1606">
        <v>1605</v>
      </c>
      <c r="B1606" t="s">
        <v>4532</v>
      </c>
      <c r="C1606">
        <v>70568130</v>
      </c>
      <c r="D1606" t="s">
        <v>4532</v>
      </c>
      <c r="E1606" t="s">
        <v>13168</v>
      </c>
      <c r="F1606" t="str">
        <f t="shared" si="25"/>
        <v>('GUSTAVO ADOLFO OSORIO GARCIA','70568130','PERSONA NATURAL'),</v>
      </c>
    </row>
    <row r="1607" spans="1:6">
      <c r="A1607">
        <v>1606</v>
      </c>
      <c r="B1607" t="s">
        <v>4533</v>
      </c>
      <c r="C1607">
        <v>1130610577</v>
      </c>
      <c r="D1607" t="s">
        <v>4533</v>
      </c>
      <c r="E1607" t="s">
        <v>13168</v>
      </c>
      <c r="F1607" t="str">
        <f t="shared" si="25"/>
        <v>('ALVARO JOSE GASCA MORENO','1130610577','PERSONA NATURAL'),</v>
      </c>
    </row>
    <row r="1608" spans="1:6">
      <c r="A1608">
        <v>1607</v>
      </c>
      <c r="B1608" t="s">
        <v>4534</v>
      </c>
      <c r="C1608">
        <v>80419527</v>
      </c>
      <c r="D1608" t="s">
        <v>4534</v>
      </c>
      <c r="E1608" t="s">
        <v>13168</v>
      </c>
      <c r="F1608" t="str">
        <f t="shared" si="25"/>
        <v>('EUGENIO CARLOS MANOTAS ANGULO','80419527','PERSONA NATURAL'),</v>
      </c>
    </row>
    <row r="1609" spans="1:6">
      <c r="A1609">
        <v>1608</v>
      </c>
      <c r="B1609" t="s">
        <v>10066</v>
      </c>
      <c r="C1609">
        <v>60323089</v>
      </c>
      <c r="D1609" t="s">
        <v>11883</v>
      </c>
      <c r="E1609" t="s">
        <v>13168</v>
      </c>
      <c r="F1609" t="str">
        <f t="shared" si="25"/>
        <v>('NORA BELEN GÓMEZ GONZÁLEZ','60323089','PERSONA NATURAL'),</v>
      </c>
    </row>
    <row r="1610" spans="1:6">
      <c r="A1610">
        <v>1609</v>
      </c>
      <c r="B1610" t="s">
        <v>4535</v>
      </c>
      <c r="C1610">
        <v>10221652</v>
      </c>
      <c r="D1610" t="s">
        <v>4535</v>
      </c>
      <c r="E1610" t="s">
        <v>13168</v>
      </c>
      <c r="F1610" t="str">
        <f t="shared" si="25"/>
        <v>('GERMAN MONSALVE SAENZ','10221652','PERSONA NATURAL'),</v>
      </c>
    </row>
    <row r="1611" spans="1:6">
      <c r="A1611">
        <v>1610</v>
      </c>
      <c r="B1611" t="s">
        <v>4536</v>
      </c>
      <c r="C1611">
        <v>88281900</v>
      </c>
      <c r="D1611" t="s">
        <v>4536</v>
      </c>
      <c r="E1611" t="s">
        <v>13168</v>
      </c>
      <c r="F1611" t="str">
        <f t="shared" si="25"/>
        <v>('DIEGO FELIPE AREVALO URIBE','88281900','PERSONA NATURAL'),</v>
      </c>
    </row>
    <row r="1612" spans="1:6">
      <c r="A1612">
        <v>1611</v>
      </c>
      <c r="B1612" t="s">
        <v>10067</v>
      </c>
      <c r="C1612">
        <v>19080726</v>
      </c>
      <c r="D1612" t="s">
        <v>11884</v>
      </c>
      <c r="E1612" t="s">
        <v>13168</v>
      </c>
      <c r="F1612" t="str">
        <f t="shared" si="25"/>
        <v>('JOSÉ AGUSTÍN HERRERA SALAZAR','19080726','PERSONA NATURAL'),</v>
      </c>
    </row>
    <row r="1613" spans="1:6">
      <c r="A1613">
        <v>1612</v>
      </c>
      <c r="B1613" t="s">
        <v>4537</v>
      </c>
      <c r="C1613">
        <v>20363008</v>
      </c>
      <c r="D1613" t="s">
        <v>4537</v>
      </c>
      <c r="E1613" t="s">
        <v>13168</v>
      </c>
      <c r="F1613" t="str">
        <f t="shared" si="25"/>
        <v>('NIDIA MARIBEL VELANDIA SARMIENTO','20363008','PERSONA NATURAL'),</v>
      </c>
    </row>
    <row r="1614" spans="1:6">
      <c r="A1614">
        <v>1613</v>
      </c>
      <c r="B1614" t="s">
        <v>10068</v>
      </c>
      <c r="C1614">
        <v>79877506</v>
      </c>
      <c r="D1614" t="s">
        <v>11885</v>
      </c>
      <c r="E1614" t="s">
        <v>13168</v>
      </c>
      <c r="F1614" t="str">
        <f t="shared" si="25"/>
        <v>('MIGUEL ÁNGEL OLARTE REYES','79877506','PERSONA NATURAL'),</v>
      </c>
    </row>
    <row r="1615" spans="1:6">
      <c r="A1615">
        <v>1614</v>
      </c>
      <c r="B1615" t="s">
        <v>10069</v>
      </c>
      <c r="C1615">
        <v>93401260</v>
      </c>
      <c r="D1615" t="s">
        <v>11886</v>
      </c>
      <c r="E1615" t="s">
        <v>13168</v>
      </c>
      <c r="F1615" t="str">
        <f t="shared" si="25"/>
        <v>('JAVIER HERNANDO PARADA SÁNCHEZ','93401260','PERSONA NATURAL'),</v>
      </c>
    </row>
    <row r="1616" spans="1:6">
      <c r="A1616">
        <v>1615</v>
      </c>
      <c r="B1616" t="s">
        <v>4538</v>
      </c>
      <c r="C1616">
        <v>1094945031</v>
      </c>
      <c r="D1616" t="s">
        <v>4538</v>
      </c>
      <c r="E1616" t="s">
        <v>13168</v>
      </c>
      <c r="F1616" t="str">
        <f t="shared" si="25"/>
        <v>('MICHEL VALENTINA VELEZ ROSERO','1094945031','PERSONA NATURAL'),</v>
      </c>
    </row>
    <row r="1617" spans="1:6">
      <c r="A1617">
        <v>1616</v>
      </c>
      <c r="B1617" t="s">
        <v>4539</v>
      </c>
      <c r="C1617">
        <v>21190708</v>
      </c>
      <c r="D1617" t="s">
        <v>4539</v>
      </c>
      <c r="E1617" t="s">
        <v>13168</v>
      </c>
      <c r="F1617" t="str">
        <f t="shared" si="25"/>
        <v>('NANCY XIMENA RAMOS PULIDO','21190708','PERSONA NATURAL'),</v>
      </c>
    </row>
    <row r="1618" spans="1:6">
      <c r="A1618">
        <v>1617</v>
      </c>
      <c r="B1618" t="s">
        <v>4540</v>
      </c>
      <c r="C1618">
        <v>805021222</v>
      </c>
      <c r="D1618" t="s">
        <v>4540</v>
      </c>
      <c r="E1618" t="s">
        <v>13167</v>
      </c>
      <c r="F1618" t="str">
        <f t="shared" si="25"/>
        <v>('TRANSPORTES ESPECIALES ACAR S.A.','805021222','PERSONA JURÍDICA'),</v>
      </c>
    </row>
    <row r="1619" spans="1:6">
      <c r="A1619">
        <v>1618</v>
      </c>
      <c r="B1619" t="s">
        <v>4541</v>
      </c>
      <c r="C1619">
        <v>1014194915</v>
      </c>
      <c r="D1619" t="s">
        <v>4541</v>
      </c>
      <c r="E1619" t="s">
        <v>13168</v>
      </c>
      <c r="F1619" t="str">
        <f t="shared" si="25"/>
        <v>('JENNY SORIANO SARMIENTO','1014194915','PERSONA NATURAL'),</v>
      </c>
    </row>
    <row r="1620" spans="1:6">
      <c r="A1620">
        <v>1619</v>
      </c>
      <c r="B1620" t="s">
        <v>4542</v>
      </c>
      <c r="C1620">
        <v>1022326734</v>
      </c>
      <c r="D1620" t="s">
        <v>4542</v>
      </c>
      <c r="E1620" t="s">
        <v>13168</v>
      </c>
      <c r="F1620" t="str">
        <f t="shared" si="25"/>
        <v>('RAFAEL MAURICIO CALVO','1022326734','PERSONA NATURAL'),</v>
      </c>
    </row>
    <row r="1621" spans="1:6">
      <c r="A1621">
        <v>1620</v>
      </c>
      <c r="B1621" t="s">
        <v>4543</v>
      </c>
      <c r="C1621">
        <v>41744452</v>
      </c>
      <c r="D1621" t="s">
        <v>4543</v>
      </c>
      <c r="E1621" t="s">
        <v>13168</v>
      </c>
      <c r="F1621" t="str">
        <f t="shared" si="25"/>
        <v>('MARIA ELENA BARRERA FIGUEROA','41744452','PERSONA NATURAL'),</v>
      </c>
    </row>
    <row r="1622" spans="1:6">
      <c r="A1622">
        <v>1621</v>
      </c>
      <c r="B1622" t="s">
        <v>4544</v>
      </c>
      <c r="C1622">
        <v>52711751</v>
      </c>
      <c r="D1622" t="s">
        <v>4544</v>
      </c>
      <c r="E1622" t="s">
        <v>13168</v>
      </c>
      <c r="F1622" t="str">
        <f t="shared" si="25"/>
        <v>('ADRIANA ELIZABETH ANTOLINEZ RODRIGUEZ','52711751','PERSONA NATURAL'),</v>
      </c>
    </row>
    <row r="1623" spans="1:6">
      <c r="A1623">
        <v>1622</v>
      </c>
      <c r="B1623" t="s">
        <v>4545</v>
      </c>
      <c r="C1623">
        <v>52517985</v>
      </c>
      <c r="D1623" t="s">
        <v>4545</v>
      </c>
      <c r="E1623" t="s">
        <v>13168</v>
      </c>
      <c r="F1623" t="str">
        <f t="shared" si="25"/>
        <v>('LINA MARCELA LOPEZ RUIZ','52517985','PERSONA NATURAL'),</v>
      </c>
    </row>
    <row r="1624" spans="1:6">
      <c r="A1624">
        <v>1623</v>
      </c>
      <c r="B1624" t="s">
        <v>4546</v>
      </c>
      <c r="C1624">
        <v>80758716</v>
      </c>
      <c r="D1624" t="s">
        <v>4546</v>
      </c>
      <c r="E1624" t="s">
        <v>13168</v>
      </c>
      <c r="F1624" t="str">
        <f t="shared" si="25"/>
        <v>('FARYD BADRAN ROBAYO','80758716','PERSONA NATURAL'),</v>
      </c>
    </row>
    <row r="1625" spans="1:6">
      <c r="A1625">
        <v>1624</v>
      </c>
      <c r="B1625" t="s">
        <v>4547</v>
      </c>
      <c r="C1625">
        <v>42777493</v>
      </c>
      <c r="D1625" t="s">
        <v>4547</v>
      </c>
      <c r="E1625" t="s">
        <v>13168</v>
      </c>
      <c r="F1625" t="str">
        <f t="shared" si="25"/>
        <v>('ANGELA LUCIA RAMIREZ TORO','42777493','PERSONA NATURAL'),</v>
      </c>
    </row>
    <row r="1626" spans="1:6">
      <c r="A1626">
        <v>1625</v>
      </c>
      <c r="B1626" t="s">
        <v>4548</v>
      </c>
      <c r="C1626">
        <v>52700265</v>
      </c>
      <c r="D1626" t="s">
        <v>4548</v>
      </c>
      <c r="E1626" t="s">
        <v>13168</v>
      </c>
      <c r="F1626" t="str">
        <f t="shared" si="25"/>
        <v>('LORENA CAROLINA MEDINA ROBAYO','52700265','PERSONA NATURAL'),</v>
      </c>
    </row>
    <row r="1627" spans="1:6">
      <c r="A1627">
        <v>1626</v>
      </c>
      <c r="B1627" t="s">
        <v>10070</v>
      </c>
      <c r="C1627">
        <v>1110452488</v>
      </c>
      <c r="D1627" t="s">
        <v>11887</v>
      </c>
      <c r="E1627" t="s">
        <v>13168</v>
      </c>
      <c r="F1627" t="str">
        <f t="shared" si="25"/>
        <v>('ANA MARÍA TAMAYO CATICA','1110452488','PERSONA NATURAL'),</v>
      </c>
    </row>
    <row r="1628" spans="1:6">
      <c r="A1628">
        <v>1627</v>
      </c>
      <c r="B1628" t="s">
        <v>10071</v>
      </c>
      <c r="C1628">
        <v>79958845</v>
      </c>
      <c r="D1628" t="s">
        <v>11888</v>
      </c>
      <c r="E1628" t="s">
        <v>13168</v>
      </c>
      <c r="F1628" t="str">
        <f t="shared" si="25"/>
        <v>('RUBÉN DARÍO MUNAR VIVAS','79958845','PERSONA NATURAL'),</v>
      </c>
    </row>
    <row r="1629" spans="1:6">
      <c r="A1629">
        <v>1628</v>
      </c>
      <c r="B1629" t="s">
        <v>4549</v>
      </c>
      <c r="C1629">
        <v>80229646</v>
      </c>
      <c r="D1629" t="s">
        <v>4549</v>
      </c>
      <c r="E1629" t="s">
        <v>13168</v>
      </c>
      <c r="F1629" t="str">
        <f t="shared" si="25"/>
        <v>('GIOVANNY GONZALEZ PRIETO','80229646','PERSONA NATURAL'),</v>
      </c>
    </row>
    <row r="1630" spans="1:6">
      <c r="A1630">
        <v>1629</v>
      </c>
      <c r="B1630" t="s">
        <v>10072</v>
      </c>
      <c r="C1630">
        <v>1015405229</v>
      </c>
      <c r="D1630" t="s">
        <v>11889</v>
      </c>
      <c r="E1630" t="s">
        <v>13168</v>
      </c>
      <c r="F1630" t="str">
        <f t="shared" si="25"/>
        <v>('JULY PAOLA SUÁREZ ARBOLEDA','1015405229','PERSONA NATURAL'),</v>
      </c>
    </row>
    <row r="1631" spans="1:6">
      <c r="A1631">
        <v>1630</v>
      </c>
      <c r="B1631" t="s">
        <v>10073</v>
      </c>
      <c r="C1631">
        <v>79713996</v>
      </c>
      <c r="D1631" t="s">
        <v>11890</v>
      </c>
      <c r="E1631" t="s">
        <v>13168</v>
      </c>
      <c r="F1631" t="str">
        <f t="shared" si="25"/>
        <v>('JOHN ALEXANDER ACOSTA ÁLVAREZ','79713996','PERSONA NATURAL'),</v>
      </c>
    </row>
    <row r="1632" spans="1:6">
      <c r="A1632">
        <v>1631</v>
      </c>
      <c r="B1632" t="s">
        <v>10074</v>
      </c>
      <c r="C1632">
        <v>37843739</v>
      </c>
      <c r="D1632" t="s">
        <v>11895</v>
      </c>
      <c r="E1632" t="s">
        <v>13168</v>
      </c>
      <c r="F1632" t="str">
        <f t="shared" si="25"/>
        <v>('CLAUDIA MARCELA CHÁVEZ SANMIGUEL','37843739','PERSONA NATURAL'),</v>
      </c>
    </row>
    <row r="1633" spans="1:6">
      <c r="A1633">
        <v>1632</v>
      </c>
      <c r="B1633" t="s">
        <v>10075</v>
      </c>
      <c r="C1633">
        <v>1020791022</v>
      </c>
      <c r="D1633" t="s">
        <v>11896</v>
      </c>
      <c r="E1633" t="s">
        <v>13168</v>
      </c>
      <c r="F1633" t="str">
        <f t="shared" si="25"/>
        <v>('LAURA ANDREA JAIMES ESTEVEZ-BRETON  ','1020791022','PERSONA NATURAL'),</v>
      </c>
    </row>
    <row r="1634" spans="1:6">
      <c r="A1634">
        <v>1633</v>
      </c>
      <c r="B1634" t="s">
        <v>4550</v>
      </c>
      <c r="C1634">
        <v>1057411345</v>
      </c>
      <c r="D1634" t="s">
        <v>4550</v>
      </c>
      <c r="E1634" t="s">
        <v>13168</v>
      </c>
      <c r="F1634" t="str">
        <f t="shared" si="25"/>
        <v>('MAGDA CECILIA ALBA DAZA','1057411345','PERSONA NATURAL'),</v>
      </c>
    </row>
    <row r="1635" spans="1:6">
      <c r="A1635">
        <v>1634</v>
      </c>
      <c r="B1635" t="s">
        <v>10076</v>
      </c>
      <c r="C1635">
        <v>80068508</v>
      </c>
      <c r="D1635" t="s">
        <v>11898</v>
      </c>
      <c r="E1635" t="s">
        <v>13168</v>
      </c>
      <c r="F1635" t="str">
        <f t="shared" si="25"/>
        <v>('MIGUEL ÁNGEL BÁEZ BÁEZ','80068508','PERSONA NATURAL'),</v>
      </c>
    </row>
    <row r="1636" spans="1:6">
      <c r="A1636">
        <v>1635</v>
      </c>
      <c r="B1636" t="s">
        <v>4551</v>
      </c>
      <c r="C1636">
        <v>1013608863</v>
      </c>
      <c r="D1636" t="s">
        <v>4551</v>
      </c>
      <c r="E1636" t="s">
        <v>13168</v>
      </c>
      <c r="F1636" t="str">
        <f t="shared" si="25"/>
        <v>('GLORIA ALICIA VARGAS MORENO','1013608863','PERSONA NATURAL'),</v>
      </c>
    </row>
    <row r="1637" spans="1:6">
      <c r="A1637">
        <v>1636</v>
      </c>
      <c r="B1637" t="s">
        <v>4552</v>
      </c>
      <c r="C1637">
        <v>1061708040</v>
      </c>
      <c r="D1637" t="s">
        <v>4552</v>
      </c>
      <c r="E1637" t="s">
        <v>13168</v>
      </c>
      <c r="F1637" t="str">
        <f t="shared" si="25"/>
        <v>('YENNY ALEXANDRA MOLINA TRUJILLO','1061708040','PERSONA NATURAL'),</v>
      </c>
    </row>
    <row r="1638" spans="1:6">
      <c r="A1638">
        <v>1637</v>
      </c>
      <c r="B1638" t="s">
        <v>4553</v>
      </c>
      <c r="C1638">
        <v>1018421246</v>
      </c>
      <c r="D1638" t="s">
        <v>4553</v>
      </c>
      <c r="E1638" t="s">
        <v>13168</v>
      </c>
      <c r="F1638" t="str">
        <f t="shared" si="25"/>
        <v>('EDUARDO ANDRES SANTOS FORERO','1018421246','PERSONA NATURAL'),</v>
      </c>
    </row>
    <row r="1639" spans="1:6">
      <c r="A1639">
        <v>1638</v>
      </c>
      <c r="B1639" t="s">
        <v>4555</v>
      </c>
      <c r="C1639">
        <v>79953071</v>
      </c>
      <c r="D1639" t="s">
        <v>4555</v>
      </c>
      <c r="E1639" t="s">
        <v>13168</v>
      </c>
      <c r="F1639" t="str">
        <f t="shared" si="25"/>
        <v>('NESKEN EUDER MANTILLA MORENO','79953071','PERSONA NATURAL'),</v>
      </c>
    </row>
    <row r="1640" spans="1:6">
      <c r="A1640">
        <v>1639</v>
      </c>
      <c r="B1640" t="s">
        <v>10077</v>
      </c>
      <c r="C1640">
        <v>36454995</v>
      </c>
      <c r="D1640" t="s">
        <v>11902</v>
      </c>
      <c r="E1640" t="s">
        <v>13168</v>
      </c>
      <c r="F1640" t="str">
        <f t="shared" si="25"/>
        <v>('MARIA MARTHA VELÁSQUEZ CORVACHO','36454995','PERSONA NATURAL'),</v>
      </c>
    </row>
    <row r="1641" spans="1:6">
      <c r="A1641">
        <v>1640</v>
      </c>
      <c r="B1641" t="s">
        <v>10078</v>
      </c>
      <c r="C1641">
        <v>72223269</v>
      </c>
      <c r="D1641" t="s">
        <v>11903</v>
      </c>
      <c r="E1641" t="s">
        <v>13168</v>
      </c>
      <c r="F1641" t="str">
        <f t="shared" si="25"/>
        <v>('EDGARDO MANUEL CHARRIS MOZO  ','72223269','PERSONA NATURAL'),</v>
      </c>
    </row>
    <row r="1642" spans="1:6">
      <c r="A1642">
        <v>1641</v>
      </c>
      <c r="B1642" t="s">
        <v>4556</v>
      </c>
      <c r="C1642">
        <v>900090722</v>
      </c>
      <c r="D1642" t="s">
        <v>4556</v>
      </c>
      <c r="E1642" t="s">
        <v>13167</v>
      </c>
      <c r="F1642" t="str">
        <f t="shared" si="25"/>
        <v>('MERCAR INTERNET ','900090722','PERSONA JURÍDICA'),</v>
      </c>
    </row>
    <row r="1643" spans="1:6">
      <c r="A1643">
        <v>1642</v>
      </c>
      <c r="B1643" t="s">
        <v>10079</v>
      </c>
      <c r="C1643">
        <v>52215641</v>
      </c>
      <c r="D1643" t="s">
        <v>11904</v>
      </c>
      <c r="E1643" t="s">
        <v>13168</v>
      </c>
      <c r="F1643" t="str">
        <f t="shared" si="25"/>
        <v>('CLAUDIA ISABEL MUÑOZ BENAVIDES','52215641','PERSONA NATURAL'),</v>
      </c>
    </row>
    <row r="1644" spans="1:6">
      <c r="A1644">
        <v>1643</v>
      </c>
      <c r="B1644" t="s">
        <v>4557</v>
      </c>
      <c r="C1644">
        <v>45554289</v>
      </c>
      <c r="D1644" t="s">
        <v>4557</v>
      </c>
      <c r="E1644" t="s">
        <v>13168</v>
      </c>
      <c r="F1644" t="str">
        <f t="shared" si="25"/>
        <v>('JOHANA LUZ ACOSTA ROMERO','45554289','PERSONA NATURAL'),</v>
      </c>
    </row>
    <row r="1645" spans="1:6">
      <c r="A1645">
        <v>1644</v>
      </c>
      <c r="B1645" t="s">
        <v>10080</v>
      </c>
      <c r="C1645">
        <v>51791461</v>
      </c>
      <c r="D1645" t="s">
        <v>11905</v>
      </c>
      <c r="E1645" t="s">
        <v>13168</v>
      </c>
      <c r="F1645" t="str">
        <f t="shared" si="25"/>
        <v>('MARY GÓMEZ TORRES','51791461','PERSONA NATURAL'),</v>
      </c>
    </row>
    <row r="1646" spans="1:6">
      <c r="A1646">
        <v>1645</v>
      </c>
      <c r="B1646" t="s">
        <v>4558</v>
      </c>
      <c r="C1646">
        <v>63331288</v>
      </c>
      <c r="D1646" t="s">
        <v>4558</v>
      </c>
      <c r="E1646" t="s">
        <v>13168</v>
      </c>
      <c r="F1646" t="str">
        <f t="shared" si="25"/>
        <v>('MARISOL GAMBA BARRETO','63331288','PERSONA NATURAL'),</v>
      </c>
    </row>
    <row r="1647" spans="1:6">
      <c r="A1647">
        <v>1646</v>
      </c>
      <c r="B1647" t="s">
        <v>4559</v>
      </c>
      <c r="C1647">
        <v>79786298</v>
      </c>
      <c r="D1647" t="s">
        <v>4559</v>
      </c>
      <c r="E1647" t="s">
        <v>13168</v>
      </c>
      <c r="F1647" t="str">
        <f t="shared" si="25"/>
        <v>('LUIS GUILLERMO AGUIRRE MADRID','79786298','PERSONA NATURAL'),</v>
      </c>
    </row>
    <row r="1648" spans="1:6">
      <c r="A1648">
        <v>1647</v>
      </c>
      <c r="B1648" t="s">
        <v>4560</v>
      </c>
      <c r="C1648">
        <v>79944134</v>
      </c>
      <c r="D1648" t="s">
        <v>4560</v>
      </c>
      <c r="E1648" t="s">
        <v>13168</v>
      </c>
      <c r="F1648" t="str">
        <f t="shared" si="25"/>
        <v>('JUAN PABLO BONILLA GAVIRIA','79944134','PERSONA NATURAL'),</v>
      </c>
    </row>
    <row r="1649" spans="1:6">
      <c r="A1649">
        <v>1648</v>
      </c>
      <c r="B1649" t="s">
        <v>4561</v>
      </c>
      <c r="C1649">
        <v>1053346569</v>
      </c>
      <c r="D1649" t="s">
        <v>4561</v>
      </c>
      <c r="E1649" t="s">
        <v>13168</v>
      </c>
      <c r="F1649" t="str">
        <f t="shared" si="25"/>
        <v>('LESLY TATIANA PULIDO YEMAYUZA','1053346569','PERSONA NATURAL'),</v>
      </c>
    </row>
    <row r="1650" spans="1:6">
      <c r="A1650">
        <v>1649</v>
      </c>
      <c r="B1650" t="s">
        <v>10081</v>
      </c>
      <c r="C1650">
        <v>79145334</v>
      </c>
      <c r="D1650" t="s">
        <v>11908</v>
      </c>
      <c r="E1650" t="s">
        <v>13168</v>
      </c>
      <c r="F1650" t="str">
        <f t="shared" si="25"/>
        <v>('LUIS ANDRÉS VEGA VARÓN','79145334','PERSONA NATURAL'),</v>
      </c>
    </row>
    <row r="1651" spans="1:6">
      <c r="A1651">
        <v>1650</v>
      </c>
      <c r="B1651" t="s">
        <v>4562</v>
      </c>
      <c r="C1651">
        <v>77094607</v>
      </c>
      <c r="D1651" t="s">
        <v>4562</v>
      </c>
      <c r="E1651" t="s">
        <v>13168</v>
      </c>
      <c r="F1651" t="str">
        <f t="shared" si="25"/>
        <v>('RODRIGO ALBERTO TABORDA APONTE ','77094607','PERSONA NATURAL'),</v>
      </c>
    </row>
    <row r="1652" spans="1:6">
      <c r="A1652">
        <v>1651</v>
      </c>
      <c r="B1652" t="s">
        <v>4563</v>
      </c>
      <c r="C1652">
        <v>10298364</v>
      </c>
      <c r="D1652" t="s">
        <v>4563</v>
      </c>
      <c r="E1652" t="s">
        <v>13168</v>
      </c>
      <c r="F1652" t="str">
        <f t="shared" si="25"/>
        <v>('OSCAR JULIAN GUEVARA BEDOYA','10298364','PERSONA NATURAL'),</v>
      </c>
    </row>
    <row r="1653" spans="1:6">
      <c r="A1653">
        <v>1652</v>
      </c>
      <c r="B1653" t="s">
        <v>4564</v>
      </c>
      <c r="C1653">
        <v>68293453</v>
      </c>
      <c r="D1653" t="s">
        <v>4564</v>
      </c>
      <c r="E1653" t="s">
        <v>13168</v>
      </c>
      <c r="F1653" t="str">
        <f t="shared" si="25"/>
        <v>('LUZ YANNID CORTES GOMEZ','68293453','PERSONA NATURAL'),</v>
      </c>
    </row>
    <row r="1654" spans="1:6">
      <c r="A1654">
        <v>1653</v>
      </c>
      <c r="B1654" t="s">
        <v>4565</v>
      </c>
      <c r="C1654">
        <v>93407908</v>
      </c>
      <c r="D1654" t="s">
        <v>4565</v>
      </c>
      <c r="E1654" t="s">
        <v>13168</v>
      </c>
      <c r="F1654" t="str">
        <f t="shared" si="25"/>
        <v>('GUSTAVO ADOLFO PEREZ RIVERA','93407908','PERSONA NATURAL'),</v>
      </c>
    </row>
    <row r="1655" spans="1:6">
      <c r="A1655">
        <v>1654</v>
      </c>
      <c r="B1655" t="s">
        <v>4566</v>
      </c>
      <c r="C1655">
        <v>79939430</v>
      </c>
      <c r="D1655" t="s">
        <v>4566</v>
      </c>
      <c r="E1655" t="s">
        <v>13168</v>
      </c>
      <c r="F1655" t="str">
        <f t="shared" si="25"/>
        <v>('LEONARDO BELTRAN RAMIREZ','79939430','PERSONA NATURAL'),</v>
      </c>
    </row>
    <row r="1656" spans="1:6">
      <c r="A1656">
        <v>1655</v>
      </c>
      <c r="B1656" t="s">
        <v>4567</v>
      </c>
      <c r="C1656">
        <v>63523583</v>
      </c>
      <c r="D1656" t="s">
        <v>4567</v>
      </c>
      <c r="E1656" t="s">
        <v>13168</v>
      </c>
      <c r="F1656" t="str">
        <f t="shared" si="25"/>
        <v>('DIANA XIMENA ESPINOSA RUIZ','63523583','PERSONA NATURAL'),</v>
      </c>
    </row>
    <row r="1657" spans="1:6">
      <c r="A1657">
        <v>1656</v>
      </c>
      <c r="B1657" t="s">
        <v>4568</v>
      </c>
      <c r="C1657">
        <v>52897672</v>
      </c>
      <c r="D1657" t="s">
        <v>4568</v>
      </c>
      <c r="E1657" t="s">
        <v>13168</v>
      </c>
      <c r="F1657" t="str">
        <f t="shared" si="25"/>
        <v>('LEIDY PATRICIA GARCIA MOSQUERA','52897672','PERSONA NATURAL'),</v>
      </c>
    </row>
    <row r="1658" spans="1:6">
      <c r="A1658">
        <v>1657</v>
      </c>
      <c r="B1658" t="s">
        <v>4569</v>
      </c>
      <c r="C1658">
        <v>890306231</v>
      </c>
      <c r="D1658" t="s">
        <v>4569</v>
      </c>
      <c r="E1658" t="s">
        <v>13167</v>
      </c>
      <c r="F1658" t="str">
        <f t="shared" si="25"/>
        <v>('SEMILLAS VALLE S.A.','890306231','PERSONA JURÍDICA'),</v>
      </c>
    </row>
    <row r="1659" spans="1:6">
      <c r="A1659">
        <v>1658</v>
      </c>
      <c r="B1659" t="s">
        <v>4570</v>
      </c>
      <c r="C1659">
        <v>71786792</v>
      </c>
      <c r="D1659" t="s">
        <v>4570</v>
      </c>
      <c r="E1659" t="s">
        <v>13168</v>
      </c>
      <c r="F1659" t="str">
        <f t="shared" si="25"/>
        <v>('JUAN FERNANDO ZARAMA ORTIZ','71786792','PERSONA NATURAL'),</v>
      </c>
    </row>
    <row r="1660" spans="1:6">
      <c r="A1660">
        <v>1659</v>
      </c>
      <c r="B1660" t="s">
        <v>4571</v>
      </c>
      <c r="C1660">
        <v>1007345962</v>
      </c>
      <c r="D1660" t="s">
        <v>4571</v>
      </c>
      <c r="E1660" t="s">
        <v>13168</v>
      </c>
      <c r="F1660" t="str">
        <f t="shared" si="25"/>
        <v>('NIKOL NAYIBE QUINTERO ALBARRACIN ','1007345962','PERSONA NATURAL'),</v>
      </c>
    </row>
    <row r="1661" spans="1:6">
      <c r="A1661">
        <v>1660</v>
      </c>
      <c r="B1661" t="s">
        <v>4572</v>
      </c>
      <c r="C1661">
        <v>91495553</v>
      </c>
      <c r="D1661" t="s">
        <v>4572</v>
      </c>
      <c r="E1661" t="s">
        <v>13168</v>
      </c>
      <c r="F1661" t="str">
        <f t="shared" si="25"/>
        <v>('DARWIN SALAS SERRANO','91495553','PERSONA NATURAL'),</v>
      </c>
    </row>
    <row r="1662" spans="1:6">
      <c r="A1662">
        <v>1661</v>
      </c>
      <c r="B1662" t="s">
        <v>4573</v>
      </c>
      <c r="C1662">
        <v>11810864</v>
      </c>
      <c r="D1662" t="s">
        <v>4573</v>
      </c>
      <c r="E1662" t="s">
        <v>13168</v>
      </c>
      <c r="F1662" t="str">
        <f t="shared" si="25"/>
        <v>('FROILAN ESTEBAN ARRIAGA CONTO ','11810864','PERSONA NATURAL'),</v>
      </c>
    </row>
    <row r="1663" spans="1:6">
      <c r="A1663">
        <v>1662</v>
      </c>
      <c r="B1663" t="s">
        <v>10082</v>
      </c>
      <c r="C1663">
        <v>1037575650</v>
      </c>
      <c r="D1663" t="s">
        <v>11913</v>
      </c>
      <c r="E1663" t="s">
        <v>13168</v>
      </c>
      <c r="F1663" t="str">
        <f t="shared" si="25"/>
        <v>('PAULA ANDREA MORENO LONDOÑO','1037575650','PERSONA NATURAL'),</v>
      </c>
    </row>
    <row r="1664" spans="1:6">
      <c r="A1664">
        <v>1663</v>
      </c>
      <c r="B1664" t="s">
        <v>4574</v>
      </c>
      <c r="C1664">
        <v>66586836</v>
      </c>
      <c r="D1664" t="s">
        <v>4574</v>
      </c>
      <c r="E1664" t="s">
        <v>13168</v>
      </c>
      <c r="F1664" t="str">
        <f t="shared" si="25"/>
        <v>('MARA FERNANDA USUBILLAGA','66586836','PERSONA NATURAL'),</v>
      </c>
    </row>
    <row r="1665" spans="1:6">
      <c r="A1665">
        <v>1664</v>
      </c>
      <c r="B1665" t="s">
        <v>4575</v>
      </c>
      <c r="C1665">
        <v>40237462</v>
      </c>
      <c r="D1665" t="s">
        <v>4575</v>
      </c>
      <c r="E1665" t="s">
        <v>13168</v>
      </c>
      <c r="F1665" t="str">
        <f t="shared" si="25"/>
        <v>('NATALIA SOFIA FRANCO','40237462','PERSONA NATURAL'),</v>
      </c>
    </row>
    <row r="1666" spans="1:6">
      <c r="A1666">
        <v>1665</v>
      </c>
      <c r="B1666" t="s">
        <v>4576</v>
      </c>
      <c r="C1666">
        <v>80111519</v>
      </c>
      <c r="D1666" t="s">
        <v>4576</v>
      </c>
      <c r="E1666" t="s">
        <v>13168</v>
      </c>
      <c r="F1666" t="str">
        <f t="shared" si="25"/>
        <v>('DIEGO ALEJANDRO MORENO BARCO','80111519','PERSONA NATURAL'),</v>
      </c>
    </row>
    <row r="1667" spans="1:6">
      <c r="A1667">
        <v>1666</v>
      </c>
      <c r="B1667" t="s">
        <v>4577</v>
      </c>
      <c r="C1667">
        <v>52420046</v>
      </c>
      <c r="D1667" t="s">
        <v>4577</v>
      </c>
      <c r="E1667" t="s">
        <v>13168</v>
      </c>
      <c r="F1667" t="str">
        <f t="shared" ref="F1667:F1730" si="26">_xlfn.CONCAT("('",D1667,"','",C1667,"','",E1667,"'),")</f>
        <v>('SORREL PARISA AROCA RODRIGUEZ','52420046','PERSONA NATURAL'),</v>
      </c>
    </row>
    <row r="1668" spans="1:6">
      <c r="A1668">
        <v>1667</v>
      </c>
      <c r="B1668" t="s">
        <v>4578</v>
      </c>
      <c r="C1668">
        <v>860005813</v>
      </c>
      <c r="D1668" t="s">
        <v>4578</v>
      </c>
      <c r="E1668" t="s">
        <v>13167</v>
      </c>
      <c r="F1668" t="str">
        <f t="shared" si="26"/>
        <v>('DELOITTE &amp; TOUCHE','860005813','PERSONA JURÍDICA'),</v>
      </c>
    </row>
    <row r="1669" spans="1:6">
      <c r="A1669">
        <v>1668</v>
      </c>
      <c r="B1669" t="s">
        <v>4579</v>
      </c>
      <c r="C1669">
        <v>860001022</v>
      </c>
      <c r="D1669" t="s">
        <v>4579</v>
      </c>
      <c r="E1669" t="s">
        <v>13167</v>
      </c>
      <c r="F1669" t="str">
        <f t="shared" si="26"/>
        <v>('CASA EDITORIAL EL TIEMPO','860001022','PERSONA JURÍDICA'),</v>
      </c>
    </row>
    <row r="1670" spans="1:6">
      <c r="A1670">
        <v>1669</v>
      </c>
      <c r="B1670" t="s">
        <v>4580</v>
      </c>
      <c r="C1670">
        <v>860007590</v>
      </c>
      <c r="D1670" t="s">
        <v>4580</v>
      </c>
      <c r="E1670" t="s">
        <v>13167</v>
      </c>
      <c r="F1670" t="str">
        <f t="shared" si="26"/>
        <v>('COMUNICAN S.A.','860007590','PERSONA JURÍDICA'),</v>
      </c>
    </row>
    <row r="1671" spans="1:6">
      <c r="A1671">
        <v>1670</v>
      </c>
      <c r="B1671" t="s">
        <v>10083</v>
      </c>
      <c r="C1671">
        <v>18263351</v>
      </c>
      <c r="D1671" t="s">
        <v>11915</v>
      </c>
      <c r="E1671" t="s">
        <v>13168</v>
      </c>
      <c r="F1671" t="str">
        <f t="shared" si="26"/>
        <v>('LUIS CARLOS GARCÍA GÓMEZ','18263351','PERSONA NATURAL'),</v>
      </c>
    </row>
    <row r="1672" spans="1:6">
      <c r="A1672">
        <v>1671</v>
      </c>
      <c r="B1672" t="s">
        <v>10084</v>
      </c>
      <c r="C1672">
        <v>50930081</v>
      </c>
      <c r="D1672" t="s">
        <v>11916</v>
      </c>
      <c r="E1672" t="s">
        <v>13168</v>
      </c>
      <c r="F1672" t="str">
        <f t="shared" si="26"/>
        <v>('IRINA NADIESKA PENICHE GONZÁLEZ ','50930081','PERSONA NATURAL'),</v>
      </c>
    </row>
    <row r="1673" spans="1:6">
      <c r="A1673">
        <v>1672</v>
      </c>
      <c r="B1673" t="s">
        <v>10085</v>
      </c>
      <c r="C1673">
        <v>800156362</v>
      </c>
      <c r="D1673" t="s">
        <v>11918</v>
      </c>
      <c r="E1673" t="s">
        <v>13167</v>
      </c>
      <c r="F1673" t="str">
        <f t="shared" si="26"/>
        <v>('PROTECH INGENIERÍA S.A.S.','800156362','PERSONA JURÍDICA'),</v>
      </c>
    </row>
    <row r="1674" spans="1:6">
      <c r="A1674">
        <v>1673</v>
      </c>
      <c r="B1674" t="s">
        <v>10086</v>
      </c>
      <c r="C1674">
        <v>811016391</v>
      </c>
      <c r="D1674" t="s">
        <v>11919</v>
      </c>
      <c r="E1674" t="s">
        <v>13167</v>
      </c>
      <c r="F1674" t="str">
        <f t="shared" si="26"/>
        <v>('CORPORACIÓN AYUDA HUMANITARIA.','811016391','PERSONA JURÍDICA'),</v>
      </c>
    </row>
    <row r="1675" spans="1:6">
      <c r="A1675">
        <v>1674</v>
      </c>
      <c r="B1675" t="s">
        <v>10087</v>
      </c>
      <c r="C1675">
        <v>901374921</v>
      </c>
      <c r="D1675" t="s">
        <v>11920</v>
      </c>
      <c r="E1675" t="s">
        <v>13167</v>
      </c>
      <c r="F1675" t="str">
        <f t="shared" si="26"/>
        <v>('UNIÓN TEMPORAL FUTURO PAZCIFICO','901374921','PERSONA JURÍDICA'),</v>
      </c>
    </row>
    <row r="1676" spans="1:6">
      <c r="A1676">
        <v>1675</v>
      </c>
      <c r="B1676" t="s">
        <v>4582</v>
      </c>
      <c r="C1676">
        <v>901375596</v>
      </c>
      <c r="D1676" t="s">
        <v>4582</v>
      </c>
      <c r="E1676" t="s">
        <v>13167</v>
      </c>
      <c r="F1676" t="str">
        <f t="shared" si="26"/>
        <v>('CONSORCIO FAM','901375596','PERSONA JURÍDICA'),</v>
      </c>
    </row>
    <row r="1677" spans="1:6">
      <c r="A1677">
        <v>1676</v>
      </c>
      <c r="B1677" t="s">
        <v>10088</v>
      </c>
      <c r="C1677">
        <v>800022367</v>
      </c>
      <c r="D1677" t="s">
        <v>11921</v>
      </c>
      <c r="E1677" t="s">
        <v>13167</v>
      </c>
      <c r="F1677" t="str">
        <f t="shared" si="26"/>
        <v>('FUNDACIÓN SOCYA ','800022367','PERSONA JURÍDICA'),</v>
      </c>
    </row>
    <row r="1678" spans="1:6">
      <c r="A1678">
        <v>1677</v>
      </c>
      <c r="B1678" t="s">
        <v>4583</v>
      </c>
      <c r="C1678">
        <v>17335446</v>
      </c>
      <c r="D1678" t="s">
        <v>4583</v>
      </c>
      <c r="E1678" t="s">
        <v>13168</v>
      </c>
      <c r="F1678" t="str">
        <f t="shared" si="26"/>
        <v>('ALVARO GUTIERREZ CRUZ','17335446','PERSONA NATURAL'),</v>
      </c>
    </row>
    <row r="1679" spans="1:6">
      <c r="A1679">
        <v>1678</v>
      </c>
      <c r="B1679" t="s">
        <v>10089</v>
      </c>
      <c r="C1679">
        <v>79797011</v>
      </c>
      <c r="D1679" t="s">
        <v>11924</v>
      </c>
      <c r="E1679" t="s">
        <v>13168</v>
      </c>
      <c r="F1679" t="str">
        <f t="shared" si="26"/>
        <v>('OMAR ORLANDO MALDONADO GÓMEZ','79797011','PERSONA NATURAL'),</v>
      </c>
    </row>
    <row r="1680" spans="1:6">
      <c r="A1680">
        <v>1679</v>
      </c>
      <c r="B1680" t="s">
        <v>4584</v>
      </c>
      <c r="C1680">
        <v>900643125</v>
      </c>
      <c r="D1680" t="s">
        <v>4584</v>
      </c>
      <c r="E1680" t="s">
        <v>13167</v>
      </c>
      <c r="F1680" t="str">
        <f t="shared" si="26"/>
        <v>('GEOSCAN INGENIERIA S.A.S.','900643125','PERSONA JURÍDICA'),</v>
      </c>
    </row>
    <row r="1681" spans="1:6">
      <c r="A1681">
        <v>1680</v>
      </c>
      <c r="B1681" t="s">
        <v>10090</v>
      </c>
      <c r="C1681">
        <v>53114133</v>
      </c>
      <c r="D1681" t="s">
        <v>11925</v>
      </c>
      <c r="E1681" t="s">
        <v>13168</v>
      </c>
      <c r="F1681" t="str">
        <f t="shared" si="26"/>
        <v>('YENNY LONDOÑO','53114133','PERSONA NATURAL'),</v>
      </c>
    </row>
    <row r="1682" spans="1:6">
      <c r="A1682">
        <v>1681</v>
      </c>
      <c r="B1682" t="s">
        <v>10091</v>
      </c>
      <c r="C1682" t="s">
        <v>13172</v>
      </c>
      <c r="D1682" t="s">
        <v>11927</v>
      </c>
      <c r="E1682" t="s">
        <v>13168</v>
      </c>
      <c r="F1682" t="str">
        <f t="shared" si="26"/>
        <v>('CEDENTE: JAIRO HUMBERTO ROMERO MONTOYA             CESIONARIO: JORGE JIMÉNEZ RAMÍREZ','71718917/33383391','PERSONA NATURAL'),</v>
      </c>
    </row>
    <row r="1683" spans="1:6">
      <c r="A1683">
        <v>1682</v>
      </c>
      <c r="B1683" t="s">
        <v>10092</v>
      </c>
      <c r="C1683">
        <v>25914124</v>
      </c>
      <c r="D1683" t="s">
        <v>11928</v>
      </c>
      <c r="E1683" t="s">
        <v>13168</v>
      </c>
      <c r="F1683" t="str">
        <f t="shared" si="26"/>
        <v>('DAMARIS MARGOTH PEÑA ORDOSGOITIA','25914124','PERSONA NATURAL'),</v>
      </c>
    </row>
    <row r="1684" spans="1:6">
      <c r="A1684">
        <v>1683</v>
      </c>
      <c r="B1684" t="s">
        <v>10093</v>
      </c>
      <c r="C1684">
        <v>78030626</v>
      </c>
      <c r="D1684" t="s">
        <v>11929</v>
      </c>
      <c r="E1684" t="s">
        <v>13168</v>
      </c>
      <c r="F1684" t="str">
        <f t="shared" si="26"/>
        <v>('WILBER JOSÉ DURANGO GALVÁN','78030626','PERSONA NATURAL'),</v>
      </c>
    </row>
    <row r="1685" spans="1:6">
      <c r="A1685">
        <v>1684</v>
      </c>
      <c r="B1685" t="s">
        <v>4586</v>
      </c>
      <c r="C1685">
        <v>26000254</v>
      </c>
      <c r="D1685" t="s">
        <v>4586</v>
      </c>
      <c r="E1685" t="s">
        <v>13168</v>
      </c>
      <c r="F1685" t="str">
        <f t="shared" si="26"/>
        <v>('NATALIE DEL CARMEN SALAMANCA SALGADO','26000254','PERSONA NATURAL'),</v>
      </c>
    </row>
    <row r="1686" spans="1:6">
      <c r="A1686">
        <v>1685</v>
      </c>
      <c r="B1686" t="s">
        <v>4587</v>
      </c>
      <c r="C1686">
        <v>80801432</v>
      </c>
      <c r="D1686" t="s">
        <v>4587</v>
      </c>
      <c r="E1686" t="s">
        <v>13168</v>
      </c>
      <c r="F1686" t="str">
        <f t="shared" si="26"/>
        <v>('CAMILO HUMBERTO FLOREZ CONTRERAS','80801432','PERSONA NATURAL'),</v>
      </c>
    </row>
    <row r="1687" spans="1:6">
      <c r="A1687">
        <v>1686</v>
      </c>
      <c r="B1687" t="s">
        <v>4589</v>
      </c>
      <c r="C1687">
        <v>900934461</v>
      </c>
      <c r="D1687" t="s">
        <v>4589</v>
      </c>
      <c r="E1687" t="s">
        <v>13167</v>
      </c>
      <c r="F1687" t="str">
        <f t="shared" si="26"/>
        <v>('CONINCAG S.A.S.','900934461','PERSONA JURÍDICA'),</v>
      </c>
    </row>
    <row r="1688" spans="1:6">
      <c r="A1688">
        <v>1687</v>
      </c>
      <c r="B1688" t="s">
        <v>4592</v>
      </c>
      <c r="C1688">
        <v>1124849036</v>
      </c>
      <c r="D1688" t="s">
        <v>4592</v>
      </c>
      <c r="E1688" t="s">
        <v>13168</v>
      </c>
      <c r="F1688" t="str">
        <f t="shared" si="26"/>
        <v>('LEIDY CARIME GAVIRIA MONTEZUMA','1124849036','PERSONA NATURAL'),</v>
      </c>
    </row>
    <row r="1689" spans="1:6">
      <c r="A1689">
        <v>1688</v>
      </c>
      <c r="B1689" t="s">
        <v>4593</v>
      </c>
      <c r="C1689">
        <v>1102808371</v>
      </c>
      <c r="D1689" t="s">
        <v>4593</v>
      </c>
      <c r="E1689" t="s">
        <v>13168</v>
      </c>
      <c r="F1689" t="str">
        <f t="shared" si="26"/>
        <v>('GREYSLY VARGAS IBARRA','1102808371','PERSONA NATURAL'),</v>
      </c>
    </row>
    <row r="1690" spans="1:6">
      <c r="A1690">
        <v>1689</v>
      </c>
      <c r="B1690" t="s">
        <v>4594</v>
      </c>
      <c r="C1690">
        <v>3438384</v>
      </c>
      <c r="D1690" t="s">
        <v>4594</v>
      </c>
      <c r="E1690" t="s">
        <v>13168</v>
      </c>
      <c r="F1690" t="str">
        <f t="shared" si="26"/>
        <v>('GUILLERMO ADOLFO PULGARIN MARIN','3438384','PERSONA NATURAL'),</v>
      </c>
    </row>
    <row r="1691" spans="1:6">
      <c r="A1691">
        <v>1690</v>
      </c>
      <c r="B1691" t="s">
        <v>10094</v>
      </c>
      <c r="C1691">
        <v>901375764</v>
      </c>
      <c r="D1691" t="s">
        <v>11935</v>
      </c>
      <c r="E1691" t="s">
        <v>13167</v>
      </c>
      <c r="F1691" t="str">
        <f t="shared" si="26"/>
        <v>('UNIÓN TEMPORAL PARA EL DESARROLLO TERRITORIAL DEL SUR DEL TOLIMA','901375764','PERSONA JURÍDICA'),</v>
      </c>
    </row>
    <row r="1692" spans="1:6">
      <c r="A1692">
        <v>1691</v>
      </c>
      <c r="B1692" t="s">
        <v>10095</v>
      </c>
      <c r="C1692">
        <v>901377359</v>
      </c>
      <c r="D1692" t="s">
        <v>11936</v>
      </c>
      <c r="E1692" t="s">
        <v>13167</v>
      </c>
      <c r="F1692" t="str">
        <f t="shared" si="26"/>
        <v>('CONSORCIO CEG – OME','901377359','PERSONA JURÍDICA'),</v>
      </c>
    </row>
    <row r="1693" spans="1:6">
      <c r="A1693">
        <v>1692</v>
      </c>
      <c r="B1693" t="s">
        <v>4595</v>
      </c>
      <c r="C1693">
        <v>830122983</v>
      </c>
      <c r="D1693" t="s">
        <v>4595</v>
      </c>
      <c r="E1693" t="s">
        <v>13167</v>
      </c>
      <c r="F1693" t="str">
        <f t="shared" si="26"/>
        <v>('ESRI COLOMBIA S.A.S.','830122983','PERSONA JURÍDICA'),</v>
      </c>
    </row>
    <row r="1694" spans="1:6">
      <c r="A1694">
        <v>1693</v>
      </c>
      <c r="B1694" t="s">
        <v>10096</v>
      </c>
      <c r="C1694">
        <v>85461666</v>
      </c>
      <c r="D1694" t="s">
        <v>11937</v>
      </c>
      <c r="E1694" t="s">
        <v>13168</v>
      </c>
      <c r="F1694" t="str">
        <f t="shared" si="26"/>
        <v>('BERNARDO JOSE NOGUERA DÍAZ GRANADOS','85461666','PERSONA NATURAL'),</v>
      </c>
    </row>
    <row r="1695" spans="1:6">
      <c r="A1695">
        <v>1694</v>
      </c>
      <c r="B1695" t="s">
        <v>10097</v>
      </c>
      <c r="C1695">
        <v>94266000</v>
      </c>
      <c r="D1695" t="s">
        <v>11938</v>
      </c>
      <c r="E1695" t="s">
        <v>13168</v>
      </c>
      <c r="F1695" t="str">
        <f t="shared" si="26"/>
        <v>('CAMILO ÁLVAREZ ACEVEDO','94266000','PERSONA NATURAL'),</v>
      </c>
    </row>
    <row r="1696" spans="1:6">
      <c r="A1696">
        <v>1695</v>
      </c>
      <c r="B1696" t="s">
        <v>10098</v>
      </c>
      <c r="C1696">
        <v>13056275</v>
      </c>
      <c r="D1696" t="s">
        <v>11939</v>
      </c>
      <c r="E1696" t="s">
        <v>13168</v>
      </c>
      <c r="F1696" t="str">
        <f t="shared" si="26"/>
        <v>('WILSON ASDRÚBAL LANDÁZURI ARAUJO','13056275','PERSONA NATURAL'),</v>
      </c>
    </row>
    <row r="1697" spans="1:6">
      <c r="A1697">
        <v>1696</v>
      </c>
      <c r="B1697" t="s">
        <v>4596</v>
      </c>
      <c r="C1697">
        <v>1077453246</v>
      </c>
      <c r="D1697" t="s">
        <v>4596</v>
      </c>
      <c r="E1697" t="s">
        <v>13168</v>
      </c>
      <c r="F1697" t="str">
        <f t="shared" si="26"/>
        <v>('LUIS MANUEL BERMUDEZ RENTERIA','1077453246','PERSONA NATURAL'),</v>
      </c>
    </row>
    <row r="1698" spans="1:6">
      <c r="A1698">
        <v>1697</v>
      </c>
      <c r="B1698" t="s">
        <v>4597</v>
      </c>
      <c r="C1698">
        <v>17594120</v>
      </c>
      <c r="D1698" t="s">
        <v>4597</v>
      </c>
      <c r="E1698" t="s">
        <v>13168</v>
      </c>
      <c r="F1698" t="str">
        <f t="shared" si="26"/>
        <v>('MARIO GERMAN HIDALGO GARCES','17594120','PERSONA NATURAL'),</v>
      </c>
    </row>
    <row r="1699" spans="1:6">
      <c r="A1699">
        <v>1698</v>
      </c>
      <c r="B1699" t="s">
        <v>4598</v>
      </c>
      <c r="C1699">
        <v>13056868</v>
      </c>
      <c r="D1699" t="s">
        <v>4598</v>
      </c>
      <c r="E1699" t="s">
        <v>13168</v>
      </c>
      <c r="F1699" t="str">
        <f t="shared" si="26"/>
        <v>('JANER JESUS CASTILLO VALDEZ','13056868','PERSONA NATURAL'),</v>
      </c>
    </row>
    <row r="1700" spans="1:6">
      <c r="A1700">
        <v>1699</v>
      </c>
      <c r="B1700" t="s">
        <v>10099</v>
      </c>
      <c r="C1700">
        <v>43583253</v>
      </c>
      <c r="D1700" t="s">
        <v>11940</v>
      </c>
      <c r="E1700" t="s">
        <v>13168</v>
      </c>
      <c r="F1700" t="str">
        <f t="shared" si="26"/>
        <v>('PAOLA ANDREA CORTÉS TOBAR','43583253','PERSONA NATURAL'),</v>
      </c>
    </row>
    <row r="1701" spans="1:6">
      <c r="A1701">
        <v>1700</v>
      </c>
      <c r="B1701" t="s">
        <v>4599</v>
      </c>
      <c r="C1701">
        <v>40778236</v>
      </c>
      <c r="D1701" t="s">
        <v>4599</v>
      </c>
      <c r="E1701" t="s">
        <v>13168</v>
      </c>
      <c r="F1701" t="str">
        <f t="shared" si="26"/>
        <v>('LUZ MARINA ROMAN GUERRERO','40778236','PERSONA NATURAL'),</v>
      </c>
    </row>
    <row r="1702" spans="1:6">
      <c r="A1702">
        <v>1701</v>
      </c>
      <c r="B1702" t="s">
        <v>4600</v>
      </c>
      <c r="C1702">
        <v>38252770</v>
      </c>
      <c r="D1702" t="s">
        <v>4600</v>
      </c>
      <c r="E1702" t="s">
        <v>13168</v>
      </c>
      <c r="F1702" t="str">
        <f t="shared" si="26"/>
        <v>('ANA CRISTINA GODOY BUSTOS','38252770','PERSONA NATURAL'),</v>
      </c>
    </row>
    <row r="1703" spans="1:6">
      <c r="A1703">
        <v>1702</v>
      </c>
      <c r="B1703" t="s">
        <v>4601</v>
      </c>
      <c r="C1703">
        <v>80854037</v>
      </c>
      <c r="D1703" t="s">
        <v>4601</v>
      </c>
      <c r="E1703" t="s">
        <v>13168</v>
      </c>
      <c r="F1703" t="str">
        <f t="shared" si="26"/>
        <v>('JUAN CARLOS VALLEJO MEDICIS','80854037','PERSONA NATURAL'),</v>
      </c>
    </row>
    <row r="1704" spans="1:6">
      <c r="A1704">
        <v>1703</v>
      </c>
      <c r="B1704" t="s">
        <v>10100</v>
      </c>
      <c r="C1704">
        <v>1085260917</v>
      </c>
      <c r="D1704" t="s">
        <v>11943</v>
      </c>
      <c r="E1704" t="s">
        <v>13168</v>
      </c>
      <c r="F1704" t="str">
        <f t="shared" si="26"/>
        <v>('RUSLAN ANDRÉS RENGIFO ORDOÑEZ','1085260917','PERSONA NATURAL'),</v>
      </c>
    </row>
    <row r="1705" spans="1:6">
      <c r="A1705">
        <v>1704</v>
      </c>
      <c r="B1705" t="s">
        <v>4605</v>
      </c>
      <c r="C1705" t="s">
        <v>4606</v>
      </c>
      <c r="D1705" t="s">
        <v>4605</v>
      </c>
      <c r="E1705" t="s">
        <v>13167</v>
      </c>
      <c r="F1705" t="str">
        <f t="shared" si="26"/>
        <v>('POLICIA NACIONAL DE COLOMBIA y FONDO ROTATORIO DE LA POLICIA','800141397/860020227','PERSONA JURÍDICA'),</v>
      </c>
    </row>
    <row r="1706" spans="1:6">
      <c r="A1706">
        <v>1705</v>
      </c>
      <c r="B1706" t="s">
        <v>4608</v>
      </c>
      <c r="C1706">
        <v>50935275</v>
      </c>
      <c r="D1706" t="s">
        <v>4608</v>
      </c>
      <c r="E1706" t="s">
        <v>13168</v>
      </c>
      <c r="F1706" t="str">
        <f t="shared" si="26"/>
        <v>('JULIA BUELVAS BECHARA','50935275','PERSONA NATURAL'),</v>
      </c>
    </row>
    <row r="1707" spans="1:6">
      <c r="A1707">
        <v>1706</v>
      </c>
      <c r="B1707" t="s">
        <v>4610</v>
      </c>
      <c r="C1707">
        <v>1121842286</v>
      </c>
      <c r="D1707" t="s">
        <v>4610</v>
      </c>
      <c r="E1707" t="s">
        <v>13168</v>
      </c>
      <c r="F1707" t="str">
        <f t="shared" si="26"/>
        <v>('MIGUEL ALEJANDRO GALINDO ROA','1121842286','PERSONA NATURAL'),</v>
      </c>
    </row>
    <row r="1708" spans="1:6">
      <c r="A1708">
        <v>1707</v>
      </c>
      <c r="B1708" t="s">
        <v>10101</v>
      </c>
      <c r="C1708">
        <v>17446194</v>
      </c>
      <c r="D1708" t="s">
        <v>11955</v>
      </c>
      <c r="E1708" t="s">
        <v>13168</v>
      </c>
      <c r="F1708" t="str">
        <f t="shared" si="26"/>
        <v>('DELBERT MAYID PLATA ÁLVAREZ','17446194','PERSONA NATURAL'),</v>
      </c>
    </row>
    <row r="1709" spans="1:6">
      <c r="A1709">
        <v>1708</v>
      </c>
      <c r="B1709" t="s">
        <v>4611</v>
      </c>
      <c r="C1709">
        <v>80124430</v>
      </c>
      <c r="D1709" t="s">
        <v>4611</v>
      </c>
      <c r="E1709" t="s">
        <v>13168</v>
      </c>
      <c r="F1709" t="str">
        <f t="shared" si="26"/>
        <v>('JORGE ALEJANDRO RIVERA DAZA','80124430','PERSONA NATURAL'),</v>
      </c>
    </row>
    <row r="1710" spans="1:6">
      <c r="A1710">
        <v>1709</v>
      </c>
      <c r="B1710" t="s">
        <v>4612</v>
      </c>
      <c r="C1710">
        <v>1012343165</v>
      </c>
      <c r="D1710" t="s">
        <v>4612</v>
      </c>
      <c r="E1710" t="s">
        <v>13168</v>
      </c>
      <c r="F1710" t="str">
        <f t="shared" si="26"/>
        <v>('CLAUDIA MILENA ZAMUDIO GARZON','1012343165','PERSONA NATURAL'),</v>
      </c>
    </row>
    <row r="1711" spans="1:6">
      <c r="A1711">
        <v>1710</v>
      </c>
      <c r="B1711" t="s">
        <v>10102</v>
      </c>
      <c r="C1711">
        <v>1013593597</v>
      </c>
      <c r="D1711" t="s">
        <v>11966</v>
      </c>
      <c r="E1711" t="s">
        <v>13168</v>
      </c>
      <c r="F1711" t="str">
        <f t="shared" si="26"/>
        <v>('NELFY ANDREA MANRIQUE HERNÁNDEZ','1013593597','PERSONA NATURAL'),</v>
      </c>
    </row>
    <row r="1712" spans="1:6">
      <c r="A1712">
        <v>1711</v>
      </c>
      <c r="B1712" t="s">
        <v>10103</v>
      </c>
      <c r="C1712">
        <v>1032417410</v>
      </c>
      <c r="D1712" t="s">
        <v>11967</v>
      </c>
      <c r="E1712" t="s">
        <v>13168</v>
      </c>
      <c r="F1712" t="str">
        <f t="shared" si="26"/>
        <v>('JHOAN EDUARDO JAIMES CÁRDENAS','1032417410','PERSONA NATURAL'),</v>
      </c>
    </row>
    <row r="1713" spans="1:6">
      <c r="A1713">
        <v>1712</v>
      </c>
      <c r="B1713" t="s">
        <v>4613</v>
      </c>
      <c r="C1713">
        <v>80747791</v>
      </c>
      <c r="D1713" t="s">
        <v>4613</v>
      </c>
      <c r="E1713" t="s">
        <v>13168</v>
      </c>
      <c r="F1713" t="str">
        <f t="shared" si="26"/>
        <v>('DIEGO JUAN JARAMILLO TOVAR','80747791','PERSONA NATURAL'),</v>
      </c>
    </row>
    <row r="1714" spans="1:6">
      <c r="A1714">
        <v>1713</v>
      </c>
      <c r="B1714" t="s">
        <v>10104</v>
      </c>
      <c r="C1714">
        <v>1033680066</v>
      </c>
      <c r="D1714" t="s">
        <v>11968</v>
      </c>
      <c r="E1714" t="s">
        <v>13168</v>
      </c>
      <c r="F1714" t="str">
        <f t="shared" si="26"/>
        <v>('LEONEL ALBERTO SÁNCHEZ LEÓN','1033680066','PERSONA NATURAL'),</v>
      </c>
    </row>
    <row r="1715" spans="1:6">
      <c r="A1715">
        <v>1714</v>
      </c>
      <c r="B1715" t="s">
        <v>4614</v>
      </c>
      <c r="C1715">
        <v>1020715967</v>
      </c>
      <c r="D1715" t="s">
        <v>4614</v>
      </c>
      <c r="E1715" t="s">
        <v>13168</v>
      </c>
      <c r="F1715" t="str">
        <f t="shared" si="26"/>
        <v>('BRIAN STEVE CASTRO BENAVIDES','1020715967','PERSONA NATURAL'),</v>
      </c>
    </row>
    <row r="1716" spans="1:6">
      <c r="A1716">
        <v>1715</v>
      </c>
      <c r="B1716" t="s">
        <v>4615</v>
      </c>
      <c r="C1716">
        <v>80873150</v>
      </c>
      <c r="D1716" t="s">
        <v>4615</v>
      </c>
      <c r="E1716" t="s">
        <v>13168</v>
      </c>
      <c r="F1716" t="str">
        <f t="shared" si="26"/>
        <v>('JORGE AMIN TURBAY VELANDIA','80873150','PERSONA NATURAL'),</v>
      </c>
    </row>
    <row r="1717" spans="1:6">
      <c r="A1717">
        <v>1716</v>
      </c>
      <c r="B1717" t="s">
        <v>10105</v>
      </c>
      <c r="C1717">
        <v>900026367</v>
      </c>
      <c r="D1717" t="s">
        <v>11979</v>
      </c>
      <c r="E1717" t="s">
        <v>13167</v>
      </c>
      <c r="F1717" t="str">
        <f t="shared" si="26"/>
        <v>('CORPORACIÓN REGISTRO DE AVALUADORES Y LONJA COLOMBIANA DE LA PROPIEDAD RAIZ','900026367','PERSONA JURÍDICA'),</v>
      </c>
    </row>
    <row r="1718" spans="1:6">
      <c r="A1718">
        <v>1717</v>
      </c>
      <c r="B1718" t="s">
        <v>4616</v>
      </c>
      <c r="C1718">
        <v>800105552</v>
      </c>
      <c r="D1718" t="s">
        <v>4616</v>
      </c>
      <c r="E1718" t="s">
        <v>13167</v>
      </c>
      <c r="F1718" t="str">
        <f t="shared" si="26"/>
        <v>('ORGANIZACION INTERNACIONAL PARA LAS MIGRACIONES (OIM)','800105552','PERSONA JURÍDICA'),</v>
      </c>
    </row>
    <row r="1719" spans="1:6">
      <c r="A1719">
        <v>1718</v>
      </c>
      <c r="B1719" t="s">
        <v>10106</v>
      </c>
      <c r="C1719">
        <v>52485968</v>
      </c>
      <c r="D1719" t="s">
        <v>11980</v>
      </c>
      <c r="E1719" t="s">
        <v>13168</v>
      </c>
      <c r="F1719" t="str">
        <f t="shared" si="26"/>
        <v>('CARMEN LILIANA MERCHÁN MÁRQUEZ','52485968','PERSONA NATURAL'),</v>
      </c>
    </row>
    <row r="1720" spans="1:6">
      <c r="A1720">
        <v>1719</v>
      </c>
      <c r="B1720" t="s">
        <v>10107</v>
      </c>
      <c r="C1720">
        <v>35890971</v>
      </c>
      <c r="D1720" t="s">
        <v>11981</v>
      </c>
      <c r="E1720" t="s">
        <v>13168</v>
      </c>
      <c r="F1720" t="str">
        <f t="shared" si="26"/>
        <v>('YARIS GÓMEZ OYOLA','35890971','PERSONA NATURAL'),</v>
      </c>
    </row>
    <row r="1721" spans="1:6">
      <c r="A1721">
        <v>1720</v>
      </c>
      <c r="B1721" t="s">
        <v>10108</v>
      </c>
      <c r="C1721">
        <v>4617582</v>
      </c>
      <c r="D1721" t="s">
        <v>11982</v>
      </c>
      <c r="E1721" t="s">
        <v>13168</v>
      </c>
      <c r="F1721" t="str">
        <f t="shared" si="26"/>
        <v>('GERMAN DARÍO BASTIDAS SALAMANCA','4617582','PERSONA NATURAL'),</v>
      </c>
    </row>
    <row r="1722" spans="1:6">
      <c r="A1722">
        <v>1721</v>
      </c>
      <c r="B1722" t="s">
        <v>10109</v>
      </c>
      <c r="C1722" t="s">
        <v>13173</v>
      </c>
      <c r="D1722" t="s">
        <v>11983</v>
      </c>
      <c r="E1722" t="s">
        <v>13168</v>
      </c>
      <c r="F1722" t="str">
        <f t="shared" si="26"/>
        <v>('CEDENTE: JESSICA CATHERIN BUCHELI PORTILLA                 CESIONARIA: MARTHA LUCIA SALAZAR KALIL','37087194/59671721','PERSONA NATURAL'),</v>
      </c>
    </row>
    <row r="1723" spans="1:6">
      <c r="A1723">
        <v>1722</v>
      </c>
      <c r="B1723" t="s">
        <v>4618</v>
      </c>
      <c r="C1723">
        <v>34569071</v>
      </c>
      <c r="D1723" t="s">
        <v>4618</v>
      </c>
      <c r="E1723" t="s">
        <v>13168</v>
      </c>
      <c r="F1723" t="str">
        <f t="shared" si="26"/>
        <v>('NUBIA PIEDAD SEVILLA HERNANDEZ','34569071','PERSONA NATURAL'),</v>
      </c>
    </row>
    <row r="1724" spans="1:6">
      <c r="A1724">
        <v>1723</v>
      </c>
      <c r="B1724" t="s">
        <v>4619</v>
      </c>
      <c r="C1724">
        <v>1020766503</v>
      </c>
      <c r="D1724" t="s">
        <v>4619</v>
      </c>
      <c r="E1724" t="s">
        <v>13168</v>
      </c>
      <c r="F1724" t="str">
        <f t="shared" si="26"/>
        <v>('TATIANA VALERIA WATSON MURCIA ','1020766503','PERSONA NATURAL'),</v>
      </c>
    </row>
    <row r="1725" spans="1:6">
      <c r="A1725">
        <v>1724</v>
      </c>
      <c r="B1725" t="s">
        <v>4620</v>
      </c>
      <c r="C1725">
        <v>13362702</v>
      </c>
      <c r="D1725" t="s">
        <v>4620</v>
      </c>
      <c r="E1725" t="s">
        <v>13168</v>
      </c>
      <c r="F1725" t="str">
        <f t="shared" si="26"/>
        <v>('MARIO CHAMIE MAZZILLO ','13362702','PERSONA NATURAL'),</v>
      </c>
    </row>
    <row r="1726" spans="1:6">
      <c r="A1726">
        <v>1725</v>
      </c>
      <c r="B1726" t="s">
        <v>4621</v>
      </c>
      <c r="C1726">
        <v>860403137</v>
      </c>
      <c r="D1726" t="s">
        <v>4621</v>
      </c>
      <c r="E1726" t="s">
        <v>13167</v>
      </c>
      <c r="F1726" t="str">
        <f t="shared" si="26"/>
        <v>('ORGANIZACION DE ESTADOS IBEROAMERICANOS - OEI','860403137','PERSONA JURÍDICA'),</v>
      </c>
    </row>
    <row r="1727" spans="1:6">
      <c r="A1727">
        <v>1726</v>
      </c>
      <c r="B1727" t="s">
        <v>10110</v>
      </c>
      <c r="C1727">
        <v>17656307</v>
      </c>
      <c r="D1727" t="s">
        <v>11988</v>
      </c>
      <c r="E1727" t="s">
        <v>13168</v>
      </c>
      <c r="F1727" t="str">
        <f t="shared" si="26"/>
        <v>('JESÚS EDUARDO CALDERÓN LEAL ','17656307','PERSONA NATURAL'),</v>
      </c>
    </row>
    <row r="1728" spans="1:6">
      <c r="A1728">
        <v>1727</v>
      </c>
      <c r="B1728" t="s">
        <v>10111</v>
      </c>
      <c r="C1728">
        <v>60266652</v>
      </c>
      <c r="D1728" t="s">
        <v>11990</v>
      </c>
      <c r="E1728" t="s">
        <v>13168</v>
      </c>
      <c r="F1728" t="str">
        <f t="shared" si="26"/>
        <v>('ANA MAYERLY LÓPEZ SÁNCHEZ ','60266652','PERSONA NATURAL'),</v>
      </c>
    </row>
    <row r="1729" spans="1:6">
      <c r="A1729">
        <v>1728</v>
      </c>
      <c r="B1729" t="s">
        <v>4622</v>
      </c>
      <c r="C1729">
        <v>66908825</v>
      </c>
      <c r="D1729" t="s">
        <v>4622</v>
      </c>
      <c r="E1729" t="s">
        <v>13168</v>
      </c>
      <c r="F1729" t="str">
        <f t="shared" si="26"/>
        <v>('LUZ STELLA ORTIZ ','66908825','PERSONA NATURAL'),</v>
      </c>
    </row>
    <row r="1730" spans="1:6">
      <c r="A1730">
        <v>1729</v>
      </c>
      <c r="B1730" t="s">
        <v>10112</v>
      </c>
      <c r="C1730">
        <v>52699084</v>
      </c>
      <c r="D1730" t="s">
        <v>11992</v>
      </c>
      <c r="E1730" t="s">
        <v>13168</v>
      </c>
      <c r="F1730" t="str">
        <f t="shared" si="26"/>
        <v>('TATIANA MARÍA JOSEFINA MARTÍNEZ BALLESTEROS ','52699084','PERSONA NATURAL'),</v>
      </c>
    </row>
    <row r="1731" spans="1:6">
      <c r="A1731">
        <v>1730</v>
      </c>
      <c r="B1731" t="s">
        <v>10113</v>
      </c>
      <c r="C1731">
        <v>53040083</v>
      </c>
      <c r="D1731" t="s">
        <v>11993</v>
      </c>
      <c r="E1731" t="s">
        <v>13168</v>
      </c>
      <c r="F1731" t="str">
        <f t="shared" ref="F1731:F1794" si="27">_xlfn.CONCAT("('",D1731,"','",C1731,"','",E1731,"'),")</f>
        <v>('INGRID NATHALY LEÓN DÍAZ','53040083','PERSONA NATURAL'),</v>
      </c>
    </row>
    <row r="1732" spans="1:6">
      <c r="A1732">
        <v>1731</v>
      </c>
      <c r="B1732" t="s">
        <v>10114</v>
      </c>
      <c r="C1732">
        <v>91473408</v>
      </c>
      <c r="D1732" t="s">
        <v>11994</v>
      </c>
      <c r="E1732" t="s">
        <v>13168</v>
      </c>
      <c r="F1732" t="str">
        <f t="shared" si="27"/>
        <v>('MAURICIO LEÓN AYALA','91473408','PERSONA NATURAL'),</v>
      </c>
    </row>
    <row r="1733" spans="1:6">
      <c r="A1733">
        <v>1732</v>
      </c>
      <c r="B1733" t="s">
        <v>10115</v>
      </c>
      <c r="C1733">
        <v>900360647</v>
      </c>
      <c r="D1733" t="s">
        <v>11998</v>
      </c>
      <c r="E1733" t="s">
        <v>13167</v>
      </c>
      <c r="F1733" t="str">
        <f t="shared" si="27"/>
        <v>('CORPORACIÓN DESARROLLO Y PAZ DEL CESAR','900360647','PERSONA JURÍDICA'),</v>
      </c>
    </row>
    <row r="1734" spans="1:6">
      <c r="A1734">
        <v>1733</v>
      </c>
      <c r="B1734" t="s">
        <v>10116</v>
      </c>
      <c r="C1734">
        <v>6769792</v>
      </c>
      <c r="D1734" t="s">
        <v>11999</v>
      </c>
      <c r="E1734" t="s">
        <v>13168</v>
      </c>
      <c r="F1734" t="str">
        <f t="shared" si="27"/>
        <v>('Carlos Arturo Ramírez','6769792','PERSONA NATURAL'),</v>
      </c>
    </row>
    <row r="1735" spans="1:6">
      <c r="A1735">
        <v>1734</v>
      </c>
      <c r="B1735" t="s">
        <v>4623</v>
      </c>
      <c r="C1735">
        <v>1032429361</v>
      </c>
      <c r="D1735" t="s">
        <v>4623</v>
      </c>
      <c r="E1735" t="s">
        <v>13168</v>
      </c>
      <c r="F1735" t="str">
        <f t="shared" si="27"/>
        <v>('RANDY SANCHEZ SUAREZ','1032429361','PERSONA NATURAL'),</v>
      </c>
    </row>
    <row r="1736" spans="1:6">
      <c r="A1736">
        <v>1735</v>
      </c>
      <c r="B1736" t="s">
        <v>4624</v>
      </c>
      <c r="C1736">
        <v>901314633</v>
      </c>
      <c r="D1736" t="s">
        <v>4624</v>
      </c>
      <c r="E1736" t="s">
        <v>13167</v>
      </c>
      <c r="F1736" t="str">
        <f t="shared" si="27"/>
        <v>('CONSULTING &amp; TRANSLATION COMPANY S.A.S.','901314633','PERSONA JURÍDICA'),</v>
      </c>
    </row>
    <row r="1737" spans="1:6">
      <c r="A1737">
        <v>1736</v>
      </c>
      <c r="B1737" t="s">
        <v>4625</v>
      </c>
      <c r="C1737">
        <v>1032460971</v>
      </c>
      <c r="D1737" t="s">
        <v>4625</v>
      </c>
      <c r="E1737" t="s">
        <v>13168</v>
      </c>
      <c r="F1737" t="str">
        <f t="shared" si="27"/>
        <v>('NATHALIE BASTO AGUIRRE','1032460971','PERSONA NATURAL'),</v>
      </c>
    </row>
    <row r="1738" spans="1:6">
      <c r="A1738">
        <v>1737</v>
      </c>
      <c r="B1738" t="s">
        <v>4626</v>
      </c>
      <c r="C1738">
        <v>1136881562</v>
      </c>
      <c r="D1738" t="s">
        <v>4626</v>
      </c>
      <c r="E1738" t="s">
        <v>13168</v>
      </c>
      <c r="F1738" t="str">
        <f t="shared" si="27"/>
        <v>('EVELYN YOHANA TIQUE CALDERON','1136881562','PERSONA NATURAL'),</v>
      </c>
    </row>
    <row r="1739" spans="1:6">
      <c r="A1739">
        <v>1738</v>
      </c>
      <c r="B1739" t="s">
        <v>10117</v>
      </c>
      <c r="C1739">
        <v>11220314</v>
      </c>
      <c r="D1739" t="s">
        <v>12005</v>
      </c>
      <c r="E1739" t="s">
        <v>13168</v>
      </c>
      <c r="F1739" t="str">
        <f t="shared" si="27"/>
        <v>('JOSÉ CLOVER MASMELA PEÑALOSA ','11220314','PERSONA NATURAL'),</v>
      </c>
    </row>
    <row r="1740" spans="1:6">
      <c r="A1740">
        <v>1739</v>
      </c>
      <c r="B1740" t="s">
        <v>4627</v>
      </c>
      <c r="C1740">
        <v>52991989</v>
      </c>
      <c r="D1740" t="s">
        <v>4627</v>
      </c>
      <c r="E1740" t="s">
        <v>13168</v>
      </c>
      <c r="F1740" t="str">
        <f t="shared" si="27"/>
        <v>('ALEXANDRA MOSQUERA ACERO ','52991989','PERSONA NATURAL'),</v>
      </c>
    </row>
    <row r="1741" spans="1:6">
      <c r="A1741">
        <v>1740</v>
      </c>
      <c r="B1741" t="s">
        <v>4628</v>
      </c>
      <c r="C1741">
        <v>53102069</v>
      </c>
      <c r="D1741" t="s">
        <v>4628</v>
      </c>
      <c r="E1741" t="s">
        <v>13168</v>
      </c>
      <c r="F1741" t="str">
        <f t="shared" si="27"/>
        <v>('ADRIANA PATRICIA ESPINOSA CASTRO','53102069','PERSONA NATURAL'),</v>
      </c>
    </row>
    <row r="1742" spans="1:6">
      <c r="A1742">
        <v>1741</v>
      </c>
      <c r="B1742" t="s">
        <v>4629</v>
      </c>
      <c r="C1742">
        <v>1019094699</v>
      </c>
      <c r="D1742" t="s">
        <v>4629</v>
      </c>
      <c r="E1742" t="s">
        <v>13168</v>
      </c>
      <c r="F1742" t="str">
        <f t="shared" si="27"/>
        <v>('JUAN PABLO BEJARANO PEREZ','1019094699','PERSONA NATURAL'),</v>
      </c>
    </row>
    <row r="1743" spans="1:6">
      <c r="A1743">
        <v>1742</v>
      </c>
      <c r="B1743" t="s">
        <v>4631</v>
      </c>
      <c r="C1743">
        <v>1018444811</v>
      </c>
      <c r="D1743" t="s">
        <v>4631</v>
      </c>
      <c r="E1743" t="s">
        <v>13168</v>
      </c>
      <c r="F1743" t="str">
        <f t="shared" si="27"/>
        <v>('Yuly Viviana Riveros','1018444811','PERSONA NATURAL'),</v>
      </c>
    </row>
    <row r="1744" spans="1:6">
      <c r="A1744">
        <v>1743</v>
      </c>
      <c r="B1744" t="s">
        <v>4632</v>
      </c>
      <c r="C1744">
        <v>901384438</v>
      </c>
      <c r="D1744" t="s">
        <v>4632</v>
      </c>
      <c r="E1744" t="s">
        <v>13167</v>
      </c>
      <c r="F1744" t="str">
        <f t="shared" si="27"/>
        <v>('CONSORCIO M&amp;M FAM ','901384438','PERSONA JURÍDICA'),</v>
      </c>
    </row>
    <row r="1745" spans="1:6">
      <c r="A1745">
        <v>1744</v>
      </c>
      <c r="B1745" t="s">
        <v>4633</v>
      </c>
      <c r="C1745">
        <v>901384165</v>
      </c>
      <c r="D1745" t="s">
        <v>4633</v>
      </c>
      <c r="E1745" t="s">
        <v>13167</v>
      </c>
      <c r="F1745" t="str">
        <f t="shared" si="27"/>
        <v>('CONSORCIO M&amp;M PDET ','901384165','PERSONA JURÍDICA'),</v>
      </c>
    </row>
    <row r="1746" spans="1:6">
      <c r="A1746">
        <v>1745</v>
      </c>
      <c r="B1746" t="s">
        <v>4634</v>
      </c>
      <c r="C1746">
        <v>53043247</v>
      </c>
      <c r="D1746" t="s">
        <v>4634</v>
      </c>
      <c r="E1746" t="s">
        <v>13168</v>
      </c>
      <c r="F1746" t="str">
        <f t="shared" si="27"/>
        <v>('CATALINA SOTELO GAVIRIA','53043247','PERSONA NATURAL'),</v>
      </c>
    </row>
    <row r="1747" spans="1:6">
      <c r="A1747">
        <v>1746</v>
      </c>
      <c r="B1747" t="s">
        <v>10118</v>
      </c>
      <c r="C1747">
        <v>1018493689</v>
      </c>
      <c r="D1747" t="s">
        <v>12010</v>
      </c>
      <c r="E1747" t="s">
        <v>13168</v>
      </c>
      <c r="F1747" t="str">
        <f t="shared" si="27"/>
        <v>('LAURA DANIELA RAMÍREZ SÁNCHEZ ','1018493689','PERSONA NATURAL'),</v>
      </c>
    </row>
    <row r="1748" spans="1:6">
      <c r="A1748">
        <v>1747</v>
      </c>
      <c r="B1748" t="s">
        <v>4635</v>
      </c>
      <c r="C1748">
        <v>1020745490</v>
      </c>
      <c r="D1748" t="s">
        <v>4635</v>
      </c>
      <c r="E1748" t="s">
        <v>13168</v>
      </c>
      <c r="F1748" t="str">
        <f t="shared" si="27"/>
        <v>('ANGELA LUCIA FORERO VARGAS','1020745490','PERSONA NATURAL'),</v>
      </c>
    </row>
    <row r="1749" spans="1:6">
      <c r="A1749">
        <v>1748</v>
      </c>
      <c r="B1749" t="s">
        <v>4636</v>
      </c>
      <c r="C1749">
        <v>1023906647</v>
      </c>
      <c r="D1749" t="s">
        <v>4636</v>
      </c>
      <c r="E1749" t="s">
        <v>13168</v>
      </c>
      <c r="F1749" t="str">
        <f t="shared" si="27"/>
        <v>('GEIDY LISETH MARTHA TIUSO','1023906647','PERSONA NATURAL'),</v>
      </c>
    </row>
    <row r="1750" spans="1:6">
      <c r="A1750">
        <v>1749</v>
      </c>
      <c r="B1750" t="s">
        <v>10119</v>
      </c>
      <c r="C1750">
        <v>10305351</v>
      </c>
      <c r="D1750" t="s">
        <v>12011</v>
      </c>
      <c r="E1750" t="s">
        <v>13168</v>
      </c>
      <c r="F1750" t="str">
        <f t="shared" si="27"/>
        <v>('GERMAN RICARDO MUÑOZ BOLAÑOS ','10305351','PERSONA NATURAL'),</v>
      </c>
    </row>
    <row r="1751" spans="1:6">
      <c r="A1751">
        <v>1750</v>
      </c>
      <c r="B1751" t="s">
        <v>4637</v>
      </c>
      <c r="C1751">
        <v>32244897</v>
      </c>
      <c r="D1751" t="s">
        <v>4637</v>
      </c>
      <c r="E1751" t="s">
        <v>13168</v>
      </c>
      <c r="F1751" t="str">
        <f t="shared" si="27"/>
        <v>('ELIZABETH CORAL DUQUE','32244897','PERSONA NATURAL'),</v>
      </c>
    </row>
    <row r="1752" spans="1:6">
      <c r="A1752">
        <v>1751</v>
      </c>
      <c r="B1752" t="s">
        <v>4638</v>
      </c>
      <c r="C1752">
        <v>1098655684</v>
      </c>
      <c r="D1752" t="s">
        <v>4638</v>
      </c>
      <c r="E1752" t="s">
        <v>13168</v>
      </c>
      <c r="F1752" t="str">
        <f t="shared" si="27"/>
        <v>('DAHIANA MANJARRES ESPINOSA','1098655684','PERSONA NATURAL'),</v>
      </c>
    </row>
    <row r="1753" spans="1:6">
      <c r="A1753">
        <v>1752</v>
      </c>
      <c r="B1753" t="s">
        <v>4639</v>
      </c>
      <c r="C1753">
        <v>1070705093</v>
      </c>
      <c r="D1753" t="s">
        <v>4639</v>
      </c>
      <c r="E1753" t="s">
        <v>13168</v>
      </c>
      <c r="F1753" t="str">
        <f t="shared" si="27"/>
        <v>('ANDRES MATIZ CAICEDO','1070705093','PERSONA NATURAL'),</v>
      </c>
    </row>
    <row r="1754" spans="1:6">
      <c r="A1754">
        <v>1753</v>
      </c>
      <c r="B1754" t="s">
        <v>4640</v>
      </c>
      <c r="C1754">
        <v>2761470</v>
      </c>
      <c r="D1754" t="s">
        <v>4640</v>
      </c>
      <c r="E1754" t="s">
        <v>13168</v>
      </c>
      <c r="F1754" t="str">
        <f t="shared" si="27"/>
        <v>('JORGE ELIAS DURANGO REGINO','2761470','PERSONA NATURAL'),</v>
      </c>
    </row>
    <row r="1755" spans="1:6">
      <c r="A1755">
        <v>1754</v>
      </c>
      <c r="B1755" t="s">
        <v>4641</v>
      </c>
      <c r="C1755">
        <v>800240718</v>
      </c>
      <c r="D1755" t="s">
        <v>4641</v>
      </c>
      <c r="E1755" t="s">
        <v>13167</v>
      </c>
      <c r="F1755" t="str">
        <f t="shared" si="27"/>
        <v>('SU TEMPORAL S.A.S.','800240718','PERSONA JURÍDICA'),</v>
      </c>
    </row>
    <row r="1756" spans="1:6">
      <c r="A1756">
        <v>1755</v>
      </c>
      <c r="B1756" t="s">
        <v>4642</v>
      </c>
      <c r="C1756">
        <v>1121831022</v>
      </c>
      <c r="D1756" t="s">
        <v>4642</v>
      </c>
      <c r="E1756" t="s">
        <v>13168</v>
      </c>
      <c r="F1756" t="str">
        <f t="shared" si="27"/>
        <v>('JUDITH AGUIRRE GOMEZ','1121831022','PERSONA NATURAL'),</v>
      </c>
    </row>
    <row r="1757" spans="1:6">
      <c r="A1757">
        <v>1756</v>
      </c>
      <c r="B1757" t="s">
        <v>4644</v>
      </c>
      <c r="C1757">
        <v>59314844</v>
      </c>
      <c r="D1757" t="s">
        <v>4644</v>
      </c>
      <c r="E1757" t="s">
        <v>13168</v>
      </c>
      <c r="F1757" t="str">
        <f t="shared" si="27"/>
        <v>('YURANNY ONEIDA INSUASTI INSUASTY','59314844','PERSONA NATURAL'),</v>
      </c>
    </row>
    <row r="1758" spans="1:6">
      <c r="A1758">
        <v>1757</v>
      </c>
      <c r="B1758" t="s">
        <v>10120</v>
      </c>
      <c r="C1758">
        <v>1074417400</v>
      </c>
      <c r="D1758" t="s">
        <v>12018</v>
      </c>
      <c r="E1758" t="s">
        <v>13168</v>
      </c>
      <c r="F1758" t="str">
        <f t="shared" si="27"/>
        <v>('LAURA MARYELY DUARTE PEÑA','1074417400','PERSONA NATURAL'),</v>
      </c>
    </row>
    <row r="1759" spans="1:6">
      <c r="A1759">
        <v>1758</v>
      </c>
      <c r="B1759" t="s">
        <v>10121</v>
      </c>
      <c r="C1759">
        <v>800091142</v>
      </c>
      <c r="D1759" t="s">
        <v>12022</v>
      </c>
      <c r="E1759" t="s">
        <v>13167</v>
      </c>
      <c r="F1759" t="str">
        <f t="shared" si="27"/>
        <v>('ORGANIZACIÓN DE LAS NACIONES UNIDAS PARA LA ALIMENTACIÓN Y LA AGRICULTURA – FAO','800091142','PERSONA JURÍDICA'),</v>
      </c>
    </row>
    <row r="1760" spans="1:6">
      <c r="A1760">
        <v>1759</v>
      </c>
      <c r="B1760" t="s">
        <v>4645</v>
      </c>
      <c r="C1760">
        <v>52773803</v>
      </c>
      <c r="D1760" t="s">
        <v>4645</v>
      </c>
      <c r="E1760" t="s">
        <v>13168</v>
      </c>
      <c r="F1760" t="str">
        <f t="shared" si="27"/>
        <v>('LILIANA PAOLA LOZANO CONTRERAS','52773803','PERSONA NATURAL'),</v>
      </c>
    </row>
    <row r="1761" spans="1:6">
      <c r="A1761">
        <v>1760</v>
      </c>
      <c r="B1761" t="s">
        <v>4646</v>
      </c>
      <c r="C1761" t="s">
        <v>13174</v>
      </c>
      <c r="D1761" t="s">
        <v>4646</v>
      </c>
      <c r="E1761" t="s">
        <v>13168</v>
      </c>
      <c r="F1761" t="str">
        <f t="shared" si="27"/>
        <v>('EDWIN ANDRES CASAS RODRIGUEZ - JHONNATAN JAVIER GALLEDO','1014186747/1018404087','PERSONA NATURAL'),</v>
      </c>
    </row>
    <row r="1762" spans="1:6">
      <c r="A1762">
        <v>1761</v>
      </c>
      <c r="B1762" t="s">
        <v>4648</v>
      </c>
      <c r="C1762">
        <v>1032424682</v>
      </c>
      <c r="D1762" t="s">
        <v>4648</v>
      </c>
      <c r="E1762" t="s">
        <v>13168</v>
      </c>
      <c r="F1762" t="str">
        <f t="shared" si="27"/>
        <v>('LAURA SOFIA BUITRAGO VIDAL ','1032424682','PERSONA NATURAL'),</v>
      </c>
    </row>
    <row r="1763" spans="1:6">
      <c r="A1763">
        <v>1762</v>
      </c>
      <c r="B1763" t="s">
        <v>10122</v>
      </c>
      <c r="C1763">
        <v>52709512</v>
      </c>
      <c r="D1763" t="s">
        <v>12023</v>
      </c>
      <c r="E1763" t="s">
        <v>13168</v>
      </c>
      <c r="F1763" t="str">
        <f t="shared" si="27"/>
        <v>('GINA MARCELA ALBA DÍAZ','52709512','PERSONA NATURAL'),</v>
      </c>
    </row>
    <row r="1764" spans="1:6">
      <c r="A1764">
        <v>1763</v>
      </c>
      <c r="B1764" t="s">
        <v>4649</v>
      </c>
      <c r="C1764">
        <v>79724239</v>
      </c>
      <c r="D1764" t="s">
        <v>4649</v>
      </c>
      <c r="E1764" t="s">
        <v>13168</v>
      </c>
      <c r="F1764" t="str">
        <f t="shared" si="27"/>
        <v>('JOSE ALEJANDRO ARANGO DECHNER','79724239','PERSONA NATURAL'),</v>
      </c>
    </row>
    <row r="1765" spans="1:6">
      <c r="A1765">
        <v>1764</v>
      </c>
      <c r="B1765" t="s">
        <v>4650</v>
      </c>
      <c r="C1765">
        <v>19492742</v>
      </c>
      <c r="D1765" t="s">
        <v>4650</v>
      </c>
      <c r="E1765" t="s">
        <v>13168</v>
      </c>
      <c r="F1765" t="str">
        <f t="shared" si="27"/>
        <v>('GERMAN ALFREDO SERRANO BASTO','19492742','PERSONA NATURAL'),</v>
      </c>
    </row>
    <row r="1766" spans="1:6">
      <c r="A1766">
        <v>1765</v>
      </c>
      <c r="B1766" t="s">
        <v>10123</v>
      </c>
      <c r="C1766">
        <v>10285507</v>
      </c>
      <c r="D1766" t="s">
        <v>12024</v>
      </c>
      <c r="E1766" t="s">
        <v>13168</v>
      </c>
      <c r="F1766" t="str">
        <f t="shared" si="27"/>
        <v>('WILSON GÓMEZ ALVAREZ','10285507','PERSONA NATURAL'),</v>
      </c>
    </row>
    <row r="1767" spans="1:6">
      <c r="A1767">
        <v>1766</v>
      </c>
      <c r="B1767" t="s">
        <v>10124</v>
      </c>
      <c r="C1767">
        <v>52077559</v>
      </c>
      <c r="D1767" t="s">
        <v>12025</v>
      </c>
      <c r="E1767" t="s">
        <v>13168</v>
      </c>
      <c r="F1767" t="str">
        <f t="shared" si="27"/>
        <v>('YAMILE ASTRID BERNAL GONZÁLEZ','52077559','PERSONA NATURAL'),</v>
      </c>
    </row>
    <row r="1768" spans="1:6">
      <c r="A1768">
        <v>1767</v>
      </c>
      <c r="B1768" t="s">
        <v>10125</v>
      </c>
      <c r="C1768">
        <v>85473032</v>
      </c>
      <c r="D1768" t="s">
        <v>12026</v>
      </c>
      <c r="E1768" t="s">
        <v>13168</v>
      </c>
      <c r="F1768" t="str">
        <f t="shared" si="27"/>
        <v>('ALEXANDER GARCÍA VILORIA','85473032','PERSONA NATURAL'),</v>
      </c>
    </row>
    <row r="1769" spans="1:6">
      <c r="A1769">
        <v>1768</v>
      </c>
      <c r="B1769" t="s">
        <v>4651</v>
      </c>
      <c r="C1769">
        <v>79643677</v>
      </c>
      <c r="D1769" t="s">
        <v>4651</v>
      </c>
      <c r="E1769" t="s">
        <v>13168</v>
      </c>
      <c r="F1769" t="str">
        <f t="shared" si="27"/>
        <v>('SANTIAGO VALDERRAMA CHAVEZ','79643677','PERSONA NATURAL'),</v>
      </c>
    </row>
    <row r="1770" spans="1:6">
      <c r="A1770">
        <v>1769</v>
      </c>
      <c r="B1770" t="s">
        <v>4652</v>
      </c>
      <c r="C1770">
        <v>1026268326</v>
      </c>
      <c r="D1770" t="s">
        <v>4652</v>
      </c>
      <c r="E1770" t="s">
        <v>13168</v>
      </c>
      <c r="F1770" t="str">
        <f t="shared" si="27"/>
        <v>('MARTHA CECILIA MORENO ANDRADE','1026268326','PERSONA NATURAL'),</v>
      </c>
    </row>
    <row r="1771" spans="1:6">
      <c r="A1771">
        <v>1770</v>
      </c>
      <c r="B1771" t="s">
        <v>4653</v>
      </c>
      <c r="C1771">
        <v>31655091</v>
      </c>
      <c r="D1771" t="s">
        <v>4653</v>
      </c>
      <c r="E1771" t="s">
        <v>13168</v>
      </c>
      <c r="F1771" t="str">
        <f t="shared" si="27"/>
        <v>('KARINA JARAMILLO ARANA','31655091','PERSONA NATURAL'),</v>
      </c>
    </row>
    <row r="1772" spans="1:6">
      <c r="A1772">
        <v>1771</v>
      </c>
      <c r="B1772" t="s">
        <v>4654</v>
      </c>
      <c r="C1772">
        <v>52789465</v>
      </c>
      <c r="D1772" t="s">
        <v>4654</v>
      </c>
      <c r="E1772" t="s">
        <v>13168</v>
      </c>
      <c r="F1772" t="str">
        <f t="shared" si="27"/>
        <v>('DIANA CAROLINA NOVA LAVERDE','52789465','PERSONA NATURAL'),</v>
      </c>
    </row>
    <row r="1773" spans="1:6">
      <c r="A1773">
        <v>1772</v>
      </c>
      <c r="B1773" t="s">
        <v>10126</v>
      </c>
      <c r="C1773">
        <v>55233909</v>
      </c>
      <c r="D1773" t="s">
        <v>12031</v>
      </c>
      <c r="E1773" t="s">
        <v>13168</v>
      </c>
      <c r="F1773" t="str">
        <f t="shared" si="27"/>
        <v>('LINA MARÍA LLANOS CONGOTE','55233909','PERSONA NATURAL'),</v>
      </c>
    </row>
    <row r="1774" spans="1:6">
      <c r="A1774">
        <v>1773</v>
      </c>
      <c r="B1774" t="s">
        <v>10127</v>
      </c>
      <c r="C1774">
        <v>52038056</v>
      </c>
      <c r="D1774" t="s">
        <v>12032</v>
      </c>
      <c r="E1774" t="s">
        <v>13168</v>
      </c>
      <c r="F1774" t="str">
        <f t="shared" si="27"/>
        <v>('OIMER OLIVA BAREÑO CADENA','52038056','PERSONA NATURAL'),</v>
      </c>
    </row>
    <row r="1775" spans="1:6">
      <c r="A1775">
        <v>1774</v>
      </c>
      <c r="B1775" t="s">
        <v>10128</v>
      </c>
      <c r="C1775">
        <v>91519708</v>
      </c>
      <c r="D1775" t="s">
        <v>12033</v>
      </c>
      <c r="E1775" t="s">
        <v>13168</v>
      </c>
      <c r="F1775" t="str">
        <f t="shared" si="27"/>
        <v>('NICKY OJEDA GONZÁLEZ ','91519708','PERSONA NATURAL'),</v>
      </c>
    </row>
    <row r="1776" spans="1:6">
      <c r="A1776">
        <v>1775</v>
      </c>
      <c r="B1776" t="s">
        <v>4655</v>
      </c>
      <c r="C1776">
        <v>1121922364</v>
      </c>
      <c r="D1776" t="s">
        <v>4655</v>
      </c>
      <c r="E1776" t="s">
        <v>13168</v>
      </c>
      <c r="F1776" t="str">
        <f t="shared" si="27"/>
        <v>('YUDY LIZETH GARCIA MEDINA','1121922364','PERSONA NATURAL'),</v>
      </c>
    </row>
    <row r="1777" spans="1:6">
      <c r="A1777">
        <v>1776</v>
      </c>
      <c r="B1777" t="s">
        <v>4656</v>
      </c>
      <c r="C1777">
        <v>1026263133</v>
      </c>
      <c r="D1777" t="s">
        <v>4656</v>
      </c>
      <c r="E1777" t="s">
        <v>13168</v>
      </c>
      <c r="F1777" t="str">
        <f t="shared" si="27"/>
        <v>('MARIA ALEJANDRA TORO','1026263133','PERSONA NATURAL'),</v>
      </c>
    </row>
    <row r="1778" spans="1:6">
      <c r="A1778">
        <v>1777</v>
      </c>
      <c r="B1778" t="s">
        <v>4658</v>
      </c>
      <c r="C1778">
        <v>1085264230</v>
      </c>
      <c r="D1778" t="s">
        <v>4658</v>
      </c>
      <c r="E1778" t="s">
        <v>13168</v>
      </c>
      <c r="F1778" t="str">
        <f t="shared" si="27"/>
        <v>('GERMAN ESTEBAN BASTIDAS NARVAEZ','1085264230','PERSONA NATURAL'),</v>
      </c>
    </row>
    <row r="1779" spans="1:6">
      <c r="A1779">
        <v>1778</v>
      </c>
      <c r="B1779" t="s">
        <v>4659</v>
      </c>
      <c r="C1779">
        <v>1113630117</v>
      </c>
      <c r="D1779" t="s">
        <v>4659</v>
      </c>
      <c r="E1779" t="s">
        <v>13168</v>
      </c>
      <c r="F1779" t="str">
        <f t="shared" si="27"/>
        <v>('GYNA GYSELA ACOSTA VILLOTA ','1113630117','PERSONA NATURAL'),</v>
      </c>
    </row>
    <row r="1780" spans="1:6">
      <c r="A1780">
        <v>1779</v>
      </c>
      <c r="B1780" t="s">
        <v>10129</v>
      </c>
      <c r="C1780">
        <v>12190624</v>
      </c>
      <c r="D1780" t="s">
        <v>12043</v>
      </c>
      <c r="E1780" t="s">
        <v>13168</v>
      </c>
      <c r="F1780" t="str">
        <f t="shared" si="27"/>
        <v>('JORGE ORLANDO DÍAZ MELO ','12190624','PERSONA NATURAL'),</v>
      </c>
    </row>
    <row r="1781" spans="1:6">
      <c r="A1781">
        <v>1780</v>
      </c>
      <c r="B1781" t="s">
        <v>10130</v>
      </c>
      <c r="C1781">
        <v>88221879</v>
      </c>
      <c r="D1781" t="s">
        <v>12044</v>
      </c>
      <c r="E1781" t="s">
        <v>13168</v>
      </c>
      <c r="F1781" t="str">
        <f t="shared" si="27"/>
        <v>('LUIS EDUARDO CASTILLO JAIMES  ','88221879','PERSONA NATURAL'),</v>
      </c>
    </row>
    <row r="1782" spans="1:6">
      <c r="A1782">
        <v>1781</v>
      </c>
      <c r="B1782" t="s">
        <v>10131</v>
      </c>
      <c r="C1782">
        <v>1016048390</v>
      </c>
      <c r="D1782" t="s">
        <v>12046</v>
      </c>
      <c r="E1782" t="s">
        <v>13168</v>
      </c>
      <c r="F1782" t="str">
        <f t="shared" si="27"/>
        <v>('GABRIEL FERNANDO CONTRERAS MONTAÑEZ  ','1016048390','PERSONA NATURAL'),</v>
      </c>
    </row>
    <row r="1783" spans="1:6">
      <c r="A1783">
        <v>1782</v>
      </c>
      <c r="B1783" t="s">
        <v>10132</v>
      </c>
      <c r="C1783">
        <v>17419887</v>
      </c>
      <c r="D1783" t="s">
        <v>12048</v>
      </c>
      <c r="E1783" t="s">
        <v>13168</v>
      </c>
      <c r="F1783" t="str">
        <f t="shared" si="27"/>
        <v>('ALBERTO CENDALES NIÑO','17419887','PERSONA NATURAL'),</v>
      </c>
    </row>
    <row r="1784" spans="1:6">
      <c r="A1784">
        <v>1783</v>
      </c>
      <c r="B1784" t="s">
        <v>4660</v>
      </c>
      <c r="C1784">
        <v>43277175</v>
      </c>
      <c r="D1784" t="s">
        <v>4660</v>
      </c>
      <c r="E1784" t="s">
        <v>13168</v>
      </c>
      <c r="F1784" t="str">
        <f t="shared" si="27"/>
        <v>('ADRIANA PATRICIA HIGUITA TUBERQUIA','43277175','PERSONA NATURAL'),</v>
      </c>
    </row>
    <row r="1785" spans="1:6">
      <c r="A1785">
        <v>1784</v>
      </c>
      <c r="B1785" t="s">
        <v>4661</v>
      </c>
      <c r="C1785">
        <v>88250092</v>
      </c>
      <c r="D1785" t="s">
        <v>4661</v>
      </c>
      <c r="E1785" t="s">
        <v>13168</v>
      </c>
      <c r="F1785" t="str">
        <f t="shared" si="27"/>
        <v>('JUAN ALFONSO VARGAS ANTELIZ','88250092','PERSONA NATURAL'),</v>
      </c>
    </row>
    <row r="1786" spans="1:6">
      <c r="A1786">
        <v>1785</v>
      </c>
      <c r="B1786" t="s">
        <v>4662</v>
      </c>
      <c r="C1786">
        <v>85469041</v>
      </c>
      <c r="D1786" t="s">
        <v>4662</v>
      </c>
      <c r="E1786" t="s">
        <v>13168</v>
      </c>
      <c r="F1786" t="str">
        <f t="shared" si="27"/>
        <v>('JORGE LUIS GARCIA GOMEZ ','85469041','PERSONA NATURAL'),</v>
      </c>
    </row>
    <row r="1787" spans="1:6">
      <c r="A1787">
        <v>1786</v>
      </c>
      <c r="B1787" t="s">
        <v>4663</v>
      </c>
      <c r="C1787">
        <v>1130670731</v>
      </c>
      <c r="D1787" t="s">
        <v>4663</v>
      </c>
      <c r="E1787" t="s">
        <v>13168</v>
      </c>
      <c r="F1787" t="str">
        <f t="shared" si="27"/>
        <v>('MARIA NAYIBE ROJAS LUNA','1130670731','PERSONA NATURAL'),</v>
      </c>
    </row>
    <row r="1788" spans="1:6">
      <c r="A1788">
        <v>1787</v>
      </c>
      <c r="B1788" t="s">
        <v>4664</v>
      </c>
      <c r="C1788">
        <v>800058607</v>
      </c>
      <c r="D1788" t="s">
        <v>4664</v>
      </c>
      <c r="E1788" t="s">
        <v>13167</v>
      </c>
      <c r="F1788" t="str">
        <f t="shared" si="27"/>
        <v>('CONTROLES EMPRESARIALES S.A.S.','800058607','PERSONA JURÍDICA'),</v>
      </c>
    </row>
    <row r="1789" spans="1:6">
      <c r="A1789">
        <v>1788</v>
      </c>
      <c r="B1789" t="s">
        <v>10133</v>
      </c>
      <c r="C1789">
        <v>19454360</v>
      </c>
      <c r="D1789" t="s">
        <v>12052</v>
      </c>
      <c r="E1789" t="s">
        <v>13168</v>
      </c>
      <c r="F1789" t="str">
        <f t="shared" si="27"/>
        <v>('HÉCTOR MAURICIO ALVAREZ AMÉZQUITA  ','19454360','PERSONA NATURAL'),</v>
      </c>
    </row>
    <row r="1790" spans="1:6">
      <c r="A1790">
        <v>1789</v>
      </c>
      <c r="B1790" t="s">
        <v>10134</v>
      </c>
      <c r="C1790">
        <v>12997851</v>
      </c>
      <c r="D1790" t="s">
        <v>12053</v>
      </c>
      <c r="E1790" t="s">
        <v>13168</v>
      </c>
      <c r="F1790" t="str">
        <f t="shared" si="27"/>
        <v>('ROBERT OIDEN ANDRADE ALVAREZ  ','12997851','PERSONA NATURAL'),</v>
      </c>
    </row>
    <row r="1791" spans="1:6">
      <c r="A1791">
        <v>1790</v>
      </c>
      <c r="B1791" t="s">
        <v>4665</v>
      </c>
      <c r="C1791">
        <v>31968381</v>
      </c>
      <c r="D1791" t="s">
        <v>4665</v>
      </c>
      <c r="E1791" t="s">
        <v>13168</v>
      </c>
      <c r="F1791" t="str">
        <f t="shared" si="27"/>
        <v>('FLUVIA MARINA BALANTA RIASCOS','31968381','PERSONA NATURAL'),</v>
      </c>
    </row>
    <row r="1792" spans="1:6">
      <c r="A1792">
        <v>1791</v>
      </c>
      <c r="B1792" t="s">
        <v>10135</v>
      </c>
      <c r="C1792">
        <v>86072546</v>
      </c>
      <c r="D1792" t="s">
        <v>12055</v>
      </c>
      <c r="E1792" t="s">
        <v>13168</v>
      </c>
      <c r="F1792" t="str">
        <f t="shared" si="27"/>
        <v>('FABIÁN HERNÁNDO GÓMEZ HUERTAS','86072546','PERSONA NATURAL'),</v>
      </c>
    </row>
    <row r="1793" spans="1:6">
      <c r="A1793">
        <v>1792</v>
      </c>
      <c r="B1793" t="s">
        <v>10136</v>
      </c>
      <c r="C1793">
        <v>35427331</v>
      </c>
      <c r="D1793" t="s">
        <v>12056</v>
      </c>
      <c r="E1793" t="s">
        <v>13168</v>
      </c>
      <c r="F1793" t="str">
        <f t="shared" si="27"/>
        <v>('CATALINA RODRÍGUEZ HERRERA','35427331','PERSONA NATURAL'),</v>
      </c>
    </row>
    <row r="1794" spans="1:6">
      <c r="A1794">
        <v>1793</v>
      </c>
      <c r="B1794" t="s">
        <v>4666</v>
      </c>
      <c r="C1794">
        <v>70303014</v>
      </c>
      <c r="D1794" t="s">
        <v>4666</v>
      </c>
      <c r="E1794" t="s">
        <v>13168</v>
      </c>
      <c r="F1794" t="str">
        <f t="shared" si="27"/>
        <v>('WILMER ANTONIO GALEANO MONTES','70303014','PERSONA NATURAL'),</v>
      </c>
    </row>
    <row r="1795" spans="1:6">
      <c r="A1795">
        <v>1794</v>
      </c>
      <c r="B1795" t="s">
        <v>4667</v>
      </c>
      <c r="C1795">
        <v>80086225</v>
      </c>
      <c r="D1795" t="s">
        <v>4667</v>
      </c>
      <c r="E1795" t="s">
        <v>13168</v>
      </c>
      <c r="F1795" t="str">
        <f t="shared" ref="F1795:F1858" si="28">_xlfn.CONCAT("('",D1795,"','",C1795,"','",E1795,"'),")</f>
        <v>('JHON JAIRO GONZALEZ ECHAVARRIA','80086225','PERSONA NATURAL'),</v>
      </c>
    </row>
    <row r="1796" spans="1:6">
      <c r="A1796">
        <v>1795</v>
      </c>
      <c r="B1796" t="s">
        <v>10137</v>
      </c>
      <c r="C1796">
        <v>98390279</v>
      </c>
      <c r="D1796" t="s">
        <v>12058</v>
      </c>
      <c r="E1796" t="s">
        <v>13168</v>
      </c>
      <c r="F1796" t="str">
        <f t="shared" si="28"/>
        <v>('WILLIAM DALADIER NARVAEZ BARRERA  ','98390279','PERSONA NATURAL'),</v>
      </c>
    </row>
    <row r="1797" spans="1:6">
      <c r="A1797">
        <v>1796</v>
      </c>
      <c r="B1797" t="s">
        <v>10138</v>
      </c>
      <c r="C1797">
        <v>1143837526</v>
      </c>
      <c r="D1797" t="s">
        <v>12059</v>
      </c>
      <c r="E1797" t="s">
        <v>13168</v>
      </c>
      <c r="F1797" t="str">
        <f t="shared" si="28"/>
        <v>('LAURA DUQUE MUÑOZ  ','1143837526','PERSONA NATURAL'),</v>
      </c>
    </row>
    <row r="1798" spans="1:6">
      <c r="A1798">
        <v>1797</v>
      </c>
      <c r="B1798" t="s">
        <v>10139</v>
      </c>
      <c r="C1798">
        <v>1013579689</v>
      </c>
      <c r="D1798" t="s">
        <v>12060</v>
      </c>
      <c r="E1798" t="s">
        <v>13168</v>
      </c>
      <c r="F1798" t="str">
        <f t="shared" si="28"/>
        <v>('DIEGO ALBERTO GUATAME REINA  ','1013579689','PERSONA NATURAL'),</v>
      </c>
    </row>
    <row r="1799" spans="1:6">
      <c r="A1799">
        <v>1798</v>
      </c>
      <c r="B1799" t="s">
        <v>4668</v>
      </c>
      <c r="C1799">
        <v>7162662</v>
      </c>
      <c r="D1799" t="s">
        <v>4668</v>
      </c>
      <c r="E1799" t="s">
        <v>13168</v>
      </c>
      <c r="F1799" t="str">
        <f t="shared" si="28"/>
        <v>('DANIEL ESPINOSA GUARNIZO','7162662','PERSONA NATURAL'),</v>
      </c>
    </row>
    <row r="1800" spans="1:6">
      <c r="A1800">
        <v>1799</v>
      </c>
      <c r="B1800" t="s">
        <v>10140</v>
      </c>
      <c r="C1800">
        <v>52717115</v>
      </c>
      <c r="D1800" t="s">
        <v>12062</v>
      </c>
      <c r="E1800" t="s">
        <v>13168</v>
      </c>
      <c r="F1800" t="str">
        <f t="shared" si="28"/>
        <v>('NYDIA LUCÍA ALFONSO PALACINO','52717115','PERSONA NATURAL'),</v>
      </c>
    </row>
    <row r="1801" spans="1:6">
      <c r="A1801">
        <v>1800</v>
      </c>
      <c r="B1801" t="s">
        <v>4669</v>
      </c>
      <c r="C1801">
        <v>51901760</v>
      </c>
      <c r="D1801" t="s">
        <v>4669</v>
      </c>
      <c r="E1801" t="s">
        <v>13168</v>
      </c>
      <c r="F1801" t="str">
        <f t="shared" si="28"/>
        <v>('SANDRA PATRICIA HERRERA','51901760','PERSONA NATURAL'),</v>
      </c>
    </row>
    <row r="1802" spans="1:6">
      <c r="A1802">
        <v>1801</v>
      </c>
      <c r="B1802" t="s">
        <v>10141</v>
      </c>
      <c r="C1802">
        <v>79400673</v>
      </c>
      <c r="D1802" t="s">
        <v>12065</v>
      </c>
      <c r="E1802" t="s">
        <v>13168</v>
      </c>
      <c r="F1802" t="str">
        <f t="shared" si="28"/>
        <v>('JOSÉ ARTURO ROJAS MARTÍNEZ ','79400673','PERSONA NATURAL'),</v>
      </c>
    </row>
    <row r="1803" spans="1:6">
      <c r="A1803">
        <v>1802</v>
      </c>
      <c r="B1803" t="s">
        <v>10142</v>
      </c>
      <c r="C1803">
        <v>900395252</v>
      </c>
      <c r="D1803" t="s">
        <v>12068</v>
      </c>
      <c r="E1803" t="s">
        <v>13167</v>
      </c>
      <c r="F1803" t="str">
        <f t="shared" si="28"/>
        <v>('SOFTWARE ESTRATÉGICO S.A.S.','900395252','PERSONA JURÍDICA'),</v>
      </c>
    </row>
    <row r="1804" spans="1:6">
      <c r="A1804">
        <v>1803</v>
      </c>
      <c r="B1804" t="s">
        <v>4670</v>
      </c>
      <c r="C1804">
        <v>1121878067</v>
      </c>
      <c r="D1804" t="s">
        <v>4670</v>
      </c>
      <c r="E1804" t="s">
        <v>13168</v>
      </c>
      <c r="F1804" t="str">
        <f t="shared" si="28"/>
        <v>('ALVARO JAVIER BEJARANO LADINO','1121878067','PERSONA NATURAL'),</v>
      </c>
    </row>
    <row r="1805" spans="1:6">
      <c r="A1805">
        <v>1804</v>
      </c>
      <c r="B1805" t="s">
        <v>4671</v>
      </c>
      <c r="C1805">
        <v>1101688386</v>
      </c>
      <c r="D1805" t="s">
        <v>4671</v>
      </c>
      <c r="E1805" t="s">
        <v>13168</v>
      </c>
      <c r="F1805" t="str">
        <f t="shared" si="28"/>
        <v>('MARIA JULIANA LEON ACEVEDO','1101688386','PERSONA NATURAL'),</v>
      </c>
    </row>
    <row r="1806" spans="1:6">
      <c r="A1806">
        <v>1805</v>
      </c>
      <c r="B1806" t="s">
        <v>10143</v>
      </c>
      <c r="C1806">
        <v>42546020</v>
      </c>
      <c r="D1806" t="s">
        <v>12073</v>
      </c>
      <c r="E1806" t="s">
        <v>13168</v>
      </c>
      <c r="F1806" t="str">
        <f t="shared" si="28"/>
        <v>('OLGA FAYR GUTIÉRREZ CÁRDENAS    ','42546020','PERSONA NATURAL'),</v>
      </c>
    </row>
    <row r="1807" spans="1:6">
      <c r="A1807">
        <v>1806</v>
      </c>
      <c r="B1807" t="s">
        <v>10144</v>
      </c>
      <c r="C1807">
        <v>1077431107</v>
      </c>
      <c r="D1807" t="s">
        <v>12074</v>
      </c>
      <c r="E1807" t="s">
        <v>13168</v>
      </c>
      <c r="F1807" t="str">
        <f t="shared" si="28"/>
        <v>('BEATRIZ ELENA ASPRILLA CÓRDOBA    ','1077431107','PERSONA NATURAL'),</v>
      </c>
    </row>
    <row r="1808" spans="1:6">
      <c r="A1808">
        <v>1807</v>
      </c>
      <c r="B1808" t="s">
        <v>10145</v>
      </c>
      <c r="C1808">
        <v>1143374588</v>
      </c>
      <c r="D1808" t="s">
        <v>12078</v>
      </c>
      <c r="E1808" t="s">
        <v>13168</v>
      </c>
      <c r="F1808" t="str">
        <f t="shared" si="28"/>
        <v>('LUISA FERNANDA FLÓREZ LEIVA    ','1143374588','PERSONA NATURAL'),</v>
      </c>
    </row>
    <row r="1809" spans="1:6">
      <c r="A1809">
        <v>1808</v>
      </c>
      <c r="B1809" t="s">
        <v>10146</v>
      </c>
      <c r="C1809">
        <v>4377054</v>
      </c>
      <c r="D1809" t="s">
        <v>12079</v>
      </c>
      <c r="E1809" t="s">
        <v>13168</v>
      </c>
      <c r="F1809" t="str">
        <f t="shared" si="28"/>
        <v>('WILLIAN SOLIS PÉREZ   ','4377054','PERSONA NATURAL'),</v>
      </c>
    </row>
    <row r="1810" spans="1:6">
      <c r="A1810">
        <v>1809</v>
      </c>
      <c r="B1810" t="s">
        <v>10147</v>
      </c>
      <c r="C1810">
        <v>1017134657</v>
      </c>
      <c r="D1810" t="s">
        <v>12081</v>
      </c>
      <c r="E1810" t="s">
        <v>13168</v>
      </c>
      <c r="F1810" t="str">
        <f t="shared" si="28"/>
        <v>('SEBASTIÁN VALENCIA CUESTA    ','1017134657','PERSONA NATURAL'),</v>
      </c>
    </row>
    <row r="1811" spans="1:6">
      <c r="A1811">
        <v>1810</v>
      </c>
      <c r="B1811" t="s">
        <v>4672</v>
      </c>
      <c r="C1811">
        <v>1032249345</v>
      </c>
      <c r="D1811" t="s">
        <v>4672</v>
      </c>
      <c r="E1811" t="s">
        <v>13168</v>
      </c>
      <c r="F1811" t="str">
        <f t="shared" si="28"/>
        <v>('DANIEL ALEXANDER VALENCIA HERAZO','1032249345','PERSONA NATURAL'),</v>
      </c>
    </row>
    <row r="1812" spans="1:6">
      <c r="A1812">
        <v>1811</v>
      </c>
      <c r="B1812" t="s">
        <v>4673</v>
      </c>
      <c r="C1812">
        <v>1121893322</v>
      </c>
      <c r="D1812" t="s">
        <v>4673</v>
      </c>
      <c r="E1812" t="s">
        <v>13168</v>
      </c>
      <c r="F1812" t="str">
        <f t="shared" si="28"/>
        <v>('JONATHAN DAVIAN HOYOS SALAZAR','1121893322','PERSONA NATURAL'),</v>
      </c>
    </row>
    <row r="1813" spans="1:6">
      <c r="A1813">
        <v>1812</v>
      </c>
      <c r="B1813" t="s">
        <v>4674</v>
      </c>
      <c r="C1813">
        <v>30573065</v>
      </c>
      <c r="D1813" t="s">
        <v>4674</v>
      </c>
      <c r="E1813" t="s">
        <v>13168</v>
      </c>
      <c r="F1813" t="str">
        <f t="shared" si="28"/>
        <v>('TATIANA ISABEL HERAZO USTA','30573065','PERSONA NATURAL'),</v>
      </c>
    </row>
    <row r="1814" spans="1:6">
      <c r="A1814">
        <v>1813</v>
      </c>
      <c r="B1814" t="s">
        <v>4676</v>
      </c>
      <c r="C1814">
        <v>1045667415</v>
      </c>
      <c r="D1814" t="s">
        <v>4676</v>
      </c>
      <c r="E1814" t="s">
        <v>13168</v>
      </c>
      <c r="F1814" t="str">
        <f t="shared" si="28"/>
        <v>('OSCAR AUGUSTO PUCHE URIBE','1045667415','PERSONA NATURAL'),</v>
      </c>
    </row>
    <row r="1815" spans="1:6">
      <c r="A1815">
        <v>1814</v>
      </c>
      <c r="B1815" t="s">
        <v>4677</v>
      </c>
      <c r="C1815">
        <v>80761603</v>
      </c>
      <c r="D1815" t="s">
        <v>4677</v>
      </c>
      <c r="E1815" t="s">
        <v>13168</v>
      </c>
      <c r="F1815" t="str">
        <f t="shared" si="28"/>
        <v>('ANDRES RAMIRO COTES ROBAYO','80761603','PERSONA NATURAL'),</v>
      </c>
    </row>
    <row r="1816" spans="1:6">
      <c r="A1816">
        <v>1815</v>
      </c>
      <c r="B1816" t="s">
        <v>4678</v>
      </c>
      <c r="C1816">
        <v>51663850</v>
      </c>
      <c r="D1816" t="s">
        <v>4678</v>
      </c>
      <c r="E1816" t="s">
        <v>13168</v>
      </c>
      <c r="F1816" t="str">
        <f t="shared" si="28"/>
        <v>('MARIANA SHMIDT QUINTERO','51663850','PERSONA NATURAL'),</v>
      </c>
    </row>
    <row r="1817" spans="1:6">
      <c r="A1817">
        <v>1816</v>
      </c>
      <c r="B1817" t="s">
        <v>10148</v>
      </c>
      <c r="C1817">
        <v>1140845889</v>
      </c>
      <c r="D1817" t="s">
        <v>12093</v>
      </c>
      <c r="E1817" t="s">
        <v>13168</v>
      </c>
      <c r="F1817" t="str">
        <f t="shared" si="28"/>
        <v>('LAURA CAROLINA MURCIA OBREGON    ','1140845889','PERSONA NATURAL'),</v>
      </c>
    </row>
    <row r="1818" spans="1:6">
      <c r="A1818">
        <v>1817</v>
      </c>
      <c r="B1818" t="s">
        <v>10149</v>
      </c>
      <c r="C1818">
        <v>79985512</v>
      </c>
      <c r="D1818" t="s">
        <v>12095</v>
      </c>
      <c r="E1818" t="s">
        <v>13168</v>
      </c>
      <c r="F1818" t="str">
        <f t="shared" si="28"/>
        <v>('CARLOS CONTENTO SUESCUN  ','79985512','PERSONA NATURAL'),</v>
      </c>
    </row>
    <row r="1819" spans="1:6">
      <c r="A1819">
        <v>1818</v>
      </c>
      <c r="B1819" t="s">
        <v>10150</v>
      </c>
      <c r="C1819">
        <v>13928868</v>
      </c>
      <c r="D1819" t="s">
        <v>12098</v>
      </c>
      <c r="E1819" t="s">
        <v>13168</v>
      </c>
      <c r="F1819" t="str">
        <f t="shared" si="28"/>
        <v>('DUMAR ELIÉCER DÍAZ FLOREZ  ','13928868','PERSONA NATURAL'),</v>
      </c>
    </row>
    <row r="1820" spans="1:6">
      <c r="A1820">
        <v>1819</v>
      </c>
      <c r="B1820" t="s">
        <v>4679</v>
      </c>
      <c r="C1820">
        <v>35892555</v>
      </c>
      <c r="D1820" t="s">
        <v>4679</v>
      </c>
      <c r="E1820" t="s">
        <v>13168</v>
      </c>
      <c r="F1820" t="str">
        <f t="shared" si="28"/>
        <v>('RONNIE OLIVA DIEZ SALAZAR','35892555','PERSONA NATURAL'),</v>
      </c>
    </row>
    <row r="1821" spans="1:6">
      <c r="A1821">
        <v>1820</v>
      </c>
      <c r="B1821" t="s">
        <v>4680</v>
      </c>
      <c r="C1821" t="s">
        <v>13175</v>
      </c>
      <c r="D1821" t="s">
        <v>4680</v>
      </c>
      <c r="E1821" t="s">
        <v>13168</v>
      </c>
      <c r="F1821" t="str">
        <f t="shared" si="28"/>
        <v>('CESAR YUDIS CRUZ MOSQUERA - VICENTE GONZALEZ MURILLO ','11811595/11706968','PERSONA NATURAL'),</v>
      </c>
    </row>
    <row r="1822" spans="1:6">
      <c r="A1822">
        <v>1821</v>
      </c>
      <c r="B1822" t="s">
        <v>10151</v>
      </c>
      <c r="C1822">
        <v>1032417284</v>
      </c>
      <c r="D1822" t="s">
        <v>12104</v>
      </c>
      <c r="E1822" t="s">
        <v>13168</v>
      </c>
      <c r="F1822" t="str">
        <f t="shared" si="28"/>
        <v>('GLORIA LUCIA VARGAS BRICEÑO    ','1032417284','PERSONA NATURAL'),</v>
      </c>
    </row>
    <row r="1823" spans="1:6">
      <c r="A1823">
        <v>1822</v>
      </c>
      <c r="B1823" t="s">
        <v>10152</v>
      </c>
      <c r="C1823">
        <v>457628</v>
      </c>
      <c r="D1823" t="s">
        <v>12112</v>
      </c>
      <c r="E1823" t="s">
        <v>13168</v>
      </c>
      <c r="F1823" t="str">
        <f t="shared" si="28"/>
        <v>('LUIS FERNANDO ROJAS ESTRADA  ','457628','PERSONA NATURAL'),</v>
      </c>
    </row>
    <row r="1824" spans="1:6">
      <c r="A1824">
        <v>1823</v>
      </c>
      <c r="B1824" t="s">
        <v>10153</v>
      </c>
      <c r="C1824">
        <v>40989735</v>
      </c>
      <c r="D1824" t="s">
        <v>12114</v>
      </c>
      <c r="E1824" t="s">
        <v>13168</v>
      </c>
      <c r="F1824" t="str">
        <f t="shared" si="28"/>
        <v>('ROSA NATACHA CALDERÓN LUNG','40989735','PERSONA NATURAL'),</v>
      </c>
    </row>
    <row r="1825" spans="1:6">
      <c r="A1825">
        <v>1824</v>
      </c>
      <c r="B1825" t="s">
        <v>10154</v>
      </c>
      <c r="C1825">
        <v>900365588</v>
      </c>
      <c r="D1825" t="s">
        <v>12115</v>
      </c>
      <c r="E1825" t="s">
        <v>13167</v>
      </c>
      <c r="F1825" t="str">
        <f t="shared" si="28"/>
        <v>('FUNDACIÓN UN MUNDO SIN FRONTERA','900365588','PERSONA JURÍDICA'),</v>
      </c>
    </row>
    <row r="1826" spans="1:6">
      <c r="A1826">
        <v>1825</v>
      </c>
      <c r="B1826" t="s">
        <v>4682</v>
      </c>
      <c r="C1826">
        <v>900220609</v>
      </c>
      <c r="D1826" t="s">
        <v>4682</v>
      </c>
      <c r="E1826" t="s">
        <v>13167</v>
      </c>
      <c r="F1826" t="str">
        <f t="shared" si="28"/>
        <v>('AMAZON CORPORATION TEAM','900220609','PERSONA JURÍDICA'),</v>
      </c>
    </row>
    <row r="1827" spans="1:6">
      <c r="A1827">
        <v>1826</v>
      </c>
      <c r="B1827" t="s">
        <v>4683</v>
      </c>
      <c r="C1827">
        <v>800252844</v>
      </c>
      <c r="D1827" t="s">
        <v>4683</v>
      </c>
      <c r="E1827" t="s">
        <v>13167</v>
      </c>
      <c r="F1827" t="str">
        <f t="shared" si="28"/>
        <v>('CORPORACION PARA EL DESARROLLO SOSTENIBLE DEL SUR DE LA AMAZONIA - CORPOAMAZONIA','800252844','PERSONA JURÍDICA'),</v>
      </c>
    </row>
    <row r="1828" spans="1:6">
      <c r="A1828">
        <v>1827</v>
      </c>
      <c r="B1828" t="s">
        <v>4684</v>
      </c>
      <c r="C1828">
        <v>18224966</v>
      </c>
      <c r="D1828" t="s">
        <v>4684</v>
      </c>
      <c r="E1828" t="s">
        <v>13168</v>
      </c>
      <c r="F1828" t="str">
        <f t="shared" si="28"/>
        <v>('NELSON VARGAS CRIALES ','18224966','PERSONA NATURAL'),</v>
      </c>
    </row>
    <row r="1829" spans="1:6">
      <c r="A1829">
        <v>1828</v>
      </c>
      <c r="B1829" t="s">
        <v>4685</v>
      </c>
      <c r="C1829">
        <v>1093913411</v>
      </c>
      <c r="D1829" t="s">
        <v>4685</v>
      </c>
      <c r="E1829" t="s">
        <v>13168</v>
      </c>
      <c r="F1829" t="str">
        <f t="shared" si="28"/>
        <v>('MANUEL ALDEMAR SANTIAGO CONTRERAS','1093913411','PERSONA NATURAL'),</v>
      </c>
    </row>
    <row r="1830" spans="1:6">
      <c r="A1830">
        <v>1829</v>
      </c>
      <c r="B1830" t="s">
        <v>10155</v>
      </c>
      <c r="C1830">
        <v>59685767</v>
      </c>
      <c r="D1830" t="s">
        <v>12116</v>
      </c>
      <c r="E1830" t="s">
        <v>13168</v>
      </c>
      <c r="F1830" t="str">
        <f t="shared" si="28"/>
        <v>('CARLOTA MAYURI ARIAS ALCIBAR                ','59685767','PERSONA NATURAL'),</v>
      </c>
    </row>
    <row r="1831" spans="1:6">
      <c r="A1831">
        <v>1830</v>
      </c>
      <c r="B1831" t="s">
        <v>10156</v>
      </c>
      <c r="C1831">
        <v>12000773</v>
      </c>
      <c r="D1831" t="s">
        <v>12118</v>
      </c>
      <c r="E1831" t="s">
        <v>13168</v>
      </c>
      <c r="F1831" t="str">
        <f t="shared" si="28"/>
        <v>('LUIS EVELIS ANDRADE CASAMA                ','12000773','PERSONA NATURAL'),</v>
      </c>
    </row>
    <row r="1832" spans="1:6">
      <c r="A1832">
        <v>1831</v>
      </c>
      <c r="B1832" t="s">
        <v>10157</v>
      </c>
      <c r="C1832">
        <v>5826418</v>
      </c>
      <c r="D1832" t="s">
        <v>12119</v>
      </c>
      <c r="E1832" t="s">
        <v>13168</v>
      </c>
      <c r="F1832" t="str">
        <f t="shared" si="28"/>
        <v>('GILBERLY GUTIÉRREZ GUTIÉRREZ                 ','5826418','PERSONA NATURAL'),</v>
      </c>
    </row>
    <row r="1833" spans="1:6">
      <c r="A1833">
        <v>1832</v>
      </c>
      <c r="B1833" t="s">
        <v>4686</v>
      </c>
      <c r="C1833">
        <v>66874674</v>
      </c>
      <c r="D1833" t="s">
        <v>4686</v>
      </c>
      <c r="E1833" t="s">
        <v>13168</v>
      </c>
      <c r="F1833" t="str">
        <f t="shared" si="28"/>
        <v>('LUZ AMPARO HOLGUIN MARTINEZ','66874674','PERSONA NATURAL'),</v>
      </c>
    </row>
    <row r="1834" spans="1:6">
      <c r="A1834">
        <v>1833</v>
      </c>
      <c r="B1834" t="s">
        <v>4687</v>
      </c>
      <c r="C1834">
        <v>43576223</v>
      </c>
      <c r="D1834" t="s">
        <v>4687</v>
      </c>
      <c r="E1834" t="s">
        <v>13168</v>
      </c>
      <c r="F1834" t="str">
        <f t="shared" si="28"/>
        <v>('ALEXANDRA MERCEDEZ TABORDA CANO','43576223','PERSONA NATURAL'),</v>
      </c>
    </row>
    <row r="1835" spans="1:6">
      <c r="A1835">
        <v>1834</v>
      </c>
      <c r="B1835" t="s">
        <v>10158</v>
      </c>
      <c r="C1835">
        <v>4775546</v>
      </c>
      <c r="D1835" t="s">
        <v>12130</v>
      </c>
      <c r="E1835" t="s">
        <v>13168</v>
      </c>
      <c r="F1835" t="str">
        <f t="shared" si="28"/>
        <v>('LIBARDO VÁSQUEZ MANZANO','4775546','PERSONA NATURAL'),</v>
      </c>
    </row>
    <row r="1836" spans="1:6">
      <c r="A1836">
        <v>1835</v>
      </c>
      <c r="B1836" t="s">
        <v>4688</v>
      </c>
      <c r="C1836">
        <v>1121864020</v>
      </c>
      <c r="D1836" t="s">
        <v>4688</v>
      </c>
      <c r="E1836" t="s">
        <v>13168</v>
      </c>
      <c r="F1836" t="str">
        <f t="shared" si="28"/>
        <v>('MIGUEL AUGUSTO ROMERO LAVERDE','1121864020','PERSONA NATURAL'),</v>
      </c>
    </row>
    <row r="1837" spans="1:6">
      <c r="A1837">
        <v>1836</v>
      </c>
      <c r="B1837" t="s">
        <v>4689</v>
      </c>
      <c r="C1837">
        <v>40918269</v>
      </c>
      <c r="D1837" t="s">
        <v>4689</v>
      </c>
      <c r="E1837" t="s">
        <v>13168</v>
      </c>
      <c r="F1837" t="str">
        <f t="shared" si="28"/>
        <v>('ZORAIDA SALCEDO MENDOZA','40918269','PERSONA NATURAL'),</v>
      </c>
    </row>
    <row r="1838" spans="1:6">
      <c r="A1838">
        <v>1837</v>
      </c>
      <c r="B1838" t="s">
        <v>4690</v>
      </c>
      <c r="C1838">
        <v>79524901</v>
      </c>
      <c r="D1838" t="s">
        <v>4690</v>
      </c>
      <c r="E1838" t="s">
        <v>13168</v>
      </c>
      <c r="F1838" t="str">
        <f t="shared" si="28"/>
        <v>('CAMILO PINZON VELASQUEZ','79524901','PERSONA NATURAL'),</v>
      </c>
    </row>
    <row r="1839" spans="1:6">
      <c r="A1839">
        <v>1838</v>
      </c>
      <c r="B1839" t="s">
        <v>10159</v>
      </c>
      <c r="C1839">
        <v>52348372</v>
      </c>
      <c r="D1839" t="s">
        <v>12131</v>
      </c>
      <c r="E1839" t="s">
        <v>13168</v>
      </c>
      <c r="F1839" t="str">
        <f t="shared" si="28"/>
        <v>('ANGELA MILENA NIÑO MENDIETA                   ','52348372','PERSONA NATURAL'),</v>
      </c>
    </row>
    <row r="1840" spans="1:6">
      <c r="A1840">
        <v>1839</v>
      </c>
      <c r="B1840" t="s">
        <v>10160</v>
      </c>
      <c r="C1840" t="s">
        <v>13176</v>
      </c>
      <c r="D1840" t="s">
        <v>12132</v>
      </c>
      <c r="E1840" t="s">
        <v>13168</v>
      </c>
      <c r="F1840" t="str">
        <f t="shared" si="28"/>
        <v>('CEDENTE: MARIO MARTÍNEZ GARCÍA                    CESIONARIA: ZORAIDA HELENA OBREGON TAJAN','91341455/33332826','PERSONA NATURAL'),</v>
      </c>
    </row>
    <row r="1841" spans="1:6">
      <c r="A1841">
        <v>1840</v>
      </c>
      <c r="B1841" t="s">
        <v>4872</v>
      </c>
      <c r="C1841">
        <v>1020744313</v>
      </c>
      <c r="D1841" t="s">
        <v>12133</v>
      </c>
      <c r="E1841" t="s">
        <v>13168</v>
      </c>
      <c r="F1841" t="str">
        <f t="shared" si="28"/>
        <v>('SANDRA LORENA CASANOVA TORRES                   ','1020744313','PERSONA NATURAL'),</v>
      </c>
    </row>
    <row r="1842" spans="1:6">
      <c r="A1842">
        <v>1841</v>
      </c>
      <c r="B1842" t="s">
        <v>10161</v>
      </c>
      <c r="C1842">
        <v>79782342</v>
      </c>
      <c r="D1842" t="s">
        <v>12134</v>
      </c>
      <c r="E1842" t="s">
        <v>13168</v>
      </c>
      <c r="F1842" t="str">
        <f t="shared" si="28"/>
        <v>('JUAN CARLOS DE CASTRO ROMERO                   ','79782342','PERSONA NATURAL'),</v>
      </c>
    </row>
    <row r="1843" spans="1:6">
      <c r="A1843">
        <v>1842</v>
      </c>
      <c r="B1843" t="s">
        <v>10162</v>
      </c>
      <c r="C1843">
        <v>53068603</v>
      </c>
      <c r="D1843" t="s">
        <v>12135</v>
      </c>
      <c r="E1843" t="s">
        <v>13168</v>
      </c>
      <c r="F1843" t="str">
        <f t="shared" si="28"/>
        <v>('LAUREN CATHERINE PATIÑO GARCIA                   ','53068603','PERSONA NATURAL'),</v>
      </c>
    </row>
    <row r="1844" spans="1:6">
      <c r="A1844">
        <v>1843</v>
      </c>
      <c r="B1844" t="s">
        <v>10163</v>
      </c>
      <c r="C1844" t="s">
        <v>13177</v>
      </c>
      <c r="D1844" t="s">
        <v>13165</v>
      </c>
      <c r="E1844" t="s">
        <v>13168</v>
      </c>
      <c r="F1844" t="str">
        <f t="shared" si="28"/>
        <v>('CEDENTE: JUAN RAMÓN RIVAS MENA CESIONARIO: JASSON DINIER PALACIOS CHAVERRA','11796822/1088246104','PERSONA NATURAL'),</v>
      </c>
    </row>
    <row r="1845" spans="1:6">
      <c r="A1845">
        <v>1844</v>
      </c>
      <c r="B1845" t="s">
        <v>10165</v>
      </c>
      <c r="C1845">
        <v>53123753</v>
      </c>
      <c r="D1845" t="s">
        <v>12138</v>
      </c>
      <c r="E1845" t="s">
        <v>13168</v>
      </c>
      <c r="F1845" t="str">
        <f t="shared" si="28"/>
        <v>('JUANITA RODRÍGUEZ GARAY ','53123753','PERSONA NATURAL'),</v>
      </c>
    </row>
    <row r="1846" spans="1:6">
      <c r="A1846">
        <v>1845</v>
      </c>
      <c r="B1846" t="s">
        <v>4692</v>
      </c>
      <c r="C1846">
        <v>860590265</v>
      </c>
      <c r="D1846" t="s">
        <v>4692</v>
      </c>
      <c r="E1846" t="s">
        <v>13167</v>
      </c>
      <c r="F1846" t="str">
        <f t="shared" si="28"/>
        <v>('PUBLICACIONES SEMANA','860590265','PERSONA JURÍDICA'),</v>
      </c>
    </row>
    <row r="1847" spans="1:6">
      <c r="A1847">
        <v>1846</v>
      </c>
      <c r="B1847" t="s">
        <v>10166</v>
      </c>
      <c r="C1847">
        <v>53067946</v>
      </c>
      <c r="D1847" t="s">
        <v>12140</v>
      </c>
      <c r="E1847" t="s">
        <v>13168</v>
      </c>
      <c r="F1847" t="str">
        <f t="shared" si="28"/>
        <v>('DIANA FARIDE RIVERA MURILLO                   ','53067946','PERSONA NATURAL'),</v>
      </c>
    </row>
    <row r="1848" spans="1:6">
      <c r="A1848">
        <v>1847</v>
      </c>
      <c r="B1848" t="s">
        <v>4873</v>
      </c>
      <c r="C1848">
        <v>80814058</v>
      </c>
      <c r="D1848" t="s">
        <v>12141</v>
      </c>
      <c r="E1848" t="s">
        <v>13168</v>
      </c>
      <c r="F1848" t="str">
        <f t="shared" si="28"/>
        <v>('JAVIER CAMILO ALONSO QUINTERO                   ','80814058','PERSONA NATURAL'),</v>
      </c>
    </row>
    <row r="1849" spans="1:6">
      <c r="A1849">
        <v>1848</v>
      </c>
      <c r="B1849" t="s">
        <v>10167</v>
      </c>
      <c r="C1849">
        <v>1010172628</v>
      </c>
      <c r="D1849" t="s">
        <v>12142</v>
      </c>
      <c r="E1849" t="s">
        <v>13168</v>
      </c>
      <c r="F1849" t="str">
        <f t="shared" si="28"/>
        <v>('JOHN JAIRO REINA CARRILLO                   ','1010172628','PERSONA NATURAL'),</v>
      </c>
    </row>
    <row r="1850" spans="1:6">
      <c r="A1850">
        <v>1849</v>
      </c>
      <c r="B1850" t="s">
        <v>10168</v>
      </c>
      <c r="C1850">
        <v>30878289</v>
      </c>
      <c r="D1850" t="s">
        <v>12143</v>
      </c>
      <c r="E1850" t="s">
        <v>13168</v>
      </c>
      <c r="F1850" t="str">
        <f t="shared" si="28"/>
        <v>('MARÍA DEL CARMEN PUELLO GARRIDO                   ','30878289','PERSONA NATURAL'),</v>
      </c>
    </row>
    <row r="1851" spans="1:6">
      <c r="A1851">
        <v>1850</v>
      </c>
      <c r="B1851" t="s">
        <v>10169</v>
      </c>
      <c r="C1851">
        <v>1024534122</v>
      </c>
      <c r="D1851" t="s">
        <v>12144</v>
      </c>
      <c r="E1851" t="s">
        <v>13168</v>
      </c>
      <c r="F1851" t="str">
        <f t="shared" si="28"/>
        <v>('CAMILO ANDRÉS GUZMÁN CORONADO                   ','1024534122','PERSONA NATURAL'),</v>
      </c>
    </row>
    <row r="1852" spans="1:6">
      <c r="A1852">
        <v>1851</v>
      </c>
      <c r="B1852" t="s">
        <v>10170</v>
      </c>
      <c r="C1852">
        <v>40032840</v>
      </c>
      <c r="D1852" t="s">
        <v>12145</v>
      </c>
      <c r="E1852" t="s">
        <v>13168</v>
      </c>
      <c r="F1852" t="str">
        <f t="shared" si="28"/>
        <v>('NANCY YANETH DEL ROSARIO BERMÚDEZ MARTÍNEZ                   ','40032840','PERSONA NATURAL'),</v>
      </c>
    </row>
    <row r="1853" spans="1:6">
      <c r="A1853">
        <v>1852</v>
      </c>
      <c r="B1853" t="s">
        <v>4885</v>
      </c>
      <c r="C1853">
        <v>1020720890</v>
      </c>
      <c r="D1853" t="s">
        <v>12146</v>
      </c>
      <c r="E1853" t="s">
        <v>13168</v>
      </c>
      <c r="F1853" t="str">
        <f t="shared" si="28"/>
        <v>('SERGIO GAMBOA BERMEO                   ','1020720890','PERSONA NATURAL'),</v>
      </c>
    </row>
    <row r="1854" spans="1:6">
      <c r="A1854">
        <v>1853</v>
      </c>
      <c r="B1854" t="s">
        <v>10171</v>
      </c>
      <c r="C1854">
        <v>1032418561</v>
      </c>
      <c r="D1854" t="s">
        <v>12147</v>
      </c>
      <c r="E1854" t="s">
        <v>13168</v>
      </c>
      <c r="F1854" t="str">
        <f t="shared" si="28"/>
        <v>('JULIETH PAOLA GOYENECHE PUENTES                   ','1032418561','PERSONA NATURAL'),</v>
      </c>
    </row>
    <row r="1855" spans="1:6">
      <c r="A1855">
        <v>1854</v>
      </c>
      <c r="B1855" t="s">
        <v>10172</v>
      </c>
      <c r="C1855">
        <v>80082539</v>
      </c>
      <c r="D1855" t="s">
        <v>12150</v>
      </c>
      <c r="E1855" t="s">
        <v>13168</v>
      </c>
      <c r="F1855" t="str">
        <f t="shared" si="28"/>
        <v>('LUCAS PEÑA LOPERA','80082539','PERSONA NATURAL'),</v>
      </c>
    </row>
    <row r="1856" spans="1:6">
      <c r="A1856">
        <v>1855</v>
      </c>
      <c r="B1856" t="s">
        <v>4693</v>
      </c>
      <c r="C1856">
        <v>88198591</v>
      </c>
      <c r="D1856" t="s">
        <v>4693</v>
      </c>
      <c r="E1856" t="s">
        <v>13168</v>
      </c>
      <c r="F1856" t="str">
        <f t="shared" si="28"/>
        <v>('OSCAR YOVANY ROJAS DEPABLO','88198591','PERSONA NATURAL'),</v>
      </c>
    </row>
    <row r="1857" spans="1:6">
      <c r="A1857">
        <v>1856</v>
      </c>
      <c r="B1857" t="s">
        <v>4694</v>
      </c>
      <c r="C1857">
        <v>39812955</v>
      </c>
      <c r="D1857" t="s">
        <v>4694</v>
      </c>
      <c r="E1857" t="s">
        <v>13168</v>
      </c>
      <c r="F1857" t="str">
        <f t="shared" si="28"/>
        <v>('JUANA EDITH PULIDO VARGAS','39812955','PERSONA NATURAL'),</v>
      </c>
    </row>
    <row r="1858" spans="1:6">
      <c r="A1858">
        <v>1857</v>
      </c>
      <c r="B1858" t="s">
        <v>10173</v>
      </c>
      <c r="C1858" t="s">
        <v>4695</v>
      </c>
      <c r="D1858" t="s">
        <v>12155</v>
      </c>
      <c r="E1858" t="s">
        <v>13168</v>
      </c>
      <c r="F1858" t="str">
        <f t="shared" si="28"/>
        <v>('LEONARDO BELTRÁN RAMÍREZ - MARÍA ALEJANDRA GRILLO GARCÍA ','79939430/1018439674','PERSONA NATURAL'),</v>
      </c>
    </row>
    <row r="1859" spans="1:6">
      <c r="A1859">
        <v>1858</v>
      </c>
      <c r="B1859" t="s">
        <v>4824</v>
      </c>
      <c r="C1859">
        <v>900792408</v>
      </c>
      <c r="D1859" t="s">
        <v>13185</v>
      </c>
      <c r="E1859" t="s">
        <v>13167</v>
      </c>
      <c r="F1859" t="str">
        <f t="shared" ref="F1859:F1922" si="29">_xlfn.CONCAT("('",D1859,"','",C1859,"','",E1859,"'),")</f>
        <v>('INTERCHURCH ORGANIZATION FORDEVELOPMENT COOPERATION - ICCO','900792408','PERSONA JURÍDICA'),</v>
      </c>
    </row>
    <row r="1860" spans="1:6">
      <c r="A1860">
        <v>1859</v>
      </c>
      <c r="B1860" t="s">
        <v>4696</v>
      </c>
      <c r="C1860">
        <v>18104466</v>
      </c>
      <c r="D1860" t="s">
        <v>4696</v>
      </c>
      <c r="E1860" t="s">
        <v>13168</v>
      </c>
      <c r="F1860" t="str">
        <f t="shared" si="29"/>
        <v>('FREIDER JAIME LEGARDA MOJOMBOY','18104466','PERSONA NATURAL'),</v>
      </c>
    </row>
    <row r="1861" spans="1:6">
      <c r="A1861">
        <v>1860</v>
      </c>
      <c r="B1861" t="s">
        <v>4697</v>
      </c>
      <c r="C1861">
        <v>17691506</v>
      </c>
      <c r="D1861" t="s">
        <v>4697</v>
      </c>
      <c r="E1861" t="s">
        <v>13168</v>
      </c>
      <c r="F1861" t="str">
        <f t="shared" si="29"/>
        <v>('JOSE ORLANDO CASTILLO OSPINA','17691506','PERSONA NATURAL'),</v>
      </c>
    </row>
    <row r="1862" spans="1:6">
      <c r="A1862">
        <v>1861</v>
      </c>
      <c r="B1862" t="s">
        <v>10174</v>
      </c>
      <c r="C1862">
        <v>36309666</v>
      </c>
      <c r="D1862" t="s">
        <v>12159</v>
      </c>
      <c r="E1862" t="s">
        <v>13168</v>
      </c>
      <c r="F1862" t="str">
        <f t="shared" si="29"/>
        <v>('YINA ADRIANA BAILON LISCANO  ','36309666','PERSONA NATURAL'),</v>
      </c>
    </row>
    <row r="1863" spans="1:6">
      <c r="A1863">
        <v>1862</v>
      </c>
      <c r="B1863" t="s">
        <v>10175</v>
      </c>
      <c r="C1863">
        <v>1117487679</v>
      </c>
      <c r="D1863" t="s">
        <v>12161</v>
      </c>
      <c r="E1863" t="s">
        <v>13168</v>
      </c>
      <c r="F1863" t="str">
        <f t="shared" si="29"/>
        <v>('INGRID ALEJANDRA CALDERÓN VILLEGAS  ','1117487679','PERSONA NATURAL'),</v>
      </c>
    </row>
    <row r="1864" spans="1:6">
      <c r="A1864">
        <v>1863</v>
      </c>
      <c r="B1864" t="s">
        <v>10176</v>
      </c>
      <c r="C1864">
        <v>17773318</v>
      </c>
      <c r="D1864" t="s">
        <v>12162</v>
      </c>
      <c r="E1864" t="s">
        <v>13168</v>
      </c>
      <c r="F1864" t="str">
        <f t="shared" si="29"/>
        <v>('MANUEL TABORDA GUTIÉRREZ  ','17773318','PERSONA NATURAL'),</v>
      </c>
    </row>
    <row r="1865" spans="1:6">
      <c r="A1865">
        <v>1864</v>
      </c>
      <c r="B1865" t="s">
        <v>4698</v>
      </c>
      <c r="C1865">
        <v>13175435</v>
      </c>
      <c r="D1865" t="s">
        <v>4698</v>
      </c>
      <c r="E1865" t="s">
        <v>13168</v>
      </c>
      <c r="F1865" t="str">
        <f t="shared" si="29"/>
        <v>('WILFRED ANGARITA NAVARRO','13175435','PERSONA NATURAL'),</v>
      </c>
    </row>
    <row r="1866" spans="1:6">
      <c r="A1866">
        <v>1865</v>
      </c>
      <c r="B1866" t="s">
        <v>4700</v>
      </c>
      <c r="C1866">
        <v>12914396</v>
      </c>
      <c r="D1866" t="s">
        <v>4700</v>
      </c>
      <c r="E1866" t="s">
        <v>13168</v>
      </c>
      <c r="F1866" t="str">
        <f t="shared" si="29"/>
        <v>('ROBERTO CAICEDO BARREIRO','12914396','PERSONA NATURAL'),</v>
      </c>
    </row>
    <row r="1867" spans="1:6">
      <c r="A1867">
        <v>1866</v>
      </c>
      <c r="B1867" t="s">
        <v>10177</v>
      </c>
      <c r="C1867">
        <v>1019105885</v>
      </c>
      <c r="D1867" t="s">
        <v>12166</v>
      </c>
      <c r="E1867" t="s">
        <v>13168</v>
      </c>
      <c r="F1867" t="str">
        <f t="shared" si="29"/>
        <v>('JENIFFER NATALIA MARTINEZ  MERCHAN','1019105885','PERSONA NATURAL'),</v>
      </c>
    </row>
    <row r="1868" spans="1:6">
      <c r="A1868">
        <v>1867</v>
      </c>
      <c r="B1868" t="s">
        <v>4701</v>
      </c>
      <c r="C1868">
        <v>19354677</v>
      </c>
      <c r="D1868" t="s">
        <v>4701</v>
      </c>
      <c r="E1868" t="s">
        <v>13168</v>
      </c>
      <c r="F1868" t="str">
        <f t="shared" si="29"/>
        <v>('JOSE ALEJANDRO ROMERO MURCIA','19354677','PERSONA NATURAL'),</v>
      </c>
    </row>
    <row r="1869" spans="1:6">
      <c r="A1869">
        <v>1868</v>
      </c>
      <c r="B1869" t="s">
        <v>4702</v>
      </c>
      <c r="C1869">
        <v>1121847406</v>
      </c>
      <c r="D1869" t="s">
        <v>4702</v>
      </c>
      <c r="E1869" t="s">
        <v>13168</v>
      </c>
      <c r="F1869" t="str">
        <f t="shared" si="29"/>
        <v>('YURANY MARCELA BARRERA GOMEZ','1121847406','PERSONA NATURAL'),</v>
      </c>
    </row>
    <row r="1870" spans="1:6">
      <c r="A1870">
        <v>1869</v>
      </c>
      <c r="B1870" t="s">
        <v>10178</v>
      </c>
      <c r="C1870">
        <v>1152191875</v>
      </c>
      <c r="D1870" t="s">
        <v>12170</v>
      </c>
      <c r="E1870" t="s">
        <v>13168</v>
      </c>
      <c r="F1870" t="str">
        <f t="shared" si="29"/>
        <v>('JUAN DAVID LONDOÑO MARTINEZ','1152191875','PERSONA NATURAL'),</v>
      </c>
    </row>
    <row r="1871" spans="1:6">
      <c r="A1871">
        <v>1870</v>
      </c>
      <c r="B1871" t="s">
        <v>10179</v>
      </c>
      <c r="C1871">
        <v>71411641</v>
      </c>
      <c r="D1871" t="s">
        <v>12179</v>
      </c>
      <c r="E1871" t="s">
        <v>13168</v>
      </c>
      <c r="F1871" t="str">
        <f t="shared" si="29"/>
        <v>('NOE DE JESÚS ESPINOSA VÁSQUEZ','71411641','PERSONA NATURAL'),</v>
      </c>
    </row>
    <row r="1872" spans="1:6">
      <c r="A1872">
        <v>1871</v>
      </c>
      <c r="B1872" t="s">
        <v>10180</v>
      </c>
      <c r="C1872">
        <v>1015393820</v>
      </c>
      <c r="D1872" t="s">
        <v>12180</v>
      </c>
      <c r="E1872" t="s">
        <v>13168</v>
      </c>
      <c r="F1872" t="str">
        <f t="shared" si="29"/>
        <v>('JORGE LUIS MARTÍN HILARIÓN','1015393820','PERSONA NATURAL'),</v>
      </c>
    </row>
    <row r="1873" spans="1:6">
      <c r="A1873">
        <v>1872</v>
      </c>
      <c r="B1873" t="s">
        <v>10181</v>
      </c>
      <c r="C1873">
        <v>54255569</v>
      </c>
      <c r="D1873" t="s">
        <v>12181</v>
      </c>
      <c r="E1873" t="s">
        <v>13168</v>
      </c>
      <c r="F1873" t="str">
        <f t="shared" si="29"/>
        <v>('EDLY STELLA RENTERÍA MENA','54255569','PERSONA NATURAL'),</v>
      </c>
    </row>
    <row r="1874" spans="1:6">
      <c r="A1874">
        <v>1873</v>
      </c>
      <c r="B1874" t="s">
        <v>4703</v>
      </c>
      <c r="C1874">
        <v>52435364</v>
      </c>
      <c r="D1874" t="s">
        <v>4703</v>
      </c>
      <c r="E1874" t="s">
        <v>13168</v>
      </c>
      <c r="F1874" t="str">
        <f t="shared" si="29"/>
        <v>('YAZMIN ANDREA SILVA PORRAS','52435364','PERSONA NATURAL'),</v>
      </c>
    </row>
    <row r="1875" spans="1:6">
      <c r="A1875">
        <v>1874</v>
      </c>
      <c r="B1875" t="s">
        <v>10182</v>
      </c>
      <c r="C1875">
        <v>53065204</v>
      </c>
      <c r="D1875" t="s">
        <v>12186</v>
      </c>
      <c r="E1875" t="s">
        <v>13168</v>
      </c>
      <c r="F1875" t="str">
        <f t="shared" si="29"/>
        <v>('JULIE CATALINA TOVAR ARÉVALO','53065204','PERSONA NATURAL'),</v>
      </c>
    </row>
    <row r="1876" spans="1:6">
      <c r="A1876">
        <v>1875</v>
      </c>
      <c r="B1876" t="s">
        <v>4704</v>
      </c>
      <c r="C1876">
        <v>16661069</v>
      </c>
      <c r="D1876" t="s">
        <v>4704</v>
      </c>
      <c r="E1876" t="s">
        <v>13168</v>
      </c>
      <c r="F1876" t="str">
        <f t="shared" si="29"/>
        <v>('NESTOR RAUL VASQUEZ','16661069','PERSONA NATURAL'),</v>
      </c>
    </row>
    <row r="1877" spans="1:6">
      <c r="A1877">
        <v>1876</v>
      </c>
      <c r="B1877" t="s">
        <v>10183</v>
      </c>
      <c r="C1877">
        <v>52386154</v>
      </c>
      <c r="D1877" t="s">
        <v>12187</v>
      </c>
      <c r="E1877" t="s">
        <v>13168</v>
      </c>
      <c r="F1877" t="str">
        <f t="shared" si="29"/>
        <v>('VIVIANA GONZÁLEZ ARELLANO','52386154','PERSONA NATURAL'),</v>
      </c>
    </row>
    <row r="1878" spans="1:6">
      <c r="A1878">
        <v>1877</v>
      </c>
      <c r="B1878" t="s">
        <v>10184</v>
      </c>
      <c r="C1878">
        <v>80067025</v>
      </c>
      <c r="D1878" t="s">
        <v>12188</v>
      </c>
      <c r="E1878" t="s">
        <v>13168</v>
      </c>
      <c r="F1878" t="str">
        <f t="shared" si="29"/>
        <v>('JORGE ENRIQUE GONZÁLEZ','80067025','PERSONA NATURAL'),</v>
      </c>
    </row>
    <row r="1879" spans="1:6">
      <c r="A1879">
        <v>1878</v>
      </c>
      <c r="B1879" t="s">
        <v>4705</v>
      </c>
      <c r="C1879">
        <v>79644209</v>
      </c>
      <c r="D1879" t="s">
        <v>4705</v>
      </c>
      <c r="E1879" t="s">
        <v>13168</v>
      </c>
      <c r="F1879" t="str">
        <f t="shared" si="29"/>
        <v>('FRANCISO JAVIER LIZARAZO','79644209','PERSONA NATURAL'),</v>
      </c>
    </row>
    <row r="1880" spans="1:6">
      <c r="A1880">
        <v>1879</v>
      </c>
      <c r="B1880" t="s">
        <v>10185</v>
      </c>
      <c r="C1880">
        <v>16187359</v>
      </c>
      <c r="D1880" t="s">
        <v>12189</v>
      </c>
      <c r="E1880" t="s">
        <v>13168</v>
      </c>
      <c r="F1880" t="str">
        <f t="shared" si="29"/>
        <v>('GABRIEL ROBERTO FONSECA OROZCO  ','16187359','PERSONA NATURAL'),</v>
      </c>
    </row>
    <row r="1881" spans="1:6">
      <c r="A1881">
        <v>1880</v>
      </c>
      <c r="B1881" t="s">
        <v>10186</v>
      </c>
      <c r="C1881">
        <v>85467028</v>
      </c>
      <c r="D1881" t="s">
        <v>12190</v>
      </c>
      <c r="E1881" t="s">
        <v>13168</v>
      </c>
      <c r="F1881" t="str">
        <f t="shared" si="29"/>
        <v>('LUIS FELIPE BATEMAN ZUÑIGA  ','85467028','PERSONA NATURAL'),</v>
      </c>
    </row>
    <row r="1882" spans="1:6">
      <c r="A1882">
        <v>1881</v>
      </c>
      <c r="B1882" t="s">
        <v>10187</v>
      </c>
      <c r="C1882">
        <v>40326376</v>
      </c>
      <c r="D1882" t="s">
        <v>12191</v>
      </c>
      <c r="E1882" t="s">
        <v>13168</v>
      </c>
      <c r="F1882" t="str">
        <f t="shared" si="29"/>
        <v>('ELENA MARÍA RANGEL HERNÁNDEZ  ','40326376','PERSONA NATURAL'),</v>
      </c>
    </row>
    <row r="1883" spans="1:6">
      <c r="A1883">
        <v>1882</v>
      </c>
      <c r="B1883" t="s">
        <v>10188</v>
      </c>
      <c r="C1883">
        <v>5036199</v>
      </c>
      <c r="D1883" t="s">
        <v>12197</v>
      </c>
      <c r="E1883" t="s">
        <v>13168</v>
      </c>
      <c r="F1883" t="str">
        <f t="shared" si="29"/>
        <v>('EVERALDO BOHORQUEZ PAVA   ','5036199','PERSONA NATURAL'),</v>
      </c>
    </row>
    <row r="1884" spans="1:6">
      <c r="A1884">
        <v>1883</v>
      </c>
      <c r="B1884" t="s">
        <v>10189</v>
      </c>
      <c r="C1884">
        <v>18419920</v>
      </c>
      <c r="D1884" t="s">
        <v>12202</v>
      </c>
      <c r="E1884" t="s">
        <v>13168</v>
      </c>
      <c r="F1884" t="str">
        <f t="shared" si="29"/>
        <v>('GUSTAVO ADOLFO TORRES LASSO   ','18419920','PERSONA NATURAL'),</v>
      </c>
    </row>
    <row r="1885" spans="1:6">
      <c r="A1885">
        <v>1884</v>
      </c>
      <c r="B1885" t="s">
        <v>10190</v>
      </c>
      <c r="C1885">
        <v>10293605</v>
      </c>
      <c r="D1885" t="s">
        <v>12203</v>
      </c>
      <c r="E1885" t="s">
        <v>13168</v>
      </c>
      <c r="F1885" t="str">
        <f t="shared" si="29"/>
        <v>('NELSON ALBERTO MOLINA MUÑOZ   ','10293605','PERSONA NATURAL'),</v>
      </c>
    </row>
    <row r="1886" spans="1:6">
      <c r="A1886">
        <v>1885</v>
      </c>
      <c r="B1886" t="s">
        <v>10191</v>
      </c>
      <c r="C1886">
        <v>1005178803</v>
      </c>
      <c r="D1886" t="s">
        <v>12205</v>
      </c>
      <c r="E1886" t="s">
        <v>13168</v>
      </c>
      <c r="F1886" t="str">
        <f t="shared" si="29"/>
        <v>('LEONARDO FABIAN GIRALDO CASTRO   ','1005178803','PERSONA NATURAL'),</v>
      </c>
    </row>
    <row r="1887" spans="1:6">
      <c r="A1887">
        <v>1886</v>
      </c>
      <c r="B1887" t="s">
        <v>10192</v>
      </c>
      <c r="C1887">
        <v>1096201925</v>
      </c>
      <c r="D1887" t="s">
        <v>12206</v>
      </c>
      <c r="E1887" t="s">
        <v>13168</v>
      </c>
      <c r="F1887" t="str">
        <f t="shared" si="29"/>
        <v>('HAMEL DANIEL GUERRA CARPINTERO   ','1096201925','PERSONA NATURAL'),</v>
      </c>
    </row>
    <row r="1888" spans="1:6">
      <c r="A1888">
        <v>1887</v>
      </c>
      <c r="B1888" t="s">
        <v>4706</v>
      </c>
      <c r="C1888">
        <v>1032443031</v>
      </c>
      <c r="D1888" t="s">
        <v>4706</v>
      </c>
      <c r="E1888" t="s">
        <v>13168</v>
      </c>
      <c r="F1888" t="str">
        <f t="shared" si="29"/>
        <v>('JENNIFER ACOSTA MARIN ','1032443031','PERSONA NATURAL'),</v>
      </c>
    </row>
    <row r="1889" spans="1:6">
      <c r="A1889">
        <v>1888</v>
      </c>
      <c r="B1889" t="s">
        <v>4707</v>
      </c>
      <c r="C1889">
        <v>1085928064</v>
      </c>
      <c r="D1889" t="s">
        <v>4707</v>
      </c>
      <c r="E1889" t="s">
        <v>13168</v>
      </c>
      <c r="F1889" t="str">
        <f t="shared" si="29"/>
        <v>('JESSIKA CATHERINE MUESES TUPUE','1085928064','PERSONA NATURAL'),</v>
      </c>
    </row>
    <row r="1890" spans="1:6">
      <c r="A1890">
        <v>1889</v>
      </c>
      <c r="B1890" t="s">
        <v>4708</v>
      </c>
      <c r="C1890">
        <v>1030667781</v>
      </c>
      <c r="D1890" t="s">
        <v>4708</v>
      </c>
      <c r="E1890" t="s">
        <v>13168</v>
      </c>
      <c r="F1890" t="str">
        <f t="shared" si="29"/>
        <v>('MARIA CAMILA ZAYAS CAMACHO','1030667781','PERSONA NATURAL'),</v>
      </c>
    </row>
    <row r="1891" spans="1:6">
      <c r="A1891">
        <v>1890</v>
      </c>
      <c r="B1891" t="s">
        <v>4709</v>
      </c>
      <c r="C1891">
        <v>1121863658</v>
      </c>
      <c r="D1891" t="s">
        <v>4709</v>
      </c>
      <c r="E1891" t="s">
        <v>13168</v>
      </c>
      <c r="F1891" t="str">
        <f t="shared" si="29"/>
        <v>('GILBERTO CARRANZA PARRA','1121863658','PERSONA NATURAL'),</v>
      </c>
    </row>
    <row r="1892" spans="1:6">
      <c r="A1892">
        <v>1891</v>
      </c>
      <c r="B1892" t="s">
        <v>4710</v>
      </c>
      <c r="C1892">
        <v>1089242606</v>
      </c>
      <c r="D1892" t="s">
        <v>4710</v>
      </c>
      <c r="E1892" t="s">
        <v>13168</v>
      </c>
      <c r="F1892" t="str">
        <f t="shared" si="29"/>
        <v>('YHON JAIRO BENAVIDES CHAMORRO','1089242606','PERSONA NATURAL'),</v>
      </c>
    </row>
    <row r="1893" spans="1:6">
      <c r="A1893">
        <v>1892</v>
      </c>
      <c r="B1893" t="s">
        <v>4711</v>
      </c>
      <c r="C1893">
        <v>22865333</v>
      </c>
      <c r="D1893" t="s">
        <v>4711</v>
      </c>
      <c r="E1893" t="s">
        <v>13168</v>
      </c>
      <c r="F1893" t="str">
        <f t="shared" si="29"/>
        <v>('SANDRA PATRICIA ARGEL RACINY','22865333','PERSONA NATURAL'),</v>
      </c>
    </row>
    <row r="1894" spans="1:6">
      <c r="A1894">
        <v>1893</v>
      </c>
      <c r="B1894" t="s">
        <v>4712</v>
      </c>
      <c r="C1894">
        <v>37180439</v>
      </c>
      <c r="D1894" t="s">
        <v>4712</v>
      </c>
      <c r="E1894" t="s">
        <v>13168</v>
      </c>
      <c r="F1894" t="str">
        <f t="shared" si="29"/>
        <v>('ESLEIDE YLIANA BARBOSA','37180439','PERSONA NATURAL'),</v>
      </c>
    </row>
    <row r="1895" spans="1:6">
      <c r="A1895">
        <v>1894</v>
      </c>
      <c r="B1895" t="s">
        <v>4713</v>
      </c>
      <c r="C1895">
        <v>1077443046</v>
      </c>
      <c r="D1895" t="s">
        <v>4713</v>
      </c>
      <c r="E1895" t="s">
        <v>13168</v>
      </c>
      <c r="F1895" t="str">
        <f t="shared" si="29"/>
        <v>('YOCIMAR LOZANO URREGO','1077443046','PERSONA NATURAL'),</v>
      </c>
    </row>
    <row r="1896" spans="1:6">
      <c r="A1896">
        <v>1895</v>
      </c>
      <c r="B1896" t="s">
        <v>4714</v>
      </c>
      <c r="C1896">
        <v>80154433</v>
      </c>
      <c r="D1896" t="s">
        <v>4714</v>
      </c>
      <c r="E1896" t="s">
        <v>13168</v>
      </c>
      <c r="F1896" t="str">
        <f t="shared" si="29"/>
        <v>('DOUGLAS ANDRES BALLESTETOS PELUFFO ','80154433','PERSONA NATURAL'),</v>
      </c>
    </row>
    <row r="1897" spans="1:6">
      <c r="A1897">
        <v>1896</v>
      </c>
      <c r="B1897" t="s">
        <v>10193</v>
      </c>
      <c r="C1897">
        <v>16499093</v>
      </c>
      <c r="D1897" t="s">
        <v>12208</v>
      </c>
      <c r="E1897" t="s">
        <v>13168</v>
      </c>
      <c r="F1897" t="str">
        <f t="shared" si="29"/>
        <v>('JONNY EDWARD ESPINOSA VALENCIA   ','16499093','PERSONA NATURAL'),</v>
      </c>
    </row>
    <row r="1898" spans="1:6">
      <c r="A1898">
        <v>1897</v>
      </c>
      <c r="B1898" t="s">
        <v>10194</v>
      </c>
      <c r="C1898">
        <v>10303488</v>
      </c>
      <c r="D1898" t="s">
        <v>12209</v>
      </c>
      <c r="E1898" t="s">
        <v>13168</v>
      </c>
      <c r="F1898" t="str">
        <f t="shared" si="29"/>
        <v>('FERNANDO NICOLÁS CHACÓN PENAGOS   ','10303488','PERSONA NATURAL'),</v>
      </c>
    </row>
    <row r="1899" spans="1:6">
      <c r="A1899">
        <v>1898</v>
      </c>
      <c r="B1899" t="s">
        <v>4715</v>
      </c>
      <c r="C1899">
        <v>817001588</v>
      </c>
      <c r="D1899" t="s">
        <v>4715</v>
      </c>
      <c r="E1899" t="s">
        <v>13167</v>
      </c>
      <c r="F1899" t="str">
        <f t="shared" si="29"/>
        <v>('COOPERATIVA DE BENEFICIARIOS DE LA REFORMA AGRARIA DEL CAUCA - COOBRA','817001588','PERSONA JURÍDICA'),</v>
      </c>
    </row>
    <row r="1900" spans="1:6">
      <c r="A1900">
        <v>1899</v>
      </c>
      <c r="B1900" t="s">
        <v>4716</v>
      </c>
      <c r="C1900">
        <v>900461668</v>
      </c>
      <c r="D1900" t="s">
        <v>4716</v>
      </c>
      <c r="E1900" t="s">
        <v>13167</v>
      </c>
      <c r="F1900" t="str">
        <f t="shared" si="29"/>
        <v>('VIVEKA S.A.S.','900461668','PERSONA JURÍDICA'),</v>
      </c>
    </row>
    <row r="1901" spans="1:6">
      <c r="A1901">
        <v>1900</v>
      </c>
      <c r="B1901" t="s">
        <v>10195</v>
      </c>
      <c r="C1901">
        <v>1073152087</v>
      </c>
      <c r="D1901" t="s">
        <v>12210</v>
      </c>
      <c r="E1901" t="s">
        <v>13168</v>
      </c>
      <c r="F1901" t="str">
        <f t="shared" si="29"/>
        <v>('CARLOS ALBERTO CALDERÓN RICARDO','1073152087','PERSONA NATURAL'),</v>
      </c>
    </row>
    <row r="1902" spans="1:6">
      <c r="A1902">
        <v>1901</v>
      </c>
      <c r="B1902" t="s">
        <v>10196</v>
      </c>
      <c r="C1902">
        <v>1032408562</v>
      </c>
      <c r="D1902" t="s">
        <v>12211</v>
      </c>
      <c r="E1902" t="s">
        <v>13168</v>
      </c>
      <c r="F1902" t="str">
        <f t="shared" si="29"/>
        <v>('DANIEL ARMANDO VERA RUIZ   ','1032408562','PERSONA NATURAL'),</v>
      </c>
    </row>
    <row r="1903" spans="1:6">
      <c r="A1903">
        <v>1902</v>
      </c>
      <c r="B1903" t="s">
        <v>10197</v>
      </c>
      <c r="C1903">
        <v>19955125</v>
      </c>
      <c r="D1903" t="s">
        <v>12212</v>
      </c>
      <c r="E1903" t="s">
        <v>13168</v>
      </c>
      <c r="F1903" t="str">
        <f t="shared" si="29"/>
        <v>('ARNULFO CARDOSI JULIO   ','19955125','PERSONA NATURAL'),</v>
      </c>
    </row>
    <row r="1904" spans="1:6">
      <c r="A1904">
        <v>1903</v>
      </c>
      <c r="B1904" t="s">
        <v>10198</v>
      </c>
      <c r="C1904">
        <v>1063364151</v>
      </c>
      <c r="D1904" t="s">
        <v>12213</v>
      </c>
      <c r="E1904" t="s">
        <v>13168</v>
      </c>
      <c r="F1904" t="str">
        <f t="shared" si="29"/>
        <v>('ADRIANA MARCELA BARRIOS DE HOYOS   ','1063364151','PERSONA NATURAL'),</v>
      </c>
    </row>
    <row r="1905" spans="1:6">
      <c r="A1905">
        <v>1904</v>
      </c>
      <c r="B1905" t="s">
        <v>10199</v>
      </c>
      <c r="C1905">
        <v>13481754</v>
      </c>
      <c r="D1905" t="s">
        <v>12215</v>
      </c>
      <c r="E1905" t="s">
        <v>13168</v>
      </c>
      <c r="F1905" t="str">
        <f t="shared" si="29"/>
        <v>('MARTIN LAMUS ESTÉVEZ','13481754','PERSONA NATURAL'),</v>
      </c>
    </row>
    <row r="1906" spans="1:6">
      <c r="A1906">
        <v>1905</v>
      </c>
      <c r="B1906" t="s">
        <v>4717</v>
      </c>
      <c r="C1906">
        <v>1110526036</v>
      </c>
      <c r="D1906" t="s">
        <v>4717</v>
      </c>
      <c r="E1906" t="s">
        <v>13168</v>
      </c>
      <c r="F1906" t="str">
        <f t="shared" si="29"/>
        <v>('SERGIO ANTONIO GONZALEZ TORRES','1110526036','PERSONA NATURAL'),</v>
      </c>
    </row>
    <row r="1907" spans="1:6">
      <c r="A1907">
        <v>1906</v>
      </c>
      <c r="B1907" t="s">
        <v>10200</v>
      </c>
      <c r="C1907">
        <v>25275890</v>
      </c>
      <c r="D1907" t="s">
        <v>12218</v>
      </c>
      <c r="E1907" t="s">
        <v>13168</v>
      </c>
      <c r="F1907" t="str">
        <f t="shared" si="29"/>
        <v>('MARTHA LORENA PATIÑO CANDELA','25275890','PERSONA NATURAL'),</v>
      </c>
    </row>
    <row r="1908" spans="1:6">
      <c r="A1908">
        <v>1907</v>
      </c>
      <c r="B1908" t="s">
        <v>4718</v>
      </c>
      <c r="C1908">
        <v>1124856461</v>
      </c>
      <c r="D1908" t="s">
        <v>4718</v>
      </c>
      <c r="E1908" t="s">
        <v>13168</v>
      </c>
      <c r="F1908" t="str">
        <f t="shared" si="29"/>
        <v>('JORGE AUGUSTO RAMIREZ VIVEROS','1124856461','PERSONA NATURAL'),</v>
      </c>
    </row>
    <row r="1909" spans="1:6">
      <c r="A1909">
        <v>1908</v>
      </c>
      <c r="B1909" t="s">
        <v>4719</v>
      </c>
      <c r="C1909">
        <v>1061779186</v>
      </c>
      <c r="D1909" t="s">
        <v>4719</v>
      </c>
      <c r="E1909" t="s">
        <v>13168</v>
      </c>
      <c r="F1909" t="str">
        <f t="shared" si="29"/>
        <v>('KAREN TATIANA DELGADO TRUJILLO','1061779186','PERSONA NATURAL'),</v>
      </c>
    </row>
    <row r="1910" spans="1:6">
      <c r="A1910">
        <v>1909</v>
      </c>
      <c r="B1910" t="s">
        <v>4720</v>
      </c>
      <c r="C1910">
        <v>1015401167</v>
      </c>
      <c r="D1910" t="s">
        <v>4720</v>
      </c>
      <c r="E1910" t="s">
        <v>13168</v>
      </c>
      <c r="F1910" t="str">
        <f t="shared" si="29"/>
        <v>('YADID NATALY GIRALDO SALAZAR','1015401167','PERSONA NATURAL'),</v>
      </c>
    </row>
    <row r="1911" spans="1:6">
      <c r="A1911">
        <v>1910</v>
      </c>
      <c r="B1911" t="s">
        <v>10201</v>
      </c>
      <c r="C1911">
        <v>11812816</v>
      </c>
      <c r="D1911" t="s">
        <v>12220</v>
      </c>
      <c r="E1911" t="s">
        <v>13168</v>
      </c>
      <c r="F1911" t="str">
        <f t="shared" si="29"/>
        <v>('DEIBIS ENRIQUE ARROYO NUÑEZ   ','11812816','PERSONA NATURAL'),</v>
      </c>
    </row>
    <row r="1912" spans="1:6">
      <c r="A1912">
        <v>1911</v>
      </c>
      <c r="B1912" t="s">
        <v>10202</v>
      </c>
      <c r="C1912">
        <v>1102859839</v>
      </c>
      <c r="D1912" t="s">
        <v>12221</v>
      </c>
      <c r="E1912" t="s">
        <v>13168</v>
      </c>
      <c r="F1912" t="str">
        <f t="shared" si="29"/>
        <v>('KEVIN DAVID GONZÁLEZ RICO   ','1102859839','PERSONA NATURAL'),</v>
      </c>
    </row>
    <row r="1913" spans="1:6">
      <c r="A1913">
        <v>1912</v>
      </c>
      <c r="B1913" t="s">
        <v>10203</v>
      </c>
      <c r="C1913">
        <v>88257583</v>
      </c>
      <c r="D1913" t="s">
        <v>12222</v>
      </c>
      <c r="E1913" t="s">
        <v>13168</v>
      </c>
      <c r="F1913" t="str">
        <f t="shared" si="29"/>
        <v>('JUAN PABLO GELVES BENAVIDES   ','88257583','PERSONA NATURAL'),</v>
      </c>
    </row>
    <row r="1914" spans="1:6">
      <c r="A1914">
        <v>1913</v>
      </c>
      <c r="B1914" t="s">
        <v>10204</v>
      </c>
      <c r="C1914">
        <v>7600553</v>
      </c>
      <c r="D1914" t="s">
        <v>12223</v>
      </c>
      <c r="E1914" t="s">
        <v>13168</v>
      </c>
      <c r="F1914" t="str">
        <f t="shared" si="29"/>
        <v>('DEIBI DAVID VELLOJÍN MARTÍNEZ   ','7600553','PERSONA NATURAL'),</v>
      </c>
    </row>
    <row r="1915" spans="1:6">
      <c r="A1915">
        <v>1914</v>
      </c>
      <c r="B1915" t="s">
        <v>4898</v>
      </c>
      <c r="C1915">
        <v>1053802541</v>
      </c>
      <c r="D1915" t="s">
        <v>12224</v>
      </c>
      <c r="E1915" t="s">
        <v>13168</v>
      </c>
      <c r="F1915" t="str">
        <f t="shared" si="29"/>
        <v>('JUAN ALBERTO GIRALDO ZULUAGA                   ','1053802541','PERSONA NATURAL'),</v>
      </c>
    </row>
    <row r="1916" spans="1:6">
      <c r="A1916">
        <v>1915</v>
      </c>
      <c r="B1916" t="s">
        <v>10205</v>
      </c>
      <c r="C1916">
        <v>79784713</v>
      </c>
      <c r="D1916" t="s">
        <v>12225</v>
      </c>
      <c r="E1916" t="s">
        <v>13168</v>
      </c>
      <c r="F1916" t="str">
        <f t="shared" si="29"/>
        <v>('ROBERTO CARLOS BARRANTES PINZÓN                   ','79784713','PERSONA NATURAL'),</v>
      </c>
    </row>
    <row r="1917" spans="1:6">
      <c r="A1917">
        <v>1916</v>
      </c>
      <c r="B1917" t="s">
        <v>10206</v>
      </c>
      <c r="C1917">
        <v>4613181</v>
      </c>
      <c r="D1917" t="s">
        <v>12226</v>
      </c>
      <c r="E1917" t="s">
        <v>13168</v>
      </c>
      <c r="F1917" t="str">
        <f t="shared" si="29"/>
        <v>('ROBERTH ENRIQUE LÓPEZ REALPE ','4613181','PERSONA NATURAL'),</v>
      </c>
    </row>
    <row r="1918" spans="1:6">
      <c r="A1918">
        <v>1917</v>
      </c>
      <c r="B1918" t="s">
        <v>4721</v>
      </c>
      <c r="C1918">
        <v>38603774</v>
      </c>
      <c r="D1918" t="s">
        <v>4721</v>
      </c>
      <c r="E1918" t="s">
        <v>13168</v>
      </c>
      <c r="F1918" t="str">
        <f t="shared" si="29"/>
        <v>('SUSANA VELEZ JARAMILLO','38603774','PERSONA NATURAL'),</v>
      </c>
    </row>
    <row r="1919" spans="1:6">
      <c r="A1919">
        <v>1918</v>
      </c>
      <c r="B1919" t="s">
        <v>10207</v>
      </c>
      <c r="C1919">
        <v>94302424</v>
      </c>
      <c r="D1919" t="s">
        <v>12228</v>
      </c>
      <c r="E1919" t="s">
        <v>13168</v>
      </c>
      <c r="F1919" t="str">
        <f t="shared" si="29"/>
        <v>('ALEXANDER VELASCO SARRIA   ','94302424','PERSONA NATURAL'),</v>
      </c>
    </row>
    <row r="1920" spans="1:6">
      <c r="A1920">
        <v>1919</v>
      </c>
      <c r="B1920" t="s">
        <v>10208</v>
      </c>
      <c r="C1920">
        <v>98627778</v>
      </c>
      <c r="D1920" t="s">
        <v>12229</v>
      </c>
      <c r="E1920" t="s">
        <v>13168</v>
      </c>
      <c r="F1920" t="str">
        <f t="shared" si="29"/>
        <v>('GIOVANY ALBERTO CORREA VALENCIA   ','98627778','PERSONA NATURAL'),</v>
      </c>
    </row>
    <row r="1921" spans="1:6">
      <c r="A1921">
        <v>1920</v>
      </c>
      <c r="B1921" t="s">
        <v>10209</v>
      </c>
      <c r="C1921">
        <v>12021851</v>
      </c>
      <c r="D1921" t="s">
        <v>12230</v>
      </c>
      <c r="E1921" t="s">
        <v>13168</v>
      </c>
      <c r="F1921" t="str">
        <f t="shared" si="29"/>
        <v>('WALTER VALENCIA RIVAS   ','12021851','PERSONA NATURAL'),</v>
      </c>
    </row>
    <row r="1922" spans="1:6">
      <c r="A1922">
        <v>1921</v>
      </c>
      <c r="B1922" t="s">
        <v>10210</v>
      </c>
      <c r="C1922">
        <v>1152449574</v>
      </c>
      <c r="D1922" t="s">
        <v>12231</v>
      </c>
      <c r="E1922" t="s">
        <v>13168</v>
      </c>
      <c r="F1922" t="str">
        <f t="shared" si="29"/>
        <v>('ADRIAN DARIO CANCIO ZAPATA                   ','1152449574','PERSONA NATURAL'),</v>
      </c>
    </row>
    <row r="1923" spans="1:6">
      <c r="A1923">
        <v>1922</v>
      </c>
      <c r="B1923" t="s">
        <v>10211</v>
      </c>
      <c r="C1923">
        <v>52912829</v>
      </c>
      <c r="D1923" t="s">
        <v>12232</v>
      </c>
      <c r="E1923" t="s">
        <v>13168</v>
      </c>
      <c r="F1923" t="str">
        <f t="shared" ref="F1923:F1986" si="30">_xlfn.CONCAT("('",D1923,"','",C1923,"','",E1923,"'),")</f>
        <v>('CAROLINA RODRÍGUEZ BOLÍVAR                   ','52912829','PERSONA NATURAL'),</v>
      </c>
    </row>
    <row r="1924" spans="1:6">
      <c r="A1924">
        <v>1923</v>
      </c>
      <c r="B1924" t="s">
        <v>10212</v>
      </c>
      <c r="C1924">
        <v>1022324328</v>
      </c>
      <c r="D1924" t="s">
        <v>12233</v>
      </c>
      <c r="E1924" t="s">
        <v>13168</v>
      </c>
      <c r="F1924" t="str">
        <f t="shared" si="30"/>
        <v>('NATALIA ÁVILA GUEVARA','1022324328','PERSONA NATURAL'),</v>
      </c>
    </row>
    <row r="1925" spans="1:6">
      <c r="A1925">
        <v>1924</v>
      </c>
      <c r="B1925" t="s">
        <v>10213</v>
      </c>
      <c r="C1925">
        <v>79647183</v>
      </c>
      <c r="D1925" t="s">
        <v>12234</v>
      </c>
      <c r="E1925" t="s">
        <v>13168</v>
      </c>
      <c r="F1925" t="str">
        <f t="shared" si="30"/>
        <v>('DIEGO RAÚL CARRILLO MOJICA','79647183','PERSONA NATURAL'),</v>
      </c>
    </row>
    <row r="1926" spans="1:6">
      <c r="A1926">
        <v>1925</v>
      </c>
      <c r="B1926" t="s">
        <v>10214</v>
      </c>
      <c r="C1926">
        <v>1026257596</v>
      </c>
      <c r="D1926" t="s">
        <v>12235</v>
      </c>
      <c r="E1926" t="s">
        <v>13168</v>
      </c>
      <c r="F1926" t="str">
        <f t="shared" si="30"/>
        <v>('FANNY JULIANA BARRERA BLANCO   ','1026257596','PERSONA NATURAL'),</v>
      </c>
    </row>
    <row r="1927" spans="1:6">
      <c r="A1927">
        <v>1926</v>
      </c>
      <c r="B1927" t="s">
        <v>10215</v>
      </c>
      <c r="C1927">
        <v>3383391</v>
      </c>
      <c r="D1927" t="s">
        <v>12237</v>
      </c>
      <c r="E1927" t="s">
        <v>13168</v>
      </c>
      <c r="F1927" t="str">
        <f t="shared" si="30"/>
        <v>('JORGE ANDRÉS JIMÉNEZ RAMÍREZ   ','3383391','PERSONA NATURAL'),</v>
      </c>
    </row>
    <row r="1928" spans="1:6">
      <c r="A1928">
        <v>1927</v>
      </c>
      <c r="B1928" t="s">
        <v>4722</v>
      </c>
      <c r="C1928">
        <v>52228162</v>
      </c>
      <c r="D1928" t="s">
        <v>4722</v>
      </c>
      <c r="E1928" t="s">
        <v>13168</v>
      </c>
      <c r="F1928" t="str">
        <f t="shared" si="30"/>
        <v>('BLANCA LIBIA DUARTE LOZADA','52228162','PERSONA NATURAL'),</v>
      </c>
    </row>
    <row r="1929" spans="1:6">
      <c r="A1929">
        <v>1928</v>
      </c>
      <c r="B1929" t="s">
        <v>4723</v>
      </c>
      <c r="C1929">
        <v>52256842</v>
      </c>
      <c r="D1929" t="s">
        <v>4723</v>
      </c>
      <c r="E1929" t="s">
        <v>13168</v>
      </c>
      <c r="F1929" t="str">
        <f t="shared" si="30"/>
        <v>('SILVANA BEATRIZ ARBELAEZ BATEMAN','52256842','PERSONA NATURAL'),</v>
      </c>
    </row>
    <row r="1930" spans="1:6">
      <c r="A1930">
        <v>1929</v>
      </c>
      <c r="B1930" t="s">
        <v>4724</v>
      </c>
      <c r="C1930">
        <v>1037572222</v>
      </c>
      <c r="D1930" t="s">
        <v>4724</v>
      </c>
      <c r="E1930" t="s">
        <v>13168</v>
      </c>
      <c r="F1930" t="str">
        <f t="shared" si="30"/>
        <v>('DIANA CAROLINA MARTINEZ','1037572222','PERSONA NATURAL'),</v>
      </c>
    </row>
    <row r="1931" spans="1:6">
      <c r="A1931">
        <v>1930</v>
      </c>
      <c r="B1931" t="s">
        <v>4725</v>
      </c>
      <c r="C1931">
        <v>1136880839</v>
      </c>
      <c r="D1931" t="s">
        <v>4725</v>
      </c>
      <c r="E1931" t="s">
        <v>13168</v>
      </c>
      <c r="F1931" t="str">
        <f t="shared" si="30"/>
        <v>('SERGIO IBARNEGARAY CHIARI ','1136880839','PERSONA NATURAL'),</v>
      </c>
    </row>
    <row r="1932" spans="1:6">
      <c r="A1932">
        <v>1931</v>
      </c>
      <c r="B1932" t="s">
        <v>10216</v>
      </c>
      <c r="C1932">
        <v>900380289</v>
      </c>
      <c r="D1932" t="s">
        <v>12239</v>
      </c>
      <c r="E1932" t="s">
        <v>13167</v>
      </c>
      <c r="F1932" t="str">
        <f t="shared" si="30"/>
        <v>('MISIÓN VERDE AMAZONIA','900380289','PERSONA JURÍDICA'),</v>
      </c>
    </row>
    <row r="1933" spans="1:6">
      <c r="A1933">
        <v>1932</v>
      </c>
      <c r="B1933" t="s">
        <v>4726</v>
      </c>
      <c r="C1933">
        <v>900064749</v>
      </c>
      <c r="D1933" t="s">
        <v>4726</v>
      </c>
      <c r="E1933" t="s">
        <v>13167</v>
      </c>
      <c r="F1933" t="str">
        <f t="shared" si="30"/>
        <v>('PATRIMONIO NATURAL FONDO PARA LA BIODIVERSIDAD Y AREAS PROTEGIDAS','900064749','PERSONA JURÍDICA'),</v>
      </c>
    </row>
    <row r="1934" spans="1:6">
      <c r="A1934">
        <v>1933</v>
      </c>
      <c r="B1934" t="s">
        <v>10217</v>
      </c>
      <c r="C1934">
        <v>809008151</v>
      </c>
      <c r="D1934" t="s">
        <v>12241</v>
      </c>
      <c r="E1934" t="s">
        <v>13167</v>
      </c>
      <c r="F1934" t="str">
        <f t="shared" si="30"/>
        <v>('FUNDACIÓN AYUDAR','809008151','PERSONA JURÍDICA'),</v>
      </c>
    </row>
    <row r="1935" spans="1:6">
      <c r="A1935">
        <v>1934</v>
      </c>
      <c r="B1935" t="s">
        <v>10218</v>
      </c>
      <c r="C1935">
        <v>900410604</v>
      </c>
      <c r="D1935" t="s">
        <v>12242</v>
      </c>
      <c r="E1935" t="s">
        <v>13167</v>
      </c>
      <c r="F1935" t="str">
        <f t="shared" si="30"/>
        <v>('FUNDACIÓN SALVA TERRA','900410604','PERSONA JURÍDICA'),</v>
      </c>
    </row>
    <row r="1936" spans="1:6">
      <c r="A1936">
        <v>1935</v>
      </c>
      <c r="B1936" t="s">
        <v>4727</v>
      </c>
      <c r="C1936">
        <v>901081095</v>
      </c>
      <c r="D1936" t="s">
        <v>4727</v>
      </c>
      <c r="E1936" t="s">
        <v>13167</v>
      </c>
      <c r="F1936" t="str">
        <f t="shared" si="30"/>
        <v>('FUDESCO','901081095','PERSONA JURÍDICA'),</v>
      </c>
    </row>
    <row r="1937" spans="1:6">
      <c r="A1937">
        <v>1936</v>
      </c>
      <c r="B1937" t="s">
        <v>4728</v>
      </c>
      <c r="C1937">
        <v>811028521</v>
      </c>
      <c r="D1937" t="s">
        <v>4728</v>
      </c>
      <c r="E1937" t="s">
        <v>13167</v>
      </c>
      <c r="F1937" t="str">
        <f t="shared" si="30"/>
        <v>('FESU','811028521','PERSONA JURÍDICA'),</v>
      </c>
    </row>
    <row r="1938" spans="1:6">
      <c r="A1938">
        <v>1937</v>
      </c>
      <c r="B1938" t="s">
        <v>10219</v>
      </c>
      <c r="C1938">
        <v>900853703</v>
      </c>
      <c r="D1938" t="s">
        <v>12245</v>
      </c>
      <c r="E1938" t="s">
        <v>13167</v>
      </c>
      <c r="F1938" t="str">
        <f t="shared" si="30"/>
        <v>('FUNDACIÓN CRECER EN PAZ','900853703','PERSONA JURÍDICA'),</v>
      </c>
    </row>
    <row r="1939" spans="1:6">
      <c r="A1939">
        <v>1938</v>
      </c>
      <c r="B1939" t="s">
        <v>10220</v>
      </c>
      <c r="C1939">
        <v>900273656</v>
      </c>
      <c r="D1939" t="s">
        <v>12246</v>
      </c>
      <c r="E1939" t="s">
        <v>13167</v>
      </c>
      <c r="F1939" t="str">
        <f t="shared" si="30"/>
        <v>('FUNDACIÓN AYUDA EN ACCIÓN','900273656','PERSONA JURÍDICA'),</v>
      </c>
    </row>
    <row r="1940" spans="1:6">
      <c r="A1940">
        <v>1939</v>
      </c>
      <c r="B1940" t="s">
        <v>4729</v>
      </c>
      <c r="C1940">
        <v>899999063</v>
      </c>
      <c r="D1940" t="s">
        <v>4729</v>
      </c>
      <c r="E1940" t="s">
        <v>13167</v>
      </c>
      <c r="F1940" t="str">
        <f t="shared" si="30"/>
        <v>('UNIVERSIDAD NACIONAL ','899999063','PERSONA JURÍDICA'),</v>
      </c>
    </row>
    <row r="1941" spans="1:6">
      <c r="A1941">
        <v>1940</v>
      </c>
      <c r="B1941" t="s">
        <v>4730</v>
      </c>
      <c r="C1941">
        <v>890503586</v>
      </c>
      <c r="D1941" t="s">
        <v>4730</v>
      </c>
      <c r="E1941" t="s">
        <v>13167</v>
      </c>
      <c r="F1941" t="str">
        <f t="shared" si="30"/>
        <v>('LA COOPERATIVA DE CAFICULTORES DEL CATATUMBO LIMITADA - COOPERACAFE','890503586','PERSONA JURÍDICA'),</v>
      </c>
    </row>
    <row r="1942" spans="1:6">
      <c r="A1942">
        <v>1941</v>
      </c>
      <c r="B1942" t="s">
        <v>4731</v>
      </c>
      <c r="C1942">
        <v>830041970</v>
      </c>
      <c r="D1942" t="s">
        <v>4731</v>
      </c>
      <c r="E1942" t="s">
        <v>13167</v>
      </c>
      <c r="F1942" t="str">
        <f t="shared" si="30"/>
        <v>('CONSERVATION INTERNACIONAL','830041970','PERSONA JURÍDICA'),</v>
      </c>
    </row>
    <row r="1943" spans="1:6">
      <c r="A1943">
        <v>1942</v>
      </c>
      <c r="B1943" t="s">
        <v>4732</v>
      </c>
      <c r="C1943">
        <v>890701732</v>
      </c>
      <c r="D1943" t="s">
        <v>4732</v>
      </c>
      <c r="E1943" t="s">
        <v>13167</v>
      </c>
      <c r="F1943" t="str">
        <f t="shared" si="30"/>
        <v>('CAFISUR','890701732','PERSONA JURÍDICA'),</v>
      </c>
    </row>
    <row r="1944" spans="1:6">
      <c r="A1944">
        <v>1943</v>
      </c>
      <c r="B1944" t="s">
        <v>4733</v>
      </c>
      <c r="C1944">
        <v>860350910</v>
      </c>
      <c r="D1944" t="s">
        <v>4733</v>
      </c>
      <c r="E1944" t="s">
        <v>13167</v>
      </c>
      <c r="F1944" t="str">
        <f t="shared" si="30"/>
        <v>('CETEC','860350910','PERSONA JURÍDICA'),</v>
      </c>
    </row>
    <row r="1945" spans="1:6">
      <c r="A1945">
        <v>1944</v>
      </c>
      <c r="B1945" t="s">
        <v>10221</v>
      </c>
      <c r="C1945">
        <v>805003818</v>
      </c>
      <c r="D1945" t="s">
        <v>12248</v>
      </c>
      <c r="E1945" t="s">
        <v>13167</v>
      </c>
      <c r="F1945" t="str">
        <f t="shared" si="30"/>
        <v>('FUDNDACIÓN PROTERRITORIO','805003818','PERSONA JURÍDICA'),</v>
      </c>
    </row>
    <row r="1946" spans="1:6">
      <c r="A1946">
        <v>1945</v>
      </c>
      <c r="B1946" t="s">
        <v>10222</v>
      </c>
      <c r="C1946">
        <v>32209452</v>
      </c>
      <c r="D1946" t="s">
        <v>12249</v>
      </c>
      <c r="E1946" t="s">
        <v>13168</v>
      </c>
      <c r="F1946" t="str">
        <f t="shared" si="30"/>
        <v>('YURIANY MARCELA MEJÍA UPEGUI   ','32209452','PERSONA NATURAL'),</v>
      </c>
    </row>
    <row r="1947" spans="1:6">
      <c r="A1947">
        <v>1946</v>
      </c>
      <c r="B1947" t="s">
        <v>10223</v>
      </c>
      <c r="C1947">
        <v>11803583</v>
      </c>
      <c r="D1947" t="s">
        <v>12250</v>
      </c>
      <c r="E1947" t="s">
        <v>13168</v>
      </c>
      <c r="F1947" t="str">
        <f t="shared" si="30"/>
        <v>('FRANCISCO JAVIER PAZ GAMBOA   ','11803583','PERSONA NATURAL'),</v>
      </c>
    </row>
    <row r="1948" spans="1:6">
      <c r="A1948">
        <v>1947</v>
      </c>
      <c r="B1948" t="s">
        <v>10224</v>
      </c>
      <c r="C1948">
        <v>7570710</v>
      </c>
      <c r="D1948" t="s">
        <v>12251</v>
      </c>
      <c r="E1948" t="s">
        <v>13168</v>
      </c>
      <c r="F1948" t="str">
        <f t="shared" si="30"/>
        <v>('LUIS FELIPE RUIZ VÁSQUEZ   ','7570710','PERSONA NATURAL'),</v>
      </c>
    </row>
    <row r="1949" spans="1:6">
      <c r="A1949">
        <v>1948</v>
      </c>
      <c r="B1949" t="s">
        <v>10225</v>
      </c>
      <c r="C1949">
        <v>1088294580</v>
      </c>
      <c r="D1949" t="s">
        <v>12252</v>
      </c>
      <c r="E1949" t="s">
        <v>13168</v>
      </c>
      <c r="F1949" t="str">
        <f t="shared" si="30"/>
        <v>('ROBINSON DAVID POLANCO BETANCUR   ','1088294580','PERSONA NATURAL'),</v>
      </c>
    </row>
    <row r="1950" spans="1:6">
      <c r="A1950">
        <v>1949</v>
      </c>
      <c r="B1950" t="s">
        <v>10226</v>
      </c>
      <c r="C1950">
        <v>98619433</v>
      </c>
      <c r="D1950" t="s">
        <v>12253</v>
      </c>
      <c r="E1950" t="s">
        <v>13168</v>
      </c>
      <c r="F1950" t="str">
        <f t="shared" si="30"/>
        <v>('JAIBER ENRIQUE TERAN PRIMERA   ','98619433','PERSONA NATURAL'),</v>
      </c>
    </row>
    <row r="1951" spans="1:6">
      <c r="A1951">
        <v>1950</v>
      </c>
      <c r="B1951" t="s">
        <v>10227</v>
      </c>
      <c r="C1951">
        <v>85474105</v>
      </c>
      <c r="D1951" t="s">
        <v>12254</v>
      </c>
      <c r="E1951" t="s">
        <v>13168</v>
      </c>
      <c r="F1951" t="str">
        <f t="shared" si="30"/>
        <v>('AURELIO SANTANDER FERNÁNDEZ COTES   ','85474105','PERSONA NATURAL'),</v>
      </c>
    </row>
    <row r="1952" spans="1:6">
      <c r="A1952">
        <v>1951</v>
      </c>
      <c r="B1952" t="s">
        <v>10228</v>
      </c>
      <c r="C1952">
        <v>1037581687</v>
      </c>
      <c r="D1952" t="s">
        <v>12255</v>
      </c>
      <c r="E1952" t="s">
        <v>13168</v>
      </c>
      <c r="F1952" t="str">
        <f t="shared" si="30"/>
        <v>('JHOANA ANDREA CARDENAS VASCO   ','1037581687','PERSONA NATURAL'),</v>
      </c>
    </row>
    <row r="1953" spans="1:6">
      <c r="A1953">
        <v>1952</v>
      </c>
      <c r="B1953" t="s">
        <v>10229</v>
      </c>
      <c r="C1953">
        <v>92033270</v>
      </c>
      <c r="D1953" t="s">
        <v>12256</v>
      </c>
      <c r="E1953" t="s">
        <v>13168</v>
      </c>
      <c r="F1953" t="str">
        <f t="shared" si="30"/>
        <v>('JOSÉ ENRIQUE CASTRO CASTRO   ','92033270','PERSONA NATURAL'),</v>
      </c>
    </row>
    <row r="1954" spans="1:6">
      <c r="A1954">
        <v>1953</v>
      </c>
      <c r="B1954" t="s">
        <v>10230</v>
      </c>
      <c r="C1954">
        <v>50947372</v>
      </c>
      <c r="D1954" t="s">
        <v>12257</v>
      </c>
      <c r="E1954" t="s">
        <v>13168</v>
      </c>
      <c r="F1954" t="str">
        <f t="shared" si="30"/>
        <v>('ELVIA CECILIA MORFIL MEDINA   ','50947372','PERSONA NATURAL'),</v>
      </c>
    </row>
    <row r="1955" spans="1:6">
      <c r="A1955">
        <v>1954</v>
      </c>
      <c r="B1955" t="s">
        <v>10231</v>
      </c>
      <c r="C1955">
        <v>1065615378</v>
      </c>
      <c r="D1955" t="s">
        <v>12258</v>
      </c>
      <c r="E1955" t="s">
        <v>13168</v>
      </c>
      <c r="F1955" t="str">
        <f t="shared" si="30"/>
        <v>('JORGE LEONARDO DURAN NAVARRO   ','1065615378','PERSONA NATURAL'),</v>
      </c>
    </row>
    <row r="1956" spans="1:6">
      <c r="A1956">
        <v>1955</v>
      </c>
      <c r="B1956" t="s">
        <v>10232</v>
      </c>
      <c r="C1956">
        <v>17654538</v>
      </c>
      <c r="D1956" t="s">
        <v>12259</v>
      </c>
      <c r="E1956" t="s">
        <v>13168</v>
      </c>
      <c r="F1956" t="str">
        <f t="shared" si="30"/>
        <v>('JHON FRANKY FACUNDO TRASLAVIÑA   ','17654538','PERSONA NATURAL'),</v>
      </c>
    </row>
    <row r="1957" spans="1:6">
      <c r="A1957">
        <v>1956</v>
      </c>
      <c r="B1957" t="s">
        <v>10233</v>
      </c>
      <c r="C1957">
        <v>1121846969</v>
      </c>
      <c r="D1957" t="s">
        <v>12260</v>
      </c>
      <c r="E1957" t="s">
        <v>13168</v>
      </c>
      <c r="F1957" t="str">
        <f t="shared" si="30"/>
        <v>('JOSÉ RAFAEL CHAVARRO VERGARA   ','1121846969','PERSONA NATURAL'),</v>
      </c>
    </row>
    <row r="1958" spans="1:6">
      <c r="A1958">
        <v>1957</v>
      </c>
      <c r="B1958" t="s">
        <v>4734</v>
      </c>
      <c r="C1958">
        <v>43605722</v>
      </c>
      <c r="D1958" t="s">
        <v>4734</v>
      </c>
      <c r="E1958" t="s">
        <v>13168</v>
      </c>
      <c r="F1958" t="str">
        <f t="shared" si="30"/>
        <v>('DIANA MARCELA SALAZAR BARRAGAN ','43605722','PERSONA NATURAL'),</v>
      </c>
    </row>
    <row r="1959" spans="1:6">
      <c r="A1959">
        <v>1958</v>
      </c>
      <c r="B1959" t="s">
        <v>4735</v>
      </c>
      <c r="C1959" t="s">
        <v>13178</v>
      </c>
      <c r="D1959" t="s">
        <v>4735</v>
      </c>
      <c r="E1959" t="s">
        <v>13168</v>
      </c>
      <c r="F1959" t="str">
        <f t="shared" si="30"/>
        <v>('ANA CRISTINA GODOY - ANGELICA BARRAGAN OSPINA','38252770/52880229','PERSONA NATURAL'),</v>
      </c>
    </row>
    <row r="1960" spans="1:6">
      <c r="A1960">
        <v>1959</v>
      </c>
      <c r="B1960" t="s">
        <v>10234</v>
      </c>
      <c r="C1960">
        <v>1032456234</v>
      </c>
      <c r="D1960" t="s">
        <v>12267</v>
      </c>
      <c r="E1960" t="s">
        <v>13168</v>
      </c>
      <c r="F1960" t="str">
        <f t="shared" si="30"/>
        <v>('DANIELA MARÍA QUINTERO GALLEGO','1032456234','PERSONA NATURAL'),</v>
      </c>
    </row>
    <row r="1961" spans="1:6">
      <c r="A1961">
        <v>1960</v>
      </c>
      <c r="B1961" t="s">
        <v>4737</v>
      </c>
      <c r="C1961">
        <v>901255115</v>
      </c>
      <c r="D1961" t="s">
        <v>4737</v>
      </c>
      <c r="E1961" t="s">
        <v>13167</v>
      </c>
      <c r="F1961" t="str">
        <f t="shared" si="30"/>
        <v>('SACHAAMARA UEAI S.A.S. ZOMAC','901255115','PERSONA JURÍDICA'),</v>
      </c>
    </row>
    <row r="1962" spans="1:6">
      <c r="A1962">
        <v>1961</v>
      </c>
      <c r="B1962" t="s">
        <v>4738</v>
      </c>
      <c r="C1962">
        <v>900027677</v>
      </c>
      <c r="D1962" t="s">
        <v>4738</v>
      </c>
      <c r="E1962" t="s">
        <v>13167</v>
      </c>
      <c r="F1962" t="str">
        <f t="shared" si="30"/>
        <v>('ASOCIACION DEPARTAMENTAL DE PRODUCTORES DE CACAO Y ESPECIES MADERABLES DEL CAQUETA ACAMAFRUT','900027677','PERSONA JURÍDICA'),</v>
      </c>
    </row>
    <row r="1963" spans="1:6">
      <c r="A1963">
        <v>1962</v>
      </c>
      <c r="B1963" t="s">
        <v>10235</v>
      </c>
      <c r="C1963">
        <v>829001597</v>
      </c>
      <c r="D1963" t="s">
        <v>12268</v>
      </c>
      <c r="E1963" t="s">
        <v>13167</v>
      </c>
      <c r="F1963" t="str">
        <f t="shared" si="30"/>
        <v>('ASOCAFÉ','829001597','PERSONA JURÍDICA'),</v>
      </c>
    </row>
    <row r="1964" spans="1:6">
      <c r="A1964">
        <v>1963</v>
      </c>
      <c r="B1964" t="s">
        <v>10236</v>
      </c>
      <c r="C1964">
        <v>800167034</v>
      </c>
      <c r="D1964" t="s">
        <v>12269</v>
      </c>
      <c r="E1964" t="s">
        <v>13167</v>
      </c>
      <c r="F1964" t="str">
        <f t="shared" si="30"/>
        <v>('ASOCIACIÓN DE COOPERATIVAS Y EMPRESAS SOLIDARIAS DEL HUILA - ASOCOOPH','800167034','PERSONA JURÍDICA'),</v>
      </c>
    </row>
    <row r="1965" spans="1:6">
      <c r="A1965">
        <v>1964</v>
      </c>
      <c r="B1965" t="s">
        <v>4739</v>
      </c>
      <c r="C1965">
        <v>891502625</v>
      </c>
      <c r="D1965" t="s">
        <v>4739</v>
      </c>
      <c r="E1965" t="s">
        <v>13167</v>
      </c>
      <c r="F1965" t="str">
        <f t="shared" si="30"/>
        <v>('CORPOTUNIA','891502625','PERSONA JURÍDICA'),</v>
      </c>
    </row>
    <row r="1966" spans="1:6">
      <c r="A1966">
        <v>1965</v>
      </c>
      <c r="B1966" t="s">
        <v>4740</v>
      </c>
      <c r="C1966">
        <v>900214057</v>
      </c>
      <c r="D1966" t="s">
        <v>4740</v>
      </c>
      <c r="E1966" t="s">
        <v>13167</v>
      </c>
      <c r="F1966" t="str">
        <f t="shared" si="30"/>
        <v>('FUN LATINO','900214057','PERSONA JURÍDICA'),</v>
      </c>
    </row>
    <row r="1967" spans="1:6">
      <c r="A1967">
        <v>1966</v>
      </c>
      <c r="B1967" t="s">
        <v>4741</v>
      </c>
      <c r="C1967">
        <v>900099414</v>
      </c>
      <c r="D1967" t="s">
        <v>4741</v>
      </c>
      <c r="E1967" t="s">
        <v>13167</v>
      </c>
      <c r="F1967" t="str">
        <f t="shared" si="30"/>
        <v>('INPROSEC','900099414','PERSONA JURÍDICA'),</v>
      </c>
    </row>
    <row r="1968" spans="1:6">
      <c r="A1968">
        <v>1967</v>
      </c>
      <c r="B1968" t="s">
        <v>4742</v>
      </c>
      <c r="C1968">
        <v>900651940</v>
      </c>
      <c r="D1968" t="s">
        <v>4742</v>
      </c>
      <c r="E1968" t="s">
        <v>13167</v>
      </c>
      <c r="F1968" t="str">
        <f t="shared" si="30"/>
        <v>('FUNDACION RESERVA NATURAL LA PALMITA CENTRO DE INVESTIGACION','900651940','PERSONA JURÍDICA'),</v>
      </c>
    </row>
    <row r="1969" spans="1:6">
      <c r="A1969">
        <v>1968</v>
      </c>
      <c r="B1969" t="s">
        <v>4743</v>
      </c>
      <c r="C1969">
        <v>817004581</v>
      </c>
      <c r="D1969" t="s">
        <v>4743</v>
      </c>
      <c r="E1969" t="s">
        <v>13167</v>
      </c>
      <c r="F1969" t="str">
        <f t="shared" si="30"/>
        <v>('ASOCIACION MOVIMIENTO CAMPESINO DE CAJIBO MCC','817004581','PERSONA JURÍDICA'),</v>
      </c>
    </row>
    <row r="1970" spans="1:6">
      <c r="A1970">
        <v>1969</v>
      </c>
      <c r="B1970" t="s">
        <v>4744</v>
      </c>
      <c r="C1970">
        <v>900079867</v>
      </c>
      <c r="D1970" t="s">
        <v>4744</v>
      </c>
      <c r="E1970" t="s">
        <v>13167</v>
      </c>
      <c r="F1970" t="str">
        <f t="shared" si="30"/>
        <v>('ASOGANADO COLOMBIA S.A.S','900079867','PERSONA JURÍDICA'),</v>
      </c>
    </row>
    <row r="1971" spans="1:6">
      <c r="A1971">
        <v>1970</v>
      </c>
      <c r="B1971" t="s">
        <v>4745</v>
      </c>
      <c r="C1971">
        <v>901110625</v>
      </c>
      <c r="D1971" t="s">
        <v>4745</v>
      </c>
      <c r="E1971" t="s">
        <v>13167</v>
      </c>
      <c r="F1971" t="str">
        <f t="shared" si="30"/>
        <v>('COMERCIAL COPEX S.A.S','901110625','PERSONA JURÍDICA'),</v>
      </c>
    </row>
    <row r="1972" spans="1:6">
      <c r="A1972">
        <v>1971</v>
      </c>
      <c r="B1972" t="s">
        <v>10237</v>
      </c>
      <c r="C1972">
        <v>901022526</v>
      </c>
      <c r="D1972" t="s">
        <v>10237</v>
      </c>
      <c r="E1972" t="s">
        <v>13167</v>
      </c>
      <c r="F1972" t="str">
        <f t="shared" si="30"/>
        <v>('CORPORACION DE LA TECNOLOGIA AMBIENTAL PARA EL DESARROLLOSOSTENIBLE CORPOJAGUAR','901022526','PERSONA JURÍDICA'),</v>
      </c>
    </row>
    <row r="1973" spans="1:6">
      <c r="A1973">
        <v>1972</v>
      </c>
      <c r="B1973" t="s">
        <v>10238</v>
      </c>
      <c r="C1973">
        <v>891500831</v>
      </c>
      <c r="D1973" t="s">
        <v>12271</v>
      </c>
      <c r="E1973" t="s">
        <v>13167</v>
      </c>
      <c r="F1973" t="str">
        <f t="shared" si="30"/>
        <v>('FEDERACIÓN CAMPESINA DEL CAUCA FCC','891500831','PERSONA JURÍDICA'),</v>
      </c>
    </row>
    <row r="1974" spans="1:6">
      <c r="A1974">
        <v>1973</v>
      </c>
      <c r="B1974" t="s">
        <v>10239</v>
      </c>
      <c r="C1974">
        <v>900769140</v>
      </c>
      <c r="D1974" t="s">
        <v>12272</v>
      </c>
      <c r="E1974" t="s">
        <v>13167</v>
      </c>
      <c r="F1974" t="str">
        <f t="shared" si="30"/>
        <v>(' CORPORACION NUEVA RURALIDAD','900769140','PERSONA JURÍDICA'),</v>
      </c>
    </row>
    <row r="1975" spans="1:6">
      <c r="A1975">
        <v>1974</v>
      </c>
      <c r="B1975" t="s">
        <v>4746</v>
      </c>
      <c r="C1975">
        <v>890301972</v>
      </c>
      <c r="D1975" t="s">
        <v>4746</v>
      </c>
      <c r="E1975" t="s">
        <v>13167</v>
      </c>
      <c r="F1975" t="str">
        <f t="shared" si="30"/>
        <v>('FUNDACION CAICEDO GONZALEZ RIOPAILA CASTILLA','890301972','PERSONA JURÍDICA'),</v>
      </c>
    </row>
    <row r="1976" spans="1:6">
      <c r="A1976">
        <v>1975</v>
      </c>
      <c r="B1976" t="s">
        <v>4747</v>
      </c>
      <c r="C1976">
        <v>900461678</v>
      </c>
      <c r="D1976" t="s">
        <v>4747</v>
      </c>
      <c r="E1976" t="s">
        <v>13167</v>
      </c>
      <c r="F1976" t="str">
        <f t="shared" si="30"/>
        <v>('HEVEANCOR','900461678','PERSONA JURÍDICA'),</v>
      </c>
    </row>
    <row r="1977" spans="1:6">
      <c r="A1977">
        <v>1976</v>
      </c>
      <c r="B1977" t="s">
        <v>10240</v>
      </c>
      <c r="C1977">
        <v>812002602</v>
      </c>
      <c r="D1977" t="s">
        <v>12273</v>
      </c>
      <c r="E1977" t="s">
        <v>13167</v>
      </c>
      <c r="F1977" t="str">
        <f t="shared" si="30"/>
        <v>('FUNDACIÓN TRÓPICO','812002602','PERSONA JURÍDICA'),</v>
      </c>
    </row>
    <row r="1978" spans="1:6">
      <c r="A1978">
        <v>1977</v>
      </c>
      <c r="B1978" t="s">
        <v>10241</v>
      </c>
      <c r="C1978">
        <v>890306462</v>
      </c>
      <c r="D1978" t="s">
        <v>12274</v>
      </c>
      <c r="E1978" t="s">
        <v>13167</v>
      </c>
      <c r="F1978" t="str">
        <f t="shared" si="30"/>
        <v>('FUNDACIÓN SMURFIT KAPPA COLOMBIA','890306462','PERSONA JURÍDICA'),</v>
      </c>
    </row>
    <row r="1979" spans="1:6">
      <c r="A1979">
        <v>1978</v>
      </c>
      <c r="B1979" t="s">
        <v>4748</v>
      </c>
      <c r="C1979">
        <v>890908472</v>
      </c>
      <c r="D1979" t="s">
        <v>4748</v>
      </c>
      <c r="E1979" t="s">
        <v>13167</v>
      </c>
      <c r="F1979" t="str">
        <f t="shared" si="30"/>
        <v>('MICROEMPRESAS DE COLOMBIA MICROCOL','890908472','PERSONA JURÍDICA'),</v>
      </c>
    </row>
    <row r="1980" spans="1:6">
      <c r="A1980">
        <v>1979</v>
      </c>
      <c r="B1980" t="s">
        <v>4749</v>
      </c>
      <c r="C1980">
        <v>901084480</v>
      </c>
      <c r="D1980" t="s">
        <v>4749</v>
      </c>
      <c r="E1980" t="s">
        <v>13167</v>
      </c>
      <c r="F1980" t="str">
        <f t="shared" si="30"/>
        <v>('CORPORACION PARA EL DESARROLLO RURAL COMUNITARIO - CORURAL','901084480','PERSONA JURÍDICA'),</v>
      </c>
    </row>
    <row r="1981" spans="1:6">
      <c r="A1981">
        <v>1980</v>
      </c>
      <c r="B1981" t="s">
        <v>4750</v>
      </c>
      <c r="C1981">
        <v>1064986810</v>
      </c>
      <c r="D1981" t="s">
        <v>4750</v>
      </c>
      <c r="E1981" t="s">
        <v>13168</v>
      </c>
      <c r="F1981" t="str">
        <f t="shared" si="30"/>
        <v>('DARLIS GABRIELA ZABALA HERNANDEZ','1064986810','PERSONA NATURAL'),</v>
      </c>
    </row>
    <row r="1982" spans="1:6">
      <c r="A1982">
        <v>1981</v>
      </c>
      <c r="B1982" t="s">
        <v>4751</v>
      </c>
      <c r="C1982">
        <v>1010223696</v>
      </c>
      <c r="D1982" t="s">
        <v>4751</v>
      </c>
      <c r="E1982" t="s">
        <v>13168</v>
      </c>
      <c r="F1982" t="str">
        <f t="shared" si="30"/>
        <v>('LINA MARIA GUEVARA BENAVIDES','1010223696','PERSONA NATURAL'),</v>
      </c>
    </row>
    <row r="1983" spans="1:6">
      <c r="A1983">
        <v>1982</v>
      </c>
      <c r="B1983" t="s">
        <v>4752</v>
      </c>
      <c r="C1983">
        <v>1020771150</v>
      </c>
      <c r="D1983" t="s">
        <v>4752</v>
      </c>
      <c r="E1983" t="s">
        <v>13168</v>
      </c>
      <c r="F1983" t="str">
        <f t="shared" si="30"/>
        <v>('ANA LUCIA BENITEZ ROA','1020771150','PERSONA NATURAL'),</v>
      </c>
    </row>
    <row r="1984" spans="1:6">
      <c r="A1984">
        <v>1983</v>
      </c>
      <c r="B1984" t="s">
        <v>4753</v>
      </c>
      <c r="C1984">
        <v>65770682</v>
      </c>
      <c r="D1984" t="s">
        <v>4753</v>
      </c>
      <c r="E1984" t="s">
        <v>13168</v>
      </c>
      <c r="F1984" t="str">
        <f t="shared" si="30"/>
        <v>('CARMEN ADRIANA MARULANDA','65770682','PERSONA NATURAL'),</v>
      </c>
    </row>
    <row r="1985" spans="1:6">
      <c r="A1985">
        <v>1984</v>
      </c>
      <c r="B1985" t="s">
        <v>4754</v>
      </c>
      <c r="C1985">
        <v>1045519674</v>
      </c>
      <c r="D1985" t="s">
        <v>4754</v>
      </c>
      <c r="E1985" t="s">
        <v>13168</v>
      </c>
      <c r="F1985" t="str">
        <f t="shared" si="30"/>
        <v>('SINDY PAOLA HOYOS MARTINEZ','1045519674','PERSONA NATURAL'),</v>
      </c>
    </row>
    <row r="1986" spans="1:6">
      <c r="A1986">
        <v>1985</v>
      </c>
      <c r="B1986" t="s">
        <v>10242</v>
      </c>
      <c r="C1986">
        <v>80760547</v>
      </c>
      <c r="D1986" t="s">
        <v>12275</v>
      </c>
      <c r="E1986" t="s">
        <v>13168</v>
      </c>
      <c r="F1986" t="str">
        <f t="shared" si="30"/>
        <v>('FERNANDO ESPAÑA PINILLA','80760547','PERSONA NATURAL'),</v>
      </c>
    </row>
    <row r="1987" spans="1:6">
      <c r="A1987">
        <v>1986</v>
      </c>
      <c r="B1987" t="s">
        <v>4755</v>
      </c>
      <c r="C1987">
        <v>94417567</v>
      </c>
      <c r="D1987" t="s">
        <v>4755</v>
      </c>
      <c r="E1987" t="s">
        <v>13168</v>
      </c>
      <c r="F1987" t="str">
        <f t="shared" ref="F1987:F2050" si="31">_xlfn.CONCAT("('",D1987,"','",C1987,"','",E1987,"'),")</f>
        <v>('JOHN ALEXANDER VELASCO LEUSSON','94417567','PERSONA NATURAL'),</v>
      </c>
    </row>
    <row r="1988" spans="1:6">
      <c r="A1988">
        <v>1987</v>
      </c>
      <c r="B1988" t="s">
        <v>4756</v>
      </c>
      <c r="C1988">
        <v>1073990211</v>
      </c>
      <c r="D1988" t="s">
        <v>4756</v>
      </c>
      <c r="E1988" t="s">
        <v>13168</v>
      </c>
      <c r="F1988" t="str">
        <f t="shared" si="31"/>
        <v>('SERGIO LUIS NAVARRO MORELO','1073990211','PERSONA NATURAL'),</v>
      </c>
    </row>
    <row r="1989" spans="1:6">
      <c r="A1989">
        <v>1988</v>
      </c>
      <c r="B1989" t="s">
        <v>4757</v>
      </c>
      <c r="C1989">
        <v>92546207</v>
      </c>
      <c r="D1989" t="s">
        <v>4757</v>
      </c>
      <c r="E1989" t="s">
        <v>13168</v>
      </c>
      <c r="F1989" t="str">
        <f t="shared" si="31"/>
        <v>('HAROLD DAVID DE LA ESPRIELLA IRIARTE','92546207','PERSONA NATURAL'),</v>
      </c>
    </row>
    <row r="1990" spans="1:6">
      <c r="A1990">
        <v>1989</v>
      </c>
      <c r="B1990" t="s">
        <v>4758</v>
      </c>
      <c r="C1990">
        <v>1117539468</v>
      </c>
      <c r="D1990" t="s">
        <v>4758</v>
      </c>
      <c r="E1990" t="s">
        <v>13168</v>
      </c>
      <c r="F1990" t="str">
        <f t="shared" si="31"/>
        <v>('LUISA FERNANDA QUINTERO RAMIREZ','1117539468','PERSONA NATURAL'),</v>
      </c>
    </row>
    <row r="1991" spans="1:6">
      <c r="A1991">
        <v>1990</v>
      </c>
      <c r="B1991" t="s">
        <v>4759</v>
      </c>
      <c r="C1991">
        <v>52929758</v>
      </c>
      <c r="D1991" t="s">
        <v>4759</v>
      </c>
      <c r="E1991" t="s">
        <v>13168</v>
      </c>
      <c r="F1991" t="str">
        <f t="shared" si="31"/>
        <v>('KAROL DE LA CRUZ ANGULO','52929758','PERSONA NATURAL'),</v>
      </c>
    </row>
    <row r="1992" spans="1:6">
      <c r="A1992">
        <v>1991</v>
      </c>
      <c r="B1992" t="s">
        <v>4760</v>
      </c>
      <c r="C1992">
        <v>52412836</v>
      </c>
      <c r="D1992" t="s">
        <v>4760</v>
      </c>
      <c r="E1992" t="s">
        <v>13168</v>
      </c>
      <c r="F1992" t="str">
        <f t="shared" si="31"/>
        <v>('GLORIA JANNETH MARTINEZ CALDERON','52412836','PERSONA NATURAL'),</v>
      </c>
    </row>
    <row r="1993" spans="1:6">
      <c r="A1993">
        <v>1992</v>
      </c>
      <c r="B1993" t="s">
        <v>4761</v>
      </c>
      <c r="C1993">
        <v>73021027</v>
      </c>
      <c r="D1993" t="s">
        <v>4761</v>
      </c>
      <c r="E1993" t="s">
        <v>13168</v>
      </c>
      <c r="F1993" t="str">
        <f t="shared" si="31"/>
        <v>('ADAYME DEL REAL GARRIDO','73021027','PERSONA NATURAL'),</v>
      </c>
    </row>
    <row r="1994" spans="1:6">
      <c r="A1994">
        <v>1993</v>
      </c>
      <c r="B1994" t="s">
        <v>4762</v>
      </c>
      <c r="C1994">
        <v>1020725442</v>
      </c>
      <c r="D1994" t="s">
        <v>4762</v>
      </c>
      <c r="E1994" t="s">
        <v>13168</v>
      </c>
      <c r="F1994" t="str">
        <f t="shared" si="31"/>
        <v>('ESTEBAN LEONARDO NAVARRO VELASQUEZ','1020725442','PERSONA NATURAL'),</v>
      </c>
    </row>
    <row r="1995" spans="1:6">
      <c r="A1995">
        <v>1994</v>
      </c>
      <c r="B1995" t="s">
        <v>4763</v>
      </c>
      <c r="C1995">
        <v>1144147484</v>
      </c>
      <c r="D1995" t="s">
        <v>4763</v>
      </c>
      <c r="E1995" t="s">
        <v>13168</v>
      </c>
      <c r="F1995" t="str">
        <f t="shared" si="31"/>
        <v>('JULIAN DAVID VILLAREAL LUNA','1144147484','PERSONA NATURAL'),</v>
      </c>
    </row>
    <row r="1996" spans="1:6">
      <c r="A1996">
        <v>1995</v>
      </c>
      <c r="B1996" t="s">
        <v>4764</v>
      </c>
      <c r="C1996" t="s">
        <v>13179</v>
      </c>
      <c r="D1996" t="s">
        <v>4764</v>
      </c>
      <c r="E1996" t="s">
        <v>13168</v>
      </c>
      <c r="F1996" t="str">
        <f t="shared" si="31"/>
        <v>('JORGE ESTEBAN JIMENEZ CHARLOT - EZEQUIEL DE JESUS CASTRO SALAZAR','1041148199/11805689','PERSONA NATURAL'),</v>
      </c>
    </row>
    <row r="1997" spans="1:6">
      <c r="A1997">
        <v>1996</v>
      </c>
      <c r="B1997" t="s">
        <v>10243</v>
      </c>
      <c r="C1997">
        <v>73093430</v>
      </c>
      <c r="D1997" t="s">
        <v>12276</v>
      </c>
      <c r="E1997" t="s">
        <v>13168</v>
      </c>
      <c r="F1997" t="str">
        <f t="shared" si="31"/>
        <v>('ROGER AGUILAR  CABRERA ','73093430','PERSONA NATURAL'),</v>
      </c>
    </row>
    <row r="1998" spans="1:6">
      <c r="A1998">
        <v>1997</v>
      </c>
      <c r="B1998" t="s">
        <v>10244</v>
      </c>
      <c r="C1998">
        <v>1032453076</v>
      </c>
      <c r="D1998" t="s">
        <v>12277</v>
      </c>
      <c r="E1998" t="s">
        <v>13168</v>
      </c>
      <c r="F1998" t="str">
        <f t="shared" si="31"/>
        <v>('LEIDY JOHANA CARREÑO RUIZ ','1032453076','PERSONA NATURAL'),</v>
      </c>
    </row>
    <row r="1999" spans="1:6">
      <c r="A1999">
        <v>1998</v>
      </c>
      <c r="B1999" t="s">
        <v>10245</v>
      </c>
      <c r="C1999">
        <v>1094940752</v>
      </c>
      <c r="D1999" t="s">
        <v>12278</v>
      </c>
      <c r="E1999" t="s">
        <v>13168</v>
      </c>
      <c r="F1999" t="str">
        <f t="shared" si="31"/>
        <v>('RUDY VIANETH RODRÍGUEZ PAZ','1094940752','PERSONA NATURAL'),</v>
      </c>
    </row>
    <row r="2000" spans="1:6">
      <c r="A2000">
        <v>1999</v>
      </c>
      <c r="B2000" t="s">
        <v>10246</v>
      </c>
      <c r="C2000">
        <v>16504725</v>
      </c>
      <c r="D2000" t="s">
        <v>12279</v>
      </c>
      <c r="E2000" t="s">
        <v>13168</v>
      </c>
      <c r="F2000" t="str">
        <f t="shared" si="31"/>
        <v>('EDSON RENTERÍA SÁNCHEZ','16504725','PERSONA NATURAL'),</v>
      </c>
    </row>
    <row r="2001" spans="1:6">
      <c r="A2001">
        <v>2000</v>
      </c>
      <c r="B2001" t="s">
        <v>4766</v>
      </c>
      <c r="C2001">
        <v>900374462</v>
      </c>
      <c r="D2001" t="s">
        <v>4766</v>
      </c>
      <c r="E2001" t="s">
        <v>13167</v>
      </c>
      <c r="F2001" t="str">
        <f t="shared" si="31"/>
        <v>('EXTINTORES DISTRIBUIDOS DE FABRICA S.A.S. - EXDITA S.A.S.','900374462','PERSONA JURÍDICA'),</v>
      </c>
    </row>
    <row r="2002" spans="1:6">
      <c r="A2002">
        <v>2001</v>
      </c>
      <c r="B2002" t="s">
        <v>4767</v>
      </c>
      <c r="C2002">
        <v>800010775</v>
      </c>
      <c r="D2002" t="s">
        <v>4767</v>
      </c>
      <c r="E2002" t="s">
        <v>13167</v>
      </c>
      <c r="F2002" t="str">
        <f t="shared" si="31"/>
        <v>('COCOMACIA','800010775','PERSONA JURÍDICA'),</v>
      </c>
    </row>
    <row r="2003" spans="1:6">
      <c r="A2003">
        <v>2002</v>
      </c>
      <c r="B2003" t="s">
        <v>4768</v>
      </c>
      <c r="C2003">
        <v>98615857</v>
      </c>
      <c r="D2003" t="s">
        <v>4768</v>
      </c>
      <c r="E2003" t="s">
        <v>13168</v>
      </c>
      <c r="F2003" t="str">
        <f t="shared" si="31"/>
        <v>('CARLOS JULIO SERNA MUENTES','98615857','PERSONA NATURAL'),</v>
      </c>
    </row>
    <row r="2004" spans="1:6">
      <c r="A2004">
        <v>2003</v>
      </c>
      <c r="B2004" t="s">
        <v>4769</v>
      </c>
      <c r="C2004">
        <v>900997315</v>
      </c>
      <c r="D2004" t="s">
        <v>4769</v>
      </c>
      <c r="E2004" t="s">
        <v>13167</v>
      </c>
      <c r="F2004" t="str">
        <f t="shared" si="31"/>
        <v>('CAMPODULCE ','900997315','PERSONA JURÍDICA'),</v>
      </c>
    </row>
    <row r="2005" spans="1:6">
      <c r="A2005">
        <v>2004</v>
      </c>
      <c r="B2005" t="s">
        <v>10247</v>
      </c>
      <c r="C2005" t="s">
        <v>13180</v>
      </c>
      <c r="D2005" t="s">
        <v>12281</v>
      </c>
      <c r="E2005" t="s">
        <v>13167</v>
      </c>
      <c r="F2005" t="str">
        <f t="shared" si="31"/>
        <v>('SECRETARIADO DE PASTORAL SOCIAL DE LA DIÓCESIS DE PALMIRA “SEPAS – DIPAL” / CORPORACION INTEGRAL PARA EL DESARROLLO DE LA SOCIEDAD COLOMBIANA - CIDESOC','900937758/900937758','PERSONA JURÍDICA'),</v>
      </c>
    </row>
    <row r="2006" spans="1:6">
      <c r="A2006">
        <v>2005</v>
      </c>
      <c r="B2006" t="s">
        <v>4771</v>
      </c>
      <c r="C2006">
        <v>899999083</v>
      </c>
      <c r="D2006" t="s">
        <v>4771</v>
      </c>
      <c r="E2006" t="s">
        <v>13167</v>
      </c>
      <c r="F2006" t="str">
        <f t="shared" si="31"/>
        <v>('FONDO PAZ','899999083','PERSONA JURÍDICA'),</v>
      </c>
    </row>
    <row r="2007" spans="1:6">
      <c r="A2007">
        <v>2006</v>
      </c>
      <c r="B2007" t="s">
        <v>4772</v>
      </c>
      <c r="C2007">
        <v>79731017</v>
      </c>
      <c r="D2007" t="s">
        <v>4772</v>
      </c>
      <c r="E2007" t="s">
        <v>13168</v>
      </c>
      <c r="F2007" t="str">
        <f t="shared" si="31"/>
        <v>('RODRIGO ERNESTO MARIN TORRES','79731017','PERSONA NATURAL'),</v>
      </c>
    </row>
    <row r="2008" spans="1:6">
      <c r="A2008">
        <v>2007</v>
      </c>
      <c r="B2008" t="s">
        <v>4773</v>
      </c>
      <c r="C2008">
        <v>1124848620</v>
      </c>
      <c r="D2008" t="s">
        <v>4773</v>
      </c>
      <c r="E2008" t="s">
        <v>13168</v>
      </c>
      <c r="F2008" t="str">
        <f t="shared" si="31"/>
        <v>('JAIME FERNANDO LOPEZ MORAN','1124848620','PERSONA NATURAL'),</v>
      </c>
    </row>
    <row r="2009" spans="1:6">
      <c r="A2009">
        <v>2008</v>
      </c>
      <c r="B2009" t="s">
        <v>4888</v>
      </c>
      <c r="C2009">
        <v>40610838</v>
      </c>
      <c r="D2009" t="s">
        <v>12282</v>
      </c>
      <c r="E2009" t="s">
        <v>13168</v>
      </c>
      <c r="F2009" t="str">
        <f t="shared" si="31"/>
        <v>('DIANA CAROLINA LOZANO TORRES      ','40610838','PERSONA NATURAL'),</v>
      </c>
    </row>
    <row r="2010" spans="1:6">
      <c r="A2010">
        <v>2009</v>
      </c>
      <c r="B2010" t="s">
        <v>4774</v>
      </c>
      <c r="C2010">
        <v>900262879</v>
      </c>
      <c r="D2010" t="s">
        <v>4774</v>
      </c>
      <c r="E2010" t="s">
        <v>13167</v>
      </c>
      <c r="F2010" t="str">
        <f t="shared" si="31"/>
        <v>('High Quality Solutions LA E.U','900262879','PERSONA JURÍDICA'),</v>
      </c>
    </row>
    <row r="2011" spans="1:6">
      <c r="A2011">
        <v>2010</v>
      </c>
      <c r="B2011" t="s">
        <v>10248</v>
      </c>
      <c r="C2011">
        <v>901430948</v>
      </c>
      <c r="D2011" t="s">
        <v>12284</v>
      </c>
      <c r="E2011" t="s">
        <v>13167</v>
      </c>
      <c r="F2011" t="str">
        <f t="shared" si="31"/>
        <v>('APCA FUNDACIÓN NATURA Y CADENA DE VALOR','901430948','PERSONA JURÍDICA'),</v>
      </c>
    </row>
    <row r="2012" spans="1:6">
      <c r="A2012">
        <v>2011</v>
      </c>
      <c r="B2012" t="s">
        <v>10249</v>
      </c>
      <c r="C2012">
        <v>860404135</v>
      </c>
      <c r="D2012" t="s">
        <v>12285</v>
      </c>
      <c r="E2012" t="s">
        <v>13167</v>
      </c>
      <c r="F2012" t="str">
        <f t="shared" si="31"/>
        <v>('FUNDACIÓN NATURA','860404135','PERSONA JURÍDICA'),</v>
      </c>
    </row>
    <row r="2013" spans="1:6">
      <c r="A2013">
        <v>2012</v>
      </c>
      <c r="B2013" t="s">
        <v>4775</v>
      </c>
      <c r="C2013">
        <v>900365151</v>
      </c>
      <c r="D2013" t="s">
        <v>4775</v>
      </c>
      <c r="E2013" t="s">
        <v>13167</v>
      </c>
      <c r="F2013" t="str">
        <f t="shared" si="31"/>
        <v>('ECOSIMPLE','900365151','PERSONA JURÍDICA'),</v>
      </c>
    </row>
    <row r="2014" spans="1:6">
      <c r="A2014">
        <v>2013</v>
      </c>
      <c r="B2014" t="s">
        <v>10250</v>
      </c>
      <c r="C2014">
        <v>901431738</v>
      </c>
      <c r="D2014" t="s">
        <v>13186</v>
      </c>
      <c r="E2014" t="s">
        <v>13167</v>
      </c>
      <c r="F2014" t="str">
        <f t="shared" si="31"/>
        <v>('APCA CORPORACIÓN PARA EL DESARROLLO RURAL Y URBANO DE COLOMBIA -CORDESARROLLO Y CADENA DE VALOR S.A.S.	','901431738','PERSONA JURÍDICA'),</v>
      </c>
    </row>
    <row r="2015" spans="1:6">
      <c r="A2015">
        <v>2014</v>
      </c>
      <c r="B2015" t="s">
        <v>10251</v>
      </c>
      <c r="C2015">
        <v>900240160</v>
      </c>
      <c r="D2015" t="s">
        <v>12287</v>
      </c>
      <c r="E2015" t="s">
        <v>13167</v>
      </c>
      <c r="F2015" t="str">
        <f t="shared" si="31"/>
        <v>('	CORPORACIÓN AGENCIA DE DESARROLLO ECONÓMICO LOCAL DEL COMPLEJO CENAGOSO DE LA ZAPATOSA RÍO MAGDALENA Y DEPRESIÓN MOMPOSINA ADEL CCZ RM DM','900240160','PERSONA JURÍDICA'),</v>
      </c>
    </row>
    <row r="2016" spans="1:6">
      <c r="A2016">
        <v>2015</v>
      </c>
      <c r="B2016" t="s">
        <v>10252</v>
      </c>
      <c r="C2016">
        <v>805022727</v>
      </c>
      <c r="D2016" t="s">
        <v>12289</v>
      </c>
      <c r="E2016" t="s">
        <v>13167</v>
      </c>
      <c r="F2016" t="str">
        <f t="shared" si="31"/>
        <v>('	FUNDACION PROFESIONAL PARA EL MANEJO INTEGRAL DEL AGUA – PROAGUA -','805022727','PERSONA JURÍDICA'),</v>
      </c>
    </row>
    <row r="2017" spans="1:6">
      <c r="A2017">
        <v>2016</v>
      </c>
      <c r="B2017" t="s">
        <v>4776</v>
      </c>
      <c r="C2017">
        <v>900036866</v>
      </c>
      <c r="D2017" t="s">
        <v>4776</v>
      </c>
      <c r="E2017" t="s">
        <v>13167</v>
      </c>
      <c r="F2017" t="str">
        <f t="shared" si="31"/>
        <v>('PORTAFOLIO VERDE','900036866','PERSONA JURÍDICA'),</v>
      </c>
    </row>
    <row r="2018" spans="1:6">
      <c r="A2018">
        <v>2017</v>
      </c>
      <c r="B2018" t="s">
        <v>10253</v>
      </c>
      <c r="C2018">
        <v>901431821</v>
      </c>
      <c r="D2018" t="s">
        <v>12291</v>
      </c>
      <c r="E2018" t="s">
        <v>13167</v>
      </c>
      <c r="F2018" t="str">
        <f t="shared" si="31"/>
        <v>('	APCA CONSORCIO SOSTENIBLE 2020 INTEGRADO POR: FUNDACIÓN RESERVA NATURAL LA PALMITA, CENTRO DE INVESTIGACIÓN, 2C INGENIEROS S.A y CES CONSULTORES ECONOMISTAS S.A.S.','901431821','PERSONA JURÍDICA'),</v>
      </c>
    </row>
    <row r="2019" spans="1:6">
      <c r="A2019">
        <v>2018</v>
      </c>
      <c r="B2019" t="s">
        <v>10254</v>
      </c>
      <c r="C2019">
        <v>817000224</v>
      </c>
      <c r="D2019" t="s">
        <v>12292</v>
      </c>
      <c r="E2019" t="s">
        <v>13167</v>
      </c>
      <c r="F2019" t="str">
        <f t="shared" si="31"/>
        <v>('ASOCIACION DE CABILDOS UKAWE’S X NASA CXHAB','817000224','PERSONA JURÍDICA'),</v>
      </c>
    </row>
    <row r="2020" spans="1:6">
      <c r="A2020">
        <v>2019</v>
      </c>
      <c r="B2020" t="s">
        <v>4777</v>
      </c>
      <c r="C2020">
        <v>817002435</v>
      </c>
      <c r="D2020" t="s">
        <v>4777</v>
      </c>
      <c r="E2020" t="s">
        <v>13167</v>
      </c>
      <c r="F2020" t="str">
        <f t="shared" si="31"/>
        <v>('ASOCIACION PARA LA DEFENSA DEL MEDIO AMBIENTE Y DE NUESTRA CULTURA NEGRA - ASO MANOS NEGRAS -','817002435','PERSONA JURÍDICA'),</v>
      </c>
    </row>
    <row r="2021" spans="1:6">
      <c r="A2021">
        <v>2020</v>
      </c>
      <c r="B2021" t="s">
        <v>10255</v>
      </c>
      <c r="C2021">
        <v>811003281</v>
      </c>
      <c r="D2021" t="s">
        <v>12293</v>
      </c>
      <c r="E2021" t="s">
        <v>13167</v>
      </c>
      <c r="F2021" t="str">
        <f t="shared" si="31"/>
        <v>('CABILDO MAYOR INDÍGENA DE CHIGORODÓ','811003281','PERSONA JURÍDICA'),</v>
      </c>
    </row>
    <row r="2022" spans="1:6">
      <c r="A2022">
        <v>2021</v>
      </c>
      <c r="B2022" t="s">
        <v>4778</v>
      </c>
      <c r="C2022">
        <v>900971944</v>
      </c>
      <c r="D2022" t="s">
        <v>4778</v>
      </c>
      <c r="E2022" t="s">
        <v>13167</v>
      </c>
      <c r="F2022" t="str">
        <f t="shared" si="31"/>
        <v>('CORPORACION INTEGRAL PARA EL DESARROLLO DE LA SOCIEDAD COLOMBIANA - CIDESOC -','900971944','PERSONA JURÍDICA'),</v>
      </c>
    </row>
    <row r="2023" spans="1:6">
      <c r="A2023">
        <v>2022</v>
      </c>
      <c r="B2023" t="s">
        <v>10256</v>
      </c>
      <c r="C2023">
        <v>891222322</v>
      </c>
      <c r="D2023" t="s">
        <v>12294</v>
      </c>
      <c r="E2023" t="s">
        <v>13167</v>
      </c>
      <c r="F2023" t="str">
        <f t="shared" si="31"/>
        <v>('CORPONARIÑO','891222322','PERSONA JURÍDICA'),</v>
      </c>
    </row>
    <row r="2024" spans="1:6">
      <c r="A2024">
        <v>2023</v>
      </c>
      <c r="B2024" t="s">
        <v>10257</v>
      </c>
      <c r="C2024">
        <v>900227607</v>
      </c>
      <c r="D2024" t="s">
        <v>13187</v>
      </c>
      <c r="E2024" t="s">
        <v>13167</v>
      </c>
      <c r="F2024" t="str">
        <f t="shared" si="31"/>
        <v>('FUNDACION ECOSISTEMAS DEL CARIBE -ECODELCA','900227607','PERSONA JURÍDICA'),</v>
      </c>
    </row>
    <row r="2025" spans="1:6">
      <c r="A2025">
        <v>2024</v>
      </c>
      <c r="B2025" t="s">
        <v>10258</v>
      </c>
      <c r="C2025">
        <v>900723205</v>
      </c>
      <c r="D2025" t="s">
        <v>12296</v>
      </c>
      <c r="E2025" t="s">
        <v>13167</v>
      </c>
      <c r="F2025" t="str">
        <f t="shared" si="31"/>
        <v>('FUNDACIÓN SUYUSAMA','900723205','PERSONA JURÍDICA'),</v>
      </c>
    </row>
    <row r="2026" spans="1:6">
      <c r="A2026">
        <v>2025</v>
      </c>
      <c r="B2026" t="s">
        <v>10259</v>
      </c>
      <c r="C2026">
        <v>811008452</v>
      </c>
      <c r="D2026" t="s">
        <v>12297</v>
      </c>
      <c r="E2026" t="s">
        <v>13167</v>
      </c>
      <c r="F2026" t="str">
        <f t="shared" si="31"/>
        <v>('FUNDACIÓN CON VIDA','811008452','PERSONA JURÍDICA'),</v>
      </c>
    </row>
    <row r="2027" spans="1:6">
      <c r="A2027">
        <v>2026</v>
      </c>
      <c r="B2027" t="s">
        <v>10260</v>
      </c>
      <c r="C2027">
        <v>900255915</v>
      </c>
      <c r="D2027" t="s">
        <v>12298</v>
      </c>
      <c r="E2027" t="s">
        <v>13167</v>
      </c>
      <c r="F2027" t="str">
        <f t="shared" si="31"/>
        <v>('CONSEJO COMUNITARIO DE LA COMUNIDAD NEGRA DEL RÍO JIGUAMIANDÓ','900255915','PERSONA JURÍDICA'),</v>
      </c>
    </row>
    <row r="2028" spans="1:6">
      <c r="A2028">
        <v>2027</v>
      </c>
      <c r="B2028" t="s">
        <v>4779</v>
      </c>
      <c r="C2028">
        <v>900644272</v>
      </c>
      <c r="D2028" t="s">
        <v>4779</v>
      </c>
      <c r="E2028" t="s">
        <v>13167</v>
      </c>
      <c r="F2028" t="str">
        <f t="shared" si="31"/>
        <v>('FUNDACION MUJERES EMPRENDEDORAS DEL PACIFICO DE SAN ANDRES DE TUMACO - FMEPAC -','900644272','PERSONA JURÍDICA'),</v>
      </c>
    </row>
    <row r="2029" spans="1:6">
      <c r="A2029">
        <v>2028</v>
      </c>
      <c r="B2029" t="s">
        <v>10261</v>
      </c>
      <c r="C2029">
        <v>835001125</v>
      </c>
      <c r="D2029" t="s">
        <v>12300</v>
      </c>
      <c r="E2029" t="s">
        <v>13167</v>
      </c>
      <c r="F2029" t="str">
        <f t="shared" si="31"/>
        <v>('CONSEJO COMUNITARIO DE LA COMUNIDAD NEGRA DE LA PARTE ALTA Y MEDIA DE LA CUENCA DEL RÍO DAGUA','835001125','PERSONA JURÍDICA'),</v>
      </c>
    </row>
    <row r="2030" spans="1:6">
      <c r="A2030">
        <v>2029</v>
      </c>
      <c r="B2030" t="s">
        <v>4780</v>
      </c>
      <c r="C2030">
        <v>900879865</v>
      </c>
      <c r="D2030" t="s">
        <v>4780</v>
      </c>
      <c r="E2030" t="s">
        <v>13167</v>
      </c>
      <c r="F2030" t="str">
        <f t="shared" si="31"/>
        <v>('CORPORACION GRUPO TROPICO DIVERSO','900879865','PERSONA JURÍDICA'),</v>
      </c>
    </row>
    <row r="2031" spans="1:6">
      <c r="A2031">
        <v>2030</v>
      </c>
      <c r="B2031" t="s">
        <v>4781</v>
      </c>
      <c r="C2031">
        <v>828000307</v>
      </c>
      <c r="D2031" t="s">
        <v>4781</v>
      </c>
      <c r="E2031" t="s">
        <v>13167</v>
      </c>
      <c r="F2031" t="str">
        <f t="shared" si="31"/>
        <v>('ASOCIACION DE REFORESTADORES Y CULTIVADORES DE CAUCHO DEL CAQUETA - ASOHECA -','828000307','PERSONA JURÍDICA'),</v>
      </c>
    </row>
    <row r="2032" spans="1:6">
      <c r="A2032">
        <v>2031</v>
      </c>
      <c r="B2032" t="s">
        <v>10262</v>
      </c>
      <c r="C2032">
        <v>823003106</v>
      </c>
      <c r="D2032" t="s">
        <v>12301</v>
      </c>
      <c r="E2032" t="s">
        <v>13167</v>
      </c>
      <c r="F2032" t="str">
        <f t="shared" si="31"/>
        <v>('ASOCIACIÓN DE PRODUCTORES INDÍGENAS AGROECOLÓGICO DE SAN ANTONIO DE PALMITO SUCRE - ASPROINPAL -','823003106','PERSONA JURÍDICA'),</v>
      </c>
    </row>
    <row r="2033" spans="1:6">
      <c r="A2033">
        <v>2032</v>
      </c>
      <c r="B2033" t="s">
        <v>4782</v>
      </c>
      <c r="C2033">
        <v>900797423</v>
      </c>
      <c r="D2033" t="s">
        <v>4782</v>
      </c>
      <c r="E2033" t="s">
        <v>13167</v>
      </c>
      <c r="F2033" t="str">
        <f t="shared" si="31"/>
        <v>('FUNDACION CHOCOLATE TUMACO','900797423','PERSONA JURÍDICA'),</v>
      </c>
    </row>
    <row r="2034" spans="1:6">
      <c r="A2034">
        <v>2033</v>
      </c>
      <c r="B2034" t="s">
        <v>10263</v>
      </c>
      <c r="C2034">
        <v>900124700</v>
      </c>
      <c r="D2034" t="s">
        <v>12302</v>
      </c>
      <c r="E2034" t="s">
        <v>13167</v>
      </c>
      <c r="F2034" t="str">
        <f t="shared" si="31"/>
        <v>('ASOCIACIÓN EL FUTURO DEL MAÑANA - ASOFUTURO -','900124700','PERSONA JURÍDICA'),</v>
      </c>
    </row>
    <row r="2035" spans="1:6">
      <c r="A2035">
        <v>2034</v>
      </c>
      <c r="B2035" t="s">
        <v>10264</v>
      </c>
      <c r="C2035">
        <v>1068389033</v>
      </c>
      <c r="D2035" t="s">
        <v>12308</v>
      </c>
      <c r="E2035" t="s">
        <v>13168</v>
      </c>
      <c r="F2035" t="str">
        <f t="shared" si="31"/>
        <v>('RAFAEL ALFONSO NÚÑEZ OVIEDO      ','1068389033','PERSONA NATURAL'),</v>
      </c>
    </row>
    <row r="2036" spans="1:6">
      <c r="A2036">
        <v>2035</v>
      </c>
      <c r="B2036" t="s">
        <v>10265</v>
      </c>
      <c r="C2036">
        <v>76045180</v>
      </c>
      <c r="D2036" t="s">
        <v>12309</v>
      </c>
      <c r="E2036" t="s">
        <v>13168</v>
      </c>
      <c r="F2036" t="str">
        <f t="shared" si="31"/>
        <v>('SEGUNDO MANUEL GRUESO ARIAS      ','76045180','PERSONA NATURAL'),</v>
      </c>
    </row>
    <row r="2037" spans="1:6">
      <c r="A2037">
        <v>2036</v>
      </c>
      <c r="B2037" t="s">
        <v>10266</v>
      </c>
      <c r="C2037">
        <v>4253033</v>
      </c>
      <c r="D2037" t="s">
        <v>12310</v>
      </c>
      <c r="E2037" t="s">
        <v>13168</v>
      </c>
      <c r="F2037" t="str">
        <f t="shared" si="31"/>
        <v>('ROBIN GABRIEL CAMACHO LANDAZURI      ','4253033','PERSONA NATURAL'),</v>
      </c>
    </row>
    <row r="2038" spans="1:6">
      <c r="A2038">
        <v>2037</v>
      </c>
      <c r="B2038" t="s">
        <v>4783</v>
      </c>
      <c r="C2038">
        <v>98430415</v>
      </c>
      <c r="D2038" t="s">
        <v>4783</v>
      </c>
      <c r="E2038" t="s">
        <v>13168</v>
      </c>
      <c r="F2038" t="str">
        <f t="shared" si="31"/>
        <v>('DANIEL IGNACIO MONTUFAR BLANCO','98430415','PERSONA NATURAL'),</v>
      </c>
    </row>
    <row r="2039" spans="1:6">
      <c r="A2039">
        <v>2038</v>
      </c>
      <c r="B2039" t="s">
        <v>10267</v>
      </c>
      <c r="C2039">
        <v>52803939</v>
      </c>
      <c r="D2039" t="s">
        <v>12312</v>
      </c>
      <c r="E2039" t="s">
        <v>13168</v>
      </c>
      <c r="F2039" t="str">
        <f t="shared" si="31"/>
        <v>('MARÍA JULIANA NAVARRETE TARQUINO','52803939','PERSONA NATURAL'),</v>
      </c>
    </row>
    <row r="2040" spans="1:6">
      <c r="A2040">
        <v>2039</v>
      </c>
      <c r="B2040" t="s">
        <v>10268</v>
      </c>
      <c r="C2040">
        <v>1087108050</v>
      </c>
      <c r="D2040" t="s">
        <v>12313</v>
      </c>
      <c r="E2040" t="s">
        <v>13168</v>
      </c>
      <c r="F2040" t="str">
        <f t="shared" si="31"/>
        <v>('VIVIAN FERNANDA RENDÓN TORRES','1087108050','PERSONA NATURAL'),</v>
      </c>
    </row>
    <row r="2041" spans="1:6">
      <c r="A2041">
        <v>2040</v>
      </c>
      <c r="B2041" t="s">
        <v>4784</v>
      </c>
      <c r="C2041">
        <v>71780168</v>
      </c>
      <c r="D2041" t="s">
        <v>4784</v>
      </c>
      <c r="E2041" t="s">
        <v>13168</v>
      </c>
      <c r="F2041" t="str">
        <f t="shared" si="31"/>
        <v>('ELKIN RODRIGO PEREZ GALLEGO','71780168','PERSONA NATURAL'),</v>
      </c>
    </row>
    <row r="2042" spans="1:6">
      <c r="A2042">
        <v>2041</v>
      </c>
      <c r="B2042" t="s">
        <v>4785</v>
      </c>
      <c r="C2042">
        <v>1047400039</v>
      </c>
      <c r="D2042" t="s">
        <v>4785</v>
      </c>
      <c r="E2042" t="s">
        <v>13168</v>
      </c>
      <c r="F2042" t="str">
        <f t="shared" si="31"/>
        <v>('GISSELL CUEVAS SAYAS','1047400039','PERSONA NATURAL'),</v>
      </c>
    </row>
    <row r="2043" spans="1:6">
      <c r="A2043">
        <v>2042</v>
      </c>
      <c r="B2043" t="s">
        <v>4786</v>
      </c>
      <c r="C2043">
        <v>30689627</v>
      </c>
      <c r="D2043" t="s">
        <v>4786</v>
      </c>
      <c r="E2043" t="s">
        <v>13168</v>
      </c>
      <c r="F2043" t="str">
        <f t="shared" si="31"/>
        <v>('YESSICA MELISSA BULA MENDOZA','30689627','PERSONA NATURAL'),</v>
      </c>
    </row>
    <row r="2044" spans="1:6">
      <c r="A2044">
        <v>2043</v>
      </c>
      <c r="B2044" t="s">
        <v>4787</v>
      </c>
      <c r="C2044">
        <v>1091665416</v>
      </c>
      <c r="D2044" t="s">
        <v>4787</v>
      </c>
      <c r="E2044" t="s">
        <v>13168</v>
      </c>
      <c r="F2044" t="str">
        <f t="shared" si="31"/>
        <v>('LORSY TORCOROMA NAVARRO SANCHEZ','1091665416','PERSONA NATURAL'),</v>
      </c>
    </row>
    <row r="2045" spans="1:6">
      <c r="A2045">
        <v>2044</v>
      </c>
      <c r="B2045" t="s">
        <v>4788</v>
      </c>
      <c r="C2045">
        <v>1110549660</v>
      </c>
      <c r="D2045" t="s">
        <v>4788</v>
      </c>
      <c r="E2045" t="s">
        <v>13168</v>
      </c>
      <c r="F2045" t="str">
        <f t="shared" si="31"/>
        <v>('MARIELENA GAVIRIA MEJIA ','1110549660','PERSONA NATURAL'),</v>
      </c>
    </row>
    <row r="2046" spans="1:6">
      <c r="A2046">
        <v>2045</v>
      </c>
      <c r="B2046" t="s">
        <v>4789</v>
      </c>
      <c r="C2046">
        <v>51900286</v>
      </c>
      <c r="D2046" t="s">
        <v>4789</v>
      </c>
      <c r="E2046" t="s">
        <v>13168</v>
      </c>
      <c r="F2046" t="str">
        <f t="shared" si="31"/>
        <v>('ALEXANDRA FALLA ZERRATE','51900286','PERSONA NATURAL'),</v>
      </c>
    </row>
    <row r="2047" spans="1:6">
      <c r="A2047">
        <v>2046</v>
      </c>
      <c r="B2047" t="s">
        <v>4790</v>
      </c>
      <c r="C2047">
        <v>1052089130</v>
      </c>
      <c r="D2047" t="s">
        <v>4790</v>
      </c>
      <c r="E2047" t="s">
        <v>13168</v>
      </c>
      <c r="F2047" t="str">
        <f t="shared" si="31"/>
        <v>('ALEXANDER JUAN RAFAEL GALLO CABEZA','1052089130','PERSONA NATURAL'),</v>
      </c>
    </row>
    <row r="2048" spans="1:6">
      <c r="A2048">
        <v>2047</v>
      </c>
      <c r="B2048" t="s">
        <v>4791</v>
      </c>
      <c r="C2048">
        <v>80192162</v>
      </c>
      <c r="D2048" t="s">
        <v>4791</v>
      </c>
      <c r="E2048" t="s">
        <v>13168</v>
      </c>
      <c r="F2048" t="str">
        <f t="shared" si="31"/>
        <v>('JULIAN FERNANDO GAMEZ RAMIREZ','80192162','PERSONA NATURAL'),</v>
      </c>
    </row>
    <row r="2049" spans="1:6">
      <c r="A2049">
        <v>2048</v>
      </c>
      <c r="B2049" t="s">
        <v>4792</v>
      </c>
      <c r="C2049">
        <v>80018577</v>
      </c>
      <c r="D2049" t="s">
        <v>4792</v>
      </c>
      <c r="E2049" t="s">
        <v>13168</v>
      </c>
      <c r="F2049" t="str">
        <f t="shared" si="31"/>
        <v>('GUSTAVO PINILLA RODRIGUEZ','80018577','PERSONA NATURAL'),</v>
      </c>
    </row>
    <row r="2050" spans="1:6">
      <c r="A2050">
        <v>2049</v>
      </c>
      <c r="B2050" t="s">
        <v>4793</v>
      </c>
      <c r="C2050">
        <v>1070604235</v>
      </c>
      <c r="D2050" t="s">
        <v>4793</v>
      </c>
      <c r="E2050" t="s">
        <v>13168</v>
      </c>
      <c r="F2050" t="str">
        <f t="shared" si="31"/>
        <v>('MARYINI ANDREA RODRIGUEZ','1070604235','PERSONA NATURAL'),</v>
      </c>
    </row>
    <row r="2051" spans="1:6">
      <c r="A2051">
        <v>2050</v>
      </c>
      <c r="B2051" t="s">
        <v>10269</v>
      </c>
      <c r="C2051">
        <v>79557178</v>
      </c>
      <c r="D2051" t="s">
        <v>12318</v>
      </c>
      <c r="E2051" t="s">
        <v>13168</v>
      </c>
      <c r="F2051" t="str">
        <f t="shared" ref="F2051:F2114" si="32">_xlfn.CONCAT("('",D2051,"','",C2051,"','",E2051,"'),")</f>
        <v>('CESAR AUGUSTO LOPEZ VILLADA ','79557178','PERSONA NATURAL'),</v>
      </c>
    </row>
    <row r="2052" spans="1:6">
      <c r="A2052">
        <v>2051</v>
      </c>
      <c r="B2052" t="s">
        <v>10270</v>
      </c>
      <c r="C2052">
        <v>80817188</v>
      </c>
      <c r="D2052" t="s">
        <v>12319</v>
      </c>
      <c r="E2052" t="s">
        <v>13168</v>
      </c>
      <c r="F2052" t="str">
        <f t="shared" si="32"/>
        <v>('FERNANDO PEREZ MORENO ','80817188','PERSONA NATURAL'),</v>
      </c>
    </row>
    <row r="2053" spans="1:6">
      <c r="A2053">
        <v>2052</v>
      </c>
      <c r="B2053" t="s">
        <v>4794</v>
      </c>
      <c r="C2053">
        <v>22516774</v>
      </c>
      <c r="D2053" t="s">
        <v>4794</v>
      </c>
      <c r="E2053" t="s">
        <v>13168</v>
      </c>
      <c r="F2053" t="str">
        <f t="shared" si="32"/>
        <v>('TATIANA VIRGINIA ALVAREZ','22516774','PERSONA NATURAL'),</v>
      </c>
    </row>
    <row r="2054" spans="1:6">
      <c r="A2054">
        <v>2053</v>
      </c>
      <c r="B2054" t="s">
        <v>10271</v>
      </c>
      <c r="C2054">
        <v>900106789</v>
      </c>
      <c r="D2054" t="s">
        <v>12320</v>
      </c>
      <c r="E2054" t="s">
        <v>13167</v>
      </c>
      <c r="F2054" t="str">
        <f t="shared" si="32"/>
        <v>('CORPORACION PARA EL FOMENTO SOCIAL DE COLOMBIA – COFESCO','900106789','PERSONA JURÍDICA'),</v>
      </c>
    </row>
    <row r="2055" spans="1:6">
      <c r="A2055">
        <v>2054</v>
      </c>
      <c r="B2055" t="s">
        <v>4795</v>
      </c>
      <c r="C2055">
        <v>8048525</v>
      </c>
      <c r="D2055" t="s">
        <v>4795</v>
      </c>
      <c r="E2055" t="s">
        <v>13168</v>
      </c>
      <c r="F2055" t="str">
        <f t="shared" si="32"/>
        <v>('JUAN CARLOS ARROYO ','8048525','PERSONA NATURAL'),</v>
      </c>
    </row>
    <row r="2056" spans="1:6">
      <c r="A2056">
        <v>2055</v>
      </c>
      <c r="B2056" t="s">
        <v>10272</v>
      </c>
      <c r="C2056">
        <v>1121853429</v>
      </c>
      <c r="D2056" t="s">
        <v>12321</v>
      </c>
      <c r="E2056" t="s">
        <v>13168</v>
      </c>
      <c r="F2056" t="str">
        <f t="shared" si="32"/>
        <v>('FRANCY JULIETH BEJARANO GUTIÉRREZ ','1121853429','PERSONA NATURAL'),</v>
      </c>
    </row>
    <row r="2057" spans="1:6">
      <c r="A2057">
        <v>2056</v>
      </c>
      <c r="B2057" t="s">
        <v>4796</v>
      </c>
      <c r="C2057">
        <v>12023621</v>
      </c>
      <c r="D2057" t="s">
        <v>4796</v>
      </c>
      <c r="E2057" t="s">
        <v>13168</v>
      </c>
      <c r="F2057" t="str">
        <f t="shared" si="32"/>
        <v>('WATSON ESNEIDER MOSQUERA','12023621','PERSONA NATURAL'),</v>
      </c>
    </row>
    <row r="2058" spans="1:6">
      <c r="A2058">
        <v>2057</v>
      </c>
      <c r="B2058" t="s">
        <v>10273</v>
      </c>
      <c r="C2058">
        <v>1094889240</v>
      </c>
      <c r="D2058" t="s">
        <v>12322</v>
      </c>
      <c r="E2058" t="s">
        <v>13168</v>
      </c>
      <c r="F2058" t="str">
        <f t="shared" si="32"/>
        <v>('MARCIAL MINOTTA MARTÍNEZ ','1094889240','PERSONA NATURAL'),</v>
      </c>
    </row>
    <row r="2059" spans="1:6">
      <c r="A2059">
        <v>2058</v>
      </c>
      <c r="B2059" t="s">
        <v>10274</v>
      </c>
      <c r="C2059">
        <v>1214718070</v>
      </c>
      <c r="D2059" t="s">
        <v>12323</v>
      </c>
      <c r="E2059" t="s">
        <v>13168</v>
      </c>
      <c r="F2059" t="str">
        <f t="shared" si="32"/>
        <v>('PAOLA STEPHANIA BURBANO ESTUPIÑAN ','1214718070','PERSONA NATURAL'),</v>
      </c>
    </row>
    <row r="2060" spans="1:6">
      <c r="A2060">
        <v>2059</v>
      </c>
      <c r="B2060" t="s">
        <v>10275</v>
      </c>
      <c r="C2060">
        <v>1053605928</v>
      </c>
      <c r="D2060" t="s">
        <v>12324</v>
      </c>
      <c r="E2060" t="s">
        <v>13168</v>
      </c>
      <c r="F2060" t="str">
        <f t="shared" si="32"/>
        <v>('AIDA CATERINE MOLANO DIAZ                   ','1053605928','PERSONA NATURAL'),</v>
      </c>
    </row>
    <row r="2061" spans="1:6">
      <c r="A2061">
        <v>2060</v>
      </c>
      <c r="B2061" t="s">
        <v>4797</v>
      </c>
      <c r="C2061">
        <v>1130611255</v>
      </c>
      <c r="D2061" t="s">
        <v>4797</v>
      </c>
      <c r="E2061" t="s">
        <v>13168</v>
      </c>
      <c r="F2061" t="str">
        <f t="shared" si="32"/>
        <v>('SILVANA GODOY MATEUS','1130611255','PERSONA NATURAL'),</v>
      </c>
    </row>
    <row r="2062" spans="1:6">
      <c r="A2062">
        <v>2061</v>
      </c>
      <c r="B2062" t="s">
        <v>10276</v>
      </c>
      <c r="C2062">
        <v>1121820771</v>
      </c>
      <c r="D2062" t="s">
        <v>12328</v>
      </c>
      <c r="E2062" t="s">
        <v>13168</v>
      </c>
      <c r="F2062" t="str">
        <f t="shared" si="32"/>
        <v>('ANGÉLICA MARÍA RIOS PARRA  ','1121820771','PERSONA NATURAL'),</v>
      </c>
    </row>
    <row r="2063" spans="1:6">
      <c r="A2063">
        <v>2062</v>
      </c>
      <c r="B2063" t="s">
        <v>10277</v>
      </c>
      <c r="C2063">
        <v>79102372</v>
      </c>
      <c r="D2063" t="s">
        <v>12330</v>
      </c>
      <c r="E2063" t="s">
        <v>13168</v>
      </c>
      <c r="F2063" t="str">
        <f t="shared" si="32"/>
        <v>('MANUEL ENRIQUE SANABRIA BERNAL                   ','79102372','PERSONA NATURAL'),</v>
      </c>
    </row>
    <row r="2064" spans="1:6">
      <c r="A2064">
        <v>2063</v>
      </c>
      <c r="B2064" t="s">
        <v>10278</v>
      </c>
      <c r="C2064">
        <v>1010183453</v>
      </c>
      <c r="D2064" t="s">
        <v>12331</v>
      </c>
      <c r="E2064" t="s">
        <v>13168</v>
      </c>
      <c r="F2064" t="str">
        <f t="shared" si="32"/>
        <v>('JORGE ARMANDO TORRES LINEROS                   ','1010183453','PERSONA NATURAL'),</v>
      </c>
    </row>
    <row r="2065" spans="1:6">
      <c r="A2065">
        <v>2064</v>
      </c>
      <c r="B2065" t="s">
        <v>10279</v>
      </c>
      <c r="C2065">
        <v>800202366</v>
      </c>
      <c r="D2065" t="s">
        <v>12333</v>
      </c>
      <c r="E2065" t="s">
        <v>13167</v>
      </c>
      <c r="F2065" t="str">
        <f t="shared" si="32"/>
        <v>('	CORPORACIÓN PARA EL DESARROLLO INTEGRAL DEL SECTOR AGROPECUARIO - CIPEC -','800202366','PERSONA JURÍDICA'),</v>
      </c>
    </row>
    <row r="2066" spans="1:6">
      <c r="A2066">
        <v>2065</v>
      </c>
      <c r="B2066" t="s">
        <v>10280</v>
      </c>
      <c r="C2066">
        <v>823000124</v>
      </c>
      <c r="D2066" t="s">
        <v>12335</v>
      </c>
      <c r="E2066" t="s">
        <v>13167</v>
      </c>
      <c r="F2066" t="str">
        <f t="shared" si="32"/>
        <v>('FUNDACIÓN COLOMBIA NUEVA - FUNCOVA','823000124','PERSONA JURÍDICA'),</v>
      </c>
    </row>
    <row r="2067" spans="1:6">
      <c r="A2067">
        <v>2066</v>
      </c>
      <c r="B2067" t="s">
        <v>4798</v>
      </c>
      <c r="C2067">
        <v>900364727</v>
      </c>
      <c r="D2067" t="s">
        <v>4798</v>
      </c>
      <c r="E2067" t="s">
        <v>13167</v>
      </c>
      <c r="F2067" t="str">
        <f t="shared" si="32"/>
        <v>('FUNDACION DE MINEROS S.A','900364727','PERSONA JURÍDICA'),</v>
      </c>
    </row>
    <row r="2068" spans="1:6">
      <c r="A2068">
        <v>2067</v>
      </c>
      <c r="B2068" t="s">
        <v>10281</v>
      </c>
      <c r="C2068">
        <v>1022929831</v>
      </c>
      <c r="D2068" t="s">
        <v>12340</v>
      </c>
      <c r="E2068" t="s">
        <v>13168</v>
      </c>
      <c r="F2068" t="str">
        <f t="shared" si="32"/>
        <v>('MAYRA ALEJANDRA VELÁSQUEZ RAMOS                   ','1022929831','PERSONA NATURAL'),</v>
      </c>
    </row>
    <row r="2069" spans="1:6">
      <c r="A2069">
        <v>2068</v>
      </c>
      <c r="B2069" t="s">
        <v>4799</v>
      </c>
      <c r="C2069">
        <v>800154837</v>
      </c>
      <c r="D2069" t="s">
        <v>4799</v>
      </c>
      <c r="E2069" t="s">
        <v>13167</v>
      </c>
      <c r="F2069" t="str">
        <f t="shared" si="32"/>
        <v>('EXPERIENZA S.A.S.','800154837','PERSONA JURÍDICA'),</v>
      </c>
    </row>
    <row r="2070" spans="1:6">
      <c r="A2070">
        <v>2069</v>
      </c>
      <c r="B2070" t="s">
        <v>10282</v>
      </c>
      <c r="C2070">
        <v>840000347</v>
      </c>
      <c r="D2070" t="s">
        <v>12342</v>
      </c>
      <c r="E2070" t="s">
        <v>13167</v>
      </c>
      <c r="F2070" t="str">
        <f t="shared" si="32"/>
        <v>('CORPORACIÓN PARA EL DESARROLLO AGROEMPRESARIAL DE TUMACO – CORDEAGROPAZ.','840000347','PERSONA JURÍDICA'),</v>
      </c>
    </row>
    <row r="2071" spans="1:6">
      <c r="A2071">
        <v>2070</v>
      </c>
      <c r="B2071" t="s">
        <v>4800</v>
      </c>
      <c r="C2071">
        <v>900582998</v>
      </c>
      <c r="D2071" t="s">
        <v>4800</v>
      </c>
      <c r="E2071" t="s">
        <v>13167</v>
      </c>
      <c r="F2071" t="str">
        <f t="shared" si="32"/>
        <v>('CORPORACION COLOMBIA AGROPECUARIA','900582998','PERSONA JURÍDICA'),</v>
      </c>
    </row>
    <row r="2072" spans="1:6">
      <c r="A2072">
        <v>2071</v>
      </c>
      <c r="B2072" t="s">
        <v>4801</v>
      </c>
      <c r="C2072">
        <v>900669862</v>
      </c>
      <c r="D2072" t="s">
        <v>4801</v>
      </c>
      <c r="E2072" t="s">
        <v>13167</v>
      </c>
      <c r="F2072" t="str">
        <f t="shared" si="32"/>
        <v>('JUNTA DE ACCION COMUNAL VEREDA ALTO CHIRI','900669862','PERSONA JURÍDICA'),</v>
      </c>
    </row>
    <row r="2073" spans="1:6">
      <c r="A2073">
        <v>2072</v>
      </c>
      <c r="B2073" t="s">
        <v>10283</v>
      </c>
      <c r="C2073">
        <v>87102710</v>
      </c>
      <c r="D2073" t="s">
        <v>12346</v>
      </c>
      <c r="E2073" t="s">
        <v>13168</v>
      </c>
      <c r="F2073" t="str">
        <f t="shared" si="32"/>
        <v>('JUAN CARLOS CHAMORRO CAICEDO  ','87102710','PERSONA NATURAL'),</v>
      </c>
    </row>
    <row r="2074" spans="1:6">
      <c r="A2074">
        <v>2073</v>
      </c>
      <c r="B2074" t="s">
        <v>4802</v>
      </c>
      <c r="C2074">
        <v>1136880173</v>
      </c>
      <c r="D2074" t="s">
        <v>4802</v>
      </c>
      <c r="E2074" t="s">
        <v>13168</v>
      </c>
      <c r="F2074" t="str">
        <f t="shared" si="32"/>
        <v>('MARIA PAULA RUEDA PLATA ','1136880173','PERSONA NATURAL'),</v>
      </c>
    </row>
    <row r="2075" spans="1:6">
      <c r="A2075">
        <v>2074</v>
      </c>
      <c r="B2075" t="s">
        <v>4803</v>
      </c>
      <c r="C2075">
        <v>1088296493</v>
      </c>
      <c r="D2075" t="s">
        <v>4803</v>
      </c>
      <c r="E2075" t="s">
        <v>13168</v>
      </c>
      <c r="F2075" t="str">
        <f t="shared" si="32"/>
        <v>('ADRIANA MENDEZ SANTANILLA ','1088296493','PERSONA NATURAL'),</v>
      </c>
    </row>
    <row r="2076" spans="1:6">
      <c r="A2076">
        <v>2075</v>
      </c>
      <c r="B2076" t="s">
        <v>10284</v>
      </c>
      <c r="C2076">
        <v>1024468594</v>
      </c>
      <c r="D2076" t="s">
        <v>12355</v>
      </c>
      <c r="E2076" t="s">
        <v>13168</v>
      </c>
      <c r="F2076" t="str">
        <f t="shared" si="32"/>
        <v>('JOHN ALEXÁNDER FLÓREZ RODRÍGUEZ','1024468594','PERSONA NATURAL'),</v>
      </c>
    </row>
    <row r="2077" spans="1:6">
      <c r="A2077">
        <v>2076</v>
      </c>
      <c r="B2077" t="s">
        <v>4804</v>
      </c>
      <c r="C2077">
        <v>900169075</v>
      </c>
      <c r="D2077" t="s">
        <v>4804</v>
      </c>
      <c r="E2077" t="s">
        <v>13167</v>
      </c>
      <c r="F2077" t="str">
        <f t="shared" si="32"/>
        <v>('ASOCIACION DE PRODUCTORES COMERCIALIZADORES Y TRANSFORMADORES DE CACAO DEL GUAVIARE Y SUR DEL META (ASOPROCACAO DEL GUAVIARE)','900169075','PERSONA JURÍDICA'),</v>
      </c>
    </row>
    <row r="2078" spans="1:6">
      <c r="A2078">
        <v>2077</v>
      </c>
      <c r="B2078" t="s">
        <v>4805</v>
      </c>
      <c r="C2078">
        <v>900087872</v>
      </c>
      <c r="D2078" t="s">
        <v>4805</v>
      </c>
      <c r="E2078" t="s">
        <v>13167</v>
      </c>
      <c r="F2078" t="str">
        <f t="shared" si="32"/>
        <v>('ASOCIACION DE PRODUCTORES DEL CAMPO PACELLI ASOPROCAP','900087872','PERSONA JURÍDICA'),</v>
      </c>
    </row>
    <row r="2079" spans="1:6">
      <c r="A2079">
        <v>2078</v>
      </c>
      <c r="B2079" t="s">
        <v>10285</v>
      </c>
      <c r="C2079">
        <v>901158451</v>
      </c>
      <c r="D2079" t="s">
        <v>12358</v>
      </c>
      <c r="E2079" t="s">
        <v>13167</v>
      </c>
      <c r="F2079" t="str">
        <f t="shared" si="32"/>
        <v>('COOPERATIVA MULTIACTIVA DE PRODUCCIÓN Y COMERCIALIACIÓN DEL CATATUMBO (COMPROCAT)','901158451','PERSONA JURÍDICA'),</v>
      </c>
    </row>
    <row r="2080" spans="1:6">
      <c r="A2080">
        <v>2079</v>
      </c>
      <c r="B2080" t="s">
        <v>4806</v>
      </c>
      <c r="C2080">
        <v>901130468</v>
      </c>
      <c r="D2080" t="s">
        <v>4806</v>
      </c>
      <c r="E2080" t="s">
        <v>13167</v>
      </c>
      <c r="F2080" t="str">
        <f t="shared" si="32"/>
        <v>('COOPERATIVA MULTIACTIVA ECOMUN AGROECOLOGICA CAMPESINA DEL GUAVIARE (CAMPOGUAVIARE),','901130468','PERSONA JURÍDICA'),</v>
      </c>
    </row>
    <row r="2081" spans="1:6">
      <c r="A2081">
        <v>2080</v>
      </c>
      <c r="B2081" t="s">
        <v>4807</v>
      </c>
      <c r="C2081">
        <v>840000219</v>
      </c>
      <c r="D2081" t="s">
        <v>4807</v>
      </c>
      <c r="E2081" t="s">
        <v>13167</v>
      </c>
      <c r="F2081" t="str">
        <f t="shared" si="32"/>
        <v>('CONSEJO COMUNITARIO ALTO MIRA Y FRONTERA','840000219','PERSONA JURÍDICA'),</v>
      </c>
    </row>
    <row r="2082" spans="1:6">
      <c r="A2082">
        <v>2081</v>
      </c>
      <c r="B2082" t="s">
        <v>4808</v>
      </c>
      <c r="C2082">
        <v>52430036</v>
      </c>
      <c r="D2082" t="s">
        <v>4808</v>
      </c>
      <c r="E2082" t="s">
        <v>13168</v>
      </c>
      <c r="F2082" t="str">
        <f t="shared" si="32"/>
        <v>('YAZMIN ANDREA GOMEZ CASTRO ','52430036','PERSONA NATURAL'),</v>
      </c>
    </row>
    <row r="2083" spans="1:6">
      <c r="A2083">
        <v>2082</v>
      </c>
      <c r="B2083" t="s">
        <v>10286</v>
      </c>
      <c r="C2083">
        <v>91067913</v>
      </c>
      <c r="D2083" t="s">
        <v>12359</v>
      </c>
      <c r="E2083" t="s">
        <v>13168</v>
      </c>
      <c r="F2083" t="str">
        <f t="shared" si="32"/>
        <v>('HELIO DOMINGO DUARTE TOLOZA                   ','91067913','PERSONA NATURAL'),</v>
      </c>
    </row>
    <row r="2084" spans="1:6">
      <c r="A2084">
        <v>2083</v>
      </c>
      <c r="B2084" t="s">
        <v>10287</v>
      </c>
      <c r="C2084">
        <v>15816440</v>
      </c>
      <c r="D2084" t="s">
        <v>12362</v>
      </c>
      <c r="E2084" t="s">
        <v>13168</v>
      </c>
      <c r="F2084" t="str">
        <f t="shared" si="32"/>
        <v>('LUIS SERGIO PEREZ ANDRADE   ','15816440','PERSONA NATURAL'),</v>
      </c>
    </row>
    <row r="2085" spans="1:6">
      <c r="A2085">
        <v>2084</v>
      </c>
      <c r="B2085" t="s">
        <v>4809</v>
      </c>
      <c r="C2085">
        <v>1064995342</v>
      </c>
      <c r="D2085" t="s">
        <v>4809</v>
      </c>
      <c r="E2085" t="s">
        <v>13168</v>
      </c>
      <c r="F2085" t="str">
        <f t="shared" si="32"/>
        <v>('DORAIDA HENAO RIVAS','1064995342','PERSONA NATURAL'),</v>
      </c>
    </row>
    <row r="2086" spans="1:6">
      <c r="A2086">
        <v>2085</v>
      </c>
      <c r="B2086" t="s">
        <v>4810</v>
      </c>
      <c r="C2086">
        <v>79692535</v>
      </c>
      <c r="D2086" t="s">
        <v>4810</v>
      </c>
      <c r="E2086" t="s">
        <v>13168</v>
      </c>
      <c r="F2086" t="str">
        <f t="shared" si="32"/>
        <v>('ULISES ALDANA WILCHES','79692535','PERSONA NATURAL'),</v>
      </c>
    </row>
    <row r="2087" spans="1:6">
      <c r="A2087">
        <v>2086</v>
      </c>
      <c r="B2087" t="s">
        <v>4811</v>
      </c>
      <c r="C2087">
        <v>14467844</v>
      </c>
      <c r="D2087" t="s">
        <v>4811</v>
      </c>
      <c r="E2087" t="s">
        <v>13168</v>
      </c>
      <c r="F2087" t="str">
        <f t="shared" si="32"/>
        <v>('JUAN CARLOS PELAEZ REYES','14467844','PERSONA NATURAL'),</v>
      </c>
    </row>
    <row r="2088" spans="1:6">
      <c r="A2088">
        <v>2087</v>
      </c>
      <c r="B2088" t="s">
        <v>4812</v>
      </c>
      <c r="C2088">
        <v>1030526135</v>
      </c>
      <c r="D2088" t="s">
        <v>4812</v>
      </c>
      <c r="E2088" t="s">
        <v>13168</v>
      </c>
      <c r="F2088" t="str">
        <f t="shared" si="32"/>
        <v>('YOHN MAURICIO GUERRERO HERNANDEZ','1030526135','PERSONA NATURAL'),</v>
      </c>
    </row>
    <row r="2089" spans="1:6">
      <c r="A2089">
        <v>2088</v>
      </c>
      <c r="B2089" t="s">
        <v>4813</v>
      </c>
      <c r="C2089">
        <v>1020731546</v>
      </c>
      <c r="D2089" t="s">
        <v>4813</v>
      </c>
      <c r="E2089" t="s">
        <v>13168</v>
      </c>
      <c r="F2089" t="str">
        <f t="shared" si="32"/>
        <v>('NATALIA POMBO GARCIA ','1020731546','PERSONA NATURAL'),</v>
      </c>
    </row>
    <row r="2090" spans="1:6">
      <c r="A2090">
        <v>2089</v>
      </c>
      <c r="B2090" t="s">
        <v>10288</v>
      </c>
      <c r="C2090">
        <v>901452703</v>
      </c>
      <c r="D2090" t="s">
        <v>12366</v>
      </c>
      <c r="E2090" t="s">
        <v>13167</v>
      </c>
      <c r="F2090" t="str">
        <f t="shared" si="32"/>
        <v>('UNIÓN TEMPORAL EMPRENDIMIENTO 2020','901452703','PERSONA JURÍDICA'),</v>
      </c>
    </row>
    <row r="2091" spans="1:6">
      <c r="A2091">
        <v>2090</v>
      </c>
      <c r="B2091" t="s">
        <v>4814</v>
      </c>
      <c r="C2091">
        <v>900782536</v>
      </c>
      <c r="D2091" t="s">
        <v>4814</v>
      </c>
      <c r="E2091" t="s">
        <v>13167</v>
      </c>
      <c r="F2091" t="str">
        <f t="shared" si="32"/>
        <v>('COLOMBIANA DE SERVICIOS COMEDORES &amp; SUMINISTROS S.A.S.','900782536','PERSONA JURÍDICA'),</v>
      </c>
    </row>
    <row r="2092" spans="1:6">
      <c r="A2092">
        <v>2091</v>
      </c>
      <c r="B2092" t="s">
        <v>4815</v>
      </c>
      <c r="C2092">
        <v>63458981</v>
      </c>
      <c r="D2092" t="s">
        <v>4815</v>
      </c>
      <c r="E2092" t="s">
        <v>13168</v>
      </c>
      <c r="F2092" t="str">
        <f t="shared" si="32"/>
        <v>('EDITH TORO NORIEGA','63458981','PERSONA NATURAL'),</v>
      </c>
    </row>
    <row r="2093" spans="1:6">
      <c r="A2093">
        <v>2092</v>
      </c>
      <c r="B2093" t="s">
        <v>4816</v>
      </c>
      <c r="C2093">
        <v>52013513</v>
      </c>
      <c r="D2093" t="s">
        <v>4816</v>
      </c>
      <c r="E2093" t="s">
        <v>13168</v>
      </c>
      <c r="F2093" t="str">
        <f t="shared" si="32"/>
        <v>('MARGARTIA MARIA GALLEGO GARCIA ','52013513','PERSONA NATURAL'),</v>
      </c>
    </row>
    <row r="2094" spans="1:6">
      <c r="A2094">
        <v>2093</v>
      </c>
      <c r="B2094" t="s">
        <v>10289</v>
      </c>
      <c r="C2094">
        <v>10183151</v>
      </c>
      <c r="D2094" t="s">
        <v>12372</v>
      </c>
      <c r="E2094" t="s">
        <v>13168</v>
      </c>
      <c r="F2094" t="str">
        <f t="shared" si="32"/>
        <v>('JHON JAIRO QUIÑOÑEZ MUÑOZ','10183151','PERSONA NATURAL'),</v>
      </c>
    </row>
    <row r="2095" spans="1:6">
      <c r="A2095">
        <v>2094</v>
      </c>
      <c r="B2095" t="s">
        <v>4817</v>
      </c>
      <c r="C2095">
        <v>37727658</v>
      </c>
      <c r="D2095" t="s">
        <v>4817</v>
      </c>
      <c r="E2095" t="s">
        <v>13168</v>
      </c>
      <c r="F2095" t="str">
        <f t="shared" si="32"/>
        <v>('ROSILYS JIMENEZ RODRIGUEZ','37727658','PERSONA NATURAL'),</v>
      </c>
    </row>
    <row r="2096" spans="1:6">
      <c r="A2096">
        <v>2095</v>
      </c>
      <c r="B2096" t="s">
        <v>4818</v>
      </c>
      <c r="C2096">
        <v>1102819480</v>
      </c>
      <c r="D2096" t="s">
        <v>4818</v>
      </c>
      <c r="E2096" t="s">
        <v>13168</v>
      </c>
      <c r="F2096" t="str">
        <f t="shared" si="32"/>
        <v>('LESTER ADEL ZARATE RODRIGUEZ','1102819480','PERSONA NATURAL'),</v>
      </c>
    </row>
    <row r="2097" spans="1:6">
      <c r="A2097">
        <v>2096</v>
      </c>
      <c r="B2097" t="s">
        <v>10290</v>
      </c>
      <c r="C2097">
        <v>811036515</v>
      </c>
      <c r="D2097" t="s">
        <v>12373</v>
      </c>
      <c r="E2097" t="s">
        <v>13167</v>
      </c>
      <c r="F2097" t="str">
        <f t="shared" si="32"/>
        <v>('ASOCIACIÓN DE TRANSPORTADORES ESPECIALES – AS TRASNPORTES','811036515','PERSONA JURÍDICA'),</v>
      </c>
    </row>
    <row r="2098" spans="1:6">
      <c r="A2098">
        <v>2097</v>
      </c>
      <c r="B2098" t="s">
        <v>4819</v>
      </c>
      <c r="C2098">
        <v>81741142</v>
      </c>
      <c r="D2098" t="s">
        <v>4819</v>
      </c>
      <c r="E2098" t="s">
        <v>13168</v>
      </c>
      <c r="F2098" t="str">
        <f t="shared" si="32"/>
        <v>('LUIS EDUARDO KLINGER CASTRO ','81741142','PERSONA NATURAL'),</v>
      </c>
    </row>
    <row r="2099" spans="1:6">
      <c r="A2099">
        <v>2098</v>
      </c>
      <c r="B2099" t="s">
        <v>10291</v>
      </c>
      <c r="C2099">
        <v>1030603175</v>
      </c>
      <c r="D2099" t="s">
        <v>12375</v>
      </c>
      <c r="E2099" t="s">
        <v>13168</v>
      </c>
      <c r="F2099" t="str">
        <f t="shared" si="32"/>
        <v>('YESENIA LISETH VARGAS ALARCÓN','1030603175','PERSONA NATURAL'),</v>
      </c>
    </row>
    <row r="2100" spans="1:6">
      <c r="A2100">
        <v>2099</v>
      </c>
      <c r="B2100" t="s">
        <v>10292</v>
      </c>
      <c r="C2100">
        <v>1098337043</v>
      </c>
      <c r="D2100" t="s">
        <v>12377</v>
      </c>
      <c r="E2100" t="s">
        <v>13168</v>
      </c>
      <c r="F2100" t="str">
        <f t="shared" si="32"/>
        <v>('CLAUDIA MELISSA ARIAS RODRÍGUEZ   ','1098337043','PERSONA NATURAL'),</v>
      </c>
    </row>
    <row r="2101" spans="1:6">
      <c r="A2101">
        <v>2100</v>
      </c>
      <c r="B2101" t="s">
        <v>10293</v>
      </c>
      <c r="C2101">
        <v>98636206</v>
      </c>
      <c r="D2101" t="s">
        <v>12380</v>
      </c>
      <c r="E2101" t="s">
        <v>13168</v>
      </c>
      <c r="F2101" t="str">
        <f t="shared" si="32"/>
        <v>('AVELINO ORLANDO DÍAZ RENDÓN                   ','98636206','PERSONA NATURAL'),</v>
      </c>
    </row>
    <row r="2102" spans="1:6">
      <c r="A2102">
        <v>2101</v>
      </c>
      <c r="B2102" t="s">
        <v>4820</v>
      </c>
      <c r="C2102">
        <v>1067096510</v>
      </c>
      <c r="D2102" t="s">
        <v>4820</v>
      </c>
      <c r="E2102" t="s">
        <v>13168</v>
      </c>
      <c r="F2102" t="str">
        <f t="shared" si="32"/>
        <v>('OSCAR ALBERTO BULA ESPINOSA ','1067096510','PERSONA NATURAL'),</v>
      </c>
    </row>
    <row r="2103" spans="1:6">
      <c r="A2103">
        <v>2102</v>
      </c>
      <c r="B2103" t="s">
        <v>4821</v>
      </c>
      <c r="C2103">
        <v>1077425405</v>
      </c>
      <c r="D2103" t="s">
        <v>4821</v>
      </c>
      <c r="E2103" t="s">
        <v>13168</v>
      </c>
      <c r="F2103" t="str">
        <f t="shared" si="32"/>
        <v>('OSMAN ROBLEDO PALACIOS ','1077425405','PERSONA NATURAL'),</v>
      </c>
    </row>
    <row r="2104" spans="1:6">
      <c r="A2104">
        <v>2103</v>
      </c>
      <c r="B2104" t="s">
        <v>10294</v>
      </c>
      <c r="C2104">
        <v>901130630</v>
      </c>
      <c r="D2104" t="s">
        <v>12383</v>
      </c>
      <c r="E2104" t="s">
        <v>13167</v>
      </c>
      <c r="F2104" t="str">
        <f t="shared" si="32"/>
        <v>('LA ASOCIACIÓN COOPERATIVA MULTIACTIVA ECOMÚN JAIME PARDO LEAL - COOJAPAL','901130630','PERSONA JURÍDICA'),</v>
      </c>
    </row>
    <row r="2105" spans="1:6">
      <c r="A2105">
        <v>2104</v>
      </c>
      <c r="B2105" t="s">
        <v>4822</v>
      </c>
      <c r="C2105">
        <v>800156185</v>
      </c>
      <c r="D2105" t="s">
        <v>4822</v>
      </c>
      <c r="E2105" t="s">
        <v>13167</v>
      </c>
      <c r="F2105" t="str">
        <f t="shared" si="32"/>
        <v>('COOPERATIVA DE CREDITO SOLIDARIO CONSOLIDAR','800156185','PERSONA JURÍDICA'),</v>
      </c>
    </row>
    <row r="2106" spans="1:6">
      <c r="A2106">
        <v>2105</v>
      </c>
      <c r="B2106" t="s">
        <v>10295</v>
      </c>
      <c r="C2106">
        <v>1026274991</v>
      </c>
      <c r="D2106" t="s">
        <v>12384</v>
      </c>
      <c r="E2106" t="s">
        <v>13168</v>
      </c>
      <c r="F2106" t="str">
        <f t="shared" si="32"/>
        <v>('DIANA CAROLINA SARMIENTO BERNAL                   ','1026274991','PERSONA NATURAL'),</v>
      </c>
    </row>
    <row r="2107" spans="1:6">
      <c r="A2107">
        <v>2106</v>
      </c>
      <c r="B2107" t="s">
        <v>10296</v>
      </c>
      <c r="C2107">
        <v>1042765008</v>
      </c>
      <c r="D2107" t="s">
        <v>12387</v>
      </c>
      <c r="E2107" t="s">
        <v>13168</v>
      </c>
      <c r="F2107" t="str">
        <f t="shared" si="32"/>
        <v>('ADRIAN MAURICIO HENAO PULGARIN   ','1042765008','PERSONA NATURAL'),</v>
      </c>
    </row>
    <row r="2108" spans="1:6">
      <c r="A2108">
        <v>2107</v>
      </c>
      <c r="B2108" t="s">
        <v>10297</v>
      </c>
      <c r="C2108">
        <v>33367718</v>
      </c>
      <c r="D2108" t="s">
        <v>12388</v>
      </c>
      <c r="E2108" t="s">
        <v>13168</v>
      </c>
      <c r="F2108" t="str">
        <f t="shared" si="32"/>
        <v>('DIANA CAROLINA PEÑA RAMOS                   ','33367718','PERSONA NATURAL'),</v>
      </c>
    </row>
    <row r="2109" spans="1:6">
      <c r="A2109">
        <v>2108</v>
      </c>
      <c r="B2109" t="s">
        <v>4823</v>
      </c>
      <c r="C2109">
        <v>1022352412</v>
      </c>
      <c r="D2109" t="s">
        <v>4823</v>
      </c>
      <c r="E2109" t="s">
        <v>13168</v>
      </c>
      <c r="F2109" t="str">
        <f t="shared" si="32"/>
        <v>('CINDY MARCELA CORTES GONZALEZ','1022352412','PERSONA NATURAL'),</v>
      </c>
    </row>
    <row r="2110" spans="1:6">
      <c r="A2110">
        <v>2109</v>
      </c>
      <c r="B2110" t="s">
        <v>10298</v>
      </c>
      <c r="C2110">
        <v>12020294</v>
      </c>
      <c r="D2110" t="s">
        <v>12389</v>
      </c>
      <c r="E2110" t="s">
        <v>13168</v>
      </c>
      <c r="F2110" t="str">
        <f t="shared" si="32"/>
        <v>('LUIS ÁNGEL RENTERÍA CABRERA   ','12020294','PERSONA NATURAL'),</v>
      </c>
    </row>
    <row r="2111" spans="1:6">
      <c r="A2111">
        <v>2110</v>
      </c>
      <c r="B2111" t="s">
        <v>10299</v>
      </c>
      <c r="C2111">
        <v>12909488</v>
      </c>
      <c r="D2111" t="s">
        <v>12393</v>
      </c>
      <c r="E2111" t="s">
        <v>13168</v>
      </c>
      <c r="F2111" t="str">
        <f t="shared" si="32"/>
        <v>('EDI ARQUIMEDES CAMPAZ CABEZAS   ','12909488','PERSONA NATURAL'),</v>
      </c>
    </row>
    <row r="2112" spans="1:6">
      <c r="A2112">
        <v>2111</v>
      </c>
      <c r="B2112" t="s">
        <v>10300</v>
      </c>
      <c r="C2112">
        <v>98378073</v>
      </c>
      <c r="D2112" t="s">
        <v>12394</v>
      </c>
      <c r="E2112" t="s">
        <v>13168</v>
      </c>
      <c r="F2112" t="str">
        <f t="shared" si="32"/>
        <v>('JAIRO OSVALDO RODRÍGUEZ LEIVA   ','98378073','PERSONA NATURAL'),</v>
      </c>
    </row>
    <row r="2113" spans="1:6">
      <c r="A2113">
        <v>2112</v>
      </c>
      <c r="B2113" t="s">
        <v>10301</v>
      </c>
      <c r="C2113">
        <v>1065007902</v>
      </c>
      <c r="D2113" t="s">
        <v>12395</v>
      </c>
      <c r="E2113" t="s">
        <v>13168</v>
      </c>
      <c r="F2113" t="str">
        <f t="shared" si="32"/>
        <v>('DULAYNE ESTHER GARCÉS PACHECO   ','1065007902','PERSONA NATURAL'),</v>
      </c>
    </row>
    <row r="2114" spans="1:6">
      <c r="A2114">
        <v>2113</v>
      </c>
      <c r="B2114" t="s">
        <v>10302</v>
      </c>
      <c r="C2114">
        <v>80503578</v>
      </c>
      <c r="D2114" t="s">
        <v>12398</v>
      </c>
      <c r="E2114" t="s">
        <v>13168</v>
      </c>
      <c r="F2114" t="str">
        <f t="shared" si="32"/>
        <v>('DIEGO LUIS LÓPEZ CORREAL ','80503578','PERSONA NATURAL'),</v>
      </c>
    </row>
    <row r="2115" spans="1:6">
      <c r="A2115">
        <v>2114</v>
      </c>
      <c r="B2115" t="s">
        <v>10303</v>
      </c>
      <c r="C2115" t="s">
        <v>13171</v>
      </c>
      <c r="D2115" t="s">
        <v>13188</v>
      </c>
      <c r="E2115" t="s">
        <v>13167</v>
      </c>
      <c r="F2115" t="str">
        <f t="shared" ref="F2115:F2178" si="33">_xlfn.CONCAT("('",D2115,"','",C2115,"','",E2115,"'),")</f>
        <v>('AGENCIA NACIONAL DE TIERRAS – ANT/DIRECCIÓN DE SUSTITUCIÓN DE CULTIVOS DE USO ILÍCITO/DSCI DE LA AGENCIA DE RENOVACIÓN DEL TERRITORIO –DSCI/PA-FCP.','9009489538/9010068864/8300531053','PERSONA JURÍDICA'),</v>
      </c>
    </row>
    <row r="2116" spans="1:6">
      <c r="A2116">
        <v>2115</v>
      </c>
      <c r="B2116" t="s">
        <v>4826</v>
      </c>
      <c r="C2116">
        <v>900453988</v>
      </c>
      <c r="D2116" t="s">
        <v>4826</v>
      </c>
      <c r="E2116" t="s">
        <v>13167</v>
      </c>
      <c r="F2116" t="str">
        <f t="shared" si="33"/>
        <v>('GRUPO EMPRESARIAL SEISO S.A.S. - RP HUGO NICOLAS HUSME HOYOS ','900453988','PERSONA JURÍDICA'),</v>
      </c>
    </row>
    <row r="2117" spans="1:6">
      <c r="A2117">
        <v>2116</v>
      </c>
      <c r="B2117" t="s">
        <v>4827</v>
      </c>
      <c r="C2117">
        <v>1116796284</v>
      </c>
      <c r="D2117" t="s">
        <v>4827</v>
      </c>
      <c r="E2117" t="s">
        <v>13168</v>
      </c>
      <c r="F2117" t="str">
        <f t="shared" si="33"/>
        <v>('YESSENIA ALEJANDRA CAMEJO SUAREZ','1116796284','PERSONA NATURAL'),</v>
      </c>
    </row>
    <row r="2118" spans="1:6">
      <c r="A2118">
        <v>2117</v>
      </c>
      <c r="B2118" t="s">
        <v>10304</v>
      </c>
      <c r="C2118">
        <v>1019042101</v>
      </c>
      <c r="D2118" t="s">
        <v>12403</v>
      </c>
      <c r="E2118" t="s">
        <v>13168</v>
      </c>
      <c r="F2118" t="str">
        <f t="shared" si="33"/>
        <v>('ALEJANDRO JIMÉNEZ NEIRA','1019042101','PERSONA NATURAL'),</v>
      </c>
    </row>
    <row r="2119" spans="1:6">
      <c r="A2119">
        <v>2118</v>
      </c>
      <c r="B2119" t="s">
        <v>10305</v>
      </c>
      <c r="C2119">
        <v>1136880669</v>
      </c>
      <c r="D2119" t="s">
        <v>12404</v>
      </c>
      <c r="E2119" t="s">
        <v>13168</v>
      </c>
      <c r="F2119" t="str">
        <f t="shared" si="33"/>
        <v>('TOMÁS FERNÁNDEZ GUTIÉRREZ DE PIÑERES','1136880669','PERSONA NATURAL'),</v>
      </c>
    </row>
    <row r="2120" spans="1:6">
      <c r="A2120">
        <v>2119</v>
      </c>
      <c r="B2120" t="s">
        <v>4828</v>
      </c>
      <c r="C2120">
        <v>36306542</v>
      </c>
      <c r="D2120" t="s">
        <v>4828</v>
      </c>
      <c r="E2120" t="s">
        <v>13168</v>
      </c>
      <c r="F2120" t="str">
        <f t="shared" si="33"/>
        <v>('LIDA YOLIMA FALLA PUENTES','36306542','PERSONA NATURAL'),</v>
      </c>
    </row>
    <row r="2121" spans="1:6">
      <c r="A2121">
        <v>2120</v>
      </c>
      <c r="B2121" t="s">
        <v>10306</v>
      </c>
      <c r="C2121">
        <v>1020721565</v>
      </c>
      <c r="D2121" t="s">
        <v>12405</v>
      </c>
      <c r="E2121" t="s">
        <v>13168</v>
      </c>
      <c r="F2121" t="str">
        <f t="shared" si="33"/>
        <v>('ESTEBAN LÓPEZ ARBOLEDA','1020721565','PERSONA NATURAL'),</v>
      </c>
    </row>
    <row r="2122" spans="1:6">
      <c r="A2122">
        <v>2121</v>
      </c>
      <c r="B2122" t="s">
        <v>4829</v>
      </c>
      <c r="C2122">
        <v>1091661989</v>
      </c>
      <c r="D2122" t="s">
        <v>4829</v>
      </c>
      <c r="E2122" t="s">
        <v>13168</v>
      </c>
      <c r="F2122" t="str">
        <f t="shared" si="33"/>
        <v>('ZOLFANG RAFAEL GUERRERO BAYONA ','1091661989','PERSONA NATURAL'),</v>
      </c>
    </row>
    <row r="2123" spans="1:6">
      <c r="A2123">
        <v>2122</v>
      </c>
      <c r="B2123" t="s">
        <v>10307</v>
      </c>
      <c r="C2123">
        <v>1020735270</v>
      </c>
      <c r="D2123" t="s">
        <v>12406</v>
      </c>
      <c r="E2123" t="s">
        <v>13168</v>
      </c>
      <c r="F2123" t="str">
        <f t="shared" si="33"/>
        <v>('ANA MARÍA PEROZA DAZA','1020735270','PERSONA NATURAL'),</v>
      </c>
    </row>
    <row r="2124" spans="1:6">
      <c r="A2124">
        <v>2123</v>
      </c>
      <c r="B2124" t="s">
        <v>10308</v>
      </c>
      <c r="C2124">
        <v>37898958</v>
      </c>
      <c r="D2124" t="s">
        <v>12407</v>
      </c>
      <c r="E2124" t="s">
        <v>13168</v>
      </c>
      <c r="F2124" t="str">
        <f t="shared" si="33"/>
        <v>('DIANA MARCELA MANTILLA ESPINOSA                   ','37898958','PERSONA NATURAL'),</v>
      </c>
    </row>
    <row r="2125" spans="1:6">
      <c r="A2125">
        <v>2124</v>
      </c>
      <c r="B2125" t="s">
        <v>10309</v>
      </c>
      <c r="C2125">
        <v>74181237</v>
      </c>
      <c r="D2125" t="s">
        <v>12408</v>
      </c>
      <c r="E2125" t="s">
        <v>13168</v>
      </c>
      <c r="F2125" t="str">
        <f t="shared" si="33"/>
        <v>('ALEXANDER GUEVARA PÉREZ                   ','74181237','PERSONA NATURAL'),</v>
      </c>
    </row>
    <row r="2126" spans="1:6">
      <c r="A2126">
        <v>2125</v>
      </c>
      <c r="B2126" t="s">
        <v>10310</v>
      </c>
      <c r="C2126">
        <v>42163723</v>
      </c>
      <c r="D2126" t="s">
        <v>12409</v>
      </c>
      <c r="E2126" t="s">
        <v>13168</v>
      </c>
      <c r="F2126" t="str">
        <f t="shared" si="33"/>
        <v>('VIVIANA CAROLINA ORTIZ GUZMÁN                   ','42163723','PERSONA NATURAL'),</v>
      </c>
    </row>
    <row r="2127" spans="1:6">
      <c r="A2127">
        <v>2126</v>
      </c>
      <c r="B2127" t="s">
        <v>10311</v>
      </c>
      <c r="C2127">
        <v>1026272005</v>
      </c>
      <c r="D2127" t="s">
        <v>12410</v>
      </c>
      <c r="E2127" t="s">
        <v>13168</v>
      </c>
      <c r="F2127" t="str">
        <f t="shared" si="33"/>
        <v>('RAISA KATHERINE BERDUGO JARAMILLO                   ','1026272005','PERSONA NATURAL'),</v>
      </c>
    </row>
    <row r="2128" spans="1:6">
      <c r="A2128">
        <v>2127</v>
      </c>
      <c r="B2128" t="s">
        <v>4832</v>
      </c>
      <c r="C2128">
        <v>76311274</v>
      </c>
      <c r="D2128" t="s">
        <v>4832</v>
      </c>
      <c r="E2128" t="s">
        <v>13168</v>
      </c>
      <c r="F2128" t="str">
        <f t="shared" si="33"/>
        <v>('FRANCISCO JOSE VALENCIA ALAIX','76311274','PERSONA NATURAL'),</v>
      </c>
    </row>
    <row r="2129" spans="1:6">
      <c r="A2129">
        <v>2128</v>
      </c>
      <c r="B2129" t="s">
        <v>4833</v>
      </c>
      <c r="C2129">
        <v>71377938</v>
      </c>
      <c r="D2129" t="s">
        <v>4833</v>
      </c>
      <c r="E2129" t="s">
        <v>13168</v>
      </c>
      <c r="F2129" t="str">
        <f t="shared" si="33"/>
        <v>('IVAN DARIO GIRALDO RESTREPO','71377938','PERSONA NATURAL'),</v>
      </c>
    </row>
    <row r="2130" spans="1:6">
      <c r="A2130">
        <v>2129</v>
      </c>
      <c r="B2130" t="s">
        <v>4834</v>
      </c>
      <c r="C2130">
        <v>900002583</v>
      </c>
      <c r="D2130" t="s">
        <v>4834</v>
      </c>
      <c r="E2130" t="s">
        <v>13167</v>
      </c>
      <c r="F2130" t="str">
        <f t="shared" si="33"/>
        <v>('RADIO TELEVISION NACIONAL DE COLOMBIA RTVC','900002583','PERSONA JURÍDICA'),</v>
      </c>
    </row>
    <row r="2131" spans="1:6">
      <c r="A2131">
        <v>2130</v>
      </c>
      <c r="B2131" t="s">
        <v>10312</v>
      </c>
      <c r="C2131">
        <v>79366581</v>
      </c>
      <c r="D2131" t="s">
        <v>12423</v>
      </c>
      <c r="E2131" t="s">
        <v>13168</v>
      </c>
      <c r="F2131" t="str">
        <f t="shared" si="33"/>
        <v>('ORLANDO GUERRERO LEÓN','79366581','PERSONA NATURAL'),</v>
      </c>
    </row>
    <row r="2132" spans="1:6">
      <c r="A2132">
        <v>2131</v>
      </c>
      <c r="B2132" t="s">
        <v>4835</v>
      </c>
      <c r="C2132">
        <v>1017182029</v>
      </c>
      <c r="D2132" t="s">
        <v>4835</v>
      </c>
      <c r="E2132" t="s">
        <v>13168</v>
      </c>
      <c r="F2132" t="str">
        <f t="shared" si="33"/>
        <v>('ANGELICA MARIA MONTERROSA RODRIGUEZ','1017182029','PERSONA NATURAL'),</v>
      </c>
    </row>
    <row r="2133" spans="1:6">
      <c r="A2133">
        <v>2132</v>
      </c>
      <c r="B2133" t="s">
        <v>4836</v>
      </c>
      <c r="C2133">
        <v>79786591</v>
      </c>
      <c r="D2133" t="s">
        <v>4836</v>
      </c>
      <c r="E2133" t="s">
        <v>13168</v>
      </c>
      <c r="F2133" t="str">
        <f t="shared" si="33"/>
        <v>('LUIS GUILLERMO HERNANDEZ LLAMAS','79786591','PERSONA NATURAL'),</v>
      </c>
    </row>
    <row r="2134" spans="1:6">
      <c r="A2134">
        <v>2133</v>
      </c>
      <c r="B2134" t="s">
        <v>10313</v>
      </c>
      <c r="C2134">
        <v>1010206898</v>
      </c>
      <c r="D2134" t="s">
        <v>12431</v>
      </c>
      <c r="E2134" t="s">
        <v>13168</v>
      </c>
      <c r="F2134" t="str">
        <f t="shared" si="33"/>
        <v>('MARÍA CAMILA CAICEDO VARGAS','1010206898','PERSONA NATURAL'),</v>
      </c>
    </row>
    <row r="2135" spans="1:6">
      <c r="A2135">
        <v>2134</v>
      </c>
      <c r="B2135" t="s">
        <v>10314</v>
      </c>
      <c r="C2135">
        <v>80041415</v>
      </c>
      <c r="D2135" t="s">
        <v>12432</v>
      </c>
      <c r="E2135" t="s">
        <v>13168</v>
      </c>
      <c r="F2135" t="str">
        <f t="shared" si="33"/>
        <v>('MILTON ALBERTO BELLO RODRÍGUEZ','80041415','PERSONA NATURAL'),</v>
      </c>
    </row>
    <row r="2136" spans="1:6">
      <c r="A2136">
        <v>2135</v>
      </c>
      <c r="B2136" t="s">
        <v>10315</v>
      </c>
      <c r="C2136">
        <v>80013672</v>
      </c>
      <c r="D2136" t="s">
        <v>12433</v>
      </c>
      <c r="E2136" t="s">
        <v>13168</v>
      </c>
      <c r="F2136" t="str">
        <f t="shared" si="33"/>
        <v>('JAIRO ERNESTO SÁNCHEZ GALINDO','80013672','PERSONA NATURAL'),</v>
      </c>
    </row>
    <row r="2137" spans="1:6">
      <c r="A2137">
        <v>2136</v>
      </c>
      <c r="B2137" t="s">
        <v>4837</v>
      </c>
      <c r="C2137">
        <v>79987514</v>
      </c>
      <c r="D2137" t="s">
        <v>4837</v>
      </c>
      <c r="E2137" t="s">
        <v>13168</v>
      </c>
      <c r="F2137" t="str">
        <f t="shared" si="33"/>
        <v>('CARLOS AUGUSTO PALACIO VACA','79987514','PERSONA NATURAL'),</v>
      </c>
    </row>
    <row r="2138" spans="1:6">
      <c r="A2138">
        <v>2137</v>
      </c>
      <c r="B2138" t="s">
        <v>4838</v>
      </c>
      <c r="C2138">
        <v>830081460</v>
      </c>
      <c r="D2138" t="s">
        <v>4838</v>
      </c>
      <c r="E2138" t="s">
        <v>13167</v>
      </c>
      <c r="F2138" t="str">
        <f t="shared" si="33"/>
        <v>('FENIX MEDIA GROUP S.A.S.','830081460','PERSONA JURÍDICA'),</v>
      </c>
    </row>
    <row r="2139" spans="1:6">
      <c r="A2139">
        <v>2138</v>
      </c>
      <c r="B2139" t="s">
        <v>10316</v>
      </c>
      <c r="C2139">
        <v>34607293</v>
      </c>
      <c r="D2139" t="s">
        <v>12437</v>
      </c>
      <c r="E2139" t="s">
        <v>13168</v>
      </c>
      <c r="F2139" t="str">
        <f t="shared" si="33"/>
        <v>('OLGA CRISTINA CAMPO VELASCO   ','34607293','PERSONA NATURAL'),</v>
      </c>
    </row>
    <row r="2140" spans="1:6">
      <c r="A2140">
        <v>2139</v>
      </c>
      <c r="B2140" t="s">
        <v>10317</v>
      </c>
      <c r="C2140">
        <v>79797788</v>
      </c>
      <c r="D2140" t="s">
        <v>12439</v>
      </c>
      <c r="E2140" t="s">
        <v>13168</v>
      </c>
      <c r="F2140" t="str">
        <f t="shared" si="33"/>
        <v>('DAYAN RODRÍGUEZ VELASQUEZ                    ','79797788','PERSONA NATURAL'),</v>
      </c>
    </row>
    <row r="2141" spans="1:6">
      <c r="A2141">
        <v>2140</v>
      </c>
      <c r="B2141" t="s">
        <v>10318</v>
      </c>
      <c r="C2141">
        <v>1024492608</v>
      </c>
      <c r="D2141" t="s">
        <v>12440</v>
      </c>
      <c r="E2141" t="s">
        <v>13168</v>
      </c>
      <c r="F2141" t="str">
        <f t="shared" si="33"/>
        <v>('LUZ ANGELICA GÓMEZ MEJÍA  ','1024492608','PERSONA NATURAL'),</v>
      </c>
    </row>
    <row r="2142" spans="1:6">
      <c r="A2142">
        <v>2141</v>
      </c>
      <c r="B2142" t="s">
        <v>10319</v>
      </c>
      <c r="C2142">
        <v>11805603</v>
      </c>
      <c r="D2142" t="s">
        <v>12441</v>
      </c>
      <c r="E2142" t="s">
        <v>13168</v>
      </c>
      <c r="F2142" t="str">
        <f t="shared" si="33"/>
        <v>('BURNY LUCAS PEREA GIL  ','11805603','PERSONA NATURAL'),</v>
      </c>
    </row>
    <row r="2143" spans="1:6">
      <c r="A2143">
        <v>2142</v>
      </c>
      <c r="B2143" t="s">
        <v>10320</v>
      </c>
      <c r="C2143">
        <v>86060136</v>
      </c>
      <c r="D2143" t="s">
        <v>12447</v>
      </c>
      <c r="E2143" t="s">
        <v>13168</v>
      </c>
      <c r="F2143" t="str">
        <f t="shared" si="33"/>
        <v>('CARLOS ANDRÉS BENJUMEA SÁNCHEZ   ','86060136','PERSONA NATURAL'),</v>
      </c>
    </row>
    <row r="2144" spans="1:6">
      <c r="A2144">
        <v>2143</v>
      </c>
      <c r="B2144" t="s">
        <v>10321</v>
      </c>
      <c r="C2144">
        <v>80851706</v>
      </c>
      <c r="D2144" t="s">
        <v>12449</v>
      </c>
      <c r="E2144" t="s">
        <v>13168</v>
      </c>
      <c r="F2144" t="str">
        <f t="shared" si="33"/>
        <v>('DAVID ERNESTO PERALTA  ','80851706','PERSONA NATURAL'),</v>
      </c>
    </row>
    <row r="2145" spans="1:6">
      <c r="A2145">
        <v>2144</v>
      </c>
      <c r="B2145" t="s">
        <v>2135</v>
      </c>
      <c r="C2145">
        <v>775665599</v>
      </c>
      <c r="D2145" t="s">
        <v>2135</v>
      </c>
      <c r="E2145" t="s">
        <v>13167</v>
      </c>
      <c r="F2145" t="str">
        <f t="shared" si="33"/>
        <v>('AGENCIA FRANCESA DE DESARROLLO - AFD','775665599','PERSONA JURÍDICA'),</v>
      </c>
    </row>
    <row r="2146" spans="1:6">
      <c r="A2146">
        <v>2145</v>
      </c>
      <c r="B2146" t="s">
        <v>4839</v>
      </c>
      <c r="C2146">
        <v>64705253</v>
      </c>
      <c r="D2146" t="s">
        <v>4839</v>
      </c>
      <c r="E2146" t="s">
        <v>13168</v>
      </c>
      <c r="F2146" t="str">
        <f t="shared" si="33"/>
        <v>('ANA MILENA MERCADO RICARDO','64705253','PERSONA NATURAL'),</v>
      </c>
    </row>
    <row r="2147" spans="1:6">
      <c r="A2147">
        <v>2146</v>
      </c>
      <c r="B2147" t="s">
        <v>4840</v>
      </c>
      <c r="C2147">
        <v>79155237</v>
      </c>
      <c r="D2147" t="s">
        <v>4840</v>
      </c>
      <c r="E2147" t="s">
        <v>13168</v>
      </c>
      <c r="F2147" t="str">
        <f t="shared" si="33"/>
        <v>('DANIEL EMILIO FONSECA PEREZ','79155237','PERSONA NATURAL'),</v>
      </c>
    </row>
    <row r="2148" spans="1:6">
      <c r="A2148">
        <v>2147</v>
      </c>
      <c r="B2148" t="s">
        <v>4841</v>
      </c>
      <c r="C2148">
        <v>1130682128</v>
      </c>
      <c r="D2148" t="s">
        <v>4841</v>
      </c>
      <c r="E2148" t="s">
        <v>13168</v>
      </c>
      <c r="F2148" t="str">
        <f t="shared" si="33"/>
        <v>('ESTEFIN MARISOL GUERRERO SANCHEZ','1130682128','PERSONA NATURAL'),</v>
      </c>
    </row>
    <row r="2149" spans="1:6">
      <c r="A2149">
        <v>2148</v>
      </c>
      <c r="B2149" t="s">
        <v>10322</v>
      </c>
      <c r="C2149">
        <v>92542585</v>
      </c>
      <c r="D2149" t="s">
        <v>12450</v>
      </c>
      <c r="E2149" t="s">
        <v>13168</v>
      </c>
      <c r="F2149" t="str">
        <f t="shared" si="33"/>
        <v>('JOSE DAVID HERNÁNDEZ RIZZO','92542585','PERSONA NATURAL'),</v>
      </c>
    </row>
    <row r="2150" spans="1:6">
      <c r="A2150">
        <v>2149</v>
      </c>
      <c r="B2150" t="s">
        <v>4842</v>
      </c>
      <c r="C2150">
        <v>34566663</v>
      </c>
      <c r="D2150" t="s">
        <v>4842</v>
      </c>
      <c r="E2150" t="s">
        <v>13168</v>
      </c>
      <c r="F2150" t="str">
        <f t="shared" si="33"/>
        <v>('LILIAN MAPALLO TAPIA','34566663','PERSONA NATURAL'),</v>
      </c>
    </row>
    <row r="2151" spans="1:6">
      <c r="A2151">
        <v>2150</v>
      </c>
      <c r="B2151" t="s">
        <v>10323</v>
      </c>
      <c r="C2151">
        <v>78031711</v>
      </c>
      <c r="D2151" t="s">
        <v>12454</v>
      </c>
      <c r="E2151" t="s">
        <v>13168</v>
      </c>
      <c r="F2151" t="str">
        <f t="shared" si="33"/>
        <v>('ORLANDO JOSE MARÍN BORJA','78031711','PERSONA NATURAL'),</v>
      </c>
    </row>
    <row r="2152" spans="1:6">
      <c r="A2152">
        <v>2151</v>
      </c>
      <c r="B2152" t="s">
        <v>10324</v>
      </c>
      <c r="C2152">
        <v>34315620</v>
      </c>
      <c r="D2152" t="s">
        <v>12455</v>
      </c>
      <c r="E2152" t="s">
        <v>13168</v>
      </c>
      <c r="F2152" t="str">
        <f t="shared" si="33"/>
        <v>('DIANA MARIA ZUÑIGA','34315620','PERSONA NATURAL'),</v>
      </c>
    </row>
    <row r="2153" spans="1:6">
      <c r="A2153">
        <v>2152</v>
      </c>
      <c r="B2153" t="s">
        <v>4843</v>
      </c>
      <c r="C2153">
        <v>1019039061</v>
      </c>
      <c r="D2153" t="s">
        <v>4843</v>
      </c>
      <c r="E2153" t="s">
        <v>13168</v>
      </c>
      <c r="F2153" t="str">
        <f t="shared" si="33"/>
        <v>('ANDREA LUNA RUIZ','1019039061','PERSONA NATURAL'),</v>
      </c>
    </row>
    <row r="2154" spans="1:6">
      <c r="A2154">
        <v>2153</v>
      </c>
      <c r="B2154" t="s">
        <v>10325</v>
      </c>
      <c r="C2154">
        <v>1085289643</v>
      </c>
      <c r="D2154" t="s">
        <v>12457</v>
      </c>
      <c r="E2154" t="s">
        <v>13168</v>
      </c>
      <c r="F2154" t="str">
        <f t="shared" si="33"/>
        <v>('JUAN DAVID RUIZ GÓMEZ ','1085289643','PERSONA NATURAL'),</v>
      </c>
    </row>
    <row r="2155" spans="1:6">
      <c r="A2155">
        <v>2154</v>
      </c>
      <c r="B2155" t="s">
        <v>10326</v>
      </c>
      <c r="C2155">
        <v>1087644783</v>
      </c>
      <c r="D2155" t="s">
        <v>12459</v>
      </c>
      <c r="E2155" t="s">
        <v>13168</v>
      </c>
      <c r="F2155" t="str">
        <f t="shared" si="33"/>
        <v>('LILIANA ARMERO GUERRERO   ','1087644783','PERSONA NATURAL'),</v>
      </c>
    </row>
    <row r="2156" spans="1:6">
      <c r="A2156">
        <v>2155</v>
      </c>
      <c r="B2156" t="s">
        <v>10327</v>
      </c>
      <c r="C2156">
        <v>1016035790</v>
      </c>
      <c r="D2156" t="s">
        <v>12460</v>
      </c>
      <c r="E2156" t="s">
        <v>13168</v>
      </c>
      <c r="F2156" t="str">
        <f t="shared" si="33"/>
        <v>('JOHANN OSWALDO SALGADO RÍOS                    ','1016035790','PERSONA NATURAL'),</v>
      </c>
    </row>
    <row r="2157" spans="1:6">
      <c r="A2157">
        <v>2156</v>
      </c>
      <c r="B2157" t="s">
        <v>4844</v>
      </c>
      <c r="C2157">
        <v>901473384</v>
      </c>
      <c r="D2157" t="s">
        <v>4844</v>
      </c>
      <c r="E2157" t="s">
        <v>13167</v>
      </c>
      <c r="F2157" t="str">
        <f t="shared" si="33"/>
        <v>('CONSORCIO INTERVIAL ANTIOQUIA','901473384','PERSONA JURÍDICA'),</v>
      </c>
    </row>
    <row r="2158" spans="1:6">
      <c r="A2158">
        <v>2157</v>
      </c>
      <c r="B2158" t="s">
        <v>10328</v>
      </c>
      <c r="C2158">
        <v>52341656</v>
      </c>
      <c r="D2158" t="s">
        <v>12461</v>
      </c>
      <c r="E2158" t="s">
        <v>13168</v>
      </c>
      <c r="F2158" t="str">
        <f t="shared" si="33"/>
        <v>('ROSA MARGARITA MARÍA BALCAZAR PULECIO                   ','52341656','PERSONA NATURAL'),</v>
      </c>
    </row>
    <row r="2159" spans="1:6">
      <c r="A2159">
        <v>2158</v>
      </c>
      <c r="B2159" t="s">
        <v>10329</v>
      </c>
      <c r="C2159">
        <v>1049643368</v>
      </c>
      <c r="D2159" t="s">
        <v>12462</v>
      </c>
      <c r="E2159" t="s">
        <v>13168</v>
      </c>
      <c r="F2159" t="str">
        <f t="shared" si="33"/>
        <v>('ADRIANA MAYLETH RAMIREZ CAÑON   ','1049643368','PERSONA NATURAL'),</v>
      </c>
    </row>
    <row r="2160" spans="1:6">
      <c r="A2160">
        <v>2159</v>
      </c>
      <c r="B2160" t="s">
        <v>4845</v>
      </c>
      <c r="C2160">
        <v>830024834</v>
      </c>
      <c r="D2160" t="s">
        <v>4845</v>
      </c>
      <c r="E2160" t="s">
        <v>13167</v>
      </c>
      <c r="F2160" t="str">
        <f t="shared" si="33"/>
        <v>('NORTE INGENIEROS LTDA','830024834','PERSONA JURÍDICA'),</v>
      </c>
    </row>
    <row r="2161" spans="1:6">
      <c r="A2161">
        <v>2160</v>
      </c>
      <c r="B2161" t="s">
        <v>10330</v>
      </c>
      <c r="C2161">
        <v>1122678537</v>
      </c>
      <c r="D2161" t="s">
        <v>12470</v>
      </c>
      <c r="E2161" t="s">
        <v>13168</v>
      </c>
      <c r="F2161" t="str">
        <f t="shared" si="33"/>
        <v>('EDNA ROCIO GIRALDO AGUIRRE   ','1122678537','PERSONA NATURAL'),</v>
      </c>
    </row>
    <row r="2162" spans="1:6">
      <c r="A2162">
        <v>2161</v>
      </c>
      <c r="B2162" t="s">
        <v>10331</v>
      </c>
      <c r="C2162">
        <v>1063361913</v>
      </c>
      <c r="D2162" t="s">
        <v>12471</v>
      </c>
      <c r="E2162" t="s">
        <v>13168</v>
      </c>
      <c r="F2162" t="str">
        <f t="shared" si="33"/>
        <v>('ANA MARÍA GONZÁLEZ ZARANTE   ','1063361913','PERSONA NATURAL'),</v>
      </c>
    </row>
    <row r="2163" spans="1:6">
      <c r="A2163">
        <v>2162</v>
      </c>
      <c r="B2163" t="s">
        <v>10332</v>
      </c>
      <c r="C2163">
        <v>1123532871</v>
      </c>
      <c r="D2163" t="s">
        <v>12472</v>
      </c>
      <c r="E2163" t="s">
        <v>13168</v>
      </c>
      <c r="F2163" t="str">
        <f t="shared" si="33"/>
        <v>('DIANA MILENA MARTÍNEZ ÁLVAREZ   ','1123532871','PERSONA NATURAL'),</v>
      </c>
    </row>
    <row r="2164" spans="1:6">
      <c r="A2164">
        <v>2163</v>
      </c>
      <c r="B2164" t="s">
        <v>10333</v>
      </c>
      <c r="C2164">
        <v>1123204124</v>
      </c>
      <c r="D2164" t="s">
        <v>12473</v>
      </c>
      <c r="E2164" t="s">
        <v>13168</v>
      </c>
      <c r="F2164" t="str">
        <f t="shared" si="33"/>
        <v>('MARÍA DEYCY PABÓN DAZA   ','1123204124','PERSONA NATURAL'),</v>
      </c>
    </row>
    <row r="2165" spans="1:6">
      <c r="A2165">
        <v>2164</v>
      </c>
      <c r="B2165" t="s">
        <v>10334</v>
      </c>
      <c r="C2165">
        <v>79049729</v>
      </c>
      <c r="D2165" t="s">
        <v>12474</v>
      </c>
      <c r="E2165" t="s">
        <v>13168</v>
      </c>
      <c r="F2165" t="str">
        <f t="shared" si="33"/>
        <v>('MARCIAL ISAÍAS LÓPEZ LEGARDA   ','79049729','PERSONA NATURAL'),</v>
      </c>
    </row>
    <row r="2166" spans="1:6">
      <c r="A2166">
        <v>2165</v>
      </c>
      <c r="B2166" t="s">
        <v>10335</v>
      </c>
      <c r="C2166">
        <v>37337818</v>
      </c>
      <c r="D2166" t="s">
        <v>12475</v>
      </c>
      <c r="E2166" t="s">
        <v>13168</v>
      </c>
      <c r="F2166" t="str">
        <f t="shared" si="33"/>
        <v>('KAREN MILENA PINO   ','37337818','PERSONA NATURAL'),</v>
      </c>
    </row>
    <row r="2167" spans="1:6">
      <c r="A2167">
        <v>2166</v>
      </c>
      <c r="B2167" t="s">
        <v>10336</v>
      </c>
      <c r="C2167">
        <v>1030575208</v>
      </c>
      <c r="D2167" t="s">
        <v>12481</v>
      </c>
      <c r="E2167" t="s">
        <v>13168</v>
      </c>
      <c r="F2167" t="str">
        <f t="shared" si="33"/>
        <v>('LIZETH ANDREA CASILIMAS CAUTIVA  ','1030575208','PERSONA NATURAL'),</v>
      </c>
    </row>
    <row r="2168" spans="1:6">
      <c r="A2168">
        <v>2167</v>
      </c>
      <c r="B2168" t="s">
        <v>10337</v>
      </c>
      <c r="C2168">
        <v>1017209369</v>
      </c>
      <c r="D2168" t="s">
        <v>12482</v>
      </c>
      <c r="E2168" t="s">
        <v>13168</v>
      </c>
      <c r="F2168" t="str">
        <f t="shared" si="33"/>
        <v>('STEFANY BOHÓRQUEZ PEREZ  ','1017209369','PERSONA NATURAL'),</v>
      </c>
    </row>
    <row r="2169" spans="1:6">
      <c r="A2169">
        <v>2168</v>
      </c>
      <c r="B2169" t="s">
        <v>4846</v>
      </c>
      <c r="C2169">
        <v>92537892</v>
      </c>
      <c r="D2169" t="s">
        <v>4846</v>
      </c>
      <c r="E2169" t="s">
        <v>13168</v>
      </c>
      <c r="F2169" t="str">
        <f t="shared" si="33"/>
        <v>('REMBERTO ANTONIO MENDOZA RIOS','92537892','PERSONA NATURAL'),</v>
      </c>
    </row>
    <row r="2170" spans="1:6">
      <c r="A2170">
        <v>2169</v>
      </c>
      <c r="B2170" t="s">
        <v>10338</v>
      </c>
      <c r="C2170">
        <v>39306890</v>
      </c>
      <c r="D2170" t="s">
        <v>12484</v>
      </c>
      <c r="E2170" t="s">
        <v>13168</v>
      </c>
      <c r="F2170" t="str">
        <f t="shared" si="33"/>
        <v>('DANNY ESPERANZA GÓMEZ VALENCIA  ','39306890','PERSONA NATURAL'),</v>
      </c>
    </row>
    <row r="2171" spans="1:6">
      <c r="A2171">
        <v>2170</v>
      </c>
      <c r="B2171" t="s">
        <v>10339</v>
      </c>
      <c r="C2171">
        <v>76328360</v>
      </c>
      <c r="D2171" t="s">
        <v>12488</v>
      </c>
      <c r="E2171" t="s">
        <v>13168</v>
      </c>
      <c r="F2171" t="str">
        <f t="shared" si="33"/>
        <v>('CARLOS HERNANDO VIVAS PÉREZ','76328360','PERSONA NATURAL'),</v>
      </c>
    </row>
    <row r="2172" spans="1:6">
      <c r="A2172">
        <v>2171</v>
      </c>
      <c r="B2172" t="s">
        <v>10340</v>
      </c>
      <c r="C2172">
        <v>88257264</v>
      </c>
      <c r="D2172" t="s">
        <v>12491</v>
      </c>
      <c r="E2172" t="s">
        <v>13168</v>
      </c>
      <c r="F2172" t="str">
        <f t="shared" si="33"/>
        <v>('RICARDO ANDRÉS RIVERA LABRADOR   ','88257264','PERSONA NATURAL'),</v>
      </c>
    </row>
    <row r="2173" spans="1:6">
      <c r="A2173">
        <v>2172</v>
      </c>
      <c r="B2173" t="s">
        <v>10341</v>
      </c>
      <c r="C2173">
        <v>1026276456</v>
      </c>
      <c r="D2173" t="s">
        <v>12492</v>
      </c>
      <c r="E2173" t="s">
        <v>13168</v>
      </c>
      <c r="F2173" t="str">
        <f t="shared" si="33"/>
        <v>('MARÍA PAULA PILONIETA GALVIS   ','1026276456','PERSONA NATURAL'),</v>
      </c>
    </row>
    <row r="2174" spans="1:6">
      <c r="A2174">
        <v>2173</v>
      </c>
      <c r="B2174" t="s">
        <v>4847</v>
      </c>
      <c r="C2174">
        <v>901476824</v>
      </c>
      <c r="D2174" t="s">
        <v>4847</v>
      </c>
      <c r="E2174" t="s">
        <v>13167</v>
      </c>
      <c r="F2174" t="str">
        <f t="shared" si="33"/>
        <v>('CONSORCIO ART JRUNOA','901476824','PERSONA JURÍDICA'),</v>
      </c>
    </row>
    <row r="2175" spans="1:6">
      <c r="A2175">
        <v>2174</v>
      </c>
      <c r="B2175" t="s">
        <v>4848</v>
      </c>
      <c r="C2175">
        <v>79434059</v>
      </c>
      <c r="D2175" t="s">
        <v>4848</v>
      </c>
      <c r="E2175" t="s">
        <v>13168</v>
      </c>
      <c r="F2175" t="str">
        <f t="shared" si="33"/>
        <v>('JOSE ALAIN HOYOS HERNANDEZ','79434059','PERSONA NATURAL'),</v>
      </c>
    </row>
    <row r="2176" spans="1:6">
      <c r="A2176">
        <v>2175</v>
      </c>
      <c r="B2176" t="s">
        <v>4849</v>
      </c>
      <c r="C2176">
        <v>78696374</v>
      </c>
      <c r="D2176" t="s">
        <v>4849</v>
      </c>
      <c r="E2176" t="s">
        <v>13168</v>
      </c>
      <c r="F2176" t="str">
        <f t="shared" si="33"/>
        <v>('VICTOR HUGO MACEA BUELVAS','78696374','PERSONA NATURAL'),</v>
      </c>
    </row>
    <row r="2177" spans="1:6">
      <c r="A2177">
        <v>2176</v>
      </c>
      <c r="B2177" t="s">
        <v>4850</v>
      </c>
      <c r="C2177">
        <v>10779288</v>
      </c>
      <c r="D2177" t="s">
        <v>4850</v>
      </c>
      <c r="E2177" t="s">
        <v>13168</v>
      </c>
      <c r="F2177" t="str">
        <f t="shared" si="33"/>
        <v>('RAFAEL ALBERTO NEGRETE QUINTERO ','10779288','PERSONA NATURAL'),</v>
      </c>
    </row>
    <row r="2178" spans="1:6">
      <c r="A2178">
        <v>2177</v>
      </c>
      <c r="B2178" t="s">
        <v>4851</v>
      </c>
      <c r="C2178">
        <v>63464954</v>
      </c>
      <c r="D2178" t="s">
        <v>4851</v>
      </c>
      <c r="E2178" t="s">
        <v>13168</v>
      </c>
      <c r="F2178" t="str">
        <f t="shared" si="33"/>
        <v>('SANDY BIBIANA ARROYO SANCHEZ','63464954','PERSONA NATURAL'),</v>
      </c>
    </row>
    <row r="2179" spans="1:6">
      <c r="A2179">
        <v>2178</v>
      </c>
      <c r="B2179" t="s">
        <v>10342</v>
      </c>
      <c r="C2179">
        <v>40075631</v>
      </c>
      <c r="D2179" t="s">
        <v>12493</v>
      </c>
      <c r="E2179" t="s">
        <v>13168</v>
      </c>
      <c r="F2179" t="str">
        <f t="shared" ref="F2179:F2242" si="34">_xlfn.CONCAT("('",D2179,"','",C2179,"','",E2179,"'),")</f>
        <v>('MIYERETH MUÑOZ RODRÍGUEZ   ','40075631','PERSONA NATURAL'),</v>
      </c>
    </row>
    <row r="2180" spans="1:6">
      <c r="A2180">
        <v>2179</v>
      </c>
      <c r="B2180" t="s">
        <v>10343</v>
      </c>
      <c r="C2180">
        <v>10292496</v>
      </c>
      <c r="D2180" t="s">
        <v>12496</v>
      </c>
      <c r="E2180" t="s">
        <v>13168</v>
      </c>
      <c r="F2180" t="str">
        <f t="shared" si="34"/>
        <v>('SANTIAGO BARONA MUÑOZ   ','10292496','PERSONA NATURAL'),</v>
      </c>
    </row>
    <row r="2181" spans="1:6">
      <c r="A2181">
        <v>2180</v>
      </c>
      <c r="B2181" t="s">
        <v>4852</v>
      </c>
      <c r="C2181">
        <v>900918925</v>
      </c>
      <c r="D2181" t="s">
        <v>4852</v>
      </c>
      <c r="E2181" t="s">
        <v>13167</v>
      </c>
      <c r="F2181" t="str">
        <f t="shared" si="34"/>
        <v>('TRANSPORTES MOVILIZANDO S.A.S. TRANSMOVILIZANDO','900918925','PERSONA JURÍDICA'),</v>
      </c>
    </row>
    <row r="2182" spans="1:6">
      <c r="A2182">
        <v>2181</v>
      </c>
      <c r="B2182" t="s">
        <v>10344</v>
      </c>
      <c r="C2182" t="s">
        <v>13181</v>
      </c>
      <c r="D2182" t="s">
        <v>12503</v>
      </c>
      <c r="E2182" t="s">
        <v>13167</v>
      </c>
      <c r="F2182" t="str">
        <f t="shared" si="34"/>
        <v>('UNIÓN TEMPORAL UT FCP 2021/ VALORUM DEL CARIBE S.A.','901480030/802019633','PERSONA JURÍDICA'),</v>
      </c>
    </row>
    <row r="2183" spans="1:6">
      <c r="A2183">
        <v>2182</v>
      </c>
      <c r="B2183" t="s">
        <v>4854</v>
      </c>
      <c r="C2183">
        <v>34556942</v>
      </c>
      <c r="D2183" t="s">
        <v>4854</v>
      </c>
      <c r="E2183" t="s">
        <v>13168</v>
      </c>
      <c r="F2183" t="str">
        <f t="shared" si="34"/>
        <v>('GUADALUPE HOYOS','34556942','PERSONA NATURAL'),</v>
      </c>
    </row>
    <row r="2184" spans="1:6">
      <c r="A2184">
        <v>2183</v>
      </c>
      <c r="B2184" t="s">
        <v>10345</v>
      </c>
      <c r="C2184">
        <v>80543362</v>
      </c>
      <c r="D2184" t="s">
        <v>12505</v>
      </c>
      <c r="E2184" t="s">
        <v>13168</v>
      </c>
      <c r="F2184" t="str">
        <f t="shared" si="34"/>
        <v>('HENRY MURCIA QUIÑONES','80543362','PERSONA NATURAL'),</v>
      </c>
    </row>
    <row r="2185" spans="1:6">
      <c r="A2185">
        <v>2184</v>
      </c>
      <c r="B2185" t="s">
        <v>4855</v>
      </c>
      <c r="C2185">
        <v>37442354</v>
      </c>
      <c r="D2185" t="s">
        <v>4855</v>
      </c>
      <c r="E2185" t="s">
        <v>13168</v>
      </c>
      <c r="F2185" t="str">
        <f t="shared" si="34"/>
        <v>('ANGELICA MARIA DIEZ CONTRERAS ','37442354','PERSONA NATURAL'),</v>
      </c>
    </row>
    <row r="2186" spans="1:6">
      <c r="A2186">
        <v>2185</v>
      </c>
      <c r="B2186" t="s">
        <v>4856</v>
      </c>
      <c r="C2186">
        <v>13487223</v>
      </c>
      <c r="D2186" t="s">
        <v>4856</v>
      </c>
      <c r="E2186" t="s">
        <v>13168</v>
      </c>
      <c r="F2186" t="str">
        <f t="shared" si="34"/>
        <v>('SILVERIO MANTILLA CUADROS ','13487223','PERSONA NATURAL'),</v>
      </c>
    </row>
    <row r="2187" spans="1:6">
      <c r="A2187">
        <v>2186</v>
      </c>
      <c r="B2187" t="s">
        <v>10346</v>
      </c>
      <c r="C2187">
        <v>81720959</v>
      </c>
      <c r="D2187" t="s">
        <v>12508</v>
      </c>
      <c r="E2187" t="s">
        <v>13168</v>
      </c>
      <c r="F2187" t="str">
        <f t="shared" si="34"/>
        <v>('SANTIAGO RONDEROS BURAGLIA                    ','81720959','PERSONA NATURAL'),</v>
      </c>
    </row>
    <row r="2188" spans="1:6">
      <c r="A2188">
        <v>2187</v>
      </c>
      <c r="B2188" t="s">
        <v>4857</v>
      </c>
      <c r="C2188">
        <v>1018439674</v>
      </c>
      <c r="D2188" t="s">
        <v>4857</v>
      </c>
      <c r="E2188" t="s">
        <v>13168</v>
      </c>
      <c r="F2188" t="str">
        <f t="shared" si="34"/>
        <v>('MARIA ALEJANDRA GRILLO GARCIA','1018439674','PERSONA NATURAL'),</v>
      </c>
    </row>
    <row r="2189" spans="1:6">
      <c r="A2189">
        <v>2188</v>
      </c>
      <c r="B2189" t="s">
        <v>4858</v>
      </c>
      <c r="C2189">
        <v>1027964258</v>
      </c>
      <c r="D2189" t="s">
        <v>4858</v>
      </c>
      <c r="E2189" t="s">
        <v>13168</v>
      </c>
      <c r="F2189" t="str">
        <f t="shared" si="34"/>
        <v>('CATALINA MEJIA RODRIGUEZ ','1027964258','PERSONA NATURAL'),</v>
      </c>
    </row>
    <row r="2190" spans="1:6">
      <c r="A2190">
        <v>2189</v>
      </c>
      <c r="B2190" t="s">
        <v>4859</v>
      </c>
      <c r="C2190">
        <v>900068796</v>
      </c>
      <c r="D2190" t="s">
        <v>4859</v>
      </c>
      <c r="E2190" t="s">
        <v>13167</v>
      </c>
      <c r="F2190" t="str">
        <f t="shared" si="34"/>
        <v>('INFOTIC S.A.','900068796','PERSONA JURÍDICA'),</v>
      </c>
    </row>
    <row r="2191" spans="1:6">
      <c r="A2191">
        <v>2190</v>
      </c>
      <c r="B2191" t="s">
        <v>4860</v>
      </c>
      <c r="C2191">
        <v>53001835</v>
      </c>
      <c r="D2191" t="s">
        <v>4860</v>
      </c>
      <c r="E2191" t="s">
        <v>13168</v>
      </c>
      <c r="F2191" t="str">
        <f t="shared" si="34"/>
        <v>('NUBIA CATALINA ROJAS GOMEZ','53001835','PERSONA NATURAL'),</v>
      </c>
    </row>
    <row r="2192" spans="1:6">
      <c r="A2192">
        <v>2191</v>
      </c>
      <c r="B2192" t="s">
        <v>4861</v>
      </c>
      <c r="C2192">
        <v>11810061</v>
      </c>
      <c r="D2192" t="s">
        <v>4861</v>
      </c>
      <c r="E2192" t="s">
        <v>13168</v>
      </c>
      <c r="F2192" t="str">
        <f t="shared" si="34"/>
        <v>('JHYKLY MENA GAMBOA','11810061','PERSONA NATURAL'),</v>
      </c>
    </row>
    <row r="2193" spans="1:6">
      <c r="A2193">
        <v>2192</v>
      </c>
      <c r="B2193" t="s">
        <v>4862</v>
      </c>
      <c r="C2193">
        <v>73111249</v>
      </c>
      <c r="D2193" t="s">
        <v>4862</v>
      </c>
      <c r="E2193" t="s">
        <v>13168</v>
      </c>
      <c r="F2193" t="str">
        <f t="shared" si="34"/>
        <v>('ADOLFO JOSE HERNANDEZ','73111249','PERSONA NATURAL'),</v>
      </c>
    </row>
    <row r="2194" spans="1:6">
      <c r="A2194">
        <v>2193</v>
      </c>
      <c r="B2194" t="s">
        <v>10347</v>
      </c>
      <c r="C2194">
        <v>1018432517</v>
      </c>
      <c r="D2194" t="s">
        <v>12531</v>
      </c>
      <c r="E2194" t="s">
        <v>13168</v>
      </c>
      <c r="F2194" t="str">
        <f t="shared" si="34"/>
        <v>('EDITH SOFIA LEON OÑATE','1018432517','PERSONA NATURAL'),</v>
      </c>
    </row>
    <row r="2195" spans="1:6">
      <c r="A2195">
        <v>2194</v>
      </c>
      <c r="B2195" t="s">
        <v>10348</v>
      </c>
      <c r="C2195">
        <v>43595228</v>
      </c>
      <c r="D2195" t="s">
        <v>12544</v>
      </c>
      <c r="E2195" t="s">
        <v>13168</v>
      </c>
      <c r="F2195" t="str">
        <f t="shared" si="34"/>
        <v>('EMILIA BELLO ALTAMIRANDA                    ','43595228','PERSONA NATURAL'),</v>
      </c>
    </row>
    <row r="2196" spans="1:6">
      <c r="A2196">
        <v>2195</v>
      </c>
      <c r="B2196" t="s">
        <v>10349</v>
      </c>
      <c r="C2196">
        <v>1096240986</v>
      </c>
      <c r="D2196" t="s">
        <v>12546</v>
      </c>
      <c r="E2196" t="s">
        <v>13168</v>
      </c>
      <c r="F2196" t="str">
        <f t="shared" si="34"/>
        <v>('FABER MESTRA ACOSTA   ','1096240986','PERSONA NATURAL'),</v>
      </c>
    </row>
    <row r="2197" spans="1:6">
      <c r="A2197">
        <v>2196</v>
      </c>
      <c r="B2197" t="s">
        <v>4864</v>
      </c>
      <c r="C2197">
        <v>52704538</v>
      </c>
      <c r="D2197" t="s">
        <v>4864</v>
      </c>
      <c r="E2197" t="s">
        <v>13168</v>
      </c>
      <c r="F2197" t="str">
        <f t="shared" si="34"/>
        <v>('DAMARIS JOHANNA ROMERO DIAZ','52704538','PERSONA NATURAL'),</v>
      </c>
    </row>
    <row r="2198" spans="1:6">
      <c r="A2198">
        <v>2197</v>
      </c>
      <c r="B2198" t="s">
        <v>10350</v>
      </c>
      <c r="C2198">
        <v>901484501</v>
      </c>
      <c r="D2198" t="s">
        <v>12547</v>
      </c>
      <c r="E2198" t="s">
        <v>13167</v>
      </c>
      <c r="F2198" t="str">
        <f t="shared" si="34"/>
        <v>('UNIÓN TEMPORAL CARIBE EN PAZ 2021','901484501','PERSONA JURÍDICA'),</v>
      </c>
    </row>
    <row r="2199" spans="1:6">
      <c r="A2199">
        <v>2198</v>
      </c>
      <c r="B2199" t="s">
        <v>10351</v>
      </c>
      <c r="C2199">
        <v>900059551</v>
      </c>
      <c r="D2199" t="s">
        <v>12548</v>
      </c>
      <c r="E2199" t="s">
        <v>13167</v>
      </c>
      <c r="F2199" t="str">
        <f t="shared" si="34"/>
        <v>('CORPORACIÓN SOLUCIONES TÉCNICAS AGROPECUARIAS Y AMBIENTALES – SOTEA','900059551','PERSONA JURÍDICA'),</v>
      </c>
    </row>
    <row r="2200" spans="1:6">
      <c r="A2200">
        <v>2199</v>
      </c>
      <c r="B2200" t="s">
        <v>10352</v>
      </c>
      <c r="C2200">
        <v>901483504</v>
      </c>
      <c r="D2200" t="s">
        <v>12549</v>
      </c>
      <c r="E2200" t="s">
        <v>13167</v>
      </c>
      <c r="F2200" t="str">
        <f t="shared" si="34"/>
        <v>('CONSORCIO AMAZONÍA 2021','901483504','PERSONA JURÍDICA'),</v>
      </c>
    </row>
    <row r="2201" spans="1:6">
      <c r="A2201">
        <v>2200</v>
      </c>
      <c r="B2201" t="s">
        <v>10353</v>
      </c>
      <c r="C2201">
        <v>1015400824</v>
      </c>
      <c r="D2201" t="s">
        <v>12551</v>
      </c>
      <c r="E2201" t="s">
        <v>13168</v>
      </c>
      <c r="F2201" t="str">
        <f t="shared" si="34"/>
        <v>('JOSÉ RAFAEL SANJUANELO ORTIZ                    ','1015400824','PERSONA NATURAL'),</v>
      </c>
    </row>
    <row r="2202" spans="1:6">
      <c r="A2202">
        <v>2201</v>
      </c>
      <c r="B2202" t="s">
        <v>10354</v>
      </c>
      <c r="C2202">
        <v>1018413182</v>
      </c>
      <c r="D2202" t="s">
        <v>12552</v>
      </c>
      <c r="E2202" t="s">
        <v>13168</v>
      </c>
      <c r="F2202" t="str">
        <f t="shared" si="34"/>
        <v>('CRISTIAN ALEJANDRO NEIRA LÓPEZ                    ','1018413182','PERSONA NATURAL'),</v>
      </c>
    </row>
    <row r="2203" spans="1:6">
      <c r="A2203">
        <v>2202</v>
      </c>
      <c r="B2203" t="s">
        <v>10355</v>
      </c>
      <c r="C2203">
        <v>890309152</v>
      </c>
      <c r="D2203" t="s">
        <v>13189</v>
      </c>
      <c r="E2203" t="s">
        <v>13167</v>
      </c>
      <c r="F2203" t="str">
        <f t="shared" si="34"/>
        <v>('IMPRENTA DEPARTAMENTAL SOLUCIONES INTEGRALES Y DE LAS TECNOLOGÍAS DE LA INFORMACIÓN Y COMUNICACIONES - IMPRETIC´SE.I.C.E.','890309152','PERSONA JURÍDICA'),</v>
      </c>
    </row>
    <row r="2204" spans="1:6">
      <c r="A2204">
        <v>2203</v>
      </c>
      <c r="B2204" t="s">
        <v>10356</v>
      </c>
      <c r="C2204">
        <v>63542796</v>
      </c>
      <c r="D2204" t="s">
        <v>12566</v>
      </c>
      <c r="E2204" t="s">
        <v>13168</v>
      </c>
      <c r="F2204" t="str">
        <f t="shared" si="34"/>
        <v>('LAURA MARCELA TORRES ESPARZA                   ','63542796','PERSONA NATURAL'),</v>
      </c>
    </row>
    <row r="2205" spans="1:6">
      <c r="A2205">
        <v>2204</v>
      </c>
      <c r="B2205" t="s">
        <v>5035</v>
      </c>
      <c r="C2205">
        <v>1121900859</v>
      </c>
      <c r="D2205" t="s">
        <v>12568</v>
      </c>
      <c r="E2205" t="s">
        <v>13168</v>
      </c>
      <c r="F2205" t="str">
        <f t="shared" si="34"/>
        <v>('JESSICA LIZETH BELTRAN MONTILLA   ','1121900859','PERSONA NATURAL'),</v>
      </c>
    </row>
    <row r="2206" spans="1:6">
      <c r="A2206">
        <v>2205</v>
      </c>
      <c r="B2206" t="s">
        <v>10357</v>
      </c>
      <c r="C2206">
        <v>1082845340</v>
      </c>
      <c r="D2206" t="s">
        <v>12570</v>
      </c>
      <c r="E2206" t="s">
        <v>13168</v>
      </c>
      <c r="F2206" t="str">
        <f t="shared" si="34"/>
        <v>('JOSÉ MIGUEL MELGAREJO DAVILA                   ','1082845340','PERSONA NATURAL'),</v>
      </c>
    </row>
    <row r="2207" spans="1:6">
      <c r="A2207">
        <v>2206</v>
      </c>
      <c r="B2207" t="s">
        <v>4865</v>
      </c>
      <c r="C2207">
        <v>80094122</v>
      </c>
      <c r="D2207" t="s">
        <v>4865</v>
      </c>
      <c r="E2207" t="s">
        <v>13168</v>
      </c>
      <c r="F2207" t="str">
        <f t="shared" si="34"/>
        <v>('FABIO ANDRES RODRIGUEZ','80094122','PERSONA NATURAL'),</v>
      </c>
    </row>
    <row r="2208" spans="1:6">
      <c r="A2208">
        <v>2207</v>
      </c>
      <c r="B2208" t="s">
        <v>4866</v>
      </c>
      <c r="C2208">
        <v>33332826</v>
      </c>
      <c r="D2208" t="s">
        <v>4866</v>
      </c>
      <c r="E2208" t="s">
        <v>13168</v>
      </c>
      <c r="F2208" t="str">
        <f t="shared" si="34"/>
        <v>('ZORAIDA HELENA OBREGON TAJAN','33332826','PERSONA NATURAL'),</v>
      </c>
    </row>
    <row r="2209" spans="1:6">
      <c r="A2209">
        <v>2208</v>
      </c>
      <c r="B2209" t="s">
        <v>10358</v>
      </c>
      <c r="C2209">
        <v>1030531026</v>
      </c>
      <c r="D2209" t="s">
        <v>12588</v>
      </c>
      <c r="E2209" t="s">
        <v>13168</v>
      </c>
      <c r="F2209" t="str">
        <f t="shared" si="34"/>
        <v>('JAIME ANDRES LOBATON BARAJAS                    ','1030531026','PERSONA NATURAL'),</v>
      </c>
    </row>
    <row r="2210" spans="1:6">
      <c r="A2210">
        <v>2209</v>
      </c>
      <c r="B2210" t="s">
        <v>10359</v>
      </c>
      <c r="C2210">
        <v>1090411594</v>
      </c>
      <c r="D2210" t="s">
        <v>12589</v>
      </c>
      <c r="E2210" t="s">
        <v>13168</v>
      </c>
      <c r="F2210" t="str">
        <f t="shared" si="34"/>
        <v>('DAVID LEONARDO PÉREZ ESTÉVEZ                    ','1090411594','PERSONA NATURAL'),</v>
      </c>
    </row>
    <row r="2211" spans="1:6">
      <c r="A2211">
        <v>2210</v>
      </c>
      <c r="B2211" t="s">
        <v>10360</v>
      </c>
      <c r="C2211">
        <v>36558629</v>
      </c>
      <c r="D2211" t="s">
        <v>12590</v>
      </c>
      <c r="E2211" t="s">
        <v>13168</v>
      </c>
      <c r="F2211" t="str">
        <f t="shared" si="34"/>
        <v>('ENA ISABEL LOBO ROPAIN                    ','36558629','PERSONA NATURAL'),</v>
      </c>
    </row>
    <row r="2212" spans="1:6">
      <c r="A2212">
        <v>2211</v>
      </c>
      <c r="B2212" t="s">
        <v>10361</v>
      </c>
      <c r="C2212">
        <v>88176045</v>
      </c>
      <c r="D2212" t="s">
        <v>12591</v>
      </c>
      <c r="E2212" t="s">
        <v>13168</v>
      </c>
      <c r="F2212" t="str">
        <f t="shared" si="34"/>
        <v>('ALEX LARIOS MARMOL                    ','88176045','PERSONA NATURAL'),</v>
      </c>
    </row>
    <row r="2213" spans="1:6">
      <c r="A2213">
        <v>2212</v>
      </c>
      <c r="B2213" t="s">
        <v>4867</v>
      </c>
      <c r="C2213">
        <v>73583305</v>
      </c>
      <c r="D2213" t="s">
        <v>4867</v>
      </c>
      <c r="E2213" t="s">
        <v>13168</v>
      </c>
      <c r="F2213" t="str">
        <f t="shared" si="34"/>
        <v>('ELKIN GERARDO GONZALEZ GONZALEZ','73583305','PERSONA NATURAL'),</v>
      </c>
    </row>
    <row r="2214" spans="1:6">
      <c r="A2214">
        <v>2213</v>
      </c>
      <c r="B2214" t="s">
        <v>4868</v>
      </c>
      <c r="C2214">
        <v>71211591</v>
      </c>
      <c r="D2214" t="s">
        <v>4868</v>
      </c>
      <c r="E2214" t="s">
        <v>13168</v>
      </c>
      <c r="F2214" t="str">
        <f t="shared" si="34"/>
        <v>('JUAN DAVID PARRA AGUDELO','71211591','PERSONA NATURAL'),</v>
      </c>
    </row>
    <row r="2215" spans="1:6">
      <c r="A2215">
        <v>2214</v>
      </c>
      <c r="B2215" t="s">
        <v>4869</v>
      </c>
      <c r="C2215">
        <v>80153592</v>
      </c>
      <c r="D2215" t="s">
        <v>4869</v>
      </c>
      <c r="E2215" t="s">
        <v>13168</v>
      </c>
      <c r="F2215" t="str">
        <f t="shared" si="34"/>
        <v>('EDINSON GABRIEL MALAGON MAYORGA','80153592','PERSONA NATURAL'),</v>
      </c>
    </row>
    <row r="2216" spans="1:6">
      <c r="A2216">
        <v>2215</v>
      </c>
      <c r="B2216" t="s">
        <v>4870</v>
      </c>
      <c r="C2216">
        <v>36547444</v>
      </c>
      <c r="D2216" t="s">
        <v>4870</v>
      </c>
      <c r="E2216" t="s">
        <v>13168</v>
      </c>
      <c r="F2216" t="str">
        <f t="shared" si="34"/>
        <v>('LICELIS JOSEFINA ORTIZ CARRILLO','36547444','PERSONA NATURAL'),</v>
      </c>
    </row>
    <row r="2217" spans="1:6">
      <c r="A2217">
        <v>2216</v>
      </c>
      <c r="B2217" t="s">
        <v>4871</v>
      </c>
      <c r="C2217">
        <v>1020724069</v>
      </c>
      <c r="D2217" t="s">
        <v>4871</v>
      </c>
      <c r="E2217" t="s">
        <v>13168</v>
      </c>
      <c r="F2217" t="str">
        <f t="shared" si="34"/>
        <v>('SANTIAGO ROZO GOMEZ','1020724069','PERSONA NATURAL'),</v>
      </c>
    </row>
    <row r="2218" spans="1:6">
      <c r="A2218">
        <v>2217</v>
      </c>
      <c r="B2218" t="s">
        <v>4874</v>
      </c>
      <c r="C2218">
        <v>11798849</v>
      </c>
      <c r="D2218" t="s">
        <v>4874</v>
      </c>
      <c r="E2218" t="s">
        <v>13168</v>
      </c>
      <c r="F2218" t="str">
        <f t="shared" si="34"/>
        <v>('GUSTAVO ADOLFO RIVAS CORTES ','11798849','PERSONA NATURAL'),</v>
      </c>
    </row>
    <row r="2219" spans="1:6">
      <c r="A2219">
        <v>2218</v>
      </c>
      <c r="B2219" t="s">
        <v>4875</v>
      </c>
      <c r="C2219">
        <v>38466470</v>
      </c>
      <c r="D2219" t="s">
        <v>4875</v>
      </c>
      <c r="E2219" t="s">
        <v>13168</v>
      </c>
      <c r="F2219" t="str">
        <f t="shared" si="34"/>
        <v>('YINA EBLIN BRAND FERRIN','38466470','PERSONA NATURAL'),</v>
      </c>
    </row>
    <row r="2220" spans="1:6">
      <c r="A2220">
        <v>2219</v>
      </c>
      <c r="B2220" t="s">
        <v>4876</v>
      </c>
      <c r="C2220">
        <v>52880229</v>
      </c>
      <c r="D2220" t="s">
        <v>4876</v>
      </c>
      <c r="E2220" t="s">
        <v>13168</v>
      </c>
      <c r="F2220" t="str">
        <f t="shared" si="34"/>
        <v>('ANGELICA BARRAGAN OSPINA ','52880229','PERSONA NATURAL'),</v>
      </c>
    </row>
    <row r="2221" spans="1:6">
      <c r="A2221">
        <v>2220</v>
      </c>
      <c r="B2221" t="s">
        <v>10362</v>
      </c>
      <c r="C2221">
        <v>65790280</v>
      </c>
      <c r="D2221" t="s">
        <v>12619</v>
      </c>
      <c r="E2221" t="s">
        <v>13168</v>
      </c>
      <c r="F2221" t="str">
        <f t="shared" si="34"/>
        <v>('LUISA MARIA CASTILLO URBANO          ','65790280','PERSONA NATURAL'),</v>
      </c>
    </row>
    <row r="2222" spans="1:6">
      <c r="A2222">
        <v>2221</v>
      </c>
      <c r="B2222" t="s">
        <v>10363</v>
      </c>
      <c r="C2222">
        <v>52157213</v>
      </c>
      <c r="D2222" t="s">
        <v>12620</v>
      </c>
      <c r="E2222" t="s">
        <v>13168</v>
      </c>
      <c r="F2222" t="str">
        <f t="shared" si="34"/>
        <v>('DIANA ALEXANDRA GUASCA GÓMEZ                    ','52157213','PERSONA NATURAL'),</v>
      </c>
    </row>
    <row r="2223" spans="1:6">
      <c r="A2223">
        <v>2222</v>
      </c>
      <c r="B2223" t="s">
        <v>10364</v>
      </c>
      <c r="C2223">
        <v>1020749409</v>
      </c>
      <c r="D2223" t="s">
        <v>12621</v>
      </c>
      <c r="E2223" t="s">
        <v>13168</v>
      </c>
      <c r="F2223" t="str">
        <f t="shared" si="34"/>
        <v>('CAROL ANGÉLICA LADINO LÓPEZ ','1020749409','PERSONA NATURAL'),</v>
      </c>
    </row>
    <row r="2224" spans="1:6">
      <c r="A2224">
        <v>2223</v>
      </c>
      <c r="B2224" t="s">
        <v>10365</v>
      </c>
      <c r="C2224">
        <v>27088427</v>
      </c>
      <c r="D2224" t="s">
        <v>12623</v>
      </c>
      <c r="E2224" t="s">
        <v>13168</v>
      </c>
      <c r="F2224" t="str">
        <f t="shared" si="34"/>
        <v>('SUJEY YADIRA ORDOÑEZ DIAZ','27088427','PERSONA NATURAL'),</v>
      </c>
    </row>
    <row r="2225" spans="1:6">
      <c r="A2225">
        <v>2224</v>
      </c>
      <c r="B2225" t="s">
        <v>10366</v>
      </c>
      <c r="C2225">
        <v>1020746797</v>
      </c>
      <c r="D2225" t="s">
        <v>12630</v>
      </c>
      <c r="E2225" t="s">
        <v>13168</v>
      </c>
      <c r="F2225" t="str">
        <f t="shared" si="34"/>
        <v>('CHRISTIAN JOSÉ LEÓN DURÁN','1020746797','PERSONA NATURAL'),</v>
      </c>
    </row>
    <row r="2226" spans="1:6">
      <c r="A2226">
        <v>2225</v>
      </c>
      <c r="B2226" t="s">
        <v>4877</v>
      </c>
      <c r="C2226">
        <v>79488756</v>
      </c>
      <c r="D2226" t="s">
        <v>4877</v>
      </c>
      <c r="E2226" t="s">
        <v>13168</v>
      </c>
      <c r="F2226" t="str">
        <f t="shared" si="34"/>
        <v>('LEONARDO ALBERTO TURRIAGO GAMEZ','79488756','PERSONA NATURAL'),</v>
      </c>
    </row>
    <row r="2227" spans="1:6">
      <c r="A2227">
        <v>2226</v>
      </c>
      <c r="B2227" t="s">
        <v>4878</v>
      </c>
      <c r="C2227">
        <v>40044941</v>
      </c>
      <c r="D2227" t="s">
        <v>4878</v>
      </c>
      <c r="E2227" t="s">
        <v>13168</v>
      </c>
      <c r="F2227" t="str">
        <f t="shared" si="34"/>
        <v>('RUTH JENNY GALINDO','40044941','PERSONA NATURAL'),</v>
      </c>
    </row>
    <row r="2228" spans="1:6">
      <c r="A2228">
        <v>2227</v>
      </c>
      <c r="B2228" t="s">
        <v>10367</v>
      </c>
      <c r="C2228">
        <v>1193535089</v>
      </c>
      <c r="D2228" t="s">
        <v>12633</v>
      </c>
      <c r="E2228" t="s">
        <v>13168</v>
      </c>
      <c r="F2228" t="str">
        <f t="shared" si="34"/>
        <v>('ARLEY FLOREZ HINESTROZA  ','1193535089','PERSONA NATURAL'),</v>
      </c>
    </row>
    <row r="2229" spans="1:6">
      <c r="A2229">
        <v>2228</v>
      </c>
      <c r="B2229" t="s">
        <v>10368</v>
      </c>
      <c r="C2229">
        <v>1077420621</v>
      </c>
      <c r="D2229" t="s">
        <v>12635</v>
      </c>
      <c r="E2229" t="s">
        <v>13168</v>
      </c>
      <c r="F2229" t="str">
        <f t="shared" si="34"/>
        <v>('ASTRID MILENA GONZÁLEZ GUAURABE                    ','1077420621','PERSONA NATURAL'),</v>
      </c>
    </row>
    <row r="2230" spans="1:6">
      <c r="A2230">
        <v>2229</v>
      </c>
      <c r="B2230" t="s">
        <v>10369</v>
      </c>
      <c r="C2230">
        <v>17636030</v>
      </c>
      <c r="D2230" t="s">
        <v>12639</v>
      </c>
      <c r="E2230" t="s">
        <v>13168</v>
      </c>
      <c r="F2230" t="str">
        <f t="shared" si="34"/>
        <v>('JULIO CÉSAR BENAVIDES AGUILERA                     ','17636030','PERSONA NATURAL'),</v>
      </c>
    </row>
    <row r="2231" spans="1:6">
      <c r="A2231">
        <v>2230</v>
      </c>
      <c r="B2231" t="s">
        <v>4879</v>
      </c>
      <c r="C2231">
        <v>860514187</v>
      </c>
      <c r="D2231" t="s">
        <v>4879</v>
      </c>
      <c r="E2231" t="s">
        <v>13167</v>
      </c>
      <c r="F2231" t="str">
        <f t="shared" si="34"/>
        <v>('CORPORACION AMBIENTAL EMPRESARIAL, CAEM.','860514187','PERSONA JURÍDICA'),</v>
      </c>
    </row>
    <row r="2232" spans="1:6">
      <c r="A2232">
        <v>2231</v>
      </c>
      <c r="B2232" t="s">
        <v>10370</v>
      </c>
      <c r="C2232">
        <v>36758131</v>
      </c>
      <c r="D2232" t="s">
        <v>12646</v>
      </c>
      <c r="E2232" t="s">
        <v>13168</v>
      </c>
      <c r="F2232" t="str">
        <f t="shared" si="34"/>
        <v>('JOHANNA LISSET ROSERO BELALCAZAR   ','36758131','PERSONA NATURAL'),</v>
      </c>
    </row>
    <row r="2233" spans="1:6">
      <c r="A2233">
        <v>2232</v>
      </c>
      <c r="B2233" t="s">
        <v>10371</v>
      </c>
      <c r="C2233">
        <v>7318128</v>
      </c>
      <c r="D2233" t="s">
        <v>12647</v>
      </c>
      <c r="E2233" t="s">
        <v>13168</v>
      </c>
      <c r="F2233" t="str">
        <f t="shared" si="34"/>
        <v>('ALEJANDRO ORTIZ DOMINGUEZ                   ','7318128','PERSONA NATURAL'),</v>
      </c>
    </row>
    <row r="2234" spans="1:6">
      <c r="A2234">
        <v>2233</v>
      </c>
      <c r="B2234" t="s">
        <v>10372</v>
      </c>
      <c r="C2234">
        <v>1032435295</v>
      </c>
      <c r="D2234" t="s">
        <v>12648</v>
      </c>
      <c r="E2234" t="s">
        <v>13168</v>
      </c>
      <c r="F2234" t="str">
        <f t="shared" si="34"/>
        <v>('MEDARDO JHONATAN COPETE RAMÍREZ   ','1032435295','PERSONA NATURAL'),</v>
      </c>
    </row>
    <row r="2235" spans="1:6">
      <c r="A2235">
        <v>2234</v>
      </c>
      <c r="B2235" t="s">
        <v>10373</v>
      </c>
      <c r="C2235">
        <v>1020719246</v>
      </c>
      <c r="D2235" t="s">
        <v>12650</v>
      </c>
      <c r="E2235" t="s">
        <v>13168</v>
      </c>
      <c r="F2235" t="str">
        <f t="shared" si="34"/>
        <v>('JUAN GUILLERMO COMBITA ROJAS   ','1020719246','PERSONA NATURAL'),</v>
      </c>
    </row>
    <row r="2236" spans="1:6">
      <c r="A2236">
        <v>2235</v>
      </c>
      <c r="B2236" t="s">
        <v>4880</v>
      </c>
      <c r="C2236">
        <v>901490568</v>
      </c>
      <c r="D2236" t="s">
        <v>4880</v>
      </c>
      <c r="E2236" t="s">
        <v>13167</v>
      </c>
      <c r="F2236" t="str">
        <f t="shared" si="34"/>
        <v>('CONSORCIO PROGRESO VERDE','901490568','PERSONA JURÍDICA'),</v>
      </c>
    </row>
    <row r="2237" spans="1:6">
      <c r="A2237">
        <v>2236</v>
      </c>
      <c r="B2237" t="s">
        <v>10374</v>
      </c>
      <c r="C2237">
        <v>900490993</v>
      </c>
      <c r="D2237" t="s">
        <v>12653</v>
      </c>
      <c r="E2237" t="s">
        <v>13167</v>
      </c>
      <c r="F2237" t="str">
        <f t="shared" si="34"/>
        <v>('UNIÓN TEMPORAL DESARROLLO RURAL 2021','900490993','PERSONA JURÍDICA'),</v>
      </c>
    </row>
    <row r="2238" spans="1:6">
      <c r="A2238">
        <v>2237</v>
      </c>
      <c r="B2238" t="s">
        <v>10375</v>
      </c>
      <c r="C2238">
        <v>1057580994</v>
      </c>
      <c r="D2238" t="s">
        <v>12655</v>
      </c>
      <c r="E2238" t="s">
        <v>13168</v>
      </c>
      <c r="F2238" t="str">
        <f t="shared" si="34"/>
        <v>('ANGELA LORENA AVENDAÑO CHAPARRO ','1057580994','PERSONA NATURAL'),</v>
      </c>
    </row>
    <row r="2239" spans="1:6">
      <c r="A2239">
        <v>2238</v>
      </c>
      <c r="B2239" t="s">
        <v>4881</v>
      </c>
      <c r="C2239">
        <v>50955546</v>
      </c>
      <c r="D2239" t="s">
        <v>4881</v>
      </c>
      <c r="E2239" t="s">
        <v>13168</v>
      </c>
      <c r="F2239" t="str">
        <f t="shared" si="34"/>
        <v>('DILIA CRISTINA CHAVEZ ALMARIO','50955546','PERSONA NATURAL'),</v>
      </c>
    </row>
    <row r="2240" spans="1:6">
      <c r="A2240">
        <v>2239</v>
      </c>
      <c r="B2240" t="s">
        <v>4882</v>
      </c>
      <c r="C2240">
        <v>8507221</v>
      </c>
      <c r="D2240" t="s">
        <v>4882</v>
      </c>
      <c r="E2240" t="s">
        <v>13168</v>
      </c>
      <c r="F2240" t="str">
        <f t="shared" si="34"/>
        <v>('JHON JAIRO ANNICHIARICO REDONDO','8507221','PERSONA NATURAL'),</v>
      </c>
    </row>
    <row r="2241" spans="1:6">
      <c r="A2241">
        <v>2240</v>
      </c>
      <c r="B2241" t="s">
        <v>10376</v>
      </c>
      <c r="C2241">
        <v>29125655</v>
      </c>
      <c r="D2241" t="s">
        <v>12656</v>
      </c>
      <c r="E2241" t="s">
        <v>13168</v>
      </c>
      <c r="F2241" t="str">
        <f t="shared" si="34"/>
        <v>('MARÍA EUGENIA MOSQUERA IBARGUEN','29125655','PERSONA NATURAL'),</v>
      </c>
    </row>
    <row r="2242" spans="1:6">
      <c r="A2242">
        <v>2241</v>
      </c>
      <c r="B2242" t="s">
        <v>4883</v>
      </c>
      <c r="C2242">
        <v>1073994656</v>
      </c>
      <c r="D2242" t="s">
        <v>4883</v>
      </c>
      <c r="E2242" t="s">
        <v>13168</v>
      </c>
      <c r="F2242" t="str">
        <f t="shared" si="34"/>
        <v>('IRMA GRACIELA PALOMINO NAVARRO','1073994656','PERSONA NATURAL'),</v>
      </c>
    </row>
    <row r="2243" spans="1:6">
      <c r="A2243">
        <v>2242</v>
      </c>
      <c r="B2243" t="s">
        <v>4884</v>
      </c>
      <c r="C2243">
        <v>1014219504</v>
      </c>
      <c r="D2243" t="s">
        <v>4884</v>
      </c>
      <c r="E2243" t="s">
        <v>13168</v>
      </c>
      <c r="F2243" t="str">
        <f t="shared" ref="F2243:F2306" si="35">_xlfn.CONCAT("('",D2243,"','",C2243,"','",E2243,"'),")</f>
        <v>('NICOLAS CASTELLANOS SANCHEZ','1014219504','PERSONA NATURAL'),</v>
      </c>
    </row>
    <row r="2244" spans="1:6">
      <c r="A2244">
        <v>2243</v>
      </c>
      <c r="B2244" t="s">
        <v>4886</v>
      </c>
      <c r="C2244">
        <v>1032447710</v>
      </c>
      <c r="D2244" t="s">
        <v>4886</v>
      </c>
      <c r="E2244" t="s">
        <v>13168</v>
      </c>
      <c r="F2244" t="str">
        <f t="shared" si="35"/>
        <v>('CATALINA MONTERO ROJAS','1032447710','PERSONA NATURAL'),</v>
      </c>
    </row>
    <row r="2245" spans="1:6">
      <c r="A2245">
        <v>2244</v>
      </c>
      <c r="B2245" t="s">
        <v>10377</v>
      </c>
      <c r="C2245">
        <v>52704989</v>
      </c>
      <c r="D2245" t="s">
        <v>12658</v>
      </c>
      <c r="E2245" t="s">
        <v>13168</v>
      </c>
      <c r="F2245" t="str">
        <f t="shared" si="35"/>
        <v>('HARLEY LILIANA ORTIZ SALAZAR                   ','52704989','PERSONA NATURAL'),</v>
      </c>
    </row>
    <row r="2246" spans="1:6">
      <c r="A2246">
        <v>2245</v>
      </c>
      <c r="B2246" t="s">
        <v>10378</v>
      </c>
      <c r="C2246">
        <v>52103228</v>
      </c>
      <c r="D2246" t="s">
        <v>12659</v>
      </c>
      <c r="E2246" t="s">
        <v>13168</v>
      </c>
      <c r="F2246" t="str">
        <f t="shared" si="35"/>
        <v>('AURY NIÑO BOHÓRQUEZ                        ','52103228','PERSONA NATURAL'),</v>
      </c>
    </row>
    <row r="2247" spans="1:6">
      <c r="A2247">
        <v>2246</v>
      </c>
      <c r="B2247" t="s">
        <v>4887</v>
      </c>
      <c r="C2247">
        <v>80233678</v>
      </c>
      <c r="D2247" t="s">
        <v>4887</v>
      </c>
      <c r="E2247" t="s">
        <v>13168</v>
      </c>
      <c r="F2247" t="str">
        <f t="shared" si="35"/>
        <v>('OSCAR AUGUSTO GALLEGO MARTINEZ','80233678','PERSONA NATURAL'),</v>
      </c>
    </row>
    <row r="2248" spans="1:6">
      <c r="A2248">
        <v>2247</v>
      </c>
      <c r="B2248" t="s">
        <v>10379</v>
      </c>
      <c r="C2248">
        <v>1121827035</v>
      </c>
      <c r="D2248" t="s">
        <v>12661</v>
      </c>
      <c r="E2248" t="s">
        <v>13168</v>
      </c>
      <c r="F2248" t="str">
        <f t="shared" si="35"/>
        <v>('DIANA CAROLINA RÍOS MIRANDA','1121827035','PERSONA NATURAL'),</v>
      </c>
    </row>
    <row r="2249" spans="1:6">
      <c r="A2249">
        <v>2248</v>
      </c>
      <c r="B2249" t="s">
        <v>4889</v>
      </c>
      <c r="C2249">
        <v>1095906122</v>
      </c>
      <c r="D2249" t="s">
        <v>4889</v>
      </c>
      <c r="E2249" t="s">
        <v>13168</v>
      </c>
      <c r="F2249" t="str">
        <f t="shared" si="35"/>
        <v>('EDITH AIDE CRISTANCHO DURAN','1095906122','PERSONA NATURAL'),</v>
      </c>
    </row>
    <row r="2250" spans="1:6">
      <c r="A2250">
        <v>2249</v>
      </c>
      <c r="B2250" t="s">
        <v>10380</v>
      </c>
      <c r="C2250">
        <v>1038796156</v>
      </c>
      <c r="D2250" t="s">
        <v>12666</v>
      </c>
      <c r="E2250" t="s">
        <v>13168</v>
      </c>
      <c r="F2250" t="str">
        <f t="shared" si="35"/>
        <v>('LUIS FERNANDO JULIO MONTALVO                     ','1038796156','PERSONA NATURAL'),</v>
      </c>
    </row>
    <row r="2251" spans="1:6">
      <c r="A2251">
        <v>2250</v>
      </c>
      <c r="B2251" t="s">
        <v>4890</v>
      </c>
      <c r="C2251">
        <v>1098680848</v>
      </c>
      <c r="D2251" t="s">
        <v>4890</v>
      </c>
      <c r="E2251" t="s">
        <v>13168</v>
      </c>
      <c r="F2251" t="str">
        <f t="shared" si="35"/>
        <v>('SILVIA JOHANA AYALA JOYA','1098680848','PERSONA NATURAL'),</v>
      </c>
    </row>
    <row r="2252" spans="1:6">
      <c r="A2252">
        <v>2251</v>
      </c>
      <c r="B2252" t="s">
        <v>4891</v>
      </c>
      <c r="C2252">
        <v>1104411460</v>
      </c>
      <c r="D2252" t="s">
        <v>4891</v>
      </c>
      <c r="E2252" t="s">
        <v>13168</v>
      </c>
      <c r="F2252" t="str">
        <f t="shared" si="35"/>
        <v>('MARIA OLGA ACOSTA OLMOS ','1104411460','PERSONA NATURAL'),</v>
      </c>
    </row>
    <row r="2253" spans="1:6">
      <c r="A2253">
        <v>2252</v>
      </c>
      <c r="B2253" t="s">
        <v>10381</v>
      </c>
      <c r="C2253">
        <v>41784177</v>
      </c>
      <c r="D2253" t="s">
        <v>12668</v>
      </c>
      <c r="E2253" t="s">
        <v>13168</v>
      </c>
      <c r="F2253" t="str">
        <f t="shared" si="35"/>
        <v>('MARTHA ISABEL ARIZA LÓPEZ','41784177','PERSONA NATURAL'),</v>
      </c>
    </row>
    <row r="2254" spans="1:6">
      <c r="A2254">
        <v>2253</v>
      </c>
      <c r="B2254" t="s">
        <v>10382</v>
      </c>
      <c r="C2254">
        <v>8359826</v>
      </c>
      <c r="D2254" t="s">
        <v>12669</v>
      </c>
      <c r="E2254" t="s">
        <v>13168</v>
      </c>
      <c r="F2254" t="str">
        <f t="shared" si="35"/>
        <v>('SERGIO RAMÍREZ TORRES','8359826','PERSONA NATURAL'),</v>
      </c>
    </row>
    <row r="2255" spans="1:6">
      <c r="A2255">
        <v>2254</v>
      </c>
      <c r="B2255" t="s">
        <v>10383</v>
      </c>
      <c r="C2255">
        <v>30739631</v>
      </c>
      <c r="D2255" t="s">
        <v>12670</v>
      </c>
      <c r="E2255" t="s">
        <v>13168</v>
      </c>
      <c r="F2255" t="str">
        <f t="shared" si="35"/>
        <v>('MARIA INES PALACIOS NOGUERA    ','30739631','PERSONA NATURAL'),</v>
      </c>
    </row>
    <row r="2256" spans="1:6">
      <c r="A2256">
        <v>2255</v>
      </c>
      <c r="B2256" t="s">
        <v>4892</v>
      </c>
      <c r="C2256">
        <v>34671620</v>
      </c>
      <c r="D2256" t="s">
        <v>4892</v>
      </c>
      <c r="E2256" t="s">
        <v>13168</v>
      </c>
      <c r="F2256" t="str">
        <f t="shared" si="35"/>
        <v>('ROSA ESTELA MARIN RIASCOS','34671620','PERSONA NATURAL'),</v>
      </c>
    </row>
    <row r="2257" spans="1:6">
      <c r="A2257">
        <v>2256</v>
      </c>
      <c r="B2257" t="s">
        <v>10384</v>
      </c>
      <c r="C2257">
        <v>1117512577</v>
      </c>
      <c r="D2257" t="s">
        <v>12681</v>
      </c>
      <c r="E2257" t="s">
        <v>13168</v>
      </c>
      <c r="F2257" t="str">
        <f t="shared" si="35"/>
        <v>('YERSON JAVIER VILLEGAS VALDERRAMA                      ','1117512577','PERSONA NATURAL'),</v>
      </c>
    </row>
    <row r="2258" spans="1:6">
      <c r="A2258">
        <v>2257</v>
      </c>
      <c r="B2258" t="s">
        <v>10385</v>
      </c>
      <c r="C2258">
        <v>1052066505</v>
      </c>
      <c r="D2258" t="s">
        <v>12682</v>
      </c>
      <c r="E2258" t="s">
        <v>13168</v>
      </c>
      <c r="F2258" t="str">
        <f t="shared" si="35"/>
        <v>('JORGE LUIS QUESADA PÉREZ                      ','1052066505','PERSONA NATURAL'),</v>
      </c>
    </row>
    <row r="2259" spans="1:6">
      <c r="A2259">
        <v>2258</v>
      </c>
      <c r="B2259" t="s">
        <v>10386</v>
      </c>
      <c r="C2259">
        <v>36292976</v>
      </c>
      <c r="D2259" t="s">
        <v>12683</v>
      </c>
      <c r="E2259" t="s">
        <v>13168</v>
      </c>
      <c r="F2259" t="str">
        <f t="shared" si="35"/>
        <v>(' MONICA ALEXANDRA COY OVALLE                   ','36292976','PERSONA NATURAL'),</v>
      </c>
    </row>
    <row r="2260" spans="1:6">
      <c r="A2260">
        <v>2259</v>
      </c>
      <c r="B2260" t="s">
        <v>10387</v>
      </c>
      <c r="C2260">
        <v>1117507130</v>
      </c>
      <c r="D2260" t="s">
        <v>12684</v>
      </c>
      <c r="E2260" t="s">
        <v>13168</v>
      </c>
      <c r="F2260" t="str">
        <f t="shared" si="35"/>
        <v>('JULLY TATIANA CORONADO BUSTOS                      ','1117507130','PERSONA NATURAL'),</v>
      </c>
    </row>
    <row r="2261" spans="1:6">
      <c r="A2261">
        <v>2260</v>
      </c>
      <c r="B2261" t="s">
        <v>10388</v>
      </c>
      <c r="C2261">
        <v>98428043</v>
      </c>
      <c r="D2261" t="s">
        <v>12686</v>
      </c>
      <c r="E2261" t="s">
        <v>13168</v>
      </c>
      <c r="F2261" t="str">
        <f t="shared" si="35"/>
        <v>('EDSON NEY ESTUPIÑAN ARBOLEDA                      ','98428043','PERSONA NATURAL'),</v>
      </c>
    </row>
    <row r="2262" spans="1:6">
      <c r="A2262">
        <v>2261</v>
      </c>
      <c r="B2262" t="s">
        <v>4893</v>
      </c>
      <c r="C2262">
        <v>1128166861</v>
      </c>
      <c r="D2262" t="s">
        <v>4893</v>
      </c>
      <c r="E2262" t="s">
        <v>13168</v>
      </c>
      <c r="F2262" t="str">
        <f t="shared" si="35"/>
        <v>('}NYLL EDUARDO RODRIGUEZ','1128166861','PERSONA NATURAL'),</v>
      </c>
    </row>
    <row r="2263" spans="1:6">
      <c r="A2263">
        <v>2262</v>
      </c>
      <c r="B2263" t="s">
        <v>4894</v>
      </c>
      <c r="C2263">
        <v>10784244</v>
      </c>
      <c r="D2263" t="s">
        <v>4894</v>
      </c>
      <c r="E2263" t="s">
        <v>13168</v>
      </c>
      <c r="F2263" t="str">
        <f t="shared" si="35"/>
        <v>('JAIRO JAVIER TAPIA CORONADO','10784244','PERSONA NATURAL'),</v>
      </c>
    </row>
    <row r="2264" spans="1:6">
      <c r="A2264">
        <v>2263</v>
      </c>
      <c r="B2264" t="s">
        <v>4895</v>
      </c>
      <c r="C2264">
        <v>65808521</v>
      </c>
      <c r="D2264" t="s">
        <v>4895</v>
      </c>
      <c r="E2264" t="s">
        <v>13168</v>
      </c>
      <c r="F2264" t="str">
        <f t="shared" si="35"/>
        <v>('PAOLA ANDREA YAGUARA','65808521','PERSONA NATURAL'),</v>
      </c>
    </row>
    <row r="2265" spans="1:6">
      <c r="A2265">
        <v>2264</v>
      </c>
      <c r="B2265" t="s">
        <v>4896</v>
      </c>
      <c r="C2265">
        <v>26228257</v>
      </c>
      <c r="D2265" t="s">
        <v>4896</v>
      </c>
      <c r="E2265" t="s">
        <v>13168</v>
      </c>
      <c r="F2265" t="str">
        <f t="shared" si="35"/>
        <v>('VARINIA SOFIA CURA YEPES','26228257','PERSONA NATURAL'),</v>
      </c>
    </row>
    <row r="2266" spans="1:6">
      <c r="A2266">
        <v>2265</v>
      </c>
      <c r="B2266" t="s">
        <v>4897</v>
      </c>
      <c r="C2266">
        <v>1094662965</v>
      </c>
      <c r="D2266" t="s">
        <v>4897</v>
      </c>
      <c r="E2266" t="s">
        <v>13168</v>
      </c>
      <c r="F2266" t="str">
        <f t="shared" si="35"/>
        <v>('YESICA PAOLA SANCHEZ CAPACHO','1094662965','PERSONA NATURAL'),</v>
      </c>
    </row>
    <row r="2267" spans="1:6">
      <c r="A2267">
        <v>2266</v>
      </c>
      <c r="B2267" t="s">
        <v>10389</v>
      </c>
      <c r="C2267">
        <v>88216061</v>
      </c>
      <c r="D2267" t="s">
        <v>12689</v>
      </c>
      <c r="E2267" t="s">
        <v>13168</v>
      </c>
      <c r="F2267" t="str">
        <f t="shared" si="35"/>
        <v>('JOSÉ YOHANN CONTRERAS QUINTERO                      ','88216061','PERSONA NATURAL'),</v>
      </c>
    </row>
    <row r="2268" spans="1:6">
      <c r="A2268">
        <v>2267</v>
      </c>
      <c r="B2268" t="s">
        <v>10390</v>
      </c>
      <c r="C2268">
        <v>37290629</v>
      </c>
      <c r="D2268" t="s">
        <v>12690</v>
      </c>
      <c r="E2268" t="s">
        <v>13168</v>
      </c>
      <c r="F2268" t="str">
        <f t="shared" si="35"/>
        <v>('CLAUDIA LORENA PEÑARANDA PUERTO                      ','37290629','PERSONA NATURAL'),</v>
      </c>
    </row>
    <row r="2269" spans="1:6">
      <c r="A2269">
        <v>2268</v>
      </c>
      <c r="B2269" t="s">
        <v>4899</v>
      </c>
      <c r="C2269">
        <v>1144036161</v>
      </c>
      <c r="D2269" t="s">
        <v>4899</v>
      </c>
      <c r="E2269" t="s">
        <v>13168</v>
      </c>
      <c r="F2269" t="str">
        <f t="shared" si="35"/>
        <v>('LADY MARCELA CALERO TRUJILLO','1144036161','PERSONA NATURAL'),</v>
      </c>
    </row>
    <row r="2270" spans="1:6">
      <c r="A2270">
        <v>2269</v>
      </c>
      <c r="B2270" t="s">
        <v>4900</v>
      </c>
      <c r="C2270">
        <v>18186010</v>
      </c>
      <c r="D2270" t="s">
        <v>4900</v>
      </c>
      <c r="E2270" t="s">
        <v>13168</v>
      </c>
      <c r="F2270" t="str">
        <f t="shared" si="35"/>
        <v>('JAIME ALEJANDRO NARVAEZ ROJAS','18186010','PERSONA NATURAL'),</v>
      </c>
    </row>
    <row r="2271" spans="1:6">
      <c r="A2271">
        <v>2270</v>
      </c>
      <c r="B2271" t="s">
        <v>4901</v>
      </c>
      <c r="C2271">
        <v>22999543</v>
      </c>
      <c r="D2271" t="s">
        <v>4901</v>
      </c>
      <c r="E2271" t="s">
        <v>13168</v>
      </c>
      <c r="F2271" t="str">
        <f t="shared" si="35"/>
        <v>('HEYDY PATRICIA CARRASCAL MENDOZA','22999543','PERSONA NATURAL'),</v>
      </c>
    </row>
    <row r="2272" spans="1:6">
      <c r="A2272">
        <v>2271</v>
      </c>
      <c r="B2272" t="s">
        <v>4902</v>
      </c>
      <c r="C2272">
        <v>901357064</v>
      </c>
      <c r="D2272" t="s">
        <v>4902</v>
      </c>
      <c r="E2272" t="s">
        <v>13167</v>
      </c>
      <c r="F2272" t="str">
        <f t="shared" si="35"/>
        <v>('USB MEMORIAS COLOMBIA S.A.S.','901357064','PERSONA JURÍDICA'),</v>
      </c>
    </row>
    <row r="2273" spans="1:6">
      <c r="A2273">
        <v>2272</v>
      </c>
      <c r="B2273" t="s">
        <v>10391</v>
      </c>
      <c r="C2273">
        <v>53910502</v>
      </c>
      <c r="D2273" t="s">
        <v>12691</v>
      </c>
      <c r="E2273" t="s">
        <v>13168</v>
      </c>
      <c r="F2273" t="str">
        <f t="shared" si="35"/>
        <v>('PAOLA ANDREA MONTAÑO MARTÍNEZ','53910502','PERSONA NATURAL'),</v>
      </c>
    </row>
    <row r="2274" spans="1:6">
      <c r="A2274">
        <v>2273</v>
      </c>
      <c r="B2274" t="s">
        <v>10392</v>
      </c>
      <c r="C2274">
        <v>88270276</v>
      </c>
      <c r="D2274" t="s">
        <v>12692</v>
      </c>
      <c r="E2274" t="s">
        <v>13168</v>
      </c>
      <c r="F2274" t="str">
        <f t="shared" si="35"/>
        <v>('EDWIN ALEXANDER MARTÍNEZ BLANCO','88270276','PERSONA NATURAL'),</v>
      </c>
    </row>
    <row r="2275" spans="1:6">
      <c r="A2275">
        <v>2274</v>
      </c>
      <c r="B2275" t="s">
        <v>4903</v>
      </c>
      <c r="C2275">
        <v>12915945</v>
      </c>
      <c r="D2275" t="s">
        <v>4903</v>
      </c>
      <c r="E2275" t="s">
        <v>13168</v>
      </c>
      <c r="F2275" t="str">
        <f t="shared" si="35"/>
        <v>('HECTOR FAUSTINO CARABALI CASTRO','12915945','PERSONA NATURAL'),</v>
      </c>
    </row>
    <row r="2276" spans="1:6">
      <c r="A2276">
        <v>2275</v>
      </c>
      <c r="B2276" t="s">
        <v>4904</v>
      </c>
      <c r="C2276">
        <v>29117809</v>
      </c>
      <c r="D2276" t="s">
        <v>4904</v>
      </c>
      <c r="E2276" t="s">
        <v>13168</v>
      </c>
      <c r="F2276" t="str">
        <f t="shared" si="35"/>
        <v>('DANNY LORENA NIETO CALVACHE','29117809','PERSONA NATURAL'),</v>
      </c>
    </row>
    <row r="2277" spans="1:6">
      <c r="A2277">
        <v>2276</v>
      </c>
      <c r="B2277" t="s">
        <v>4905</v>
      </c>
      <c r="C2277">
        <v>80066120</v>
      </c>
      <c r="D2277" t="s">
        <v>4905</v>
      </c>
      <c r="E2277" t="s">
        <v>13168</v>
      </c>
      <c r="F2277" t="str">
        <f t="shared" si="35"/>
        <v>('CAMPOELIAS BARRERA CLAVIJO','80066120','PERSONA NATURAL'),</v>
      </c>
    </row>
    <row r="2278" spans="1:6">
      <c r="A2278">
        <v>2277</v>
      </c>
      <c r="B2278" t="s">
        <v>10393</v>
      </c>
      <c r="C2278">
        <v>52250092</v>
      </c>
      <c r="D2278" t="s">
        <v>12698</v>
      </c>
      <c r="E2278" t="s">
        <v>13168</v>
      </c>
      <c r="F2278" t="str">
        <f t="shared" si="35"/>
        <v>('TATIANA MARÍA PAOLA MORALES DÍAZ','52250092','PERSONA NATURAL'),</v>
      </c>
    </row>
    <row r="2279" spans="1:6">
      <c r="A2279">
        <v>2278</v>
      </c>
      <c r="B2279" t="s">
        <v>10394</v>
      </c>
      <c r="C2279">
        <v>68295907</v>
      </c>
      <c r="D2279" t="s">
        <v>12699</v>
      </c>
      <c r="E2279" t="s">
        <v>13168</v>
      </c>
      <c r="F2279" t="str">
        <f t="shared" si="35"/>
        <v>('MARY ILSA GARZÓN PEÑA                      ','68295907','PERSONA NATURAL'),</v>
      </c>
    </row>
    <row r="2280" spans="1:6">
      <c r="A2280">
        <v>2279</v>
      </c>
      <c r="B2280" t="s">
        <v>10395</v>
      </c>
      <c r="C2280">
        <v>76317929</v>
      </c>
      <c r="D2280" t="s">
        <v>12701</v>
      </c>
      <c r="E2280" t="s">
        <v>13168</v>
      </c>
      <c r="F2280" t="str">
        <f t="shared" si="35"/>
        <v>('JUAN CARLOS PEREZ REDONDO                      ','76317929','PERSONA NATURAL'),</v>
      </c>
    </row>
    <row r="2281" spans="1:6">
      <c r="A2281">
        <v>2280</v>
      </c>
      <c r="B2281" t="s">
        <v>10396</v>
      </c>
      <c r="C2281">
        <v>1110541722</v>
      </c>
      <c r="D2281" t="s">
        <v>12702</v>
      </c>
      <c r="E2281" t="s">
        <v>13168</v>
      </c>
      <c r="F2281" t="str">
        <f t="shared" si="35"/>
        <v>('KAREN PAOLA CAMPOS CACERES                      ','1110541722','PERSONA NATURAL'),</v>
      </c>
    </row>
    <row r="2282" spans="1:6">
      <c r="A2282">
        <v>2281</v>
      </c>
      <c r="B2282" t="s">
        <v>10397</v>
      </c>
      <c r="C2282">
        <v>52282872</v>
      </c>
      <c r="D2282" t="s">
        <v>12706</v>
      </c>
      <c r="E2282" t="s">
        <v>13168</v>
      </c>
      <c r="F2282" t="str">
        <f t="shared" si="35"/>
        <v>('DIANA CAROLINA OVIEDO LEÓN','52282872','PERSONA NATURAL'),</v>
      </c>
    </row>
    <row r="2283" spans="1:6">
      <c r="A2283">
        <v>2282</v>
      </c>
      <c r="B2283" t="s">
        <v>4906</v>
      </c>
      <c r="C2283">
        <v>900549783</v>
      </c>
      <c r="D2283" t="s">
        <v>4906</v>
      </c>
      <c r="E2283" t="s">
        <v>13167</v>
      </c>
      <c r="F2283" t="str">
        <f t="shared" si="35"/>
        <v>('TRANSPORTE ESPECIALES A&amp;S S.A.S.','900549783','PERSONA JURÍDICA'),</v>
      </c>
    </row>
    <row r="2284" spans="1:6">
      <c r="A2284">
        <v>2283</v>
      </c>
      <c r="B2284" t="s">
        <v>4907</v>
      </c>
      <c r="C2284">
        <v>10933286</v>
      </c>
      <c r="D2284" t="s">
        <v>4907</v>
      </c>
      <c r="E2284" t="s">
        <v>13168</v>
      </c>
      <c r="F2284" t="str">
        <f t="shared" si="35"/>
        <v>('CARLOS DOMINGO MONTOYA BAQUERO','10933286','PERSONA NATURAL'),</v>
      </c>
    </row>
    <row r="2285" spans="1:6">
      <c r="A2285">
        <v>2284</v>
      </c>
      <c r="B2285" t="s">
        <v>4908</v>
      </c>
      <c r="C2285">
        <v>43565665</v>
      </c>
      <c r="D2285" t="s">
        <v>4908</v>
      </c>
      <c r="E2285" t="s">
        <v>13168</v>
      </c>
      <c r="F2285" t="str">
        <f t="shared" si="35"/>
        <v>('ANGELA YASMITH ARROYAVE OSORNO','43565665','PERSONA NATURAL'),</v>
      </c>
    </row>
    <row r="2286" spans="1:6">
      <c r="A2286">
        <v>2285</v>
      </c>
      <c r="B2286" t="s">
        <v>4909</v>
      </c>
      <c r="C2286">
        <v>1079175528</v>
      </c>
      <c r="D2286" t="s">
        <v>4909</v>
      </c>
      <c r="E2286" t="s">
        <v>13168</v>
      </c>
      <c r="F2286" t="str">
        <f t="shared" si="35"/>
        <v>('DERLY YURANI PUENTES MONTENEGRO','1079175528','PERSONA NATURAL'),</v>
      </c>
    </row>
    <row r="2287" spans="1:6">
      <c r="A2287">
        <v>2286</v>
      </c>
      <c r="B2287" t="s">
        <v>10398</v>
      </c>
      <c r="C2287">
        <v>80505096</v>
      </c>
      <c r="D2287" t="s">
        <v>12708</v>
      </c>
      <c r="E2287" t="s">
        <v>13168</v>
      </c>
      <c r="F2287" t="str">
        <f t="shared" si="35"/>
        <v>('ANDRÉS GONZÁLEZ KAUFMANN','80505096','PERSONA NATURAL'),</v>
      </c>
    </row>
    <row r="2288" spans="1:6">
      <c r="A2288">
        <v>2287</v>
      </c>
      <c r="B2288" t="s">
        <v>4910</v>
      </c>
      <c r="C2288">
        <v>805025355</v>
      </c>
      <c r="D2288" t="s">
        <v>4910</v>
      </c>
      <c r="E2288" t="s">
        <v>13167</v>
      </c>
      <c r="F2288" t="str">
        <f t="shared" si="35"/>
        <v>('NEXURA INTERNACIONAL S.A.S. ','805025355','PERSONA JURÍDICA'),</v>
      </c>
    </row>
    <row r="2289" spans="1:6">
      <c r="A2289">
        <v>2288</v>
      </c>
      <c r="B2289" t="s">
        <v>10399</v>
      </c>
      <c r="C2289">
        <v>19460083</v>
      </c>
      <c r="D2289" t="s">
        <v>12714</v>
      </c>
      <c r="E2289" t="s">
        <v>13168</v>
      </c>
      <c r="F2289" t="str">
        <f t="shared" si="35"/>
        <v>('GUILLERMO CRUZ ARISTIZÁBAL','19460083','PERSONA NATURAL'),</v>
      </c>
    </row>
    <row r="2290" spans="1:6">
      <c r="A2290">
        <v>2289</v>
      </c>
      <c r="B2290" t="s">
        <v>10400</v>
      </c>
      <c r="C2290">
        <v>60261856</v>
      </c>
      <c r="D2290" t="s">
        <v>12715</v>
      </c>
      <c r="E2290" t="s">
        <v>13168</v>
      </c>
      <c r="F2290" t="str">
        <f t="shared" si="35"/>
        <v>('GLADYS ELENIT LAGUADO CORREDOR                      ','60261856','PERSONA NATURAL'),</v>
      </c>
    </row>
    <row r="2291" spans="1:6">
      <c r="A2291">
        <v>2290</v>
      </c>
      <c r="B2291" t="s">
        <v>4911</v>
      </c>
      <c r="C2291">
        <v>40443714</v>
      </c>
      <c r="D2291" t="s">
        <v>4911</v>
      </c>
      <c r="E2291" t="s">
        <v>13168</v>
      </c>
      <c r="F2291" t="str">
        <f t="shared" si="35"/>
        <v>('LINA PAOLA GUEVARA CESPEDES','40443714','PERSONA NATURAL'),</v>
      </c>
    </row>
    <row r="2292" spans="1:6">
      <c r="A2292">
        <v>2291</v>
      </c>
      <c r="B2292" t="s">
        <v>4912</v>
      </c>
      <c r="C2292">
        <v>60358266</v>
      </c>
      <c r="D2292" t="s">
        <v>4912</v>
      </c>
      <c r="E2292" t="s">
        <v>13168</v>
      </c>
      <c r="F2292" t="str">
        <f t="shared" si="35"/>
        <v>('MARIA CAROLINA VASQUEZ DAZA','60358266','PERSONA NATURAL'),</v>
      </c>
    </row>
    <row r="2293" spans="1:6">
      <c r="A2293">
        <v>2292</v>
      </c>
      <c r="B2293" t="s">
        <v>10401</v>
      </c>
      <c r="C2293">
        <v>1130607903</v>
      </c>
      <c r="D2293" t="s">
        <v>12719</v>
      </c>
      <c r="E2293" t="s">
        <v>13168</v>
      </c>
      <c r="F2293" t="str">
        <f t="shared" si="35"/>
        <v>('SANDRELIS LORENA MOYA BULA                      ','1130607903','PERSONA NATURAL'),</v>
      </c>
    </row>
    <row r="2294" spans="1:6">
      <c r="A2294">
        <v>2293</v>
      </c>
      <c r="B2294" t="s">
        <v>4913</v>
      </c>
      <c r="C2294">
        <v>1018480818</v>
      </c>
      <c r="D2294" t="s">
        <v>4913</v>
      </c>
      <c r="E2294" t="s">
        <v>13168</v>
      </c>
      <c r="F2294" t="str">
        <f t="shared" si="35"/>
        <v>('MARIA CAMILA GALVIS JARAMILLO','1018480818','PERSONA NATURAL'),</v>
      </c>
    </row>
    <row r="2295" spans="1:6">
      <c r="A2295">
        <v>2294</v>
      </c>
      <c r="B2295" t="s">
        <v>10402</v>
      </c>
      <c r="C2295">
        <v>1012328755</v>
      </c>
      <c r="D2295" t="s">
        <v>12720</v>
      </c>
      <c r="E2295" t="s">
        <v>13168</v>
      </c>
      <c r="F2295" t="str">
        <f t="shared" si="35"/>
        <v>('EDNA ROCÍO CALLEJAS SÁNCHEZ','1012328755','PERSONA NATURAL'),</v>
      </c>
    </row>
    <row r="2296" spans="1:6">
      <c r="A2296">
        <v>2295</v>
      </c>
      <c r="B2296" t="s">
        <v>4914</v>
      </c>
      <c r="C2296">
        <v>6770756</v>
      </c>
      <c r="D2296" t="s">
        <v>4914</v>
      </c>
      <c r="E2296" t="s">
        <v>13168</v>
      </c>
      <c r="F2296" t="str">
        <f t="shared" si="35"/>
        <v>('MIGUEL ANGEL MEDINA TORRES','6770756','PERSONA NATURAL'),</v>
      </c>
    </row>
    <row r="2297" spans="1:6">
      <c r="A2297">
        <v>2296</v>
      </c>
      <c r="B2297" t="s">
        <v>10403</v>
      </c>
      <c r="C2297">
        <v>55190336</v>
      </c>
      <c r="D2297" t="s">
        <v>12725</v>
      </c>
      <c r="E2297" t="s">
        <v>13168</v>
      </c>
      <c r="F2297" t="str">
        <f t="shared" si="35"/>
        <v>('ANA MILENA QUIROGA RICO    ','55190336','PERSONA NATURAL'),</v>
      </c>
    </row>
    <row r="2298" spans="1:6">
      <c r="A2298">
        <v>2297</v>
      </c>
      <c r="B2298" t="s">
        <v>4915</v>
      </c>
      <c r="C2298">
        <v>1094271870</v>
      </c>
      <c r="D2298" t="s">
        <v>4915</v>
      </c>
      <c r="E2298" t="s">
        <v>13168</v>
      </c>
      <c r="F2298" t="str">
        <f t="shared" si="35"/>
        <v>('JORGE LUIS FIGUEREDO PAN','1094271870','PERSONA NATURAL'),</v>
      </c>
    </row>
    <row r="2299" spans="1:6">
      <c r="A2299">
        <v>2298</v>
      </c>
      <c r="B2299" t="s">
        <v>10404</v>
      </c>
      <c r="C2299">
        <v>23474926</v>
      </c>
      <c r="D2299" t="s">
        <v>12726</v>
      </c>
      <c r="E2299" t="s">
        <v>13168</v>
      </c>
      <c r="F2299" t="str">
        <f t="shared" si="35"/>
        <v>('INGRITH MARCELA MUÑOZ CUBIDES','23474926','PERSONA NATURAL'),</v>
      </c>
    </row>
    <row r="2300" spans="1:6">
      <c r="A2300">
        <v>2299</v>
      </c>
      <c r="B2300" t="s">
        <v>4916</v>
      </c>
      <c r="C2300">
        <v>18126885</v>
      </c>
      <c r="D2300" t="s">
        <v>4916</v>
      </c>
      <c r="E2300" t="s">
        <v>13168</v>
      </c>
      <c r="F2300" t="str">
        <f t="shared" si="35"/>
        <v>('FRANKLIN WILSON REVELO IMBACHI','18126885','PERSONA NATURAL'),</v>
      </c>
    </row>
    <row r="2301" spans="1:6">
      <c r="A2301">
        <v>2300</v>
      </c>
      <c r="B2301" t="s">
        <v>4917</v>
      </c>
      <c r="C2301">
        <v>52807994</v>
      </c>
      <c r="D2301" t="s">
        <v>4917</v>
      </c>
      <c r="E2301" t="s">
        <v>13168</v>
      </c>
      <c r="F2301" t="str">
        <f t="shared" si="35"/>
        <v>('ANGELA PATRICIA MORENO TRUJILLO','52807994','PERSONA NATURAL'),</v>
      </c>
    </row>
    <row r="2302" spans="1:6">
      <c r="A2302">
        <v>2301</v>
      </c>
      <c r="B2302" t="s">
        <v>4572</v>
      </c>
      <c r="C2302">
        <v>91495551</v>
      </c>
      <c r="D2302" t="s">
        <v>4572</v>
      </c>
      <c r="E2302" t="s">
        <v>13168</v>
      </c>
      <c r="F2302" t="str">
        <f t="shared" si="35"/>
        <v>('DARWIN SALAS SERRANO','91495551','PERSONA NATURAL'),</v>
      </c>
    </row>
    <row r="2303" spans="1:6">
      <c r="A2303">
        <v>2302</v>
      </c>
      <c r="B2303" t="s">
        <v>10405</v>
      </c>
      <c r="C2303">
        <v>900019752</v>
      </c>
      <c r="D2303" t="s">
        <v>12733</v>
      </c>
      <c r="E2303" t="s">
        <v>13167</v>
      </c>
      <c r="F2303" t="str">
        <f t="shared" si="35"/>
        <v>('FEDERACIÓN DE GANADEROS DEL CESAR “FEGACESAR"','900019752','PERSONA JURÍDICA'),</v>
      </c>
    </row>
    <row r="2304" spans="1:6">
      <c r="A2304">
        <v>2303</v>
      </c>
      <c r="B2304" t="s">
        <v>10406</v>
      </c>
      <c r="C2304">
        <v>75104171</v>
      </c>
      <c r="D2304" t="s">
        <v>12739</v>
      </c>
      <c r="E2304" t="s">
        <v>13168</v>
      </c>
      <c r="F2304" t="str">
        <f t="shared" si="35"/>
        <v>('HERNÁN JUSTÍNO RODRÍGUEZ ERASO                      ','75104171','PERSONA NATURAL'),</v>
      </c>
    </row>
    <row r="2305" spans="1:6">
      <c r="A2305">
        <v>2304</v>
      </c>
      <c r="B2305" t="s">
        <v>10407</v>
      </c>
      <c r="C2305">
        <v>65748019</v>
      </c>
      <c r="D2305" t="s">
        <v>12740</v>
      </c>
      <c r="E2305" t="s">
        <v>13168</v>
      </c>
      <c r="F2305" t="str">
        <f t="shared" si="35"/>
        <v>('LINA ROCIO SANCHEZ LEON                      ','65748019','PERSONA NATURAL'),</v>
      </c>
    </row>
    <row r="2306" spans="1:6">
      <c r="A2306">
        <v>2305</v>
      </c>
      <c r="B2306" t="s">
        <v>10408</v>
      </c>
      <c r="C2306">
        <v>1065602581</v>
      </c>
      <c r="D2306" t="s">
        <v>12748</v>
      </c>
      <c r="E2306" t="s">
        <v>13168</v>
      </c>
      <c r="F2306" t="str">
        <f t="shared" si="35"/>
        <v>('ERIKA JANETH FABRA QUIÑONEZ','1065602581','PERSONA NATURAL'),</v>
      </c>
    </row>
    <row r="2307" spans="1:6">
      <c r="A2307">
        <v>2306</v>
      </c>
      <c r="B2307" t="s">
        <v>10409</v>
      </c>
      <c r="C2307">
        <v>79452940</v>
      </c>
      <c r="D2307" t="s">
        <v>12753</v>
      </c>
      <c r="E2307" t="s">
        <v>13168</v>
      </c>
      <c r="F2307" t="str">
        <f t="shared" ref="F2307:F2370" si="36">_xlfn.CONCAT("('",D2307,"','",C2307,"','",E2307,"'),")</f>
        <v>('ANGEL TIBERIO PINTO GUEZGUAN    ','79452940','PERSONA NATURAL'),</v>
      </c>
    </row>
    <row r="2308" spans="1:6">
      <c r="A2308">
        <v>2307</v>
      </c>
      <c r="B2308" t="s">
        <v>10410</v>
      </c>
      <c r="C2308">
        <v>46452718</v>
      </c>
      <c r="D2308" t="s">
        <v>12756</v>
      </c>
      <c r="E2308" t="s">
        <v>13168</v>
      </c>
      <c r="F2308" t="str">
        <f t="shared" si="36"/>
        <v>('MARYEN MAYERLY CORDON MESA                       ','46452718','PERSONA NATURAL'),</v>
      </c>
    </row>
    <row r="2309" spans="1:6">
      <c r="A2309">
        <v>2308</v>
      </c>
      <c r="B2309" t="s">
        <v>10411</v>
      </c>
      <c r="C2309">
        <v>52996592</v>
      </c>
      <c r="D2309" t="s">
        <v>12757</v>
      </c>
      <c r="E2309" t="s">
        <v>13168</v>
      </c>
      <c r="F2309" t="str">
        <f t="shared" si="36"/>
        <v>(' MONICA PATRICIA ORTEGA LONDOÑO              ','52996592','PERSONA NATURAL'),</v>
      </c>
    </row>
    <row r="2310" spans="1:6">
      <c r="A2310">
        <v>2309</v>
      </c>
      <c r="B2310" t="s">
        <v>10412</v>
      </c>
      <c r="C2310">
        <v>10294556</v>
      </c>
      <c r="D2310" t="s">
        <v>12758</v>
      </c>
      <c r="E2310" t="s">
        <v>13168</v>
      </c>
      <c r="F2310" t="str">
        <f t="shared" si="36"/>
        <v>('CESAR FERNANDO IMBACHI PATIÑO','10294556','PERSONA NATURAL'),</v>
      </c>
    </row>
    <row r="2311" spans="1:6">
      <c r="A2311">
        <v>2310</v>
      </c>
      <c r="B2311" t="s">
        <v>10413</v>
      </c>
      <c r="C2311">
        <v>52805458</v>
      </c>
      <c r="D2311" t="s">
        <v>12759</v>
      </c>
      <c r="E2311" t="s">
        <v>13168</v>
      </c>
      <c r="F2311" t="str">
        <f t="shared" si="36"/>
        <v>('LUISA FERNANDA LONDOÑO CANCELADO','52805458','PERSONA NATURAL'),</v>
      </c>
    </row>
    <row r="2312" spans="1:6">
      <c r="A2312">
        <v>2311</v>
      </c>
      <c r="B2312" t="s">
        <v>4918</v>
      </c>
      <c r="C2312">
        <v>85470923</v>
      </c>
      <c r="D2312" t="s">
        <v>4918</v>
      </c>
      <c r="E2312" t="s">
        <v>13168</v>
      </c>
      <c r="F2312" t="str">
        <f t="shared" si="36"/>
        <v>('BALMIRO JOSE PALLARES ARRIETA','85470923','PERSONA NATURAL'),</v>
      </c>
    </row>
    <row r="2313" spans="1:6">
      <c r="A2313">
        <v>2312</v>
      </c>
      <c r="B2313" t="s">
        <v>10414</v>
      </c>
      <c r="C2313">
        <v>52219738</v>
      </c>
      <c r="D2313" t="s">
        <v>12760</v>
      </c>
      <c r="E2313" t="s">
        <v>13168</v>
      </c>
      <c r="F2313" t="str">
        <f t="shared" si="36"/>
        <v>('REINA PATRICIA GUZMÁN AGUILERA','52219738','PERSONA NATURAL'),</v>
      </c>
    </row>
    <row r="2314" spans="1:6">
      <c r="A2314">
        <v>2313</v>
      </c>
      <c r="B2314" t="s">
        <v>10415</v>
      </c>
      <c r="C2314">
        <v>900987336</v>
      </c>
      <c r="D2314" t="s">
        <v>12762</v>
      </c>
      <c r="E2314" t="s">
        <v>13167</v>
      </c>
      <c r="F2314" t="str">
        <f t="shared" si="36"/>
        <v>('BIM LATINOAMÉRICA S.A.S.','900987336','PERSONA JURÍDICA'),</v>
      </c>
    </row>
    <row r="2315" spans="1:6">
      <c r="A2315">
        <v>2314</v>
      </c>
      <c r="B2315" t="s">
        <v>10416</v>
      </c>
      <c r="C2315">
        <v>1065574858</v>
      </c>
      <c r="D2315" t="s">
        <v>12766</v>
      </c>
      <c r="E2315" t="s">
        <v>13168</v>
      </c>
      <c r="F2315" t="str">
        <f t="shared" si="36"/>
        <v>('CLAUDIA CAROLINA ACOSTA PÉREZ    ','1065574858','PERSONA NATURAL'),</v>
      </c>
    </row>
    <row r="2316" spans="1:6">
      <c r="A2316">
        <v>2315</v>
      </c>
      <c r="B2316" t="s">
        <v>10417</v>
      </c>
      <c r="C2316">
        <v>1015432206</v>
      </c>
      <c r="D2316" t="s">
        <v>12767</v>
      </c>
      <c r="E2316" t="s">
        <v>13168</v>
      </c>
      <c r="F2316" t="str">
        <f t="shared" si="36"/>
        <v>(' JUAN DAVID VALERO','1015432206','PERSONA NATURAL'),</v>
      </c>
    </row>
    <row r="2317" spans="1:6">
      <c r="A2317">
        <v>2316</v>
      </c>
      <c r="B2317" t="s">
        <v>4919</v>
      </c>
      <c r="C2317">
        <v>1110546042</v>
      </c>
      <c r="D2317" t="s">
        <v>4919</v>
      </c>
      <c r="E2317" t="s">
        <v>13168</v>
      </c>
      <c r="F2317" t="str">
        <f t="shared" si="36"/>
        <v>('ANGIE LORENA RIOS ENCISO','1110546042','PERSONA NATURAL'),</v>
      </c>
    </row>
    <row r="2318" spans="1:6">
      <c r="A2318">
        <v>2317</v>
      </c>
      <c r="B2318" t="s">
        <v>4920</v>
      </c>
      <c r="C2318">
        <v>900555513</v>
      </c>
      <c r="D2318" t="s">
        <v>4920</v>
      </c>
      <c r="E2318" t="s">
        <v>13167</v>
      </c>
      <c r="F2318" t="str">
        <f t="shared" si="36"/>
        <v>('PROYECTAMOS COLOMBIA S.A.S.','900555513','PERSONA JURÍDICA'),</v>
      </c>
    </row>
    <row r="2319" spans="1:6">
      <c r="A2319">
        <v>2318</v>
      </c>
      <c r="B2319" t="s">
        <v>4921</v>
      </c>
      <c r="C2319">
        <v>901312112</v>
      </c>
      <c r="D2319" t="s">
        <v>4921</v>
      </c>
      <c r="E2319" t="s">
        <v>13167</v>
      </c>
      <c r="F2319" t="str">
        <f t="shared" si="36"/>
        <v>('CAMERFIRMA','901312112','PERSONA JURÍDICA'),</v>
      </c>
    </row>
    <row r="2320" spans="1:6">
      <c r="A2320">
        <v>2319</v>
      </c>
      <c r="B2320" t="s">
        <v>10418</v>
      </c>
      <c r="C2320">
        <v>55151090</v>
      </c>
      <c r="D2320" t="s">
        <v>12781</v>
      </c>
      <c r="E2320" t="s">
        <v>13168</v>
      </c>
      <c r="F2320" t="str">
        <f t="shared" si="36"/>
        <v>('LUCY CARRILLO DÍAZ','55151090','PERSONA NATURAL'),</v>
      </c>
    </row>
    <row r="2321" spans="1:6">
      <c r="A2321">
        <v>2320</v>
      </c>
      <c r="B2321" t="s">
        <v>10419</v>
      </c>
      <c r="C2321">
        <v>1113652720</v>
      </c>
      <c r="D2321" t="s">
        <v>12784</v>
      </c>
      <c r="E2321" t="s">
        <v>13168</v>
      </c>
      <c r="F2321" t="str">
        <f t="shared" si="36"/>
        <v>('CAMILA FERNANDA HERRERA LÓPEZ','1113652720','PERSONA NATURAL'),</v>
      </c>
    </row>
    <row r="2322" spans="1:6">
      <c r="A2322">
        <v>2321</v>
      </c>
      <c r="B2322" t="s">
        <v>10420</v>
      </c>
      <c r="C2322">
        <v>51939398</v>
      </c>
      <c r="D2322" t="s">
        <v>12785</v>
      </c>
      <c r="E2322" t="s">
        <v>13168</v>
      </c>
      <c r="F2322" t="str">
        <f t="shared" si="36"/>
        <v>('MÓNICA MORA PINEDA','51939398','PERSONA NATURAL'),</v>
      </c>
    </row>
    <row r="2323" spans="1:6">
      <c r="A2323">
        <v>2322</v>
      </c>
      <c r="B2323" t="s">
        <v>10421</v>
      </c>
      <c r="C2323">
        <v>52523264</v>
      </c>
      <c r="D2323" t="s">
        <v>12786</v>
      </c>
      <c r="E2323" t="s">
        <v>13168</v>
      </c>
      <c r="F2323" t="str">
        <f t="shared" si="36"/>
        <v>('JENNY PATRICIA GOMEZ ESTUPÍÑAN','52523264','PERSONA NATURAL'),</v>
      </c>
    </row>
    <row r="2324" spans="1:6">
      <c r="A2324">
        <v>2323</v>
      </c>
      <c r="B2324" t="s">
        <v>10422</v>
      </c>
      <c r="C2324">
        <v>80542819</v>
      </c>
      <c r="D2324" t="s">
        <v>12787</v>
      </c>
      <c r="E2324" t="s">
        <v>13168</v>
      </c>
      <c r="F2324" t="str">
        <f t="shared" si="36"/>
        <v>('WILLIAM ROLANDO VENEGAS  HERNANDEZ','80542819','PERSONA NATURAL'),</v>
      </c>
    </row>
    <row r="2325" spans="1:6">
      <c r="A2325">
        <v>2324</v>
      </c>
      <c r="B2325" t="s">
        <v>4922</v>
      </c>
      <c r="C2325">
        <v>28719278</v>
      </c>
      <c r="D2325" t="s">
        <v>4922</v>
      </c>
      <c r="E2325" t="s">
        <v>13168</v>
      </c>
      <c r="F2325" t="str">
        <f t="shared" si="36"/>
        <v>('FLOR ALCIRA MENDEZ MONROY','28719278','PERSONA NATURAL'),</v>
      </c>
    </row>
    <row r="2326" spans="1:6">
      <c r="A2326">
        <v>2325</v>
      </c>
      <c r="B2326" t="s">
        <v>4923</v>
      </c>
      <c r="C2326">
        <v>7715752</v>
      </c>
      <c r="D2326" t="s">
        <v>4923</v>
      </c>
      <c r="E2326" t="s">
        <v>13168</v>
      </c>
      <c r="F2326" t="str">
        <f t="shared" si="36"/>
        <v>('JOSE ARMANDO DAZA GUTIERREZ','7715752','PERSONA NATURAL'),</v>
      </c>
    </row>
    <row r="2327" spans="1:6">
      <c r="A2327">
        <v>2326</v>
      </c>
      <c r="B2327" t="s">
        <v>10423</v>
      </c>
      <c r="C2327" t="s">
        <v>13182</v>
      </c>
      <c r="D2327" t="s">
        <v>12788</v>
      </c>
      <c r="E2327" t="s">
        <v>13167</v>
      </c>
      <c r="F2327" t="str">
        <f t="shared" si="36"/>
        <v>('DEPARTAMENTO DE VICHADA – GOBERNACION DE VICHADA - MUNICIPIO DE CUMARIBO – ALCALDIA MUNICIPAL DE CUMARIBO','800094067/842000017','PERSONA JURÍDICA'),</v>
      </c>
    </row>
    <row r="2328" spans="1:6">
      <c r="A2328">
        <v>2327</v>
      </c>
      <c r="B2328" t="s">
        <v>4925</v>
      </c>
      <c r="C2328">
        <v>52148185</v>
      </c>
      <c r="D2328" t="s">
        <v>4925</v>
      </c>
      <c r="E2328" t="s">
        <v>13168</v>
      </c>
      <c r="F2328" t="str">
        <f t="shared" si="36"/>
        <v>('CAROLINA RIVEROS VARGAS','52148185','PERSONA NATURAL'),</v>
      </c>
    </row>
    <row r="2329" spans="1:6">
      <c r="A2329">
        <v>2328</v>
      </c>
      <c r="B2329" t="s">
        <v>10424</v>
      </c>
      <c r="C2329">
        <v>1128270339</v>
      </c>
      <c r="D2329" t="s">
        <v>12795</v>
      </c>
      <c r="E2329" t="s">
        <v>13168</v>
      </c>
      <c r="F2329" t="str">
        <f t="shared" si="36"/>
        <v>('MARCELA VILLEGAS SANTA      ','1128270339','PERSONA NATURAL'),</v>
      </c>
    </row>
    <row r="2330" spans="1:6">
      <c r="A2330">
        <v>2329</v>
      </c>
      <c r="B2330" t="s">
        <v>4926</v>
      </c>
      <c r="C2330">
        <v>36296028</v>
      </c>
      <c r="D2330" t="s">
        <v>4926</v>
      </c>
      <c r="E2330" t="s">
        <v>13168</v>
      </c>
      <c r="F2330" t="str">
        <f t="shared" si="36"/>
        <v>('ENNA LISBETH ONATRA CAMPO','36296028','PERSONA NATURAL'),</v>
      </c>
    </row>
    <row r="2331" spans="1:6">
      <c r="A2331">
        <v>2330</v>
      </c>
      <c r="B2331" t="s">
        <v>10425</v>
      </c>
      <c r="C2331">
        <v>1018417492</v>
      </c>
      <c r="D2331" t="s">
        <v>12796</v>
      </c>
      <c r="E2331" t="s">
        <v>13168</v>
      </c>
      <c r="F2331" t="str">
        <f t="shared" si="36"/>
        <v>('LINA MARCELA NUÑEZ CARVAJAL','1018417492','PERSONA NATURAL'),</v>
      </c>
    </row>
    <row r="2332" spans="1:6">
      <c r="A2332">
        <v>2331</v>
      </c>
      <c r="B2332" t="s">
        <v>4927</v>
      </c>
      <c r="C2332">
        <v>7385716</v>
      </c>
      <c r="D2332" t="s">
        <v>4927</v>
      </c>
      <c r="E2332" t="s">
        <v>13168</v>
      </c>
      <c r="F2332" t="str">
        <f t="shared" si="36"/>
        <v>('HAROLD ENRIQUE GONZALEZ PERTUZ','7385716','PERSONA NATURAL'),</v>
      </c>
    </row>
    <row r="2333" spans="1:6">
      <c r="A2333">
        <v>2332</v>
      </c>
      <c r="B2333" t="s">
        <v>4928</v>
      </c>
      <c r="C2333">
        <v>1065595089</v>
      </c>
      <c r="D2333" t="s">
        <v>4928</v>
      </c>
      <c r="E2333" t="s">
        <v>13168</v>
      </c>
      <c r="F2333" t="str">
        <f t="shared" si="36"/>
        <v>('MARIA JOSE PAEZ DIAZ','1065595089','PERSONA NATURAL'),</v>
      </c>
    </row>
    <row r="2334" spans="1:6">
      <c r="A2334">
        <v>2333</v>
      </c>
      <c r="B2334" t="s">
        <v>4929</v>
      </c>
      <c r="C2334">
        <v>33368494</v>
      </c>
      <c r="D2334" t="s">
        <v>4929</v>
      </c>
      <c r="E2334" t="s">
        <v>13168</v>
      </c>
      <c r="F2334" t="str">
        <f t="shared" si="36"/>
        <v>('LINDA MILENA TORRES SALINAS','33368494','PERSONA NATURAL'),</v>
      </c>
    </row>
    <row r="2335" spans="1:6">
      <c r="A2335">
        <v>2334</v>
      </c>
      <c r="B2335" t="s">
        <v>4930</v>
      </c>
      <c r="C2335">
        <v>51984445</v>
      </c>
      <c r="D2335" t="s">
        <v>4930</v>
      </c>
      <c r="E2335" t="s">
        <v>13168</v>
      </c>
      <c r="F2335" t="str">
        <f t="shared" si="36"/>
        <v>('PILAR LEMUS ESPINOSA','51984445','PERSONA NATURAL'),</v>
      </c>
    </row>
    <row r="2336" spans="1:6">
      <c r="A2336">
        <v>2335</v>
      </c>
      <c r="B2336" t="s">
        <v>4931</v>
      </c>
      <c r="C2336">
        <v>1036398381</v>
      </c>
      <c r="D2336" t="s">
        <v>4931</v>
      </c>
      <c r="E2336" t="s">
        <v>13168</v>
      </c>
      <c r="F2336" t="str">
        <f t="shared" si="36"/>
        <v>('ANGIE STEPHANIE RESTREPO PICO','1036398381','PERSONA NATURAL'),</v>
      </c>
    </row>
    <row r="2337" spans="1:6">
      <c r="A2337">
        <v>2336</v>
      </c>
      <c r="B2337" t="s">
        <v>10426</v>
      </c>
      <c r="C2337">
        <v>1067918480</v>
      </c>
      <c r="D2337" t="s">
        <v>12797</v>
      </c>
      <c r="E2337" t="s">
        <v>13168</v>
      </c>
      <c r="F2337" t="str">
        <f t="shared" si="36"/>
        <v>('DANIELA SERAFINA ORDOSGOITIA PEÑA','1067918480','PERSONA NATURAL'),</v>
      </c>
    </row>
    <row r="2338" spans="1:6">
      <c r="A2338">
        <v>2337</v>
      </c>
      <c r="B2338" t="s">
        <v>10427</v>
      </c>
      <c r="C2338">
        <v>7369659</v>
      </c>
      <c r="D2338" t="s">
        <v>12798</v>
      </c>
      <c r="E2338" t="s">
        <v>13168</v>
      </c>
      <c r="F2338" t="str">
        <f t="shared" si="36"/>
        <v>('JUAN JOSÉ QUINTERO MÁRQUEZ','7369659','PERSONA NATURAL'),</v>
      </c>
    </row>
    <row r="2339" spans="1:6">
      <c r="A2339">
        <v>2338</v>
      </c>
      <c r="B2339" t="s">
        <v>4932</v>
      </c>
      <c r="C2339">
        <v>800141397</v>
      </c>
      <c r="D2339" t="s">
        <v>4932</v>
      </c>
      <c r="E2339" t="s">
        <v>13167</v>
      </c>
      <c r="F2339" t="str">
        <f t="shared" si="36"/>
        <v>('POLICIA NACIONAL DE COLOMBIA','800141397','PERSONA JURÍDICA'),</v>
      </c>
    </row>
    <row r="2340" spans="1:6">
      <c r="A2340">
        <v>2339</v>
      </c>
      <c r="B2340" t="s">
        <v>4933</v>
      </c>
      <c r="C2340">
        <v>890900286</v>
      </c>
      <c r="D2340" t="s">
        <v>4933</v>
      </c>
      <c r="E2340" t="s">
        <v>13167</v>
      </c>
      <c r="F2340" t="str">
        <f t="shared" si="36"/>
        <v>('DEPARTAMENTO DE ANTIOQUIA ','890900286','PERSONA JURÍDICA'),</v>
      </c>
    </row>
    <row r="2341" spans="1:6">
      <c r="A2341">
        <v>2340</v>
      </c>
      <c r="B2341" t="s">
        <v>10428</v>
      </c>
      <c r="C2341">
        <v>900774178</v>
      </c>
      <c r="D2341" t="s">
        <v>12799</v>
      </c>
      <c r="E2341" t="s">
        <v>13167</v>
      </c>
      <c r="F2341" t="str">
        <f t="shared" si="36"/>
        <v>('FUNDACIÓN PARA EL DESARROLLO SOCIAL INTEGRAL - FUNPRODESI','900774178','PERSONA JURÍDICA'),</v>
      </c>
    </row>
    <row r="2342" spans="1:6">
      <c r="A2342">
        <v>2341</v>
      </c>
      <c r="B2342" t="s">
        <v>10429</v>
      </c>
      <c r="C2342">
        <v>52996992</v>
      </c>
      <c r="D2342" t="s">
        <v>12800</v>
      </c>
      <c r="E2342" t="s">
        <v>13168</v>
      </c>
      <c r="F2342" t="str">
        <f t="shared" si="36"/>
        <v>('MARÍA FERNANDA FORERO MOGOLLÓN','52996992','PERSONA NATURAL'),</v>
      </c>
    </row>
    <row r="2343" spans="1:6">
      <c r="A2343">
        <v>2342</v>
      </c>
      <c r="B2343" t="s">
        <v>4934</v>
      </c>
      <c r="C2343">
        <v>93377299</v>
      </c>
      <c r="D2343" t="s">
        <v>4934</v>
      </c>
      <c r="E2343" t="s">
        <v>13168</v>
      </c>
      <c r="F2343" t="str">
        <f t="shared" si="36"/>
        <v>('PEDRO HELI PARRA RUIZ','93377299','PERSONA NATURAL'),</v>
      </c>
    </row>
    <row r="2344" spans="1:6">
      <c r="A2344">
        <v>2343</v>
      </c>
      <c r="B2344" t="s">
        <v>10430</v>
      </c>
      <c r="C2344">
        <v>36953544</v>
      </c>
      <c r="D2344" t="s">
        <v>12801</v>
      </c>
      <c r="E2344" t="s">
        <v>13168</v>
      </c>
      <c r="F2344" t="str">
        <f t="shared" si="36"/>
        <v>('MARCELA CALDERÓN RIASCOS','36953544','PERSONA NATURAL'),</v>
      </c>
    </row>
    <row r="2345" spans="1:6">
      <c r="A2345">
        <v>2344</v>
      </c>
      <c r="B2345" t="s">
        <v>4935</v>
      </c>
      <c r="C2345">
        <v>63539665</v>
      </c>
      <c r="D2345" t="s">
        <v>4935</v>
      </c>
      <c r="E2345" t="s">
        <v>13168</v>
      </c>
      <c r="F2345" t="str">
        <f t="shared" si="36"/>
        <v>('TATIANA ANDREA PEREZ CAMARGO','63539665','PERSONA NATURAL'),</v>
      </c>
    </row>
    <row r="2346" spans="1:6">
      <c r="A2346">
        <v>2345</v>
      </c>
      <c r="B2346" t="s">
        <v>4936</v>
      </c>
      <c r="C2346">
        <v>41919345</v>
      </c>
      <c r="D2346" t="s">
        <v>4936</v>
      </c>
      <c r="E2346" t="s">
        <v>13168</v>
      </c>
      <c r="F2346" t="str">
        <f t="shared" si="36"/>
        <v>('NOHORA HELENA PINZON ALZATE','41919345','PERSONA NATURAL'),</v>
      </c>
    </row>
    <row r="2347" spans="1:6">
      <c r="A2347">
        <v>2346</v>
      </c>
      <c r="B2347" t="s">
        <v>10431</v>
      </c>
      <c r="C2347">
        <v>825001160</v>
      </c>
      <c r="D2347" t="s">
        <v>12803</v>
      </c>
      <c r="E2347" t="s">
        <v>13167</v>
      </c>
      <c r="F2347" t="str">
        <f t="shared" si="36"/>
        <v>('FUNDACIÓN SOCIAL CRECIENDO ','825001160','PERSONA JURÍDICA'),</v>
      </c>
    </row>
    <row r="2348" spans="1:6">
      <c r="A2348">
        <v>2347</v>
      </c>
      <c r="B2348" t="s">
        <v>10432</v>
      </c>
      <c r="C2348">
        <v>1024467346</v>
      </c>
      <c r="D2348" t="s">
        <v>12805</v>
      </c>
      <c r="E2348" t="s">
        <v>13168</v>
      </c>
      <c r="F2348" t="str">
        <f t="shared" si="36"/>
        <v>('LEYDI GISELA ARANZALES BUSTOS      ','1024467346','PERSONA NATURAL'),</v>
      </c>
    </row>
    <row r="2349" spans="1:6">
      <c r="A2349">
        <v>2348</v>
      </c>
      <c r="B2349" t="s">
        <v>4937</v>
      </c>
      <c r="C2349">
        <v>891080031</v>
      </c>
      <c r="D2349" t="s">
        <v>4937</v>
      </c>
      <c r="E2349" t="s">
        <v>13167</v>
      </c>
      <c r="F2349" t="str">
        <f t="shared" si="36"/>
        <v>('UNIVERSIDAD DE CORDOBA','891080031','PERSONA JURÍDICA'),</v>
      </c>
    </row>
    <row r="2350" spans="1:6">
      <c r="A2350">
        <v>2349</v>
      </c>
      <c r="B2350" t="s">
        <v>4938</v>
      </c>
      <c r="C2350">
        <v>900386879</v>
      </c>
      <c r="D2350" t="s">
        <v>4938</v>
      </c>
      <c r="E2350" t="s">
        <v>13167</v>
      </c>
      <c r="F2350" t="str">
        <f t="shared" si="36"/>
        <v>('SANTA BARBARA INVESTMENTS SUCURSAL COLOMBIA','900386879','PERSONA JURÍDICA'),</v>
      </c>
    </row>
    <row r="2351" spans="1:6">
      <c r="A2351">
        <v>2350</v>
      </c>
      <c r="B2351" t="s">
        <v>4939</v>
      </c>
      <c r="C2351">
        <v>900570743</v>
      </c>
      <c r="D2351" t="s">
        <v>4939</v>
      </c>
      <c r="E2351" t="s">
        <v>13167</v>
      </c>
      <c r="F2351" t="str">
        <f t="shared" si="36"/>
        <v>('703 S.A.S.','900570743','PERSONA JURÍDICA'),</v>
      </c>
    </row>
    <row r="2352" spans="1:6">
      <c r="A2352">
        <v>2351</v>
      </c>
      <c r="B2352" t="s">
        <v>4940</v>
      </c>
      <c r="C2352">
        <v>830002544</v>
      </c>
      <c r="D2352" t="s">
        <v>4940</v>
      </c>
      <c r="E2352" t="s">
        <v>13167</v>
      </c>
      <c r="F2352" t="str">
        <f t="shared" si="36"/>
        <v>('PRONTO PRINTER S.A.S.','830002544','PERSONA JURÍDICA'),</v>
      </c>
    </row>
    <row r="2353" spans="1:6">
      <c r="A2353">
        <v>2352</v>
      </c>
      <c r="B2353" t="s">
        <v>4941</v>
      </c>
      <c r="C2353">
        <v>52917764</v>
      </c>
      <c r="D2353" t="s">
        <v>4941</v>
      </c>
      <c r="E2353" t="s">
        <v>13168</v>
      </c>
      <c r="F2353" t="str">
        <f t="shared" si="36"/>
        <v>('ANA PATRICIA ROA MARTINEZ','52917764','PERSONA NATURAL'),</v>
      </c>
    </row>
    <row r="2354" spans="1:6">
      <c r="A2354">
        <v>2353</v>
      </c>
      <c r="B2354" t="s">
        <v>10433</v>
      </c>
      <c r="C2354">
        <v>1116784214</v>
      </c>
      <c r="D2354" t="s">
        <v>12813</v>
      </c>
      <c r="E2354" t="s">
        <v>13168</v>
      </c>
      <c r="F2354" t="str">
        <f t="shared" si="36"/>
        <v>('JAIVER ALEXIS CASTILLO EREGUA      ','1116784214','PERSONA NATURAL'),</v>
      </c>
    </row>
    <row r="2355" spans="1:6">
      <c r="A2355">
        <v>2354</v>
      </c>
      <c r="B2355" t="s">
        <v>10434</v>
      </c>
      <c r="C2355">
        <v>13069308</v>
      </c>
      <c r="D2355" t="s">
        <v>12814</v>
      </c>
      <c r="E2355" t="s">
        <v>13168</v>
      </c>
      <c r="F2355" t="str">
        <f t="shared" si="36"/>
        <v>('ANDRÉS ALBERTO ZUTTA VALLEJOS      ','13069308','PERSONA NATURAL'),</v>
      </c>
    </row>
    <row r="2356" spans="1:6">
      <c r="A2356">
        <v>2355</v>
      </c>
      <c r="B2356" t="s">
        <v>10435</v>
      </c>
      <c r="C2356">
        <v>12265182</v>
      </c>
      <c r="D2356" t="s">
        <v>12815</v>
      </c>
      <c r="E2356" t="s">
        <v>13168</v>
      </c>
      <c r="F2356" t="str">
        <f t="shared" si="36"/>
        <v>('CARLOS ANDRÉS MEDINA OSPINA      ','12265182','PERSONA NATURAL'),</v>
      </c>
    </row>
    <row r="2357" spans="1:6">
      <c r="A2357">
        <v>2356</v>
      </c>
      <c r="B2357" t="s">
        <v>4942</v>
      </c>
      <c r="C2357">
        <v>900989399</v>
      </c>
      <c r="D2357" t="s">
        <v>4942</v>
      </c>
      <c r="E2357" t="s">
        <v>13167</v>
      </c>
      <c r="F2357" t="str">
        <f t="shared" si="36"/>
        <v>('WEWORK ','900989399','PERSONA JURÍDICA'),</v>
      </c>
    </row>
    <row r="2358" spans="1:6">
      <c r="A2358">
        <v>2357</v>
      </c>
      <c r="B2358" t="s">
        <v>4943</v>
      </c>
      <c r="C2358">
        <v>830078025</v>
      </c>
      <c r="D2358" t="s">
        <v>4943</v>
      </c>
      <c r="E2358" t="s">
        <v>13167</v>
      </c>
      <c r="F2358" t="str">
        <f t="shared" si="36"/>
        <v>('DOUGLAS TRADE S.A.S.','830078025','PERSONA JURÍDICA'),</v>
      </c>
    </row>
    <row r="2359" spans="1:6">
      <c r="A2359">
        <v>2358</v>
      </c>
      <c r="B2359" t="s">
        <v>10436</v>
      </c>
      <c r="C2359">
        <v>900014331</v>
      </c>
      <c r="D2359" t="s">
        <v>12816</v>
      </c>
      <c r="E2359" t="s">
        <v>13167</v>
      </c>
      <c r="F2359" t="str">
        <f t="shared" si="36"/>
        <v>('CORPORACIÓN TRIGAL DEL NORTE','900014331','PERSONA JURÍDICA'),</v>
      </c>
    </row>
    <row r="2360" spans="1:6">
      <c r="A2360">
        <v>2359</v>
      </c>
      <c r="B2360" t="s">
        <v>4944</v>
      </c>
      <c r="C2360">
        <v>891780111</v>
      </c>
      <c r="D2360" t="s">
        <v>4944</v>
      </c>
      <c r="E2360" t="s">
        <v>13167</v>
      </c>
      <c r="F2360" t="str">
        <f t="shared" si="36"/>
        <v>('UNIVERSIDAD DEL MAGDALENA','891780111','PERSONA JURÍDICA'),</v>
      </c>
    </row>
    <row r="2361" spans="1:6">
      <c r="A2361">
        <v>2360</v>
      </c>
      <c r="B2361" t="s">
        <v>10437</v>
      </c>
      <c r="C2361">
        <v>79884243</v>
      </c>
      <c r="D2361" t="s">
        <v>12818</v>
      </c>
      <c r="E2361" t="s">
        <v>13168</v>
      </c>
      <c r="F2361" t="str">
        <f t="shared" si="36"/>
        <v>('GERMÁN DARÍO FAJARDO BARRETO','79884243','PERSONA NATURAL'),</v>
      </c>
    </row>
    <row r="2362" spans="1:6">
      <c r="A2362">
        <v>2361</v>
      </c>
      <c r="B2362" t="s">
        <v>4945</v>
      </c>
      <c r="C2362">
        <v>63397595</v>
      </c>
      <c r="D2362" t="s">
        <v>4945</v>
      </c>
      <c r="E2362" t="s">
        <v>13168</v>
      </c>
      <c r="F2362" t="str">
        <f t="shared" si="36"/>
        <v>('ANYELA YOHANA AYALA MEDINA','63397595','PERSONA NATURAL'),</v>
      </c>
    </row>
    <row r="2363" spans="1:6">
      <c r="A2363">
        <v>2362</v>
      </c>
      <c r="B2363" t="s">
        <v>10438</v>
      </c>
      <c r="C2363">
        <v>52697056</v>
      </c>
      <c r="D2363" t="s">
        <v>12819</v>
      </c>
      <c r="E2363" t="s">
        <v>13168</v>
      </c>
      <c r="F2363" t="str">
        <f t="shared" si="36"/>
        <v>('MARÍA ANGÉLICA MALAGÓN BUITRAGO','52697056','PERSONA NATURAL'),</v>
      </c>
    </row>
    <row r="2364" spans="1:6">
      <c r="A2364">
        <v>2363</v>
      </c>
      <c r="B2364" t="s">
        <v>10439</v>
      </c>
      <c r="C2364">
        <v>1024507385</v>
      </c>
      <c r="D2364" t="s">
        <v>12820</v>
      </c>
      <c r="E2364" t="s">
        <v>13168</v>
      </c>
      <c r="F2364" t="str">
        <f t="shared" si="36"/>
        <v>('JOSÉ MANUEL PÉREZ YEPES','1024507385','PERSONA NATURAL'),</v>
      </c>
    </row>
    <row r="2365" spans="1:6">
      <c r="A2365">
        <v>2364</v>
      </c>
      <c r="B2365" t="s">
        <v>10440</v>
      </c>
      <c r="C2365">
        <v>87064570</v>
      </c>
      <c r="D2365" t="s">
        <v>12821</v>
      </c>
      <c r="E2365" t="s">
        <v>13168</v>
      </c>
      <c r="F2365" t="str">
        <f t="shared" si="36"/>
        <v>('LENIN WILSON LÓPEZ LÓPEZ       ','87064570','PERSONA NATURAL'),</v>
      </c>
    </row>
    <row r="2366" spans="1:6">
      <c r="A2366">
        <v>2365</v>
      </c>
      <c r="B2366" t="s">
        <v>10441</v>
      </c>
      <c r="C2366">
        <v>10493816</v>
      </c>
      <c r="D2366" t="s">
        <v>12823</v>
      </c>
      <c r="E2366" t="s">
        <v>13168</v>
      </c>
      <c r="F2366" t="str">
        <f t="shared" si="36"/>
        <v>('CARLOS JULIO PALOMINO CASTAÑO       ','10493816','PERSONA NATURAL'),</v>
      </c>
    </row>
    <row r="2367" spans="1:6">
      <c r="A2367">
        <v>2366</v>
      </c>
      <c r="B2367" t="s">
        <v>4946</v>
      </c>
      <c r="C2367">
        <v>1049612703</v>
      </c>
      <c r="D2367" t="s">
        <v>4946</v>
      </c>
      <c r="E2367" t="s">
        <v>13168</v>
      </c>
      <c r="F2367" t="str">
        <f t="shared" si="36"/>
        <v>('EZEQUIEL EDILSON GUERRA GUAYACUNDO ','1049612703','PERSONA NATURAL'),</v>
      </c>
    </row>
    <row r="2368" spans="1:6">
      <c r="A2368">
        <v>2367</v>
      </c>
      <c r="B2368" t="s">
        <v>10442</v>
      </c>
      <c r="C2368">
        <v>900414120</v>
      </c>
      <c r="D2368" t="s">
        <v>12826</v>
      </c>
      <c r="E2368" t="s">
        <v>13167</v>
      </c>
      <c r="F2368" t="str">
        <f t="shared" si="36"/>
        <v>('FUNDACIÓN SOCIAL Y CULTURAL AGROAMBIENTE','900414120','PERSONA JURÍDICA'),</v>
      </c>
    </row>
    <row r="2369" spans="1:6">
      <c r="A2369">
        <v>2368</v>
      </c>
      <c r="B2369" t="s">
        <v>10443</v>
      </c>
      <c r="C2369">
        <v>900582157</v>
      </c>
      <c r="D2369" t="s">
        <v>12882</v>
      </c>
      <c r="E2369" t="s">
        <v>13167</v>
      </c>
      <c r="F2369" t="str">
        <f t="shared" si="36"/>
        <v>('FUNDACIÓN PARA LA SALUD, EDUCACIÓN Y DESARROLLO INTEGRAL DE LAS ORGANIZACIONES SOCIALES - FUNDAFES','900582157','PERSONA JURÍDICA'),</v>
      </c>
    </row>
    <row r="2370" spans="1:6">
      <c r="A2370">
        <v>2369</v>
      </c>
      <c r="B2370" t="s">
        <v>4947</v>
      </c>
      <c r="C2370">
        <v>901500681</v>
      </c>
      <c r="D2370" t="s">
        <v>4947</v>
      </c>
      <c r="E2370" t="s">
        <v>13167</v>
      </c>
      <c r="F2370" t="str">
        <f t="shared" si="36"/>
        <v>('UT SAN PEDRO / MERANI - FARO','901500681','PERSONA JURÍDICA'),</v>
      </c>
    </row>
    <row r="2371" spans="1:6">
      <c r="A2371">
        <v>2370</v>
      </c>
      <c r="B2371" t="s">
        <v>10444</v>
      </c>
      <c r="C2371">
        <v>805012349</v>
      </c>
      <c r="D2371" t="s">
        <v>12829</v>
      </c>
      <c r="E2371" t="s">
        <v>13167</v>
      </c>
      <c r="F2371" t="str">
        <f t="shared" ref="F2371:F2434" si="37">_xlfn.CONCAT("('",D2371,"','",C2371,"','",E2371,"'),")</f>
        <v>('FUNDACIÓN PARA EL DESARROLLO Y SOLUCIONES FUNDESO IS','805012349','PERSONA JURÍDICA'),</v>
      </c>
    </row>
    <row r="2372" spans="1:6">
      <c r="A2372">
        <v>2371</v>
      </c>
      <c r="B2372" t="s">
        <v>4948</v>
      </c>
      <c r="C2372">
        <v>76318113</v>
      </c>
      <c r="D2372" t="s">
        <v>4948</v>
      </c>
      <c r="E2372" t="s">
        <v>13168</v>
      </c>
      <c r="F2372" t="str">
        <f t="shared" si="37"/>
        <v>('GIOVANNY ALBERTO SUAREZ RIVERA','76318113','PERSONA NATURAL'),</v>
      </c>
    </row>
    <row r="2373" spans="1:6">
      <c r="A2373">
        <v>2372</v>
      </c>
      <c r="B2373" t="s">
        <v>4949</v>
      </c>
      <c r="C2373">
        <v>1072523369</v>
      </c>
      <c r="D2373" t="s">
        <v>4949</v>
      </c>
      <c r="E2373" t="s">
        <v>13168</v>
      </c>
      <c r="F2373" t="str">
        <f t="shared" si="37"/>
        <v>('MARBIN JOSE DELANOY MARTINEZ','1072523369','PERSONA NATURAL'),</v>
      </c>
    </row>
    <row r="2374" spans="1:6">
      <c r="A2374">
        <v>2373</v>
      </c>
      <c r="B2374" t="s">
        <v>10445</v>
      </c>
      <c r="C2374">
        <v>92543182</v>
      </c>
      <c r="D2374" t="s">
        <v>12830</v>
      </c>
      <c r="E2374" t="s">
        <v>13168</v>
      </c>
      <c r="F2374" t="str">
        <f t="shared" si="37"/>
        <v>(' YOJAN MANUEL ARRIETA ARRIETA','92543182','PERSONA NATURAL'),</v>
      </c>
    </row>
    <row r="2375" spans="1:6">
      <c r="A2375">
        <v>2374</v>
      </c>
      <c r="B2375" t="s">
        <v>4950</v>
      </c>
      <c r="C2375">
        <v>79690267</v>
      </c>
      <c r="D2375" t="s">
        <v>4950</v>
      </c>
      <c r="E2375" t="s">
        <v>13168</v>
      </c>
      <c r="F2375" t="str">
        <f t="shared" si="37"/>
        <v>('JAVIER ANTONIO RODRIGUEZ CUBILLOS','79690267','PERSONA NATURAL'),</v>
      </c>
    </row>
    <row r="2376" spans="1:6">
      <c r="A2376">
        <v>2375</v>
      </c>
      <c r="B2376" t="s">
        <v>10446</v>
      </c>
      <c r="C2376">
        <v>1070959726</v>
      </c>
      <c r="D2376" t="s">
        <v>12831</v>
      </c>
      <c r="E2376" t="s">
        <v>13168</v>
      </c>
      <c r="F2376" t="str">
        <f t="shared" si="37"/>
        <v>('VIVIANA ANDREA PUERTO CHAUR       ','1070959726','PERSONA NATURAL'),</v>
      </c>
    </row>
    <row r="2377" spans="1:6">
      <c r="A2377">
        <v>2376</v>
      </c>
      <c r="B2377" t="s">
        <v>4951</v>
      </c>
      <c r="C2377">
        <v>1010170324</v>
      </c>
      <c r="D2377" t="s">
        <v>4951</v>
      </c>
      <c r="E2377" t="s">
        <v>13168</v>
      </c>
      <c r="F2377" t="str">
        <f t="shared" si="37"/>
        <v>('LUZ KARINE ARDILA VARGAS ','1010170324','PERSONA NATURAL'),</v>
      </c>
    </row>
    <row r="2378" spans="1:6">
      <c r="A2378">
        <v>2377</v>
      </c>
      <c r="B2378" t="s">
        <v>4952</v>
      </c>
      <c r="C2378">
        <v>79577878</v>
      </c>
      <c r="D2378" t="s">
        <v>4952</v>
      </c>
      <c r="E2378" t="s">
        <v>13168</v>
      </c>
      <c r="F2378" t="str">
        <f t="shared" si="37"/>
        <v>('IVAN ENRIQUE FERNANDEZ PEREZ ','79577878','PERSONA NATURAL'),</v>
      </c>
    </row>
    <row r="2379" spans="1:6">
      <c r="A2379">
        <v>2378</v>
      </c>
      <c r="B2379" t="s">
        <v>4953</v>
      </c>
      <c r="C2379">
        <v>1020750118</v>
      </c>
      <c r="D2379" t="s">
        <v>4953</v>
      </c>
      <c r="E2379" t="s">
        <v>13168</v>
      </c>
      <c r="F2379" t="str">
        <f t="shared" si="37"/>
        <v>('MAYRA ALEJANDRA ARANGUREN ROJAS ','1020750118','PERSONA NATURAL'),</v>
      </c>
    </row>
    <row r="2380" spans="1:6">
      <c r="A2380">
        <v>2379</v>
      </c>
      <c r="B2380" t="s">
        <v>10447</v>
      </c>
      <c r="C2380">
        <v>1018466716</v>
      </c>
      <c r="D2380" t="s">
        <v>12838</v>
      </c>
      <c r="E2380" t="s">
        <v>13168</v>
      </c>
      <c r="F2380" t="str">
        <f t="shared" si="37"/>
        <v>('LAURA KATALINA MUÑOZ CASTILLO ','1018466716','PERSONA NATURAL'),</v>
      </c>
    </row>
    <row r="2381" spans="1:6">
      <c r="A2381">
        <v>2380</v>
      </c>
      <c r="B2381" t="s">
        <v>4954</v>
      </c>
      <c r="C2381">
        <v>1013610204</v>
      </c>
      <c r="D2381" t="s">
        <v>4954</v>
      </c>
      <c r="E2381" t="s">
        <v>13168</v>
      </c>
      <c r="F2381" t="str">
        <f t="shared" si="37"/>
        <v>('TATIANA KATERINE FERNANDEZ BASTO ','1013610204','PERSONA NATURAL'),</v>
      </c>
    </row>
    <row r="2382" spans="1:6">
      <c r="A2382">
        <v>2381</v>
      </c>
      <c r="B2382" t="s">
        <v>4955</v>
      </c>
      <c r="C2382">
        <v>19498977</v>
      </c>
      <c r="D2382" t="s">
        <v>4955</v>
      </c>
      <c r="E2382" t="s">
        <v>13168</v>
      </c>
      <c r="F2382" t="str">
        <f t="shared" si="37"/>
        <v>('DIEGO CESAR ALONSO CUELLAR ','19498977','PERSONA NATURAL'),</v>
      </c>
    </row>
    <row r="2383" spans="1:6">
      <c r="A2383">
        <v>2382</v>
      </c>
      <c r="B2383" t="s">
        <v>4956</v>
      </c>
      <c r="C2383">
        <v>1015393939</v>
      </c>
      <c r="D2383" t="s">
        <v>4956</v>
      </c>
      <c r="E2383" t="s">
        <v>13168</v>
      </c>
      <c r="F2383" t="str">
        <f t="shared" si="37"/>
        <v>('LINA MARITZA CASTELLANOS URIBE','1015393939','PERSONA NATURAL'),</v>
      </c>
    </row>
    <row r="2384" spans="1:6">
      <c r="A2384">
        <v>2383</v>
      </c>
      <c r="B2384" t="s">
        <v>4957</v>
      </c>
      <c r="C2384">
        <v>80039562</v>
      </c>
      <c r="D2384" t="s">
        <v>4957</v>
      </c>
      <c r="E2384" t="s">
        <v>13168</v>
      </c>
      <c r="F2384" t="str">
        <f t="shared" si="37"/>
        <v>('JUAN GUILLERMO CORREDOR GARCIA','80039562','PERSONA NATURAL'),</v>
      </c>
    </row>
    <row r="2385" spans="1:6">
      <c r="A2385">
        <v>2384</v>
      </c>
      <c r="B2385" t="s">
        <v>4958</v>
      </c>
      <c r="C2385">
        <v>80097880</v>
      </c>
      <c r="D2385" t="s">
        <v>4958</v>
      </c>
      <c r="E2385" t="s">
        <v>13168</v>
      </c>
      <c r="F2385" t="str">
        <f t="shared" si="37"/>
        <v>('MICHAEL LOPEZ GARCIA','80097880','PERSONA NATURAL'),</v>
      </c>
    </row>
    <row r="2386" spans="1:6">
      <c r="A2386">
        <v>2385</v>
      </c>
      <c r="B2386" t="s">
        <v>4959</v>
      </c>
      <c r="C2386">
        <v>40411524</v>
      </c>
      <c r="D2386" t="s">
        <v>4959</v>
      </c>
      <c r="E2386" t="s">
        <v>13168</v>
      </c>
      <c r="F2386" t="str">
        <f t="shared" si="37"/>
        <v>('DIANA YIRLEY CASTILLO','40411524','PERSONA NATURAL'),</v>
      </c>
    </row>
    <row r="2387" spans="1:6">
      <c r="A2387">
        <v>2386</v>
      </c>
      <c r="B2387" t="s">
        <v>4960</v>
      </c>
      <c r="C2387">
        <v>52423787</v>
      </c>
      <c r="D2387" t="s">
        <v>4960</v>
      </c>
      <c r="E2387" t="s">
        <v>13168</v>
      </c>
      <c r="F2387" t="str">
        <f t="shared" si="37"/>
        <v>('SANDRA GIOVANNA ZULUAGA QUINTERO','52423787','PERSONA NATURAL'),</v>
      </c>
    </row>
    <row r="2388" spans="1:6">
      <c r="A2388">
        <v>2387</v>
      </c>
      <c r="B2388" t="s">
        <v>10448</v>
      </c>
      <c r="C2388">
        <v>1121929613</v>
      </c>
      <c r="D2388" t="s">
        <v>12839</v>
      </c>
      <c r="E2388" t="s">
        <v>13168</v>
      </c>
      <c r="F2388" t="str">
        <f t="shared" si="37"/>
        <v>('SANTIAGO BERNAL AMADO       ','1121929613','PERSONA NATURAL'),</v>
      </c>
    </row>
    <row r="2389" spans="1:6">
      <c r="A2389">
        <v>2388</v>
      </c>
      <c r="B2389" t="s">
        <v>4961</v>
      </c>
      <c r="C2389">
        <v>830032102</v>
      </c>
      <c r="D2389" t="s">
        <v>4961</v>
      </c>
      <c r="E2389" t="s">
        <v>13167</v>
      </c>
      <c r="F2389" t="str">
        <f t="shared" si="37"/>
        <v>('ECOFLORA S.A.S.','830032102','PERSONA JURÍDICA'),</v>
      </c>
    </row>
    <row r="2390" spans="1:6">
      <c r="A2390">
        <v>2389</v>
      </c>
      <c r="B2390" t="s">
        <v>4962</v>
      </c>
      <c r="C2390">
        <v>900614957</v>
      </c>
      <c r="D2390" t="s">
        <v>4962</v>
      </c>
      <c r="E2390" t="s">
        <v>13167</v>
      </c>
      <c r="F2390" t="str">
        <f t="shared" si="37"/>
        <v>('I VOLUCION PROYECTOS PARA EL DESARROLLO S.A.S. ','900614957','PERSONA JURÍDICA'),</v>
      </c>
    </row>
    <row r="2391" spans="1:6">
      <c r="A2391">
        <v>2390</v>
      </c>
      <c r="B2391" t="s">
        <v>10449</v>
      </c>
      <c r="C2391">
        <v>811043476</v>
      </c>
      <c r="D2391" t="s">
        <v>12840</v>
      </c>
      <c r="E2391" t="s">
        <v>13167</v>
      </c>
      <c r="F2391" t="str">
        <f t="shared" si="37"/>
        <v>('CORPORACIÓN PARA EL MANEJO SOSTENIBLE DE LOS BOSQUES MASBOSQUES','811043476','PERSONA JURÍDICA'),</v>
      </c>
    </row>
    <row r="2392" spans="1:6">
      <c r="A2392">
        <v>2391</v>
      </c>
      <c r="B2392" t="s">
        <v>4963</v>
      </c>
      <c r="C2392">
        <v>1067881776</v>
      </c>
      <c r="D2392" t="s">
        <v>4963</v>
      </c>
      <c r="E2392" t="s">
        <v>13168</v>
      </c>
      <c r="F2392" t="str">
        <f t="shared" si="37"/>
        <v>('YENNYS YULIETH PINEDA MORALES','1067881776','PERSONA NATURAL'),</v>
      </c>
    </row>
    <row r="2393" spans="1:6">
      <c r="A2393">
        <v>2392</v>
      </c>
      <c r="B2393" t="s">
        <v>10450</v>
      </c>
      <c r="C2393">
        <v>1117525790</v>
      </c>
      <c r="D2393" t="s">
        <v>12841</v>
      </c>
      <c r="E2393" t="s">
        <v>13168</v>
      </c>
      <c r="F2393" t="str">
        <f t="shared" si="37"/>
        <v>('MARÍA ALEJANDRA MURILLO HOLGUIN','1117525790','PERSONA NATURAL'),</v>
      </c>
    </row>
    <row r="2394" spans="1:6">
      <c r="A2394">
        <v>2393</v>
      </c>
      <c r="B2394" t="s">
        <v>4964</v>
      </c>
      <c r="C2394">
        <v>1067945421</v>
      </c>
      <c r="D2394" t="s">
        <v>4964</v>
      </c>
      <c r="E2394" t="s">
        <v>13168</v>
      </c>
      <c r="F2394" t="str">
        <f t="shared" si="37"/>
        <v>('YORLEY MORALES','1067945421','PERSONA NATURAL'),</v>
      </c>
    </row>
    <row r="2395" spans="1:6">
      <c r="A2395">
        <v>2394</v>
      </c>
      <c r="B2395" t="s">
        <v>4965</v>
      </c>
      <c r="C2395">
        <v>1067929590</v>
      </c>
      <c r="D2395" t="s">
        <v>4965</v>
      </c>
      <c r="E2395" t="s">
        <v>13168</v>
      </c>
      <c r="F2395" t="str">
        <f t="shared" si="37"/>
        <v>('JAIME MANUEL CABRERA MONTES','1067929590','PERSONA NATURAL'),</v>
      </c>
    </row>
    <row r="2396" spans="1:6">
      <c r="A2396">
        <v>2395</v>
      </c>
      <c r="B2396" t="s">
        <v>10451</v>
      </c>
      <c r="C2396">
        <v>1140871902</v>
      </c>
      <c r="D2396" t="s">
        <v>12842</v>
      </c>
      <c r="E2396" t="s">
        <v>13168</v>
      </c>
      <c r="F2396" t="str">
        <f t="shared" si="37"/>
        <v>('LORAINE DE JESÚS HERNÁNDEZ GALINDO','1140871902','PERSONA NATURAL'),</v>
      </c>
    </row>
    <row r="2397" spans="1:6">
      <c r="A2397">
        <v>2396</v>
      </c>
      <c r="B2397" t="s">
        <v>4966</v>
      </c>
      <c r="C2397">
        <v>88215831</v>
      </c>
      <c r="D2397" t="s">
        <v>4966</v>
      </c>
      <c r="E2397" t="s">
        <v>13168</v>
      </c>
      <c r="F2397" t="str">
        <f t="shared" si="37"/>
        <v>('DARWIN ALEXANDER JUDEX COTE','88215831','PERSONA NATURAL'),</v>
      </c>
    </row>
    <row r="2398" spans="1:6">
      <c r="A2398">
        <v>2397</v>
      </c>
      <c r="B2398" t="s">
        <v>4967</v>
      </c>
      <c r="C2398">
        <v>88226982</v>
      </c>
      <c r="D2398" t="s">
        <v>4967</v>
      </c>
      <c r="E2398" t="s">
        <v>13168</v>
      </c>
      <c r="F2398" t="str">
        <f t="shared" si="37"/>
        <v>('LEDIN ANDREY GAUTA FLOREZ','88226982','PERSONA NATURAL'),</v>
      </c>
    </row>
    <row r="2399" spans="1:6">
      <c r="A2399">
        <v>2398</v>
      </c>
      <c r="B2399" t="s">
        <v>4968</v>
      </c>
      <c r="C2399">
        <v>1080295676</v>
      </c>
      <c r="D2399" t="s">
        <v>4968</v>
      </c>
      <c r="E2399" t="s">
        <v>13168</v>
      </c>
      <c r="F2399" t="str">
        <f t="shared" si="37"/>
        <v>('YONY EMILIAN CAMACHO BECERRA','1080295676','PERSONA NATURAL'),</v>
      </c>
    </row>
    <row r="2400" spans="1:6">
      <c r="A2400">
        <v>2399</v>
      </c>
      <c r="B2400" t="s">
        <v>4969</v>
      </c>
      <c r="C2400">
        <v>1064996857</v>
      </c>
      <c r="D2400" t="s">
        <v>4969</v>
      </c>
      <c r="E2400" t="s">
        <v>13168</v>
      </c>
      <c r="F2400" t="str">
        <f t="shared" si="37"/>
        <v>('OSCAR RAFAEL SWERIN REDONDO','1064996857','PERSONA NATURAL'),</v>
      </c>
    </row>
    <row r="2401" spans="1:6">
      <c r="A2401">
        <v>2400</v>
      </c>
      <c r="B2401" t="s">
        <v>10452</v>
      </c>
      <c r="C2401">
        <v>1124859740</v>
      </c>
      <c r="D2401" t="s">
        <v>12844</v>
      </c>
      <c r="E2401" t="s">
        <v>13168</v>
      </c>
      <c r="F2401" t="str">
        <f t="shared" si="37"/>
        <v>('LEIDY JULIETH TEZ MONTENEGRO                      ','1124859740','PERSONA NATURAL'),</v>
      </c>
    </row>
    <row r="2402" spans="1:6">
      <c r="A2402">
        <v>2401</v>
      </c>
      <c r="B2402" t="s">
        <v>10453</v>
      </c>
      <c r="C2402">
        <v>80492174</v>
      </c>
      <c r="D2402" t="s">
        <v>12852</v>
      </c>
      <c r="E2402" t="s">
        <v>13168</v>
      </c>
      <c r="F2402" t="str">
        <f t="shared" si="37"/>
        <v>('JUAN FRANCISCO VALBUENA GAITÁN','80492174','PERSONA NATURAL'),</v>
      </c>
    </row>
    <row r="2403" spans="1:6">
      <c r="A2403">
        <v>2402</v>
      </c>
      <c r="B2403" t="s">
        <v>10454</v>
      </c>
      <c r="C2403">
        <v>80070837</v>
      </c>
      <c r="D2403" t="s">
        <v>12853</v>
      </c>
      <c r="E2403" t="s">
        <v>13168</v>
      </c>
      <c r="F2403" t="str">
        <f t="shared" si="37"/>
        <v>('JUAN PABLO ORTÍZ RAMÍREZ','80070837','PERSONA NATURAL'),</v>
      </c>
    </row>
    <row r="2404" spans="1:6">
      <c r="A2404">
        <v>2403</v>
      </c>
      <c r="B2404" t="s">
        <v>4970</v>
      </c>
      <c r="C2404">
        <v>80199780</v>
      </c>
      <c r="D2404" t="s">
        <v>4970</v>
      </c>
      <c r="E2404" t="s">
        <v>13168</v>
      </c>
      <c r="F2404" t="str">
        <f t="shared" si="37"/>
        <v>('JEAN PIERRE MEZIAT CASTRO','80199780','PERSONA NATURAL'),</v>
      </c>
    </row>
    <row r="2405" spans="1:6">
      <c r="A2405">
        <v>2404</v>
      </c>
      <c r="B2405" t="s">
        <v>10455</v>
      </c>
      <c r="C2405">
        <v>1031136874</v>
      </c>
      <c r="D2405" t="s">
        <v>12854</v>
      </c>
      <c r="E2405" t="s">
        <v>13168</v>
      </c>
      <c r="F2405" t="str">
        <f t="shared" si="37"/>
        <v>('MARIA VICTORIA DUSSÁN CÁCERES','1031136874','PERSONA NATURAL'),</v>
      </c>
    </row>
    <row r="2406" spans="1:6">
      <c r="A2406">
        <v>2405</v>
      </c>
      <c r="B2406" t="s">
        <v>10456</v>
      </c>
      <c r="C2406">
        <v>1053608995</v>
      </c>
      <c r="D2406" t="s">
        <v>12855</v>
      </c>
      <c r="E2406" t="s">
        <v>13168</v>
      </c>
      <c r="F2406" t="str">
        <f t="shared" si="37"/>
        <v>('ANA DEISY GARZÓN CIPAMOCHA ','1053608995','PERSONA NATURAL'),</v>
      </c>
    </row>
    <row r="2407" spans="1:6">
      <c r="A2407">
        <v>2406</v>
      </c>
      <c r="B2407" t="s">
        <v>4971</v>
      </c>
      <c r="C2407">
        <v>1109299783</v>
      </c>
      <c r="D2407" t="s">
        <v>4971</v>
      </c>
      <c r="E2407" t="s">
        <v>13168</v>
      </c>
      <c r="F2407" t="str">
        <f t="shared" si="37"/>
        <v>('JUAN DAVID PARRA GIRALDO ','1109299783','PERSONA NATURAL'),</v>
      </c>
    </row>
    <row r="2408" spans="1:6">
      <c r="A2408">
        <v>2407</v>
      </c>
      <c r="B2408" t="s">
        <v>4972</v>
      </c>
      <c r="C2408">
        <v>34318830</v>
      </c>
      <c r="D2408" t="s">
        <v>4972</v>
      </c>
      <c r="E2408" t="s">
        <v>13168</v>
      </c>
      <c r="F2408" t="str">
        <f t="shared" si="37"/>
        <v>('MAGDA JOHANA HURTADO RIASCOS ','34318830','PERSONA NATURAL'),</v>
      </c>
    </row>
    <row r="2409" spans="1:6">
      <c r="A2409">
        <v>2408</v>
      </c>
      <c r="B2409" t="s">
        <v>4973</v>
      </c>
      <c r="C2409">
        <v>1067937467</v>
      </c>
      <c r="D2409" t="s">
        <v>4973</v>
      </c>
      <c r="E2409" t="s">
        <v>13168</v>
      </c>
      <c r="F2409" t="str">
        <f t="shared" si="37"/>
        <v>('MAURICIO JOSE ROSSO PINTO','1067937467','PERSONA NATURAL'),</v>
      </c>
    </row>
    <row r="2410" spans="1:6">
      <c r="A2410">
        <v>2409</v>
      </c>
      <c r="B2410" t="s">
        <v>4974</v>
      </c>
      <c r="C2410">
        <v>1136885130</v>
      </c>
      <c r="D2410" t="s">
        <v>4974</v>
      </c>
      <c r="E2410" t="s">
        <v>13168</v>
      </c>
      <c r="F2410" t="str">
        <f t="shared" si="37"/>
        <v>('RAMIRO RUEDA BERNAL','1136885130','PERSONA NATURAL'),</v>
      </c>
    </row>
    <row r="2411" spans="1:6">
      <c r="A2411">
        <v>2410</v>
      </c>
      <c r="B2411" t="s">
        <v>10457</v>
      </c>
      <c r="C2411">
        <v>1067957585</v>
      </c>
      <c r="D2411" t="s">
        <v>12856</v>
      </c>
      <c r="E2411" t="s">
        <v>13168</v>
      </c>
      <c r="F2411" t="str">
        <f t="shared" si="37"/>
        <v>('VANESSA DEL CARMEN DIAZ BARÓN ','1067957585','PERSONA NATURAL'),</v>
      </c>
    </row>
    <row r="2412" spans="1:6">
      <c r="A2412">
        <v>2411</v>
      </c>
      <c r="B2412" t="s">
        <v>4975</v>
      </c>
      <c r="C2412">
        <v>12128568</v>
      </c>
      <c r="D2412" t="s">
        <v>4975</v>
      </c>
      <c r="E2412" t="s">
        <v>13168</v>
      </c>
      <c r="F2412" t="str">
        <f t="shared" si="37"/>
        <v>('EDGAR MONTERO LAGUNA','12128568','PERSONA NATURAL'),</v>
      </c>
    </row>
    <row r="2413" spans="1:6">
      <c r="A2413">
        <v>2412</v>
      </c>
      <c r="B2413" t="s">
        <v>10458</v>
      </c>
      <c r="C2413">
        <v>40771835</v>
      </c>
      <c r="D2413" t="s">
        <v>12857</v>
      </c>
      <c r="E2413" t="s">
        <v>13168</v>
      </c>
      <c r="F2413" t="str">
        <f t="shared" si="37"/>
        <v>('LUZ STELLA NOREÑA GUEVARA','40771835','PERSONA NATURAL'),</v>
      </c>
    </row>
    <row r="2414" spans="1:6">
      <c r="A2414">
        <v>2413</v>
      </c>
      <c r="B2414" t="s">
        <v>10459</v>
      </c>
      <c r="C2414">
        <v>900264963</v>
      </c>
      <c r="D2414" t="s">
        <v>12858</v>
      </c>
      <c r="E2414" t="s">
        <v>13167</v>
      </c>
      <c r="F2414" t="str">
        <f t="shared" si="37"/>
        <v>('CORPORACIÓN DE PROFESIONALES ASESORES – CORPOASES','900264963','PERSONA JURÍDICA'),</v>
      </c>
    </row>
    <row r="2415" spans="1:6">
      <c r="A2415">
        <v>2414</v>
      </c>
      <c r="B2415" t="s">
        <v>10460</v>
      </c>
      <c r="C2415">
        <v>830505629</v>
      </c>
      <c r="D2415" t="s">
        <v>12861</v>
      </c>
      <c r="E2415" t="s">
        <v>13167</v>
      </c>
      <c r="F2415" t="str">
        <f t="shared" si="37"/>
        <v>('FUNDACIÓN TALLER DE LETRAS JORDI SIERRA I FABRA','830505629','PERSONA JURÍDICA'),</v>
      </c>
    </row>
    <row r="2416" spans="1:6">
      <c r="A2416">
        <v>2415</v>
      </c>
      <c r="B2416" t="s">
        <v>10461</v>
      </c>
      <c r="C2416">
        <v>900248683</v>
      </c>
      <c r="D2416" t="s">
        <v>12862</v>
      </c>
      <c r="E2416" t="s">
        <v>13167</v>
      </c>
      <c r="F2416" t="str">
        <f t="shared" si="37"/>
        <v>('FUNDACIÓN MANOS UNIDAS POR EL MAGDALENA','900248683','PERSONA JURÍDICA'),</v>
      </c>
    </row>
    <row r="2417" spans="1:6">
      <c r="A2417">
        <v>2416</v>
      </c>
      <c r="B2417" t="s">
        <v>10462</v>
      </c>
      <c r="C2417">
        <v>7632493</v>
      </c>
      <c r="D2417" t="s">
        <v>12863</v>
      </c>
      <c r="E2417" t="s">
        <v>13168</v>
      </c>
      <c r="F2417" t="str">
        <f t="shared" si="37"/>
        <v>('JUAN BAUTISTA RODRÍGUEZ BARROS','7632493','PERSONA NATURAL'),</v>
      </c>
    </row>
    <row r="2418" spans="1:6">
      <c r="A2418">
        <v>2417</v>
      </c>
      <c r="B2418" t="s">
        <v>4976</v>
      </c>
      <c r="C2418">
        <v>1063160307</v>
      </c>
      <c r="D2418" t="s">
        <v>4976</v>
      </c>
      <c r="E2418" t="s">
        <v>13168</v>
      </c>
      <c r="F2418" t="str">
        <f t="shared" si="37"/>
        <v>('SULLY MARIA MORELO FIGUEROA','1063160307','PERSONA NATURAL'),</v>
      </c>
    </row>
    <row r="2419" spans="1:6">
      <c r="A2419">
        <v>2418</v>
      </c>
      <c r="B2419" t="s">
        <v>4977</v>
      </c>
      <c r="C2419">
        <v>1065012370</v>
      </c>
      <c r="D2419" t="s">
        <v>4977</v>
      </c>
      <c r="E2419" t="s">
        <v>13168</v>
      </c>
      <c r="F2419" t="str">
        <f t="shared" si="37"/>
        <v>('LUISA FERNANDA VERGARA ALVAREZ','1065012370','PERSONA NATURAL'),</v>
      </c>
    </row>
    <row r="2420" spans="1:6">
      <c r="A2420">
        <v>2419</v>
      </c>
      <c r="B2420" t="s">
        <v>4978</v>
      </c>
      <c r="C2420">
        <v>1003043628</v>
      </c>
      <c r="D2420" t="s">
        <v>4978</v>
      </c>
      <c r="E2420" t="s">
        <v>13168</v>
      </c>
      <c r="F2420" t="str">
        <f t="shared" si="37"/>
        <v>('JOAO CARLOS PEREZ VERGARA','1003043628','PERSONA NATURAL'),</v>
      </c>
    </row>
    <row r="2421" spans="1:6">
      <c r="A2421">
        <v>2420</v>
      </c>
      <c r="B2421" t="s">
        <v>4979</v>
      </c>
      <c r="C2421">
        <v>1067938008</v>
      </c>
      <c r="D2421" t="s">
        <v>4979</v>
      </c>
      <c r="E2421" t="s">
        <v>13168</v>
      </c>
      <c r="F2421" t="str">
        <f t="shared" si="37"/>
        <v>('MAIRA ALEJANDRA COGOLLO RIOS','1067938008','PERSONA NATURAL'),</v>
      </c>
    </row>
    <row r="2422" spans="1:6">
      <c r="A2422">
        <v>2421</v>
      </c>
      <c r="B2422" t="s">
        <v>4980</v>
      </c>
      <c r="C2422">
        <v>1063147074</v>
      </c>
      <c r="D2422" t="s">
        <v>4980</v>
      </c>
      <c r="E2422" t="s">
        <v>13168</v>
      </c>
      <c r="F2422" t="str">
        <f t="shared" si="37"/>
        <v>('CARLOS MAURO GONZALEZ MORELO','1063147074','PERSONA NATURAL'),</v>
      </c>
    </row>
    <row r="2423" spans="1:6">
      <c r="A2423">
        <v>2422</v>
      </c>
      <c r="B2423" t="s">
        <v>4981</v>
      </c>
      <c r="C2423">
        <v>1022393788</v>
      </c>
      <c r="D2423" t="s">
        <v>4981</v>
      </c>
      <c r="E2423" t="s">
        <v>13168</v>
      </c>
      <c r="F2423" t="str">
        <f t="shared" si="37"/>
        <v>('DARWIN GONZALO LIZARAZO TAMAYO','1022393788','PERSONA NATURAL'),</v>
      </c>
    </row>
    <row r="2424" spans="1:6">
      <c r="A2424">
        <v>2423</v>
      </c>
      <c r="B2424" t="s">
        <v>10463</v>
      </c>
      <c r="C2424">
        <v>1032467691</v>
      </c>
      <c r="D2424" t="s">
        <v>12864</v>
      </c>
      <c r="E2424" t="s">
        <v>13168</v>
      </c>
      <c r="F2424" t="str">
        <f t="shared" si="37"/>
        <v>('NURY TATIANA CRUZ JIMÉNEZ','1032467691','PERSONA NATURAL'),</v>
      </c>
    </row>
    <row r="2425" spans="1:6">
      <c r="A2425">
        <v>2424</v>
      </c>
      <c r="B2425" t="s">
        <v>10464</v>
      </c>
      <c r="C2425">
        <v>1123207114</v>
      </c>
      <c r="D2425" t="s">
        <v>12865</v>
      </c>
      <c r="E2425" t="s">
        <v>13168</v>
      </c>
      <c r="F2425" t="str">
        <f t="shared" si="37"/>
        <v>('JAMES MAURICIO ENRÍQUEZ RODRÍGUEZ','1123207114','PERSONA NATURAL'),</v>
      </c>
    </row>
    <row r="2426" spans="1:6">
      <c r="A2426">
        <v>2425</v>
      </c>
      <c r="B2426" t="s">
        <v>10465</v>
      </c>
      <c r="C2426">
        <v>1071630374</v>
      </c>
      <c r="D2426" t="s">
        <v>12866</v>
      </c>
      <c r="E2426" t="s">
        <v>13168</v>
      </c>
      <c r="F2426" t="str">
        <f t="shared" si="37"/>
        <v>('JULIAN RICARDO TORRES RÍOS','1071630374','PERSONA NATURAL'),</v>
      </c>
    </row>
    <row r="2427" spans="1:6">
      <c r="A2427">
        <v>2426</v>
      </c>
      <c r="B2427" t="s">
        <v>4982</v>
      </c>
      <c r="C2427">
        <v>1063137618</v>
      </c>
      <c r="D2427" t="s">
        <v>4982</v>
      </c>
      <c r="E2427" t="s">
        <v>13168</v>
      </c>
      <c r="F2427" t="str">
        <f t="shared" si="37"/>
        <v>('AZARYS DE JESUS PATERNINA HERNANDEZ','1063137618','PERSONA NATURAL'),</v>
      </c>
    </row>
    <row r="2428" spans="1:6">
      <c r="A2428">
        <v>2427</v>
      </c>
      <c r="B2428" t="s">
        <v>4983</v>
      </c>
      <c r="C2428">
        <v>1067930954</v>
      </c>
      <c r="D2428" t="s">
        <v>4983</v>
      </c>
      <c r="E2428" t="s">
        <v>13168</v>
      </c>
      <c r="F2428" t="str">
        <f t="shared" si="37"/>
        <v>('ROBERTO ELIAS RAMOS DIAZ','1067930954','PERSONA NATURAL'),</v>
      </c>
    </row>
    <row r="2429" spans="1:6">
      <c r="A2429">
        <v>2428</v>
      </c>
      <c r="B2429" t="s">
        <v>4984</v>
      </c>
      <c r="C2429">
        <v>9536465</v>
      </c>
      <c r="D2429" t="s">
        <v>4984</v>
      </c>
      <c r="E2429" t="s">
        <v>13168</v>
      </c>
      <c r="F2429" t="str">
        <f t="shared" si="37"/>
        <v>('JAIME MAURICIO OTALORA ALDANA','9536465','PERSONA NATURAL'),</v>
      </c>
    </row>
    <row r="2430" spans="1:6">
      <c r="A2430">
        <v>2429</v>
      </c>
      <c r="B2430" t="s">
        <v>4985</v>
      </c>
      <c r="C2430">
        <v>13507758</v>
      </c>
      <c r="D2430" t="s">
        <v>4985</v>
      </c>
      <c r="E2430" t="s">
        <v>13168</v>
      </c>
      <c r="F2430" t="str">
        <f t="shared" si="37"/>
        <v>('JESUS ARTURO RAMIREZ SULVARAN','13507758','PERSONA NATURAL'),</v>
      </c>
    </row>
    <row r="2431" spans="1:6">
      <c r="A2431">
        <v>2430</v>
      </c>
      <c r="B2431" t="s">
        <v>4986</v>
      </c>
      <c r="C2431">
        <v>1010239860</v>
      </c>
      <c r="D2431" t="s">
        <v>4986</v>
      </c>
      <c r="E2431" t="s">
        <v>13168</v>
      </c>
      <c r="F2431" t="str">
        <f t="shared" si="37"/>
        <v>('DUVIER SANTIAGO CHAPARRO ALVAREZ','1010239860','PERSONA NATURAL'),</v>
      </c>
    </row>
    <row r="2432" spans="1:6">
      <c r="A2432">
        <v>2431</v>
      </c>
      <c r="B2432" t="s">
        <v>4987</v>
      </c>
      <c r="C2432">
        <v>1010207543</v>
      </c>
      <c r="D2432" t="s">
        <v>4987</v>
      </c>
      <c r="E2432" t="s">
        <v>13168</v>
      </c>
      <c r="F2432" t="str">
        <f t="shared" si="37"/>
        <v>('DIANA CAROLINA BUITRAGO TORRES','1010207543','PERSONA NATURAL'),</v>
      </c>
    </row>
    <row r="2433" spans="1:6">
      <c r="A2433">
        <v>2432</v>
      </c>
      <c r="B2433" t="s">
        <v>4988</v>
      </c>
      <c r="C2433">
        <v>1144087001</v>
      </c>
      <c r="D2433" t="s">
        <v>4988</v>
      </c>
      <c r="E2433" t="s">
        <v>13168</v>
      </c>
      <c r="F2433" t="str">
        <f t="shared" si="37"/>
        <v>('MARIA DEL MAR QUINTERO SOTO','1144087001','PERSONA NATURAL'),</v>
      </c>
    </row>
    <row r="2434" spans="1:6">
      <c r="A2434">
        <v>2433</v>
      </c>
      <c r="B2434" t="s">
        <v>10466</v>
      </c>
      <c r="C2434">
        <v>52114271</v>
      </c>
      <c r="D2434" t="s">
        <v>12867</v>
      </c>
      <c r="E2434" t="s">
        <v>13168</v>
      </c>
      <c r="F2434" t="str">
        <f t="shared" si="37"/>
        <v>('ADRIANA PATRICIA GOMEZ LOPEZ                    ','52114271','PERSONA NATURAL'),</v>
      </c>
    </row>
    <row r="2435" spans="1:6">
      <c r="A2435">
        <v>2434</v>
      </c>
      <c r="B2435" t="s">
        <v>10467</v>
      </c>
      <c r="C2435">
        <v>16189817</v>
      </c>
      <c r="D2435" t="s">
        <v>12869</v>
      </c>
      <c r="E2435" t="s">
        <v>13168</v>
      </c>
      <c r="F2435" t="str">
        <f t="shared" ref="F2435:F2498" si="38">_xlfn.CONCAT("('",D2435,"','",C2435,"','",E2435,"'),")</f>
        <v>('JHORMAN JOSE RESTREPO PLAZAS       ','16189817','PERSONA NATURAL'),</v>
      </c>
    </row>
    <row r="2436" spans="1:6">
      <c r="A2436">
        <v>2435</v>
      </c>
      <c r="B2436" t="s">
        <v>10468</v>
      </c>
      <c r="C2436">
        <v>1052386305</v>
      </c>
      <c r="D2436" t="s">
        <v>12876</v>
      </c>
      <c r="E2436" t="s">
        <v>13168</v>
      </c>
      <c r="F2436" t="str">
        <f t="shared" si="38"/>
        <v>('MIGUEL ÁNGEL MATEUS BECERRA','1052386305','PERSONA NATURAL'),</v>
      </c>
    </row>
    <row r="2437" spans="1:6">
      <c r="A2437">
        <v>2436</v>
      </c>
      <c r="B2437" t="s">
        <v>10469</v>
      </c>
      <c r="C2437">
        <v>1026282056</v>
      </c>
      <c r="D2437" t="s">
        <v>12877</v>
      </c>
      <c r="E2437" t="s">
        <v>13168</v>
      </c>
      <c r="F2437" t="str">
        <f t="shared" si="38"/>
        <v>('LUISA MARIANA CIFUENTES ESCOBAR    ','1026282056','PERSONA NATURAL'),</v>
      </c>
    </row>
    <row r="2438" spans="1:6">
      <c r="A2438">
        <v>2437</v>
      </c>
      <c r="B2438" t="s">
        <v>10470</v>
      </c>
      <c r="C2438">
        <v>1016057650</v>
      </c>
      <c r="D2438" t="s">
        <v>12878</v>
      </c>
      <c r="E2438" t="s">
        <v>13168</v>
      </c>
      <c r="F2438" t="str">
        <f t="shared" si="38"/>
        <v>('JULIAN FELIPE MENDIETA HUERTAS    ','1016057650','PERSONA NATURAL'),</v>
      </c>
    </row>
    <row r="2439" spans="1:6">
      <c r="A2439">
        <v>2438</v>
      </c>
      <c r="B2439" t="s">
        <v>10471</v>
      </c>
      <c r="C2439">
        <v>901181054</v>
      </c>
      <c r="D2439" t="s">
        <v>12883</v>
      </c>
      <c r="E2439" t="s">
        <v>13167</v>
      </c>
      <c r="F2439" t="str">
        <f t="shared" si="38"/>
        <v>('FUNDACIÓN AVANZAR SOCIAL PARA EL PROGRESO “FAVANSO”','901181054','PERSONA JURÍDICA'),</v>
      </c>
    </row>
    <row r="2440" spans="1:6">
      <c r="A2440">
        <v>2439</v>
      </c>
      <c r="B2440" t="s">
        <v>10472</v>
      </c>
      <c r="C2440">
        <v>901218700</v>
      </c>
      <c r="D2440" t="s">
        <v>12884</v>
      </c>
      <c r="E2440" t="s">
        <v>13167</v>
      </c>
      <c r="F2440" t="str">
        <f t="shared" si="38"/>
        <v>('CORPORACIÓN OXSAN','901218700','PERSONA JURÍDICA'),</v>
      </c>
    </row>
    <row r="2441" spans="1:6">
      <c r="A2441">
        <v>2440</v>
      </c>
      <c r="B2441" t="s">
        <v>10473</v>
      </c>
      <c r="C2441">
        <v>900204863</v>
      </c>
      <c r="D2441" t="s">
        <v>12885</v>
      </c>
      <c r="E2441" t="s">
        <v>13167</v>
      </c>
      <c r="F2441" t="str">
        <f t="shared" si="38"/>
        <v>('CORPORACIÓN LENGUAJE CIUDADANO','900204863','PERSONA JURÍDICA'),</v>
      </c>
    </row>
    <row r="2442" spans="1:6">
      <c r="A2442">
        <v>2441</v>
      </c>
      <c r="B2442" t="s">
        <v>10474</v>
      </c>
      <c r="C2442">
        <v>52880839</v>
      </c>
      <c r="D2442" t="s">
        <v>12888</v>
      </c>
      <c r="E2442" t="s">
        <v>13168</v>
      </c>
      <c r="F2442" t="str">
        <f t="shared" si="38"/>
        <v>('PAOLA TATIANA SAENZ OKUYAMA                    ','52880839','PERSONA NATURAL'),</v>
      </c>
    </row>
    <row r="2443" spans="1:6">
      <c r="A2443">
        <v>2442</v>
      </c>
      <c r="B2443" t="s">
        <v>4989</v>
      </c>
      <c r="C2443">
        <v>1120571798</v>
      </c>
      <c r="D2443" t="s">
        <v>4989</v>
      </c>
      <c r="E2443" t="s">
        <v>13168</v>
      </c>
      <c r="F2443" t="str">
        <f t="shared" si="38"/>
        <v>('LINDA STEFANIA SISICUE ','1120571798','PERSONA NATURAL'),</v>
      </c>
    </row>
    <row r="2444" spans="1:6">
      <c r="A2444">
        <v>2443</v>
      </c>
      <c r="B2444" t="s">
        <v>4990</v>
      </c>
      <c r="C2444">
        <v>36951526</v>
      </c>
      <c r="D2444" t="s">
        <v>4990</v>
      </c>
      <c r="E2444" t="s">
        <v>13168</v>
      </c>
      <c r="F2444" t="str">
        <f t="shared" si="38"/>
        <v>('SANDRA MILENA PALTA CUASPA','36951526','PERSONA NATURAL'),</v>
      </c>
    </row>
    <row r="2445" spans="1:6">
      <c r="A2445">
        <v>2444</v>
      </c>
      <c r="B2445" t="s">
        <v>4991</v>
      </c>
      <c r="C2445">
        <v>12975964</v>
      </c>
      <c r="D2445" t="s">
        <v>4991</v>
      </c>
      <c r="E2445" t="s">
        <v>13168</v>
      </c>
      <c r="F2445" t="str">
        <f t="shared" si="38"/>
        <v>('MAURICIO ROSERO MATERON ','12975964','PERSONA NATURAL'),</v>
      </c>
    </row>
    <row r="2446" spans="1:6">
      <c r="A2446">
        <v>2445</v>
      </c>
      <c r="B2446" t="s">
        <v>4992</v>
      </c>
      <c r="C2446">
        <v>79780252</v>
      </c>
      <c r="D2446" t="s">
        <v>4992</v>
      </c>
      <c r="E2446" t="s">
        <v>13168</v>
      </c>
      <c r="F2446" t="str">
        <f t="shared" si="38"/>
        <v>('JOSE ANTONIO PATERNOSTRO BARROS','79780252','PERSONA NATURAL'),</v>
      </c>
    </row>
    <row r="2447" spans="1:6">
      <c r="A2447">
        <v>2446</v>
      </c>
      <c r="B2447" t="s">
        <v>4993</v>
      </c>
      <c r="C2447">
        <v>900525880</v>
      </c>
      <c r="D2447" t="s">
        <v>4993</v>
      </c>
      <c r="E2447" t="s">
        <v>13167</v>
      </c>
      <c r="F2447" t="str">
        <f t="shared" si="38"/>
        <v>('VALENCIA PRODUCCIONES FX S.A.S.','900525880','PERSONA JURÍDICA'),</v>
      </c>
    </row>
    <row r="2448" spans="1:6">
      <c r="A2448">
        <v>2447</v>
      </c>
      <c r="B2448" t="s">
        <v>4994</v>
      </c>
      <c r="C2448">
        <v>900003825</v>
      </c>
      <c r="D2448" t="s">
        <v>4994</v>
      </c>
      <c r="E2448" t="s">
        <v>13167</v>
      </c>
      <c r="F2448" t="str">
        <f t="shared" si="38"/>
        <v>('WILDLIFE CONSERVATION SOCIETY (WCS)','900003825','PERSONA JURÍDICA'),</v>
      </c>
    </row>
    <row r="2449" spans="1:6">
      <c r="A2449">
        <v>2448</v>
      </c>
      <c r="B2449" t="s">
        <v>4995</v>
      </c>
      <c r="C2449">
        <v>52647327</v>
      </c>
      <c r="D2449" t="s">
        <v>4995</v>
      </c>
      <c r="E2449" t="s">
        <v>13168</v>
      </c>
      <c r="F2449" t="str">
        <f t="shared" si="38"/>
        <v>('LAURA MANTILLA VILLA','52647327','PERSONA NATURAL'),</v>
      </c>
    </row>
    <row r="2450" spans="1:6">
      <c r="A2450">
        <v>2449</v>
      </c>
      <c r="B2450" t="s">
        <v>10475</v>
      </c>
      <c r="C2450">
        <v>14395948</v>
      </c>
      <c r="D2450" t="s">
        <v>12900</v>
      </c>
      <c r="E2450" t="s">
        <v>13168</v>
      </c>
      <c r="F2450" t="str">
        <f t="shared" si="38"/>
        <v>('JORGE ANDRÉS ROJAS GUERRERO','14395948','PERSONA NATURAL'),</v>
      </c>
    </row>
    <row r="2451" spans="1:6">
      <c r="A2451">
        <v>2450</v>
      </c>
      <c r="B2451" t="s">
        <v>10476</v>
      </c>
      <c r="C2451">
        <v>80664492</v>
      </c>
      <c r="D2451" t="s">
        <v>12901</v>
      </c>
      <c r="E2451" t="s">
        <v>13168</v>
      </c>
      <c r="F2451" t="str">
        <f t="shared" si="38"/>
        <v>('HUGO ALEJANDRO GONZÁLEZ GONZÁLEZ','80664492','PERSONA NATURAL'),</v>
      </c>
    </row>
    <row r="2452" spans="1:6">
      <c r="A2452">
        <v>2451</v>
      </c>
      <c r="B2452" t="s">
        <v>4996</v>
      </c>
      <c r="C2452">
        <v>1013609893</v>
      </c>
      <c r="D2452" t="s">
        <v>4996</v>
      </c>
      <c r="E2452" t="s">
        <v>13168</v>
      </c>
      <c r="F2452" t="str">
        <f t="shared" si="38"/>
        <v>('LORENA ALEJANDRA WILCHES GONZALEZ','1013609893','PERSONA NATURAL'),</v>
      </c>
    </row>
    <row r="2453" spans="1:6">
      <c r="A2453">
        <v>2452</v>
      </c>
      <c r="B2453" t="s">
        <v>4997</v>
      </c>
      <c r="C2453">
        <v>27149612</v>
      </c>
      <c r="D2453" t="s">
        <v>4997</v>
      </c>
      <c r="E2453" t="s">
        <v>13168</v>
      </c>
      <c r="F2453" t="str">
        <f t="shared" si="38"/>
        <v>('CLAUDIA ANDREA LASSO URBANO ','27149612','PERSONA NATURAL'),</v>
      </c>
    </row>
    <row r="2454" spans="1:6">
      <c r="A2454">
        <v>2453</v>
      </c>
      <c r="B2454" t="s">
        <v>10477</v>
      </c>
      <c r="C2454">
        <v>1018435231</v>
      </c>
      <c r="D2454" t="s">
        <v>12907</v>
      </c>
      <c r="E2454" t="s">
        <v>13168</v>
      </c>
      <c r="F2454" t="str">
        <f t="shared" si="38"/>
        <v>('LUZ ANGELA ROJAS MURCIA                      ','1018435231','PERSONA NATURAL'),</v>
      </c>
    </row>
    <row r="2455" spans="1:6">
      <c r="A2455">
        <v>2454</v>
      </c>
      <c r="B2455" t="s">
        <v>10478</v>
      </c>
      <c r="C2455">
        <v>891501885</v>
      </c>
      <c r="D2455" t="s">
        <v>12911</v>
      </c>
      <c r="E2455" t="s">
        <v>13167</v>
      </c>
      <c r="F2455" t="str">
        <f t="shared" si="38"/>
        <v>('LA CORPORACIÓN AUTÓNOMA REGIONAL DEL CAUCA – CRC-.','891501885','PERSONA JURÍDICA'),</v>
      </c>
    </row>
    <row r="2456" spans="1:6">
      <c r="A2456">
        <v>2455</v>
      </c>
      <c r="B2456" t="s">
        <v>10479</v>
      </c>
      <c r="C2456">
        <v>891502163</v>
      </c>
      <c r="D2456" t="s">
        <v>12912</v>
      </c>
      <c r="E2456" t="s">
        <v>13167</v>
      </c>
      <c r="F2456" t="str">
        <f t="shared" si="38"/>
        <v>('EMPRESA DE TELECOMUNICACIONES DE POPAYÁN S.A. EMTEL E.S.P.','891502163','PERSONA JURÍDICA'),</v>
      </c>
    </row>
    <row r="2457" spans="1:6">
      <c r="A2457">
        <v>2456</v>
      </c>
      <c r="B2457" t="s">
        <v>10480</v>
      </c>
      <c r="C2457">
        <v>805024678</v>
      </c>
      <c r="D2457" t="s">
        <v>12913</v>
      </c>
      <c r="E2457" t="s">
        <v>13167</v>
      </c>
      <c r="F2457" t="str">
        <f t="shared" si="38"/>
        <v>('CORPORACIÓN PARA EL DESARROLLO EMPRESARIAL Y SOLIDARIO – CODES.','805024678','PERSONA JURÍDICA'),</v>
      </c>
    </row>
    <row r="2458" spans="1:6">
      <c r="A2458">
        <v>2457</v>
      </c>
      <c r="B2458" t="s">
        <v>4998</v>
      </c>
      <c r="C2458">
        <v>819005064</v>
      </c>
      <c r="D2458" t="s">
        <v>4998</v>
      </c>
      <c r="E2458" t="s">
        <v>13167</v>
      </c>
      <c r="F2458" t="str">
        <f t="shared" si="38"/>
        <v>('FUNDACION FUNDALIANZA','819005064','PERSONA JURÍDICA'),</v>
      </c>
    </row>
    <row r="2459" spans="1:6">
      <c r="A2459">
        <v>2458</v>
      </c>
      <c r="B2459" t="s">
        <v>10481</v>
      </c>
      <c r="C2459">
        <v>800141262</v>
      </c>
      <c r="D2459" t="s">
        <v>12915</v>
      </c>
      <c r="E2459" t="s">
        <v>13167</v>
      </c>
      <c r="F2459" t="str">
        <f t="shared" si="38"/>
        <v>('PRADILLA NUÑEZ S.A.S.','800141262','PERSONA JURÍDICA'),</v>
      </c>
    </row>
    <row r="2460" spans="1:6">
      <c r="A2460">
        <v>2459</v>
      </c>
      <c r="B2460" t="s">
        <v>4999</v>
      </c>
      <c r="C2460">
        <v>35461429</v>
      </c>
      <c r="D2460" t="s">
        <v>4999</v>
      </c>
      <c r="E2460" t="s">
        <v>13168</v>
      </c>
      <c r="F2460" t="str">
        <f t="shared" si="38"/>
        <v>('MARIA CLAUDIA VASQUEZ ALVAREZ','35461429','PERSONA NATURAL'),</v>
      </c>
    </row>
    <row r="2461" spans="1:6">
      <c r="A2461">
        <v>2460</v>
      </c>
      <c r="B2461" t="s">
        <v>10482</v>
      </c>
      <c r="C2461">
        <v>1090381769</v>
      </c>
      <c r="D2461" t="s">
        <v>12921</v>
      </c>
      <c r="E2461" t="s">
        <v>13168</v>
      </c>
      <c r="F2461" t="str">
        <f t="shared" si="38"/>
        <v>('CONSTANZA KARIME JOYA PEÑARANDA','1090381769','PERSONA NATURAL'),</v>
      </c>
    </row>
    <row r="2462" spans="1:6">
      <c r="A2462">
        <v>2461</v>
      </c>
      <c r="B2462" t="s">
        <v>10483</v>
      </c>
      <c r="C2462">
        <v>19437304</v>
      </c>
      <c r="D2462" t="s">
        <v>12922</v>
      </c>
      <c r="E2462" t="s">
        <v>13168</v>
      </c>
      <c r="F2462" t="str">
        <f t="shared" si="38"/>
        <v>('NICOLAS CHAVEZ IBARGUEN                      ','19437304','PERSONA NATURAL'),</v>
      </c>
    </row>
    <row r="2463" spans="1:6">
      <c r="A2463">
        <v>2462</v>
      </c>
      <c r="B2463" t="s">
        <v>10484</v>
      </c>
      <c r="C2463">
        <v>11805689</v>
      </c>
      <c r="D2463" t="s">
        <v>12923</v>
      </c>
      <c r="E2463" t="s">
        <v>13168</v>
      </c>
      <c r="F2463" t="str">
        <f t="shared" si="38"/>
        <v>('EZEQUIEL DE JESUS CASTRO SALAZAR                      ','11805689','PERSONA NATURAL'),</v>
      </c>
    </row>
    <row r="2464" spans="1:6">
      <c r="A2464">
        <v>2463</v>
      </c>
      <c r="B2464" t="s">
        <v>5000</v>
      </c>
      <c r="C2464">
        <v>901526509</v>
      </c>
      <c r="D2464" t="s">
        <v>5000</v>
      </c>
      <c r="E2464" t="s">
        <v>13167</v>
      </c>
      <c r="F2464" t="str">
        <f t="shared" si="38"/>
        <v>('CONSORCIO S&amp;T 2021','901526509','PERSONA JURÍDICA'),</v>
      </c>
    </row>
    <row r="2465" spans="1:6">
      <c r="A2465">
        <v>2464</v>
      </c>
      <c r="B2465" t="s">
        <v>10485</v>
      </c>
      <c r="C2465">
        <v>822005122</v>
      </c>
      <c r="D2465" t="s">
        <v>12924</v>
      </c>
      <c r="E2465" t="s">
        <v>13167</v>
      </c>
      <c r="F2465" t="str">
        <f t="shared" si="38"/>
        <v>('CORPORACIÓN AGROEMPRESARIAL DE LOS LLANOS “CORPALLANOS”','822005122','PERSONA JURÍDICA'),</v>
      </c>
    </row>
    <row r="2466" spans="1:6">
      <c r="A2466">
        <v>2465</v>
      </c>
      <c r="B2466" t="s">
        <v>10486</v>
      </c>
      <c r="C2466">
        <v>900728571</v>
      </c>
      <c r="D2466" t="s">
        <v>12925</v>
      </c>
      <c r="E2466" t="s">
        <v>13167</v>
      </c>
      <c r="F2466" t="str">
        <f t="shared" si="38"/>
        <v>('ASOCIACIÓN COLOMBIANA RENACIENTE','900728571','PERSONA JURÍDICA'),</v>
      </c>
    </row>
    <row r="2467" spans="1:6">
      <c r="A2467">
        <v>2466</v>
      </c>
      <c r="B2467" t="s">
        <v>5001</v>
      </c>
      <c r="C2467">
        <v>1026265632</v>
      </c>
      <c r="D2467" t="s">
        <v>5001</v>
      </c>
      <c r="E2467" t="s">
        <v>13168</v>
      </c>
      <c r="F2467" t="str">
        <f t="shared" si="38"/>
        <v>('ALEJANDRA MARIA CARRILLO CETINA','1026265632','PERSONA NATURAL'),</v>
      </c>
    </row>
    <row r="2468" spans="1:6">
      <c r="A2468">
        <v>2467</v>
      </c>
      <c r="B2468" t="s">
        <v>10487</v>
      </c>
      <c r="C2468">
        <v>88285922</v>
      </c>
      <c r="D2468" t="s">
        <v>12926</v>
      </c>
      <c r="E2468" t="s">
        <v>13168</v>
      </c>
      <c r="F2468" t="str">
        <f t="shared" si="38"/>
        <v>('RUBEN DARIO SANTISTEBAN BAYONA                      ','88285922','PERSONA NATURAL'),</v>
      </c>
    </row>
    <row r="2469" spans="1:6">
      <c r="A2469">
        <v>2468</v>
      </c>
      <c r="B2469" t="s">
        <v>10488</v>
      </c>
      <c r="C2469">
        <v>53121759</v>
      </c>
      <c r="D2469" t="s">
        <v>12927</v>
      </c>
      <c r="E2469" t="s">
        <v>13168</v>
      </c>
      <c r="F2469" t="str">
        <f t="shared" si="38"/>
        <v>('CAROL KATHERINE VASQUEZ PINTO                       ','53121759','PERSONA NATURAL'),</v>
      </c>
    </row>
    <row r="2470" spans="1:6">
      <c r="A2470">
        <v>2469</v>
      </c>
      <c r="B2470" t="s">
        <v>10489</v>
      </c>
      <c r="C2470">
        <v>53016020</v>
      </c>
      <c r="D2470" t="s">
        <v>12935</v>
      </c>
      <c r="E2470" t="s">
        <v>13168</v>
      </c>
      <c r="F2470" t="str">
        <f t="shared" si="38"/>
        <v>('OLGA HELENA DEVIA CAÑAR','53016020','PERSONA NATURAL'),</v>
      </c>
    </row>
    <row r="2471" spans="1:6">
      <c r="A2471">
        <v>2470</v>
      </c>
      <c r="B2471" t="s">
        <v>5002</v>
      </c>
      <c r="C2471">
        <v>1018428357</v>
      </c>
      <c r="D2471" t="s">
        <v>5002</v>
      </c>
      <c r="E2471" t="s">
        <v>13168</v>
      </c>
      <c r="F2471" t="str">
        <f t="shared" si="38"/>
        <v>('JOSE ANGEL VALLEJO PORTACIO','1018428357','PERSONA NATURAL'),</v>
      </c>
    </row>
    <row r="2472" spans="1:6">
      <c r="A2472">
        <v>2471</v>
      </c>
      <c r="B2472" t="s">
        <v>5003</v>
      </c>
      <c r="C2472">
        <v>1048207576</v>
      </c>
      <c r="D2472" t="s">
        <v>5003</v>
      </c>
      <c r="E2472" t="s">
        <v>13168</v>
      </c>
      <c r="F2472" t="str">
        <f t="shared" si="38"/>
        <v>('JESUS MARLON HERNANDEZ GUTIERREZ ','1048207576','PERSONA NATURAL'),</v>
      </c>
    </row>
    <row r="2473" spans="1:6">
      <c r="A2473">
        <v>2472</v>
      </c>
      <c r="B2473" t="s">
        <v>5004</v>
      </c>
      <c r="C2473">
        <v>1143331542</v>
      </c>
      <c r="D2473" t="s">
        <v>5004</v>
      </c>
      <c r="E2473" t="s">
        <v>13168</v>
      </c>
      <c r="F2473" t="str">
        <f t="shared" si="38"/>
        <v>('WILFREDO MARIMON BOLIVAR ','1143331542','PERSONA NATURAL'),</v>
      </c>
    </row>
    <row r="2474" spans="1:6">
      <c r="A2474">
        <v>2473</v>
      </c>
      <c r="B2474" t="s">
        <v>5005</v>
      </c>
      <c r="C2474">
        <v>1093220161</v>
      </c>
      <c r="D2474" t="s">
        <v>5005</v>
      </c>
      <c r="E2474" t="s">
        <v>13168</v>
      </c>
      <c r="F2474" t="str">
        <f t="shared" si="38"/>
        <v>('MARIA FERNANDA RESTREPO ARITIZABAL','1093220161','PERSONA NATURAL'),</v>
      </c>
    </row>
    <row r="2475" spans="1:6">
      <c r="A2475">
        <v>2474</v>
      </c>
      <c r="B2475" t="s">
        <v>10490</v>
      </c>
      <c r="C2475">
        <v>63509350</v>
      </c>
      <c r="D2475" t="s">
        <v>12936</v>
      </c>
      <c r="E2475" t="s">
        <v>13168</v>
      </c>
      <c r="F2475" t="str">
        <f t="shared" si="38"/>
        <v>('MARÍA JOSE MEJÍA ROYS ','63509350','PERSONA NATURAL'),</v>
      </c>
    </row>
    <row r="2476" spans="1:6">
      <c r="A2476">
        <v>2475</v>
      </c>
      <c r="B2476" t="s">
        <v>5006</v>
      </c>
      <c r="C2476">
        <v>1112930462</v>
      </c>
      <c r="D2476" t="s">
        <v>5006</v>
      </c>
      <c r="E2476" t="s">
        <v>13168</v>
      </c>
      <c r="F2476" t="str">
        <f t="shared" si="38"/>
        <v>('LUZ ADRIANA VALENCIA GIRALDO','1112930462','PERSONA NATURAL'),</v>
      </c>
    </row>
    <row r="2477" spans="1:6">
      <c r="A2477">
        <v>2476</v>
      </c>
      <c r="B2477" t="s">
        <v>10491</v>
      </c>
      <c r="C2477">
        <v>1085660574</v>
      </c>
      <c r="D2477" t="s">
        <v>12937</v>
      </c>
      <c r="E2477" t="s">
        <v>13168</v>
      </c>
      <c r="F2477" t="str">
        <f t="shared" si="38"/>
        <v>('CARLOS HUMBERTO ROSADA MUÑOZ','1085660574','PERSONA NATURAL'),</v>
      </c>
    </row>
    <row r="2478" spans="1:6">
      <c r="A2478">
        <v>2477</v>
      </c>
      <c r="B2478" t="s">
        <v>10492</v>
      </c>
      <c r="C2478">
        <v>52493026</v>
      </c>
      <c r="D2478" t="s">
        <v>12938</v>
      </c>
      <c r="E2478" t="s">
        <v>13168</v>
      </c>
      <c r="F2478" t="str">
        <f t="shared" si="38"/>
        <v>('DIANA ANGÉLICA GUERRERO MONTERO','52493026','PERSONA NATURAL'),</v>
      </c>
    </row>
    <row r="2479" spans="1:6">
      <c r="A2479">
        <v>2478</v>
      </c>
      <c r="B2479" t="s">
        <v>5007</v>
      </c>
      <c r="C2479">
        <v>80850873</v>
      </c>
      <c r="D2479" t="s">
        <v>5007</v>
      </c>
      <c r="E2479" t="s">
        <v>13168</v>
      </c>
      <c r="F2479" t="str">
        <f t="shared" si="38"/>
        <v>('LUIS MANUEL AZABACHE LUNA','80850873','PERSONA NATURAL'),</v>
      </c>
    </row>
    <row r="2480" spans="1:6">
      <c r="A2480">
        <v>2479</v>
      </c>
      <c r="B2480" t="s">
        <v>5008</v>
      </c>
      <c r="C2480">
        <v>1122408576</v>
      </c>
      <c r="D2480" t="s">
        <v>5008</v>
      </c>
      <c r="E2480" t="s">
        <v>13168</v>
      </c>
      <c r="F2480" t="str">
        <f t="shared" si="38"/>
        <v>('ANDRES DAVID VERGARA VEGA','1122408576','PERSONA NATURAL'),</v>
      </c>
    </row>
    <row r="2481" spans="1:6">
      <c r="A2481">
        <v>2480</v>
      </c>
      <c r="B2481" t="s">
        <v>5009</v>
      </c>
      <c r="C2481">
        <v>71373329</v>
      </c>
      <c r="D2481" t="s">
        <v>5009</v>
      </c>
      <c r="E2481" t="s">
        <v>13168</v>
      </c>
      <c r="F2481" t="str">
        <f t="shared" si="38"/>
        <v>('SANTIAGO RUIZ ALZATE ','71373329','PERSONA NATURAL'),</v>
      </c>
    </row>
    <row r="2482" spans="1:6">
      <c r="A2482">
        <v>2481</v>
      </c>
      <c r="B2482" t="s">
        <v>10493</v>
      </c>
      <c r="C2482">
        <v>901525467</v>
      </c>
      <c r="D2482" t="s">
        <v>12939</v>
      </c>
      <c r="E2482" t="s">
        <v>13167</v>
      </c>
      <c r="F2482" t="str">
        <f t="shared" si="38"/>
        <v>('UNIÓN TEMPORAL PRESENCIAS ÉTNICAS','901525467','PERSONA JURÍDICA'),</v>
      </c>
    </row>
    <row r="2483" spans="1:6">
      <c r="A2483">
        <v>2482</v>
      </c>
      <c r="B2483" t="s">
        <v>5010</v>
      </c>
      <c r="C2483">
        <v>30333995</v>
      </c>
      <c r="D2483" t="s">
        <v>5010</v>
      </c>
      <c r="E2483" t="s">
        <v>13168</v>
      </c>
      <c r="F2483" t="str">
        <f t="shared" si="38"/>
        <v>('LEDY CONSTANZA BATERO SANTOFIMIO','30333995','PERSONA NATURAL'),</v>
      </c>
    </row>
    <row r="2484" spans="1:6">
      <c r="A2484">
        <v>2483</v>
      </c>
      <c r="B2484" t="s">
        <v>5011</v>
      </c>
      <c r="C2484">
        <v>1094941126</v>
      </c>
      <c r="D2484" t="s">
        <v>5011</v>
      </c>
      <c r="E2484" t="s">
        <v>13168</v>
      </c>
      <c r="F2484" t="str">
        <f t="shared" si="38"/>
        <v>('RUDY YANSETH MOLINA QUINTERO ','1094941126','PERSONA NATURAL'),</v>
      </c>
    </row>
    <row r="2485" spans="1:6">
      <c r="A2485">
        <v>2484</v>
      </c>
      <c r="B2485" t="s">
        <v>10494</v>
      </c>
      <c r="C2485">
        <v>79150473</v>
      </c>
      <c r="D2485" t="s">
        <v>12946</v>
      </c>
      <c r="E2485" t="s">
        <v>13168</v>
      </c>
      <c r="F2485" t="str">
        <f t="shared" si="38"/>
        <v>('JUAN CARLOS GIRALDO SAAVEDRA                             ','79150473','PERSONA NATURAL'),</v>
      </c>
    </row>
    <row r="2486" spans="1:6">
      <c r="A2486">
        <v>2485</v>
      </c>
      <c r="B2486" t="s">
        <v>5012</v>
      </c>
      <c r="C2486">
        <v>860076580</v>
      </c>
      <c r="D2486" t="s">
        <v>5012</v>
      </c>
      <c r="E2486" t="s">
        <v>13167</v>
      </c>
      <c r="F2486" t="str">
        <f t="shared" si="38"/>
        <v>('SOFTWARE SHOP DE COLOMBIA S.A.S.','860076580','PERSONA JURÍDICA'),</v>
      </c>
    </row>
    <row r="2487" spans="1:6">
      <c r="A2487">
        <v>2486</v>
      </c>
      <c r="B2487" t="s">
        <v>5013</v>
      </c>
      <c r="C2487">
        <v>1016038035</v>
      </c>
      <c r="D2487" t="s">
        <v>5013</v>
      </c>
      <c r="E2487" t="s">
        <v>13168</v>
      </c>
      <c r="F2487" t="str">
        <f t="shared" si="38"/>
        <v>('CAMILO ALBERTO FRANCO RODRIGUEZ','1016038035','PERSONA NATURAL'),</v>
      </c>
    </row>
    <row r="2488" spans="1:6">
      <c r="A2488">
        <v>2487</v>
      </c>
      <c r="B2488" t="s">
        <v>5014</v>
      </c>
      <c r="C2488">
        <v>1098668284</v>
      </c>
      <c r="D2488" t="s">
        <v>5014</v>
      </c>
      <c r="E2488" t="s">
        <v>13168</v>
      </c>
      <c r="F2488" t="str">
        <f t="shared" si="38"/>
        <v>('CARLOS ALBERTO RODRIGUEZ HERNANDEZ','1098668284','PERSONA NATURAL'),</v>
      </c>
    </row>
    <row r="2489" spans="1:6">
      <c r="A2489">
        <v>2488</v>
      </c>
      <c r="B2489" t="s">
        <v>5015</v>
      </c>
      <c r="C2489">
        <v>45756875</v>
      </c>
      <c r="D2489" t="s">
        <v>5015</v>
      </c>
      <c r="E2489" t="s">
        <v>13168</v>
      </c>
      <c r="F2489" t="str">
        <f t="shared" si="38"/>
        <v>('AMELIA CECILIA SALLEG BARRERA ','45756875','PERSONA NATURAL'),</v>
      </c>
    </row>
    <row r="2490" spans="1:6">
      <c r="A2490">
        <v>2489</v>
      </c>
      <c r="B2490" t="s">
        <v>5016</v>
      </c>
      <c r="C2490">
        <v>1015451490</v>
      </c>
      <c r="D2490" t="s">
        <v>5016</v>
      </c>
      <c r="E2490" t="s">
        <v>13168</v>
      </c>
      <c r="F2490" t="str">
        <f t="shared" si="38"/>
        <v>('JOHN MARIO MONTENEGRO GALINDO','1015451490','PERSONA NATURAL'),</v>
      </c>
    </row>
    <row r="2491" spans="1:6">
      <c r="A2491">
        <v>2490</v>
      </c>
      <c r="B2491" t="s">
        <v>5017</v>
      </c>
      <c r="C2491">
        <v>10933516</v>
      </c>
      <c r="D2491" t="s">
        <v>5017</v>
      </c>
      <c r="E2491" t="s">
        <v>13168</v>
      </c>
      <c r="F2491" t="str">
        <f t="shared" si="38"/>
        <v>('EDGARDO MIGUEL ESPITIA CABRALES','10933516','PERSONA NATURAL'),</v>
      </c>
    </row>
    <row r="2492" spans="1:6">
      <c r="A2492">
        <v>2491</v>
      </c>
      <c r="B2492" t="s">
        <v>5018</v>
      </c>
      <c r="C2492">
        <v>1098627603</v>
      </c>
      <c r="D2492" t="s">
        <v>5018</v>
      </c>
      <c r="E2492" t="s">
        <v>13168</v>
      </c>
      <c r="F2492" t="str">
        <f t="shared" si="38"/>
        <v>('MARIA XIMENA JAIMES QUINTERO','1098627603','PERSONA NATURAL'),</v>
      </c>
    </row>
    <row r="2493" spans="1:6">
      <c r="A2493">
        <v>2492</v>
      </c>
      <c r="B2493" t="s">
        <v>5019</v>
      </c>
      <c r="C2493">
        <v>800064773</v>
      </c>
      <c r="D2493" t="s">
        <v>5019</v>
      </c>
      <c r="E2493" t="s">
        <v>13167</v>
      </c>
      <c r="F2493" t="str">
        <f t="shared" si="38"/>
        <v>('PUBBLICA S.A.S. ','800064773','PERSONA JURÍDICA'),</v>
      </c>
    </row>
    <row r="2494" spans="1:6">
      <c r="A2494">
        <v>2493</v>
      </c>
      <c r="B2494" t="s">
        <v>10495</v>
      </c>
      <c r="C2494">
        <v>891200013</v>
      </c>
      <c r="D2494" t="s">
        <v>12949</v>
      </c>
      <c r="E2494" t="s">
        <v>13167</v>
      </c>
      <c r="F2494" t="str">
        <f t="shared" si="38"/>
        <v>('ASOCIACIÓN ESCOLAR MARÍA GORETTI - AEMG','891200013','PERSONA JURÍDICA'),</v>
      </c>
    </row>
    <row r="2495" spans="1:6">
      <c r="A2495">
        <v>2494</v>
      </c>
      <c r="B2495" t="s">
        <v>10496</v>
      </c>
      <c r="C2495">
        <v>900219225</v>
      </c>
      <c r="D2495" t="s">
        <v>12950</v>
      </c>
      <c r="E2495" t="s">
        <v>13167</v>
      </c>
      <c r="F2495" t="str">
        <f t="shared" si="38"/>
        <v>('FUNDACIÓN PARA EL DESARROLLO SOSTENIBLE DE LOS PUEBLOS - FUNDESOP','900219225','PERSONA JURÍDICA'),</v>
      </c>
    </row>
    <row r="2496" spans="1:6">
      <c r="A2496">
        <v>2495</v>
      </c>
      <c r="B2496" t="s">
        <v>10497</v>
      </c>
      <c r="C2496">
        <v>75096663</v>
      </c>
      <c r="D2496" t="s">
        <v>12952</v>
      </c>
      <c r="E2496" t="s">
        <v>13168</v>
      </c>
      <c r="F2496" t="str">
        <f t="shared" si="38"/>
        <v>('ALEJANDRO NOREÑA CASTRO                                                ','75096663','PERSONA NATURAL'),</v>
      </c>
    </row>
    <row r="2497" spans="1:6">
      <c r="A2497">
        <v>2496</v>
      </c>
      <c r="B2497" t="s">
        <v>10498</v>
      </c>
      <c r="C2497">
        <v>13720068</v>
      </c>
      <c r="D2497" t="s">
        <v>12953</v>
      </c>
      <c r="E2497" t="s">
        <v>13168</v>
      </c>
      <c r="F2497" t="str">
        <f t="shared" si="38"/>
        <v>('WILSON ARDILA PARRA                                                ','13720068','PERSONA NATURAL'),</v>
      </c>
    </row>
    <row r="2498" spans="1:6">
      <c r="A2498">
        <v>2497</v>
      </c>
      <c r="B2498" t="s">
        <v>5020</v>
      </c>
      <c r="C2498">
        <v>52034003</v>
      </c>
      <c r="D2498" t="s">
        <v>5020</v>
      </c>
      <c r="E2498" t="s">
        <v>13168</v>
      </c>
      <c r="F2498" t="str">
        <f t="shared" si="38"/>
        <v>('AURA HELENA PRADA GUEVARA','52034003','PERSONA NATURAL'),</v>
      </c>
    </row>
    <row r="2499" spans="1:6">
      <c r="A2499">
        <v>2498</v>
      </c>
      <c r="B2499" t="s">
        <v>5021</v>
      </c>
      <c r="C2499">
        <v>13720919</v>
      </c>
      <c r="D2499" t="s">
        <v>5021</v>
      </c>
      <c r="E2499" t="s">
        <v>13168</v>
      </c>
      <c r="F2499" t="str">
        <f t="shared" ref="F2499:F2562" si="39">_xlfn.CONCAT("('",D2499,"','",C2499,"','",E2499,"'),")</f>
        <v>('JAVIER ENRIQUE MARTINEZ PUERTO','13720919','PERSONA NATURAL'),</v>
      </c>
    </row>
    <row r="2500" spans="1:6">
      <c r="A2500">
        <v>2499</v>
      </c>
      <c r="B2500" t="s">
        <v>5022</v>
      </c>
      <c r="C2500">
        <v>98568082</v>
      </c>
      <c r="D2500" t="s">
        <v>5022</v>
      </c>
      <c r="E2500" t="s">
        <v>13168</v>
      </c>
      <c r="F2500" t="str">
        <f t="shared" si="39"/>
        <v>('ALEJANDRO ROMERO CALLE ','98568082','PERSONA NATURAL'),</v>
      </c>
    </row>
    <row r="2501" spans="1:6">
      <c r="A2501">
        <v>2500</v>
      </c>
      <c r="B2501" t="s">
        <v>5023</v>
      </c>
      <c r="C2501">
        <v>1030652372</v>
      </c>
      <c r="D2501" t="s">
        <v>5023</v>
      </c>
      <c r="E2501" t="s">
        <v>13168</v>
      </c>
      <c r="F2501" t="str">
        <f t="shared" si="39"/>
        <v>('JHON ARGEMIRO CASTILLO LESMES ','1030652372','PERSONA NATURAL'),</v>
      </c>
    </row>
    <row r="2502" spans="1:6">
      <c r="A2502">
        <v>2501</v>
      </c>
      <c r="B2502" t="s">
        <v>10499</v>
      </c>
      <c r="C2502">
        <v>79897513</v>
      </c>
      <c r="D2502" t="s">
        <v>12966</v>
      </c>
      <c r="E2502" t="s">
        <v>13168</v>
      </c>
      <c r="F2502" t="str">
        <f t="shared" si="39"/>
        <v>('HENRY ALBERTO PÉREZ MONSALVE ','79897513','PERSONA NATURAL'),</v>
      </c>
    </row>
    <row r="2503" spans="1:6">
      <c r="A2503">
        <v>2502</v>
      </c>
      <c r="B2503" t="s">
        <v>5024</v>
      </c>
      <c r="C2503">
        <v>5594077</v>
      </c>
      <c r="D2503" t="s">
        <v>5024</v>
      </c>
      <c r="E2503" t="s">
        <v>13168</v>
      </c>
      <c r="F2503" t="str">
        <f t="shared" si="39"/>
        <v>('FRANCISCO CUESTA CHAVEZ','5594077','PERSONA NATURAL'),</v>
      </c>
    </row>
    <row r="2504" spans="1:6">
      <c r="A2504">
        <v>2503</v>
      </c>
      <c r="B2504" t="s">
        <v>5025</v>
      </c>
      <c r="C2504">
        <v>1092334814</v>
      </c>
      <c r="D2504" t="s">
        <v>5025</v>
      </c>
      <c r="E2504" t="s">
        <v>13168</v>
      </c>
      <c r="F2504" t="str">
        <f t="shared" si="39"/>
        <v>('MAYRA ALEJANDRA AUSSE CIFUENTES','1092334814','PERSONA NATURAL'),</v>
      </c>
    </row>
    <row r="2505" spans="1:6">
      <c r="A2505">
        <v>2504</v>
      </c>
      <c r="B2505" t="s">
        <v>10500</v>
      </c>
      <c r="C2505">
        <v>12991731</v>
      </c>
      <c r="D2505" t="s">
        <v>12967</v>
      </c>
      <c r="E2505" t="s">
        <v>13168</v>
      </c>
      <c r="F2505" t="str">
        <f t="shared" si="39"/>
        <v>('MIGUEL CRISTOBAL MUÑOZ','12991731','PERSONA NATURAL'),</v>
      </c>
    </row>
    <row r="2506" spans="1:6">
      <c r="A2506">
        <v>2505</v>
      </c>
      <c r="B2506" t="s">
        <v>5026</v>
      </c>
      <c r="C2506">
        <v>1053341979</v>
      </c>
      <c r="D2506" t="s">
        <v>5026</v>
      </c>
      <c r="E2506" t="s">
        <v>13168</v>
      </c>
      <c r="F2506" t="str">
        <f t="shared" si="39"/>
        <v>('ELIANA YAMILE MARTINEZ AVILA. ','1053341979','PERSONA NATURAL'),</v>
      </c>
    </row>
    <row r="2507" spans="1:6">
      <c r="A2507">
        <v>2506</v>
      </c>
      <c r="B2507" t="s">
        <v>5027</v>
      </c>
      <c r="C2507">
        <v>15611900</v>
      </c>
      <c r="D2507" t="s">
        <v>5027</v>
      </c>
      <c r="E2507" t="s">
        <v>13168</v>
      </c>
      <c r="F2507" t="str">
        <f t="shared" si="39"/>
        <v>('LEONARDO GRONDONA PATERNINA','15611900','PERSONA NATURAL'),</v>
      </c>
    </row>
    <row r="2508" spans="1:6">
      <c r="A2508">
        <v>2507</v>
      </c>
      <c r="B2508" t="s">
        <v>10501</v>
      </c>
      <c r="C2508">
        <v>86088052</v>
      </c>
      <c r="D2508" t="s">
        <v>12968</v>
      </c>
      <c r="E2508" t="s">
        <v>13168</v>
      </c>
      <c r="F2508" t="str">
        <f t="shared" si="39"/>
        <v>('JEREMIAS LOZADA MORALES                               ','86088052','PERSONA NATURAL'),</v>
      </c>
    </row>
    <row r="2509" spans="1:6">
      <c r="A2509">
        <v>2508</v>
      </c>
      <c r="B2509" t="s">
        <v>5028</v>
      </c>
      <c r="C2509">
        <v>1136883898</v>
      </c>
      <c r="D2509" t="s">
        <v>5028</v>
      </c>
      <c r="E2509" t="s">
        <v>13168</v>
      </c>
      <c r="F2509" t="str">
        <f t="shared" si="39"/>
        <v>('JUAN FELIPE GOMEZ HENAO ','1136883898','PERSONA NATURAL'),</v>
      </c>
    </row>
    <row r="2510" spans="1:6">
      <c r="A2510">
        <v>2509</v>
      </c>
      <c r="B2510" t="s">
        <v>5029</v>
      </c>
      <c r="C2510">
        <v>1083012795</v>
      </c>
      <c r="D2510" t="s">
        <v>5029</v>
      </c>
      <c r="E2510" t="s">
        <v>13168</v>
      </c>
      <c r="F2510" t="str">
        <f t="shared" si="39"/>
        <v>('MARITZA CARCAMO LOPEZ','1083012795','PERSONA NATURAL'),</v>
      </c>
    </row>
    <row r="2511" spans="1:6">
      <c r="A2511">
        <v>2510</v>
      </c>
      <c r="B2511" t="s">
        <v>10502</v>
      </c>
      <c r="C2511">
        <v>1030656999</v>
      </c>
      <c r="D2511" t="s">
        <v>12969</v>
      </c>
      <c r="E2511" t="s">
        <v>13168</v>
      </c>
      <c r="F2511" t="str">
        <f t="shared" si="39"/>
        <v>('DANIELA BOTERO BOHÓRQUEZ','1030656999','PERSONA NATURAL'),</v>
      </c>
    </row>
    <row r="2512" spans="1:6">
      <c r="A2512">
        <v>2511</v>
      </c>
      <c r="B2512" t="s">
        <v>5030</v>
      </c>
      <c r="C2512">
        <v>80825917</v>
      </c>
      <c r="D2512" t="s">
        <v>5030</v>
      </c>
      <c r="E2512" t="s">
        <v>13168</v>
      </c>
      <c r="F2512" t="str">
        <f t="shared" si="39"/>
        <v>('OSCAR ALEJANDRO CELIS TORRES','80825917','PERSONA NATURAL'),</v>
      </c>
    </row>
    <row r="2513" spans="1:6">
      <c r="A2513">
        <v>2512</v>
      </c>
      <c r="B2513" t="s">
        <v>10503</v>
      </c>
      <c r="C2513">
        <v>1136885813</v>
      </c>
      <c r="D2513" t="s">
        <v>12970</v>
      </c>
      <c r="E2513" t="s">
        <v>13168</v>
      </c>
      <c r="F2513" t="str">
        <f t="shared" si="39"/>
        <v>('YULIANA DISNEY GONZÁLEZ CORTÉS ','1136885813','PERSONA NATURAL'),</v>
      </c>
    </row>
    <row r="2514" spans="1:6">
      <c r="A2514">
        <v>2513</v>
      </c>
      <c r="B2514" t="s">
        <v>5031</v>
      </c>
      <c r="C2514">
        <v>901536616</v>
      </c>
      <c r="D2514" t="s">
        <v>5031</v>
      </c>
      <c r="E2514" t="s">
        <v>13167</v>
      </c>
      <c r="F2514" t="str">
        <f t="shared" si="39"/>
        <v>('CONSORCIO INGEURBANO','901536616','PERSONA JURÍDICA'),</v>
      </c>
    </row>
    <row r="2515" spans="1:6">
      <c r="A2515">
        <v>2514</v>
      </c>
      <c r="B2515" t="s">
        <v>5032</v>
      </c>
      <c r="C2515">
        <v>900821114</v>
      </c>
      <c r="D2515" t="s">
        <v>5032</v>
      </c>
      <c r="E2515" t="s">
        <v>13167</v>
      </c>
      <c r="F2515" t="str">
        <f t="shared" si="39"/>
        <v>('SAVING THE AMAZON','900821114','PERSONA JURÍDICA'),</v>
      </c>
    </row>
    <row r="2516" spans="1:6">
      <c r="A2516">
        <v>2515</v>
      </c>
      <c r="B2516" t="s">
        <v>10504</v>
      </c>
      <c r="C2516">
        <v>1121926304</v>
      </c>
      <c r="D2516" t="s">
        <v>12972</v>
      </c>
      <c r="E2516" t="s">
        <v>13168</v>
      </c>
      <c r="F2516" t="str">
        <f t="shared" si="39"/>
        <v>('DILAN ANDRES RUIZ PEÑA','1121926304','PERSONA NATURAL'),</v>
      </c>
    </row>
    <row r="2517" spans="1:6">
      <c r="A2517">
        <v>2516</v>
      </c>
      <c r="B2517" t="s">
        <v>10505</v>
      </c>
      <c r="C2517">
        <v>1096953563</v>
      </c>
      <c r="D2517" t="s">
        <v>12973</v>
      </c>
      <c r="E2517" t="s">
        <v>13168</v>
      </c>
      <c r="F2517" t="str">
        <f t="shared" si="39"/>
        <v>('JOSÉ REINALDO ROJAS PINTO','1096953563','PERSONA NATURAL'),</v>
      </c>
    </row>
    <row r="2518" spans="1:6">
      <c r="A2518">
        <v>2517</v>
      </c>
      <c r="B2518" t="s">
        <v>5033</v>
      </c>
      <c r="C2518">
        <v>79444828</v>
      </c>
      <c r="D2518" t="s">
        <v>5033</v>
      </c>
      <c r="E2518" t="s">
        <v>13168</v>
      </c>
      <c r="F2518" t="str">
        <f t="shared" si="39"/>
        <v>('JULIO ALEJANDRO LIEVANO','79444828','PERSONA NATURAL'),</v>
      </c>
    </row>
    <row r="2519" spans="1:6">
      <c r="A2519">
        <v>2518</v>
      </c>
      <c r="B2519" t="s">
        <v>5034</v>
      </c>
      <c r="C2519">
        <v>1151939114</v>
      </c>
      <c r="D2519" t="s">
        <v>5034</v>
      </c>
      <c r="E2519" t="s">
        <v>13168</v>
      </c>
      <c r="F2519" t="str">
        <f t="shared" si="39"/>
        <v>('LUIS ANDRES OJEDA GUERRERO','1151939114','PERSONA NATURAL'),</v>
      </c>
    </row>
    <row r="2520" spans="1:6">
      <c r="A2520">
        <v>2519</v>
      </c>
      <c r="B2520" t="s">
        <v>5036</v>
      </c>
      <c r="C2520">
        <v>830084232</v>
      </c>
      <c r="D2520" t="s">
        <v>5036</v>
      </c>
      <c r="E2520" t="s">
        <v>13167</v>
      </c>
      <c r="F2520" t="str">
        <f t="shared" si="39"/>
        <v>('FUNDACION PANAMERICANA PARA EL DESARROLLO COLOMBIA FUPAD COLOMBIA','830084232','PERSONA JURÍDICA'),</v>
      </c>
    </row>
    <row r="2521" spans="1:6">
      <c r="A2521">
        <v>2520</v>
      </c>
      <c r="B2521" t="s">
        <v>10506</v>
      </c>
      <c r="C2521">
        <v>1121898053</v>
      </c>
      <c r="D2521" t="s">
        <v>12978</v>
      </c>
      <c r="E2521" t="s">
        <v>13168</v>
      </c>
      <c r="F2521" t="str">
        <f t="shared" si="39"/>
        <v>('BELKIS ELIANA CORPUS GAITÁN','1121898053','PERSONA NATURAL'),</v>
      </c>
    </row>
    <row r="2522" spans="1:6">
      <c r="A2522">
        <v>2521</v>
      </c>
      <c r="B2522" t="s">
        <v>10507</v>
      </c>
      <c r="C2522">
        <v>820000142</v>
      </c>
      <c r="D2522" t="s">
        <v>12981</v>
      </c>
      <c r="E2522" t="s">
        <v>13167</v>
      </c>
      <c r="F2522" t="str">
        <f t="shared" si="39"/>
        <v>('INSTITUTO DE INVESTIGACIÓN DE RECURSOS BIOLÓGICOS  ALEXANDER VON HUMBOLDT','820000142','PERSONA JURÍDICA'),</v>
      </c>
    </row>
    <row r="2523" spans="1:6">
      <c r="A2523">
        <v>2522</v>
      </c>
      <c r="B2523" t="s">
        <v>10508</v>
      </c>
      <c r="C2523">
        <v>1054556036</v>
      </c>
      <c r="D2523" t="s">
        <v>12987</v>
      </c>
      <c r="E2523" t="s">
        <v>13168</v>
      </c>
      <c r="F2523" t="str">
        <f t="shared" si="39"/>
        <v>('GERALDIN HINESTROZA GÓMEZ ','1054556036','PERSONA NATURAL'),</v>
      </c>
    </row>
    <row r="2524" spans="1:6">
      <c r="A2524">
        <v>2523</v>
      </c>
      <c r="B2524" t="s">
        <v>10509</v>
      </c>
      <c r="C2524">
        <v>1123634829</v>
      </c>
      <c r="D2524" t="s">
        <v>12988</v>
      </c>
      <c r="E2524" t="s">
        <v>13168</v>
      </c>
      <c r="F2524" t="str">
        <f t="shared" si="39"/>
        <v>('HEYWET STARK HOWARD MARTÍNEZ ','1123634829','PERSONA NATURAL'),</v>
      </c>
    </row>
    <row r="2525" spans="1:6">
      <c r="A2525">
        <v>2524</v>
      </c>
      <c r="B2525" t="s">
        <v>5037</v>
      </c>
      <c r="C2525">
        <v>1094944806</v>
      </c>
      <c r="D2525" t="s">
        <v>5037</v>
      </c>
      <c r="E2525" t="s">
        <v>13168</v>
      </c>
      <c r="F2525" t="str">
        <f t="shared" si="39"/>
        <v>('LUIS FELIPE HENAO MURCIA ','1094944806','PERSONA NATURAL'),</v>
      </c>
    </row>
    <row r="2526" spans="1:6">
      <c r="A2526">
        <v>2525</v>
      </c>
      <c r="B2526" t="s">
        <v>5038</v>
      </c>
      <c r="C2526">
        <v>1136886658</v>
      </c>
      <c r="D2526" t="s">
        <v>5038</v>
      </c>
      <c r="E2526" t="s">
        <v>13168</v>
      </c>
      <c r="F2526" t="str">
        <f t="shared" si="39"/>
        <v>('SEBASTIAN HERNANDEZ CARDENAS','1136886658','PERSONA NATURAL'),</v>
      </c>
    </row>
    <row r="2527" spans="1:6">
      <c r="A2527">
        <v>2526</v>
      </c>
      <c r="B2527" t="s">
        <v>5039</v>
      </c>
      <c r="C2527">
        <v>1018472117</v>
      </c>
      <c r="D2527" t="s">
        <v>5039</v>
      </c>
      <c r="E2527" t="s">
        <v>13168</v>
      </c>
      <c r="F2527" t="str">
        <f t="shared" si="39"/>
        <v>('SAMADHY DEL MAR AMEZQUITA SANCHEZ','1018472117','PERSONA NATURAL'),</v>
      </c>
    </row>
    <row r="2528" spans="1:6">
      <c r="A2528">
        <v>2527</v>
      </c>
      <c r="B2528" t="s">
        <v>5040</v>
      </c>
      <c r="C2528">
        <v>901285046</v>
      </c>
      <c r="D2528" t="s">
        <v>5040</v>
      </c>
      <c r="E2528" t="s">
        <v>13167</v>
      </c>
      <c r="F2528" t="str">
        <f t="shared" si="39"/>
        <v>('FONDO MUNDIAL PARA LA NATURALEZA COLOMBIA WWF COLOMBIA','901285046','PERSONA JURÍDICA'),</v>
      </c>
    </row>
    <row r="2529" spans="1:6">
      <c r="A2529">
        <v>2528</v>
      </c>
      <c r="B2529" t="s">
        <v>10510</v>
      </c>
      <c r="C2529">
        <v>52206137</v>
      </c>
      <c r="D2529" t="s">
        <v>12991</v>
      </c>
      <c r="E2529" t="s">
        <v>13168</v>
      </c>
      <c r="F2529" t="str">
        <f t="shared" si="39"/>
        <v>('ANDREA CAROLINA GONZÁLEZ CÁRDENAS','52206137','PERSONA NATURAL'),</v>
      </c>
    </row>
    <row r="2530" spans="1:6">
      <c r="A2530">
        <v>2529</v>
      </c>
      <c r="B2530" t="s">
        <v>10511</v>
      </c>
      <c r="C2530">
        <v>901543091</v>
      </c>
      <c r="D2530" t="s">
        <v>12992</v>
      </c>
      <c r="E2530" t="s">
        <v>13167</v>
      </c>
      <c r="F2530" t="str">
        <f t="shared" si="39"/>
        <v>('UNIÓN TEMPORAL E&amp;C – COLOMBIA EN PAZ','901543091','PERSONA JURÍDICA'),</v>
      </c>
    </row>
    <row r="2531" spans="1:6">
      <c r="A2531">
        <v>2530</v>
      </c>
      <c r="B2531" t="s">
        <v>5041</v>
      </c>
      <c r="C2531">
        <v>4851473</v>
      </c>
      <c r="D2531" t="s">
        <v>5041</v>
      </c>
      <c r="E2531" t="s">
        <v>13168</v>
      </c>
      <c r="F2531" t="str">
        <f t="shared" si="39"/>
        <v>('MANUEL GREGORIO VIDAL ROJAS','4851473','PERSONA NATURAL'),</v>
      </c>
    </row>
    <row r="2532" spans="1:6">
      <c r="A2532">
        <v>2531</v>
      </c>
      <c r="B2532" t="s">
        <v>5042</v>
      </c>
      <c r="C2532">
        <v>53115319</v>
      </c>
      <c r="D2532" t="s">
        <v>5042</v>
      </c>
      <c r="E2532" t="s">
        <v>13168</v>
      </c>
      <c r="F2532" t="str">
        <f t="shared" si="39"/>
        <v>('LADY MARCELA HERNANDEZ','53115319','PERSONA NATURAL'),</v>
      </c>
    </row>
    <row r="2533" spans="1:6">
      <c r="A2533">
        <v>2532</v>
      </c>
      <c r="B2533" t="s">
        <v>5043</v>
      </c>
      <c r="C2533">
        <v>1121896437</v>
      </c>
      <c r="D2533" t="s">
        <v>5043</v>
      </c>
      <c r="E2533" t="s">
        <v>13168</v>
      </c>
      <c r="F2533" t="str">
        <f t="shared" si="39"/>
        <v>('JOHN DAVID AGUDELO AREVALO','1121896437','PERSONA NATURAL'),</v>
      </c>
    </row>
    <row r="2534" spans="1:6">
      <c r="A2534">
        <v>2533</v>
      </c>
      <c r="B2534" t="s">
        <v>5044</v>
      </c>
      <c r="C2534">
        <v>1117493844</v>
      </c>
      <c r="D2534" t="s">
        <v>5044</v>
      </c>
      <c r="E2534" t="s">
        <v>13168</v>
      </c>
      <c r="F2534" t="str">
        <f t="shared" si="39"/>
        <v>('DIEGO ALESSANDRO LOSADA SUAREZ','1117493844','PERSONA NATURAL'),</v>
      </c>
    </row>
    <row r="2535" spans="1:6">
      <c r="A2535">
        <v>2534</v>
      </c>
      <c r="B2535" t="s">
        <v>10512</v>
      </c>
      <c r="C2535">
        <v>901545803</v>
      </c>
      <c r="D2535" t="s">
        <v>12993</v>
      </c>
      <c r="E2535" t="s">
        <v>13167</v>
      </c>
      <c r="F2535" t="str">
        <f t="shared" si="39"/>
        <v>('UNIÓN TEMPORAL TCSC - SABANA FCP','901545803','PERSONA JURÍDICA'),</v>
      </c>
    </row>
    <row r="2536" spans="1:6">
      <c r="A2536">
        <v>2535</v>
      </c>
      <c r="B2536" t="s">
        <v>10513</v>
      </c>
      <c r="C2536">
        <v>1117508860</v>
      </c>
      <c r="D2536" t="s">
        <v>12994</v>
      </c>
      <c r="E2536" t="s">
        <v>13168</v>
      </c>
      <c r="F2536" t="str">
        <f t="shared" si="39"/>
        <v>('ALEX FABIAN PERDOMO LARA       ','1117508860','PERSONA NATURAL'),</v>
      </c>
    </row>
    <row r="2537" spans="1:6">
      <c r="A2537">
        <v>2536</v>
      </c>
      <c r="B2537" t="s">
        <v>10514</v>
      </c>
      <c r="C2537">
        <v>1117541791</v>
      </c>
      <c r="D2537" t="s">
        <v>12995</v>
      </c>
      <c r="E2537" t="s">
        <v>13168</v>
      </c>
      <c r="F2537" t="str">
        <f t="shared" si="39"/>
        <v>('JUAN CAMILO ORTEGA PÉREZ                               ','1117541791','PERSONA NATURAL'),</v>
      </c>
    </row>
    <row r="2538" spans="1:6">
      <c r="A2538">
        <v>2537</v>
      </c>
      <c r="B2538" t="s">
        <v>5045</v>
      </c>
      <c r="C2538">
        <v>1032465923</v>
      </c>
      <c r="D2538" t="s">
        <v>5045</v>
      </c>
      <c r="E2538" t="s">
        <v>13168</v>
      </c>
      <c r="F2538" t="str">
        <f t="shared" si="39"/>
        <v>('MARIA ALEJANDRA GRANADA','1032465923','PERSONA NATURAL'),</v>
      </c>
    </row>
    <row r="2539" spans="1:6">
      <c r="A2539">
        <v>2538</v>
      </c>
      <c r="B2539" t="s">
        <v>5046</v>
      </c>
      <c r="C2539">
        <v>1032473359</v>
      </c>
      <c r="D2539" t="s">
        <v>5046</v>
      </c>
      <c r="E2539" t="s">
        <v>13168</v>
      </c>
      <c r="F2539" t="str">
        <f t="shared" si="39"/>
        <v>('JORDAN ALEXIS BERNAL','1032473359','PERSONA NATURAL'),</v>
      </c>
    </row>
    <row r="2540" spans="1:6">
      <c r="A2540">
        <v>2539</v>
      </c>
      <c r="B2540" t="s">
        <v>5047</v>
      </c>
      <c r="C2540">
        <v>890902922</v>
      </c>
      <c r="D2540" t="s">
        <v>5047</v>
      </c>
      <c r="E2540" t="s">
        <v>13167</v>
      </c>
      <c r="F2540" t="str">
        <f t="shared" si="39"/>
        <v>('UNIVERSIDAD PONTIFICIA BOLIVARIANA','890902922','PERSONA JURÍDICA'),</v>
      </c>
    </row>
    <row r="2541" spans="1:6">
      <c r="A2541">
        <v>2540</v>
      </c>
      <c r="B2541" t="s">
        <v>10515</v>
      </c>
      <c r="C2541">
        <v>890807724</v>
      </c>
      <c r="D2541" t="s">
        <v>12998</v>
      </c>
      <c r="E2541" t="s">
        <v>13167</v>
      </c>
      <c r="F2541" t="str">
        <f t="shared" si="39"/>
        <v>('SOCIEDAD DE TELEVISION DE CALDAS RISARALDA Y QUINDIO LTDA. – TELECAFÉ LIMITADA','890807724','PERSONA JURÍDICA'),</v>
      </c>
    </row>
    <row r="2542" spans="1:6">
      <c r="A2542">
        <v>2541</v>
      </c>
      <c r="B2542" t="s">
        <v>10516</v>
      </c>
      <c r="C2542">
        <v>1019045177</v>
      </c>
      <c r="D2542" t="s">
        <v>12999</v>
      </c>
      <c r="E2542" t="s">
        <v>13168</v>
      </c>
      <c r="F2542" t="str">
        <f t="shared" si="39"/>
        <v>('DAVID FELIPE RODRÍGUEZ BASTIDAS','1019045177','PERSONA NATURAL'),</v>
      </c>
    </row>
    <row r="2543" spans="1:6">
      <c r="A2543">
        <v>2542</v>
      </c>
      <c r="B2543" t="s">
        <v>10517</v>
      </c>
      <c r="C2543">
        <v>84455428</v>
      </c>
      <c r="D2543" t="s">
        <v>13001</v>
      </c>
      <c r="E2543" t="s">
        <v>13168</v>
      </c>
      <c r="F2543" t="str">
        <f t="shared" si="39"/>
        <v>('RAMIRO ANTONIO GÓMEZ GRANADOS                        ','84455428','PERSONA NATURAL'),</v>
      </c>
    </row>
    <row r="2544" spans="1:6">
      <c r="A2544">
        <v>2543</v>
      </c>
      <c r="B2544" t="s">
        <v>10518</v>
      </c>
      <c r="C2544">
        <v>901515201</v>
      </c>
      <c r="D2544" t="s">
        <v>13004</v>
      </c>
      <c r="E2544" t="s">
        <v>13167</v>
      </c>
      <c r="F2544" t="str">
        <f t="shared" si="39"/>
        <v>('CORPORACIÓN DE CIENCIA Y TECNOLOGÍA AMBIENTAL MACARENIA','901515201','PERSONA JURÍDICA'),</v>
      </c>
    </row>
    <row r="2545" spans="1:6">
      <c r="A2545">
        <v>2544</v>
      </c>
      <c r="B2545" t="s">
        <v>5048</v>
      </c>
      <c r="C2545">
        <v>52799153</v>
      </c>
      <c r="D2545" t="s">
        <v>5048</v>
      </c>
      <c r="E2545" t="s">
        <v>13168</v>
      </c>
      <c r="F2545" t="str">
        <f t="shared" si="39"/>
        <v>('BEATRIZ ELIANA BENAVIDES FONNEGRA','52799153','PERSONA NATURAL'),</v>
      </c>
    </row>
    <row r="2546" spans="1:6">
      <c r="A2546">
        <v>2545</v>
      </c>
      <c r="B2546" t="s">
        <v>5049</v>
      </c>
      <c r="C2546">
        <v>79133963</v>
      </c>
      <c r="D2546" t="s">
        <v>5049</v>
      </c>
      <c r="E2546" t="s">
        <v>13168</v>
      </c>
      <c r="F2546" t="str">
        <f t="shared" si="39"/>
        <v>('JUAN MAURICIO PALACIOS','79133963','PERSONA NATURAL'),</v>
      </c>
    </row>
    <row r="2547" spans="1:6">
      <c r="A2547">
        <v>2546</v>
      </c>
      <c r="B2547" t="s">
        <v>5050</v>
      </c>
      <c r="C2547">
        <v>79865158</v>
      </c>
      <c r="D2547" t="s">
        <v>5050</v>
      </c>
      <c r="E2547" t="s">
        <v>13168</v>
      </c>
      <c r="F2547" t="str">
        <f t="shared" si="39"/>
        <v>('JHON FREDY FAJARDO RETIZ','79865158','PERSONA NATURAL'),</v>
      </c>
    </row>
    <row r="2548" spans="1:6">
      <c r="A2548">
        <v>2547</v>
      </c>
      <c r="B2548" t="s">
        <v>10519</v>
      </c>
      <c r="C2548">
        <v>40402898</v>
      </c>
      <c r="D2548" t="s">
        <v>13009</v>
      </c>
      <c r="E2548" t="s">
        <v>13168</v>
      </c>
      <c r="F2548" t="str">
        <f t="shared" si="39"/>
        <v>('LUZ NELLY GUZMAN GARZÓN','40402898','PERSONA NATURAL'),</v>
      </c>
    </row>
    <row r="2549" spans="1:6">
      <c r="A2549">
        <v>2548</v>
      </c>
      <c r="B2549" t="s">
        <v>10520</v>
      </c>
      <c r="C2549">
        <v>1077084758</v>
      </c>
      <c r="D2549" t="s">
        <v>13010</v>
      </c>
      <c r="E2549" t="s">
        <v>13168</v>
      </c>
      <c r="F2549" t="str">
        <f t="shared" si="39"/>
        <v>('LUIS ALEXANDER SEGURA NIÑO','1077084758','PERSONA NATURAL'),</v>
      </c>
    </row>
    <row r="2550" spans="1:6">
      <c r="A2550">
        <v>2549</v>
      </c>
      <c r="B2550" t="s">
        <v>10521</v>
      </c>
      <c r="C2550">
        <v>79299261</v>
      </c>
      <c r="D2550" t="s">
        <v>13011</v>
      </c>
      <c r="E2550" t="s">
        <v>13168</v>
      </c>
      <c r="F2550" t="str">
        <f t="shared" si="39"/>
        <v>('YESID JIMÉNEZ VARGAS','79299261','PERSONA NATURAL'),</v>
      </c>
    </row>
    <row r="2551" spans="1:6">
      <c r="A2551">
        <v>2550</v>
      </c>
      <c r="B2551" t="s">
        <v>5051</v>
      </c>
      <c r="C2551">
        <v>818000156</v>
      </c>
      <c r="D2551" t="s">
        <v>5051</v>
      </c>
      <c r="E2551" t="s">
        <v>13167</v>
      </c>
      <c r="F2551" t="str">
        <f t="shared" si="39"/>
        <v>('INSTITUTO DE INVESTIGACIONES AMBIENTALES DEL PACIFICO JOHN VON NEUMANN','818000156','PERSONA JURÍDICA'),</v>
      </c>
    </row>
    <row r="2552" spans="1:6">
      <c r="A2552">
        <v>2551</v>
      </c>
      <c r="B2552" t="s">
        <v>5052</v>
      </c>
      <c r="C2552">
        <v>1019132274</v>
      </c>
      <c r="D2552" t="s">
        <v>5052</v>
      </c>
      <c r="E2552" t="s">
        <v>13168</v>
      </c>
      <c r="F2552" t="str">
        <f t="shared" si="39"/>
        <v>('CLAUDIA MAGALY TABARES CHAPARRO','1019132274','PERSONA NATURAL'),</v>
      </c>
    </row>
    <row r="2553" spans="1:6">
      <c r="A2553">
        <v>2552</v>
      </c>
      <c r="B2553" t="s">
        <v>5053</v>
      </c>
      <c r="C2553">
        <v>860512780</v>
      </c>
      <c r="D2553" t="s">
        <v>5053</v>
      </c>
      <c r="E2553" t="s">
        <v>13167</v>
      </c>
      <c r="F2553" t="str">
        <f t="shared" si="39"/>
        <v>('UNIVERSIDAD NACIONAL ABIERTA Y A DISTANCIA','860512780','PERSONA JURÍDICA'),</v>
      </c>
    </row>
    <row r="2554" spans="1:6">
      <c r="A2554">
        <v>2553</v>
      </c>
      <c r="B2554" t="s">
        <v>10522</v>
      </c>
      <c r="C2554">
        <v>52215153</v>
      </c>
      <c r="D2554" t="s">
        <v>13017</v>
      </c>
      <c r="E2554" t="s">
        <v>13168</v>
      </c>
      <c r="F2554" t="str">
        <f t="shared" si="39"/>
        <v>('SANDRA MILENA LÓPEZ LÓPEZ  ','52215153','PERSONA NATURAL'),</v>
      </c>
    </row>
    <row r="2555" spans="1:6">
      <c r="A2555">
        <v>2554</v>
      </c>
      <c r="B2555" t="s">
        <v>5054</v>
      </c>
      <c r="C2555">
        <v>901549688</v>
      </c>
      <c r="D2555" t="s">
        <v>5054</v>
      </c>
      <c r="E2555" t="s">
        <v>13167</v>
      </c>
      <c r="F2555" t="str">
        <f t="shared" si="39"/>
        <v>('CONSORCIO PDET 20-21','901549688','PERSONA JURÍDICA'),</v>
      </c>
    </row>
    <row r="2556" spans="1:6">
      <c r="A2556">
        <v>2555</v>
      </c>
      <c r="B2556" t="s">
        <v>5055</v>
      </c>
      <c r="C2556">
        <v>900335237</v>
      </c>
      <c r="D2556" t="s">
        <v>5055</v>
      </c>
      <c r="E2556" t="s">
        <v>13167</v>
      </c>
      <c r="F2556" t="str">
        <f t="shared" si="39"/>
        <v>('GRAN TIERRA COLOMBIA INC SUCURSAL','900335237','PERSONA JURÍDICA'),</v>
      </c>
    </row>
    <row r="2557" spans="1:6">
      <c r="A2557">
        <v>2556</v>
      </c>
      <c r="B2557" t="s">
        <v>10523</v>
      </c>
      <c r="C2557">
        <v>93236080</v>
      </c>
      <c r="D2557" t="s">
        <v>13020</v>
      </c>
      <c r="E2557" t="s">
        <v>13168</v>
      </c>
      <c r="F2557" t="str">
        <f t="shared" si="39"/>
        <v>('SERGIO ENRIQUE RODRÍGUEZ RINCÓN                         ','93236080','PERSONA NATURAL'),</v>
      </c>
    </row>
    <row r="2558" spans="1:6">
      <c r="A2558">
        <v>2557</v>
      </c>
      <c r="B2558" t="s">
        <v>10524</v>
      </c>
      <c r="C2558">
        <v>1032451340</v>
      </c>
      <c r="D2558" t="s">
        <v>13021</v>
      </c>
      <c r="E2558" t="s">
        <v>13168</v>
      </c>
      <c r="F2558" t="str">
        <f t="shared" si="39"/>
        <v>('KARINA ANDREA PINZÓN POVEDA ','1032451340','PERSONA NATURAL'),</v>
      </c>
    </row>
    <row r="2559" spans="1:6">
      <c r="A2559">
        <v>2558</v>
      </c>
      <c r="B2559" t="s">
        <v>10525</v>
      </c>
      <c r="C2559">
        <v>1022325025</v>
      </c>
      <c r="D2559" t="s">
        <v>13022</v>
      </c>
      <c r="E2559" t="s">
        <v>13168</v>
      </c>
      <c r="F2559" t="str">
        <f t="shared" si="39"/>
        <v>('OSCAR DANIEL OCAMPO MARTÍNEZ                          ','1022325025','PERSONA NATURAL'),</v>
      </c>
    </row>
    <row r="2560" spans="1:6">
      <c r="A2560">
        <v>2559</v>
      </c>
      <c r="B2560" t="s">
        <v>10526</v>
      </c>
      <c r="C2560">
        <v>1018462836</v>
      </c>
      <c r="D2560" t="s">
        <v>13023</v>
      </c>
      <c r="E2560" t="s">
        <v>13168</v>
      </c>
      <c r="F2560" t="str">
        <f t="shared" si="39"/>
        <v>('ANDRÉS CAMILO VALLEJO MEDICIS                          ','1018462836','PERSONA NATURAL'),</v>
      </c>
    </row>
    <row r="2561" spans="1:6">
      <c r="A2561">
        <v>2560</v>
      </c>
      <c r="B2561" t="s">
        <v>5056</v>
      </c>
      <c r="C2561">
        <v>1049617953</v>
      </c>
      <c r="D2561" t="s">
        <v>5056</v>
      </c>
      <c r="E2561" t="s">
        <v>13168</v>
      </c>
      <c r="F2561" t="str">
        <f t="shared" si="39"/>
        <v>('SARA CLEMENECIA RODRIGUEZ RUIZ','1049617953','PERSONA NATURAL'),</v>
      </c>
    </row>
    <row r="2562" spans="1:6">
      <c r="A2562">
        <v>2561</v>
      </c>
      <c r="B2562" t="s">
        <v>5057</v>
      </c>
      <c r="C2562">
        <v>1020721303</v>
      </c>
      <c r="D2562" t="s">
        <v>5057</v>
      </c>
      <c r="E2562" t="s">
        <v>13168</v>
      </c>
      <c r="F2562" t="str">
        <f t="shared" si="39"/>
        <v>('MARIA JIMENA LOPEZ LEON','1020721303','PERSONA NATURAL'),</v>
      </c>
    </row>
    <row r="2563" spans="1:6">
      <c r="A2563">
        <v>2562</v>
      </c>
      <c r="B2563" t="s">
        <v>10527</v>
      </c>
      <c r="C2563">
        <v>10270205</v>
      </c>
      <c r="D2563" t="s">
        <v>13025</v>
      </c>
      <c r="E2563" t="s">
        <v>13168</v>
      </c>
      <c r="F2563" t="str">
        <f t="shared" ref="F2563:F2626" si="40">_xlfn.CONCAT("('",D2563,"','",C2563,"','",E2563,"'),")</f>
        <v>('ANDRÉS HOYOS VELEZ','10270205','PERSONA NATURAL'),</v>
      </c>
    </row>
    <row r="2564" spans="1:6">
      <c r="A2564">
        <v>2563</v>
      </c>
      <c r="B2564" t="s">
        <v>10528</v>
      </c>
      <c r="C2564">
        <v>80014723</v>
      </c>
      <c r="D2564" t="s">
        <v>13026</v>
      </c>
      <c r="E2564" t="s">
        <v>13168</v>
      </c>
      <c r="F2564" t="str">
        <f t="shared" si="40"/>
        <v>('MAURICIO CORTÉS GARZÓN','80014723','PERSONA NATURAL'),</v>
      </c>
    </row>
    <row r="2565" spans="1:6">
      <c r="A2565">
        <v>2564</v>
      </c>
      <c r="B2565" t="s">
        <v>5058</v>
      </c>
      <c r="C2565">
        <v>79944997</v>
      </c>
      <c r="D2565" t="s">
        <v>5058</v>
      </c>
      <c r="E2565" t="s">
        <v>13168</v>
      </c>
      <c r="F2565" t="str">
        <f t="shared" si="40"/>
        <v>('NICOLAS GARZON LOZANO','79944997','PERSONA NATURAL'),</v>
      </c>
    </row>
    <row r="2566" spans="1:6">
      <c r="A2566">
        <v>2565</v>
      </c>
      <c r="B2566" t="s">
        <v>5059</v>
      </c>
      <c r="C2566">
        <v>1015452326</v>
      </c>
      <c r="D2566" t="s">
        <v>5059</v>
      </c>
      <c r="E2566" t="s">
        <v>13168</v>
      </c>
      <c r="F2566" t="str">
        <f t="shared" si="40"/>
        <v>('ANGELICA LILIANA RUIZ NIETO','1015452326','PERSONA NATURAL'),</v>
      </c>
    </row>
    <row r="2567" spans="1:6">
      <c r="A2567">
        <v>2566</v>
      </c>
      <c r="B2567" t="s">
        <v>10529</v>
      </c>
      <c r="C2567">
        <v>890803005</v>
      </c>
      <c r="D2567" t="s">
        <v>13036</v>
      </c>
      <c r="E2567" t="s">
        <v>13167</v>
      </c>
      <c r="F2567" t="str">
        <f t="shared" si="40"/>
        <v>('CORPORACIÓN AUTÓNOMA REGIONAL DE CALDAS – CORPOCALDAS','890803005','PERSONA JURÍDICA'),</v>
      </c>
    </row>
    <row r="2568" spans="1:6">
      <c r="A2568">
        <v>2567</v>
      </c>
      <c r="B2568" t="s">
        <v>5060</v>
      </c>
      <c r="C2568">
        <v>890701792</v>
      </c>
      <c r="D2568" t="s">
        <v>5060</v>
      </c>
      <c r="E2568" t="s">
        <v>13167</v>
      </c>
      <c r="F2568" t="str">
        <f t="shared" si="40"/>
        <v>('COMITE DE GANADEROS DEL TOLIMA','890701792','PERSONA JURÍDICA'),</v>
      </c>
    </row>
    <row r="2569" spans="1:6">
      <c r="A2569">
        <v>2568</v>
      </c>
      <c r="B2569" t="s">
        <v>5061</v>
      </c>
      <c r="C2569">
        <v>809012443</v>
      </c>
      <c r="D2569" t="s">
        <v>5061</v>
      </c>
      <c r="E2569" t="s">
        <v>13167</v>
      </c>
      <c r="F2569" t="str">
        <f t="shared" si="40"/>
        <v>('RED DE MUJERES CHAPARRALUNAS POR LA PAZ','809012443','PERSONA JURÍDICA'),</v>
      </c>
    </row>
    <row r="2570" spans="1:6">
      <c r="A2570">
        <v>2569</v>
      </c>
      <c r="B2570" t="s">
        <v>5062</v>
      </c>
      <c r="C2570">
        <v>813003766</v>
      </c>
      <c r="D2570" t="s">
        <v>5062</v>
      </c>
      <c r="E2570" t="s">
        <v>13167</v>
      </c>
      <c r="F2570" t="str">
        <f t="shared" si="40"/>
        <v>('PROYECTOS AGROPECUARIOS DEL SUR DE COLOMBIA SAS PRAGRO SAS. ','813003766','PERSONA JURÍDICA'),</v>
      </c>
    </row>
    <row r="2571" spans="1:6">
      <c r="A2571">
        <v>2570</v>
      </c>
      <c r="B2571" t="s">
        <v>10530</v>
      </c>
      <c r="C2571">
        <v>809008133</v>
      </c>
      <c r="D2571" t="s">
        <v>13038</v>
      </c>
      <c r="E2571" t="s">
        <v>13167</v>
      </c>
      <c r="F2571" t="str">
        <f t="shared" si="40"/>
        <v>('FUNDACION TIERRA VIVA – FTV','809008133','PERSONA JURÍDICA'),</v>
      </c>
    </row>
    <row r="2572" spans="1:6">
      <c r="A2572">
        <v>2571</v>
      </c>
      <c r="B2572" t="s">
        <v>10531</v>
      </c>
      <c r="C2572">
        <v>800116217</v>
      </c>
      <c r="D2572" t="s">
        <v>13040</v>
      </c>
      <c r="E2572" t="s">
        <v>13167</v>
      </c>
      <c r="F2572" t="str">
        <f t="shared" si="40"/>
        <v>('CORPORACIÓN UNIVERSITARIA MINUTO DE DIOS – UNIMINUTO','800116217','PERSONA JURÍDICA'),</v>
      </c>
    </row>
    <row r="2573" spans="1:6">
      <c r="A2573">
        <v>2572</v>
      </c>
      <c r="B2573" t="s">
        <v>5063</v>
      </c>
      <c r="C2573">
        <v>860061110</v>
      </c>
      <c r="D2573" t="s">
        <v>5063</v>
      </c>
      <c r="E2573" t="s">
        <v>13167</v>
      </c>
      <c r="F2573" t="str">
        <f t="shared" si="40"/>
        <v>('INSTITUTO AMAZONICO DE INVESTIGACIONES CIENTIFICAS SINCHI','860061110','PERSONA JURÍDICA'),</v>
      </c>
    </row>
    <row r="2574" spans="1:6">
      <c r="A2574">
        <v>2573</v>
      </c>
      <c r="B2574" t="s">
        <v>10532</v>
      </c>
      <c r="C2574">
        <v>800189414</v>
      </c>
      <c r="D2574" t="s">
        <v>13041</v>
      </c>
      <c r="E2574" t="s">
        <v>13167</v>
      </c>
      <c r="F2574" t="str">
        <f t="shared" si="40"/>
        <v>('Corporación para la Investigación, Desarrollo Agropecuario y Ambiental (CINDAP)','800189414','PERSONA JURÍDICA'),</v>
      </c>
    </row>
    <row r="2575" spans="1:6">
      <c r="A2575">
        <v>2574</v>
      </c>
      <c r="B2575" t="s">
        <v>5064</v>
      </c>
      <c r="C2575">
        <v>800201571</v>
      </c>
      <c r="D2575" t="s">
        <v>5064</v>
      </c>
      <c r="E2575" t="s">
        <v>13167</v>
      </c>
      <c r="F2575" t="str">
        <f t="shared" si="40"/>
        <v>('Cooperativa del sur de Cauca COSURCA','800201571','PERSONA JURÍDICA'),</v>
      </c>
    </row>
    <row r="2576" spans="1:6">
      <c r="A2576">
        <v>2575</v>
      </c>
      <c r="B2576" t="s">
        <v>5065</v>
      </c>
      <c r="C2576">
        <v>900496472</v>
      </c>
      <c r="D2576" t="s">
        <v>5065</v>
      </c>
      <c r="E2576" t="s">
        <v>13167</v>
      </c>
      <c r="F2576" t="str">
        <f t="shared" si="40"/>
        <v>('INNOVAKIT SAS BIC ','900496472','PERSONA JURÍDICA'),</v>
      </c>
    </row>
    <row r="2577" spans="1:6">
      <c r="A2577">
        <v>2576</v>
      </c>
      <c r="B2577" t="s">
        <v>10533</v>
      </c>
      <c r="C2577">
        <v>814005750</v>
      </c>
      <c r="D2577" t="s">
        <v>13044</v>
      </c>
      <c r="E2577" t="s">
        <v>13167</v>
      </c>
      <c r="F2577" t="str">
        <f t="shared" si="40"/>
        <v>('Corporación Asesorías y Servicios de Ingeniería (ASI)','814005750','PERSONA JURÍDICA'),</v>
      </c>
    </row>
    <row r="2578" spans="1:6">
      <c r="A2578">
        <v>2577</v>
      </c>
      <c r="B2578" t="s">
        <v>5066</v>
      </c>
      <c r="C2578">
        <v>846002200</v>
      </c>
      <c r="D2578" t="s">
        <v>5066</v>
      </c>
      <c r="E2578" t="s">
        <v>13167</v>
      </c>
      <c r="F2578" t="str">
        <f t="shared" si="40"/>
        <v>('FUNDACION HORIZONTE','846002200','PERSONA JURÍDICA'),</v>
      </c>
    </row>
    <row r="2579" spans="1:6">
      <c r="A2579">
        <v>2578</v>
      </c>
      <c r="B2579" t="s">
        <v>5067</v>
      </c>
      <c r="C2579">
        <v>900471321</v>
      </c>
      <c r="D2579" t="s">
        <v>5067</v>
      </c>
      <c r="E2579" t="s">
        <v>13167</v>
      </c>
      <c r="F2579" t="str">
        <f t="shared" si="40"/>
        <v>('FUNDACION ASESORIAS E INVESTIGACIONES PROFESIONALES - AIP','900471321','PERSONA JURÍDICA'),</v>
      </c>
    </row>
    <row r="2580" spans="1:6">
      <c r="A2580">
        <v>2579</v>
      </c>
      <c r="B2580" t="s">
        <v>5068</v>
      </c>
      <c r="C2580">
        <v>901083034</v>
      </c>
      <c r="D2580" t="s">
        <v>5068</v>
      </c>
      <c r="E2580" t="s">
        <v>13167</v>
      </c>
      <c r="F2580" t="str">
        <f t="shared" si="40"/>
        <v>('FUNDACION PLANETA RURAL','901083034','PERSONA JURÍDICA'),</v>
      </c>
    </row>
    <row r="2581" spans="1:6">
      <c r="A2581">
        <v>2580</v>
      </c>
      <c r="B2581" t="s">
        <v>5069</v>
      </c>
      <c r="C2581">
        <v>1117540405</v>
      </c>
      <c r="D2581" t="s">
        <v>5069</v>
      </c>
      <c r="E2581" t="s">
        <v>13168</v>
      </c>
      <c r="F2581" t="str">
        <f t="shared" si="40"/>
        <v>('GISSELL FERNANDA NARVAEZ BASTIDAS','1117540405','PERSONA NATURAL'),</v>
      </c>
    </row>
    <row r="2582" spans="1:6">
      <c r="A2582">
        <v>2581</v>
      </c>
      <c r="B2582" t="s">
        <v>10534</v>
      </c>
      <c r="C2582">
        <v>93461864</v>
      </c>
      <c r="D2582" t="s">
        <v>13046</v>
      </c>
      <c r="E2582" t="s">
        <v>13168</v>
      </c>
      <c r="F2582" t="str">
        <f t="shared" si="40"/>
        <v>('ANDRÉS ALEJANDO ORJUELA TRUJILLO','93461864','PERSONA NATURAL'),</v>
      </c>
    </row>
    <row r="2583" spans="1:6">
      <c r="A2583">
        <v>2582</v>
      </c>
      <c r="B2583" t="s">
        <v>5070</v>
      </c>
      <c r="C2583">
        <v>1061717706</v>
      </c>
      <c r="D2583" t="s">
        <v>5070</v>
      </c>
      <c r="E2583" t="s">
        <v>13168</v>
      </c>
      <c r="F2583" t="str">
        <f t="shared" si="40"/>
        <v>('JUAN CARLOS PALECHOR ALARCON','1061717706','PERSONA NATURAL'),</v>
      </c>
    </row>
    <row r="2584" spans="1:6">
      <c r="A2584">
        <v>2583</v>
      </c>
      <c r="B2584" t="s">
        <v>10535</v>
      </c>
      <c r="C2584">
        <v>1067724940</v>
      </c>
      <c r="D2584" t="s">
        <v>13047</v>
      </c>
      <c r="E2584" t="s">
        <v>13168</v>
      </c>
      <c r="F2584" t="str">
        <f t="shared" si="40"/>
        <v>('LORENA LÓPEZ TOVAR','1067724940','PERSONA NATURAL'),</v>
      </c>
    </row>
    <row r="2585" spans="1:6">
      <c r="A2585">
        <v>2584</v>
      </c>
      <c r="B2585" t="s">
        <v>10536</v>
      </c>
      <c r="C2585">
        <v>73191569</v>
      </c>
      <c r="D2585" t="s">
        <v>13048</v>
      </c>
      <c r="E2585" t="s">
        <v>13168</v>
      </c>
      <c r="F2585" t="str">
        <f t="shared" si="40"/>
        <v>('JORGE ARMANDO KREYEN MÁRQUEZ','73191569','PERSONA NATURAL'),</v>
      </c>
    </row>
    <row r="2586" spans="1:6">
      <c r="A2586">
        <v>2585</v>
      </c>
      <c r="B2586" t="s">
        <v>5071</v>
      </c>
      <c r="C2586">
        <v>10774958</v>
      </c>
      <c r="D2586" t="s">
        <v>5071</v>
      </c>
      <c r="E2586" t="s">
        <v>13168</v>
      </c>
      <c r="F2586" t="str">
        <f t="shared" si="40"/>
        <v>('PEDRO RAFAEL MENDOZA CABANA','10774958','PERSONA NATURAL'),</v>
      </c>
    </row>
    <row r="2587" spans="1:6">
      <c r="A2587">
        <v>2586</v>
      </c>
      <c r="B2587" t="s">
        <v>10537</v>
      </c>
      <c r="C2587">
        <v>1066568057</v>
      </c>
      <c r="D2587" t="s">
        <v>13049</v>
      </c>
      <c r="E2587" t="s">
        <v>13168</v>
      </c>
      <c r="F2587" t="str">
        <f t="shared" si="40"/>
        <v>('RUSSBELL ARLEY CEDEÑO CELY','1066568057','PERSONA NATURAL'),</v>
      </c>
    </row>
    <row r="2588" spans="1:6">
      <c r="A2588">
        <v>2587</v>
      </c>
      <c r="B2588" t="s">
        <v>5072</v>
      </c>
      <c r="C2588">
        <v>1077462202</v>
      </c>
      <c r="D2588" t="s">
        <v>5072</v>
      </c>
      <c r="E2588" t="s">
        <v>13168</v>
      </c>
      <c r="F2588" t="str">
        <f t="shared" si="40"/>
        <v>('KAREN FRANCISCA VALENCIA DIAZ','1077462202','PERSONA NATURAL'),</v>
      </c>
    </row>
    <row r="2589" spans="1:6">
      <c r="A2589">
        <v>2588</v>
      </c>
      <c r="B2589" t="s">
        <v>5073</v>
      </c>
      <c r="C2589">
        <v>80037879</v>
      </c>
      <c r="D2589" t="s">
        <v>5073</v>
      </c>
      <c r="E2589" t="s">
        <v>13168</v>
      </c>
      <c r="F2589" t="str">
        <f t="shared" si="40"/>
        <v>('MILTON MARINO MENESES','80037879','PERSONA NATURAL'),</v>
      </c>
    </row>
    <row r="2590" spans="1:6">
      <c r="A2590">
        <v>2589</v>
      </c>
      <c r="B2590" t="s">
        <v>5074</v>
      </c>
      <c r="C2590">
        <v>35587963</v>
      </c>
      <c r="D2590" t="s">
        <v>5074</v>
      </c>
      <c r="E2590" t="s">
        <v>13168</v>
      </c>
      <c r="F2590" t="str">
        <f t="shared" si="40"/>
        <v>('MARIANNE LOZANO AGUILAR','35587963','PERSONA NATURAL'),</v>
      </c>
    </row>
    <row r="2591" spans="1:6">
      <c r="A2591">
        <v>2590</v>
      </c>
      <c r="B2591" t="s">
        <v>5075</v>
      </c>
      <c r="C2591">
        <v>79781750</v>
      </c>
      <c r="D2591" t="s">
        <v>5075</v>
      </c>
      <c r="E2591" t="s">
        <v>13168</v>
      </c>
      <c r="F2591" t="str">
        <f t="shared" si="40"/>
        <v>('CAMILO ALBERTO PARIS ANZOLA','79781750','PERSONA NATURAL'),</v>
      </c>
    </row>
    <row r="2592" spans="1:6">
      <c r="A2592">
        <v>2591</v>
      </c>
      <c r="B2592" t="s">
        <v>10538</v>
      </c>
      <c r="C2592">
        <v>52802611</v>
      </c>
      <c r="D2592" t="s">
        <v>13052</v>
      </c>
      <c r="E2592" t="s">
        <v>13168</v>
      </c>
      <c r="F2592" t="str">
        <f t="shared" si="40"/>
        <v>('JUANA INÉS ACOSTA LÓPEZ','52802611','PERSONA NATURAL'),</v>
      </c>
    </row>
    <row r="2593" spans="1:6">
      <c r="A2593">
        <v>2592</v>
      </c>
      <c r="B2593" t="s">
        <v>10539</v>
      </c>
      <c r="C2593">
        <v>52093582</v>
      </c>
      <c r="D2593" t="s">
        <v>13056</v>
      </c>
      <c r="E2593" t="s">
        <v>13168</v>
      </c>
      <c r="F2593" t="str">
        <f t="shared" si="40"/>
        <v>('NANCY ESPERANZA MONTAÑA MOLINA','52093582','PERSONA NATURAL'),</v>
      </c>
    </row>
    <row r="2594" spans="1:6">
      <c r="A2594">
        <v>2593</v>
      </c>
      <c r="B2594" t="s">
        <v>5076</v>
      </c>
      <c r="C2594">
        <v>1026574667</v>
      </c>
      <c r="D2594" t="s">
        <v>5076</v>
      </c>
      <c r="E2594" t="s">
        <v>13168</v>
      </c>
      <c r="F2594" t="str">
        <f t="shared" si="40"/>
        <v>('DANIELA PATRICIA SANCHEZ DUQUE','1026574667','PERSONA NATURAL'),</v>
      </c>
    </row>
    <row r="2595" spans="1:6">
      <c r="A2595">
        <v>2594</v>
      </c>
      <c r="B2595" t="s">
        <v>5077</v>
      </c>
      <c r="C2595">
        <v>51985434</v>
      </c>
      <c r="D2595" t="s">
        <v>5077</v>
      </c>
      <c r="E2595" t="s">
        <v>13168</v>
      </c>
      <c r="F2595" t="str">
        <f t="shared" si="40"/>
        <v>('ANAMARIA FUENTES BACA','51985434','PERSONA NATURAL'),</v>
      </c>
    </row>
    <row r="2596" spans="1:6">
      <c r="A2596">
        <v>2595</v>
      </c>
      <c r="B2596" t="s">
        <v>10540</v>
      </c>
      <c r="C2596">
        <v>94491175</v>
      </c>
      <c r="D2596" t="s">
        <v>13057</v>
      </c>
      <c r="E2596" t="s">
        <v>13168</v>
      </c>
      <c r="F2596" t="str">
        <f t="shared" si="40"/>
        <v>('ANDRES ASTUDILLO OCAÑA','94491175','PERSONA NATURAL'),</v>
      </c>
    </row>
    <row r="2597" spans="1:6">
      <c r="A2597">
        <v>2596</v>
      </c>
      <c r="B2597" t="s">
        <v>5078</v>
      </c>
      <c r="C2597">
        <v>118023953</v>
      </c>
      <c r="D2597" t="s">
        <v>5078</v>
      </c>
      <c r="E2597" t="s">
        <v>13168</v>
      </c>
      <c r="F2597" t="str">
        <f t="shared" si="40"/>
        <v>('WITLMAN JOHAN DIAZ SILVA','118023953','PERSONA NATURAL'),</v>
      </c>
    </row>
    <row r="2598" spans="1:6">
      <c r="A2598">
        <v>2597</v>
      </c>
      <c r="B2598" t="s">
        <v>5079</v>
      </c>
      <c r="C2598">
        <v>52795299</v>
      </c>
      <c r="D2598" t="s">
        <v>5079</v>
      </c>
      <c r="E2598" t="s">
        <v>13168</v>
      </c>
      <c r="F2598" t="str">
        <f t="shared" si="40"/>
        <v>('JENNY ALEXANDRA REYES','52795299','PERSONA NATURAL'),</v>
      </c>
    </row>
    <row r="2599" spans="1:6">
      <c r="A2599">
        <v>2598</v>
      </c>
      <c r="B2599" t="s">
        <v>10541</v>
      </c>
      <c r="C2599">
        <v>25287573</v>
      </c>
      <c r="D2599" t="s">
        <v>13058</v>
      </c>
      <c r="E2599" t="s">
        <v>13168</v>
      </c>
      <c r="F2599" t="str">
        <f t="shared" si="40"/>
        <v>('MARTHA ELENA MUÑOZ ORDOÑEZ','25287573','PERSONA NATURAL'),</v>
      </c>
    </row>
    <row r="2600" spans="1:6">
      <c r="A2600">
        <v>2599</v>
      </c>
      <c r="B2600" t="s">
        <v>5080</v>
      </c>
      <c r="C2600">
        <v>25277913</v>
      </c>
      <c r="D2600" t="s">
        <v>5080</v>
      </c>
      <c r="E2600" t="s">
        <v>13168</v>
      </c>
      <c r="F2600" t="str">
        <f t="shared" si="40"/>
        <v>('MILDRED CAMPO ZAMBRANO','25277913','PERSONA NATURAL'),</v>
      </c>
    </row>
    <row r="2601" spans="1:6">
      <c r="A2601">
        <v>2600</v>
      </c>
      <c r="B2601" t="s">
        <v>5081</v>
      </c>
      <c r="C2601">
        <v>1010229280</v>
      </c>
      <c r="D2601" t="s">
        <v>5081</v>
      </c>
      <c r="E2601" t="s">
        <v>13168</v>
      </c>
      <c r="F2601" t="str">
        <f t="shared" si="40"/>
        <v>('EDUARDO RAFAEL SOTO ESTRADA','1010229280','PERSONA NATURAL'),</v>
      </c>
    </row>
    <row r="2602" spans="1:6">
      <c r="A2602">
        <v>2601</v>
      </c>
      <c r="B2602" t="s">
        <v>5082</v>
      </c>
      <c r="C2602">
        <v>74371263</v>
      </c>
      <c r="D2602" t="s">
        <v>5082</v>
      </c>
      <c r="E2602" t="s">
        <v>13168</v>
      </c>
      <c r="F2602" t="str">
        <f t="shared" si="40"/>
        <v>('PAULO ANDRES PACHECO ZABALA','74371263','PERSONA NATURAL'),</v>
      </c>
    </row>
    <row r="2603" spans="1:6">
      <c r="A2603">
        <v>2602</v>
      </c>
      <c r="B2603" t="s">
        <v>5083</v>
      </c>
      <c r="C2603">
        <v>1019036334</v>
      </c>
      <c r="D2603" t="s">
        <v>5083</v>
      </c>
      <c r="E2603" t="s">
        <v>13168</v>
      </c>
      <c r="F2603" t="str">
        <f t="shared" si="40"/>
        <v>('CATALINA SIATAME VASQUEZ','1019036334','PERSONA NATURAL'),</v>
      </c>
    </row>
    <row r="2604" spans="1:6">
      <c r="A2604">
        <v>2603</v>
      </c>
      <c r="B2604" t="s">
        <v>5084</v>
      </c>
      <c r="C2604">
        <v>50897463</v>
      </c>
      <c r="D2604" t="s">
        <v>5084</v>
      </c>
      <c r="E2604" t="s">
        <v>13168</v>
      </c>
      <c r="F2604" t="str">
        <f t="shared" si="40"/>
        <v>('MARISOL OVIEDO PASTRANA','50897463','PERSONA NATURAL'),</v>
      </c>
    </row>
    <row r="2605" spans="1:6">
      <c r="A2605">
        <v>2604</v>
      </c>
      <c r="B2605" t="s">
        <v>5085</v>
      </c>
      <c r="C2605">
        <v>1121905644</v>
      </c>
      <c r="D2605" t="s">
        <v>5085</v>
      </c>
      <c r="E2605" t="s">
        <v>13168</v>
      </c>
      <c r="F2605" t="str">
        <f t="shared" si="40"/>
        <v>('VIVI JOHANNA MANRIQUE DIAZ','1121905644','PERSONA NATURAL'),</v>
      </c>
    </row>
    <row r="2606" spans="1:6">
      <c r="A2606">
        <v>2605</v>
      </c>
      <c r="B2606" t="s">
        <v>10542</v>
      </c>
      <c r="C2606">
        <v>809011244</v>
      </c>
      <c r="D2606" t="s">
        <v>13062</v>
      </c>
      <c r="E2606" t="s">
        <v>13167</v>
      </c>
      <c r="F2606" t="str">
        <f t="shared" si="40"/>
        <v>('CORPORACIÓN ACCIONES DIFERENTES – CADI','809011244','PERSONA JURÍDICA'),</v>
      </c>
    </row>
    <row r="2607" spans="1:6">
      <c r="A2607">
        <v>2606</v>
      </c>
      <c r="B2607" t="s">
        <v>10543</v>
      </c>
      <c r="C2607">
        <v>830053439</v>
      </c>
      <c r="D2607" t="s">
        <v>13063</v>
      </c>
      <c r="E2607" t="s">
        <v>13167</v>
      </c>
      <c r="F2607" t="str">
        <f t="shared" si="40"/>
        <v>('CORPORACION LATINOAMERICANA PARA EL DESARROLLO DEL EMPRENDIMIENTO ASOCIATIVO, LA CIENCIA Y LA TECNOLOGIA - CORPORACION LEXCOM COLOMBIA','830053439','PERSONA JURÍDICA'),</v>
      </c>
    </row>
    <row r="2608" spans="1:6">
      <c r="A2608">
        <v>2607</v>
      </c>
      <c r="B2608" t="s">
        <v>5086</v>
      </c>
      <c r="C2608">
        <v>800043859</v>
      </c>
      <c r="D2608" t="s">
        <v>5086</v>
      </c>
      <c r="E2608" t="s">
        <v>13167</v>
      </c>
      <c r="F2608" t="str">
        <f t="shared" si="40"/>
        <v>('SWISSAID FUNDACION SUIZA DE COOPERACION AL DESARROLLO','800043859','PERSONA JURÍDICA'),</v>
      </c>
    </row>
    <row r="2609" spans="1:6">
      <c r="A2609">
        <v>2608</v>
      </c>
      <c r="B2609" t="s">
        <v>5087</v>
      </c>
      <c r="C2609">
        <v>830105220</v>
      </c>
      <c r="D2609" t="s">
        <v>5087</v>
      </c>
      <c r="E2609" t="s">
        <v>13167</v>
      </c>
      <c r="F2609" t="str">
        <f t="shared" si="40"/>
        <v>('UNION COLOMBIANA DE CRIADORES DE CEBU LECHERO Y SUS CRUCES - ASOCIACION AGROPECUARIA UCEBUL','830105220','PERSONA JURÍDICA'),</v>
      </c>
    </row>
    <row r="2610" spans="1:6">
      <c r="A2610">
        <v>2609</v>
      </c>
      <c r="B2610" t="s">
        <v>5088</v>
      </c>
      <c r="C2610">
        <v>809009995</v>
      </c>
      <c r="D2610" t="s">
        <v>5088</v>
      </c>
      <c r="E2610" t="s">
        <v>13167</v>
      </c>
      <c r="F2610" t="str">
        <f t="shared" si="40"/>
        <v>('CORPORACION PARA EL DESARROLLO DEL BIENESTAR SOCIAL Y AMBIENTAL DE COLOMBIA - DEBISAMCO','809009995','PERSONA JURÍDICA'),</v>
      </c>
    </row>
    <row r="2611" spans="1:6">
      <c r="A2611">
        <v>2610</v>
      </c>
      <c r="B2611" t="s">
        <v>5089</v>
      </c>
      <c r="C2611">
        <v>813008151</v>
      </c>
      <c r="D2611" t="s">
        <v>5089</v>
      </c>
      <c r="E2611" t="s">
        <v>13167</v>
      </c>
      <c r="F2611" t="str">
        <f t="shared" si="40"/>
        <v>('GRUPO ASOCIATIVO DE CAFETEROS VILLALIBANO','813008151','PERSONA JURÍDICA'),</v>
      </c>
    </row>
    <row r="2612" spans="1:6">
      <c r="A2612">
        <v>2611</v>
      </c>
      <c r="B2612" t="s">
        <v>10544</v>
      </c>
      <c r="C2612">
        <v>830098266</v>
      </c>
      <c r="D2612" t="s">
        <v>13064</v>
      </c>
      <c r="E2612" t="s">
        <v>13167</v>
      </c>
      <c r="F2612" t="str">
        <f t="shared" si="40"/>
        <v>('CORPORACIÓN PARA EL DESARROLLO PARTICIPATIVO Y SOSTENIBLE DE LOS PEQUEÑOS PRODUCTORES RURALES, CORPORACION PBA.','830098266','PERSONA JURÍDICA'),</v>
      </c>
    </row>
    <row r="2613" spans="1:6">
      <c r="A2613">
        <v>2612</v>
      </c>
      <c r="B2613" t="s">
        <v>10545</v>
      </c>
      <c r="C2613">
        <v>811018984</v>
      </c>
      <c r="D2613" t="s">
        <v>13190</v>
      </c>
      <c r="E2613" t="s">
        <v>13167</v>
      </c>
      <c r="F2613" t="str">
        <f t="shared" si="40"/>
        <v>('COOPERATIVA DE TRABAJO  ASOCIADO AGROPECUARIO GENETICA Y TECNOLOGIA -GENYTEC','811018984','PERSONA JURÍDICA'),</v>
      </c>
    </row>
    <row r="2614" spans="1:6">
      <c r="A2614">
        <v>2613</v>
      </c>
      <c r="B2614" t="s">
        <v>10546</v>
      </c>
      <c r="C2614">
        <v>817004808</v>
      </c>
      <c r="D2614" t="s">
        <v>13067</v>
      </c>
      <c r="E2614" t="s">
        <v>13167</v>
      </c>
      <c r="F2614" t="str">
        <f t="shared" si="40"/>
        <v>('FUNDACIÓN INVERSIÓN PARA EL DESARROLLO SOCIAL INTEGRAL DEL SUR-OCCIDENTE – FUNINSUR','817004808','PERSONA JURÍDICA'),</v>
      </c>
    </row>
    <row r="2615" spans="1:6">
      <c r="A2615">
        <v>2614</v>
      </c>
      <c r="B2615" t="s">
        <v>5090</v>
      </c>
      <c r="C2615">
        <v>900465533</v>
      </c>
      <c r="D2615" t="s">
        <v>5090</v>
      </c>
      <c r="E2615" t="s">
        <v>13167</v>
      </c>
      <c r="F2615" t="str">
        <f t="shared" si="40"/>
        <v>('CORPORACION LOS YARUMOS - CORPOYARUMOS','900465533','PERSONA JURÍDICA'),</v>
      </c>
    </row>
    <row r="2616" spans="1:6">
      <c r="A2616">
        <v>2615</v>
      </c>
      <c r="B2616" t="s">
        <v>5091</v>
      </c>
      <c r="C2616">
        <v>812007572</v>
      </c>
      <c r="D2616" t="s">
        <v>5091</v>
      </c>
      <c r="E2616" t="s">
        <v>13167</v>
      </c>
      <c r="F2616" t="str">
        <f t="shared" si="40"/>
        <v>('FUNDACION SANTA ISABEL','812007572','PERSONA JURÍDICA'),</v>
      </c>
    </row>
    <row r="2617" spans="1:6">
      <c r="A2617">
        <v>2616</v>
      </c>
      <c r="B2617" t="s">
        <v>10547</v>
      </c>
      <c r="C2617">
        <v>900950496</v>
      </c>
      <c r="D2617" t="s">
        <v>13070</v>
      </c>
      <c r="E2617" t="s">
        <v>13167</v>
      </c>
      <c r="F2617" t="str">
        <f t="shared" si="40"/>
        <v>('FUNDACIÓN EQUAL COLOMBIA','900950496','PERSONA JURÍDICA'),</v>
      </c>
    </row>
    <row r="2618" spans="1:6">
      <c r="A2618">
        <v>2617</v>
      </c>
      <c r="B2618" t="s">
        <v>5092</v>
      </c>
      <c r="C2618">
        <v>817003424</v>
      </c>
      <c r="D2618" t="s">
        <v>5092</v>
      </c>
      <c r="E2618" t="s">
        <v>13167</v>
      </c>
      <c r="F2618" t="str">
        <f t="shared" si="40"/>
        <v>('ASOCIACION DE MUJERES AFRODESCENDIENTES DEL NORTE DEL CAUCA ASOM','817003424','PERSONA JURÍDICA'),</v>
      </c>
    </row>
    <row r="2619" spans="1:6">
      <c r="A2619">
        <v>2618</v>
      </c>
      <c r="B2619" t="s">
        <v>5093</v>
      </c>
      <c r="C2619">
        <v>891180084</v>
      </c>
      <c r="D2619" t="s">
        <v>5093</v>
      </c>
      <c r="E2619" t="s">
        <v>13167</v>
      </c>
      <c r="F2619" t="str">
        <f t="shared" si="40"/>
        <v>('UNIVERSIDAD SURCOLOMBIANA','891180084','PERSONA JURÍDICA'),</v>
      </c>
    </row>
    <row r="2620" spans="1:6">
      <c r="A2620">
        <v>2619</v>
      </c>
      <c r="B2620" t="s">
        <v>10548</v>
      </c>
      <c r="C2620">
        <v>800179753</v>
      </c>
      <c r="D2620" t="s">
        <v>13072</v>
      </c>
      <c r="E2620" t="s">
        <v>13167</v>
      </c>
      <c r="F2620" t="str">
        <f t="shared" si="40"/>
        <v>('CORPORACION PARA EL DESARROLLO SOCIAL COMUNITARIO – CORSOC-ONG','800179753','PERSONA JURÍDICA'),</v>
      </c>
    </row>
    <row r="2621" spans="1:6">
      <c r="A2621">
        <v>2620</v>
      </c>
      <c r="B2621" t="s">
        <v>5094</v>
      </c>
      <c r="C2621">
        <v>900345968</v>
      </c>
      <c r="D2621" t="s">
        <v>5094</v>
      </c>
      <c r="E2621" t="s">
        <v>13167</v>
      </c>
      <c r="F2621" t="str">
        <f t="shared" si="40"/>
        <v>('FUNDACION ORINOQUIA BIODIVERSA ','900345968','PERSONA JURÍDICA'),</v>
      </c>
    </row>
    <row r="2622" spans="1:6">
      <c r="A2622">
        <v>2621</v>
      </c>
      <c r="B2622" t="s">
        <v>5095</v>
      </c>
      <c r="C2622">
        <v>834001488</v>
      </c>
      <c r="D2622" t="s">
        <v>5095</v>
      </c>
      <c r="E2622" t="s">
        <v>13167</v>
      </c>
      <c r="F2622" t="str">
        <f t="shared" si="40"/>
        <v>('ASOCIACION DE PROFESIONALES PARA EL DESARROLLO INTEGRAL DE LA SOCIEDAD SERVICURE','834001488','PERSONA JURÍDICA'),</v>
      </c>
    </row>
    <row r="2623" spans="1:6">
      <c r="A2623">
        <v>2622</v>
      </c>
      <c r="B2623" t="s">
        <v>5096</v>
      </c>
      <c r="C2623">
        <v>900276156</v>
      </c>
      <c r="D2623" t="s">
        <v>5096</v>
      </c>
      <c r="E2623" t="s">
        <v>13167</v>
      </c>
      <c r="F2623" t="str">
        <f t="shared" si="40"/>
        <v>('FUNDACION PARA EL DESARROLLO DE LA REGION Y EL PAIS FUNDECERP','900276156','PERSONA JURÍDICA'),</v>
      </c>
    </row>
    <row r="2624" spans="1:6">
      <c r="A2624">
        <v>2623</v>
      </c>
      <c r="B2624" t="s">
        <v>5097</v>
      </c>
      <c r="C2624">
        <v>92543666</v>
      </c>
      <c r="D2624" t="s">
        <v>5097</v>
      </c>
      <c r="E2624" t="s">
        <v>13168</v>
      </c>
      <c r="F2624" t="str">
        <f t="shared" si="40"/>
        <v>('RAINER PAUL VILLAREAL CONTRERAS','92543666','PERSONA NATURAL'),</v>
      </c>
    </row>
    <row r="2625" spans="1:6">
      <c r="A2625">
        <v>2624</v>
      </c>
      <c r="B2625" t="s">
        <v>5098</v>
      </c>
      <c r="C2625">
        <v>1117526140</v>
      </c>
      <c r="D2625" t="s">
        <v>5098</v>
      </c>
      <c r="E2625" t="s">
        <v>13168</v>
      </c>
      <c r="F2625" t="str">
        <f t="shared" si="40"/>
        <v>('WILMER MIRANDA YAGARY','1117526140','PERSONA NATURAL'),</v>
      </c>
    </row>
    <row r="2626" spans="1:6">
      <c r="A2626">
        <v>2625</v>
      </c>
      <c r="B2626" t="s">
        <v>5099</v>
      </c>
      <c r="C2626">
        <v>42068717</v>
      </c>
      <c r="D2626" t="s">
        <v>5099</v>
      </c>
      <c r="E2626" t="s">
        <v>13168</v>
      </c>
      <c r="F2626" t="str">
        <f t="shared" si="40"/>
        <v>('DAYREN MURILLO AVILA','42068717','PERSONA NATURAL'),</v>
      </c>
    </row>
    <row r="2627" spans="1:6">
      <c r="A2627">
        <v>2626</v>
      </c>
      <c r="B2627" t="s">
        <v>5100</v>
      </c>
      <c r="C2627">
        <v>39671813</v>
      </c>
      <c r="D2627" t="s">
        <v>5100</v>
      </c>
      <c r="E2627" t="s">
        <v>13168</v>
      </c>
      <c r="F2627" t="str">
        <f t="shared" ref="F2627:F2690" si="41">_xlfn.CONCAT("('",D2627,"','",C2627,"','",E2627,"'),")</f>
        <v>('MARTA LUCIA DEVIA CUELLAR','39671813','PERSONA NATURAL'),</v>
      </c>
    </row>
    <row r="2628" spans="1:6">
      <c r="A2628">
        <v>2627</v>
      </c>
      <c r="B2628" t="s">
        <v>10549</v>
      </c>
      <c r="C2628">
        <v>11799029</v>
      </c>
      <c r="D2628" t="s">
        <v>13074</v>
      </c>
      <c r="E2628" t="s">
        <v>13168</v>
      </c>
      <c r="F2628" t="str">
        <f t="shared" si="41"/>
        <v>('JOSÉ LEONIDAS TOBON TORREGLOSA.','11799029','PERSONA NATURAL'),</v>
      </c>
    </row>
    <row r="2629" spans="1:6">
      <c r="A2629">
        <v>2628</v>
      </c>
      <c r="B2629" t="s">
        <v>5101</v>
      </c>
      <c r="C2629">
        <v>1121914283</v>
      </c>
      <c r="D2629" t="s">
        <v>5101</v>
      </c>
      <c r="E2629" t="s">
        <v>13168</v>
      </c>
      <c r="F2629" t="str">
        <f t="shared" si="41"/>
        <v>('ANGIE DANIELA PUENTES DIAZ','1121914283','PERSONA NATURAL'),</v>
      </c>
    </row>
    <row r="2630" spans="1:6">
      <c r="A2630">
        <v>2629</v>
      </c>
      <c r="B2630" t="s">
        <v>10550</v>
      </c>
      <c r="C2630">
        <v>1061694684</v>
      </c>
      <c r="D2630" t="s">
        <v>13075</v>
      </c>
      <c r="E2630" t="s">
        <v>13168</v>
      </c>
      <c r="F2630" t="str">
        <f t="shared" si="41"/>
        <v>('ÓSCAR ACOSTA NARVAEZ','1061694684','PERSONA NATURAL'),</v>
      </c>
    </row>
    <row r="2631" spans="1:6">
      <c r="A2631">
        <v>2630</v>
      </c>
      <c r="B2631" t="s">
        <v>5102</v>
      </c>
      <c r="C2631">
        <v>7718833</v>
      </c>
      <c r="D2631" t="s">
        <v>5102</v>
      </c>
      <c r="E2631" t="s">
        <v>13168</v>
      </c>
      <c r="F2631" t="str">
        <f t="shared" si="41"/>
        <v>('ELDU MERQUI ARDILA CUBILLOS','7718833','PERSONA NATURAL'),</v>
      </c>
    </row>
    <row r="2632" spans="1:6">
      <c r="A2632">
        <v>2631</v>
      </c>
      <c r="B2632" t="s">
        <v>10551</v>
      </c>
      <c r="C2632">
        <v>1067918817</v>
      </c>
      <c r="D2632" t="s">
        <v>13076</v>
      </c>
      <c r="E2632" t="s">
        <v>13168</v>
      </c>
      <c r="F2632" t="str">
        <f t="shared" si="41"/>
        <v>('GUILLERMO ANDRÉS TABOADA BIANCHI','1067918817','PERSONA NATURAL'),</v>
      </c>
    </row>
    <row r="2633" spans="1:6">
      <c r="A2633">
        <v>2632</v>
      </c>
      <c r="B2633" t="s">
        <v>5103</v>
      </c>
      <c r="C2633">
        <v>1071888438</v>
      </c>
      <c r="D2633" t="s">
        <v>5103</v>
      </c>
      <c r="E2633" t="s">
        <v>13168</v>
      </c>
      <c r="F2633" t="str">
        <f t="shared" si="41"/>
        <v>('ERIKA LORENA CUESTA QUIMBAYA','1071888438','PERSONA NATURAL'),</v>
      </c>
    </row>
    <row r="2634" spans="1:6">
      <c r="A2634">
        <v>2633</v>
      </c>
      <c r="B2634" t="s">
        <v>5104</v>
      </c>
      <c r="C2634">
        <v>1124865918</v>
      </c>
      <c r="D2634" t="s">
        <v>5104</v>
      </c>
      <c r="E2634" t="s">
        <v>13168</v>
      </c>
      <c r="F2634" t="str">
        <f t="shared" si="41"/>
        <v>('MARLON DAVID HIDALGO','1124865918','PERSONA NATURAL'),</v>
      </c>
    </row>
    <row r="2635" spans="1:6">
      <c r="A2635">
        <v>2634</v>
      </c>
      <c r="B2635" t="s">
        <v>5105</v>
      </c>
      <c r="C2635">
        <v>1123564394</v>
      </c>
      <c r="D2635" t="s">
        <v>5105</v>
      </c>
      <c r="E2635" t="s">
        <v>13168</v>
      </c>
      <c r="F2635" t="str">
        <f t="shared" si="41"/>
        <v>('GUSTAVO ADOLFO CASTRO','1123564394','PERSONA NATURAL'),</v>
      </c>
    </row>
    <row r="2636" spans="1:6">
      <c r="A2636">
        <v>2635</v>
      </c>
      <c r="B2636" t="s">
        <v>5106</v>
      </c>
      <c r="C2636">
        <v>1117885278</v>
      </c>
      <c r="D2636" t="s">
        <v>5106</v>
      </c>
      <c r="E2636" t="s">
        <v>13168</v>
      </c>
      <c r="F2636" t="str">
        <f t="shared" si="41"/>
        <v>('SEBASTIAN AREVALO ORTIZ','1117885278','PERSONA NATURAL'),</v>
      </c>
    </row>
    <row r="2637" spans="1:6">
      <c r="A2637">
        <v>2636</v>
      </c>
      <c r="B2637" t="s">
        <v>5107</v>
      </c>
      <c r="C2637">
        <v>1115793605</v>
      </c>
      <c r="D2637" t="s">
        <v>5107</v>
      </c>
      <c r="E2637" t="s">
        <v>13168</v>
      </c>
      <c r="F2637" t="str">
        <f t="shared" si="41"/>
        <v>('EDWIN ANDRES CICERI SOTTO','1115793605','PERSONA NATURAL'),</v>
      </c>
    </row>
    <row r="2638" spans="1:6">
      <c r="A2638">
        <v>2637</v>
      </c>
      <c r="B2638" t="s">
        <v>5108</v>
      </c>
      <c r="C2638">
        <v>18130493</v>
      </c>
      <c r="D2638" t="s">
        <v>5108</v>
      </c>
      <c r="E2638" t="s">
        <v>13168</v>
      </c>
      <c r="F2638" t="str">
        <f t="shared" si="41"/>
        <v>('DIVAR AGUSTO QUIJANO ERAZO','18130493','PERSONA NATURAL'),</v>
      </c>
    </row>
    <row r="2639" spans="1:6">
      <c r="A2639">
        <v>2638</v>
      </c>
      <c r="B2639" t="s">
        <v>10552</v>
      </c>
      <c r="C2639">
        <v>10494740</v>
      </c>
      <c r="D2639" t="s">
        <v>13078</v>
      </c>
      <c r="E2639" t="s">
        <v>13168</v>
      </c>
      <c r="F2639" t="str">
        <f t="shared" si="41"/>
        <v>('GUILLERMO HERNAN VARGAS MONTAÑO','10494740','PERSONA NATURAL'),</v>
      </c>
    </row>
    <row r="2640" spans="1:6">
      <c r="A2640">
        <v>2639</v>
      </c>
      <c r="B2640" t="s">
        <v>5109</v>
      </c>
      <c r="C2640">
        <v>1018403110</v>
      </c>
      <c r="D2640" t="s">
        <v>5109</v>
      </c>
      <c r="E2640" t="s">
        <v>13168</v>
      </c>
      <c r="F2640" t="str">
        <f t="shared" si="41"/>
        <v>('LINA ROCIO SAAVEDRA DAZA','1018403110','PERSONA NATURAL'),</v>
      </c>
    </row>
    <row r="2641" spans="1:6">
      <c r="A2641">
        <v>2640</v>
      </c>
      <c r="B2641" t="s">
        <v>10553</v>
      </c>
      <c r="C2641">
        <v>800099080</v>
      </c>
      <c r="D2641" t="s">
        <v>13081</v>
      </c>
      <c r="E2641" t="s">
        <v>13167</v>
      </c>
      <c r="F2641" t="str">
        <f t="shared" si="41"/>
        <v>('MUNICIPIO EL TABLÓN DE GOMEZ ','800099080','PERSONA JURÍDICA'),</v>
      </c>
    </row>
    <row r="2642" spans="1:6">
      <c r="A2642">
        <v>2641</v>
      </c>
      <c r="B2642" t="s">
        <v>5110</v>
      </c>
      <c r="C2642">
        <v>800099098</v>
      </c>
      <c r="D2642" t="s">
        <v>5110</v>
      </c>
      <c r="E2642" t="s">
        <v>13167</v>
      </c>
      <c r="F2642" t="str">
        <f t="shared" si="41"/>
        <v>('MUNICIPIO DE LA CRUZ','800099098','PERSONA JURÍDICA'),</v>
      </c>
    </row>
    <row r="2643" spans="1:6">
      <c r="A2643">
        <v>2642</v>
      </c>
      <c r="B2643" t="s">
        <v>5111</v>
      </c>
      <c r="C2643">
        <v>1049944670</v>
      </c>
      <c r="D2643" t="s">
        <v>5111</v>
      </c>
      <c r="E2643" t="s">
        <v>13168</v>
      </c>
      <c r="F2643" t="str">
        <f t="shared" si="41"/>
        <v>('GERALDIN LOPEZ LOPEZ','1049944670','PERSONA NATURAL'),</v>
      </c>
    </row>
    <row r="2644" spans="1:6">
      <c r="A2644">
        <v>2643</v>
      </c>
      <c r="B2644" t="s">
        <v>5112</v>
      </c>
      <c r="C2644">
        <v>1044102081</v>
      </c>
      <c r="D2644" t="s">
        <v>5112</v>
      </c>
      <c r="E2644" t="s">
        <v>13168</v>
      </c>
      <c r="F2644" t="str">
        <f t="shared" si="41"/>
        <v>('SANTIAGO HERNANDEZ MEJIA','1044102081','PERSONA NATURAL'),</v>
      </c>
    </row>
    <row r="2645" spans="1:6">
      <c r="A2645">
        <v>2644</v>
      </c>
      <c r="B2645" t="s">
        <v>5113</v>
      </c>
      <c r="C2645">
        <v>1121945721</v>
      </c>
      <c r="D2645" t="s">
        <v>5113</v>
      </c>
      <c r="E2645" t="s">
        <v>13168</v>
      </c>
      <c r="F2645" t="str">
        <f t="shared" si="41"/>
        <v>('ESTFANY KATERIN NAKAJIMA IPUZ','1121945721','PERSONA NATURAL'),</v>
      </c>
    </row>
    <row r="2646" spans="1:6">
      <c r="A2646">
        <v>2645</v>
      </c>
      <c r="B2646" t="s">
        <v>5114</v>
      </c>
      <c r="C2646">
        <v>79490790</v>
      </c>
      <c r="D2646" t="s">
        <v>5114</v>
      </c>
      <c r="E2646" t="s">
        <v>13168</v>
      </c>
      <c r="F2646" t="str">
        <f t="shared" si="41"/>
        <v>('MARK TAYLOR ARCHBOLD','79490790','PERSONA NATURAL'),</v>
      </c>
    </row>
    <row r="2647" spans="1:6">
      <c r="A2647">
        <v>2646</v>
      </c>
      <c r="B2647" t="s">
        <v>5115</v>
      </c>
      <c r="C2647">
        <v>1006810228</v>
      </c>
      <c r="D2647" t="s">
        <v>5115</v>
      </c>
      <c r="E2647" t="s">
        <v>13168</v>
      </c>
      <c r="F2647" t="str">
        <f t="shared" si="41"/>
        <v>('PABLO EMILIO PARRADO','1006810228','PERSONA NATURAL'),</v>
      </c>
    </row>
    <row r="2648" spans="1:6">
      <c r="A2648">
        <v>2647</v>
      </c>
      <c r="B2648" t="s">
        <v>5116</v>
      </c>
      <c r="C2648">
        <v>1123564731</v>
      </c>
      <c r="D2648" t="s">
        <v>5116</v>
      </c>
      <c r="E2648" t="s">
        <v>13168</v>
      </c>
      <c r="F2648" t="str">
        <f t="shared" si="41"/>
        <v>('JOSE DILBER SANCHEZ','1123564731','PERSONA NATURAL'),</v>
      </c>
    </row>
    <row r="2649" spans="1:6">
      <c r="A2649">
        <v>2648</v>
      </c>
      <c r="B2649" t="s">
        <v>10554</v>
      </c>
      <c r="C2649">
        <v>86067317</v>
      </c>
      <c r="D2649" t="s">
        <v>13082</v>
      </c>
      <c r="E2649" t="s">
        <v>13168</v>
      </c>
      <c r="F2649" t="str">
        <f t="shared" si="41"/>
        <v>('EDWIN MUÑOZ PALACIOS','86067317','PERSONA NATURAL'),</v>
      </c>
    </row>
    <row r="2650" spans="1:6">
      <c r="A2650">
        <v>2649</v>
      </c>
      <c r="B2650" t="s">
        <v>5117</v>
      </c>
      <c r="C2650">
        <v>74374769</v>
      </c>
      <c r="D2650" t="s">
        <v>5117</v>
      </c>
      <c r="E2650" t="s">
        <v>13168</v>
      </c>
      <c r="F2650" t="str">
        <f t="shared" si="41"/>
        <v>('JOSE CARMELO HIGUERA AVELLANEDA','74374769','PERSONA NATURAL'),</v>
      </c>
    </row>
    <row r="2651" spans="1:6">
      <c r="A2651">
        <v>2650</v>
      </c>
      <c r="B2651" t="s">
        <v>5118</v>
      </c>
      <c r="C2651">
        <v>79284835</v>
      </c>
      <c r="D2651" t="s">
        <v>5118</v>
      </c>
      <c r="E2651" t="s">
        <v>13168</v>
      </c>
      <c r="F2651" t="str">
        <f t="shared" si="41"/>
        <v>('GERMAN ALBERTO ANGEL','79284835','PERSONA NATURAL'),</v>
      </c>
    </row>
    <row r="2652" spans="1:6">
      <c r="A2652">
        <v>2651</v>
      </c>
      <c r="B2652" t="s">
        <v>5119</v>
      </c>
      <c r="C2652">
        <v>17287864</v>
      </c>
      <c r="D2652" t="s">
        <v>5119</v>
      </c>
      <c r="E2652" t="s">
        <v>13168</v>
      </c>
      <c r="F2652" t="str">
        <f t="shared" si="41"/>
        <v>('PEDRO ALEXANDER OSPINA CARDONA','17287864','PERSONA NATURAL'),</v>
      </c>
    </row>
    <row r="2653" spans="1:6">
      <c r="A2653">
        <v>2652</v>
      </c>
      <c r="B2653" t="s">
        <v>5120</v>
      </c>
      <c r="C2653">
        <v>80025777</v>
      </c>
      <c r="D2653" t="s">
        <v>5120</v>
      </c>
      <c r="E2653" t="s">
        <v>13168</v>
      </c>
      <c r="F2653" t="str">
        <f t="shared" si="41"/>
        <v>('JHON CARLOS CANO CARDOSO','80025777','PERSONA NATURAL'),</v>
      </c>
    </row>
    <row r="2654" spans="1:6">
      <c r="A2654">
        <v>2653</v>
      </c>
      <c r="B2654" t="s">
        <v>5121</v>
      </c>
      <c r="C2654">
        <v>16711483</v>
      </c>
      <c r="D2654" t="s">
        <v>5121</v>
      </c>
      <c r="E2654" t="s">
        <v>13168</v>
      </c>
      <c r="F2654" t="str">
        <f t="shared" si="41"/>
        <v>('ALFREDO OSPINA ANTE','16711483','PERSONA NATURAL'),</v>
      </c>
    </row>
    <row r="2655" spans="1:6">
      <c r="A2655">
        <v>2654</v>
      </c>
      <c r="B2655" t="s">
        <v>5122</v>
      </c>
      <c r="C2655">
        <v>66910744</v>
      </c>
      <c r="D2655" t="s">
        <v>5122</v>
      </c>
      <c r="E2655" t="s">
        <v>13168</v>
      </c>
      <c r="F2655" t="str">
        <f t="shared" si="41"/>
        <v>('VICTORIA EUGENIA LARRANIAGA CAMPO','66910744','PERSONA NATURAL'),</v>
      </c>
    </row>
    <row r="2656" spans="1:6">
      <c r="A2656">
        <v>2655</v>
      </c>
      <c r="B2656" t="s">
        <v>5123</v>
      </c>
      <c r="C2656">
        <v>24815360</v>
      </c>
      <c r="D2656" t="s">
        <v>5123</v>
      </c>
      <c r="E2656" t="s">
        <v>13168</v>
      </c>
      <c r="F2656" t="str">
        <f t="shared" si="41"/>
        <v>('LUZ ESTER RESTREPO AMARILES','24815360','PERSONA NATURAL'),</v>
      </c>
    </row>
    <row r="2657" spans="1:6">
      <c r="A2657">
        <v>2656</v>
      </c>
      <c r="B2657" t="s">
        <v>10555</v>
      </c>
      <c r="C2657">
        <v>79286516</v>
      </c>
      <c r="D2657" t="s">
        <v>13083</v>
      </c>
      <c r="E2657" t="s">
        <v>13168</v>
      </c>
      <c r="F2657" t="str">
        <f t="shared" si="41"/>
        <v>('FERNANDO MORA CAÑON','79286516','PERSONA NATURAL'),</v>
      </c>
    </row>
    <row r="2658" spans="1:6">
      <c r="A2658">
        <v>2657</v>
      </c>
      <c r="B2658" t="s">
        <v>5124</v>
      </c>
      <c r="C2658">
        <v>52961913</v>
      </c>
      <c r="D2658" t="s">
        <v>5124</v>
      </c>
      <c r="E2658" t="s">
        <v>13168</v>
      </c>
      <c r="F2658" t="str">
        <f t="shared" si="41"/>
        <v>('PAOLA MARIA SANCHEZ GOMEZ','52961913','PERSONA NATURAL'),</v>
      </c>
    </row>
    <row r="2659" spans="1:6">
      <c r="A2659">
        <v>2658</v>
      </c>
      <c r="B2659" t="s">
        <v>5125</v>
      </c>
      <c r="C2659">
        <v>1030606005</v>
      </c>
      <c r="D2659" t="s">
        <v>5125</v>
      </c>
      <c r="E2659" t="s">
        <v>13168</v>
      </c>
      <c r="F2659" t="str">
        <f t="shared" si="41"/>
        <v>('JESSICA MARCELA VEGA LIBERATO','1030606005','PERSONA NATURAL'),</v>
      </c>
    </row>
    <row r="2660" spans="1:6">
      <c r="A2660">
        <v>2659</v>
      </c>
      <c r="B2660" t="s">
        <v>5126</v>
      </c>
      <c r="C2660">
        <v>38557222</v>
      </c>
      <c r="D2660" t="s">
        <v>5126</v>
      </c>
      <c r="E2660" t="s">
        <v>13168</v>
      </c>
      <c r="F2660" t="str">
        <f t="shared" si="41"/>
        <v>('CLAUDINE URBANO CELORIO','38557222','PERSONA NATURAL'),</v>
      </c>
    </row>
    <row r="2661" spans="1:6">
      <c r="A2661">
        <v>2660</v>
      </c>
      <c r="B2661" t="s">
        <v>10556</v>
      </c>
      <c r="C2661">
        <v>42800286</v>
      </c>
      <c r="D2661" t="s">
        <v>13084</v>
      </c>
      <c r="E2661" t="s">
        <v>13168</v>
      </c>
      <c r="F2661" t="str">
        <f t="shared" si="41"/>
        <v>('MARIBEL VÁSQUEZ ECHEVERRI','42800286','PERSONA NATURAL'),</v>
      </c>
    </row>
    <row r="2662" spans="1:6">
      <c r="A2662">
        <v>2661</v>
      </c>
      <c r="B2662" t="s">
        <v>5127</v>
      </c>
      <c r="C2662">
        <v>52959569</v>
      </c>
      <c r="D2662" t="s">
        <v>5127</v>
      </c>
      <c r="E2662" t="s">
        <v>13168</v>
      </c>
      <c r="F2662" t="str">
        <f t="shared" si="41"/>
        <v>('JENNYFER SOFIA DEL RIO GARCIA','52959569','PERSONA NATURAL'),</v>
      </c>
    </row>
    <row r="2663" spans="1:6">
      <c r="A2663">
        <v>2662</v>
      </c>
      <c r="B2663" t="s">
        <v>5128</v>
      </c>
      <c r="C2663">
        <v>1067940382</v>
      </c>
      <c r="D2663" t="s">
        <v>5128</v>
      </c>
      <c r="E2663" t="s">
        <v>13168</v>
      </c>
      <c r="F2663" t="str">
        <f t="shared" si="41"/>
        <v>('MARIA LAURA MARTINEZ','1067940382','PERSONA NATURAL'),</v>
      </c>
    </row>
    <row r="2664" spans="1:6">
      <c r="A2664">
        <v>2663</v>
      </c>
      <c r="B2664" t="s">
        <v>10557</v>
      </c>
      <c r="C2664">
        <v>52709866</v>
      </c>
      <c r="D2664" t="s">
        <v>13085</v>
      </c>
      <c r="E2664" t="s">
        <v>13168</v>
      </c>
      <c r="F2664" t="str">
        <f t="shared" si="41"/>
        <v>('CATALINA JARAMILLO MARTÍNEZ','52709866','PERSONA NATURAL'),</v>
      </c>
    </row>
    <row r="2665" spans="1:6">
      <c r="A2665">
        <v>2664</v>
      </c>
      <c r="B2665" t="s">
        <v>5129</v>
      </c>
      <c r="C2665">
        <v>1143354734</v>
      </c>
      <c r="D2665" t="s">
        <v>5129</v>
      </c>
      <c r="E2665" t="s">
        <v>13168</v>
      </c>
      <c r="F2665" t="str">
        <f t="shared" si="41"/>
        <v>('DAYANA CAROLINA HERAZO MIRANDA','1143354734','PERSONA NATURAL'),</v>
      </c>
    </row>
    <row r="2666" spans="1:6">
      <c r="A2666">
        <v>2665</v>
      </c>
      <c r="B2666" t="s">
        <v>5130</v>
      </c>
      <c r="C2666">
        <v>1032440156</v>
      </c>
      <c r="D2666" t="s">
        <v>5130</v>
      </c>
      <c r="E2666" t="s">
        <v>13168</v>
      </c>
      <c r="F2666" t="str">
        <f t="shared" si="41"/>
        <v>('JHOANNA CAROLINA MULATO SEPULVEDA','1032440156','PERSONA NATURAL'),</v>
      </c>
    </row>
    <row r="2667" spans="1:6">
      <c r="A2667">
        <v>2666</v>
      </c>
      <c r="B2667" t="s">
        <v>10558</v>
      </c>
      <c r="C2667" t="s">
        <v>13183</v>
      </c>
      <c r="D2667" t="s">
        <v>13086</v>
      </c>
      <c r="E2667" t="s">
        <v>13167</v>
      </c>
      <c r="F2667" t="str">
        <f t="shared" si="41"/>
        <v>('DEPARTAMENTO DE NARIÑO – GOBERNACION DE NARIÑO / MUNICIPIO DE SAMANIEGO – ALCALDIA MUNICIPAL DE SAMANIEGO','8001039238/8000991360','PERSONA JURÍDICA'),</v>
      </c>
    </row>
    <row r="2668" spans="1:6">
      <c r="A2668">
        <v>2667</v>
      </c>
      <c r="B2668" t="s">
        <v>5132</v>
      </c>
      <c r="C2668">
        <v>800250062</v>
      </c>
      <c r="D2668" t="s">
        <v>5132</v>
      </c>
      <c r="E2668" t="s">
        <v>13167</v>
      </c>
      <c r="F2668" t="str">
        <f t="shared" si="41"/>
        <v>('INSTITUTO DE INVESTIGACIONES MARINAS Y COSTERAS JOSE BENITO VIVES DE ANDREIS - INVEMAR','800250062','PERSONA JURÍDICA'),</v>
      </c>
    </row>
    <row r="2669" spans="1:6">
      <c r="A2669">
        <v>2668</v>
      </c>
      <c r="B2669" t="s">
        <v>5133</v>
      </c>
      <c r="C2669">
        <v>1140882948</v>
      </c>
      <c r="D2669" t="s">
        <v>5133</v>
      </c>
      <c r="E2669" t="s">
        <v>13168</v>
      </c>
      <c r="F2669" t="str">
        <f t="shared" si="41"/>
        <v>('JOSE FELIPE LIAN MARIA','1140882948','PERSONA NATURAL'),</v>
      </c>
    </row>
    <row r="2670" spans="1:6">
      <c r="A2670">
        <v>2669</v>
      </c>
      <c r="B2670" t="s">
        <v>5134</v>
      </c>
      <c r="C2670">
        <v>1020790364</v>
      </c>
      <c r="D2670" t="s">
        <v>5134</v>
      </c>
      <c r="E2670" t="s">
        <v>13168</v>
      </c>
      <c r="F2670" t="str">
        <f t="shared" si="41"/>
        <v>('SASKYA INES ROQUEME PADILLA','1020790364','PERSONA NATURAL'),</v>
      </c>
    </row>
    <row r="2671" spans="1:6">
      <c r="A2671">
        <v>2670</v>
      </c>
      <c r="B2671" t="s">
        <v>5135</v>
      </c>
      <c r="C2671">
        <v>17332899</v>
      </c>
      <c r="D2671" t="s">
        <v>5135</v>
      </c>
      <c r="E2671" t="s">
        <v>13168</v>
      </c>
      <c r="F2671" t="str">
        <f t="shared" si="41"/>
        <v>('EVANGELISTA HERRERA GOMEZ','17332899','PERSONA NATURAL'),</v>
      </c>
    </row>
    <row r="2672" spans="1:6">
      <c r="A2672">
        <v>2671</v>
      </c>
      <c r="B2672" t="s">
        <v>5136</v>
      </c>
      <c r="C2672">
        <v>39780761</v>
      </c>
      <c r="D2672" t="s">
        <v>5136</v>
      </c>
      <c r="E2672" t="s">
        <v>13168</v>
      </c>
      <c r="F2672" t="str">
        <f t="shared" si="41"/>
        <v>('ANGELA MARCELA SANTAMARIA GOMEZ','39780761','PERSONA NATURAL'),</v>
      </c>
    </row>
    <row r="2673" spans="1:6">
      <c r="A2673">
        <v>2672</v>
      </c>
      <c r="B2673" t="s">
        <v>10559</v>
      </c>
      <c r="C2673">
        <v>80730967</v>
      </c>
      <c r="D2673" t="s">
        <v>13087</v>
      </c>
      <c r="E2673" t="s">
        <v>13168</v>
      </c>
      <c r="F2673" t="str">
        <f t="shared" si="41"/>
        <v>('CAMILO ERNESTO NIÑO ROMERO','80730967','PERSONA NATURAL'),</v>
      </c>
    </row>
    <row r="2674" spans="1:6">
      <c r="A2674">
        <v>2673</v>
      </c>
      <c r="B2674" t="s">
        <v>5137</v>
      </c>
      <c r="C2674">
        <v>40444609</v>
      </c>
      <c r="D2674" t="s">
        <v>5137</v>
      </c>
      <c r="E2674" t="s">
        <v>13168</v>
      </c>
      <c r="F2674" t="str">
        <f t="shared" si="41"/>
        <v>('MARICELA PERDOMO LOAIZA','40444609','PERSONA NATURAL'),</v>
      </c>
    </row>
    <row r="2675" spans="1:6">
      <c r="A2675">
        <v>2674</v>
      </c>
      <c r="B2675" t="s">
        <v>5138</v>
      </c>
      <c r="C2675">
        <v>1026303490</v>
      </c>
      <c r="D2675" t="s">
        <v>5138</v>
      </c>
      <c r="E2675" t="s">
        <v>13168</v>
      </c>
      <c r="F2675" t="str">
        <f t="shared" si="41"/>
        <v>('MARIA ALEJANDRA BARBOSA NARANJO','1026303490','PERSONA NATURAL'),</v>
      </c>
    </row>
    <row r="2676" spans="1:6">
      <c r="A2676">
        <v>2675</v>
      </c>
      <c r="B2676" t="s">
        <v>5139</v>
      </c>
      <c r="C2676">
        <v>80098502</v>
      </c>
      <c r="D2676" t="s">
        <v>5139</v>
      </c>
      <c r="E2676" t="s">
        <v>13168</v>
      </c>
      <c r="F2676" t="str">
        <f t="shared" si="41"/>
        <v>('ALVARO HERNAN GARCIA MAHECHA','80098502','PERSONA NATURAL'),</v>
      </c>
    </row>
    <row r="2677" spans="1:6">
      <c r="A2677">
        <v>2676</v>
      </c>
      <c r="B2677" t="s">
        <v>10560</v>
      </c>
      <c r="C2677">
        <v>1026277852</v>
      </c>
      <c r="D2677" t="s">
        <v>13089</v>
      </c>
      <c r="E2677" t="s">
        <v>13168</v>
      </c>
      <c r="F2677" t="str">
        <f t="shared" si="41"/>
        <v>('CAMILO ANDRÉS SERRANO GARCÍA','1026277852','PERSONA NATURAL'),</v>
      </c>
    </row>
    <row r="2678" spans="1:6">
      <c r="A2678">
        <v>2677</v>
      </c>
      <c r="B2678" t="s">
        <v>10561</v>
      </c>
      <c r="C2678">
        <v>1010194958</v>
      </c>
      <c r="D2678" t="s">
        <v>13090</v>
      </c>
      <c r="E2678" t="s">
        <v>13168</v>
      </c>
      <c r="F2678" t="str">
        <f t="shared" si="41"/>
        <v>('GERSE DAVID RUÍZ MONTAÑO','1010194958','PERSONA NATURAL'),</v>
      </c>
    </row>
    <row r="2679" spans="1:6">
      <c r="A2679">
        <v>2678</v>
      </c>
      <c r="B2679" t="s">
        <v>10562</v>
      </c>
      <c r="C2679">
        <v>52212563</v>
      </c>
      <c r="D2679" t="s">
        <v>13091</v>
      </c>
      <c r="E2679" t="s">
        <v>13168</v>
      </c>
      <c r="F2679" t="str">
        <f t="shared" si="41"/>
        <v>('INGRID FERNANDA RODRÍGUEZ LUCAS','52212563','PERSONA NATURAL'),</v>
      </c>
    </row>
    <row r="2680" spans="1:6">
      <c r="A2680">
        <v>2679</v>
      </c>
      <c r="B2680" t="s">
        <v>10563</v>
      </c>
      <c r="C2680">
        <v>80845283</v>
      </c>
      <c r="D2680" t="s">
        <v>13092</v>
      </c>
      <c r="E2680" t="s">
        <v>13168</v>
      </c>
      <c r="F2680" t="str">
        <f t="shared" si="41"/>
        <v>('JAIME ANDRÉS NEIRA PRECIADO','80845283','PERSONA NATURAL'),</v>
      </c>
    </row>
    <row r="2681" spans="1:6">
      <c r="A2681">
        <v>2680</v>
      </c>
      <c r="B2681" t="s">
        <v>5140</v>
      </c>
      <c r="C2681">
        <v>11443987</v>
      </c>
      <c r="D2681" t="s">
        <v>5140</v>
      </c>
      <c r="E2681" t="s">
        <v>13168</v>
      </c>
      <c r="F2681" t="str">
        <f t="shared" si="41"/>
        <v>('LUIS ALVARO SUAREZ SABOGAL','11443987','PERSONA NATURAL'),</v>
      </c>
    </row>
    <row r="2682" spans="1:6">
      <c r="A2682">
        <v>2681</v>
      </c>
      <c r="B2682" t="s">
        <v>5141</v>
      </c>
      <c r="C2682">
        <v>1077085435</v>
      </c>
      <c r="D2682" t="s">
        <v>5141</v>
      </c>
      <c r="E2682" t="s">
        <v>13168</v>
      </c>
      <c r="F2682" t="str">
        <f t="shared" si="41"/>
        <v>('MARCO ANTONIO SUAREZ GALEANO','1077085435','PERSONA NATURAL'),</v>
      </c>
    </row>
    <row r="2683" spans="1:6">
      <c r="A2683">
        <v>2682</v>
      </c>
      <c r="B2683" t="s">
        <v>5142</v>
      </c>
      <c r="C2683">
        <v>46384743</v>
      </c>
      <c r="D2683" t="s">
        <v>5142</v>
      </c>
      <c r="E2683" t="s">
        <v>13168</v>
      </c>
      <c r="F2683" t="str">
        <f t="shared" si="41"/>
        <v>('SEIRY SOLENI VARGAS TEJEDOR','46384743','PERSONA NATURAL'),</v>
      </c>
    </row>
    <row r="2684" spans="1:6">
      <c r="A2684">
        <v>2683</v>
      </c>
      <c r="B2684" t="s">
        <v>5143</v>
      </c>
      <c r="C2684">
        <v>1000214416</v>
      </c>
      <c r="D2684" t="s">
        <v>5143</v>
      </c>
      <c r="E2684" t="s">
        <v>13168</v>
      </c>
      <c r="F2684" t="str">
        <f t="shared" si="41"/>
        <v>('VALENTINA ROJAS RUEDA','1000214416','PERSONA NATURAL'),</v>
      </c>
    </row>
    <row r="2685" spans="1:6">
      <c r="A2685">
        <v>2684</v>
      </c>
      <c r="B2685" t="s">
        <v>5144</v>
      </c>
      <c r="C2685">
        <v>80797126</v>
      </c>
      <c r="D2685" t="s">
        <v>5144</v>
      </c>
      <c r="E2685" t="s">
        <v>13168</v>
      </c>
      <c r="F2685" t="str">
        <f t="shared" si="41"/>
        <v>('ANDRES RAMOS CABALLERO','80797126','PERSONA NATURAL'),</v>
      </c>
    </row>
    <row r="2686" spans="1:6">
      <c r="A2686">
        <v>2685</v>
      </c>
      <c r="B2686" t="s">
        <v>5145</v>
      </c>
      <c r="C2686">
        <v>79959892</v>
      </c>
      <c r="D2686" t="s">
        <v>5145</v>
      </c>
      <c r="E2686" t="s">
        <v>13168</v>
      </c>
      <c r="F2686" t="str">
        <f t="shared" si="41"/>
        <v>('CARLOS ANDRES PRETELT','79959892','PERSONA NATURAL'),</v>
      </c>
    </row>
    <row r="2687" spans="1:6">
      <c r="A2687">
        <v>2686</v>
      </c>
      <c r="B2687" t="s">
        <v>5146</v>
      </c>
      <c r="C2687">
        <v>1081156205</v>
      </c>
      <c r="D2687" t="s">
        <v>5146</v>
      </c>
      <c r="E2687" t="s">
        <v>13168</v>
      </c>
      <c r="F2687" t="str">
        <f t="shared" si="41"/>
        <v>('JULY TATIANA CASTILLO VERGEL','1081156205','PERSONA NATURAL'),</v>
      </c>
    </row>
    <row r="2688" spans="1:6">
      <c r="A2688">
        <v>2687</v>
      </c>
      <c r="B2688" t="s">
        <v>10564</v>
      </c>
      <c r="C2688">
        <v>1117515522</v>
      </c>
      <c r="D2688" t="s">
        <v>13093</v>
      </c>
      <c r="E2688" t="s">
        <v>13168</v>
      </c>
      <c r="F2688" t="str">
        <f t="shared" si="41"/>
        <v>('CESAR AUGUSTO NUÑEZ CANO','1117515522','PERSONA NATURAL'),</v>
      </c>
    </row>
    <row r="2689" spans="1:6">
      <c r="A2689">
        <v>2688</v>
      </c>
      <c r="B2689" t="s">
        <v>5147</v>
      </c>
      <c r="C2689">
        <v>1119216751</v>
      </c>
      <c r="D2689" t="s">
        <v>5147</v>
      </c>
      <c r="E2689" t="s">
        <v>13168</v>
      </c>
      <c r="F2689" t="str">
        <f t="shared" si="41"/>
        <v>('BRAYAN GALINDO CRUZ','1119216751','PERSONA NATURAL'),</v>
      </c>
    </row>
    <row r="2690" spans="1:6">
      <c r="A2690">
        <v>2689</v>
      </c>
      <c r="B2690" t="s">
        <v>5148</v>
      </c>
      <c r="C2690">
        <v>1070963955</v>
      </c>
      <c r="D2690" t="s">
        <v>5148</v>
      </c>
      <c r="E2690" t="s">
        <v>13168</v>
      </c>
      <c r="F2690" t="str">
        <f t="shared" si="41"/>
        <v>('HEIBERT JULIAN AGUILERA POVEDA','1070963955','PERSONA NATURAL'),</v>
      </c>
    </row>
    <row r="2691" spans="1:6">
      <c r="A2691">
        <v>2690</v>
      </c>
      <c r="B2691" t="s">
        <v>10565</v>
      </c>
      <c r="C2691">
        <v>52046832</v>
      </c>
      <c r="D2691" t="s">
        <v>13094</v>
      </c>
      <c r="E2691" t="s">
        <v>13168</v>
      </c>
      <c r="F2691" t="str">
        <f t="shared" ref="F2691:F2754" si="42">_xlfn.CONCAT("('",D2691,"','",C2691,"','",E2691,"'),")</f>
        <v>('LILIANA NIÑO VASQUEZ','52046832','PERSONA NATURAL'),</v>
      </c>
    </row>
    <row r="2692" spans="1:6">
      <c r="A2692">
        <v>2691</v>
      </c>
      <c r="B2692" t="s">
        <v>5149</v>
      </c>
      <c r="C2692">
        <v>40340122</v>
      </c>
      <c r="D2692" t="s">
        <v>5149</v>
      </c>
      <c r="E2692" t="s">
        <v>13168</v>
      </c>
      <c r="F2692" t="str">
        <f t="shared" si="42"/>
        <v>('LEIDI VIVIANA LADINO LEON','40340122','PERSONA NATURAL'),</v>
      </c>
    </row>
    <row r="2693" spans="1:6">
      <c r="A2693">
        <v>2692</v>
      </c>
      <c r="B2693" t="s">
        <v>5150</v>
      </c>
      <c r="C2693">
        <v>18561086</v>
      </c>
      <c r="D2693" t="s">
        <v>5150</v>
      </c>
      <c r="E2693" t="s">
        <v>13168</v>
      </c>
      <c r="F2693" t="str">
        <f t="shared" si="42"/>
        <v>('ARQUIMEDES ATEHORTUA ESPINOSA','18561086','PERSONA NATURAL'),</v>
      </c>
    </row>
    <row r="2694" spans="1:6">
      <c r="A2694">
        <v>2693</v>
      </c>
      <c r="B2694" t="s">
        <v>5151</v>
      </c>
      <c r="C2694">
        <v>1077845097</v>
      </c>
      <c r="D2694" t="s">
        <v>5151</v>
      </c>
      <c r="E2694" t="s">
        <v>13168</v>
      </c>
      <c r="F2694" t="str">
        <f t="shared" si="42"/>
        <v>('JENNY PAOLA OSORIO BARRAGAN','1077845097','PERSONA NATURAL'),</v>
      </c>
    </row>
    <row r="2695" spans="1:6">
      <c r="A2695">
        <v>2694</v>
      </c>
      <c r="B2695" t="s">
        <v>10566</v>
      </c>
      <c r="C2695">
        <v>1066174502</v>
      </c>
      <c r="D2695" t="s">
        <v>13095</v>
      </c>
      <c r="E2695" t="s">
        <v>13168</v>
      </c>
      <c r="F2695" t="str">
        <f t="shared" si="42"/>
        <v>('LUIS ALBERTO DE HOYOS BAÑOS','1066174502','PERSONA NATURAL'),</v>
      </c>
    </row>
    <row r="2696" spans="1:6">
      <c r="A2696">
        <v>2695</v>
      </c>
      <c r="B2696" t="s">
        <v>5152</v>
      </c>
      <c r="C2696">
        <v>19370721</v>
      </c>
      <c r="D2696" t="s">
        <v>5152</v>
      </c>
      <c r="E2696" t="s">
        <v>13168</v>
      </c>
      <c r="F2696" t="str">
        <f t="shared" si="42"/>
        <v>('JORGE ANTONIO JIMENEZ RODRIGUEZ','19370721','PERSONA NATURAL'),</v>
      </c>
    </row>
    <row r="2697" spans="1:6">
      <c r="A2697">
        <v>2696</v>
      </c>
      <c r="B2697" t="s">
        <v>5153</v>
      </c>
      <c r="C2697">
        <v>1018485425</v>
      </c>
      <c r="D2697" t="s">
        <v>5153</v>
      </c>
      <c r="E2697" t="s">
        <v>13168</v>
      </c>
      <c r="F2697" t="str">
        <f t="shared" si="42"/>
        <v>('NATALIA DURAN ANGULO','1018485425','PERSONA NATURAL'),</v>
      </c>
    </row>
    <row r="2698" spans="1:6">
      <c r="A2698">
        <v>2697</v>
      </c>
      <c r="B2698" t="s">
        <v>5154</v>
      </c>
      <c r="C2698">
        <v>52390045</v>
      </c>
      <c r="D2698" t="s">
        <v>5154</v>
      </c>
      <c r="E2698" t="s">
        <v>13168</v>
      </c>
      <c r="F2698" t="str">
        <f t="shared" si="42"/>
        <v>('CATHERINNE YANINE MONTOYA','52390045','PERSONA NATURAL'),</v>
      </c>
    </row>
    <row r="2699" spans="1:6">
      <c r="A2699">
        <v>2698</v>
      </c>
      <c r="B2699" t="s">
        <v>10567</v>
      </c>
      <c r="C2699">
        <v>94460030</v>
      </c>
      <c r="D2699" t="s">
        <v>13096</v>
      </c>
      <c r="E2699" t="s">
        <v>13168</v>
      </c>
      <c r="F2699" t="str">
        <f t="shared" si="42"/>
        <v>('JULIO CÉSAR RODRÍGUEZ BERNAL','94460030','PERSONA NATURAL'),</v>
      </c>
    </row>
    <row r="2700" spans="1:6">
      <c r="A2700">
        <v>2699</v>
      </c>
      <c r="B2700" t="s">
        <v>10568</v>
      </c>
      <c r="C2700">
        <v>1032359817</v>
      </c>
      <c r="D2700" t="s">
        <v>13097</v>
      </c>
      <c r="E2700" t="s">
        <v>13168</v>
      </c>
      <c r="F2700" t="str">
        <f t="shared" si="42"/>
        <v>('EDGAR ANDRÉS ROZO RUDA','1032359817','PERSONA NATURAL'),</v>
      </c>
    </row>
    <row r="2701" spans="1:6">
      <c r="A2701">
        <v>2700</v>
      </c>
      <c r="B2701" t="s">
        <v>5155</v>
      </c>
      <c r="C2701">
        <v>860025283</v>
      </c>
      <c r="D2701" t="s">
        <v>5155</v>
      </c>
      <c r="E2701" t="s">
        <v>13167</v>
      </c>
      <c r="F2701" t="str">
        <f t="shared" si="42"/>
        <v>('VELEZ TOURS S.A.S.','860025283','PERSONA JURÍDICA'),</v>
      </c>
    </row>
    <row r="2702" spans="1:6">
      <c r="A2702">
        <v>2701</v>
      </c>
      <c r="B2702" t="s">
        <v>10569</v>
      </c>
      <c r="C2702">
        <v>800244263</v>
      </c>
      <c r="D2702" t="s">
        <v>13099</v>
      </c>
      <c r="E2702" t="s">
        <v>13167</v>
      </c>
      <c r="F2702" t="str">
        <f t="shared" si="42"/>
        <v>('ASOCIACIÓN DE MUNICIPIOS DEL CATATUMBO, PROVINCIA DE OCAÑA Y SUR DEL CESAR.','800244263','PERSONA JURÍDICA'),</v>
      </c>
    </row>
    <row r="2703" spans="1:6">
      <c r="A2703">
        <v>2702</v>
      </c>
      <c r="B2703" t="s">
        <v>10570</v>
      </c>
      <c r="C2703">
        <v>891000627</v>
      </c>
      <c r="D2703" t="s">
        <v>13100</v>
      </c>
      <c r="E2703" t="s">
        <v>13167</v>
      </c>
      <c r="F2703" t="str">
        <f t="shared" si="42"/>
        <v>('CORPORACIÓN AUTÓNOMA REGIONAL DE LOS VALLES DEL SINÚ Y SAN JORGE -CORPORACIÓN PARA EL MANEJO SOSTENIBLE DE LOS BOSQUES ','891000627','PERSONA JURÍDICA'),</v>
      </c>
    </row>
    <row r="2704" spans="1:6">
      <c r="A2704">
        <v>2703</v>
      </c>
      <c r="B2704" t="s">
        <v>10571</v>
      </c>
      <c r="C2704">
        <v>890101897</v>
      </c>
      <c r="D2704" t="s">
        <v>13101</v>
      </c>
      <c r="E2704" t="s">
        <v>13167</v>
      </c>
      <c r="F2704" t="str">
        <f t="shared" si="42"/>
        <v>('COOPERATIVA DE PRODUCTORES DE LECHE DE LA COSTA ATLANTICA LTDA EN ADELANTE “COOLECHERA”.','890101897','PERSONA JURÍDICA'),</v>
      </c>
    </row>
    <row r="2705" spans="1:6">
      <c r="A2705">
        <v>2704</v>
      </c>
      <c r="B2705" t="s">
        <v>5157</v>
      </c>
      <c r="C2705">
        <v>1140855431</v>
      </c>
      <c r="D2705" t="s">
        <v>5157</v>
      </c>
      <c r="E2705" t="s">
        <v>13168</v>
      </c>
      <c r="F2705" t="str">
        <f t="shared" si="42"/>
        <v>('LUIS FELIPE MARIA CASTRO','1140855431','PERSONA NATURAL'),</v>
      </c>
    </row>
    <row r="2706" spans="1:6">
      <c r="A2706">
        <v>2705</v>
      </c>
      <c r="B2706" t="s">
        <v>5158</v>
      </c>
      <c r="C2706">
        <v>1072639383</v>
      </c>
      <c r="D2706" t="s">
        <v>5158</v>
      </c>
      <c r="E2706" t="s">
        <v>13168</v>
      </c>
      <c r="F2706" t="str">
        <f t="shared" si="42"/>
        <v>('MARIA MERCEDES ABONDANO ESCOBAR','1072639383','PERSONA NATURAL'),</v>
      </c>
    </row>
    <row r="2707" spans="1:6">
      <c r="A2707">
        <v>2706</v>
      </c>
      <c r="B2707" t="s">
        <v>5159</v>
      </c>
      <c r="C2707">
        <v>32769815</v>
      </c>
      <c r="D2707" t="s">
        <v>5159</v>
      </c>
      <c r="E2707" t="s">
        <v>13168</v>
      </c>
      <c r="F2707" t="str">
        <f t="shared" si="42"/>
        <v>('MARIA ELIA ABUCHAIBE CORTES','32769815','PERSONA NATURAL'),</v>
      </c>
    </row>
    <row r="2708" spans="1:6">
      <c r="A2708">
        <v>2707</v>
      </c>
      <c r="B2708" t="s">
        <v>5160</v>
      </c>
      <c r="C2708">
        <v>890982147</v>
      </c>
      <c r="D2708" t="s">
        <v>5160</v>
      </c>
      <c r="E2708" t="s">
        <v>13167</v>
      </c>
      <c r="F2708" t="str">
        <f t="shared" si="42"/>
        <v>('UNODC-MUNICIPIO DE CAMPAMENTO','890982147','PERSONA JURÍDICA'),</v>
      </c>
    </row>
    <row r="2709" spans="1:6">
      <c r="A2709">
        <v>2708</v>
      </c>
      <c r="B2709" t="s">
        <v>5161</v>
      </c>
      <c r="C2709">
        <v>890981106</v>
      </c>
      <c r="D2709" t="s">
        <v>5161</v>
      </c>
      <c r="E2709" t="s">
        <v>13167</v>
      </c>
      <c r="F2709" t="str">
        <f t="shared" si="42"/>
        <v>('UNODC-MUNICIPIO DE VALDIVIA','890981106','PERSONA JURÍDICA'),</v>
      </c>
    </row>
    <row r="2710" spans="1:6">
      <c r="A2710">
        <v>2709</v>
      </c>
      <c r="B2710" t="s">
        <v>10572</v>
      </c>
      <c r="C2710">
        <v>83009304298</v>
      </c>
      <c r="D2710" t="s">
        <v>13191</v>
      </c>
      <c r="E2710" t="s">
        <v>13167</v>
      </c>
      <c r="F2710" t="str">
        <f t="shared" si="42"/>
        <v>('UNODC DEPARTAMENTO DE NARIÑOMUNICIPIO DE BUESACO','83009304298','PERSONA JURÍDICA'),</v>
      </c>
    </row>
    <row r="2711" spans="1:6">
      <c r="A2711">
        <v>2710</v>
      </c>
      <c r="B2711" t="s">
        <v>10573</v>
      </c>
      <c r="C2711">
        <v>1018440500</v>
      </c>
      <c r="D2711" t="s">
        <v>13103</v>
      </c>
      <c r="E2711" t="s">
        <v>13168</v>
      </c>
      <c r="F2711" t="str">
        <f t="shared" si="42"/>
        <v>('JUANITA ORDOÑEZ AMORTEGUI','1018440500','PERSONA NATURAL'),</v>
      </c>
    </row>
    <row r="2712" spans="1:6">
      <c r="A2712">
        <v>2711</v>
      </c>
      <c r="B2712" t="s">
        <v>5163</v>
      </c>
      <c r="C2712">
        <v>1015454289</v>
      </c>
      <c r="D2712" t="s">
        <v>5163</v>
      </c>
      <c r="E2712" t="s">
        <v>13168</v>
      </c>
      <c r="F2712" t="str">
        <f t="shared" si="42"/>
        <v>('LEONARDO ARIZA CIFUENTES','1015454289','PERSONA NATURAL'),</v>
      </c>
    </row>
    <row r="2713" spans="1:6">
      <c r="A2713">
        <v>2712</v>
      </c>
      <c r="B2713" t="s">
        <v>5164</v>
      </c>
      <c r="C2713">
        <v>18387618</v>
      </c>
      <c r="D2713" t="s">
        <v>5164</v>
      </c>
      <c r="E2713" t="s">
        <v>13168</v>
      </c>
      <c r="F2713" t="str">
        <f t="shared" si="42"/>
        <v>('JUAN RAMIRO ATEHORTUA GUTIERREZ','18387618','PERSONA NATURAL'),</v>
      </c>
    </row>
    <row r="2714" spans="1:6">
      <c r="A2714">
        <v>2713</v>
      </c>
      <c r="B2714" t="s">
        <v>5165</v>
      </c>
      <c r="C2714">
        <v>1094937793</v>
      </c>
      <c r="D2714" t="s">
        <v>5165</v>
      </c>
      <c r="E2714" t="s">
        <v>13168</v>
      </c>
      <c r="F2714" t="str">
        <f t="shared" si="42"/>
        <v>('MELISSA RAMIREZ ZULUAGA','1094937793','PERSONA NATURAL'),</v>
      </c>
    </row>
    <row r="2715" spans="1:6">
      <c r="A2715">
        <v>2714</v>
      </c>
      <c r="B2715" t="s">
        <v>5166</v>
      </c>
      <c r="C2715">
        <v>87947958</v>
      </c>
      <c r="D2715" t="s">
        <v>5166</v>
      </c>
      <c r="E2715" t="s">
        <v>13168</v>
      </c>
      <c r="F2715" t="str">
        <f t="shared" si="42"/>
        <v>('DUBER ANDRES DAJOME MARTINEZ','87947958','PERSONA NATURAL'),</v>
      </c>
    </row>
    <row r="2716" spans="1:6">
      <c r="A2716">
        <v>2715</v>
      </c>
      <c r="B2716" t="s">
        <v>5167</v>
      </c>
      <c r="C2716">
        <v>1010209872</v>
      </c>
      <c r="D2716" t="s">
        <v>5167</v>
      </c>
      <c r="E2716" t="s">
        <v>13168</v>
      </c>
      <c r="F2716" t="str">
        <f t="shared" si="42"/>
        <v>('ANGGIE KATHERIN OVALLE VELEZ','1010209872','PERSONA NATURAL'),</v>
      </c>
    </row>
    <row r="2717" spans="1:6">
      <c r="A2717">
        <v>2716</v>
      </c>
      <c r="B2717" t="s">
        <v>5168</v>
      </c>
      <c r="C2717">
        <v>1090487805</v>
      </c>
      <c r="D2717" t="s">
        <v>5168</v>
      </c>
      <c r="E2717" t="s">
        <v>13168</v>
      </c>
      <c r="F2717" t="str">
        <f t="shared" si="42"/>
        <v>('CARLOS JEFFREY BASTOS DAZA','1090487805','PERSONA NATURAL'),</v>
      </c>
    </row>
    <row r="2718" spans="1:6">
      <c r="A2718">
        <v>2717</v>
      </c>
      <c r="B2718" t="s">
        <v>10574</v>
      </c>
      <c r="C2718">
        <v>1026553803</v>
      </c>
      <c r="D2718" t="s">
        <v>13105</v>
      </c>
      <c r="E2718" t="s">
        <v>13168</v>
      </c>
      <c r="F2718" t="str">
        <f t="shared" si="42"/>
        <v>('ANDREA CAMILA PÁEZ PARRA','1026553803','PERSONA NATURAL'),</v>
      </c>
    </row>
    <row r="2719" spans="1:6">
      <c r="A2719">
        <v>2718</v>
      </c>
      <c r="B2719" t="s">
        <v>5169</v>
      </c>
      <c r="C2719">
        <v>40026491</v>
      </c>
      <c r="D2719" t="s">
        <v>5169</v>
      </c>
      <c r="E2719" t="s">
        <v>13168</v>
      </c>
      <c r="F2719" t="str">
        <f t="shared" si="42"/>
        <v>('CLAUDIA NOHEMI VARGAS CRUZ','40026491','PERSONA NATURAL'),</v>
      </c>
    </row>
    <row r="2720" spans="1:6">
      <c r="A2720">
        <v>2719</v>
      </c>
      <c r="B2720" t="s">
        <v>5170</v>
      </c>
      <c r="C2720">
        <v>1016099433</v>
      </c>
      <c r="D2720" t="s">
        <v>5170</v>
      </c>
      <c r="E2720" t="s">
        <v>13168</v>
      </c>
      <c r="F2720" t="str">
        <f t="shared" si="42"/>
        <v>('LAURA DAYAN DUARTE CASTIBLANCO','1016099433','PERSONA NATURAL'),</v>
      </c>
    </row>
    <row r="2721" spans="1:6">
      <c r="A2721">
        <v>2720</v>
      </c>
      <c r="B2721" t="s">
        <v>10575</v>
      </c>
      <c r="C2721">
        <v>14224953</v>
      </c>
      <c r="D2721" t="s">
        <v>13106</v>
      </c>
      <c r="E2721" t="s">
        <v>13168</v>
      </c>
      <c r="F2721" t="str">
        <f t="shared" si="42"/>
        <v>('JOSE GABRIEL CASTAÑEDA MORENO','14224953','PERSONA NATURAL'),</v>
      </c>
    </row>
    <row r="2722" spans="1:6">
      <c r="A2722">
        <v>2721</v>
      </c>
      <c r="B2722" t="s">
        <v>5171</v>
      </c>
      <c r="C2722">
        <v>1022420144</v>
      </c>
      <c r="D2722" t="s">
        <v>5171</v>
      </c>
      <c r="E2722" t="s">
        <v>13168</v>
      </c>
      <c r="F2722" t="str">
        <f t="shared" si="42"/>
        <v>('ANGIE GISSETH CALDERON','1022420144','PERSONA NATURAL'),</v>
      </c>
    </row>
    <row r="2723" spans="1:6">
      <c r="A2723">
        <v>2722</v>
      </c>
      <c r="B2723" t="s">
        <v>5172</v>
      </c>
      <c r="C2723">
        <v>1020818312</v>
      </c>
      <c r="D2723" t="s">
        <v>5172</v>
      </c>
      <c r="E2723" t="s">
        <v>13168</v>
      </c>
      <c r="F2723" t="str">
        <f t="shared" si="42"/>
        <v>('JULIAN POLANCO RODRIGUEZ','1020818312','PERSONA NATURAL'),</v>
      </c>
    </row>
    <row r="2724" spans="1:6">
      <c r="A2724">
        <v>2723</v>
      </c>
      <c r="B2724" t="s">
        <v>5173</v>
      </c>
      <c r="C2724">
        <v>1020770337</v>
      </c>
      <c r="D2724" t="s">
        <v>5173</v>
      </c>
      <c r="E2724" t="s">
        <v>13168</v>
      </c>
      <c r="F2724" t="str">
        <f t="shared" si="42"/>
        <v>('LAURA CAMILA QUIROGA LUGO ','1020770337','PERSONA NATURAL'),</v>
      </c>
    </row>
    <row r="2725" spans="1:6">
      <c r="A2725">
        <v>2724</v>
      </c>
      <c r="B2725" t="s">
        <v>5174</v>
      </c>
      <c r="C2725">
        <v>1030575813</v>
      </c>
      <c r="D2725" t="s">
        <v>5174</v>
      </c>
      <c r="E2725" t="s">
        <v>13168</v>
      </c>
      <c r="F2725" t="str">
        <f t="shared" si="42"/>
        <v>('LEIDY CAROLINA ROJAS ROJAS ','1030575813','PERSONA NATURAL'),</v>
      </c>
    </row>
    <row r="2726" spans="1:6">
      <c r="A2726">
        <v>2725</v>
      </c>
      <c r="B2726" t="s">
        <v>5175</v>
      </c>
      <c r="C2726">
        <v>1053823698</v>
      </c>
      <c r="D2726" t="s">
        <v>5175</v>
      </c>
      <c r="E2726" t="s">
        <v>13168</v>
      </c>
      <c r="F2726" t="str">
        <f t="shared" si="42"/>
        <v>('ELIAS BOTERO GARCIA ','1053823698','PERSONA NATURAL'),</v>
      </c>
    </row>
    <row r="2727" spans="1:6">
      <c r="A2727">
        <v>2726</v>
      </c>
      <c r="B2727" t="s">
        <v>5176</v>
      </c>
      <c r="C2727">
        <v>1110456685</v>
      </c>
      <c r="D2727" t="s">
        <v>5176</v>
      </c>
      <c r="E2727" t="s">
        <v>13168</v>
      </c>
      <c r="F2727" t="str">
        <f t="shared" si="42"/>
        <v>('LUISA FERNANDA CABEZAS GARCIA ','1110456685','PERSONA NATURAL'),</v>
      </c>
    </row>
    <row r="2728" spans="1:6">
      <c r="A2728">
        <v>2727</v>
      </c>
      <c r="B2728" t="s">
        <v>10576</v>
      </c>
      <c r="C2728">
        <v>1015432527</v>
      </c>
      <c r="D2728" t="s">
        <v>13108</v>
      </c>
      <c r="E2728" t="s">
        <v>13168</v>
      </c>
      <c r="F2728" t="str">
        <f t="shared" si="42"/>
        <v>('NIDIA ISABEL ROMERO PATIÑO','1015432527','PERSONA NATURAL'),</v>
      </c>
    </row>
    <row r="2729" spans="1:6">
      <c r="A2729">
        <v>2728</v>
      </c>
      <c r="B2729" t="s">
        <v>5177</v>
      </c>
      <c r="C2729">
        <v>80801171</v>
      </c>
      <c r="D2729" t="s">
        <v>5177</v>
      </c>
      <c r="E2729" t="s">
        <v>13168</v>
      </c>
      <c r="F2729" t="str">
        <f t="shared" si="42"/>
        <v>('OSCAR LEONARDO HERNADEZ ALDANA ','80801171','PERSONA NATURAL'),</v>
      </c>
    </row>
    <row r="2730" spans="1:6">
      <c r="A2730">
        <v>2729</v>
      </c>
      <c r="B2730" t="s">
        <v>5178</v>
      </c>
      <c r="C2730">
        <v>1119181027</v>
      </c>
      <c r="D2730" t="s">
        <v>5178</v>
      </c>
      <c r="E2730" t="s">
        <v>13168</v>
      </c>
      <c r="F2730" t="str">
        <f t="shared" si="42"/>
        <v>('WILLINTON ZAPATA BORJA','1119181027','PERSONA NATURAL'),</v>
      </c>
    </row>
    <row r="2731" spans="1:6">
      <c r="A2731">
        <v>2730</v>
      </c>
      <c r="B2731" t="s">
        <v>5179</v>
      </c>
      <c r="C2731">
        <v>1121719079</v>
      </c>
      <c r="D2731" t="s">
        <v>5179</v>
      </c>
      <c r="E2731" t="s">
        <v>13168</v>
      </c>
      <c r="F2731" t="str">
        <f t="shared" si="42"/>
        <v>('GABRIEL ALONSO GUTIERREZ CUERVO','1121719079','PERSONA NATURAL'),</v>
      </c>
    </row>
    <row r="2732" spans="1:6">
      <c r="A2732">
        <v>2731</v>
      </c>
      <c r="B2732" t="s">
        <v>5180</v>
      </c>
      <c r="C2732">
        <v>1032373329</v>
      </c>
      <c r="D2732" t="s">
        <v>5180</v>
      </c>
      <c r="E2732" t="s">
        <v>13168</v>
      </c>
      <c r="F2732" t="str">
        <f t="shared" si="42"/>
        <v>('VICTOR ALFONSO PINEDA PEREZ','1032373329','PERSONA NATURAL'),</v>
      </c>
    </row>
    <row r="2733" spans="1:6">
      <c r="A2733">
        <v>2732</v>
      </c>
      <c r="B2733" t="s">
        <v>5181</v>
      </c>
      <c r="C2733">
        <v>1049627542</v>
      </c>
      <c r="D2733" t="s">
        <v>5181</v>
      </c>
      <c r="E2733" t="s">
        <v>13168</v>
      </c>
      <c r="F2733" t="str">
        <f t="shared" si="42"/>
        <v>('GERSON ARLEY LLANES MORANTES','1049627542','PERSONA NATURAL'),</v>
      </c>
    </row>
    <row r="2734" spans="1:6">
      <c r="A2734">
        <v>2733</v>
      </c>
      <c r="B2734" t="s">
        <v>5182</v>
      </c>
      <c r="C2734">
        <v>30505482</v>
      </c>
      <c r="D2734" t="s">
        <v>5182</v>
      </c>
      <c r="E2734" t="s">
        <v>13168</v>
      </c>
      <c r="F2734" t="str">
        <f t="shared" si="42"/>
        <v>('NANCY LILIANA TORRES MOTTA','30505482','PERSONA NATURAL'),</v>
      </c>
    </row>
    <row r="2735" spans="1:6">
      <c r="A2735">
        <v>2734</v>
      </c>
      <c r="B2735" t="s">
        <v>10577</v>
      </c>
      <c r="C2735">
        <v>900222889</v>
      </c>
      <c r="D2735" t="s">
        <v>13110</v>
      </c>
      <c r="E2735" t="s">
        <v>13167</v>
      </c>
      <c r="F2735" t="str">
        <f t="shared" si="42"/>
        <v>('ASOCIACION DE PRODUCTORES AGROPECUARIOS DE COLOMBIA – ASOPROTECCO.','900222889','PERSONA JURÍDICA'),</v>
      </c>
    </row>
    <row r="2736" spans="1:6">
      <c r="A2736">
        <v>2735</v>
      </c>
      <c r="B2736" t="s">
        <v>5183</v>
      </c>
      <c r="C2736">
        <v>892200893</v>
      </c>
      <c r="D2736" t="s">
        <v>5183</v>
      </c>
      <c r="E2736" t="s">
        <v>13167</v>
      </c>
      <c r="F2736" t="str">
        <f t="shared" si="42"/>
        <v>('FUNDACION HIJOS DE LA SIERRA FLOR','892200893','PERSONA JURÍDICA'),</v>
      </c>
    </row>
    <row r="2737" spans="1:6">
      <c r="A2737">
        <v>2736</v>
      </c>
      <c r="B2737" t="s">
        <v>5184</v>
      </c>
      <c r="C2737">
        <v>801004434</v>
      </c>
      <c r="D2737" t="s">
        <v>5184</v>
      </c>
      <c r="E2737" t="s">
        <v>13167</v>
      </c>
      <c r="F2737" t="str">
        <f t="shared" si="42"/>
        <v>('FUNDACION FUNDAR REGION - FUNDARREGION','801004434','PERSONA JURÍDICA'),</v>
      </c>
    </row>
    <row r="2738" spans="1:6">
      <c r="A2738">
        <v>2737</v>
      </c>
      <c r="B2738" t="s">
        <v>5066</v>
      </c>
      <c r="C2738">
        <v>846002200</v>
      </c>
      <c r="D2738" t="s">
        <v>5066</v>
      </c>
      <c r="E2738" t="s">
        <v>13167</v>
      </c>
      <c r="F2738" t="str">
        <f t="shared" si="42"/>
        <v>('FUNDACION HORIZONTE','846002200','PERSONA JURÍDICA'),</v>
      </c>
    </row>
    <row r="2739" spans="1:6">
      <c r="A2739">
        <v>2738</v>
      </c>
      <c r="B2739" t="s">
        <v>10578</v>
      </c>
      <c r="C2739">
        <v>828001708</v>
      </c>
      <c r="D2739" t="s">
        <v>13113</v>
      </c>
      <c r="E2739" t="s">
        <v>13167</v>
      </c>
      <c r="F2739" t="str">
        <f t="shared" si="42"/>
        <v>('COMITÉ DE GANADEROS DE CARTAGENA DEL CHAIRÁ – COGANCHAIRÁ','828001708','PERSONA JURÍDICA'),</v>
      </c>
    </row>
    <row r="2740" spans="1:6">
      <c r="A2740">
        <v>2739</v>
      </c>
      <c r="B2740" t="s">
        <v>5185</v>
      </c>
      <c r="C2740">
        <v>900155994</v>
      </c>
      <c r="D2740" t="s">
        <v>5185</v>
      </c>
      <c r="E2740" t="s">
        <v>13167</v>
      </c>
      <c r="F2740" t="str">
        <f t="shared" si="42"/>
        <v>('FUNDACION HERENCIA AMBIENTAL CARIBE - FUNDAHERENCIA','900155994','PERSONA JURÍDICA'),</v>
      </c>
    </row>
    <row r="2741" spans="1:6">
      <c r="A2741">
        <v>2740</v>
      </c>
      <c r="B2741" t="s">
        <v>10579</v>
      </c>
      <c r="C2741">
        <v>813011375</v>
      </c>
      <c r="D2741" t="s">
        <v>13115</v>
      </c>
      <c r="E2741" t="s">
        <v>13167</v>
      </c>
      <c r="F2741" t="str">
        <f t="shared" si="42"/>
        <v>('CORPORACION PARA EL DESARROLLO RURAL Y URBANO DE COLOMBIA CORDESARROLLO – CORDESARROLLO ','813011375','PERSONA JURÍDICA'),</v>
      </c>
    </row>
    <row r="2742" spans="1:6">
      <c r="A2742">
        <v>2741</v>
      </c>
      <c r="B2742" t="s">
        <v>5186</v>
      </c>
      <c r="C2742">
        <v>830107961</v>
      </c>
      <c r="D2742" t="s">
        <v>5186</v>
      </c>
      <c r="E2742" t="s">
        <v>13167</v>
      </c>
      <c r="F2742" t="str">
        <f t="shared" si="42"/>
        <v>('INCUBADORA EMPRESARIAL COLOMBIA SOLIDARIA - GESTANDO','830107961','PERSONA JURÍDICA'),</v>
      </c>
    </row>
    <row r="2743" spans="1:6">
      <c r="A2743">
        <v>2742</v>
      </c>
      <c r="B2743" t="s">
        <v>10580</v>
      </c>
      <c r="C2743">
        <v>829004199</v>
      </c>
      <c r="D2743" t="s">
        <v>13116</v>
      </c>
      <c r="E2743" t="s">
        <v>13167</v>
      </c>
      <c r="F2743" t="str">
        <f t="shared" si="42"/>
        <v>('ASOCIACIÓN DE PRODUCTORES DE CACAO - APROCASUR','829004199','PERSONA JURÍDICA'),</v>
      </c>
    </row>
    <row r="2744" spans="1:6">
      <c r="A2744">
        <v>2743</v>
      </c>
      <c r="B2744" t="s">
        <v>5187</v>
      </c>
      <c r="C2744">
        <v>900378440</v>
      </c>
      <c r="D2744" t="s">
        <v>5187</v>
      </c>
      <c r="E2744" t="s">
        <v>13167</v>
      </c>
      <c r="F2744" t="str">
        <f t="shared" si="42"/>
        <v>('ASOCIACIOON DE PROFESIONALES PARA EL DESARROLLO AGROINTEGRAL DEL META - ASOPRODAMET ','900378440','PERSONA JURÍDICA'),</v>
      </c>
    </row>
    <row r="2745" spans="1:6">
      <c r="A2745">
        <v>2744</v>
      </c>
      <c r="B2745" t="s">
        <v>5188</v>
      </c>
      <c r="C2745">
        <v>828002384</v>
      </c>
      <c r="D2745" t="s">
        <v>5188</v>
      </c>
      <c r="E2745" t="s">
        <v>13167</v>
      </c>
      <c r="F2745" t="str">
        <f t="shared" si="42"/>
        <v>('ASOCIACION DE ECONOMIA SOLIDARIA DEL MEDIO Y BAJO CAGUAN ASOES','828002384','PERSONA JURÍDICA'),</v>
      </c>
    </row>
    <row r="2746" spans="1:6">
      <c r="A2746">
        <v>2745</v>
      </c>
      <c r="B2746" t="s">
        <v>10581</v>
      </c>
      <c r="C2746">
        <v>900156190</v>
      </c>
      <c r="D2746" t="s">
        <v>13119</v>
      </c>
      <c r="E2746" t="s">
        <v>13167</v>
      </c>
      <c r="F2746" t="str">
        <f t="shared" si="42"/>
        <v>('ASOCIACION DE PRODUCTORES AGROPECUARIOS PARA EL DESARROLLO DEL NORTE DEL CAQUETÁ Y LA AMAZONIA - ASOPROAGRONORTE','900156190','PERSONA JURÍDICA'),</v>
      </c>
    </row>
    <row r="2747" spans="1:6">
      <c r="A2747">
        <v>2746</v>
      </c>
      <c r="B2747" t="s">
        <v>5189</v>
      </c>
      <c r="C2747">
        <v>901552230</v>
      </c>
      <c r="D2747" t="s">
        <v>5189</v>
      </c>
      <c r="E2747" t="s">
        <v>13167</v>
      </c>
      <c r="F2747" t="str">
        <f t="shared" si="42"/>
        <v>('UNION TEMPORAL AGROMANIFUE','901552230','PERSONA JURÍDICA'),</v>
      </c>
    </row>
    <row r="2748" spans="1:6">
      <c r="A2748">
        <v>2747</v>
      </c>
      <c r="B2748" t="s">
        <v>10582</v>
      </c>
      <c r="C2748">
        <v>860008068</v>
      </c>
      <c r="D2748" t="s">
        <v>13120</v>
      </c>
      <c r="E2748" t="s">
        <v>13167</v>
      </c>
      <c r="F2748" t="str">
        <f t="shared" si="42"/>
        <v>('FEDERACIÓN COLOMBIANA DE GANADEROS - FEDEGAN','860008068','PERSONA JURÍDICA'),</v>
      </c>
    </row>
    <row r="2749" spans="1:6">
      <c r="A2749">
        <v>2748</v>
      </c>
      <c r="B2749" t="s">
        <v>5190</v>
      </c>
      <c r="C2749">
        <v>8907043821</v>
      </c>
      <c r="D2749" t="s">
        <v>5190</v>
      </c>
      <c r="E2749" t="s">
        <v>13167</v>
      </c>
      <c r="F2749" t="str">
        <f t="shared" si="42"/>
        <v>('UNIVERSIDAD DE IBAGUE','8907043821','PERSONA JURÍDICA'),</v>
      </c>
    </row>
    <row r="2750" spans="1:6">
      <c r="A2750">
        <v>2749</v>
      </c>
      <c r="B2750" t="s">
        <v>5192</v>
      </c>
      <c r="C2750">
        <v>823001369</v>
      </c>
      <c r="D2750" t="s">
        <v>5192</v>
      </c>
      <c r="E2750" t="s">
        <v>13167</v>
      </c>
      <c r="F2750" t="str">
        <f t="shared" si="42"/>
        <v>('FUNDACION PANCITAS FELICES','823001369','PERSONA JURÍDICA'),</v>
      </c>
    </row>
    <row r="2751" spans="1:6">
      <c r="A2751">
        <v>2750</v>
      </c>
      <c r="B2751" t="s">
        <v>5193</v>
      </c>
      <c r="C2751">
        <v>892003457</v>
      </c>
      <c r="D2751" t="s">
        <v>5193</v>
      </c>
      <c r="E2751" t="s">
        <v>13167</v>
      </c>
      <c r="F2751" t="str">
        <f t="shared" si="42"/>
        <v>('CAMARA DE COMERCIO DE ARAUCA','892003457','PERSONA JURÍDICA'),</v>
      </c>
    </row>
    <row r="2752" spans="1:6">
      <c r="A2752">
        <v>2751</v>
      </c>
      <c r="B2752" t="s">
        <v>5194</v>
      </c>
      <c r="C2752">
        <v>900259694</v>
      </c>
      <c r="D2752" t="s">
        <v>5194</v>
      </c>
      <c r="E2752" t="s">
        <v>13167</v>
      </c>
      <c r="F2752" t="str">
        <f t="shared" si="42"/>
        <v>('ASOCIACION DE DESPLAZADOS RETORNANTES DEL CORREGIMIENTO DE MATA DE MAIZ - ASOPRODEMA','900259694','PERSONA JURÍDICA'),</v>
      </c>
    </row>
    <row r="2753" spans="1:6">
      <c r="A2753">
        <v>2752</v>
      </c>
      <c r="B2753" t="s">
        <v>5195</v>
      </c>
      <c r="C2753">
        <v>800191735</v>
      </c>
      <c r="D2753" t="s">
        <v>5195</v>
      </c>
      <c r="E2753" t="s">
        <v>13167</v>
      </c>
      <c r="F2753" t="str">
        <f t="shared" si="42"/>
        <v>('CORPORACION PARA LA SOSTENIBILIDAD DE LA SUBCUENCA DEL RIO PALO','800191735','PERSONA JURÍDICA'),</v>
      </c>
    </row>
    <row r="2754" spans="1:6">
      <c r="A2754">
        <v>2753</v>
      </c>
      <c r="B2754" t="s">
        <v>5196</v>
      </c>
      <c r="C2754">
        <v>830058520</v>
      </c>
      <c r="D2754" t="s">
        <v>5196</v>
      </c>
      <c r="E2754" t="s">
        <v>13167</v>
      </c>
      <c r="F2754" t="str">
        <f t="shared" si="42"/>
        <v>('CORPORACION AMBIENTAL SIE','830058520','PERSONA JURÍDICA'),</v>
      </c>
    </row>
    <row r="2755" spans="1:6">
      <c r="A2755">
        <v>2754</v>
      </c>
      <c r="B2755" t="s">
        <v>5197</v>
      </c>
      <c r="C2755">
        <v>901548380</v>
      </c>
      <c r="D2755" t="s">
        <v>5197</v>
      </c>
      <c r="E2755" t="s">
        <v>13167</v>
      </c>
      <c r="F2755" t="str">
        <f t="shared" ref="F2755:F2818" si="43">_xlfn.CONCAT("('",D2755,"','",C2755,"','",E2755,"'),")</f>
        <v>('UNION TEMPORAL CINDAP - CORDEP','901548380','PERSONA JURÍDICA'),</v>
      </c>
    </row>
    <row r="2756" spans="1:6">
      <c r="A2756">
        <v>2755</v>
      </c>
      <c r="B2756" t="s">
        <v>5198</v>
      </c>
      <c r="C2756">
        <v>901329389</v>
      </c>
      <c r="D2756" t="s">
        <v>5198</v>
      </c>
      <c r="E2756" t="s">
        <v>13167</v>
      </c>
      <c r="F2756" t="str">
        <f t="shared" si="43"/>
        <v>('SAVIA AMBIENTAL S.A.S','901329389','PERSONA JURÍDICA'),</v>
      </c>
    </row>
    <row r="2757" spans="1:6">
      <c r="A2757">
        <v>2756</v>
      </c>
      <c r="B2757" t="s">
        <v>5199</v>
      </c>
      <c r="C2757">
        <v>901231018</v>
      </c>
      <c r="D2757" t="s">
        <v>5199</v>
      </c>
      <c r="E2757" t="s">
        <v>13167</v>
      </c>
      <c r="F2757" t="str">
        <f t="shared" si="43"/>
        <v>('ACUICOLA GREEN FISH SAS','901231018','PERSONA JURÍDICA'),</v>
      </c>
    </row>
    <row r="2758" spans="1:6">
      <c r="A2758">
        <v>2757</v>
      </c>
      <c r="B2758" t="s">
        <v>10583</v>
      </c>
      <c r="C2758">
        <v>814000358</v>
      </c>
      <c r="D2758" t="s">
        <v>13122</v>
      </c>
      <c r="E2758" t="s">
        <v>13167</v>
      </c>
      <c r="F2758" t="str">
        <f t="shared" si="43"/>
        <v>('ASOCIACIÓN SUPRADEPARTAMENTAL DE MUNICIPIOS DE LA REGION DEL ALTO PATIA - ASOPATÍA','814000358','PERSONA JURÍDICA'),</v>
      </c>
    </row>
    <row r="2759" spans="1:6">
      <c r="A2759">
        <v>2758</v>
      </c>
      <c r="B2759" t="s">
        <v>10584</v>
      </c>
      <c r="C2759">
        <v>860058737</v>
      </c>
      <c r="D2759" t="s">
        <v>13123</v>
      </c>
      <c r="E2759" t="s">
        <v>13167</v>
      </c>
      <c r="F2759" t="str">
        <f t="shared" si="43"/>
        <v>('ASESORÍA GESTIÓN Y CIA SAS','860058737','PERSONA JURÍDICA'),</v>
      </c>
    </row>
    <row r="2760" spans="1:6">
      <c r="A2760">
        <v>2759</v>
      </c>
      <c r="B2760" t="s">
        <v>5200</v>
      </c>
      <c r="C2760">
        <v>51865631</v>
      </c>
      <c r="D2760" t="s">
        <v>5200</v>
      </c>
      <c r="E2760" t="s">
        <v>13168</v>
      </c>
      <c r="F2760" t="str">
        <f t="shared" si="43"/>
        <v>('MATILDE INES MEJIA AGUIRRE ','51865631','PERSONA NATURAL'),</v>
      </c>
    </row>
    <row r="2761" spans="1:6">
      <c r="A2761">
        <v>2760</v>
      </c>
      <c r="B2761" t="s">
        <v>5201</v>
      </c>
      <c r="C2761">
        <v>900257358</v>
      </c>
      <c r="D2761" t="s">
        <v>5201</v>
      </c>
      <c r="E2761" t="s">
        <v>13167</v>
      </c>
      <c r="F2761" t="str">
        <f t="shared" si="43"/>
        <v>('ARQUITECK Y ASOCIADOS S.A.S','900257358','PERSONA JURÍDICA'),</v>
      </c>
    </row>
    <row r="2762" spans="1:6">
      <c r="A2762">
        <v>2761</v>
      </c>
      <c r="B2762" t="s">
        <v>5202</v>
      </c>
      <c r="C2762">
        <v>900178501</v>
      </c>
      <c r="D2762" t="s">
        <v>5202</v>
      </c>
      <c r="E2762" t="s">
        <v>13167</v>
      </c>
      <c r="F2762" t="str">
        <f t="shared" si="43"/>
        <v>('CORPORACION GRUPO EMPRESARIAL ASES ','900178501','PERSONA JURÍDICA'),</v>
      </c>
    </row>
    <row r="2763" spans="1:6">
      <c r="A2763">
        <v>2762</v>
      </c>
      <c r="B2763" t="s">
        <v>5203</v>
      </c>
      <c r="C2763">
        <v>901574428</v>
      </c>
      <c r="D2763" t="s">
        <v>5203</v>
      </c>
      <c r="E2763" t="s">
        <v>13167</v>
      </c>
      <c r="F2763" t="str">
        <f t="shared" si="43"/>
        <v>('CONSORCIO ARQMARA TAYRONA','901574428','PERSONA JURÍDICA'),</v>
      </c>
    </row>
    <row r="2764" spans="1:6">
      <c r="A2764">
        <v>2763</v>
      </c>
      <c r="B2764" t="s">
        <v>5204</v>
      </c>
      <c r="C2764">
        <v>800003442</v>
      </c>
      <c r="D2764" t="s">
        <v>5204</v>
      </c>
      <c r="E2764" t="s">
        <v>13167</v>
      </c>
      <c r="F2764" t="str">
        <f t="shared" si="43"/>
        <v>('NOVATOURS LTDA.','800003442','PERSONA JURÍDICA'),</v>
      </c>
    </row>
    <row r="2765" spans="1:6">
      <c r="A2765">
        <v>2764</v>
      </c>
      <c r="B2765" t="s">
        <v>5205</v>
      </c>
      <c r="C2765">
        <v>9015766404</v>
      </c>
      <c r="D2765" t="s">
        <v>5205</v>
      </c>
      <c r="E2765" t="s">
        <v>13167</v>
      </c>
      <c r="F2765" t="str">
        <f t="shared" si="43"/>
        <v>('CONSORCIO ARQMARA IGUAQUE','9015766404','PERSONA JURÍDICA'),</v>
      </c>
    </row>
    <row r="2766" spans="1:6">
      <c r="A2766">
        <v>2765</v>
      </c>
      <c r="B2766" t="s">
        <v>10585</v>
      </c>
      <c r="C2766">
        <v>901571628</v>
      </c>
      <c r="D2766" t="s">
        <v>13192</v>
      </c>
      <c r="E2766" t="s">
        <v>13167</v>
      </c>
      <c r="F2766" t="str">
        <f t="shared" si="43"/>
        <v>('CONSORCIO JD 044 –LYDA DE LA ESPRIELLA ARELLANO','901571628','PERSONA JURÍDICA'),</v>
      </c>
    </row>
    <row r="2767" spans="1:6">
      <c r="A2767">
        <v>2766</v>
      </c>
      <c r="B2767" t="s">
        <v>5206</v>
      </c>
      <c r="C2767">
        <v>11366765</v>
      </c>
      <c r="D2767" t="s">
        <v>5206</v>
      </c>
      <c r="E2767" t="s">
        <v>13167</v>
      </c>
      <c r="F2767" t="str">
        <f t="shared" si="43"/>
        <v>('JOHN WILSON CASTIBLANCO CASAS','11366765','PERSONA JURÍDICA'),</v>
      </c>
    </row>
    <row r="2768" spans="1:6">
      <c r="A2768">
        <v>2767</v>
      </c>
      <c r="B2768" t="s">
        <v>5207</v>
      </c>
      <c r="C2768">
        <v>901576549</v>
      </c>
      <c r="D2768" t="s">
        <v>5207</v>
      </c>
      <c r="E2768" t="s">
        <v>13167</v>
      </c>
      <c r="F2768" t="str">
        <f t="shared" si="43"/>
        <v>('CONSORCIO ARQMARA CORALES','901576549','PERSONA JURÍDICA'),</v>
      </c>
    </row>
    <row r="2769" spans="1:6">
      <c r="A2769">
        <v>2768</v>
      </c>
      <c r="B2769" t="s">
        <v>5208</v>
      </c>
      <c r="C2769">
        <v>901576640</v>
      </c>
      <c r="D2769" t="s">
        <v>5208</v>
      </c>
      <c r="E2769" t="s">
        <v>13167</v>
      </c>
      <c r="F2769" t="str">
        <f t="shared" si="43"/>
        <v>('CONSORCIO ARQMARA NEVADOS','901576640','PERSONA JURÍDICA'),</v>
      </c>
    </row>
    <row r="2770" spans="1:6">
      <c r="A2770">
        <v>2769</v>
      </c>
      <c r="B2770" t="s">
        <v>5209</v>
      </c>
      <c r="C2770">
        <v>901571700</v>
      </c>
      <c r="D2770" t="s">
        <v>5209</v>
      </c>
      <c r="E2770" t="s">
        <v>13167</v>
      </c>
      <c r="F2770" t="str">
        <f t="shared" si="43"/>
        <v>('CONSORCIO INTERPARQUES 22','901571700','PERSONA JURÍDICA'),</v>
      </c>
    </row>
    <row r="2771" spans="1:6">
      <c r="A2771">
        <v>2770</v>
      </c>
      <c r="B2771" t="s">
        <v>10586</v>
      </c>
      <c r="C2771">
        <v>817001756</v>
      </c>
      <c r="D2771" t="s">
        <v>13127</v>
      </c>
      <c r="E2771" t="s">
        <v>13167</v>
      </c>
      <c r="F2771" t="str">
        <f t="shared" si="43"/>
        <v>('FUNDACIÓN INTEGRAL PARA EL DESARROLLO SOSTENIBLE FINDES.','817001756','PERSONA JURÍDICA'),</v>
      </c>
    </row>
    <row r="2772" spans="1:6">
      <c r="A2772">
        <v>2771</v>
      </c>
      <c r="B2772" t="s">
        <v>10587</v>
      </c>
      <c r="C2772">
        <v>817007403</v>
      </c>
      <c r="D2772" t="s">
        <v>13128</v>
      </c>
      <c r="E2772" t="s">
        <v>13167</v>
      </c>
      <c r="F2772" t="str">
        <f t="shared" si="43"/>
        <v>('ASOCIACION CAMPESINA EN AGRICULTURA LIMPIA DE MORALES – ASOCALM','817007403','PERSONA JURÍDICA'),</v>
      </c>
    </row>
    <row r="2773" spans="1:6">
      <c r="A2773">
        <v>2772</v>
      </c>
      <c r="B2773" t="s">
        <v>5210</v>
      </c>
      <c r="C2773">
        <v>900113025</v>
      </c>
      <c r="D2773" t="s">
        <v>5210</v>
      </c>
      <c r="E2773" t="s">
        <v>13167</v>
      </c>
      <c r="F2773" t="str">
        <f t="shared" si="43"/>
        <v>('SINERGIA P&amp;M S.A.S','900113025','PERSONA JURÍDICA'),</v>
      </c>
    </row>
    <row r="2774" spans="1:6">
      <c r="A2774">
        <v>2773</v>
      </c>
      <c r="B2774" t="s">
        <v>10588</v>
      </c>
      <c r="C2774">
        <v>38140929</v>
      </c>
      <c r="D2774" t="s">
        <v>13130</v>
      </c>
      <c r="E2774" t="s">
        <v>13168</v>
      </c>
      <c r="F2774" t="str">
        <f t="shared" si="43"/>
        <v>('KERLY DAMARIS PADILLA CALDERÓN','38140929','PERSONA NATURAL'),</v>
      </c>
    </row>
    <row r="2775" spans="1:6">
      <c r="A2775">
        <v>2774</v>
      </c>
      <c r="B2775" t="s">
        <v>10589</v>
      </c>
      <c r="C2775">
        <v>7708066</v>
      </c>
      <c r="D2775" t="s">
        <v>13131</v>
      </c>
      <c r="E2775" t="s">
        <v>13168</v>
      </c>
      <c r="F2775" t="str">
        <f t="shared" si="43"/>
        <v>('HERMES RICARDO CORTÉS SÁNCHEZ','7708066','PERSONA NATURAL'),</v>
      </c>
    </row>
    <row r="2776" spans="1:6">
      <c r="A2776">
        <v>2775</v>
      </c>
      <c r="B2776" t="s">
        <v>5211</v>
      </c>
      <c r="C2776">
        <v>93370389</v>
      </c>
      <c r="D2776" t="s">
        <v>5211</v>
      </c>
      <c r="E2776" t="s">
        <v>13168</v>
      </c>
      <c r="F2776" t="str">
        <f t="shared" si="43"/>
        <v>('ALEXANDER ESPINOSA TRIANA','93370389','PERSONA NATURAL'),</v>
      </c>
    </row>
    <row r="2777" spans="1:6">
      <c r="A2777">
        <v>2776</v>
      </c>
      <c r="B2777" t="s">
        <v>10590</v>
      </c>
      <c r="C2777">
        <v>31419637</v>
      </c>
      <c r="D2777" t="s">
        <v>13132</v>
      </c>
      <c r="E2777" t="s">
        <v>13168</v>
      </c>
      <c r="F2777" t="str">
        <f t="shared" si="43"/>
        <v>('MARTHA ISABEL CALDERÓN DÍAZ','31419637','PERSONA NATURAL'),</v>
      </c>
    </row>
    <row r="2778" spans="1:6">
      <c r="A2778">
        <v>2777</v>
      </c>
      <c r="B2778" t="s">
        <v>5212</v>
      </c>
      <c r="C2778">
        <v>104743582</v>
      </c>
      <c r="D2778" t="s">
        <v>5212</v>
      </c>
      <c r="E2778" t="s">
        <v>13168</v>
      </c>
      <c r="F2778" t="str">
        <f t="shared" si="43"/>
        <v>('SANTIAGO LAUREANO MARRUGO DE LA ROSA','104743582','PERSONA NATURAL'),</v>
      </c>
    </row>
    <row r="2779" spans="1:6">
      <c r="A2779">
        <v>2778</v>
      </c>
      <c r="B2779" t="s">
        <v>10591</v>
      </c>
      <c r="C2779">
        <v>17321411</v>
      </c>
      <c r="D2779" t="s">
        <v>13133</v>
      </c>
      <c r="E2779" t="s">
        <v>13168</v>
      </c>
      <c r="F2779" t="str">
        <f t="shared" si="43"/>
        <v>('IVÁN FONSECA URREGO','17321411','PERSONA NATURAL'),</v>
      </c>
    </row>
    <row r="2780" spans="1:6">
      <c r="A2780">
        <v>2779</v>
      </c>
      <c r="B2780" t="s">
        <v>10592</v>
      </c>
      <c r="C2780">
        <v>79472842</v>
      </c>
      <c r="D2780" t="s">
        <v>13134</v>
      </c>
      <c r="E2780" t="s">
        <v>13168</v>
      </c>
      <c r="F2780" t="str">
        <f t="shared" si="43"/>
        <v>('FERNANDO ÁVILA GONZÁLEZ','79472842','PERSONA NATURAL'),</v>
      </c>
    </row>
    <row r="2781" spans="1:6">
      <c r="A2781">
        <v>2780</v>
      </c>
      <c r="B2781" t="s">
        <v>10593</v>
      </c>
      <c r="C2781">
        <v>18126104</v>
      </c>
      <c r="D2781" t="s">
        <v>13135</v>
      </c>
      <c r="E2781" t="s">
        <v>13168</v>
      </c>
      <c r="F2781" t="str">
        <f t="shared" si="43"/>
        <v>('CÉSAR AUGUSTO LIÑEIRO CORONADO ','18126104','PERSONA NATURAL'),</v>
      </c>
    </row>
    <row r="2782" spans="1:6">
      <c r="A2782">
        <v>2781</v>
      </c>
      <c r="B2782" t="s">
        <v>5213</v>
      </c>
      <c r="C2782">
        <v>17334341</v>
      </c>
      <c r="D2782" t="s">
        <v>5213</v>
      </c>
      <c r="E2782" t="s">
        <v>13168</v>
      </c>
      <c r="F2782" t="str">
        <f t="shared" si="43"/>
        <v>('LUIS FERNANDO MAYORGA VELASCO','17334341','PERSONA NATURAL'),</v>
      </c>
    </row>
    <row r="2783" spans="1:6">
      <c r="A2783">
        <v>2782</v>
      </c>
      <c r="B2783" t="s">
        <v>10594</v>
      </c>
      <c r="C2783">
        <v>92522936</v>
      </c>
      <c r="D2783" t="s">
        <v>13136</v>
      </c>
      <c r="E2783" t="s">
        <v>13168</v>
      </c>
      <c r="F2783" t="str">
        <f t="shared" si="43"/>
        <v>('REGINALDO JOSÉ GÓMEZ SIERRA','92522936','PERSONA NATURAL'),</v>
      </c>
    </row>
    <row r="2784" spans="1:6">
      <c r="A2784">
        <v>2783</v>
      </c>
      <c r="B2784" t="s">
        <v>5214</v>
      </c>
      <c r="C2784">
        <v>7171848</v>
      </c>
      <c r="D2784" t="s">
        <v>5214</v>
      </c>
      <c r="E2784" t="s">
        <v>13168</v>
      </c>
      <c r="F2784" t="str">
        <f t="shared" si="43"/>
        <v>('GUILLERMO PINILLA FIGUEROA','7171848','PERSONA NATURAL'),</v>
      </c>
    </row>
    <row r="2785" spans="1:6">
      <c r="A2785">
        <v>2784</v>
      </c>
      <c r="B2785" t="s">
        <v>5215</v>
      </c>
      <c r="C2785">
        <v>35415257</v>
      </c>
      <c r="D2785" t="s">
        <v>5215</v>
      </c>
      <c r="E2785" t="s">
        <v>13168</v>
      </c>
      <c r="F2785" t="str">
        <f t="shared" si="43"/>
        <v>('CLAUDIA JULIANA HERNANDEZ CASTELLANOS','35415257','PERSONA NATURAL'),</v>
      </c>
    </row>
    <row r="2786" spans="1:6">
      <c r="A2786">
        <v>2785</v>
      </c>
      <c r="B2786" t="s">
        <v>5216</v>
      </c>
      <c r="C2786">
        <v>9015497827</v>
      </c>
      <c r="D2786" t="s">
        <v>5216</v>
      </c>
      <c r="E2786" t="s">
        <v>13167</v>
      </c>
      <c r="F2786" t="str">
        <f t="shared" si="43"/>
        <v>('CONSORCIO AMBIENTAL ECOSISTEMAS TROPICALES 2021','9015497827','PERSONA JURÍDICA'),</v>
      </c>
    </row>
    <row r="2787" spans="1:6">
      <c r="A2787">
        <v>2786</v>
      </c>
      <c r="B2787" t="s">
        <v>10595</v>
      </c>
      <c r="C2787">
        <v>900433550</v>
      </c>
      <c r="D2787" t="s">
        <v>13137</v>
      </c>
      <c r="E2787" t="s">
        <v>13167</v>
      </c>
      <c r="F2787" t="str">
        <f t="shared" si="43"/>
        <v>('ASOCIACION DE PRODUCTORES PSICOLA Y AGROPECUARIOS DE TIERRADENTRO – ASPROPISAT','900433550','PERSONA JURÍDICA'),</v>
      </c>
    </row>
    <row r="2788" spans="1:6">
      <c r="A2788">
        <v>2787</v>
      </c>
      <c r="B2788" t="s">
        <v>10596</v>
      </c>
      <c r="C2788">
        <v>901567223</v>
      </c>
      <c r="D2788" t="s">
        <v>13138</v>
      </c>
      <c r="E2788" t="s">
        <v>13167</v>
      </c>
      <c r="F2788" t="str">
        <f t="shared" si="43"/>
        <v>('UNIÓN TEMPORAL AGROFUTURO DEL NORTE','901567223','PERSONA JURÍDICA'),</v>
      </c>
    </row>
    <row r="2789" spans="1:6">
      <c r="A2789">
        <v>2788</v>
      </c>
      <c r="B2789" t="s">
        <v>5218</v>
      </c>
      <c r="C2789">
        <v>900224408</v>
      </c>
      <c r="D2789" t="s">
        <v>5218</v>
      </c>
      <c r="E2789" t="s">
        <v>13167</v>
      </c>
      <c r="F2789" t="str">
        <f t="shared" si="43"/>
        <v>('COMITE DE CULTIVADORES DE CACAO EN SISTEMAS AGROFORESTALES DEL MUNICIPIO DE SAN VICENTE DEL CAGUAN','900224408','PERSONA JURÍDICA'),</v>
      </c>
    </row>
    <row r="2790" spans="1:6">
      <c r="A2790">
        <v>2789</v>
      </c>
      <c r="B2790" t="s">
        <v>10597</v>
      </c>
      <c r="C2790">
        <v>900029407</v>
      </c>
      <c r="D2790" t="s">
        <v>13139</v>
      </c>
      <c r="E2790" t="s">
        <v>13167</v>
      </c>
      <c r="F2790" t="str">
        <f t="shared" si="43"/>
        <v>('ASOCIACION DE CABILDOS INDIGENAS DE TORIBIO, TACUEYO Y SAN FRANCISCO ﴾PROYECTO NASA)','900029407','PERSONA JURÍDICA'),</v>
      </c>
    </row>
    <row r="2791" spans="1:6">
      <c r="A2791">
        <v>2790</v>
      </c>
      <c r="B2791" t="s">
        <v>5219</v>
      </c>
      <c r="C2791">
        <v>38879944</v>
      </c>
      <c r="D2791" t="s">
        <v>5219</v>
      </c>
      <c r="E2791" t="s">
        <v>13168</v>
      </c>
      <c r="F2791" t="str">
        <f t="shared" si="43"/>
        <v>('SANDRA VIVIANA MURILLO FIERRO','38879944','PERSONA NATURAL'),</v>
      </c>
    </row>
    <row r="2792" spans="1:6">
      <c r="A2792">
        <v>2791</v>
      </c>
      <c r="B2792" t="s">
        <v>10598</v>
      </c>
      <c r="C2792">
        <v>13068681</v>
      </c>
      <c r="D2792" t="s">
        <v>13140</v>
      </c>
      <c r="E2792" t="s">
        <v>13168</v>
      </c>
      <c r="F2792" t="str">
        <f t="shared" si="43"/>
        <v>('CARLOS ALBERTO NARVÁEZ ZAMBRANO','13068681','PERSONA NATURAL'),</v>
      </c>
    </row>
    <row r="2793" spans="1:6">
      <c r="A2793">
        <v>2792</v>
      </c>
      <c r="B2793" t="s">
        <v>10599</v>
      </c>
      <c r="C2793">
        <v>7698104</v>
      </c>
      <c r="D2793" t="s">
        <v>13141</v>
      </c>
      <c r="E2793" t="s">
        <v>13168</v>
      </c>
      <c r="F2793" t="str">
        <f t="shared" si="43"/>
        <v>('OSCAR EDUARDO SANTACRUZ SALDAÑA','7698104','PERSONA NATURAL'),</v>
      </c>
    </row>
    <row r="2794" spans="1:6">
      <c r="A2794">
        <v>2793</v>
      </c>
      <c r="B2794" t="s">
        <v>5220</v>
      </c>
      <c r="C2794">
        <v>79436114</v>
      </c>
      <c r="D2794" t="s">
        <v>5220</v>
      </c>
      <c r="E2794" t="s">
        <v>13168</v>
      </c>
      <c r="F2794" t="str">
        <f t="shared" si="43"/>
        <v>('RICARDO ADOLFO BERNAL BERNAL','79436114','PERSONA NATURAL'),</v>
      </c>
    </row>
    <row r="2795" spans="1:6">
      <c r="A2795">
        <v>2794</v>
      </c>
      <c r="B2795" t="s">
        <v>10600</v>
      </c>
      <c r="C2795">
        <v>91431237</v>
      </c>
      <c r="D2795" t="s">
        <v>13142</v>
      </c>
      <c r="E2795" t="s">
        <v>13168</v>
      </c>
      <c r="F2795" t="str">
        <f t="shared" si="43"/>
        <v>('ADALBERTO HERNÁNDEZ HERNÁNDEZ','91431237','PERSONA NATURAL'),</v>
      </c>
    </row>
    <row r="2796" spans="1:6">
      <c r="A2796">
        <v>2795</v>
      </c>
      <c r="B2796" t="s">
        <v>5221</v>
      </c>
      <c r="C2796">
        <v>77166423</v>
      </c>
      <c r="D2796" t="s">
        <v>5221</v>
      </c>
      <c r="E2796" t="s">
        <v>13168</v>
      </c>
      <c r="F2796" t="str">
        <f t="shared" si="43"/>
        <v>('HECTOR FIDEL GAMARRA SIERRA','77166423','PERSONA NATURAL'),</v>
      </c>
    </row>
    <row r="2797" spans="1:6">
      <c r="A2797">
        <v>2796</v>
      </c>
      <c r="B2797" t="s">
        <v>5222</v>
      </c>
      <c r="C2797">
        <v>901580389</v>
      </c>
      <c r="D2797" t="s">
        <v>5222</v>
      </c>
      <c r="E2797" t="s">
        <v>13167</v>
      </c>
      <c r="F2797" t="str">
        <f t="shared" si="43"/>
        <v>('UNION TEMPORAL DAPRE OS 2022','901580389','PERSONA JURÍDICA'),</v>
      </c>
    </row>
    <row r="2798" spans="1:6">
      <c r="A2798">
        <v>2797</v>
      </c>
      <c r="B2798" t="s">
        <v>5223</v>
      </c>
      <c r="C2798">
        <v>901571089</v>
      </c>
      <c r="D2798" t="s">
        <v>5223</v>
      </c>
      <c r="E2798" t="s">
        <v>13167</v>
      </c>
      <c r="F2798" t="str">
        <f t="shared" si="43"/>
        <v>('GOPA INFRA GMBH SUCURSAL COLOMBIA','901571089','PERSONA JURÍDICA'),</v>
      </c>
    </row>
    <row r="2799" spans="1:6">
      <c r="A2799">
        <v>2798</v>
      </c>
      <c r="B2799" t="s">
        <v>5224</v>
      </c>
      <c r="C2799">
        <v>901584379</v>
      </c>
      <c r="D2799" t="s">
        <v>5224</v>
      </c>
      <c r="E2799" t="s">
        <v>13167</v>
      </c>
      <c r="F2799" t="str">
        <f t="shared" si="43"/>
        <v>('UNION TEMPORAL PARA LA PAZ 2022.','901584379','PERSONA JURÍDICA'),</v>
      </c>
    </row>
    <row r="2800" spans="1:6">
      <c r="A2800">
        <v>2799</v>
      </c>
      <c r="B2800" t="s">
        <v>5225</v>
      </c>
      <c r="C2800">
        <v>901582954</v>
      </c>
      <c r="D2800" t="s">
        <v>5225</v>
      </c>
      <c r="E2800" t="s">
        <v>13167</v>
      </c>
      <c r="F2800" t="str">
        <f t="shared" si="43"/>
        <v>('UNION TEMPORAL POR LA PAZ 2022','901582954','PERSONA JURÍDICA'),</v>
      </c>
    </row>
    <row r="2801" spans="1:6">
      <c r="A2801">
        <v>2800</v>
      </c>
      <c r="B2801" t="s">
        <v>5216</v>
      </c>
      <c r="C2801">
        <v>901549782</v>
      </c>
      <c r="D2801" t="s">
        <v>5216</v>
      </c>
      <c r="E2801" t="s">
        <v>13167</v>
      </c>
      <c r="F2801" t="str">
        <f t="shared" si="43"/>
        <v>('CONSORCIO AMBIENTAL ECOSISTEMAS TROPICALES 2021','901549782','PERSONA JURÍDICA'),</v>
      </c>
    </row>
    <row r="2802" spans="1:6">
      <c r="A2802">
        <v>2801</v>
      </c>
      <c r="B2802" t="s">
        <v>10601</v>
      </c>
      <c r="C2802">
        <v>901562023</v>
      </c>
      <c r="D2802" t="s">
        <v>13147</v>
      </c>
      <c r="E2802" t="s">
        <v>13167</v>
      </c>
      <c r="F2802" t="str">
        <f t="shared" si="43"/>
        <v>('CONSORCIO “RAÍCES”','901562023','PERSONA JURÍDICA'),</v>
      </c>
    </row>
    <row r="2803" spans="1:6">
      <c r="A2803">
        <v>2802</v>
      </c>
      <c r="B2803" t="s">
        <v>5226</v>
      </c>
      <c r="C2803">
        <v>1014249584</v>
      </c>
      <c r="D2803" t="s">
        <v>5226</v>
      </c>
      <c r="E2803" t="s">
        <v>13168</v>
      </c>
      <c r="F2803" t="str">
        <f t="shared" si="43"/>
        <v>('CINDY LORENA ALONSO ORTIZ','1014249584','PERSONA NATURAL'),</v>
      </c>
    </row>
    <row r="2804" spans="1:6">
      <c r="A2804">
        <v>2803</v>
      </c>
      <c r="B2804" t="s">
        <v>5227</v>
      </c>
      <c r="C2804">
        <v>901585139</v>
      </c>
      <c r="D2804" t="s">
        <v>5227</v>
      </c>
      <c r="E2804" t="s">
        <v>13167</v>
      </c>
      <c r="F2804" t="str">
        <f t="shared" si="43"/>
        <v>('CONSORCIO CONSTRUYENDO PROYECTOS SOSTENIBLES','901585139','PERSONA JURÍDICA'),</v>
      </c>
    </row>
    <row r="2805" spans="1:6">
      <c r="A2805">
        <v>2804</v>
      </c>
      <c r="B2805" t="s">
        <v>5228</v>
      </c>
      <c r="C2805">
        <v>901585166</v>
      </c>
      <c r="D2805" t="s">
        <v>5228</v>
      </c>
      <c r="E2805" t="s">
        <v>13167</v>
      </c>
      <c r="F2805" t="str">
        <f t="shared" si="43"/>
        <v>('CONSORCIO CONSTRUYENDO PROYECTOS PNIS','901585166','PERSONA JURÍDICA'),</v>
      </c>
    </row>
    <row r="2806" spans="1:6">
      <c r="A2806">
        <v>2805</v>
      </c>
      <c r="B2806" t="s">
        <v>5229</v>
      </c>
      <c r="C2806">
        <v>901586719</v>
      </c>
      <c r="D2806" t="s">
        <v>5229</v>
      </c>
      <c r="E2806" t="s">
        <v>13167</v>
      </c>
      <c r="F2806" t="str">
        <f t="shared" si="43"/>
        <v>('CONSORCIO GRUPO MAX DE LA ORINOQUIA ','901586719','PERSONA JURÍDICA'),</v>
      </c>
    </row>
    <row r="2807" spans="1:6">
      <c r="A2807">
        <v>2806</v>
      </c>
      <c r="B2807" t="s">
        <v>5230</v>
      </c>
      <c r="C2807">
        <v>901585755</v>
      </c>
      <c r="D2807" t="s">
        <v>5230</v>
      </c>
      <c r="E2807" t="s">
        <v>13167</v>
      </c>
      <c r="F2807" t="str">
        <f t="shared" si="43"/>
        <v>('CONSORCIO ARQMARA ESTORAQUES','901585755','PERSONA JURÍDICA'),</v>
      </c>
    </row>
    <row r="2808" spans="1:6">
      <c r="A2808">
        <v>2807</v>
      </c>
      <c r="B2808" t="s">
        <v>10602</v>
      </c>
      <c r="C2808">
        <v>817007180</v>
      </c>
      <c r="D2808" t="s">
        <v>13148</v>
      </c>
      <c r="E2808" t="s">
        <v>13167</v>
      </c>
      <c r="F2808" t="str">
        <f t="shared" si="43"/>
        <v>('CENTRO DE EDUACIÓN CAPACITACIÓN E INVESTIGACIÓN PARA EL DESARROLLO INTEGRAL DE LA COMUNIDAD – CECIDIC','817007180','PERSONA JURÍDICA'),</v>
      </c>
    </row>
    <row r="2809" spans="1:6">
      <c r="A2809">
        <v>2808</v>
      </c>
      <c r="B2809" t="s">
        <v>5231</v>
      </c>
      <c r="C2809">
        <v>805025599</v>
      </c>
      <c r="D2809" t="s">
        <v>5231</v>
      </c>
      <c r="E2809" t="s">
        <v>13167</v>
      </c>
      <c r="F2809" t="str">
        <f t="shared" si="43"/>
        <v>('FUNDACION AMBIENTALISTAS Y REFORESTADORES DE COLOMBIA','805025599','PERSONA JURÍDICA'),</v>
      </c>
    </row>
    <row r="2810" spans="1:6">
      <c r="A2810">
        <v>2809</v>
      </c>
      <c r="B2810" t="s">
        <v>10603</v>
      </c>
      <c r="C2810">
        <v>824002010</v>
      </c>
      <c r="D2810" t="s">
        <v>13149</v>
      </c>
      <c r="E2810" t="s">
        <v>13167</v>
      </c>
      <c r="F2810" t="str">
        <f t="shared" si="43"/>
        <v>('RESGUARDO INDÍGENA YUPKA IROKA','824002010','PERSONA JURÍDICA'),</v>
      </c>
    </row>
    <row r="2811" spans="1:6">
      <c r="A2811">
        <v>2810</v>
      </c>
      <c r="B2811" t="s">
        <v>5232</v>
      </c>
      <c r="C2811">
        <v>900152489</v>
      </c>
      <c r="D2811" t="s">
        <v>5232</v>
      </c>
      <c r="E2811" t="s">
        <v>13167</v>
      </c>
      <c r="F2811" t="str">
        <f t="shared" si="43"/>
        <v>('DCO INGENIERIA &amp; SERVICIOS S.A.S.','900152489','PERSONA JURÍDICA'),</v>
      </c>
    </row>
    <row r="2812" spans="1:6">
      <c r="A2812">
        <v>2811</v>
      </c>
      <c r="B2812" t="s">
        <v>5233</v>
      </c>
      <c r="C2812">
        <v>901586411</v>
      </c>
      <c r="D2812" t="s">
        <v>5233</v>
      </c>
      <c r="E2812" t="s">
        <v>13167</v>
      </c>
      <c r="F2812" t="str">
        <f t="shared" si="43"/>
        <v>('UNION TEMPORAL SELVA SOCIAL','901586411','PERSONA JURÍDICA'),</v>
      </c>
    </row>
    <row r="2813" spans="1:6">
      <c r="A2813">
        <v>2812</v>
      </c>
      <c r="B2813" t="s">
        <v>5234</v>
      </c>
      <c r="C2813">
        <v>901588273</v>
      </c>
      <c r="D2813" t="s">
        <v>5234</v>
      </c>
      <c r="E2813" t="s">
        <v>13167</v>
      </c>
      <c r="F2813" t="str">
        <f t="shared" si="43"/>
        <v>('CONSORCIO DESARROLLO RURAL ZONA 3','901588273','PERSONA JURÍDICA'),</v>
      </c>
    </row>
    <row r="2814" spans="1:6">
      <c r="A2814">
        <v>2813</v>
      </c>
      <c r="B2814" t="s">
        <v>5235</v>
      </c>
      <c r="C2814">
        <v>901588261</v>
      </c>
      <c r="D2814" t="s">
        <v>5235</v>
      </c>
      <c r="E2814" t="s">
        <v>13167</v>
      </c>
      <c r="F2814" t="str">
        <f t="shared" si="43"/>
        <v>('CONSORCIO PRODUCTIVO CAQUETA 4','901588261','PERSONA JURÍDICA'),</v>
      </c>
    </row>
    <row r="2815" spans="1:6">
      <c r="A2815">
        <v>2814</v>
      </c>
      <c r="B2815" t="s">
        <v>5236</v>
      </c>
      <c r="C2815">
        <v>9015632752</v>
      </c>
      <c r="D2815" t="s">
        <v>5236</v>
      </c>
      <c r="E2815" t="s">
        <v>13167</v>
      </c>
      <c r="F2815" t="str">
        <f t="shared" si="43"/>
        <v>('CONSORCIO PROSERCOT ASOCIADOS','9015632752','PERSONA JURÍDICA'),</v>
      </c>
    </row>
    <row r="2816" spans="1:6">
      <c r="A2816">
        <v>2815</v>
      </c>
      <c r="B2816" t="s">
        <v>5238</v>
      </c>
      <c r="C2816">
        <v>9010560443</v>
      </c>
      <c r="D2816" t="s">
        <v>5238</v>
      </c>
      <c r="E2816" t="s">
        <v>13167</v>
      </c>
      <c r="F2816" t="str">
        <f t="shared" si="43"/>
        <v>('TRANSPORTES ESPECIALES NUEVA ERA SAS','9010560443','PERSONA JURÍDICA'),</v>
      </c>
    </row>
    <row r="2817" spans="1:6">
      <c r="A2817">
        <v>2816</v>
      </c>
      <c r="B2817" t="s">
        <v>5240</v>
      </c>
      <c r="C2817">
        <v>8600368841</v>
      </c>
      <c r="D2817" t="s">
        <v>5240</v>
      </c>
      <c r="E2817" t="s">
        <v>13167</v>
      </c>
      <c r="F2817" t="str">
        <f t="shared" si="43"/>
        <v>('ERNST &amp; YOUNG S.A.S.','8600368841','PERSONA JURÍDICA'),</v>
      </c>
    </row>
    <row r="2818" spans="1:6">
      <c r="A2818">
        <v>2817</v>
      </c>
      <c r="B2818" t="s">
        <v>5242</v>
      </c>
      <c r="C2818">
        <v>8000750036</v>
      </c>
      <c r="D2818" t="s">
        <v>5242</v>
      </c>
      <c r="E2818" t="s">
        <v>13167</v>
      </c>
      <c r="F2818" t="str">
        <f t="shared" si="43"/>
        <v>('SUBATORUS SAS','8000750036','PERSONA JURÍDICA'),</v>
      </c>
    </row>
    <row r="2819" spans="1:6">
      <c r="A2819">
        <v>2818</v>
      </c>
      <c r="B2819" t="s">
        <v>10604</v>
      </c>
      <c r="C2819">
        <v>8350008535</v>
      </c>
      <c r="D2819" t="s">
        <v>13193</v>
      </c>
      <c r="E2819" t="s">
        <v>13167</v>
      </c>
      <c r="F2819" t="str">
        <f t="shared" ref="F2819:F2847" si="44">_xlfn.CONCAT("('",D2819,"','",C2819,"','",E2819,"'),")</f>
        <v>('CONSEJO COMUNITARIO DE LA COMUNIDADNEGRA DE LA PLATA BAHIA MALAGA','8350008535','PERSONA JURÍDICA'),</v>
      </c>
    </row>
    <row r="2820" spans="1:6">
      <c r="A2820">
        <v>2819</v>
      </c>
      <c r="B2820" t="s">
        <v>5245</v>
      </c>
      <c r="C2820">
        <v>8605310410</v>
      </c>
      <c r="D2820" t="s">
        <v>5245</v>
      </c>
      <c r="E2820" t="s">
        <v>13167</v>
      </c>
      <c r="F2820" t="str">
        <f t="shared" si="44"/>
        <v>('PERSONAL EFICIENTE COMPETENTE Y CIA. S.A.S.-PEC Y CIA. S.A.S.','8605310410','PERSONA JURÍDICA'),</v>
      </c>
    </row>
    <row r="2821" spans="1:6">
      <c r="A2821">
        <v>2820</v>
      </c>
      <c r="B2821" t="s">
        <v>5247</v>
      </c>
      <c r="C2821">
        <v>52147488</v>
      </c>
      <c r="D2821" t="s">
        <v>5247</v>
      </c>
      <c r="E2821" t="s">
        <v>13168</v>
      </c>
      <c r="F2821" t="str">
        <f t="shared" si="44"/>
        <v>('MARIA FERNANDA DIAZ CORTES','52147488','PERSONA NATURAL'),</v>
      </c>
    </row>
    <row r="2822" spans="1:6">
      <c r="A2822">
        <v>2821</v>
      </c>
      <c r="B2822" t="s">
        <v>5248</v>
      </c>
      <c r="C2822">
        <v>830030281</v>
      </c>
      <c r="D2822" t="s">
        <v>5248</v>
      </c>
      <c r="E2822" t="s">
        <v>13167</v>
      </c>
      <c r="F2822" t="str">
        <f t="shared" si="44"/>
        <v>('GEOSPATIAL S.A.S','830030281','PERSONA JURÍDICA'),</v>
      </c>
    </row>
    <row r="2823" spans="1:6">
      <c r="A2823">
        <v>2822</v>
      </c>
      <c r="B2823" t="s">
        <v>5249</v>
      </c>
      <c r="C2823">
        <v>9016002128</v>
      </c>
      <c r="D2823" t="s">
        <v>5249</v>
      </c>
      <c r="E2823" t="s">
        <v>13167</v>
      </c>
      <c r="F2823" t="str">
        <f t="shared" si="44"/>
        <v>('UNION TEMPORAL INGECALCULO','9016002128','PERSONA JURÍDICA'),</v>
      </c>
    </row>
    <row r="2824" spans="1:6">
      <c r="A2824">
        <v>2823</v>
      </c>
      <c r="B2824" t="s">
        <v>5251</v>
      </c>
      <c r="C2824">
        <v>9016023773</v>
      </c>
      <c r="D2824" t="s">
        <v>5251</v>
      </c>
      <c r="E2824" t="s">
        <v>13167</v>
      </c>
      <c r="F2824" t="str">
        <f t="shared" si="44"/>
        <v>('UNION TEMPORAL LUDARK','9016023773','PERSONA JURÍDICA'),</v>
      </c>
    </row>
    <row r="2825" spans="1:6">
      <c r="A2825">
        <v>2824</v>
      </c>
      <c r="B2825" t="s">
        <v>5253</v>
      </c>
      <c r="C2825">
        <v>79888783</v>
      </c>
      <c r="D2825" t="s">
        <v>5253</v>
      </c>
      <c r="E2825" t="s">
        <v>13168</v>
      </c>
      <c r="F2825" t="str">
        <f t="shared" si="44"/>
        <v>('MAURICIO ANDRES MIDEROS ARBELAEZ','79888783','PERSONA NATURAL'),</v>
      </c>
    </row>
    <row r="2826" spans="1:6">
      <c r="A2826">
        <v>2825</v>
      </c>
      <c r="B2826" t="s">
        <v>5254</v>
      </c>
      <c r="C2826">
        <v>8090071273</v>
      </c>
      <c r="D2826" t="s">
        <v>5254</v>
      </c>
      <c r="E2826" t="s">
        <v>13167</v>
      </c>
      <c r="F2826" t="str">
        <f t="shared" si="44"/>
        <v>('INVERSIONES CUELLAR TOVAR Y CIA LTDA.','8090071273','PERSONA JURÍDICA'),</v>
      </c>
    </row>
    <row r="2827" spans="1:6">
      <c r="A2827">
        <v>2826</v>
      </c>
      <c r="B2827" t="s">
        <v>10605</v>
      </c>
      <c r="C2827">
        <v>9002401604</v>
      </c>
      <c r="D2827" t="s">
        <v>13154</v>
      </c>
      <c r="E2827" t="s">
        <v>13167</v>
      </c>
      <c r="F2827" t="str">
        <f t="shared" si="44"/>
        <v>('Corporación Agencia de Desarrollo Económico Local del Complejo Cenagoso de la Zapatosa, Río Magdalena y Depresión Momposina ADEL CCZ - RM - DM','9002401604','PERSONA JURÍDICA'),</v>
      </c>
    </row>
    <row r="2828" spans="1:6">
      <c r="A2828">
        <v>2827</v>
      </c>
      <c r="B2828" t="s">
        <v>5257</v>
      </c>
      <c r="C2828">
        <v>1032497333</v>
      </c>
      <c r="D2828" t="s">
        <v>5257</v>
      </c>
      <c r="E2828" t="s">
        <v>13168</v>
      </c>
      <c r="F2828" t="str">
        <f t="shared" si="44"/>
        <v>('PAOLA ALEJANDRA GARZON ROJAS','1032497333','PERSONA NATURAL'),</v>
      </c>
    </row>
    <row r="2829" spans="1:6">
      <c r="A2829">
        <v>2828</v>
      </c>
      <c r="B2829" t="s">
        <v>10606</v>
      </c>
      <c r="C2829">
        <v>52394593</v>
      </c>
      <c r="D2829" t="s">
        <v>13156</v>
      </c>
      <c r="E2829" t="s">
        <v>13168</v>
      </c>
      <c r="F2829" t="str">
        <f t="shared" si="44"/>
        <v>('FINIA JANETH USECHE NIÑO','52394593','PERSONA NATURAL'),</v>
      </c>
    </row>
    <row r="2830" spans="1:6">
      <c r="A2830">
        <v>2829</v>
      </c>
      <c r="B2830" t="s">
        <v>5258</v>
      </c>
      <c r="C2830">
        <v>50927166</v>
      </c>
      <c r="D2830" t="s">
        <v>5258</v>
      </c>
      <c r="E2830" t="s">
        <v>13168</v>
      </c>
      <c r="F2830" t="str">
        <f t="shared" si="44"/>
        <v>('OLGA PATRICIA GONZALEZ ESQUIVEL','50927166','PERSONA NATURAL'),</v>
      </c>
    </row>
    <row r="2831" spans="1:6">
      <c r="A2831">
        <v>2830</v>
      </c>
      <c r="B2831" t="s">
        <v>5259</v>
      </c>
      <c r="C2831">
        <v>1020745797</v>
      </c>
      <c r="D2831" t="s">
        <v>5259</v>
      </c>
      <c r="E2831" t="s">
        <v>13168</v>
      </c>
      <c r="F2831" t="str">
        <f t="shared" si="44"/>
        <v>('CHRISTIAN JOSE LEON DURAN','1020745797','PERSONA NATURAL'),</v>
      </c>
    </row>
    <row r="2832" spans="1:6">
      <c r="A2832">
        <v>2831</v>
      </c>
      <c r="B2832" t="s">
        <v>5260</v>
      </c>
      <c r="C2832">
        <v>54259923</v>
      </c>
      <c r="D2832" t="s">
        <v>5260</v>
      </c>
      <c r="E2832" t="s">
        <v>13168</v>
      </c>
      <c r="F2832" t="str">
        <f t="shared" si="44"/>
        <v>('CONCEPCION PORTOCARRERO CORDOBA','54259923','PERSONA NATURAL'),</v>
      </c>
    </row>
    <row r="2833" spans="1:6">
      <c r="A2833">
        <v>2832</v>
      </c>
      <c r="B2833" t="s">
        <v>10607</v>
      </c>
      <c r="C2833">
        <v>8903091529</v>
      </c>
      <c r="D2833" t="s">
        <v>13159</v>
      </c>
      <c r="E2833" t="s">
        <v>13167</v>
      </c>
      <c r="F2833" t="str">
        <f t="shared" si="44"/>
        <v>('IMPRENTA DEPARTAMENTAL SOLUCIONES INTEGRALES Y DE LAS TECNOLOGÍAS DE LA INFORMACIÓN Y LAS COMUNICACIONES –IMPRETIC´S E.I.C.E','8903091529','PERSONA JURÍDICA'),</v>
      </c>
    </row>
    <row r="2834" spans="1:6">
      <c r="A2834">
        <v>2833</v>
      </c>
      <c r="B2834" t="s">
        <v>5262</v>
      </c>
      <c r="C2834">
        <v>9016081728</v>
      </c>
      <c r="D2834" t="s">
        <v>5262</v>
      </c>
      <c r="E2834" t="s">
        <v>13167</v>
      </c>
      <c r="F2834" t="str">
        <f t="shared" si="44"/>
        <v>('CONSORCIO ERES 2022','9016081728','PERSONA JURÍDICA'),</v>
      </c>
    </row>
    <row r="2835" spans="1:6">
      <c r="A2835">
        <v>2834</v>
      </c>
      <c r="B2835" t="s">
        <v>10608</v>
      </c>
      <c r="C2835">
        <v>9001785018</v>
      </c>
      <c r="D2835" t="s">
        <v>13160</v>
      </c>
      <c r="E2835" t="s">
        <v>13167</v>
      </c>
      <c r="F2835" t="str">
        <f t="shared" si="44"/>
        <v>('CORPORACIÓN GRUPO EMPRESARIAL ASES','9001785018','PERSONA JURÍDICA'),</v>
      </c>
    </row>
    <row r="2836" spans="1:6">
      <c r="A2836">
        <v>2835</v>
      </c>
      <c r="B2836" t="s">
        <v>5265</v>
      </c>
      <c r="C2836">
        <v>9016084921</v>
      </c>
      <c r="D2836" t="s">
        <v>5265</v>
      </c>
      <c r="E2836" t="s">
        <v>13167</v>
      </c>
      <c r="F2836" t="str">
        <f t="shared" si="44"/>
        <v>('CONSORCIO MACARAM','9016084921','PERSONA JURÍDICA'),</v>
      </c>
    </row>
    <row r="2837" spans="1:6">
      <c r="A2837">
        <v>2836</v>
      </c>
      <c r="B2837" t="s">
        <v>5267</v>
      </c>
      <c r="C2837">
        <v>9016072588</v>
      </c>
      <c r="D2837" t="s">
        <v>5267</v>
      </c>
      <c r="E2837" t="s">
        <v>13167</v>
      </c>
      <c r="F2837" t="str">
        <f t="shared" si="44"/>
        <v>('CONSORCIO ESTORAQUES HC','9016072588','PERSONA JURÍDICA'),</v>
      </c>
    </row>
    <row r="2838" spans="1:6">
      <c r="A2838">
        <v>2837</v>
      </c>
      <c r="B2838" t="s">
        <v>5269</v>
      </c>
      <c r="C2838">
        <v>79408783</v>
      </c>
      <c r="D2838" t="s">
        <v>5269</v>
      </c>
      <c r="E2838" t="s">
        <v>13168</v>
      </c>
      <c r="F2838" t="str">
        <f t="shared" si="44"/>
        <v>('HIEFER URIEL FONSECA MORENO','79408783','PERSONA NATURAL'),</v>
      </c>
    </row>
    <row r="2839" spans="1:6">
      <c r="A2839">
        <v>2838</v>
      </c>
      <c r="B2839" t="s">
        <v>10609</v>
      </c>
      <c r="C2839">
        <v>8002442631</v>
      </c>
      <c r="D2839" t="s">
        <v>13194</v>
      </c>
      <c r="E2839" t="s">
        <v>13167</v>
      </c>
      <c r="F2839" t="str">
        <f t="shared" si="44"/>
        <v>('ASOCIACIÓN DE MUNICIPIOS DEL CATATUMBO, PROVINCIA DEOCAÑA Y SUR DEL CESAR - ASOMUNICIPIOS','8002442631','PERSONA JURÍDICA'),</v>
      </c>
    </row>
    <row r="2840" spans="1:6">
      <c r="A2840">
        <v>2839</v>
      </c>
      <c r="B2840" t="s">
        <v>5271</v>
      </c>
      <c r="C2840">
        <v>1019153630</v>
      </c>
      <c r="D2840" t="s">
        <v>5271</v>
      </c>
      <c r="E2840" t="s">
        <v>13168</v>
      </c>
      <c r="F2840" t="str">
        <f t="shared" si="44"/>
        <v>('JUAN FELIPE VASQUEZ LARA','1019153630','PERSONA NATURAL'),</v>
      </c>
    </row>
    <row r="2841" spans="1:6">
      <c r="A2841">
        <v>2840</v>
      </c>
      <c r="B2841" t="s">
        <v>10610</v>
      </c>
      <c r="C2841">
        <v>79865330</v>
      </c>
      <c r="D2841" t="s">
        <v>13162</v>
      </c>
      <c r="E2841" t="s">
        <v>13168</v>
      </c>
      <c r="F2841" t="str">
        <f t="shared" si="44"/>
        <v>('LUDWIG PAEZ MUÑOZ','79865330','PERSONA NATURAL'),</v>
      </c>
    </row>
    <row r="2842" spans="1:6">
      <c r="A2842">
        <v>2841</v>
      </c>
      <c r="B2842" t="s">
        <v>10611</v>
      </c>
      <c r="C2842">
        <v>8300410275</v>
      </c>
      <c r="D2842" t="s">
        <v>13164</v>
      </c>
      <c r="E2842" t="s">
        <v>13167</v>
      </c>
      <c r="F2842" t="str">
        <f t="shared" si="44"/>
        <v>('JARAMILLO PÉREZ Y CONSULTORES ASOCIADOS S.A.S.','8300410275','PERSONA JURÍDICA'),</v>
      </c>
    </row>
    <row r="2843" spans="1:6">
      <c r="A2843">
        <v>2842</v>
      </c>
      <c r="B2843" t="s">
        <v>4339</v>
      </c>
      <c r="C2843">
        <v>8600065435</v>
      </c>
      <c r="D2843" t="s">
        <v>4339</v>
      </c>
      <c r="E2843" t="s">
        <v>13167</v>
      </c>
      <c r="F2843" t="str">
        <f t="shared" si="44"/>
        <v>('SOCIEDAD HOTELERA TEQUENDAMA SA','8600065435','PERSONA JURÍDICA'),</v>
      </c>
    </row>
    <row r="2844" spans="1:6">
      <c r="A2844">
        <v>2843</v>
      </c>
      <c r="B2844" t="s">
        <v>5273</v>
      </c>
      <c r="C2844">
        <v>8301177011</v>
      </c>
      <c r="D2844" t="s">
        <v>5273</v>
      </c>
      <c r="E2844" t="s">
        <v>13167</v>
      </c>
      <c r="F2844" t="str">
        <f t="shared" si="44"/>
        <v>('TRANSPORTES ESPECIALES F.S.G. SAS.','8301177011','PERSONA JURÍDICA'),</v>
      </c>
    </row>
    <row r="2845" spans="1:6">
      <c r="A2845">
        <v>2844</v>
      </c>
      <c r="B2845" t="s">
        <v>5275</v>
      </c>
      <c r="C2845">
        <v>9008216711</v>
      </c>
      <c r="D2845" t="s">
        <v>5275</v>
      </c>
      <c r="E2845" t="s">
        <v>13167</v>
      </c>
      <c r="F2845" t="str">
        <f t="shared" si="44"/>
        <v>('OR CONSTRUCCIONES E INGENIERIA SAS','9008216711','PERSONA JURÍDICA'),</v>
      </c>
    </row>
    <row r="2846" spans="1:6">
      <c r="A2846">
        <v>2845</v>
      </c>
      <c r="B2846" t="s">
        <v>4595</v>
      </c>
      <c r="C2846">
        <v>8301229831</v>
      </c>
      <c r="D2846" t="s">
        <v>4595</v>
      </c>
      <c r="E2846" t="s">
        <v>13167</v>
      </c>
      <c r="F2846" t="str">
        <f t="shared" si="44"/>
        <v>('ESRI COLOMBIA S.A.S.','8301229831','PERSONA JURÍDICA'),</v>
      </c>
    </row>
    <row r="2847" spans="1:6">
      <c r="A2847">
        <v>2846</v>
      </c>
      <c r="B2847" t="s">
        <v>5278</v>
      </c>
      <c r="C2847">
        <v>9005555133</v>
      </c>
      <c r="D2847" t="s">
        <v>5278</v>
      </c>
      <c r="E2847" t="s">
        <v>13167</v>
      </c>
      <c r="F2847" t="str">
        <f t="shared" si="44"/>
        <v>('PROYECTAMOS COLOMBIA SAS','9005555133','PERSONA JURÍDICA'),</v>
      </c>
    </row>
  </sheetData>
  <autoFilter ref="A1:E2847" xr:uid="{9871EF7B-B091-47E5-8D23-86FFB4E1F3B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934F0-D693-43B4-8246-5D56E49505FC}">
  <dimension ref="A1:C4402"/>
  <sheetViews>
    <sheetView workbookViewId="0">
      <selection activeCell="A13" sqref="A13"/>
    </sheetView>
  </sheetViews>
  <sheetFormatPr baseColWidth="10" defaultRowHeight="15"/>
  <cols>
    <col min="1" max="1" width="44" style="112" customWidth="1"/>
    <col min="3" max="3" width="36.85546875" bestFit="1" customWidth="1"/>
  </cols>
  <sheetData>
    <row r="1" spans="1:3">
      <c r="A1" s="15" t="s">
        <v>9678</v>
      </c>
    </row>
    <row r="2" spans="1:3">
      <c r="A2" s="108" t="s">
        <v>9680</v>
      </c>
      <c r="C2" t="str">
        <f>_xlfn.CONCAT("('",A2,"'),")</f>
        <v>('TERMINADO'),</v>
      </c>
    </row>
    <row r="3" spans="1:3">
      <c r="A3" s="108" t="s">
        <v>9681</v>
      </c>
      <c r="C3" t="str">
        <f t="shared" ref="C3:C9" si="0">_xlfn.CONCAT("('",A3,"'),")</f>
        <v>('EJECUCIÓN'),</v>
      </c>
    </row>
    <row r="4" spans="1:3">
      <c r="A4" s="111" t="s">
        <v>9682</v>
      </c>
      <c r="C4" t="str">
        <f t="shared" si="0"/>
        <v>('ACTA DE CIERRE'),</v>
      </c>
    </row>
    <row r="5" spans="1:3">
      <c r="A5" s="111" t="s">
        <v>9688</v>
      </c>
      <c r="C5" t="str">
        <f t="shared" si="0"/>
        <v>('ACTA DE LIQUIDACIÓN'),</v>
      </c>
    </row>
    <row r="6" spans="1:3">
      <c r="A6" s="8" t="s">
        <v>9687</v>
      </c>
      <c r="C6" t="str">
        <f t="shared" si="0"/>
        <v>('CONTRATO DE TRANSACCIÓN'),</v>
      </c>
    </row>
    <row r="7" spans="1:3">
      <c r="A7" s="111" t="s">
        <v>9683</v>
      </c>
      <c r="C7" t="str">
        <f t="shared" si="0"/>
        <v>('ACTA DE LIQUIDACIÓN- TRASACCIÓN'),</v>
      </c>
    </row>
    <row r="8" spans="1:3">
      <c r="A8" s="8" t="s">
        <v>9685</v>
      </c>
      <c r="C8" t="str">
        <f t="shared" si="0"/>
        <v>('CESION DE DERECHOS'),</v>
      </c>
    </row>
    <row r="9" spans="1:3">
      <c r="A9" s="8" t="s">
        <v>9686</v>
      </c>
      <c r="C9" t="str">
        <f t="shared" si="0"/>
        <v>('PENDIENTE ACTA DE INICIO'),</v>
      </c>
    </row>
    <row r="10" spans="1:3">
      <c r="A10"/>
    </row>
    <row r="11" spans="1:3">
      <c r="A11"/>
    </row>
    <row r="12" spans="1:3">
      <c r="A12"/>
    </row>
    <row r="13" spans="1:3">
      <c r="A13"/>
    </row>
    <row r="14" spans="1:3">
      <c r="A14"/>
    </row>
    <row r="15" spans="1:3">
      <c r="A15"/>
    </row>
    <row r="16" spans="1:3">
      <c r="A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spans="1:1">
      <c r="A4401"/>
    </row>
    <row r="4402" spans="1:1">
      <c r="A440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079D9-78F0-4415-BE85-9E417F95D09D}">
  <dimension ref="A1:C4393"/>
  <sheetViews>
    <sheetView workbookViewId="0">
      <selection activeCell="H34" sqref="H34"/>
    </sheetView>
  </sheetViews>
  <sheetFormatPr baseColWidth="10" defaultRowHeight="15"/>
  <sheetData>
    <row r="1" spans="1:3">
      <c r="A1" t="s">
        <v>13195</v>
      </c>
      <c r="B1" t="s">
        <v>9698</v>
      </c>
    </row>
    <row r="2" spans="1:3">
      <c r="A2">
        <v>1</v>
      </c>
      <c r="B2" s="154">
        <v>1</v>
      </c>
      <c r="C2" t="s">
        <v>13327</v>
      </c>
    </row>
    <row r="3" spans="1:3">
      <c r="A3">
        <v>2</v>
      </c>
      <c r="B3" s="154">
        <v>1</v>
      </c>
      <c r="C3" t="s">
        <v>13328</v>
      </c>
    </row>
    <row r="4" spans="1:3">
      <c r="A4">
        <v>3</v>
      </c>
      <c r="B4" s="154">
        <v>2</v>
      </c>
      <c r="C4" t="s">
        <v>13329</v>
      </c>
    </row>
    <row r="5" spans="1:3">
      <c r="A5">
        <v>4</v>
      </c>
      <c r="B5" s="154">
        <v>2</v>
      </c>
      <c r="C5" t="s">
        <v>13330</v>
      </c>
    </row>
    <row r="6" spans="1:3">
      <c r="A6">
        <v>5</v>
      </c>
      <c r="B6" s="154">
        <v>3</v>
      </c>
      <c r="C6" t="s">
        <v>13331</v>
      </c>
    </row>
    <row r="7" spans="1:3">
      <c r="A7">
        <v>6</v>
      </c>
      <c r="B7" s="154">
        <v>4</v>
      </c>
      <c r="C7" t="s">
        <v>13332</v>
      </c>
    </row>
    <row r="8" spans="1:3">
      <c r="A8">
        <v>7</v>
      </c>
      <c r="B8" s="154">
        <v>5</v>
      </c>
      <c r="C8" t="s">
        <v>13333</v>
      </c>
    </row>
    <row r="9" spans="1:3">
      <c r="A9">
        <v>8</v>
      </c>
      <c r="B9" s="154">
        <v>6</v>
      </c>
      <c r="C9" t="s">
        <v>13334</v>
      </c>
    </row>
    <row r="10" spans="1:3">
      <c r="A10">
        <v>9</v>
      </c>
      <c r="B10" s="154">
        <v>7</v>
      </c>
      <c r="C10" t="s">
        <v>13335</v>
      </c>
    </row>
    <row r="11" spans="1:3">
      <c r="A11">
        <v>10</v>
      </c>
      <c r="B11" s="154">
        <v>8</v>
      </c>
      <c r="C11" t="s">
        <v>13336</v>
      </c>
    </row>
    <row r="12" spans="1:3">
      <c r="A12">
        <v>11</v>
      </c>
      <c r="B12" s="154">
        <v>9</v>
      </c>
      <c r="C12" t="s">
        <v>13337</v>
      </c>
    </row>
    <row r="13" spans="1:3">
      <c r="A13">
        <v>12</v>
      </c>
      <c r="B13" s="154">
        <v>10</v>
      </c>
      <c r="C13" t="s">
        <v>13338</v>
      </c>
    </row>
    <row r="14" spans="1:3">
      <c r="A14">
        <v>13</v>
      </c>
      <c r="B14" s="154">
        <v>11</v>
      </c>
      <c r="C14" t="s">
        <v>13339</v>
      </c>
    </row>
    <row r="15" spans="1:3">
      <c r="A15">
        <v>14</v>
      </c>
      <c r="B15" s="154">
        <v>12</v>
      </c>
      <c r="C15" t="s">
        <v>13340</v>
      </c>
    </row>
    <row r="16" spans="1:3">
      <c r="A16">
        <v>15</v>
      </c>
      <c r="B16" s="154">
        <v>13</v>
      </c>
      <c r="C16" t="s">
        <v>13341</v>
      </c>
    </row>
    <row r="17" spans="1:3">
      <c r="A17">
        <v>16</v>
      </c>
      <c r="B17" s="154">
        <v>14</v>
      </c>
      <c r="C17" t="s">
        <v>13342</v>
      </c>
    </row>
    <row r="18" spans="1:3">
      <c r="A18">
        <v>17</v>
      </c>
      <c r="B18" s="154">
        <v>15</v>
      </c>
      <c r="C18" t="s">
        <v>13343</v>
      </c>
    </row>
    <row r="19" spans="1:3">
      <c r="A19">
        <v>18</v>
      </c>
      <c r="B19" s="154">
        <v>16</v>
      </c>
      <c r="C19" t="s">
        <v>13344</v>
      </c>
    </row>
    <row r="20" spans="1:3">
      <c r="A20">
        <v>19</v>
      </c>
      <c r="B20" s="154">
        <v>17</v>
      </c>
      <c r="C20" t="s">
        <v>13345</v>
      </c>
    </row>
    <row r="21" spans="1:3">
      <c r="A21">
        <v>20</v>
      </c>
      <c r="B21" s="154">
        <v>18</v>
      </c>
      <c r="C21" t="s">
        <v>13346</v>
      </c>
    </row>
    <row r="22" spans="1:3">
      <c r="A22">
        <v>21</v>
      </c>
      <c r="B22" s="154">
        <v>19</v>
      </c>
      <c r="C22" t="s">
        <v>13347</v>
      </c>
    </row>
    <row r="23" spans="1:3">
      <c r="A23">
        <v>22</v>
      </c>
      <c r="B23" s="154">
        <v>20</v>
      </c>
      <c r="C23" t="s">
        <v>13348</v>
      </c>
    </row>
    <row r="24" spans="1:3">
      <c r="A24">
        <v>23</v>
      </c>
      <c r="B24" s="154">
        <v>21</v>
      </c>
      <c r="C24" t="s">
        <v>13349</v>
      </c>
    </row>
    <row r="25" spans="1:3">
      <c r="A25">
        <v>24</v>
      </c>
      <c r="B25" s="154">
        <v>22</v>
      </c>
      <c r="C25" t="s">
        <v>13350</v>
      </c>
    </row>
    <row r="26" spans="1:3">
      <c r="A26">
        <v>25</v>
      </c>
      <c r="B26" s="154">
        <v>23</v>
      </c>
      <c r="C26" t="s">
        <v>13351</v>
      </c>
    </row>
    <row r="27" spans="1:3">
      <c r="A27">
        <v>26</v>
      </c>
      <c r="B27" s="154">
        <v>24</v>
      </c>
      <c r="C27" t="s">
        <v>13352</v>
      </c>
    </row>
    <row r="28" spans="1:3">
      <c r="A28">
        <v>27</v>
      </c>
      <c r="B28" s="154">
        <v>25</v>
      </c>
      <c r="C28" t="s">
        <v>13353</v>
      </c>
    </row>
    <row r="29" spans="1:3">
      <c r="A29">
        <v>28</v>
      </c>
      <c r="B29" s="154">
        <v>26</v>
      </c>
      <c r="C29" t="s">
        <v>13354</v>
      </c>
    </row>
    <row r="30" spans="1:3">
      <c r="A30">
        <v>29</v>
      </c>
      <c r="B30" s="154">
        <v>27</v>
      </c>
      <c r="C30" t="s">
        <v>13355</v>
      </c>
    </row>
    <row r="31" spans="1:3">
      <c r="A31">
        <v>30</v>
      </c>
      <c r="B31" s="154">
        <v>28</v>
      </c>
      <c r="C31" t="s">
        <v>13356</v>
      </c>
    </row>
    <row r="32" spans="1:3">
      <c r="A32">
        <v>31</v>
      </c>
      <c r="B32" s="154">
        <v>29</v>
      </c>
      <c r="C32" t="s">
        <v>13357</v>
      </c>
    </row>
    <row r="33" spans="1:3">
      <c r="A33">
        <v>32</v>
      </c>
      <c r="B33" s="154">
        <v>30</v>
      </c>
      <c r="C33" t="s">
        <v>13358</v>
      </c>
    </row>
    <row r="34" spans="1:3">
      <c r="A34">
        <v>33</v>
      </c>
      <c r="B34" s="154">
        <v>31</v>
      </c>
      <c r="C34" t="s">
        <v>13359</v>
      </c>
    </row>
    <row r="35" spans="1:3">
      <c r="A35">
        <v>34</v>
      </c>
      <c r="B35" s="154">
        <v>32</v>
      </c>
      <c r="C35" t="s">
        <v>13360</v>
      </c>
    </row>
    <row r="36" spans="1:3">
      <c r="A36">
        <v>35</v>
      </c>
      <c r="B36" s="154">
        <v>33</v>
      </c>
      <c r="C36" t="s">
        <v>13361</v>
      </c>
    </row>
    <row r="37" spans="1:3">
      <c r="A37">
        <v>36</v>
      </c>
      <c r="B37" s="154">
        <v>34</v>
      </c>
      <c r="C37" t="s">
        <v>13362</v>
      </c>
    </row>
    <row r="38" spans="1:3">
      <c r="A38">
        <v>37</v>
      </c>
      <c r="B38" s="154">
        <v>35</v>
      </c>
      <c r="C38" t="s">
        <v>13363</v>
      </c>
    </row>
    <row r="39" spans="1:3">
      <c r="A39">
        <v>38</v>
      </c>
      <c r="B39" s="154">
        <v>36</v>
      </c>
      <c r="C39" t="s">
        <v>13364</v>
      </c>
    </row>
    <row r="40" spans="1:3">
      <c r="A40">
        <v>39</v>
      </c>
      <c r="B40" s="154">
        <v>37</v>
      </c>
      <c r="C40" t="s">
        <v>13365</v>
      </c>
    </row>
    <row r="41" spans="1:3">
      <c r="A41">
        <v>40</v>
      </c>
      <c r="B41" s="154">
        <v>38</v>
      </c>
      <c r="C41" t="s">
        <v>13366</v>
      </c>
    </row>
    <row r="42" spans="1:3">
      <c r="A42">
        <v>41</v>
      </c>
      <c r="B42" s="154">
        <v>39</v>
      </c>
      <c r="C42" t="s">
        <v>13367</v>
      </c>
    </row>
    <row r="43" spans="1:3">
      <c r="A43">
        <v>42</v>
      </c>
      <c r="B43" s="154">
        <v>40</v>
      </c>
      <c r="C43" t="s">
        <v>13368</v>
      </c>
    </row>
    <row r="44" spans="1:3">
      <c r="A44">
        <v>43</v>
      </c>
      <c r="B44" s="154">
        <v>41</v>
      </c>
      <c r="C44" t="s">
        <v>13369</v>
      </c>
    </row>
    <row r="45" spans="1:3">
      <c r="A45">
        <v>44</v>
      </c>
      <c r="B45" s="154">
        <v>42</v>
      </c>
      <c r="C45" t="s">
        <v>13370</v>
      </c>
    </row>
    <row r="46" spans="1:3">
      <c r="A46">
        <v>45</v>
      </c>
      <c r="B46" s="154">
        <v>43</v>
      </c>
      <c r="C46" t="s">
        <v>13371</v>
      </c>
    </row>
    <row r="47" spans="1:3">
      <c r="A47">
        <v>46</v>
      </c>
      <c r="B47" s="154">
        <v>44</v>
      </c>
      <c r="C47" t="s">
        <v>13372</v>
      </c>
    </row>
    <row r="48" spans="1:3">
      <c r="A48">
        <v>47</v>
      </c>
      <c r="B48" s="154">
        <v>45</v>
      </c>
      <c r="C48" t="s">
        <v>13373</v>
      </c>
    </row>
    <row r="49" spans="1:3">
      <c r="A49">
        <v>48</v>
      </c>
      <c r="B49" s="154">
        <v>46</v>
      </c>
      <c r="C49" t="s">
        <v>13374</v>
      </c>
    </row>
    <row r="50" spans="1:3">
      <c r="A50">
        <v>49</v>
      </c>
      <c r="B50" s="154">
        <v>47</v>
      </c>
      <c r="C50" t="s">
        <v>13375</v>
      </c>
    </row>
    <row r="51" spans="1:3">
      <c r="A51">
        <v>50</v>
      </c>
      <c r="B51" s="154">
        <v>48</v>
      </c>
      <c r="C51" t="s">
        <v>13376</v>
      </c>
    </row>
    <row r="52" spans="1:3">
      <c r="A52">
        <v>51</v>
      </c>
      <c r="B52" s="154">
        <v>49</v>
      </c>
      <c r="C52" t="s">
        <v>13377</v>
      </c>
    </row>
    <row r="53" spans="1:3">
      <c r="A53">
        <v>52</v>
      </c>
      <c r="B53" s="154">
        <v>50</v>
      </c>
      <c r="C53" t="s">
        <v>13378</v>
      </c>
    </row>
    <row r="54" spans="1:3">
      <c r="A54">
        <v>53</v>
      </c>
      <c r="B54" s="154">
        <v>51</v>
      </c>
      <c r="C54" t="s">
        <v>13379</v>
      </c>
    </row>
    <row r="55" spans="1:3">
      <c r="A55">
        <v>54</v>
      </c>
      <c r="B55" s="154">
        <v>52</v>
      </c>
      <c r="C55" t="s">
        <v>13380</v>
      </c>
    </row>
    <row r="56" spans="1:3">
      <c r="A56">
        <v>55</v>
      </c>
      <c r="B56" s="154">
        <v>53</v>
      </c>
      <c r="C56" t="s">
        <v>13381</v>
      </c>
    </row>
    <row r="57" spans="1:3">
      <c r="A57">
        <v>56</v>
      </c>
      <c r="B57" s="154">
        <v>54</v>
      </c>
      <c r="C57" t="s">
        <v>13382</v>
      </c>
    </row>
    <row r="58" spans="1:3">
      <c r="A58">
        <v>57</v>
      </c>
      <c r="B58" s="154">
        <v>55</v>
      </c>
      <c r="C58" t="s">
        <v>13383</v>
      </c>
    </row>
    <row r="59" spans="1:3">
      <c r="A59">
        <v>58</v>
      </c>
      <c r="B59" s="154">
        <v>56</v>
      </c>
      <c r="C59" t="s">
        <v>13384</v>
      </c>
    </row>
    <row r="60" spans="1:3">
      <c r="A60">
        <v>59</v>
      </c>
      <c r="B60" s="154">
        <v>57</v>
      </c>
      <c r="C60" t="s">
        <v>13385</v>
      </c>
    </row>
    <row r="61" spans="1:3">
      <c r="A61">
        <v>60</v>
      </c>
      <c r="B61" s="154">
        <v>58</v>
      </c>
      <c r="C61" t="s">
        <v>13386</v>
      </c>
    </row>
    <row r="62" spans="1:3">
      <c r="A62">
        <v>61</v>
      </c>
      <c r="B62" s="154">
        <v>59</v>
      </c>
      <c r="C62" t="s">
        <v>13387</v>
      </c>
    </row>
    <row r="63" spans="1:3">
      <c r="A63">
        <v>62</v>
      </c>
      <c r="B63" s="154">
        <v>60</v>
      </c>
      <c r="C63" t="s">
        <v>13388</v>
      </c>
    </row>
    <row r="64" spans="1:3">
      <c r="A64">
        <v>63</v>
      </c>
      <c r="B64" s="154">
        <v>61</v>
      </c>
      <c r="C64" t="s">
        <v>13389</v>
      </c>
    </row>
    <row r="65" spans="1:3">
      <c r="A65">
        <v>64</v>
      </c>
      <c r="B65" s="154">
        <v>62</v>
      </c>
      <c r="C65" t="s">
        <v>13390</v>
      </c>
    </row>
    <row r="66" spans="1:3">
      <c r="A66">
        <v>65</v>
      </c>
      <c r="B66" s="154">
        <v>63</v>
      </c>
      <c r="C66" t="s">
        <v>13391</v>
      </c>
    </row>
    <row r="67" spans="1:3">
      <c r="A67">
        <v>66</v>
      </c>
      <c r="B67" s="154">
        <v>64</v>
      </c>
      <c r="C67" t="s">
        <v>13392</v>
      </c>
    </row>
    <row r="68" spans="1:3">
      <c r="A68">
        <v>67</v>
      </c>
      <c r="B68" s="154">
        <v>65</v>
      </c>
      <c r="C68" t="s">
        <v>13393</v>
      </c>
    </row>
    <row r="69" spans="1:3">
      <c r="A69">
        <v>68</v>
      </c>
      <c r="B69" s="154">
        <v>66</v>
      </c>
      <c r="C69" t="s">
        <v>13394</v>
      </c>
    </row>
    <row r="70" spans="1:3">
      <c r="A70">
        <v>69</v>
      </c>
      <c r="B70" s="154">
        <v>67</v>
      </c>
      <c r="C70" t="s">
        <v>13395</v>
      </c>
    </row>
    <row r="71" spans="1:3">
      <c r="A71">
        <v>70</v>
      </c>
      <c r="B71" s="154">
        <v>68</v>
      </c>
      <c r="C71" t="s">
        <v>13396</v>
      </c>
    </row>
    <row r="72" spans="1:3">
      <c r="A72">
        <v>71</v>
      </c>
      <c r="B72" s="154">
        <v>69</v>
      </c>
      <c r="C72" t="s">
        <v>13397</v>
      </c>
    </row>
    <row r="73" spans="1:3">
      <c r="A73">
        <v>72</v>
      </c>
      <c r="B73" s="154">
        <v>70</v>
      </c>
      <c r="C73" t="s">
        <v>13398</v>
      </c>
    </row>
    <row r="74" spans="1:3">
      <c r="A74">
        <v>73</v>
      </c>
      <c r="B74" s="154">
        <v>71</v>
      </c>
      <c r="C74" t="s">
        <v>13399</v>
      </c>
    </row>
    <row r="75" spans="1:3">
      <c r="A75">
        <v>74</v>
      </c>
      <c r="B75" s="154">
        <v>72</v>
      </c>
      <c r="C75" t="s">
        <v>13400</v>
      </c>
    </row>
    <row r="76" spans="1:3">
      <c r="A76">
        <v>75</v>
      </c>
      <c r="B76" s="154">
        <v>73</v>
      </c>
      <c r="C76" t="s">
        <v>13401</v>
      </c>
    </row>
    <row r="77" spans="1:3">
      <c r="A77">
        <v>76</v>
      </c>
      <c r="B77" s="154">
        <v>74</v>
      </c>
      <c r="C77" t="s">
        <v>13402</v>
      </c>
    </row>
    <row r="78" spans="1:3">
      <c r="A78">
        <v>77</v>
      </c>
      <c r="B78" s="154">
        <v>75</v>
      </c>
      <c r="C78" t="s">
        <v>13403</v>
      </c>
    </row>
    <row r="79" spans="1:3">
      <c r="A79">
        <v>78</v>
      </c>
      <c r="B79" s="154">
        <v>76</v>
      </c>
      <c r="C79" t="s">
        <v>13404</v>
      </c>
    </row>
    <row r="80" spans="1:3">
      <c r="A80">
        <v>79</v>
      </c>
      <c r="B80" s="154">
        <v>77</v>
      </c>
      <c r="C80" t="s">
        <v>13405</v>
      </c>
    </row>
    <row r="81" spans="1:3">
      <c r="A81">
        <v>80</v>
      </c>
      <c r="B81" s="154">
        <v>78</v>
      </c>
      <c r="C81" t="s">
        <v>13406</v>
      </c>
    </row>
    <row r="82" spans="1:3">
      <c r="A82">
        <v>81</v>
      </c>
      <c r="B82" s="154">
        <v>79</v>
      </c>
      <c r="C82" t="s">
        <v>13407</v>
      </c>
    </row>
    <row r="83" spans="1:3">
      <c r="A83">
        <v>82</v>
      </c>
      <c r="B83" s="154">
        <v>80</v>
      </c>
      <c r="C83" t="s">
        <v>13408</v>
      </c>
    </row>
    <row r="84" spans="1:3">
      <c r="A84">
        <v>83</v>
      </c>
      <c r="B84" s="154">
        <v>81</v>
      </c>
      <c r="C84" t="s">
        <v>13409</v>
      </c>
    </row>
    <row r="85" spans="1:3">
      <c r="A85">
        <v>84</v>
      </c>
      <c r="B85" s="154">
        <v>82</v>
      </c>
      <c r="C85" t="s">
        <v>13410</v>
      </c>
    </row>
    <row r="86" spans="1:3">
      <c r="A86">
        <v>85</v>
      </c>
      <c r="B86" s="154">
        <v>83</v>
      </c>
      <c r="C86" t="s">
        <v>13411</v>
      </c>
    </row>
    <row r="87" spans="1:3">
      <c r="A87">
        <v>86</v>
      </c>
      <c r="B87" s="154">
        <v>84</v>
      </c>
      <c r="C87" t="s">
        <v>13412</v>
      </c>
    </row>
    <row r="88" spans="1:3">
      <c r="A88">
        <v>87</v>
      </c>
      <c r="B88" s="154">
        <v>85</v>
      </c>
      <c r="C88" t="s">
        <v>13413</v>
      </c>
    </row>
    <row r="89" spans="1:3">
      <c r="A89">
        <v>88</v>
      </c>
      <c r="B89" s="154">
        <v>86</v>
      </c>
      <c r="C89" t="s">
        <v>13414</v>
      </c>
    </row>
    <row r="90" spans="1:3">
      <c r="A90">
        <v>89</v>
      </c>
      <c r="B90" s="154">
        <v>87</v>
      </c>
      <c r="C90" t="s">
        <v>13415</v>
      </c>
    </row>
    <row r="91" spans="1:3">
      <c r="A91">
        <v>90</v>
      </c>
      <c r="B91" s="154">
        <v>88</v>
      </c>
      <c r="C91" t="s">
        <v>13416</v>
      </c>
    </row>
    <row r="92" spans="1:3">
      <c r="A92">
        <v>91</v>
      </c>
      <c r="B92" s="154">
        <v>89</v>
      </c>
      <c r="C92" t="s">
        <v>13417</v>
      </c>
    </row>
    <row r="93" spans="1:3">
      <c r="A93">
        <v>92</v>
      </c>
      <c r="B93" s="154">
        <v>90</v>
      </c>
      <c r="C93" t="s">
        <v>13418</v>
      </c>
    </row>
    <row r="94" spans="1:3">
      <c r="A94">
        <v>93</v>
      </c>
      <c r="B94" s="154">
        <v>91</v>
      </c>
      <c r="C94" t="s">
        <v>13419</v>
      </c>
    </row>
    <row r="95" spans="1:3">
      <c r="A95">
        <v>94</v>
      </c>
      <c r="B95" s="154">
        <v>92</v>
      </c>
      <c r="C95" t="s">
        <v>13420</v>
      </c>
    </row>
    <row r="96" spans="1:3">
      <c r="A96">
        <v>95</v>
      </c>
      <c r="B96" s="154">
        <v>93</v>
      </c>
      <c r="C96" t="s">
        <v>13421</v>
      </c>
    </row>
    <row r="97" spans="1:3">
      <c r="A97">
        <v>96</v>
      </c>
      <c r="B97" s="154">
        <v>94</v>
      </c>
      <c r="C97" t="s">
        <v>13422</v>
      </c>
    </row>
    <row r="98" spans="1:3">
      <c r="A98">
        <v>97</v>
      </c>
      <c r="B98" s="154">
        <v>95</v>
      </c>
      <c r="C98" t="s">
        <v>13423</v>
      </c>
    </row>
    <row r="99" spans="1:3">
      <c r="A99">
        <v>98</v>
      </c>
      <c r="B99" s="154">
        <v>96</v>
      </c>
      <c r="C99" t="s">
        <v>13424</v>
      </c>
    </row>
    <row r="100" spans="1:3">
      <c r="A100">
        <v>99</v>
      </c>
      <c r="B100" s="154">
        <v>97</v>
      </c>
      <c r="C100" t="s">
        <v>13425</v>
      </c>
    </row>
    <row r="101" spans="1:3">
      <c r="A101">
        <v>100</v>
      </c>
      <c r="B101" s="154">
        <v>98</v>
      </c>
      <c r="C101" t="s">
        <v>13426</v>
      </c>
    </row>
    <row r="102" spans="1:3">
      <c r="A102">
        <v>101</v>
      </c>
      <c r="B102" s="154">
        <v>99</v>
      </c>
      <c r="C102" t="s">
        <v>13427</v>
      </c>
    </row>
    <row r="103" spans="1:3">
      <c r="A103">
        <v>102</v>
      </c>
      <c r="B103" s="154">
        <v>100</v>
      </c>
      <c r="C103" t="s">
        <v>13428</v>
      </c>
    </row>
    <row r="104" spans="1:3">
      <c r="A104">
        <v>103</v>
      </c>
      <c r="B104" s="154">
        <v>101</v>
      </c>
      <c r="C104" t="s">
        <v>13429</v>
      </c>
    </row>
    <row r="105" spans="1:3">
      <c r="A105">
        <v>104</v>
      </c>
      <c r="B105" s="154">
        <v>102</v>
      </c>
      <c r="C105" t="s">
        <v>13430</v>
      </c>
    </row>
    <row r="106" spans="1:3">
      <c r="A106">
        <v>105</v>
      </c>
      <c r="B106" s="154">
        <v>103</v>
      </c>
      <c r="C106" t="s">
        <v>13431</v>
      </c>
    </row>
    <row r="107" spans="1:3">
      <c r="A107">
        <v>106</v>
      </c>
      <c r="B107" s="154">
        <v>104</v>
      </c>
      <c r="C107" t="s">
        <v>13432</v>
      </c>
    </row>
    <row r="108" spans="1:3">
      <c r="A108">
        <v>107</v>
      </c>
      <c r="B108" s="154">
        <v>105</v>
      </c>
      <c r="C108" t="s">
        <v>13433</v>
      </c>
    </row>
    <row r="109" spans="1:3">
      <c r="A109">
        <v>108</v>
      </c>
      <c r="B109" s="154">
        <v>106</v>
      </c>
      <c r="C109" t="s">
        <v>13434</v>
      </c>
    </row>
    <row r="110" spans="1:3">
      <c r="A110">
        <v>109</v>
      </c>
      <c r="B110" s="154">
        <v>107</v>
      </c>
      <c r="C110" t="s">
        <v>13435</v>
      </c>
    </row>
    <row r="111" spans="1:3">
      <c r="A111">
        <v>110</v>
      </c>
      <c r="B111" s="154">
        <v>108</v>
      </c>
      <c r="C111" t="s">
        <v>13436</v>
      </c>
    </row>
    <row r="112" spans="1:3">
      <c r="A112">
        <v>111</v>
      </c>
      <c r="B112" s="154">
        <v>109</v>
      </c>
      <c r="C112" t="s">
        <v>13437</v>
      </c>
    </row>
    <row r="113" spans="1:3">
      <c r="A113">
        <v>112</v>
      </c>
      <c r="B113" s="154">
        <v>110</v>
      </c>
      <c r="C113" t="s">
        <v>13438</v>
      </c>
    </row>
    <row r="114" spans="1:3">
      <c r="A114">
        <v>113</v>
      </c>
      <c r="B114" s="154">
        <v>111</v>
      </c>
      <c r="C114" t="s">
        <v>13439</v>
      </c>
    </row>
    <row r="115" spans="1:3">
      <c r="A115">
        <v>114</v>
      </c>
      <c r="B115" s="154">
        <v>112</v>
      </c>
      <c r="C115" t="s">
        <v>13440</v>
      </c>
    </row>
    <row r="116" spans="1:3">
      <c r="A116">
        <v>115</v>
      </c>
      <c r="B116" s="154">
        <v>113</v>
      </c>
      <c r="C116" t="s">
        <v>13441</v>
      </c>
    </row>
    <row r="117" spans="1:3">
      <c r="A117">
        <v>116</v>
      </c>
      <c r="B117" s="154">
        <v>114</v>
      </c>
      <c r="C117" t="s">
        <v>13442</v>
      </c>
    </row>
    <row r="118" spans="1:3">
      <c r="A118">
        <v>117</v>
      </c>
      <c r="B118" s="154">
        <v>115</v>
      </c>
      <c r="C118" t="s">
        <v>13443</v>
      </c>
    </row>
    <row r="119" spans="1:3">
      <c r="A119">
        <v>118</v>
      </c>
      <c r="B119" s="154">
        <v>116</v>
      </c>
      <c r="C119" t="s">
        <v>13444</v>
      </c>
    </row>
    <row r="120" spans="1:3">
      <c r="A120">
        <v>119</v>
      </c>
      <c r="B120" s="154">
        <v>117</v>
      </c>
      <c r="C120" t="s">
        <v>13445</v>
      </c>
    </row>
    <row r="121" spans="1:3">
      <c r="A121">
        <v>120</v>
      </c>
      <c r="B121" s="154">
        <v>118</v>
      </c>
      <c r="C121" t="s">
        <v>13446</v>
      </c>
    </row>
    <row r="122" spans="1:3">
      <c r="A122">
        <v>121</v>
      </c>
      <c r="B122" s="154">
        <v>119</v>
      </c>
      <c r="C122" t="s">
        <v>13447</v>
      </c>
    </row>
    <row r="123" spans="1:3">
      <c r="A123">
        <v>122</v>
      </c>
      <c r="B123" s="154">
        <v>120</v>
      </c>
      <c r="C123" t="s">
        <v>13448</v>
      </c>
    </row>
    <row r="124" spans="1:3">
      <c r="A124">
        <v>123</v>
      </c>
      <c r="B124" s="154">
        <v>121</v>
      </c>
      <c r="C124" t="s">
        <v>13449</v>
      </c>
    </row>
    <row r="125" spans="1:3">
      <c r="A125">
        <v>124</v>
      </c>
      <c r="B125" s="154">
        <v>122</v>
      </c>
      <c r="C125" t="s">
        <v>13450</v>
      </c>
    </row>
    <row r="126" spans="1:3">
      <c r="A126">
        <v>125</v>
      </c>
      <c r="B126" s="154">
        <v>123</v>
      </c>
      <c r="C126" t="s">
        <v>13451</v>
      </c>
    </row>
    <row r="127" spans="1:3">
      <c r="A127">
        <v>126</v>
      </c>
      <c r="B127" s="154">
        <v>124</v>
      </c>
      <c r="C127" t="s">
        <v>13452</v>
      </c>
    </row>
    <row r="128" spans="1:3">
      <c r="A128">
        <v>127</v>
      </c>
      <c r="B128" s="154">
        <v>125</v>
      </c>
      <c r="C128" t="s">
        <v>13453</v>
      </c>
    </row>
    <row r="129" spans="1:3">
      <c r="A129">
        <v>128</v>
      </c>
      <c r="B129" s="154">
        <v>126</v>
      </c>
      <c r="C129" t="s">
        <v>13454</v>
      </c>
    </row>
    <row r="130" spans="1:3">
      <c r="A130">
        <v>129</v>
      </c>
      <c r="B130" s="154">
        <v>127</v>
      </c>
      <c r="C130" t="s">
        <v>13455</v>
      </c>
    </row>
    <row r="131" spans="1:3">
      <c r="A131">
        <v>130</v>
      </c>
      <c r="B131" s="154">
        <v>128</v>
      </c>
      <c r="C131" t="s">
        <v>13456</v>
      </c>
    </row>
    <row r="132" spans="1:3">
      <c r="A132">
        <v>131</v>
      </c>
      <c r="B132" s="154">
        <v>129</v>
      </c>
      <c r="C132" t="s">
        <v>13457</v>
      </c>
    </row>
    <row r="133" spans="1:3">
      <c r="A133">
        <v>132</v>
      </c>
      <c r="B133" s="154">
        <v>130</v>
      </c>
      <c r="C133" t="s">
        <v>13458</v>
      </c>
    </row>
    <row r="134" spans="1:3">
      <c r="A134">
        <v>133</v>
      </c>
      <c r="B134" s="154">
        <v>131</v>
      </c>
      <c r="C134" t="s">
        <v>13459</v>
      </c>
    </row>
    <row r="135" spans="1:3">
      <c r="A135">
        <v>134</v>
      </c>
      <c r="B135" s="154">
        <v>132</v>
      </c>
      <c r="C135" t="s">
        <v>13460</v>
      </c>
    </row>
    <row r="136" spans="1:3">
      <c r="A136">
        <v>135</v>
      </c>
      <c r="B136" s="154">
        <v>133</v>
      </c>
      <c r="C136" t="s">
        <v>13461</v>
      </c>
    </row>
    <row r="137" spans="1:3">
      <c r="A137">
        <v>136</v>
      </c>
      <c r="B137" s="154">
        <v>134</v>
      </c>
      <c r="C137" t="s">
        <v>13462</v>
      </c>
    </row>
    <row r="138" spans="1:3">
      <c r="A138">
        <v>137</v>
      </c>
      <c r="B138" s="154">
        <v>135</v>
      </c>
      <c r="C138" t="s">
        <v>13463</v>
      </c>
    </row>
    <row r="139" spans="1:3">
      <c r="A139">
        <v>138</v>
      </c>
      <c r="B139" s="154">
        <v>136</v>
      </c>
      <c r="C139" t="s">
        <v>13464</v>
      </c>
    </row>
    <row r="140" spans="1:3">
      <c r="A140">
        <v>139</v>
      </c>
      <c r="B140" s="154">
        <v>137</v>
      </c>
      <c r="C140" t="s">
        <v>13465</v>
      </c>
    </row>
    <row r="141" spans="1:3">
      <c r="A141">
        <v>140</v>
      </c>
      <c r="B141" s="154">
        <v>138</v>
      </c>
      <c r="C141" t="s">
        <v>13466</v>
      </c>
    </row>
    <row r="142" spans="1:3">
      <c r="A142">
        <v>141</v>
      </c>
      <c r="B142" s="154">
        <v>139</v>
      </c>
      <c r="C142" t="s">
        <v>13467</v>
      </c>
    </row>
    <row r="143" spans="1:3">
      <c r="A143">
        <v>142</v>
      </c>
      <c r="B143" s="154">
        <v>140</v>
      </c>
      <c r="C143" t="s">
        <v>13468</v>
      </c>
    </row>
    <row r="144" spans="1:3">
      <c r="A144">
        <v>143</v>
      </c>
      <c r="B144" s="154">
        <v>141</v>
      </c>
      <c r="C144" t="s">
        <v>13469</v>
      </c>
    </row>
    <row r="145" spans="1:3">
      <c r="A145">
        <v>144</v>
      </c>
      <c r="B145" s="154">
        <v>142</v>
      </c>
      <c r="C145" t="s">
        <v>13470</v>
      </c>
    </row>
    <row r="146" spans="1:3">
      <c r="A146">
        <v>145</v>
      </c>
      <c r="B146" s="154">
        <v>143</v>
      </c>
      <c r="C146" t="s">
        <v>13471</v>
      </c>
    </row>
    <row r="147" spans="1:3">
      <c r="A147">
        <v>146</v>
      </c>
      <c r="B147" s="154">
        <v>144</v>
      </c>
      <c r="C147" t="s">
        <v>13472</v>
      </c>
    </row>
    <row r="148" spans="1:3">
      <c r="A148">
        <v>147</v>
      </c>
      <c r="B148" s="154">
        <v>145</v>
      </c>
      <c r="C148" t="s">
        <v>13473</v>
      </c>
    </row>
    <row r="149" spans="1:3">
      <c r="A149">
        <v>148</v>
      </c>
      <c r="B149" s="154">
        <v>146</v>
      </c>
      <c r="C149" t="s">
        <v>13474</v>
      </c>
    </row>
    <row r="150" spans="1:3">
      <c r="A150">
        <v>149</v>
      </c>
      <c r="B150" s="154">
        <v>147</v>
      </c>
      <c r="C150" t="s">
        <v>13475</v>
      </c>
    </row>
    <row r="151" spans="1:3">
      <c r="A151">
        <v>150</v>
      </c>
      <c r="B151" s="154">
        <v>148</v>
      </c>
      <c r="C151" t="s">
        <v>13476</v>
      </c>
    </row>
    <row r="152" spans="1:3">
      <c r="A152">
        <v>151</v>
      </c>
      <c r="B152" s="154">
        <v>149</v>
      </c>
      <c r="C152" t="s">
        <v>13477</v>
      </c>
    </row>
    <row r="153" spans="1:3">
      <c r="A153">
        <v>152</v>
      </c>
      <c r="B153" s="154">
        <v>150</v>
      </c>
      <c r="C153" t="s">
        <v>13478</v>
      </c>
    </row>
    <row r="154" spans="1:3">
      <c r="A154">
        <v>153</v>
      </c>
      <c r="B154" s="154">
        <v>151</v>
      </c>
      <c r="C154" t="s">
        <v>13479</v>
      </c>
    </row>
    <row r="155" spans="1:3">
      <c r="A155">
        <v>154</v>
      </c>
      <c r="B155" s="154">
        <v>152</v>
      </c>
      <c r="C155" t="s">
        <v>13480</v>
      </c>
    </row>
    <row r="156" spans="1:3">
      <c r="A156">
        <v>155</v>
      </c>
      <c r="B156" s="154">
        <v>153</v>
      </c>
      <c r="C156" t="s">
        <v>13481</v>
      </c>
    </row>
    <row r="157" spans="1:3">
      <c r="A157">
        <v>156</v>
      </c>
      <c r="B157" s="154">
        <v>154</v>
      </c>
      <c r="C157" t="s">
        <v>13482</v>
      </c>
    </row>
    <row r="158" spans="1:3">
      <c r="A158">
        <v>157</v>
      </c>
      <c r="B158" s="154">
        <v>155</v>
      </c>
      <c r="C158" t="s">
        <v>13483</v>
      </c>
    </row>
    <row r="159" spans="1:3">
      <c r="A159">
        <v>158</v>
      </c>
      <c r="B159" s="154">
        <v>156</v>
      </c>
      <c r="C159" t="s">
        <v>13484</v>
      </c>
    </row>
    <row r="160" spans="1:3">
      <c r="A160">
        <v>159</v>
      </c>
      <c r="B160" s="154">
        <v>157</v>
      </c>
      <c r="C160" t="s">
        <v>13485</v>
      </c>
    </row>
    <row r="161" spans="1:3">
      <c r="A161">
        <v>160</v>
      </c>
      <c r="B161" s="154">
        <v>158</v>
      </c>
      <c r="C161" t="s">
        <v>13486</v>
      </c>
    </row>
    <row r="162" spans="1:3">
      <c r="A162">
        <v>161</v>
      </c>
      <c r="B162" s="154">
        <v>159</v>
      </c>
      <c r="C162" t="s">
        <v>13487</v>
      </c>
    </row>
    <row r="163" spans="1:3">
      <c r="A163">
        <v>162</v>
      </c>
      <c r="B163" s="154">
        <v>160</v>
      </c>
      <c r="C163" t="s">
        <v>13488</v>
      </c>
    </row>
    <row r="164" spans="1:3">
      <c r="A164">
        <v>163</v>
      </c>
      <c r="B164" s="154">
        <v>161</v>
      </c>
      <c r="C164" t="s">
        <v>13489</v>
      </c>
    </row>
    <row r="165" spans="1:3">
      <c r="A165">
        <v>164</v>
      </c>
      <c r="B165" s="154">
        <v>162</v>
      </c>
      <c r="C165" t="s">
        <v>13490</v>
      </c>
    </row>
    <row r="166" spans="1:3">
      <c r="A166">
        <v>165</v>
      </c>
      <c r="B166" s="154">
        <v>163</v>
      </c>
      <c r="C166" t="s">
        <v>13491</v>
      </c>
    </row>
    <row r="167" spans="1:3">
      <c r="A167">
        <v>166</v>
      </c>
      <c r="B167" s="154">
        <v>164</v>
      </c>
      <c r="C167" t="s">
        <v>13492</v>
      </c>
    </row>
    <row r="168" spans="1:3">
      <c r="A168">
        <v>167</v>
      </c>
      <c r="B168" s="154">
        <v>165</v>
      </c>
      <c r="C168" t="s">
        <v>13493</v>
      </c>
    </row>
    <row r="169" spans="1:3">
      <c r="A169">
        <v>168</v>
      </c>
      <c r="B169" s="154">
        <v>166</v>
      </c>
      <c r="C169" t="s">
        <v>13494</v>
      </c>
    </row>
    <row r="170" spans="1:3">
      <c r="A170">
        <v>169</v>
      </c>
      <c r="B170" s="154">
        <v>167</v>
      </c>
      <c r="C170" t="s">
        <v>13495</v>
      </c>
    </row>
    <row r="171" spans="1:3">
      <c r="A171">
        <v>170</v>
      </c>
      <c r="B171" s="154">
        <v>168</v>
      </c>
      <c r="C171" t="s">
        <v>13496</v>
      </c>
    </row>
    <row r="172" spans="1:3">
      <c r="A172">
        <v>171</v>
      </c>
      <c r="B172" s="154">
        <v>169</v>
      </c>
      <c r="C172" t="s">
        <v>13497</v>
      </c>
    </row>
    <row r="173" spans="1:3">
      <c r="A173">
        <v>172</v>
      </c>
      <c r="B173" s="154">
        <v>170</v>
      </c>
      <c r="C173" t="s">
        <v>13498</v>
      </c>
    </row>
    <row r="174" spans="1:3">
      <c r="A174">
        <v>173</v>
      </c>
      <c r="B174" s="154">
        <v>171</v>
      </c>
      <c r="C174" t="s">
        <v>13499</v>
      </c>
    </row>
    <row r="175" spans="1:3">
      <c r="A175">
        <v>174</v>
      </c>
      <c r="B175" s="154">
        <v>172</v>
      </c>
      <c r="C175" t="s">
        <v>13500</v>
      </c>
    </row>
    <row r="176" spans="1:3">
      <c r="A176">
        <v>175</v>
      </c>
      <c r="B176" s="154">
        <v>173</v>
      </c>
      <c r="C176" t="s">
        <v>13501</v>
      </c>
    </row>
    <row r="177" spans="1:3">
      <c r="A177">
        <v>176</v>
      </c>
      <c r="B177" s="154">
        <v>174</v>
      </c>
      <c r="C177" t="s">
        <v>13502</v>
      </c>
    </row>
    <row r="178" spans="1:3">
      <c r="A178">
        <v>177</v>
      </c>
      <c r="B178" s="154">
        <v>175</v>
      </c>
      <c r="C178" t="s">
        <v>13503</v>
      </c>
    </row>
    <row r="179" spans="1:3">
      <c r="A179">
        <v>178</v>
      </c>
      <c r="B179" s="154">
        <v>176</v>
      </c>
      <c r="C179" t="s">
        <v>13504</v>
      </c>
    </row>
    <row r="180" spans="1:3">
      <c r="A180">
        <v>179</v>
      </c>
      <c r="B180" s="154">
        <v>177</v>
      </c>
      <c r="C180" t="s">
        <v>13505</v>
      </c>
    </row>
    <row r="181" spans="1:3">
      <c r="A181">
        <v>180</v>
      </c>
      <c r="B181" s="154">
        <v>178</v>
      </c>
      <c r="C181" t="s">
        <v>13506</v>
      </c>
    </row>
    <row r="182" spans="1:3">
      <c r="A182">
        <v>181</v>
      </c>
      <c r="B182" s="154">
        <v>179</v>
      </c>
      <c r="C182" t="s">
        <v>13507</v>
      </c>
    </row>
    <row r="183" spans="1:3">
      <c r="A183">
        <v>182</v>
      </c>
      <c r="B183" s="154">
        <v>99</v>
      </c>
      <c r="C183" t="s">
        <v>13508</v>
      </c>
    </row>
    <row r="184" spans="1:3">
      <c r="A184">
        <v>183</v>
      </c>
      <c r="B184" s="154">
        <v>180</v>
      </c>
      <c r="C184" t="s">
        <v>13509</v>
      </c>
    </row>
    <row r="185" spans="1:3">
      <c r="A185">
        <v>184</v>
      </c>
      <c r="B185" s="154">
        <v>181</v>
      </c>
      <c r="C185" t="s">
        <v>13510</v>
      </c>
    </row>
    <row r="186" spans="1:3">
      <c r="A186">
        <v>185</v>
      </c>
      <c r="B186" s="154">
        <v>182</v>
      </c>
      <c r="C186" t="s">
        <v>13511</v>
      </c>
    </row>
    <row r="187" spans="1:3">
      <c r="A187">
        <v>186</v>
      </c>
      <c r="B187" s="154">
        <v>183</v>
      </c>
      <c r="C187" t="s">
        <v>13512</v>
      </c>
    </row>
    <row r="188" spans="1:3">
      <c r="A188">
        <v>187</v>
      </c>
      <c r="B188" s="154">
        <v>184</v>
      </c>
      <c r="C188" t="s">
        <v>13513</v>
      </c>
    </row>
    <row r="189" spans="1:3">
      <c r="A189">
        <v>188</v>
      </c>
      <c r="B189" s="154">
        <v>185</v>
      </c>
      <c r="C189" t="s">
        <v>13514</v>
      </c>
    </row>
    <row r="190" spans="1:3">
      <c r="A190">
        <v>189</v>
      </c>
      <c r="B190" s="154">
        <v>186</v>
      </c>
      <c r="C190" t="s">
        <v>13515</v>
      </c>
    </row>
    <row r="191" spans="1:3">
      <c r="A191">
        <v>190</v>
      </c>
      <c r="B191" s="154">
        <v>187</v>
      </c>
      <c r="C191" t="s">
        <v>13516</v>
      </c>
    </row>
    <row r="192" spans="1:3">
      <c r="A192">
        <v>191</v>
      </c>
      <c r="B192" s="154">
        <v>188</v>
      </c>
      <c r="C192" t="s">
        <v>13517</v>
      </c>
    </row>
    <row r="193" spans="1:3">
      <c r="A193">
        <v>192</v>
      </c>
      <c r="B193" s="154">
        <v>189</v>
      </c>
      <c r="C193" t="s">
        <v>13518</v>
      </c>
    </row>
    <row r="194" spans="1:3">
      <c r="A194">
        <v>193</v>
      </c>
      <c r="B194" s="154">
        <v>190</v>
      </c>
      <c r="C194" t="s">
        <v>13519</v>
      </c>
    </row>
    <row r="195" spans="1:3">
      <c r="A195">
        <v>194</v>
      </c>
      <c r="B195" s="154">
        <v>191</v>
      </c>
      <c r="C195" t="s">
        <v>13520</v>
      </c>
    </row>
    <row r="196" spans="1:3">
      <c r="A196">
        <v>195</v>
      </c>
      <c r="B196" s="154">
        <v>192</v>
      </c>
      <c r="C196" t="s">
        <v>13521</v>
      </c>
    </row>
    <row r="197" spans="1:3">
      <c r="A197">
        <v>196</v>
      </c>
      <c r="B197" s="154">
        <v>193</v>
      </c>
      <c r="C197" t="s">
        <v>13522</v>
      </c>
    </row>
    <row r="198" spans="1:3">
      <c r="A198">
        <v>197</v>
      </c>
      <c r="B198" s="154">
        <v>194</v>
      </c>
      <c r="C198" t="s">
        <v>13523</v>
      </c>
    </row>
    <row r="199" spans="1:3">
      <c r="A199">
        <v>198</v>
      </c>
      <c r="B199" s="154">
        <v>195</v>
      </c>
      <c r="C199" t="s">
        <v>13524</v>
      </c>
    </row>
    <row r="200" spans="1:3">
      <c r="A200">
        <v>199</v>
      </c>
      <c r="B200" s="154">
        <v>196</v>
      </c>
      <c r="C200" t="s">
        <v>13525</v>
      </c>
    </row>
    <row r="201" spans="1:3">
      <c r="A201">
        <v>200</v>
      </c>
      <c r="B201" s="154">
        <v>197</v>
      </c>
      <c r="C201" t="s">
        <v>13526</v>
      </c>
    </row>
    <row r="202" spans="1:3">
      <c r="A202">
        <v>201</v>
      </c>
      <c r="B202" s="154">
        <v>198</v>
      </c>
      <c r="C202" t="s">
        <v>13527</v>
      </c>
    </row>
    <row r="203" spans="1:3">
      <c r="A203">
        <v>202</v>
      </c>
      <c r="B203" s="154">
        <v>199</v>
      </c>
      <c r="C203" t="s">
        <v>13528</v>
      </c>
    </row>
    <row r="204" spans="1:3">
      <c r="A204">
        <v>203</v>
      </c>
      <c r="B204" s="154">
        <v>200</v>
      </c>
      <c r="C204" t="s">
        <v>13529</v>
      </c>
    </row>
    <row r="205" spans="1:3">
      <c r="A205">
        <v>204</v>
      </c>
      <c r="B205" s="154">
        <v>201</v>
      </c>
      <c r="C205" t="s">
        <v>13530</v>
      </c>
    </row>
    <row r="206" spans="1:3">
      <c r="A206">
        <v>205</v>
      </c>
      <c r="B206" s="154">
        <v>202</v>
      </c>
      <c r="C206" t="s">
        <v>13531</v>
      </c>
    </row>
    <row r="207" spans="1:3">
      <c r="A207">
        <v>206</v>
      </c>
      <c r="B207" s="154">
        <v>203</v>
      </c>
      <c r="C207" t="s">
        <v>13532</v>
      </c>
    </row>
    <row r="208" spans="1:3">
      <c r="A208">
        <v>207</v>
      </c>
      <c r="B208" s="154">
        <v>204</v>
      </c>
      <c r="C208" t="s">
        <v>13533</v>
      </c>
    </row>
    <row r="209" spans="1:3">
      <c r="A209">
        <v>208</v>
      </c>
      <c r="B209" s="154">
        <v>205</v>
      </c>
      <c r="C209" t="s">
        <v>13534</v>
      </c>
    </row>
    <row r="210" spans="1:3">
      <c r="A210">
        <v>209</v>
      </c>
      <c r="B210" s="154">
        <v>206</v>
      </c>
      <c r="C210" t="s">
        <v>13535</v>
      </c>
    </row>
    <row r="211" spans="1:3">
      <c r="A211">
        <v>210</v>
      </c>
      <c r="B211" s="154">
        <v>207</v>
      </c>
      <c r="C211" t="s">
        <v>13536</v>
      </c>
    </row>
    <row r="212" spans="1:3">
      <c r="A212">
        <v>211</v>
      </c>
      <c r="B212" s="154">
        <v>208</v>
      </c>
      <c r="C212" t="s">
        <v>13537</v>
      </c>
    </row>
    <row r="213" spans="1:3">
      <c r="A213">
        <v>212</v>
      </c>
      <c r="B213" s="154">
        <v>209</v>
      </c>
      <c r="C213" t="s">
        <v>13538</v>
      </c>
    </row>
    <row r="214" spans="1:3">
      <c r="A214">
        <v>213</v>
      </c>
      <c r="B214" s="154">
        <v>210</v>
      </c>
      <c r="C214" t="s">
        <v>13539</v>
      </c>
    </row>
    <row r="215" spans="1:3">
      <c r="A215">
        <v>214</v>
      </c>
      <c r="B215" s="154">
        <v>211</v>
      </c>
      <c r="C215" t="s">
        <v>13540</v>
      </c>
    </row>
    <row r="216" spans="1:3">
      <c r="A216">
        <v>215</v>
      </c>
      <c r="B216" s="154">
        <v>212</v>
      </c>
      <c r="C216" t="s">
        <v>13541</v>
      </c>
    </row>
    <row r="217" spans="1:3">
      <c r="A217">
        <v>216</v>
      </c>
      <c r="B217" s="154">
        <v>213</v>
      </c>
      <c r="C217" t="s">
        <v>13542</v>
      </c>
    </row>
    <row r="218" spans="1:3">
      <c r="A218">
        <v>217</v>
      </c>
      <c r="B218" s="154">
        <v>214</v>
      </c>
      <c r="C218" t="s">
        <v>13543</v>
      </c>
    </row>
    <row r="219" spans="1:3">
      <c r="A219">
        <v>218</v>
      </c>
      <c r="B219" s="154">
        <v>215</v>
      </c>
      <c r="C219" t="s">
        <v>13544</v>
      </c>
    </row>
    <row r="220" spans="1:3">
      <c r="A220">
        <v>219</v>
      </c>
      <c r="B220" s="154">
        <v>216</v>
      </c>
      <c r="C220" t="s">
        <v>13545</v>
      </c>
    </row>
    <row r="221" spans="1:3">
      <c r="A221">
        <v>220</v>
      </c>
      <c r="B221" s="154">
        <v>217</v>
      </c>
      <c r="C221" t="s">
        <v>13546</v>
      </c>
    </row>
    <row r="222" spans="1:3">
      <c r="A222">
        <v>221</v>
      </c>
      <c r="B222" s="154">
        <v>218</v>
      </c>
      <c r="C222" t="s">
        <v>13547</v>
      </c>
    </row>
    <row r="223" spans="1:3">
      <c r="A223">
        <v>222</v>
      </c>
      <c r="B223" s="154">
        <v>219</v>
      </c>
      <c r="C223" t="s">
        <v>13548</v>
      </c>
    </row>
    <row r="224" spans="1:3">
      <c r="A224">
        <v>223</v>
      </c>
      <c r="B224" s="154">
        <v>220</v>
      </c>
      <c r="C224" t="s">
        <v>13549</v>
      </c>
    </row>
    <row r="225" spans="1:3">
      <c r="A225">
        <v>224</v>
      </c>
      <c r="B225" s="154">
        <v>221</v>
      </c>
      <c r="C225" t="s">
        <v>13550</v>
      </c>
    </row>
    <row r="226" spans="1:3">
      <c r="A226">
        <v>225</v>
      </c>
      <c r="B226" s="154">
        <v>222</v>
      </c>
      <c r="C226" t="s">
        <v>13551</v>
      </c>
    </row>
    <row r="227" spans="1:3">
      <c r="A227">
        <v>226</v>
      </c>
      <c r="B227" s="154">
        <v>223</v>
      </c>
      <c r="C227" t="s">
        <v>13552</v>
      </c>
    </row>
    <row r="228" spans="1:3">
      <c r="A228">
        <v>227</v>
      </c>
      <c r="B228" s="154">
        <v>224</v>
      </c>
      <c r="C228" t="s">
        <v>13553</v>
      </c>
    </row>
    <row r="229" spans="1:3">
      <c r="A229">
        <v>228</v>
      </c>
      <c r="B229" s="154">
        <v>225</v>
      </c>
      <c r="C229" t="s">
        <v>13554</v>
      </c>
    </row>
    <row r="230" spans="1:3">
      <c r="A230">
        <v>229</v>
      </c>
      <c r="B230" s="154">
        <v>226</v>
      </c>
      <c r="C230" t="s">
        <v>13555</v>
      </c>
    </row>
    <row r="231" spans="1:3">
      <c r="A231">
        <v>230</v>
      </c>
      <c r="B231" s="154">
        <v>227</v>
      </c>
      <c r="C231" t="s">
        <v>13556</v>
      </c>
    </row>
    <row r="232" spans="1:3">
      <c r="A232">
        <v>231</v>
      </c>
      <c r="B232" s="154">
        <v>228</v>
      </c>
      <c r="C232" t="s">
        <v>13557</v>
      </c>
    </row>
    <row r="233" spans="1:3">
      <c r="A233">
        <v>232</v>
      </c>
      <c r="B233" s="154">
        <v>229</v>
      </c>
      <c r="C233" t="s">
        <v>13558</v>
      </c>
    </row>
    <row r="234" spans="1:3">
      <c r="A234">
        <v>233</v>
      </c>
      <c r="B234" s="154">
        <v>230</v>
      </c>
      <c r="C234" t="s">
        <v>13559</v>
      </c>
    </row>
    <row r="235" spans="1:3">
      <c r="A235">
        <v>234</v>
      </c>
      <c r="B235" s="154">
        <v>231</v>
      </c>
      <c r="C235" t="s">
        <v>13560</v>
      </c>
    </row>
    <row r="236" spans="1:3">
      <c r="A236">
        <v>235</v>
      </c>
      <c r="B236" s="154">
        <v>232</v>
      </c>
      <c r="C236" t="s">
        <v>13561</v>
      </c>
    </row>
    <row r="237" spans="1:3">
      <c r="A237">
        <v>236</v>
      </c>
      <c r="B237" s="154">
        <v>233</v>
      </c>
      <c r="C237" t="s">
        <v>13562</v>
      </c>
    </row>
    <row r="238" spans="1:3">
      <c r="A238">
        <v>237</v>
      </c>
      <c r="B238" s="154">
        <v>234</v>
      </c>
      <c r="C238" t="s">
        <v>13563</v>
      </c>
    </row>
    <row r="239" spans="1:3">
      <c r="A239">
        <v>238</v>
      </c>
      <c r="B239" s="154">
        <v>235</v>
      </c>
      <c r="C239" t="s">
        <v>13564</v>
      </c>
    </row>
    <row r="240" spans="1:3">
      <c r="A240">
        <v>239</v>
      </c>
      <c r="B240" s="154">
        <v>236</v>
      </c>
      <c r="C240" t="s">
        <v>13565</v>
      </c>
    </row>
    <row r="241" spans="1:3">
      <c r="A241">
        <v>240</v>
      </c>
      <c r="B241" s="154">
        <v>237</v>
      </c>
      <c r="C241" t="s">
        <v>13566</v>
      </c>
    </row>
    <row r="242" spans="1:3">
      <c r="A242">
        <v>241</v>
      </c>
      <c r="B242" s="154">
        <v>238</v>
      </c>
      <c r="C242" t="s">
        <v>13567</v>
      </c>
    </row>
    <row r="243" spans="1:3">
      <c r="A243">
        <v>242</v>
      </c>
      <c r="B243" s="154">
        <v>239</v>
      </c>
      <c r="C243" t="s">
        <v>13568</v>
      </c>
    </row>
    <row r="244" spans="1:3">
      <c r="A244">
        <v>243</v>
      </c>
      <c r="B244" s="154">
        <v>240</v>
      </c>
      <c r="C244" t="s">
        <v>13569</v>
      </c>
    </row>
    <row r="245" spans="1:3">
      <c r="A245">
        <v>244</v>
      </c>
      <c r="B245" s="154">
        <v>241</v>
      </c>
      <c r="C245" t="s">
        <v>13570</v>
      </c>
    </row>
    <row r="246" spans="1:3">
      <c r="A246">
        <v>245</v>
      </c>
      <c r="B246" s="154">
        <v>242</v>
      </c>
      <c r="C246" t="s">
        <v>13571</v>
      </c>
    </row>
    <row r="247" spans="1:3">
      <c r="A247">
        <v>246</v>
      </c>
      <c r="B247" s="154">
        <v>243</v>
      </c>
      <c r="C247" t="s">
        <v>13572</v>
      </c>
    </row>
    <row r="248" spans="1:3">
      <c r="A248">
        <v>247</v>
      </c>
      <c r="B248" s="154">
        <v>244</v>
      </c>
      <c r="C248" t="s">
        <v>13573</v>
      </c>
    </row>
    <row r="249" spans="1:3">
      <c r="A249">
        <v>248</v>
      </c>
      <c r="B249" s="154">
        <v>245</v>
      </c>
      <c r="C249" t="s">
        <v>13574</v>
      </c>
    </row>
    <row r="250" spans="1:3">
      <c r="A250">
        <v>249</v>
      </c>
      <c r="B250" s="154">
        <v>246</v>
      </c>
      <c r="C250" t="s">
        <v>13575</v>
      </c>
    </row>
    <row r="251" spans="1:3">
      <c r="A251">
        <v>250</v>
      </c>
      <c r="B251" s="154">
        <v>247</v>
      </c>
      <c r="C251" t="s">
        <v>13576</v>
      </c>
    </row>
    <row r="252" spans="1:3">
      <c r="A252">
        <v>251</v>
      </c>
      <c r="B252" s="154">
        <v>248</v>
      </c>
      <c r="C252" t="s">
        <v>13577</v>
      </c>
    </row>
    <row r="253" spans="1:3">
      <c r="A253">
        <v>252</v>
      </c>
      <c r="B253" s="154">
        <v>249</v>
      </c>
      <c r="C253" t="s">
        <v>13578</v>
      </c>
    </row>
    <row r="254" spans="1:3">
      <c r="A254">
        <v>253</v>
      </c>
      <c r="B254" s="154">
        <v>250</v>
      </c>
      <c r="C254" t="s">
        <v>13579</v>
      </c>
    </row>
    <row r="255" spans="1:3">
      <c r="A255">
        <v>254</v>
      </c>
      <c r="B255" s="154">
        <v>251</v>
      </c>
      <c r="C255" t="s">
        <v>13580</v>
      </c>
    </row>
    <row r="256" spans="1:3">
      <c r="A256">
        <v>255</v>
      </c>
      <c r="B256" s="154">
        <v>252</v>
      </c>
      <c r="C256" t="s">
        <v>13581</v>
      </c>
    </row>
    <row r="257" spans="1:3">
      <c r="A257">
        <v>256</v>
      </c>
      <c r="B257" s="154">
        <v>253</v>
      </c>
      <c r="C257" t="s">
        <v>13582</v>
      </c>
    </row>
    <row r="258" spans="1:3">
      <c r="A258">
        <v>257</v>
      </c>
      <c r="B258" s="154">
        <v>254</v>
      </c>
      <c r="C258" t="s">
        <v>13583</v>
      </c>
    </row>
    <row r="259" spans="1:3">
      <c r="A259">
        <v>258</v>
      </c>
      <c r="B259" s="154">
        <v>255</v>
      </c>
      <c r="C259" t="s">
        <v>13584</v>
      </c>
    </row>
    <row r="260" spans="1:3">
      <c r="A260">
        <v>259</v>
      </c>
      <c r="B260" s="154">
        <v>256</v>
      </c>
      <c r="C260" t="s">
        <v>13585</v>
      </c>
    </row>
    <row r="261" spans="1:3">
      <c r="A261">
        <v>260</v>
      </c>
      <c r="B261" s="154">
        <v>257</v>
      </c>
      <c r="C261" t="s">
        <v>13586</v>
      </c>
    </row>
    <row r="262" spans="1:3">
      <c r="A262">
        <v>261</v>
      </c>
      <c r="B262" s="154">
        <v>258</v>
      </c>
      <c r="C262" t="s">
        <v>13587</v>
      </c>
    </row>
    <row r="263" spans="1:3">
      <c r="A263">
        <v>262</v>
      </c>
      <c r="B263" s="154">
        <v>259</v>
      </c>
      <c r="C263" t="s">
        <v>13588</v>
      </c>
    </row>
    <row r="264" spans="1:3">
      <c r="A264">
        <v>263</v>
      </c>
      <c r="B264" s="154">
        <v>260</v>
      </c>
      <c r="C264" t="s">
        <v>13589</v>
      </c>
    </row>
    <row r="265" spans="1:3">
      <c r="A265">
        <v>264</v>
      </c>
      <c r="B265" s="154">
        <v>261</v>
      </c>
      <c r="C265" t="s">
        <v>13590</v>
      </c>
    </row>
    <row r="266" spans="1:3">
      <c r="A266">
        <v>265</v>
      </c>
      <c r="B266" s="154">
        <v>262</v>
      </c>
      <c r="C266" t="s">
        <v>13591</v>
      </c>
    </row>
    <row r="267" spans="1:3">
      <c r="A267">
        <v>266</v>
      </c>
      <c r="B267" s="154">
        <v>263</v>
      </c>
      <c r="C267" t="s">
        <v>13592</v>
      </c>
    </row>
    <row r="268" spans="1:3">
      <c r="A268">
        <v>267</v>
      </c>
      <c r="B268" s="154">
        <v>264</v>
      </c>
      <c r="C268" t="s">
        <v>13593</v>
      </c>
    </row>
    <row r="269" spans="1:3">
      <c r="A269">
        <v>268</v>
      </c>
      <c r="B269" s="154">
        <v>265</v>
      </c>
      <c r="C269" t="s">
        <v>13594</v>
      </c>
    </row>
    <row r="270" spans="1:3">
      <c r="A270">
        <v>269</v>
      </c>
      <c r="B270" s="154">
        <v>266</v>
      </c>
      <c r="C270" t="s">
        <v>13595</v>
      </c>
    </row>
    <row r="271" spans="1:3">
      <c r="A271">
        <v>270</v>
      </c>
      <c r="B271" s="154">
        <v>267</v>
      </c>
      <c r="C271" t="s">
        <v>13596</v>
      </c>
    </row>
    <row r="272" spans="1:3">
      <c r="A272">
        <v>271</v>
      </c>
      <c r="B272" s="154">
        <v>268</v>
      </c>
      <c r="C272" t="s">
        <v>13597</v>
      </c>
    </row>
    <row r="273" spans="1:3">
      <c r="A273">
        <v>272</v>
      </c>
      <c r="B273" s="154">
        <v>269</v>
      </c>
      <c r="C273" t="s">
        <v>13598</v>
      </c>
    </row>
    <row r="274" spans="1:3">
      <c r="A274">
        <v>273</v>
      </c>
      <c r="B274" s="154">
        <v>270</v>
      </c>
      <c r="C274" t="s">
        <v>13599</v>
      </c>
    </row>
    <row r="275" spans="1:3">
      <c r="A275">
        <v>274</v>
      </c>
      <c r="B275" s="154">
        <v>271</v>
      </c>
      <c r="C275" t="s">
        <v>13600</v>
      </c>
    </row>
    <row r="276" spans="1:3">
      <c r="A276">
        <v>275</v>
      </c>
      <c r="B276" s="154">
        <v>272</v>
      </c>
      <c r="C276" t="s">
        <v>13601</v>
      </c>
    </row>
    <row r="277" spans="1:3">
      <c r="A277">
        <v>276</v>
      </c>
      <c r="B277" s="154">
        <v>273</v>
      </c>
      <c r="C277" t="s">
        <v>13602</v>
      </c>
    </row>
    <row r="278" spans="1:3">
      <c r="A278">
        <v>277</v>
      </c>
      <c r="B278" s="154">
        <v>274</v>
      </c>
      <c r="C278" t="s">
        <v>13603</v>
      </c>
    </row>
    <row r="279" spans="1:3">
      <c r="A279">
        <v>278</v>
      </c>
      <c r="B279" s="154">
        <v>275</v>
      </c>
      <c r="C279" t="s">
        <v>13604</v>
      </c>
    </row>
    <row r="280" spans="1:3">
      <c r="A280">
        <v>279</v>
      </c>
      <c r="B280" s="154">
        <v>276</v>
      </c>
      <c r="C280" t="s">
        <v>13605</v>
      </c>
    </row>
    <row r="281" spans="1:3">
      <c r="A281">
        <v>280</v>
      </c>
      <c r="B281" s="154">
        <v>277</v>
      </c>
      <c r="C281" t="s">
        <v>13606</v>
      </c>
    </row>
    <row r="282" spans="1:3">
      <c r="A282">
        <v>281</v>
      </c>
      <c r="B282" s="154">
        <v>278</v>
      </c>
      <c r="C282" t="s">
        <v>13607</v>
      </c>
    </row>
    <row r="283" spans="1:3">
      <c r="A283">
        <v>282</v>
      </c>
      <c r="B283" s="154">
        <v>279</v>
      </c>
      <c r="C283" t="s">
        <v>13608</v>
      </c>
    </row>
    <row r="284" spans="1:3">
      <c r="A284">
        <v>283</v>
      </c>
      <c r="B284" s="154">
        <v>280</v>
      </c>
      <c r="C284" t="s">
        <v>13609</v>
      </c>
    </row>
    <row r="285" spans="1:3">
      <c r="A285">
        <v>284</v>
      </c>
      <c r="B285" s="154">
        <v>281</v>
      </c>
      <c r="C285" t="s">
        <v>13610</v>
      </c>
    </row>
    <row r="286" spans="1:3">
      <c r="A286">
        <v>285</v>
      </c>
      <c r="B286" s="154">
        <v>282</v>
      </c>
      <c r="C286" t="s">
        <v>13611</v>
      </c>
    </row>
    <row r="287" spans="1:3">
      <c r="A287">
        <v>286</v>
      </c>
      <c r="B287" s="154">
        <v>283</v>
      </c>
      <c r="C287" t="s">
        <v>13612</v>
      </c>
    </row>
    <row r="288" spans="1:3">
      <c r="A288">
        <v>287</v>
      </c>
      <c r="B288" s="154">
        <v>284</v>
      </c>
      <c r="C288" t="s">
        <v>13613</v>
      </c>
    </row>
    <row r="289" spans="1:3">
      <c r="A289">
        <v>288</v>
      </c>
      <c r="B289" s="154">
        <v>285</v>
      </c>
      <c r="C289" t="s">
        <v>13614</v>
      </c>
    </row>
    <row r="290" spans="1:3">
      <c r="A290">
        <v>289</v>
      </c>
      <c r="B290" s="154">
        <v>286</v>
      </c>
      <c r="C290" t="s">
        <v>13615</v>
      </c>
    </row>
    <row r="291" spans="1:3">
      <c r="A291">
        <v>290</v>
      </c>
      <c r="B291" s="154">
        <v>287</v>
      </c>
      <c r="C291" t="s">
        <v>13616</v>
      </c>
    </row>
    <row r="292" spans="1:3">
      <c r="A292">
        <v>291</v>
      </c>
      <c r="B292" s="154">
        <v>288</v>
      </c>
      <c r="C292" t="s">
        <v>13617</v>
      </c>
    </row>
    <row r="293" spans="1:3">
      <c r="A293">
        <v>292</v>
      </c>
      <c r="B293" s="154">
        <v>289</v>
      </c>
      <c r="C293" t="s">
        <v>13618</v>
      </c>
    </row>
    <row r="294" spans="1:3">
      <c r="A294">
        <v>293</v>
      </c>
      <c r="B294" s="154">
        <v>290</v>
      </c>
      <c r="C294" t="s">
        <v>13619</v>
      </c>
    </row>
    <row r="295" spans="1:3">
      <c r="A295">
        <v>294</v>
      </c>
      <c r="B295" s="154">
        <v>291</v>
      </c>
      <c r="C295" t="s">
        <v>13620</v>
      </c>
    </row>
    <row r="296" spans="1:3">
      <c r="A296">
        <v>295</v>
      </c>
      <c r="B296" s="154">
        <v>292</v>
      </c>
      <c r="C296" t="s">
        <v>13621</v>
      </c>
    </row>
    <row r="297" spans="1:3">
      <c r="A297">
        <v>296</v>
      </c>
      <c r="B297" s="154">
        <v>293</v>
      </c>
      <c r="C297" t="s">
        <v>13622</v>
      </c>
    </row>
    <row r="298" spans="1:3">
      <c r="A298">
        <v>297</v>
      </c>
      <c r="B298" s="154">
        <v>294</v>
      </c>
      <c r="C298" t="s">
        <v>13623</v>
      </c>
    </row>
    <row r="299" spans="1:3">
      <c r="A299">
        <v>298</v>
      </c>
      <c r="B299" s="154">
        <v>295</v>
      </c>
      <c r="C299" t="s">
        <v>13624</v>
      </c>
    </row>
    <row r="300" spans="1:3">
      <c r="A300">
        <v>299</v>
      </c>
      <c r="B300" s="154">
        <v>296</v>
      </c>
      <c r="C300" t="s">
        <v>13625</v>
      </c>
    </row>
    <row r="301" spans="1:3">
      <c r="A301">
        <v>300</v>
      </c>
      <c r="B301" s="154">
        <v>297</v>
      </c>
      <c r="C301" t="s">
        <v>13626</v>
      </c>
    </row>
    <row r="302" spans="1:3">
      <c r="A302">
        <v>301</v>
      </c>
      <c r="B302" s="154">
        <v>298</v>
      </c>
      <c r="C302" t="s">
        <v>13627</v>
      </c>
    </row>
    <row r="303" spans="1:3">
      <c r="A303">
        <v>302</v>
      </c>
      <c r="B303" s="154">
        <v>299</v>
      </c>
      <c r="C303" t="s">
        <v>13628</v>
      </c>
    </row>
    <row r="304" spans="1:3">
      <c r="A304">
        <v>303</v>
      </c>
      <c r="B304" s="154">
        <v>300</v>
      </c>
      <c r="C304" t="s">
        <v>13629</v>
      </c>
    </row>
    <row r="305" spans="1:3">
      <c r="A305">
        <v>304</v>
      </c>
      <c r="B305" s="154">
        <v>301</v>
      </c>
      <c r="C305" t="s">
        <v>13630</v>
      </c>
    </row>
    <row r="306" spans="1:3">
      <c r="A306">
        <v>305</v>
      </c>
      <c r="B306" s="154">
        <v>302</v>
      </c>
      <c r="C306" t="s">
        <v>13631</v>
      </c>
    </row>
    <row r="307" spans="1:3">
      <c r="A307">
        <v>306</v>
      </c>
      <c r="B307" s="154">
        <v>303</v>
      </c>
      <c r="C307" t="s">
        <v>13632</v>
      </c>
    </row>
    <row r="308" spans="1:3">
      <c r="A308">
        <v>307</v>
      </c>
      <c r="B308" s="154">
        <v>304</v>
      </c>
      <c r="C308" t="s">
        <v>13633</v>
      </c>
    </row>
    <row r="309" spans="1:3">
      <c r="A309">
        <v>308</v>
      </c>
      <c r="B309" s="154">
        <v>305</v>
      </c>
      <c r="C309" t="s">
        <v>13634</v>
      </c>
    </row>
    <row r="310" spans="1:3">
      <c r="A310">
        <v>309</v>
      </c>
      <c r="B310" s="154">
        <v>306</v>
      </c>
      <c r="C310" t="s">
        <v>13635</v>
      </c>
    </row>
    <row r="311" spans="1:3">
      <c r="A311">
        <v>310</v>
      </c>
      <c r="B311" s="154">
        <v>307</v>
      </c>
      <c r="C311" t="s">
        <v>13636</v>
      </c>
    </row>
    <row r="312" spans="1:3">
      <c r="A312">
        <v>311</v>
      </c>
      <c r="B312" s="154">
        <v>308</v>
      </c>
      <c r="C312" t="s">
        <v>13637</v>
      </c>
    </row>
    <row r="313" spans="1:3">
      <c r="A313">
        <v>312</v>
      </c>
      <c r="B313" s="154">
        <v>309</v>
      </c>
      <c r="C313" t="s">
        <v>13638</v>
      </c>
    </row>
    <row r="314" spans="1:3">
      <c r="A314">
        <v>313</v>
      </c>
      <c r="B314" s="154">
        <v>310</v>
      </c>
      <c r="C314" t="s">
        <v>13639</v>
      </c>
    </row>
    <row r="315" spans="1:3">
      <c r="A315">
        <v>314</v>
      </c>
      <c r="B315" s="154">
        <v>311</v>
      </c>
      <c r="C315" t="s">
        <v>13640</v>
      </c>
    </row>
    <row r="316" spans="1:3">
      <c r="A316">
        <v>315</v>
      </c>
      <c r="B316" s="154">
        <v>312</v>
      </c>
      <c r="C316" t="s">
        <v>13641</v>
      </c>
    </row>
    <row r="317" spans="1:3">
      <c r="A317">
        <v>316</v>
      </c>
      <c r="B317" s="154">
        <v>313</v>
      </c>
      <c r="C317" t="s">
        <v>13642</v>
      </c>
    </row>
    <row r="318" spans="1:3">
      <c r="A318">
        <v>317</v>
      </c>
      <c r="B318" s="154">
        <v>314</v>
      </c>
      <c r="C318" t="s">
        <v>13643</v>
      </c>
    </row>
    <row r="319" spans="1:3">
      <c r="A319">
        <v>318</v>
      </c>
      <c r="B319" s="154">
        <v>315</v>
      </c>
      <c r="C319" t="s">
        <v>13644</v>
      </c>
    </row>
    <row r="320" spans="1:3">
      <c r="A320">
        <v>319</v>
      </c>
      <c r="B320" s="154">
        <v>316</v>
      </c>
      <c r="C320" t="s">
        <v>13645</v>
      </c>
    </row>
    <row r="321" spans="1:3">
      <c r="A321">
        <v>320</v>
      </c>
      <c r="B321" s="154">
        <v>317</v>
      </c>
      <c r="C321" t="s">
        <v>13646</v>
      </c>
    </row>
    <row r="322" spans="1:3">
      <c r="A322">
        <v>321</v>
      </c>
      <c r="B322" s="154">
        <v>318</v>
      </c>
      <c r="C322" t="s">
        <v>13647</v>
      </c>
    </row>
    <row r="323" spans="1:3">
      <c r="A323">
        <v>322</v>
      </c>
      <c r="B323" s="154">
        <v>319</v>
      </c>
      <c r="C323" t="s">
        <v>13648</v>
      </c>
    </row>
    <row r="324" spans="1:3">
      <c r="A324">
        <v>323</v>
      </c>
      <c r="B324" s="154">
        <v>320</v>
      </c>
      <c r="C324" t="s">
        <v>13649</v>
      </c>
    </row>
    <row r="325" spans="1:3">
      <c r="A325">
        <v>324</v>
      </c>
      <c r="B325" s="154">
        <v>321</v>
      </c>
      <c r="C325" t="s">
        <v>13650</v>
      </c>
    </row>
    <row r="326" spans="1:3">
      <c r="A326">
        <v>325</v>
      </c>
      <c r="B326" s="154">
        <v>322</v>
      </c>
      <c r="C326" t="s">
        <v>13651</v>
      </c>
    </row>
    <row r="327" spans="1:3">
      <c r="A327">
        <v>326</v>
      </c>
      <c r="B327" s="154">
        <v>323</v>
      </c>
      <c r="C327" t="s">
        <v>13652</v>
      </c>
    </row>
    <row r="328" spans="1:3">
      <c r="A328">
        <v>327</v>
      </c>
      <c r="B328" s="154">
        <v>324</v>
      </c>
      <c r="C328" t="s">
        <v>13653</v>
      </c>
    </row>
    <row r="329" spans="1:3">
      <c r="A329">
        <v>328</v>
      </c>
      <c r="B329" s="154">
        <v>5</v>
      </c>
      <c r="C329" t="s">
        <v>13654</v>
      </c>
    </row>
    <row r="330" spans="1:3">
      <c r="A330">
        <v>329</v>
      </c>
      <c r="B330" s="154">
        <v>325</v>
      </c>
      <c r="C330" t="s">
        <v>13655</v>
      </c>
    </row>
    <row r="331" spans="1:3">
      <c r="A331">
        <v>330</v>
      </c>
      <c r="B331" s="154">
        <v>326</v>
      </c>
      <c r="C331" t="s">
        <v>13656</v>
      </c>
    </row>
    <row r="332" spans="1:3">
      <c r="A332">
        <v>331</v>
      </c>
      <c r="B332" s="154">
        <v>327</v>
      </c>
      <c r="C332" t="s">
        <v>13657</v>
      </c>
    </row>
    <row r="333" spans="1:3">
      <c r="A333">
        <v>332</v>
      </c>
      <c r="B333" s="154">
        <v>328</v>
      </c>
      <c r="C333" t="s">
        <v>13658</v>
      </c>
    </row>
    <row r="334" spans="1:3">
      <c r="A334">
        <v>333</v>
      </c>
      <c r="B334" s="154">
        <v>217</v>
      </c>
      <c r="C334" t="s">
        <v>13659</v>
      </c>
    </row>
    <row r="335" spans="1:3">
      <c r="A335">
        <v>334</v>
      </c>
      <c r="B335" s="154">
        <v>220</v>
      </c>
      <c r="C335" t="s">
        <v>13660</v>
      </c>
    </row>
    <row r="336" spans="1:3">
      <c r="A336">
        <v>335</v>
      </c>
      <c r="B336" s="154">
        <v>243</v>
      </c>
      <c r="C336" t="s">
        <v>13661</v>
      </c>
    </row>
    <row r="337" spans="1:3">
      <c r="A337">
        <v>336</v>
      </c>
      <c r="B337" s="154">
        <v>279</v>
      </c>
      <c r="C337" t="s">
        <v>13662</v>
      </c>
    </row>
    <row r="338" spans="1:3">
      <c r="A338">
        <v>337</v>
      </c>
      <c r="B338" s="154">
        <v>329</v>
      </c>
      <c r="C338" t="s">
        <v>13663</v>
      </c>
    </row>
    <row r="339" spans="1:3">
      <c r="A339">
        <v>338</v>
      </c>
      <c r="B339" s="154">
        <v>329</v>
      </c>
      <c r="C339" t="s">
        <v>13664</v>
      </c>
    </row>
    <row r="340" spans="1:3">
      <c r="A340">
        <v>339</v>
      </c>
      <c r="B340" s="154">
        <v>330</v>
      </c>
      <c r="C340" t="s">
        <v>13665</v>
      </c>
    </row>
    <row r="341" spans="1:3">
      <c r="A341">
        <v>340</v>
      </c>
      <c r="B341" s="154">
        <v>331</v>
      </c>
      <c r="C341" t="s">
        <v>13666</v>
      </c>
    </row>
    <row r="342" spans="1:3">
      <c r="A342">
        <v>341</v>
      </c>
      <c r="B342" s="154">
        <v>3</v>
      </c>
      <c r="C342" t="s">
        <v>13667</v>
      </c>
    </row>
    <row r="343" spans="1:3">
      <c r="A343">
        <v>342</v>
      </c>
      <c r="B343" s="154">
        <v>174</v>
      </c>
      <c r="C343" t="s">
        <v>13668</v>
      </c>
    </row>
    <row r="344" spans="1:3">
      <c r="A344">
        <v>343</v>
      </c>
      <c r="B344" s="154">
        <v>6</v>
      </c>
      <c r="C344" t="s">
        <v>13669</v>
      </c>
    </row>
    <row r="345" spans="1:3">
      <c r="A345">
        <v>344</v>
      </c>
      <c r="B345" s="154">
        <v>173</v>
      </c>
      <c r="C345" t="s">
        <v>13670</v>
      </c>
    </row>
    <row r="346" spans="1:3">
      <c r="A346">
        <v>345</v>
      </c>
      <c r="B346" s="154">
        <v>176</v>
      </c>
      <c r="C346" t="s">
        <v>13671</v>
      </c>
    </row>
    <row r="347" spans="1:3">
      <c r="A347">
        <v>346</v>
      </c>
      <c r="B347" s="154">
        <v>322</v>
      </c>
      <c r="C347" t="s">
        <v>13672</v>
      </c>
    </row>
    <row r="348" spans="1:3">
      <c r="A348">
        <v>347</v>
      </c>
      <c r="B348" s="154">
        <v>332</v>
      </c>
      <c r="C348" t="s">
        <v>13673</v>
      </c>
    </row>
    <row r="349" spans="1:3">
      <c r="A349">
        <v>348</v>
      </c>
      <c r="B349" s="154">
        <v>323</v>
      </c>
      <c r="C349" t="s">
        <v>13674</v>
      </c>
    </row>
    <row r="350" spans="1:3">
      <c r="A350">
        <v>349</v>
      </c>
      <c r="B350" s="154">
        <v>321</v>
      </c>
      <c r="C350" t="s">
        <v>13675</v>
      </c>
    </row>
    <row r="351" spans="1:3">
      <c r="A351">
        <v>350</v>
      </c>
      <c r="B351" s="154">
        <v>333</v>
      </c>
      <c r="C351" t="s">
        <v>13676</v>
      </c>
    </row>
    <row r="352" spans="1:3">
      <c r="A352">
        <v>351</v>
      </c>
      <c r="B352" s="154">
        <v>334</v>
      </c>
      <c r="C352" t="s">
        <v>13677</v>
      </c>
    </row>
    <row r="353" spans="1:3">
      <c r="A353">
        <v>352</v>
      </c>
      <c r="B353" s="154">
        <v>335</v>
      </c>
      <c r="C353" t="s">
        <v>13678</v>
      </c>
    </row>
    <row r="354" spans="1:3">
      <c r="A354">
        <v>353</v>
      </c>
      <c r="B354" s="154">
        <v>324</v>
      </c>
      <c r="C354" t="s">
        <v>13679</v>
      </c>
    </row>
    <row r="355" spans="1:3">
      <c r="A355">
        <v>354</v>
      </c>
      <c r="B355" s="154">
        <v>336</v>
      </c>
      <c r="C355" t="s">
        <v>13680</v>
      </c>
    </row>
    <row r="356" spans="1:3">
      <c r="A356">
        <v>355</v>
      </c>
      <c r="B356" s="154">
        <v>337</v>
      </c>
      <c r="C356" t="s">
        <v>13681</v>
      </c>
    </row>
    <row r="357" spans="1:3">
      <c r="A357">
        <v>356</v>
      </c>
      <c r="B357" s="154">
        <v>338</v>
      </c>
      <c r="C357" t="s">
        <v>13682</v>
      </c>
    </row>
    <row r="358" spans="1:3">
      <c r="A358">
        <v>357</v>
      </c>
      <c r="B358" s="154">
        <v>339</v>
      </c>
      <c r="C358" t="s">
        <v>13683</v>
      </c>
    </row>
    <row r="359" spans="1:3">
      <c r="A359">
        <v>358</v>
      </c>
      <c r="B359" s="154">
        <v>340</v>
      </c>
      <c r="C359" t="s">
        <v>13684</v>
      </c>
    </row>
    <row r="360" spans="1:3">
      <c r="A360">
        <v>359</v>
      </c>
      <c r="B360" s="154">
        <v>341</v>
      </c>
      <c r="C360" t="s">
        <v>13685</v>
      </c>
    </row>
    <row r="361" spans="1:3">
      <c r="A361">
        <v>360</v>
      </c>
      <c r="B361" s="154">
        <v>4</v>
      </c>
      <c r="C361" t="s">
        <v>13686</v>
      </c>
    </row>
    <row r="362" spans="1:3">
      <c r="A362">
        <v>361</v>
      </c>
      <c r="B362" s="154">
        <v>342</v>
      </c>
      <c r="C362" t="s">
        <v>13687</v>
      </c>
    </row>
    <row r="363" spans="1:3">
      <c r="A363">
        <v>362</v>
      </c>
      <c r="B363" s="154">
        <v>93</v>
      </c>
      <c r="C363" t="s">
        <v>13688</v>
      </c>
    </row>
    <row r="364" spans="1:3">
      <c r="A364">
        <v>363</v>
      </c>
      <c r="B364" s="154">
        <v>343</v>
      </c>
      <c r="C364" t="s">
        <v>13689</v>
      </c>
    </row>
    <row r="365" spans="1:3">
      <c r="A365">
        <v>364</v>
      </c>
      <c r="B365" s="154">
        <v>7</v>
      </c>
      <c r="C365" t="s">
        <v>13690</v>
      </c>
    </row>
    <row r="366" spans="1:3">
      <c r="A366">
        <v>365</v>
      </c>
      <c r="B366" s="154">
        <v>271</v>
      </c>
      <c r="C366" t="s">
        <v>13691</v>
      </c>
    </row>
    <row r="367" spans="1:3">
      <c r="A367">
        <v>366</v>
      </c>
      <c r="B367" s="154">
        <v>344</v>
      </c>
      <c r="C367" t="s">
        <v>13692</v>
      </c>
    </row>
    <row r="368" spans="1:3">
      <c r="A368">
        <v>367</v>
      </c>
      <c r="B368" s="154">
        <v>345</v>
      </c>
      <c r="C368" t="s">
        <v>13693</v>
      </c>
    </row>
    <row r="369" spans="1:3">
      <c r="A369">
        <v>368</v>
      </c>
      <c r="B369" s="154">
        <v>346</v>
      </c>
      <c r="C369" t="s">
        <v>13694</v>
      </c>
    </row>
    <row r="370" spans="1:3">
      <c r="A370">
        <v>369</v>
      </c>
      <c r="B370" s="154">
        <v>347</v>
      </c>
      <c r="C370" t="s">
        <v>13695</v>
      </c>
    </row>
    <row r="371" spans="1:3">
      <c r="A371">
        <v>370</v>
      </c>
      <c r="B371" s="154">
        <v>40</v>
      </c>
      <c r="C371" t="s">
        <v>13696</v>
      </c>
    </row>
    <row r="372" spans="1:3">
      <c r="A372">
        <v>371</v>
      </c>
      <c r="B372" s="154">
        <v>348</v>
      </c>
      <c r="C372" t="s">
        <v>13697</v>
      </c>
    </row>
    <row r="373" spans="1:3">
      <c r="A373">
        <v>372</v>
      </c>
      <c r="B373" s="154">
        <v>349</v>
      </c>
      <c r="C373" t="s">
        <v>13698</v>
      </c>
    </row>
    <row r="374" spans="1:3">
      <c r="A374">
        <v>373</v>
      </c>
      <c r="B374" s="154">
        <v>350</v>
      </c>
      <c r="C374" t="s">
        <v>13699</v>
      </c>
    </row>
    <row r="375" spans="1:3">
      <c r="A375">
        <v>374</v>
      </c>
      <c r="B375" s="154">
        <v>67</v>
      </c>
      <c r="C375" t="s">
        <v>13700</v>
      </c>
    </row>
    <row r="376" spans="1:3">
      <c r="A376">
        <v>375</v>
      </c>
      <c r="B376" s="154">
        <v>351</v>
      </c>
      <c r="C376" t="s">
        <v>13701</v>
      </c>
    </row>
    <row r="377" spans="1:3">
      <c r="A377">
        <v>376</v>
      </c>
      <c r="B377" s="154">
        <v>39</v>
      </c>
      <c r="C377" t="s">
        <v>13702</v>
      </c>
    </row>
    <row r="378" spans="1:3">
      <c r="A378">
        <v>377</v>
      </c>
      <c r="B378" s="154">
        <v>219</v>
      </c>
      <c r="C378" t="s">
        <v>13703</v>
      </c>
    </row>
    <row r="379" spans="1:3">
      <c r="A379">
        <v>378</v>
      </c>
      <c r="B379" s="154">
        <v>352</v>
      </c>
      <c r="C379" t="s">
        <v>13704</v>
      </c>
    </row>
    <row r="380" spans="1:3">
      <c r="A380">
        <v>379</v>
      </c>
      <c r="B380" s="154">
        <v>353</v>
      </c>
      <c r="C380" t="s">
        <v>13705</v>
      </c>
    </row>
    <row r="381" spans="1:3">
      <c r="A381">
        <v>380</v>
      </c>
      <c r="B381" s="154">
        <v>354</v>
      </c>
      <c r="C381" t="s">
        <v>13706</v>
      </c>
    </row>
    <row r="382" spans="1:3">
      <c r="A382">
        <v>381</v>
      </c>
      <c r="B382" s="154">
        <v>355</v>
      </c>
      <c r="C382" t="s">
        <v>13707</v>
      </c>
    </row>
    <row r="383" spans="1:3">
      <c r="A383">
        <v>382</v>
      </c>
      <c r="B383" s="154">
        <v>76</v>
      </c>
      <c r="C383" t="s">
        <v>13708</v>
      </c>
    </row>
    <row r="384" spans="1:3">
      <c r="A384">
        <v>383</v>
      </c>
      <c r="B384" s="154">
        <v>356</v>
      </c>
      <c r="C384" t="s">
        <v>13709</v>
      </c>
    </row>
    <row r="385" spans="1:3">
      <c r="A385">
        <v>384</v>
      </c>
      <c r="B385" s="154">
        <v>357</v>
      </c>
      <c r="C385" t="s">
        <v>13710</v>
      </c>
    </row>
    <row r="386" spans="1:3">
      <c r="A386">
        <v>385</v>
      </c>
      <c r="B386" s="154">
        <v>297</v>
      </c>
      <c r="C386" t="s">
        <v>13711</v>
      </c>
    </row>
    <row r="387" spans="1:3">
      <c r="A387">
        <v>386</v>
      </c>
      <c r="B387" s="154">
        <v>358</v>
      </c>
      <c r="C387" t="s">
        <v>13712</v>
      </c>
    </row>
    <row r="388" spans="1:3">
      <c r="A388">
        <v>387</v>
      </c>
      <c r="B388" s="154">
        <v>359</v>
      </c>
      <c r="C388" t="s">
        <v>13713</v>
      </c>
    </row>
    <row r="389" spans="1:3">
      <c r="A389">
        <v>388</v>
      </c>
      <c r="B389" s="154">
        <v>360</v>
      </c>
      <c r="C389" t="s">
        <v>13714</v>
      </c>
    </row>
    <row r="390" spans="1:3">
      <c r="A390">
        <v>389</v>
      </c>
      <c r="B390" s="154">
        <v>361</v>
      </c>
      <c r="C390" t="s">
        <v>13715</v>
      </c>
    </row>
    <row r="391" spans="1:3">
      <c r="A391">
        <v>390</v>
      </c>
      <c r="B391" s="154">
        <v>85</v>
      </c>
      <c r="C391" t="s">
        <v>13716</v>
      </c>
    </row>
    <row r="392" spans="1:3">
      <c r="A392">
        <v>391</v>
      </c>
      <c r="B392" s="154">
        <v>362</v>
      </c>
      <c r="C392" t="s">
        <v>13717</v>
      </c>
    </row>
    <row r="393" spans="1:3">
      <c r="A393">
        <v>392</v>
      </c>
      <c r="B393" s="154">
        <v>60</v>
      </c>
      <c r="C393" t="s">
        <v>13718</v>
      </c>
    </row>
    <row r="394" spans="1:3">
      <c r="A394">
        <v>393</v>
      </c>
      <c r="B394" s="154">
        <v>363</v>
      </c>
      <c r="C394" t="s">
        <v>13719</v>
      </c>
    </row>
    <row r="395" spans="1:3">
      <c r="A395">
        <v>394</v>
      </c>
      <c r="B395" s="154">
        <v>364</v>
      </c>
      <c r="C395" t="s">
        <v>13720</v>
      </c>
    </row>
    <row r="396" spans="1:3">
      <c r="A396">
        <v>395</v>
      </c>
      <c r="B396" s="154">
        <v>365</v>
      </c>
      <c r="C396" t="s">
        <v>13721</v>
      </c>
    </row>
    <row r="397" spans="1:3">
      <c r="A397">
        <v>396</v>
      </c>
      <c r="B397" s="154">
        <v>366</v>
      </c>
      <c r="C397" t="s">
        <v>13722</v>
      </c>
    </row>
    <row r="398" spans="1:3">
      <c r="A398">
        <v>397</v>
      </c>
      <c r="B398" s="154">
        <v>367</v>
      </c>
      <c r="C398" t="s">
        <v>13723</v>
      </c>
    </row>
    <row r="399" spans="1:3">
      <c r="A399">
        <v>398</v>
      </c>
      <c r="B399" s="154">
        <v>368</v>
      </c>
      <c r="C399" t="s">
        <v>13724</v>
      </c>
    </row>
    <row r="400" spans="1:3">
      <c r="A400">
        <v>399</v>
      </c>
      <c r="B400" s="154">
        <v>369</v>
      </c>
      <c r="C400" t="s">
        <v>13725</v>
      </c>
    </row>
    <row r="401" spans="1:3">
      <c r="A401">
        <v>400</v>
      </c>
      <c r="B401" s="154">
        <v>370</v>
      </c>
      <c r="C401" t="s">
        <v>13726</v>
      </c>
    </row>
    <row r="402" spans="1:3">
      <c r="A402">
        <v>401</v>
      </c>
      <c r="B402" s="154">
        <v>371</v>
      </c>
      <c r="C402" t="s">
        <v>13727</v>
      </c>
    </row>
    <row r="403" spans="1:3">
      <c r="A403">
        <v>402</v>
      </c>
      <c r="B403" s="154">
        <v>372</v>
      </c>
      <c r="C403" t="s">
        <v>13728</v>
      </c>
    </row>
    <row r="404" spans="1:3">
      <c r="A404">
        <v>403</v>
      </c>
      <c r="B404" s="154">
        <v>373</v>
      </c>
      <c r="C404" t="s">
        <v>13729</v>
      </c>
    </row>
    <row r="405" spans="1:3">
      <c r="A405">
        <v>404</v>
      </c>
      <c r="B405" s="154">
        <v>49</v>
      </c>
      <c r="C405" t="s">
        <v>13730</v>
      </c>
    </row>
    <row r="406" spans="1:3">
      <c r="A406">
        <v>405</v>
      </c>
      <c r="B406" s="154">
        <v>374</v>
      </c>
      <c r="C406" t="s">
        <v>13731</v>
      </c>
    </row>
    <row r="407" spans="1:3">
      <c r="A407">
        <v>406</v>
      </c>
      <c r="B407" s="154">
        <v>375</v>
      </c>
      <c r="C407" t="s">
        <v>13732</v>
      </c>
    </row>
    <row r="408" spans="1:3">
      <c r="A408">
        <v>407</v>
      </c>
      <c r="B408" s="154">
        <v>376</v>
      </c>
      <c r="C408" t="s">
        <v>13733</v>
      </c>
    </row>
    <row r="409" spans="1:3">
      <c r="A409">
        <v>408</v>
      </c>
      <c r="B409" s="154">
        <v>377</v>
      </c>
      <c r="C409" t="s">
        <v>13734</v>
      </c>
    </row>
    <row r="410" spans="1:3">
      <c r="A410">
        <v>409</v>
      </c>
      <c r="B410" s="154">
        <v>378</v>
      </c>
      <c r="C410" t="s">
        <v>13735</v>
      </c>
    </row>
    <row r="411" spans="1:3">
      <c r="A411">
        <v>410</v>
      </c>
      <c r="B411" s="154">
        <v>379</v>
      </c>
      <c r="C411" t="s">
        <v>13736</v>
      </c>
    </row>
    <row r="412" spans="1:3">
      <c r="A412">
        <v>411</v>
      </c>
      <c r="B412" s="154">
        <v>380</v>
      </c>
      <c r="C412" t="s">
        <v>13737</v>
      </c>
    </row>
    <row r="413" spans="1:3">
      <c r="A413">
        <v>412</v>
      </c>
      <c r="B413" s="154">
        <v>381</v>
      </c>
      <c r="C413" t="s">
        <v>13738</v>
      </c>
    </row>
    <row r="414" spans="1:3">
      <c r="A414">
        <v>413</v>
      </c>
      <c r="B414" s="154">
        <v>247</v>
      </c>
      <c r="C414" t="s">
        <v>13739</v>
      </c>
    </row>
    <row r="415" spans="1:3">
      <c r="A415">
        <v>414</v>
      </c>
      <c r="B415" s="154">
        <v>29</v>
      </c>
      <c r="C415" t="s">
        <v>13740</v>
      </c>
    </row>
    <row r="416" spans="1:3">
      <c r="A416">
        <v>415</v>
      </c>
      <c r="B416" s="154">
        <v>382</v>
      </c>
      <c r="C416" t="s">
        <v>13741</v>
      </c>
    </row>
    <row r="417" spans="1:3">
      <c r="A417">
        <v>416</v>
      </c>
      <c r="B417" s="154">
        <v>383</v>
      </c>
      <c r="C417" t="s">
        <v>13742</v>
      </c>
    </row>
    <row r="418" spans="1:3">
      <c r="A418">
        <v>417</v>
      </c>
      <c r="B418" s="154">
        <v>384</v>
      </c>
      <c r="C418" t="s">
        <v>13743</v>
      </c>
    </row>
    <row r="419" spans="1:3">
      <c r="A419">
        <v>418</v>
      </c>
      <c r="B419" s="154">
        <v>385</v>
      </c>
      <c r="C419" t="s">
        <v>13744</v>
      </c>
    </row>
    <row r="420" spans="1:3">
      <c r="A420">
        <v>419</v>
      </c>
      <c r="B420" s="154">
        <v>386</v>
      </c>
      <c r="C420" t="s">
        <v>13745</v>
      </c>
    </row>
    <row r="421" spans="1:3">
      <c r="A421">
        <v>420</v>
      </c>
      <c r="B421" s="154">
        <v>387</v>
      </c>
      <c r="C421" t="s">
        <v>13746</v>
      </c>
    </row>
    <row r="422" spans="1:3">
      <c r="A422">
        <v>421</v>
      </c>
      <c r="B422" s="154">
        <v>388</v>
      </c>
      <c r="C422" t="s">
        <v>13747</v>
      </c>
    </row>
    <row r="423" spans="1:3">
      <c r="A423">
        <v>422</v>
      </c>
      <c r="B423" s="154">
        <v>389</v>
      </c>
      <c r="C423" t="s">
        <v>13748</v>
      </c>
    </row>
    <row r="424" spans="1:3">
      <c r="A424">
        <v>423</v>
      </c>
      <c r="B424" s="154">
        <v>390</v>
      </c>
      <c r="C424" t="s">
        <v>13749</v>
      </c>
    </row>
    <row r="425" spans="1:3">
      <c r="A425">
        <v>424</v>
      </c>
      <c r="B425" s="154">
        <v>237</v>
      </c>
      <c r="C425" t="s">
        <v>13750</v>
      </c>
    </row>
    <row r="426" spans="1:3">
      <c r="A426">
        <v>425</v>
      </c>
      <c r="B426" s="154">
        <v>391</v>
      </c>
      <c r="C426" t="s">
        <v>13751</v>
      </c>
    </row>
    <row r="427" spans="1:3">
      <c r="A427">
        <v>426</v>
      </c>
      <c r="B427" s="154">
        <v>392</v>
      </c>
      <c r="C427" t="s">
        <v>13752</v>
      </c>
    </row>
    <row r="428" spans="1:3">
      <c r="A428">
        <v>427</v>
      </c>
      <c r="B428" s="154">
        <v>393</v>
      </c>
      <c r="C428" t="s">
        <v>13753</v>
      </c>
    </row>
    <row r="429" spans="1:3">
      <c r="A429">
        <v>428</v>
      </c>
      <c r="B429" s="154">
        <v>394</v>
      </c>
      <c r="C429" t="s">
        <v>13754</v>
      </c>
    </row>
    <row r="430" spans="1:3">
      <c r="A430">
        <v>429</v>
      </c>
      <c r="B430" s="154">
        <v>395</v>
      </c>
      <c r="C430" t="s">
        <v>13755</v>
      </c>
    </row>
    <row r="431" spans="1:3">
      <c r="A431">
        <v>430</v>
      </c>
      <c r="B431" s="154">
        <v>296</v>
      </c>
      <c r="C431" t="s">
        <v>13756</v>
      </c>
    </row>
    <row r="432" spans="1:3">
      <c r="A432">
        <v>431</v>
      </c>
      <c r="B432" s="154">
        <v>396</v>
      </c>
      <c r="C432" t="s">
        <v>13757</v>
      </c>
    </row>
    <row r="433" spans="1:3">
      <c r="A433">
        <v>432</v>
      </c>
      <c r="B433" s="154">
        <v>206</v>
      </c>
      <c r="C433" t="s">
        <v>13758</v>
      </c>
    </row>
    <row r="434" spans="1:3">
      <c r="A434">
        <v>433</v>
      </c>
      <c r="B434" s="154">
        <v>397</v>
      </c>
      <c r="C434" t="s">
        <v>13759</v>
      </c>
    </row>
    <row r="435" spans="1:3">
      <c r="A435">
        <v>434</v>
      </c>
      <c r="B435" s="154">
        <v>398</v>
      </c>
      <c r="C435" t="s">
        <v>13760</v>
      </c>
    </row>
    <row r="436" spans="1:3">
      <c r="A436">
        <v>435</v>
      </c>
      <c r="B436" s="154">
        <v>399</v>
      </c>
      <c r="C436" t="s">
        <v>13761</v>
      </c>
    </row>
    <row r="437" spans="1:3">
      <c r="A437">
        <v>436</v>
      </c>
      <c r="B437" s="154">
        <v>267</v>
      </c>
      <c r="C437" t="s">
        <v>13762</v>
      </c>
    </row>
    <row r="438" spans="1:3">
      <c r="A438">
        <v>437</v>
      </c>
      <c r="B438" s="154">
        <v>400</v>
      </c>
      <c r="C438" t="s">
        <v>13763</v>
      </c>
    </row>
    <row r="439" spans="1:3">
      <c r="A439">
        <v>438</v>
      </c>
      <c r="B439" s="154">
        <v>401</v>
      </c>
      <c r="C439" t="s">
        <v>13764</v>
      </c>
    </row>
    <row r="440" spans="1:3">
      <c r="A440">
        <v>439</v>
      </c>
      <c r="B440" s="154">
        <v>402</v>
      </c>
      <c r="C440" t="s">
        <v>13765</v>
      </c>
    </row>
    <row r="441" spans="1:3">
      <c r="A441">
        <v>440</v>
      </c>
      <c r="B441" s="154">
        <v>212</v>
      </c>
      <c r="C441" t="s">
        <v>13766</v>
      </c>
    </row>
    <row r="442" spans="1:3">
      <c r="A442">
        <v>441</v>
      </c>
      <c r="B442" s="154">
        <v>403</v>
      </c>
      <c r="C442" t="s">
        <v>13767</v>
      </c>
    </row>
    <row r="443" spans="1:3">
      <c r="A443">
        <v>442</v>
      </c>
      <c r="B443" s="154">
        <v>404</v>
      </c>
      <c r="C443" t="s">
        <v>13768</v>
      </c>
    </row>
    <row r="444" spans="1:3">
      <c r="A444">
        <v>443</v>
      </c>
      <c r="B444" s="154">
        <v>405</v>
      </c>
      <c r="C444" t="s">
        <v>13769</v>
      </c>
    </row>
    <row r="445" spans="1:3">
      <c r="A445">
        <v>444</v>
      </c>
      <c r="B445" s="154">
        <v>73</v>
      </c>
      <c r="C445" t="s">
        <v>13770</v>
      </c>
    </row>
    <row r="446" spans="1:3">
      <c r="A446">
        <v>445</v>
      </c>
      <c r="B446" s="154">
        <v>406</v>
      </c>
      <c r="C446" t="s">
        <v>13771</v>
      </c>
    </row>
    <row r="447" spans="1:3">
      <c r="A447">
        <v>446</v>
      </c>
      <c r="B447" s="154">
        <v>77</v>
      </c>
      <c r="C447" t="s">
        <v>13772</v>
      </c>
    </row>
    <row r="448" spans="1:3">
      <c r="A448">
        <v>447</v>
      </c>
      <c r="B448" s="154">
        <v>407</v>
      </c>
      <c r="C448" t="s">
        <v>13773</v>
      </c>
    </row>
    <row r="449" spans="1:3">
      <c r="A449">
        <v>448</v>
      </c>
      <c r="B449" s="154">
        <v>408</v>
      </c>
      <c r="C449" t="s">
        <v>13774</v>
      </c>
    </row>
    <row r="450" spans="1:3">
      <c r="A450">
        <v>449</v>
      </c>
      <c r="B450" s="154">
        <v>57</v>
      </c>
      <c r="C450" t="s">
        <v>13775</v>
      </c>
    </row>
    <row r="451" spans="1:3">
      <c r="A451">
        <v>450</v>
      </c>
      <c r="B451" s="154">
        <v>409</v>
      </c>
      <c r="C451" t="s">
        <v>13776</v>
      </c>
    </row>
    <row r="452" spans="1:3">
      <c r="A452">
        <v>451</v>
      </c>
      <c r="B452" s="154">
        <v>410</v>
      </c>
      <c r="C452" t="s">
        <v>13777</v>
      </c>
    </row>
    <row r="453" spans="1:3">
      <c r="A453">
        <v>452</v>
      </c>
      <c r="B453" s="154">
        <v>411</v>
      </c>
      <c r="C453" t="s">
        <v>13778</v>
      </c>
    </row>
    <row r="454" spans="1:3">
      <c r="A454">
        <v>453</v>
      </c>
      <c r="B454" s="154">
        <v>412</v>
      </c>
      <c r="C454" t="s">
        <v>13779</v>
      </c>
    </row>
    <row r="455" spans="1:3">
      <c r="A455">
        <v>454</v>
      </c>
      <c r="B455" s="154">
        <v>214</v>
      </c>
      <c r="C455" t="s">
        <v>13780</v>
      </c>
    </row>
    <row r="456" spans="1:3">
      <c r="A456">
        <v>455</v>
      </c>
      <c r="B456" s="154">
        <v>413</v>
      </c>
      <c r="C456" t="s">
        <v>13781</v>
      </c>
    </row>
    <row r="457" spans="1:3">
      <c r="A457">
        <v>456</v>
      </c>
      <c r="B457" s="154">
        <v>414</v>
      </c>
      <c r="C457" t="s">
        <v>13782</v>
      </c>
    </row>
    <row r="458" spans="1:3">
      <c r="A458">
        <v>457</v>
      </c>
      <c r="B458" s="154">
        <v>415</v>
      </c>
      <c r="C458" t="s">
        <v>13783</v>
      </c>
    </row>
    <row r="459" spans="1:3">
      <c r="A459">
        <v>458</v>
      </c>
      <c r="B459" s="154">
        <v>222</v>
      </c>
      <c r="C459" t="s">
        <v>13784</v>
      </c>
    </row>
    <row r="460" spans="1:3">
      <c r="A460">
        <v>459</v>
      </c>
      <c r="B460" s="154">
        <v>416</v>
      </c>
      <c r="C460" t="s">
        <v>13785</v>
      </c>
    </row>
    <row r="461" spans="1:3">
      <c r="A461">
        <v>460</v>
      </c>
      <c r="B461" s="154">
        <v>417</v>
      </c>
      <c r="C461" t="s">
        <v>13786</v>
      </c>
    </row>
    <row r="462" spans="1:3">
      <c r="A462">
        <v>461</v>
      </c>
      <c r="B462" s="154">
        <v>418</v>
      </c>
      <c r="C462" t="s">
        <v>13787</v>
      </c>
    </row>
    <row r="463" spans="1:3">
      <c r="A463">
        <v>462</v>
      </c>
      <c r="B463" s="154">
        <v>419</v>
      </c>
      <c r="C463" t="s">
        <v>13788</v>
      </c>
    </row>
    <row r="464" spans="1:3">
      <c r="A464">
        <v>463</v>
      </c>
      <c r="B464" s="154">
        <v>420</v>
      </c>
      <c r="C464" t="s">
        <v>13789</v>
      </c>
    </row>
    <row r="465" spans="1:3">
      <c r="A465">
        <v>464</v>
      </c>
      <c r="B465" s="154">
        <v>421</v>
      </c>
      <c r="C465" t="s">
        <v>13790</v>
      </c>
    </row>
    <row r="466" spans="1:3">
      <c r="A466">
        <v>465</v>
      </c>
      <c r="B466" s="154">
        <v>72</v>
      </c>
      <c r="C466" t="s">
        <v>13791</v>
      </c>
    </row>
    <row r="467" spans="1:3">
      <c r="A467">
        <v>466</v>
      </c>
      <c r="B467" s="154">
        <v>422</v>
      </c>
      <c r="C467" t="s">
        <v>13792</v>
      </c>
    </row>
    <row r="468" spans="1:3">
      <c r="A468">
        <v>467</v>
      </c>
      <c r="B468" s="154">
        <v>264</v>
      </c>
      <c r="C468" t="s">
        <v>13793</v>
      </c>
    </row>
    <row r="469" spans="1:3">
      <c r="A469">
        <v>468</v>
      </c>
      <c r="B469" s="154">
        <v>423</v>
      </c>
      <c r="C469" t="s">
        <v>13794</v>
      </c>
    </row>
    <row r="470" spans="1:3">
      <c r="A470">
        <v>469</v>
      </c>
      <c r="B470" s="154">
        <v>424</v>
      </c>
      <c r="C470" t="s">
        <v>13795</v>
      </c>
    </row>
    <row r="471" spans="1:3">
      <c r="A471">
        <v>470</v>
      </c>
      <c r="B471" s="154">
        <v>425</v>
      </c>
      <c r="C471" t="s">
        <v>13796</v>
      </c>
    </row>
    <row r="472" spans="1:3">
      <c r="A472">
        <v>471</v>
      </c>
      <c r="B472" s="154">
        <v>426</v>
      </c>
      <c r="C472" t="s">
        <v>13797</v>
      </c>
    </row>
    <row r="473" spans="1:3">
      <c r="A473">
        <v>472</v>
      </c>
      <c r="B473" s="154">
        <v>8</v>
      </c>
      <c r="C473" t="s">
        <v>13798</v>
      </c>
    </row>
    <row r="474" spans="1:3">
      <c r="A474">
        <v>473</v>
      </c>
      <c r="B474" s="154">
        <v>74</v>
      </c>
      <c r="C474" t="s">
        <v>13799</v>
      </c>
    </row>
    <row r="475" spans="1:3">
      <c r="A475">
        <v>474</v>
      </c>
      <c r="B475" s="154">
        <v>427</v>
      </c>
      <c r="C475" t="s">
        <v>13800</v>
      </c>
    </row>
    <row r="476" spans="1:3">
      <c r="A476">
        <v>475</v>
      </c>
      <c r="B476" s="154">
        <v>428</v>
      </c>
      <c r="C476" t="s">
        <v>13801</v>
      </c>
    </row>
    <row r="477" spans="1:3">
      <c r="A477">
        <v>476</v>
      </c>
      <c r="B477" s="154">
        <v>429</v>
      </c>
      <c r="C477" t="s">
        <v>13802</v>
      </c>
    </row>
    <row r="478" spans="1:3">
      <c r="A478">
        <v>477</v>
      </c>
      <c r="B478" s="154">
        <v>33</v>
      </c>
      <c r="C478" t="s">
        <v>13803</v>
      </c>
    </row>
    <row r="479" spans="1:3">
      <c r="A479">
        <v>478</v>
      </c>
      <c r="B479" s="154">
        <v>430</v>
      </c>
      <c r="C479" t="s">
        <v>13804</v>
      </c>
    </row>
    <row r="480" spans="1:3">
      <c r="A480">
        <v>479</v>
      </c>
      <c r="B480" s="154">
        <v>431</v>
      </c>
      <c r="C480" t="s">
        <v>13805</v>
      </c>
    </row>
    <row r="481" spans="1:3">
      <c r="A481">
        <v>480</v>
      </c>
      <c r="B481" s="154">
        <v>53</v>
      </c>
      <c r="C481" t="s">
        <v>13806</v>
      </c>
    </row>
    <row r="482" spans="1:3">
      <c r="A482">
        <v>481</v>
      </c>
      <c r="B482" s="154">
        <v>432</v>
      </c>
      <c r="C482" t="s">
        <v>13807</v>
      </c>
    </row>
    <row r="483" spans="1:3">
      <c r="A483">
        <v>482</v>
      </c>
      <c r="B483" s="154">
        <v>54</v>
      </c>
      <c r="C483" t="s">
        <v>13808</v>
      </c>
    </row>
    <row r="484" spans="1:3">
      <c r="A484">
        <v>483</v>
      </c>
      <c r="B484" s="154">
        <v>226</v>
      </c>
      <c r="C484" t="s">
        <v>13809</v>
      </c>
    </row>
    <row r="485" spans="1:3">
      <c r="A485">
        <v>484</v>
      </c>
      <c r="B485" s="154">
        <v>433</v>
      </c>
      <c r="C485" t="s">
        <v>13810</v>
      </c>
    </row>
    <row r="486" spans="1:3">
      <c r="A486">
        <v>485</v>
      </c>
      <c r="B486" s="154">
        <v>434</v>
      </c>
      <c r="C486" t="s">
        <v>13811</v>
      </c>
    </row>
    <row r="487" spans="1:3">
      <c r="A487">
        <v>486</v>
      </c>
      <c r="B487" s="154">
        <v>51</v>
      </c>
      <c r="C487" t="s">
        <v>13812</v>
      </c>
    </row>
    <row r="488" spans="1:3">
      <c r="A488">
        <v>487</v>
      </c>
      <c r="B488" s="154">
        <v>50</v>
      </c>
      <c r="C488" t="s">
        <v>13813</v>
      </c>
    </row>
    <row r="489" spans="1:3">
      <c r="A489">
        <v>488</v>
      </c>
      <c r="B489" s="154">
        <v>435</v>
      </c>
      <c r="C489" t="s">
        <v>13814</v>
      </c>
    </row>
    <row r="490" spans="1:3">
      <c r="A490">
        <v>489</v>
      </c>
      <c r="B490" s="154">
        <v>436</v>
      </c>
      <c r="C490" t="s">
        <v>13815</v>
      </c>
    </row>
    <row r="491" spans="1:3">
      <c r="A491">
        <v>490</v>
      </c>
      <c r="B491" s="154">
        <v>437</v>
      </c>
      <c r="C491" t="s">
        <v>13816</v>
      </c>
    </row>
    <row r="492" spans="1:3">
      <c r="A492">
        <v>491</v>
      </c>
      <c r="B492" s="154">
        <v>280</v>
      </c>
      <c r="C492" t="s">
        <v>13817</v>
      </c>
    </row>
    <row r="493" spans="1:3">
      <c r="A493">
        <v>492</v>
      </c>
      <c r="B493" s="154">
        <v>46</v>
      </c>
      <c r="C493" t="s">
        <v>13818</v>
      </c>
    </row>
    <row r="494" spans="1:3">
      <c r="A494">
        <v>493</v>
      </c>
      <c r="B494" s="154">
        <v>438</v>
      </c>
      <c r="C494" t="s">
        <v>13819</v>
      </c>
    </row>
    <row r="495" spans="1:3">
      <c r="A495">
        <v>494</v>
      </c>
      <c r="B495" s="154">
        <v>439</v>
      </c>
      <c r="C495" t="s">
        <v>13820</v>
      </c>
    </row>
    <row r="496" spans="1:3">
      <c r="A496">
        <v>495</v>
      </c>
      <c r="B496" s="154">
        <v>232</v>
      </c>
      <c r="C496" t="s">
        <v>13821</v>
      </c>
    </row>
    <row r="497" spans="1:3">
      <c r="A497">
        <v>496</v>
      </c>
      <c r="B497" s="154">
        <v>440</v>
      </c>
      <c r="C497" t="s">
        <v>13822</v>
      </c>
    </row>
    <row r="498" spans="1:3">
      <c r="A498">
        <v>497</v>
      </c>
      <c r="B498" s="154">
        <v>441</v>
      </c>
      <c r="C498" t="s">
        <v>13823</v>
      </c>
    </row>
    <row r="499" spans="1:3">
      <c r="A499">
        <v>498</v>
      </c>
      <c r="B499" s="154">
        <v>442</v>
      </c>
      <c r="C499" t="s">
        <v>13824</v>
      </c>
    </row>
    <row r="500" spans="1:3">
      <c r="A500">
        <v>499</v>
      </c>
      <c r="B500" s="154">
        <v>229</v>
      </c>
      <c r="C500" t="s">
        <v>13825</v>
      </c>
    </row>
    <row r="501" spans="1:3">
      <c r="A501">
        <v>500</v>
      </c>
      <c r="B501" s="154">
        <v>443</v>
      </c>
      <c r="C501" t="s">
        <v>13826</v>
      </c>
    </row>
    <row r="502" spans="1:3">
      <c r="A502">
        <v>501</v>
      </c>
      <c r="B502" s="154">
        <v>62</v>
      </c>
      <c r="C502" t="s">
        <v>13827</v>
      </c>
    </row>
    <row r="503" spans="1:3">
      <c r="A503">
        <v>502</v>
      </c>
      <c r="B503" s="154">
        <v>444</v>
      </c>
      <c r="C503" t="s">
        <v>13828</v>
      </c>
    </row>
    <row r="504" spans="1:3">
      <c r="A504">
        <v>503</v>
      </c>
      <c r="B504" s="154">
        <v>445</v>
      </c>
      <c r="C504" t="s">
        <v>13829</v>
      </c>
    </row>
    <row r="505" spans="1:3">
      <c r="A505">
        <v>504</v>
      </c>
      <c r="B505" s="154">
        <v>446</v>
      </c>
      <c r="C505" t="s">
        <v>13830</v>
      </c>
    </row>
    <row r="506" spans="1:3">
      <c r="A506">
        <v>505</v>
      </c>
      <c r="B506" s="154">
        <v>447</v>
      </c>
      <c r="C506" t="s">
        <v>13831</v>
      </c>
    </row>
    <row r="507" spans="1:3">
      <c r="A507">
        <v>506</v>
      </c>
      <c r="B507" s="154">
        <v>448</v>
      </c>
      <c r="C507" t="s">
        <v>13832</v>
      </c>
    </row>
    <row r="508" spans="1:3">
      <c r="A508">
        <v>507</v>
      </c>
      <c r="B508" s="154">
        <v>449</v>
      </c>
      <c r="C508" t="s">
        <v>13833</v>
      </c>
    </row>
    <row r="509" spans="1:3">
      <c r="A509">
        <v>508</v>
      </c>
      <c r="B509" s="154">
        <v>450</v>
      </c>
      <c r="C509" t="s">
        <v>13834</v>
      </c>
    </row>
    <row r="510" spans="1:3">
      <c r="A510">
        <v>509</v>
      </c>
      <c r="B510" s="154">
        <v>451</v>
      </c>
      <c r="C510" t="s">
        <v>13835</v>
      </c>
    </row>
    <row r="511" spans="1:3">
      <c r="A511">
        <v>510</v>
      </c>
      <c r="B511" s="154">
        <v>452</v>
      </c>
      <c r="C511" t="s">
        <v>13836</v>
      </c>
    </row>
    <row r="512" spans="1:3">
      <c r="A512">
        <v>511</v>
      </c>
      <c r="B512" s="154">
        <v>453</v>
      </c>
      <c r="C512" t="s">
        <v>13837</v>
      </c>
    </row>
    <row r="513" spans="1:3">
      <c r="A513">
        <v>512</v>
      </c>
      <c r="B513" s="154">
        <v>27</v>
      </c>
      <c r="C513" t="s">
        <v>13838</v>
      </c>
    </row>
    <row r="514" spans="1:3">
      <c r="A514">
        <v>513</v>
      </c>
      <c r="B514" s="154">
        <v>260</v>
      </c>
      <c r="C514" t="s">
        <v>13839</v>
      </c>
    </row>
    <row r="515" spans="1:3">
      <c r="A515">
        <v>514</v>
      </c>
      <c r="B515" s="154">
        <v>454</v>
      </c>
      <c r="C515" t="s">
        <v>13840</v>
      </c>
    </row>
    <row r="516" spans="1:3">
      <c r="A516">
        <v>515</v>
      </c>
      <c r="B516" s="154">
        <v>455</v>
      </c>
      <c r="C516" t="s">
        <v>13841</v>
      </c>
    </row>
    <row r="517" spans="1:3">
      <c r="A517">
        <v>516</v>
      </c>
      <c r="B517" s="154">
        <v>456</v>
      </c>
      <c r="C517" t="s">
        <v>13842</v>
      </c>
    </row>
    <row r="518" spans="1:3">
      <c r="A518">
        <v>517</v>
      </c>
      <c r="B518" s="154">
        <v>457</v>
      </c>
      <c r="C518" t="s">
        <v>13843</v>
      </c>
    </row>
    <row r="519" spans="1:3">
      <c r="A519">
        <v>518</v>
      </c>
      <c r="B519" s="154">
        <v>96</v>
      </c>
      <c r="C519" t="s">
        <v>13844</v>
      </c>
    </row>
    <row r="520" spans="1:3">
      <c r="A520">
        <v>519</v>
      </c>
      <c r="B520" s="154">
        <v>458</v>
      </c>
      <c r="C520" t="s">
        <v>13845</v>
      </c>
    </row>
    <row r="521" spans="1:3">
      <c r="A521">
        <v>520</v>
      </c>
      <c r="B521" s="154">
        <v>459</v>
      </c>
      <c r="C521" t="s">
        <v>13846</v>
      </c>
    </row>
    <row r="522" spans="1:3">
      <c r="A522">
        <v>521</v>
      </c>
      <c r="B522" s="154">
        <v>192</v>
      </c>
      <c r="C522" t="s">
        <v>13847</v>
      </c>
    </row>
    <row r="523" spans="1:3">
      <c r="A523">
        <v>522</v>
      </c>
      <c r="B523" s="154">
        <v>460</v>
      </c>
      <c r="C523" t="s">
        <v>13848</v>
      </c>
    </row>
    <row r="524" spans="1:3">
      <c r="A524">
        <v>523</v>
      </c>
      <c r="B524" s="154">
        <v>461</v>
      </c>
      <c r="C524" t="s">
        <v>13849</v>
      </c>
    </row>
    <row r="525" spans="1:3">
      <c r="A525">
        <v>524</v>
      </c>
      <c r="B525" s="154">
        <v>462</v>
      </c>
      <c r="C525" t="s">
        <v>13850</v>
      </c>
    </row>
    <row r="526" spans="1:3">
      <c r="A526">
        <v>525</v>
      </c>
      <c r="B526" s="154">
        <v>463</v>
      </c>
      <c r="C526" t="s">
        <v>13851</v>
      </c>
    </row>
    <row r="527" spans="1:3">
      <c r="A527">
        <v>526</v>
      </c>
      <c r="B527" s="154">
        <v>464</v>
      </c>
      <c r="C527" t="s">
        <v>13852</v>
      </c>
    </row>
    <row r="528" spans="1:3">
      <c r="A528">
        <v>527</v>
      </c>
      <c r="B528" s="154">
        <v>465</v>
      </c>
      <c r="C528" t="s">
        <v>13853</v>
      </c>
    </row>
    <row r="529" spans="1:3">
      <c r="A529">
        <v>528</v>
      </c>
      <c r="B529" s="154">
        <v>466</v>
      </c>
      <c r="C529" t="s">
        <v>13854</v>
      </c>
    </row>
    <row r="530" spans="1:3">
      <c r="A530">
        <v>529</v>
      </c>
      <c r="B530" s="154">
        <v>467</v>
      </c>
      <c r="C530" t="s">
        <v>13855</v>
      </c>
    </row>
    <row r="531" spans="1:3">
      <c r="A531">
        <v>530</v>
      </c>
      <c r="B531" s="154">
        <v>468</v>
      </c>
      <c r="C531" t="s">
        <v>13856</v>
      </c>
    </row>
    <row r="532" spans="1:3">
      <c r="A532">
        <v>531</v>
      </c>
      <c r="B532" s="154">
        <v>469</v>
      </c>
      <c r="C532" t="s">
        <v>13857</v>
      </c>
    </row>
    <row r="533" spans="1:3">
      <c r="A533">
        <v>532</v>
      </c>
      <c r="B533" s="154">
        <v>470</v>
      </c>
      <c r="C533" t="s">
        <v>13858</v>
      </c>
    </row>
    <row r="534" spans="1:3">
      <c r="A534">
        <v>533</v>
      </c>
      <c r="B534" s="154">
        <v>205</v>
      </c>
      <c r="C534" t="s">
        <v>13859</v>
      </c>
    </row>
    <row r="535" spans="1:3">
      <c r="A535">
        <v>534</v>
      </c>
      <c r="B535" s="154">
        <v>471</v>
      </c>
      <c r="C535" t="s">
        <v>13860</v>
      </c>
    </row>
    <row r="536" spans="1:3">
      <c r="A536">
        <v>535</v>
      </c>
      <c r="B536" s="154">
        <v>472</v>
      </c>
      <c r="C536" t="s">
        <v>13861</v>
      </c>
    </row>
    <row r="537" spans="1:3">
      <c r="A537">
        <v>536</v>
      </c>
      <c r="B537" s="154">
        <v>473</v>
      </c>
      <c r="C537" t="s">
        <v>13862</v>
      </c>
    </row>
    <row r="538" spans="1:3">
      <c r="A538">
        <v>537</v>
      </c>
      <c r="B538" s="154">
        <v>474</v>
      </c>
      <c r="C538" t="s">
        <v>13863</v>
      </c>
    </row>
    <row r="539" spans="1:3">
      <c r="A539">
        <v>538</v>
      </c>
      <c r="B539" s="154">
        <v>275</v>
      </c>
      <c r="C539" t="s">
        <v>13864</v>
      </c>
    </row>
    <row r="540" spans="1:3">
      <c r="A540">
        <v>539</v>
      </c>
      <c r="B540" s="154">
        <v>475</v>
      </c>
      <c r="C540" t="s">
        <v>13865</v>
      </c>
    </row>
    <row r="541" spans="1:3">
      <c r="A541">
        <v>540</v>
      </c>
      <c r="B541" s="154">
        <v>476</v>
      </c>
      <c r="C541" t="s">
        <v>13866</v>
      </c>
    </row>
    <row r="542" spans="1:3">
      <c r="A542">
        <v>541</v>
      </c>
      <c r="B542" s="154">
        <v>477</v>
      </c>
      <c r="C542" t="s">
        <v>13867</v>
      </c>
    </row>
    <row r="543" spans="1:3">
      <c r="A543">
        <v>542</v>
      </c>
      <c r="B543" s="154">
        <v>478</v>
      </c>
      <c r="C543" t="s">
        <v>13868</v>
      </c>
    </row>
    <row r="544" spans="1:3">
      <c r="A544">
        <v>543</v>
      </c>
      <c r="B544" s="154">
        <v>479</v>
      </c>
      <c r="C544" t="s">
        <v>13869</v>
      </c>
    </row>
    <row r="545" spans="1:3">
      <c r="A545">
        <v>544</v>
      </c>
      <c r="B545" s="154">
        <v>480</v>
      </c>
      <c r="C545" t="s">
        <v>13870</v>
      </c>
    </row>
    <row r="546" spans="1:3">
      <c r="A546">
        <v>545</v>
      </c>
      <c r="B546" s="154">
        <v>481</v>
      </c>
      <c r="C546" t="s">
        <v>13871</v>
      </c>
    </row>
    <row r="547" spans="1:3">
      <c r="A547">
        <v>546</v>
      </c>
      <c r="B547" s="154">
        <v>482</v>
      </c>
      <c r="C547" t="s">
        <v>13872</v>
      </c>
    </row>
    <row r="548" spans="1:3">
      <c r="A548">
        <v>547</v>
      </c>
      <c r="B548" s="154">
        <v>483</v>
      </c>
      <c r="C548" t="s">
        <v>13873</v>
      </c>
    </row>
    <row r="549" spans="1:3">
      <c r="A549">
        <v>548</v>
      </c>
      <c r="B549" s="154">
        <v>484</v>
      </c>
      <c r="C549" t="s">
        <v>13874</v>
      </c>
    </row>
    <row r="550" spans="1:3">
      <c r="A550">
        <v>549</v>
      </c>
      <c r="B550" s="154">
        <v>485</v>
      </c>
      <c r="C550" t="s">
        <v>13875</v>
      </c>
    </row>
    <row r="551" spans="1:3">
      <c r="A551">
        <v>550</v>
      </c>
      <c r="B551" s="154">
        <v>486</v>
      </c>
      <c r="C551" t="s">
        <v>13876</v>
      </c>
    </row>
    <row r="552" spans="1:3">
      <c r="A552">
        <v>551</v>
      </c>
      <c r="B552" s="154">
        <v>487</v>
      </c>
      <c r="C552" t="s">
        <v>13877</v>
      </c>
    </row>
    <row r="553" spans="1:3">
      <c r="A553">
        <v>552</v>
      </c>
      <c r="B553" s="154">
        <v>43</v>
      </c>
      <c r="C553" t="s">
        <v>13878</v>
      </c>
    </row>
    <row r="554" spans="1:3">
      <c r="A554">
        <v>553</v>
      </c>
      <c r="B554" s="154">
        <v>63</v>
      </c>
      <c r="C554" t="s">
        <v>13879</v>
      </c>
    </row>
    <row r="555" spans="1:3">
      <c r="A555">
        <v>554</v>
      </c>
      <c r="B555" s="154">
        <v>488</v>
      </c>
      <c r="C555" t="s">
        <v>13880</v>
      </c>
    </row>
    <row r="556" spans="1:3">
      <c r="A556">
        <v>555</v>
      </c>
      <c r="B556" s="154">
        <v>489</v>
      </c>
      <c r="C556" t="s">
        <v>13881</v>
      </c>
    </row>
    <row r="557" spans="1:3">
      <c r="A557">
        <v>556</v>
      </c>
      <c r="B557" s="154">
        <v>490</v>
      </c>
      <c r="C557" t="s">
        <v>13882</v>
      </c>
    </row>
    <row r="558" spans="1:3">
      <c r="A558">
        <v>557</v>
      </c>
      <c r="B558" s="154">
        <v>491</v>
      </c>
      <c r="C558" t="s">
        <v>13883</v>
      </c>
    </row>
    <row r="559" spans="1:3">
      <c r="A559">
        <v>558</v>
      </c>
      <c r="B559" s="154">
        <v>299</v>
      </c>
      <c r="C559" t="s">
        <v>13884</v>
      </c>
    </row>
    <row r="560" spans="1:3">
      <c r="A560">
        <v>559</v>
      </c>
      <c r="B560" s="154">
        <v>492</v>
      </c>
      <c r="C560" t="s">
        <v>13885</v>
      </c>
    </row>
    <row r="561" spans="1:3">
      <c r="A561">
        <v>560</v>
      </c>
      <c r="B561" s="154">
        <v>493</v>
      </c>
      <c r="C561" t="s">
        <v>13886</v>
      </c>
    </row>
    <row r="562" spans="1:3">
      <c r="A562">
        <v>561</v>
      </c>
      <c r="B562" s="154">
        <v>293</v>
      </c>
      <c r="C562" t="s">
        <v>13887</v>
      </c>
    </row>
    <row r="563" spans="1:3">
      <c r="A563">
        <v>562</v>
      </c>
      <c r="B563" s="154">
        <v>263</v>
      </c>
      <c r="C563" t="s">
        <v>13888</v>
      </c>
    </row>
    <row r="564" spans="1:3">
      <c r="A564">
        <v>563</v>
      </c>
      <c r="B564" s="154">
        <v>494</v>
      </c>
      <c r="C564" t="s">
        <v>13889</v>
      </c>
    </row>
    <row r="565" spans="1:3">
      <c r="A565">
        <v>564</v>
      </c>
      <c r="B565" s="154">
        <v>495</v>
      </c>
      <c r="C565" t="s">
        <v>13890</v>
      </c>
    </row>
    <row r="566" spans="1:3">
      <c r="A566">
        <v>565</v>
      </c>
      <c r="B566" s="154">
        <v>496</v>
      </c>
      <c r="C566" t="s">
        <v>13891</v>
      </c>
    </row>
    <row r="567" spans="1:3">
      <c r="A567">
        <v>566</v>
      </c>
      <c r="B567" s="154">
        <v>261</v>
      </c>
      <c r="C567" t="s">
        <v>13892</v>
      </c>
    </row>
    <row r="568" spans="1:3">
      <c r="A568">
        <v>567</v>
      </c>
      <c r="B568" s="154">
        <v>497</v>
      </c>
      <c r="C568" t="s">
        <v>13893</v>
      </c>
    </row>
    <row r="569" spans="1:3">
      <c r="A569">
        <v>568</v>
      </c>
      <c r="B569" s="154">
        <v>71</v>
      </c>
      <c r="C569" t="s">
        <v>13894</v>
      </c>
    </row>
    <row r="570" spans="1:3">
      <c r="A570">
        <v>569</v>
      </c>
      <c r="B570" s="154">
        <v>38</v>
      </c>
      <c r="C570" t="s">
        <v>13895</v>
      </c>
    </row>
    <row r="571" spans="1:3">
      <c r="A571">
        <v>570</v>
      </c>
      <c r="B571" s="154">
        <v>10</v>
      </c>
      <c r="C571" t="s">
        <v>13896</v>
      </c>
    </row>
    <row r="572" spans="1:3">
      <c r="A572">
        <v>571</v>
      </c>
      <c r="B572" s="154">
        <v>498</v>
      </c>
      <c r="C572" t="s">
        <v>13897</v>
      </c>
    </row>
    <row r="573" spans="1:3">
      <c r="A573">
        <v>572</v>
      </c>
      <c r="B573" s="154">
        <v>499</v>
      </c>
      <c r="C573" t="s">
        <v>13898</v>
      </c>
    </row>
    <row r="574" spans="1:3">
      <c r="A574">
        <v>573</v>
      </c>
      <c r="B574" s="154">
        <v>500</v>
      </c>
      <c r="C574" t="s">
        <v>13899</v>
      </c>
    </row>
    <row r="575" spans="1:3">
      <c r="A575">
        <v>574</v>
      </c>
      <c r="B575" s="154">
        <v>501</v>
      </c>
      <c r="C575" t="s">
        <v>13900</v>
      </c>
    </row>
    <row r="576" spans="1:3">
      <c r="A576">
        <v>575</v>
      </c>
      <c r="B576" s="154">
        <v>502</v>
      </c>
      <c r="C576" t="s">
        <v>13901</v>
      </c>
    </row>
    <row r="577" spans="1:3">
      <c r="A577">
        <v>576</v>
      </c>
      <c r="B577" s="154">
        <v>15</v>
      </c>
      <c r="C577" t="s">
        <v>13902</v>
      </c>
    </row>
    <row r="578" spans="1:3">
      <c r="A578">
        <v>577</v>
      </c>
      <c r="B578" s="154">
        <v>503</v>
      </c>
      <c r="C578" t="s">
        <v>13903</v>
      </c>
    </row>
    <row r="579" spans="1:3">
      <c r="A579">
        <v>578</v>
      </c>
      <c r="B579" s="154">
        <v>504</v>
      </c>
      <c r="C579" t="s">
        <v>13904</v>
      </c>
    </row>
    <row r="580" spans="1:3">
      <c r="A580">
        <v>579</v>
      </c>
      <c r="B580" s="154">
        <v>233</v>
      </c>
      <c r="C580" t="s">
        <v>13905</v>
      </c>
    </row>
    <row r="581" spans="1:3">
      <c r="A581">
        <v>580</v>
      </c>
      <c r="B581" s="154">
        <v>505</v>
      </c>
      <c r="C581" t="s">
        <v>13906</v>
      </c>
    </row>
    <row r="582" spans="1:3">
      <c r="A582">
        <v>581</v>
      </c>
      <c r="B582" s="154">
        <v>506</v>
      </c>
      <c r="C582" t="s">
        <v>13907</v>
      </c>
    </row>
    <row r="583" spans="1:3">
      <c r="A583">
        <v>582</v>
      </c>
      <c r="B583" s="154">
        <v>58</v>
      </c>
      <c r="C583" t="s">
        <v>13908</v>
      </c>
    </row>
    <row r="584" spans="1:3">
      <c r="A584">
        <v>583</v>
      </c>
      <c r="B584" s="154">
        <v>294</v>
      </c>
      <c r="C584" t="s">
        <v>13909</v>
      </c>
    </row>
    <row r="585" spans="1:3">
      <c r="A585">
        <v>584</v>
      </c>
      <c r="B585" s="154">
        <v>507</v>
      </c>
      <c r="C585" t="s">
        <v>13910</v>
      </c>
    </row>
    <row r="586" spans="1:3">
      <c r="A586">
        <v>585</v>
      </c>
      <c r="B586" s="154">
        <v>508</v>
      </c>
      <c r="C586" t="s">
        <v>13911</v>
      </c>
    </row>
    <row r="587" spans="1:3">
      <c r="A587">
        <v>586</v>
      </c>
      <c r="B587" s="154">
        <v>509</v>
      </c>
      <c r="C587" t="s">
        <v>13912</v>
      </c>
    </row>
    <row r="588" spans="1:3">
      <c r="A588">
        <v>587</v>
      </c>
      <c r="B588" s="154">
        <v>510</v>
      </c>
      <c r="C588" t="s">
        <v>13913</v>
      </c>
    </row>
    <row r="589" spans="1:3">
      <c r="A589">
        <v>588</v>
      </c>
      <c r="B589" s="154">
        <v>262</v>
      </c>
      <c r="C589" t="s">
        <v>13914</v>
      </c>
    </row>
    <row r="590" spans="1:3">
      <c r="A590">
        <v>589</v>
      </c>
      <c r="B590" s="154">
        <v>511</v>
      </c>
      <c r="C590" t="s">
        <v>13915</v>
      </c>
    </row>
    <row r="591" spans="1:3">
      <c r="A591">
        <v>590</v>
      </c>
      <c r="B591" s="154">
        <v>512</v>
      </c>
      <c r="C591" t="s">
        <v>13916</v>
      </c>
    </row>
    <row r="592" spans="1:3">
      <c r="A592">
        <v>591</v>
      </c>
      <c r="B592" s="154">
        <v>513</v>
      </c>
      <c r="C592" t="s">
        <v>13917</v>
      </c>
    </row>
    <row r="593" spans="1:3">
      <c r="A593">
        <v>592</v>
      </c>
      <c r="B593" s="154">
        <v>514</v>
      </c>
      <c r="C593" t="s">
        <v>13918</v>
      </c>
    </row>
    <row r="594" spans="1:3">
      <c r="A594">
        <v>593</v>
      </c>
      <c r="B594" s="154">
        <v>515</v>
      </c>
      <c r="C594" t="s">
        <v>13919</v>
      </c>
    </row>
    <row r="595" spans="1:3">
      <c r="A595">
        <v>594</v>
      </c>
      <c r="B595" s="154">
        <v>32</v>
      </c>
      <c r="C595" t="s">
        <v>13920</v>
      </c>
    </row>
    <row r="596" spans="1:3">
      <c r="A596">
        <v>595</v>
      </c>
      <c r="B596" s="154">
        <v>516</v>
      </c>
      <c r="C596" t="s">
        <v>13921</v>
      </c>
    </row>
    <row r="597" spans="1:3">
      <c r="A597">
        <v>596</v>
      </c>
      <c r="B597" s="154">
        <v>517</v>
      </c>
      <c r="C597" t="s">
        <v>13922</v>
      </c>
    </row>
    <row r="598" spans="1:3">
      <c r="A598">
        <v>597</v>
      </c>
      <c r="B598" s="154">
        <v>518</v>
      </c>
      <c r="C598" t="s">
        <v>13923</v>
      </c>
    </row>
    <row r="599" spans="1:3">
      <c r="A599">
        <v>598</v>
      </c>
      <c r="B599" s="154">
        <v>88</v>
      </c>
      <c r="C599" t="s">
        <v>13924</v>
      </c>
    </row>
    <row r="600" spans="1:3">
      <c r="A600">
        <v>599</v>
      </c>
      <c r="B600" s="154">
        <v>519</v>
      </c>
      <c r="C600" t="s">
        <v>13925</v>
      </c>
    </row>
    <row r="601" spans="1:3">
      <c r="A601">
        <v>600</v>
      </c>
      <c r="B601" s="154">
        <v>520</v>
      </c>
      <c r="C601" t="s">
        <v>13926</v>
      </c>
    </row>
    <row r="602" spans="1:3">
      <c r="A602">
        <v>601</v>
      </c>
      <c r="B602" s="154">
        <v>521</v>
      </c>
      <c r="C602" t="s">
        <v>13927</v>
      </c>
    </row>
    <row r="603" spans="1:3">
      <c r="A603">
        <v>602</v>
      </c>
      <c r="B603" s="154">
        <v>522</v>
      </c>
      <c r="C603" t="s">
        <v>13928</v>
      </c>
    </row>
    <row r="604" spans="1:3">
      <c r="A604">
        <v>603</v>
      </c>
      <c r="B604" s="154">
        <v>283</v>
      </c>
      <c r="C604" t="s">
        <v>13929</v>
      </c>
    </row>
    <row r="605" spans="1:3">
      <c r="A605">
        <v>604</v>
      </c>
      <c r="B605" s="154">
        <v>523</v>
      </c>
      <c r="C605" t="s">
        <v>13930</v>
      </c>
    </row>
    <row r="606" spans="1:3">
      <c r="A606">
        <v>605</v>
      </c>
      <c r="B606" s="154">
        <v>524</v>
      </c>
      <c r="C606" t="s">
        <v>13931</v>
      </c>
    </row>
    <row r="607" spans="1:3">
      <c r="A607">
        <v>606</v>
      </c>
      <c r="B607" s="154">
        <v>525</v>
      </c>
      <c r="C607" t="s">
        <v>13932</v>
      </c>
    </row>
    <row r="608" spans="1:3">
      <c r="A608">
        <v>607</v>
      </c>
      <c r="B608" s="154">
        <v>526</v>
      </c>
      <c r="C608" t="s">
        <v>13933</v>
      </c>
    </row>
    <row r="609" spans="1:3">
      <c r="A609">
        <v>608</v>
      </c>
      <c r="B609" s="154">
        <v>207</v>
      </c>
      <c r="C609" t="s">
        <v>13934</v>
      </c>
    </row>
    <row r="610" spans="1:3">
      <c r="A610">
        <v>609</v>
      </c>
      <c r="B610" s="154">
        <v>292</v>
      </c>
      <c r="C610" t="s">
        <v>13935</v>
      </c>
    </row>
    <row r="611" spans="1:3">
      <c r="A611">
        <v>610</v>
      </c>
      <c r="B611" s="154">
        <v>527</v>
      </c>
      <c r="C611" t="s">
        <v>13936</v>
      </c>
    </row>
    <row r="612" spans="1:3">
      <c r="A612">
        <v>611</v>
      </c>
      <c r="B612" s="154">
        <v>528</v>
      </c>
      <c r="C612" t="s">
        <v>13937</v>
      </c>
    </row>
    <row r="613" spans="1:3">
      <c r="A613">
        <v>612</v>
      </c>
      <c r="B613" s="154">
        <v>529</v>
      </c>
      <c r="C613" t="s">
        <v>13938</v>
      </c>
    </row>
    <row r="614" spans="1:3">
      <c r="A614">
        <v>613</v>
      </c>
      <c r="B614" s="154">
        <v>530</v>
      </c>
      <c r="C614" t="s">
        <v>13939</v>
      </c>
    </row>
    <row r="615" spans="1:3">
      <c r="A615">
        <v>614</v>
      </c>
      <c r="B615" s="154">
        <v>531</v>
      </c>
      <c r="C615" t="s">
        <v>13940</v>
      </c>
    </row>
    <row r="616" spans="1:3">
      <c r="A616">
        <v>615</v>
      </c>
      <c r="B616" s="154">
        <v>70</v>
      </c>
      <c r="C616" t="s">
        <v>13941</v>
      </c>
    </row>
    <row r="617" spans="1:3">
      <c r="A617">
        <v>616</v>
      </c>
      <c r="B617" s="154">
        <v>31</v>
      </c>
      <c r="C617" t="s">
        <v>13942</v>
      </c>
    </row>
    <row r="618" spans="1:3">
      <c r="A618">
        <v>617</v>
      </c>
      <c r="B618" s="154">
        <v>532</v>
      </c>
      <c r="C618" t="s">
        <v>13943</v>
      </c>
    </row>
    <row r="619" spans="1:3">
      <c r="A619">
        <v>618</v>
      </c>
      <c r="B619" s="154">
        <v>533</v>
      </c>
      <c r="C619" t="s">
        <v>13944</v>
      </c>
    </row>
    <row r="620" spans="1:3">
      <c r="A620">
        <v>619</v>
      </c>
      <c r="B620" s="154">
        <v>298</v>
      </c>
      <c r="C620" t="s">
        <v>13945</v>
      </c>
    </row>
    <row r="621" spans="1:3">
      <c r="A621">
        <v>620</v>
      </c>
      <c r="B621" s="154">
        <v>534</v>
      </c>
      <c r="C621" t="s">
        <v>13946</v>
      </c>
    </row>
    <row r="622" spans="1:3">
      <c r="A622">
        <v>621</v>
      </c>
      <c r="B622" s="154">
        <v>535</v>
      </c>
      <c r="C622" t="s">
        <v>13947</v>
      </c>
    </row>
    <row r="623" spans="1:3">
      <c r="A623">
        <v>622</v>
      </c>
      <c r="B623" s="154">
        <v>536</v>
      </c>
      <c r="C623" t="s">
        <v>13948</v>
      </c>
    </row>
    <row r="624" spans="1:3">
      <c r="A624">
        <v>623</v>
      </c>
      <c r="B624" s="154">
        <v>289</v>
      </c>
      <c r="C624" t="s">
        <v>13949</v>
      </c>
    </row>
    <row r="625" spans="1:3">
      <c r="A625">
        <v>624</v>
      </c>
      <c r="B625" s="154">
        <v>286</v>
      </c>
      <c r="C625" t="s">
        <v>13950</v>
      </c>
    </row>
    <row r="626" spans="1:3">
      <c r="A626">
        <v>625</v>
      </c>
      <c r="B626" s="154">
        <v>537</v>
      </c>
      <c r="C626" t="s">
        <v>13951</v>
      </c>
    </row>
    <row r="627" spans="1:3">
      <c r="A627">
        <v>626</v>
      </c>
      <c r="B627" s="154">
        <v>538</v>
      </c>
      <c r="C627" t="s">
        <v>13952</v>
      </c>
    </row>
    <row r="628" spans="1:3">
      <c r="A628">
        <v>627</v>
      </c>
      <c r="B628" s="154">
        <v>539</v>
      </c>
      <c r="C628" t="s">
        <v>13953</v>
      </c>
    </row>
    <row r="629" spans="1:3">
      <c r="A629">
        <v>628</v>
      </c>
      <c r="B629" s="154">
        <v>540</v>
      </c>
      <c r="C629" t="s">
        <v>13954</v>
      </c>
    </row>
    <row r="630" spans="1:3">
      <c r="A630">
        <v>629</v>
      </c>
      <c r="B630" s="154">
        <v>541</v>
      </c>
      <c r="C630" t="s">
        <v>13955</v>
      </c>
    </row>
    <row r="631" spans="1:3">
      <c r="A631">
        <v>630</v>
      </c>
      <c r="B631" s="154">
        <v>12</v>
      </c>
      <c r="C631" t="s">
        <v>13956</v>
      </c>
    </row>
    <row r="632" spans="1:3">
      <c r="A632">
        <v>631</v>
      </c>
      <c r="B632" s="154">
        <v>542</v>
      </c>
      <c r="C632" t="s">
        <v>13957</v>
      </c>
    </row>
    <row r="633" spans="1:3">
      <c r="A633">
        <v>632</v>
      </c>
      <c r="B633" s="154">
        <v>543</v>
      </c>
      <c r="C633" t="s">
        <v>13958</v>
      </c>
    </row>
    <row r="634" spans="1:3">
      <c r="A634">
        <v>633</v>
      </c>
      <c r="B634" s="154">
        <v>544</v>
      </c>
      <c r="C634" t="s">
        <v>13959</v>
      </c>
    </row>
    <row r="635" spans="1:3">
      <c r="A635">
        <v>634</v>
      </c>
      <c r="B635" s="154">
        <v>545</v>
      </c>
      <c r="C635" t="s">
        <v>13960</v>
      </c>
    </row>
    <row r="636" spans="1:3">
      <c r="A636">
        <v>635</v>
      </c>
      <c r="B636" s="154">
        <v>184</v>
      </c>
      <c r="C636" t="s">
        <v>13961</v>
      </c>
    </row>
    <row r="637" spans="1:3">
      <c r="A637">
        <v>636</v>
      </c>
      <c r="B637" s="154">
        <v>240</v>
      </c>
      <c r="C637" t="s">
        <v>13962</v>
      </c>
    </row>
    <row r="638" spans="1:3">
      <c r="A638">
        <v>637</v>
      </c>
      <c r="B638" s="154">
        <v>546</v>
      </c>
      <c r="C638" t="s">
        <v>13963</v>
      </c>
    </row>
    <row r="639" spans="1:3">
      <c r="A639">
        <v>638</v>
      </c>
      <c r="B639" s="154">
        <v>547</v>
      </c>
      <c r="C639" t="s">
        <v>13964</v>
      </c>
    </row>
    <row r="640" spans="1:3">
      <c r="A640">
        <v>639</v>
      </c>
      <c r="B640" s="154">
        <v>548</v>
      </c>
      <c r="C640" t="s">
        <v>13965</v>
      </c>
    </row>
    <row r="641" spans="1:3">
      <c r="A641">
        <v>640</v>
      </c>
      <c r="B641" s="154">
        <v>255</v>
      </c>
      <c r="C641" t="s">
        <v>13966</v>
      </c>
    </row>
    <row r="642" spans="1:3">
      <c r="A642">
        <v>641</v>
      </c>
      <c r="B642" s="154">
        <v>18</v>
      </c>
      <c r="C642" t="s">
        <v>13967</v>
      </c>
    </row>
    <row r="643" spans="1:3">
      <c r="A643">
        <v>642</v>
      </c>
      <c r="B643" s="154">
        <v>549</v>
      </c>
      <c r="C643" t="s">
        <v>13968</v>
      </c>
    </row>
    <row r="644" spans="1:3">
      <c r="A644">
        <v>643</v>
      </c>
      <c r="B644" s="154">
        <v>550</v>
      </c>
      <c r="C644" t="s">
        <v>13969</v>
      </c>
    </row>
    <row r="645" spans="1:3">
      <c r="A645">
        <v>644</v>
      </c>
      <c r="B645" s="154">
        <v>551</v>
      </c>
      <c r="C645" t="s">
        <v>13970</v>
      </c>
    </row>
    <row r="646" spans="1:3">
      <c r="A646">
        <v>645</v>
      </c>
      <c r="B646" s="154">
        <v>234</v>
      </c>
      <c r="C646" t="s">
        <v>13971</v>
      </c>
    </row>
    <row r="647" spans="1:3">
      <c r="A647">
        <v>646</v>
      </c>
      <c r="B647" s="154">
        <v>19</v>
      </c>
      <c r="C647" t="s">
        <v>13972</v>
      </c>
    </row>
    <row r="648" spans="1:3">
      <c r="A648">
        <v>647</v>
      </c>
      <c r="B648" s="154">
        <v>552</v>
      </c>
      <c r="C648" t="s">
        <v>13973</v>
      </c>
    </row>
    <row r="649" spans="1:3">
      <c r="A649">
        <v>648</v>
      </c>
      <c r="B649" s="154">
        <v>256</v>
      </c>
      <c r="C649" t="s">
        <v>13974</v>
      </c>
    </row>
    <row r="650" spans="1:3">
      <c r="A650">
        <v>649</v>
      </c>
      <c r="B650" s="154">
        <v>553</v>
      </c>
      <c r="C650" t="s">
        <v>13975</v>
      </c>
    </row>
    <row r="651" spans="1:3">
      <c r="A651">
        <v>650</v>
      </c>
      <c r="B651" s="154">
        <v>17</v>
      </c>
      <c r="C651" t="s">
        <v>13976</v>
      </c>
    </row>
    <row r="652" spans="1:3">
      <c r="A652">
        <v>651</v>
      </c>
      <c r="B652" s="154">
        <v>554</v>
      </c>
      <c r="C652" t="s">
        <v>13977</v>
      </c>
    </row>
    <row r="653" spans="1:3">
      <c r="A653">
        <v>652</v>
      </c>
      <c r="B653" s="154">
        <v>555</v>
      </c>
      <c r="C653" t="s">
        <v>13978</v>
      </c>
    </row>
    <row r="654" spans="1:3">
      <c r="A654">
        <v>653</v>
      </c>
      <c r="B654" s="154">
        <v>82</v>
      </c>
      <c r="C654" t="s">
        <v>13979</v>
      </c>
    </row>
    <row r="655" spans="1:3">
      <c r="A655">
        <v>654</v>
      </c>
      <c r="B655" s="154">
        <v>94</v>
      </c>
      <c r="C655" t="s">
        <v>13980</v>
      </c>
    </row>
    <row r="656" spans="1:3">
      <c r="A656">
        <v>655</v>
      </c>
      <c r="B656" s="154">
        <v>556</v>
      </c>
      <c r="C656" t="s">
        <v>13981</v>
      </c>
    </row>
    <row r="657" spans="1:3">
      <c r="A657">
        <v>656</v>
      </c>
      <c r="B657" s="154">
        <v>75</v>
      </c>
      <c r="C657" t="s">
        <v>13982</v>
      </c>
    </row>
    <row r="658" spans="1:3">
      <c r="A658">
        <v>657</v>
      </c>
      <c r="B658" s="154">
        <v>557</v>
      </c>
      <c r="C658" t="s">
        <v>13983</v>
      </c>
    </row>
    <row r="659" spans="1:3">
      <c r="A659">
        <v>658</v>
      </c>
      <c r="B659" s="154">
        <v>558</v>
      </c>
      <c r="C659" t="s">
        <v>13984</v>
      </c>
    </row>
    <row r="660" spans="1:3">
      <c r="A660">
        <v>659</v>
      </c>
      <c r="B660" s="154">
        <v>559</v>
      </c>
      <c r="C660" t="s">
        <v>13985</v>
      </c>
    </row>
    <row r="661" spans="1:3">
      <c r="A661">
        <v>660</v>
      </c>
      <c r="B661" s="154">
        <v>287</v>
      </c>
      <c r="C661" t="s">
        <v>13986</v>
      </c>
    </row>
    <row r="662" spans="1:3">
      <c r="A662">
        <v>661</v>
      </c>
      <c r="B662" s="154">
        <v>42</v>
      </c>
      <c r="C662" t="s">
        <v>13987</v>
      </c>
    </row>
    <row r="663" spans="1:3">
      <c r="A663">
        <v>662</v>
      </c>
      <c r="B663" s="154">
        <v>560</v>
      </c>
      <c r="C663" t="s">
        <v>13988</v>
      </c>
    </row>
    <row r="664" spans="1:3">
      <c r="A664">
        <v>663</v>
      </c>
      <c r="B664" s="154">
        <v>227</v>
      </c>
      <c r="C664" t="s">
        <v>13989</v>
      </c>
    </row>
    <row r="665" spans="1:3">
      <c r="A665">
        <v>664</v>
      </c>
      <c r="B665" s="154">
        <v>250</v>
      </c>
      <c r="C665" t="s">
        <v>13990</v>
      </c>
    </row>
    <row r="666" spans="1:3">
      <c r="A666">
        <v>665</v>
      </c>
      <c r="B666" s="154">
        <v>561</v>
      </c>
      <c r="C666" t="s">
        <v>13991</v>
      </c>
    </row>
    <row r="667" spans="1:3">
      <c r="A667">
        <v>666</v>
      </c>
      <c r="B667" s="154">
        <v>562</v>
      </c>
      <c r="C667" t="s">
        <v>13992</v>
      </c>
    </row>
    <row r="668" spans="1:3">
      <c r="A668">
        <v>667</v>
      </c>
      <c r="B668" s="154">
        <v>563</v>
      </c>
      <c r="C668" t="s">
        <v>13993</v>
      </c>
    </row>
    <row r="669" spans="1:3">
      <c r="A669">
        <v>668</v>
      </c>
      <c r="B669" s="154">
        <v>86</v>
      </c>
      <c r="C669" t="s">
        <v>13994</v>
      </c>
    </row>
    <row r="670" spans="1:3">
      <c r="A670">
        <v>669</v>
      </c>
      <c r="B670" s="154">
        <v>564</v>
      </c>
      <c r="C670" t="s">
        <v>13995</v>
      </c>
    </row>
    <row r="671" spans="1:3">
      <c r="A671">
        <v>670</v>
      </c>
      <c r="B671" s="154">
        <v>56</v>
      </c>
      <c r="C671" t="s">
        <v>13996</v>
      </c>
    </row>
    <row r="672" spans="1:3">
      <c r="A672">
        <v>671</v>
      </c>
      <c r="B672" s="154">
        <v>565</v>
      </c>
      <c r="C672" t="s">
        <v>13997</v>
      </c>
    </row>
    <row r="673" spans="1:3">
      <c r="A673">
        <v>672</v>
      </c>
      <c r="B673" s="154">
        <v>239</v>
      </c>
      <c r="C673" t="s">
        <v>13998</v>
      </c>
    </row>
    <row r="674" spans="1:3">
      <c r="A674">
        <v>673</v>
      </c>
      <c r="B674" s="154">
        <v>11</v>
      </c>
      <c r="C674" t="s">
        <v>13999</v>
      </c>
    </row>
    <row r="675" spans="1:3">
      <c r="A675">
        <v>674</v>
      </c>
      <c r="B675" s="154">
        <v>566</v>
      </c>
      <c r="C675" t="s">
        <v>14000</v>
      </c>
    </row>
    <row r="676" spans="1:3">
      <c r="A676">
        <v>675</v>
      </c>
      <c r="B676" s="154">
        <v>300</v>
      </c>
      <c r="C676" t="s">
        <v>14001</v>
      </c>
    </row>
    <row r="677" spans="1:3">
      <c r="A677">
        <v>676</v>
      </c>
      <c r="B677" s="154">
        <v>567</v>
      </c>
      <c r="C677" t="s">
        <v>14002</v>
      </c>
    </row>
    <row r="678" spans="1:3">
      <c r="A678">
        <v>677</v>
      </c>
      <c r="B678" s="154">
        <v>84</v>
      </c>
      <c r="C678" t="s">
        <v>14003</v>
      </c>
    </row>
    <row r="679" spans="1:3">
      <c r="A679">
        <v>678</v>
      </c>
      <c r="B679" s="154">
        <v>568</v>
      </c>
      <c r="C679" t="s">
        <v>14004</v>
      </c>
    </row>
    <row r="680" spans="1:3">
      <c r="A680">
        <v>679</v>
      </c>
      <c r="B680" s="154">
        <v>47</v>
      </c>
      <c r="C680" t="s">
        <v>14005</v>
      </c>
    </row>
    <row r="681" spans="1:3">
      <c r="A681">
        <v>680</v>
      </c>
      <c r="B681" s="154">
        <v>211</v>
      </c>
      <c r="C681" t="s">
        <v>14006</v>
      </c>
    </row>
    <row r="682" spans="1:3">
      <c r="A682">
        <v>681</v>
      </c>
      <c r="B682" s="154">
        <v>185</v>
      </c>
      <c r="C682" t="s">
        <v>14007</v>
      </c>
    </row>
    <row r="683" spans="1:3">
      <c r="A683">
        <v>682</v>
      </c>
      <c r="B683" s="154">
        <v>80</v>
      </c>
      <c r="C683" t="s">
        <v>14008</v>
      </c>
    </row>
    <row r="684" spans="1:3">
      <c r="A684">
        <v>683</v>
      </c>
      <c r="B684" s="154">
        <v>569</v>
      </c>
      <c r="C684" t="s">
        <v>14009</v>
      </c>
    </row>
    <row r="685" spans="1:3">
      <c r="A685">
        <v>684</v>
      </c>
      <c r="B685" s="154">
        <v>570</v>
      </c>
      <c r="C685" t="s">
        <v>14010</v>
      </c>
    </row>
    <row r="686" spans="1:3">
      <c r="A686">
        <v>685</v>
      </c>
      <c r="B686" s="154">
        <v>236</v>
      </c>
      <c r="C686" t="s">
        <v>14011</v>
      </c>
    </row>
    <row r="687" spans="1:3">
      <c r="A687">
        <v>686</v>
      </c>
      <c r="B687" s="154">
        <v>571</v>
      </c>
      <c r="C687" t="s">
        <v>14012</v>
      </c>
    </row>
    <row r="688" spans="1:3">
      <c r="A688">
        <v>687</v>
      </c>
      <c r="B688" s="154">
        <v>572</v>
      </c>
      <c r="C688" t="s">
        <v>14013</v>
      </c>
    </row>
    <row r="689" spans="1:3">
      <c r="A689">
        <v>688</v>
      </c>
      <c r="B689" s="154">
        <v>90</v>
      </c>
      <c r="C689" t="s">
        <v>14014</v>
      </c>
    </row>
    <row r="690" spans="1:3">
      <c r="A690">
        <v>689</v>
      </c>
      <c r="B690" s="154">
        <v>573</v>
      </c>
      <c r="C690" t="s">
        <v>14015</v>
      </c>
    </row>
    <row r="691" spans="1:3">
      <c r="A691">
        <v>690</v>
      </c>
      <c r="B691" s="154">
        <v>574</v>
      </c>
      <c r="C691" t="s">
        <v>14016</v>
      </c>
    </row>
    <row r="692" spans="1:3">
      <c r="A692">
        <v>691</v>
      </c>
      <c r="B692" s="154">
        <v>575</v>
      </c>
      <c r="C692" t="s">
        <v>14017</v>
      </c>
    </row>
    <row r="693" spans="1:3">
      <c r="A693">
        <v>692</v>
      </c>
      <c r="B693" s="154">
        <v>576</v>
      </c>
      <c r="C693" t="s">
        <v>14018</v>
      </c>
    </row>
    <row r="694" spans="1:3">
      <c r="A694">
        <v>693</v>
      </c>
      <c r="B694" s="154">
        <v>577</v>
      </c>
      <c r="C694" t="s">
        <v>14019</v>
      </c>
    </row>
    <row r="695" spans="1:3">
      <c r="A695">
        <v>694</v>
      </c>
      <c r="B695" s="154">
        <v>578</v>
      </c>
      <c r="C695" t="s">
        <v>14020</v>
      </c>
    </row>
    <row r="696" spans="1:3">
      <c r="A696">
        <v>695</v>
      </c>
      <c r="B696" s="154">
        <v>241</v>
      </c>
      <c r="C696" t="s">
        <v>14021</v>
      </c>
    </row>
    <row r="697" spans="1:3">
      <c r="A697">
        <v>696</v>
      </c>
      <c r="B697" s="154">
        <v>579</v>
      </c>
      <c r="C697" t="s">
        <v>14022</v>
      </c>
    </row>
    <row r="698" spans="1:3">
      <c r="A698">
        <v>697</v>
      </c>
      <c r="B698" s="154">
        <v>210</v>
      </c>
      <c r="C698" t="s">
        <v>14023</v>
      </c>
    </row>
    <row r="699" spans="1:3">
      <c r="A699">
        <v>698</v>
      </c>
      <c r="B699" s="154">
        <v>175</v>
      </c>
      <c r="C699" t="s">
        <v>14024</v>
      </c>
    </row>
    <row r="700" spans="1:3">
      <c r="A700">
        <v>699</v>
      </c>
      <c r="B700" s="154">
        <v>580</v>
      </c>
      <c r="C700" t="s">
        <v>14025</v>
      </c>
    </row>
    <row r="701" spans="1:3">
      <c r="A701">
        <v>700</v>
      </c>
      <c r="B701" s="154">
        <v>178</v>
      </c>
      <c r="C701" t="s">
        <v>14026</v>
      </c>
    </row>
    <row r="702" spans="1:3">
      <c r="A702">
        <v>701</v>
      </c>
      <c r="B702" s="154">
        <v>5</v>
      </c>
      <c r="C702" t="s">
        <v>14027</v>
      </c>
    </row>
    <row r="703" spans="1:3">
      <c r="A703">
        <v>702</v>
      </c>
      <c r="B703" s="154">
        <v>581</v>
      </c>
      <c r="C703" t="s">
        <v>14028</v>
      </c>
    </row>
    <row r="704" spans="1:3">
      <c r="A704">
        <v>703</v>
      </c>
      <c r="B704" s="154">
        <v>582</v>
      </c>
      <c r="C704" t="s">
        <v>14029</v>
      </c>
    </row>
    <row r="705" spans="1:3">
      <c r="A705">
        <v>704</v>
      </c>
      <c r="B705" s="154">
        <v>583</v>
      </c>
      <c r="C705" t="s">
        <v>14030</v>
      </c>
    </row>
    <row r="706" spans="1:3">
      <c r="A706">
        <v>705</v>
      </c>
      <c r="B706" s="154">
        <v>584</v>
      </c>
      <c r="C706" t="s">
        <v>14031</v>
      </c>
    </row>
    <row r="707" spans="1:3">
      <c r="A707">
        <v>706</v>
      </c>
      <c r="B707" s="154">
        <v>585</v>
      </c>
      <c r="C707" t="s">
        <v>14032</v>
      </c>
    </row>
    <row r="708" spans="1:3">
      <c r="A708">
        <v>707</v>
      </c>
      <c r="B708" s="154">
        <v>586</v>
      </c>
      <c r="C708" t="s">
        <v>14033</v>
      </c>
    </row>
    <row r="709" spans="1:3">
      <c r="A709">
        <v>708</v>
      </c>
      <c r="B709" s="154">
        <v>587</v>
      </c>
      <c r="C709" t="s">
        <v>14034</v>
      </c>
    </row>
    <row r="710" spans="1:3">
      <c r="A710">
        <v>709</v>
      </c>
      <c r="B710" s="154">
        <v>588</v>
      </c>
      <c r="C710" t="s">
        <v>14035</v>
      </c>
    </row>
    <row r="711" spans="1:3">
      <c r="A711">
        <v>710</v>
      </c>
      <c r="B711" s="154">
        <v>589</v>
      </c>
      <c r="C711" t="s">
        <v>14036</v>
      </c>
    </row>
    <row r="712" spans="1:3">
      <c r="A712">
        <v>711</v>
      </c>
      <c r="B712" s="154">
        <v>590</v>
      </c>
      <c r="C712" t="s">
        <v>14037</v>
      </c>
    </row>
    <row r="713" spans="1:3">
      <c r="A713">
        <v>712</v>
      </c>
      <c r="B713" s="154">
        <v>591</v>
      </c>
      <c r="C713" t="s">
        <v>14038</v>
      </c>
    </row>
    <row r="714" spans="1:3">
      <c r="A714">
        <v>713</v>
      </c>
      <c r="B714" s="154">
        <v>592</v>
      </c>
      <c r="C714" t="s">
        <v>14039</v>
      </c>
    </row>
    <row r="715" spans="1:3">
      <c r="A715">
        <v>714</v>
      </c>
      <c r="B715" s="154">
        <v>593</v>
      </c>
      <c r="C715" t="s">
        <v>14040</v>
      </c>
    </row>
    <row r="716" spans="1:3">
      <c r="A716">
        <v>715</v>
      </c>
      <c r="B716" s="154">
        <v>594</v>
      </c>
      <c r="C716" t="s">
        <v>14041</v>
      </c>
    </row>
    <row r="717" spans="1:3">
      <c r="A717">
        <v>716</v>
      </c>
      <c r="B717" s="154">
        <v>595</v>
      </c>
      <c r="C717" t="s">
        <v>14042</v>
      </c>
    </row>
    <row r="718" spans="1:3">
      <c r="A718">
        <v>717</v>
      </c>
      <c r="B718" s="154">
        <v>596</v>
      </c>
      <c r="C718" t="s">
        <v>14043</v>
      </c>
    </row>
    <row r="719" spans="1:3">
      <c r="A719">
        <v>718</v>
      </c>
      <c r="B719" s="154">
        <v>597</v>
      </c>
      <c r="C719" t="s">
        <v>14044</v>
      </c>
    </row>
    <row r="720" spans="1:3">
      <c r="A720">
        <v>719</v>
      </c>
      <c r="B720" s="154">
        <v>598</v>
      </c>
      <c r="C720" t="s">
        <v>14045</v>
      </c>
    </row>
    <row r="721" spans="1:3">
      <c r="A721">
        <v>720</v>
      </c>
      <c r="B721" s="154">
        <v>599</v>
      </c>
      <c r="C721" t="s">
        <v>14046</v>
      </c>
    </row>
    <row r="722" spans="1:3">
      <c r="A722">
        <v>721</v>
      </c>
      <c r="B722" s="154">
        <v>600</v>
      </c>
      <c r="C722" t="s">
        <v>14047</v>
      </c>
    </row>
    <row r="723" spans="1:3">
      <c r="A723">
        <v>722</v>
      </c>
      <c r="B723" s="154">
        <v>601</v>
      </c>
      <c r="C723" t="s">
        <v>14048</v>
      </c>
    </row>
    <row r="724" spans="1:3">
      <c r="A724">
        <v>723</v>
      </c>
      <c r="B724" s="154">
        <v>602</v>
      </c>
      <c r="C724" t="s">
        <v>14049</v>
      </c>
    </row>
    <row r="725" spans="1:3">
      <c r="A725">
        <v>724</v>
      </c>
      <c r="B725" s="154">
        <v>603</v>
      </c>
      <c r="C725" t="s">
        <v>14050</v>
      </c>
    </row>
    <row r="726" spans="1:3">
      <c r="A726">
        <v>725</v>
      </c>
      <c r="B726" s="154">
        <v>604</v>
      </c>
      <c r="C726" t="s">
        <v>14051</v>
      </c>
    </row>
    <row r="727" spans="1:3">
      <c r="A727">
        <v>726</v>
      </c>
      <c r="B727" s="154">
        <v>605</v>
      </c>
      <c r="C727" t="s">
        <v>14052</v>
      </c>
    </row>
    <row r="728" spans="1:3">
      <c r="A728">
        <v>727</v>
      </c>
      <c r="B728" s="154">
        <v>606</v>
      </c>
      <c r="C728" t="s">
        <v>14053</v>
      </c>
    </row>
    <row r="729" spans="1:3">
      <c r="A729">
        <v>728</v>
      </c>
      <c r="B729" s="154">
        <v>607</v>
      </c>
      <c r="C729" t="s">
        <v>14054</v>
      </c>
    </row>
    <row r="730" spans="1:3">
      <c r="A730">
        <v>729</v>
      </c>
      <c r="B730" s="154">
        <v>608</v>
      </c>
      <c r="C730" t="s">
        <v>14055</v>
      </c>
    </row>
    <row r="731" spans="1:3">
      <c r="A731">
        <v>730</v>
      </c>
      <c r="B731" s="154">
        <v>609</v>
      </c>
      <c r="C731" t="s">
        <v>14056</v>
      </c>
    </row>
    <row r="732" spans="1:3">
      <c r="A732">
        <v>731</v>
      </c>
      <c r="B732" s="154">
        <v>610</v>
      </c>
      <c r="C732" t="s">
        <v>14057</v>
      </c>
    </row>
    <row r="733" spans="1:3">
      <c r="A733">
        <v>732</v>
      </c>
      <c r="B733" s="154">
        <v>611</v>
      </c>
      <c r="C733" t="s">
        <v>14058</v>
      </c>
    </row>
    <row r="734" spans="1:3">
      <c r="A734">
        <v>733</v>
      </c>
      <c r="B734" s="154">
        <v>612</v>
      </c>
      <c r="C734" t="s">
        <v>14059</v>
      </c>
    </row>
    <row r="735" spans="1:3">
      <c r="A735">
        <v>734</v>
      </c>
      <c r="B735" s="154">
        <v>613</v>
      </c>
      <c r="C735" t="s">
        <v>14060</v>
      </c>
    </row>
    <row r="736" spans="1:3">
      <c r="A736">
        <v>735</v>
      </c>
      <c r="B736" s="154">
        <v>614</v>
      </c>
      <c r="C736" t="s">
        <v>14061</v>
      </c>
    </row>
    <row r="737" spans="1:3">
      <c r="A737">
        <v>736</v>
      </c>
      <c r="B737" s="154">
        <v>615</v>
      </c>
      <c r="C737" t="s">
        <v>14062</v>
      </c>
    </row>
    <row r="738" spans="1:3">
      <c r="A738">
        <v>737</v>
      </c>
      <c r="B738" s="154">
        <v>616</v>
      </c>
      <c r="C738" t="s">
        <v>14063</v>
      </c>
    </row>
    <row r="739" spans="1:3">
      <c r="A739">
        <v>738</v>
      </c>
      <c r="B739" s="154">
        <v>617</v>
      </c>
      <c r="C739" t="s">
        <v>14064</v>
      </c>
    </row>
    <row r="740" spans="1:3">
      <c r="A740">
        <v>739</v>
      </c>
      <c r="B740" s="154">
        <v>618</v>
      </c>
      <c r="C740" t="s">
        <v>14065</v>
      </c>
    </row>
    <row r="741" spans="1:3">
      <c r="A741">
        <v>740</v>
      </c>
      <c r="B741" s="154">
        <v>619</v>
      </c>
      <c r="C741" t="s">
        <v>14066</v>
      </c>
    </row>
    <row r="742" spans="1:3">
      <c r="A742">
        <v>741</v>
      </c>
      <c r="B742" s="154">
        <v>620</v>
      </c>
      <c r="C742" t="s">
        <v>14067</v>
      </c>
    </row>
    <row r="743" spans="1:3">
      <c r="A743">
        <v>742</v>
      </c>
      <c r="B743" s="154">
        <v>621</v>
      </c>
      <c r="C743" t="s">
        <v>14068</v>
      </c>
    </row>
    <row r="744" spans="1:3">
      <c r="A744">
        <v>743</v>
      </c>
      <c r="B744" s="154">
        <v>622</v>
      </c>
      <c r="C744" t="s">
        <v>14069</v>
      </c>
    </row>
    <row r="745" spans="1:3">
      <c r="A745">
        <v>744</v>
      </c>
      <c r="B745" s="154">
        <v>623</v>
      </c>
      <c r="C745" t="s">
        <v>14070</v>
      </c>
    </row>
    <row r="746" spans="1:3">
      <c r="A746">
        <v>745</v>
      </c>
      <c r="B746" s="154">
        <v>624</v>
      </c>
      <c r="C746" t="s">
        <v>14071</v>
      </c>
    </row>
    <row r="747" spans="1:3">
      <c r="A747">
        <v>746</v>
      </c>
      <c r="B747" s="154">
        <v>625</v>
      </c>
      <c r="C747" t="s">
        <v>14072</v>
      </c>
    </row>
    <row r="748" spans="1:3">
      <c r="A748">
        <v>747</v>
      </c>
      <c r="B748" s="154">
        <v>626</v>
      </c>
      <c r="C748" t="s">
        <v>14073</v>
      </c>
    </row>
    <row r="749" spans="1:3">
      <c r="A749">
        <v>748</v>
      </c>
      <c r="B749" s="154">
        <v>627</v>
      </c>
      <c r="C749" t="s">
        <v>14074</v>
      </c>
    </row>
    <row r="750" spans="1:3">
      <c r="A750">
        <v>749</v>
      </c>
      <c r="B750" s="154">
        <v>628</v>
      </c>
      <c r="C750" t="s">
        <v>14075</v>
      </c>
    </row>
    <row r="751" spans="1:3">
      <c r="A751">
        <v>750</v>
      </c>
      <c r="B751" s="154">
        <v>629</v>
      </c>
      <c r="C751" t="s">
        <v>14076</v>
      </c>
    </row>
    <row r="752" spans="1:3">
      <c r="A752">
        <v>751</v>
      </c>
      <c r="B752" s="154">
        <v>630</v>
      </c>
      <c r="C752" t="s">
        <v>14077</v>
      </c>
    </row>
    <row r="753" spans="1:3">
      <c r="A753">
        <v>752</v>
      </c>
      <c r="B753" s="154">
        <v>631</v>
      </c>
      <c r="C753" t="s">
        <v>14078</v>
      </c>
    </row>
    <row r="754" spans="1:3">
      <c r="A754">
        <v>753</v>
      </c>
      <c r="B754" s="154">
        <v>631</v>
      </c>
      <c r="C754" t="s">
        <v>14079</v>
      </c>
    </row>
    <row r="755" spans="1:3">
      <c r="A755">
        <v>754</v>
      </c>
      <c r="B755" s="154">
        <v>632</v>
      </c>
      <c r="C755" t="s">
        <v>14080</v>
      </c>
    </row>
    <row r="756" spans="1:3">
      <c r="A756">
        <v>755</v>
      </c>
      <c r="B756" s="154">
        <v>633</v>
      </c>
      <c r="C756" t="s">
        <v>14081</v>
      </c>
    </row>
    <row r="757" spans="1:3">
      <c r="A757">
        <v>756</v>
      </c>
      <c r="B757" s="154">
        <v>634</v>
      </c>
      <c r="C757" t="s">
        <v>14082</v>
      </c>
    </row>
    <row r="758" spans="1:3">
      <c r="A758">
        <v>757</v>
      </c>
      <c r="B758" s="154">
        <v>635</v>
      </c>
      <c r="C758" t="s">
        <v>14083</v>
      </c>
    </row>
    <row r="759" spans="1:3">
      <c r="A759">
        <v>758</v>
      </c>
      <c r="B759" s="154">
        <v>636</v>
      </c>
      <c r="C759" t="s">
        <v>14084</v>
      </c>
    </row>
    <row r="760" spans="1:3">
      <c r="A760">
        <v>759</v>
      </c>
      <c r="B760" s="154">
        <v>637</v>
      </c>
      <c r="C760" t="s">
        <v>14085</v>
      </c>
    </row>
    <row r="761" spans="1:3">
      <c r="A761">
        <v>760</v>
      </c>
      <c r="B761" s="154">
        <v>638</v>
      </c>
      <c r="C761" t="s">
        <v>14086</v>
      </c>
    </row>
    <row r="762" spans="1:3">
      <c r="A762">
        <v>761</v>
      </c>
      <c r="B762" s="154">
        <v>639</v>
      </c>
      <c r="C762" t="s">
        <v>14087</v>
      </c>
    </row>
    <row r="763" spans="1:3">
      <c r="A763">
        <v>762</v>
      </c>
      <c r="B763" s="154">
        <v>640</v>
      </c>
      <c r="C763" t="s">
        <v>14088</v>
      </c>
    </row>
    <row r="764" spans="1:3">
      <c r="A764">
        <v>763</v>
      </c>
      <c r="B764" s="154">
        <v>641</v>
      </c>
      <c r="C764" t="s">
        <v>14089</v>
      </c>
    </row>
    <row r="765" spans="1:3">
      <c r="A765">
        <v>764</v>
      </c>
      <c r="B765" s="154">
        <v>642</v>
      </c>
      <c r="C765" t="s">
        <v>14090</v>
      </c>
    </row>
    <row r="766" spans="1:3">
      <c r="A766">
        <v>765</v>
      </c>
      <c r="B766" s="154">
        <v>643</v>
      </c>
      <c r="C766" t="s">
        <v>14091</v>
      </c>
    </row>
    <row r="767" spans="1:3">
      <c r="A767">
        <v>766</v>
      </c>
      <c r="B767" s="154">
        <v>644</v>
      </c>
      <c r="C767" t="s">
        <v>14092</v>
      </c>
    </row>
    <row r="768" spans="1:3">
      <c r="A768">
        <v>767</v>
      </c>
      <c r="B768" s="154">
        <v>645</v>
      </c>
      <c r="C768" t="s">
        <v>14093</v>
      </c>
    </row>
    <row r="769" spans="1:3">
      <c r="A769">
        <v>768</v>
      </c>
      <c r="B769" s="154">
        <v>646</v>
      </c>
      <c r="C769" t="s">
        <v>14094</v>
      </c>
    </row>
    <row r="770" spans="1:3">
      <c r="A770">
        <v>769</v>
      </c>
      <c r="B770" s="154">
        <v>647</v>
      </c>
      <c r="C770" t="s">
        <v>14095</v>
      </c>
    </row>
    <row r="771" spans="1:3">
      <c r="A771">
        <v>770</v>
      </c>
      <c r="B771" s="154">
        <v>648</v>
      </c>
      <c r="C771" t="s">
        <v>14096</v>
      </c>
    </row>
    <row r="772" spans="1:3">
      <c r="A772">
        <v>771</v>
      </c>
      <c r="B772" s="154">
        <v>649</v>
      </c>
      <c r="C772" t="s">
        <v>14097</v>
      </c>
    </row>
    <row r="773" spans="1:3">
      <c r="A773">
        <v>772</v>
      </c>
      <c r="B773" s="154">
        <v>650</v>
      </c>
      <c r="C773" t="s">
        <v>14098</v>
      </c>
    </row>
    <row r="774" spans="1:3">
      <c r="A774">
        <v>773</v>
      </c>
      <c r="B774" s="154">
        <v>28</v>
      </c>
      <c r="C774" t="s">
        <v>14099</v>
      </c>
    </row>
    <row r="775" spans="1:3">
      <c r="A775">
        <v>774</v>
      </c>
      <c r="B775" s="154">
        <v>651</v>
      </c>
      <c r="C775" t="s">
        <v>14100</v>
      </c>
    </row>
    <row r="776" spans="1:3">
      <c r="A776">
        <v>775</v>
      </c>
      <c r="B776" s="154">
        <v>652</v>
      </c>
      <c r="C776" t="s">
        <v>14101</v>
      </c>
    </row>
    <row r="777" spans="1:3">
      <c r="A777">
        <v>776</v>
      </c>
      <c r="B777" s="154">
        <v>653</v>
      </c>
      <c r="C777" t="s">
        <v>14102</v>
      </c>
    </row>
    <row r="778" spans="1:3">
      <c r="A778">
        <v>777</v>
      </c>
      <c r="B778" s="154">
        <v>654</v>
      </c>
      <c r="C778" t="s">
        <v>14103</v>
      </c>
    </row>
    <row r="779" spans="1:3">
      <c r="A779">
        <v>778</v>
      </c>
      <c r="B779" s="154">
        <v>655</v>
      </c>
      <c r="C779" t="s">
        <v>14104</v>
      </c>
    </row>
    <row r="780" spans="1:3">
      <c r="A780">
        <v>779</v>
      </c>
      <c r="B780" s="154">
        <v>656</v>
      </c>
      <c r="C780" t="s">
        <v>14105</v>
      </c>
    </row>
    <row r="781" spans="1:3">
      <c r="A781">
        <v>780</v>
      </c>
      <c r="B781" s="154">
        <v>657</v>
      </c>
      <c r="C781" t="s">
        <v>14106</v>
      </c>
    </row>
    <row r="782" spans="1:3">
      <c r="A782">
        <v>781</v>
      </c>
      <c r="B782" s="154">
        <v>658</v>
      </c>
      <c r="C782" t="s">
        <v>14107</v>
      </c>
    </row>
    <row r="783" spans="1:3">
      <c r="A783">
        <v>782</v>
      </c>
      <c r="B783" s="154">
        <v>659</v>
      </c>
      <c r="C783" t="s">
        <v>14108</v>
      </c>
    </row>
    <row r="784" spans="1:3">
      <c r="A784">
        <v>783</v>
      </c>
      <c r="B784" s="154">
        <v>660</v>
      </c>
      <c r="C784" t="s">
        <v>14109</v>
      </c>
    </row>
    <row r="785" spans="1:3">
      <c r="A785">
        <v>784</v>
      </c>
      <c r="B785" s="154">
        <v>661</v>
      </c>
      <c r="C785" t="s">
        <v>14110</v>
      </c>
    </row>
    <row r="786" spans="1:3">
      <c r="A786">
        <v>785</v>
      </c>
      <c r="B786" s="154">
        <v>662</v>
      </c>
      <c r="C786" t="s">
        <v>14111</v>
      </c>
    </row>
    <row r="787" spans="1:3">
      <c r="A787">
        <v>786</v>
      </c>
      <c r="B787" s="154">
        <v>663</v>
      </c>
      <c r="C787" t="s">
        <v>14112</v>
      </c>
    </row>
    <row r="788" spans="1:3">
      <c r="A788">
        <v>787</v>
      </c>
      <c r="B788" s="154">
        <v>664</v>
      </c>
      <c r="C788" t="s">
        <v>14113</v>
      </c>
    </row>
    <row r="789" spans="1:3">
      <c r="A789">
        <v>788</v>
      </c>
      <c r="B789" s="154">
        <v>665</v>
      </c>
      <c r="C789" t="s">
        <v>14114</v>
      </c>
    </row>
    <row r="790" spans="1:3">
      <c r="A790">
        <v>789</v>
      </c>
      <c r="B790" s="154">
        <v>666</v>
      </c>
      <c r="C790" t="s">
        <v>14115</v>
      </c>
    </row>
    <row r="791" spans="1:3">
      <c r="A791">
        <v>790</v>
      </c>
      <c r="B791" s="154">
        <v>667</v>
      </c>
      <c r="C791" t="s">
        <v>14116</v>
      </c>
    </row>
    <row r="792" spans="1:3">
      <c r="A792">
        <v>791</v>
      </c>
      <c r="B792" s="154">
        <v>668</v>
      </c>
      <c r="C792" t="s">
        <v>14117</v>
      </c>
    </row>
    <row r="793" spans="1:3">
      <c r="A793">
        <v>792</v>
      </c>
      <c r="B793" s="154">
        <v>669</v>
      </c>
      <c r="C793" t="s">
        <v>14118</v>
      </c>
    </row>
    <row r="794" spans="1:3">
      <c r="A794">
        <v>793</v>
      </c>
      <c r="B794" s="154">
        <v>670</v>
      </c>
      <c r="C794" t="s">
        <v>14119</v>
      </c>
    </row>
    <row r="795" spans="1:3">
      <c r="A795">
        <v>794</v>
      </c>
      <c r="B795" s="154">
        <v>671</v>
      </c>
      <c r="C795" t="s">
        <v>14120</v>
      </c>
    </row>
    <row r="796" spans="1:3">
      <c r="A796">
        <v>795</v>
      </c>
      <c r="B796" s="154">
        <v>672</v>
      </c>
      <c r="C796" t="s">
        <v>14121</v>
      </c>
    </row>
    <row r="797" spans="1:3">
      <c r="A797">
        <v>796</v>
      </c>
      <c r="B797" s="154">
        <v>673</v>
      </c>
      <c r="C797" t="s">
        <v>14122</v>
      </c>
    </row>
    <row r="798" spans="1:3">
      <c r="A798">
        <v>797</v>
      </c>
      <c r="B798" s="154">
        <v>674</v>
      </c>
      <c r="C798" t="s">
        <v>14123</v>
      </c>
    </row>
    <row r="799" spans="1:3">
      <c r="A799">
        <v>798</v>
      </c>
      <c r="B799" s="154">
        <v>204</v>
      </c>
      <c r="C799" t="s">
        <v>14124</v>
      </c>
    </row>
    <row r="800" spans="1:3">
      <c r="A800">
        <v>799</v>
      </c>
      <c r="B800" s="154">
        <v>675</v>
      </c>
      <c r="C800" t="s">
        <v>14125</v>
      </c>
    </row>
    <row r="801" spans="1:3">
      <c r="A801">
        <v>800</v>
      </c>
      <c r="B801" s="154">
        <v>676</v>
      </c>
      <c r="C801" t="s">
        <v>14126</v>
      </c>
    </row>
    <row r="802" spans="1:3">
      <c r="A802">
        <v>801</v>
      </c>
      <c r="B802" s="154">
        <v>61</v>
      </c>
      <c r="C802" t="s">
        <v>14127</v>
      </c>
    </row>
    <row r="803" spans="1:3">
      <c r="A803">
        <v>802</v>
      </c>
      <c r="B803" s="154">
        <v>677</v>
      </c>
      <c r="C803" t="s">
        <v>14128</v>
      </c>
    </row>
    <row r="804" spans="1:3">
      <c r="A804">
        <v>803</v>
      </c>
      <c r="B804" s="154">
        <v>678</v>
      </c>
      <c r="C804" t="s">
        <v>14129</v>
      </c>
    </row>
    <row r="805" spans="1:3">
      <c r="A805">
        <v>804</v>
      </c>
      <c r="B805" s="154">
        <v>65</v>
      </c>
      <c r="C805" t="s">
        <v>14130</v>
      </c>
    </row>
    <row r="806" spans="1:3">
      <c r="A806">
        <v>805</v>
      </c>
      <c r="B806" s="154">
        <v>679</v>
      </c>
      <c r="C806" t="s">
        <v>14131</v>
      </c>
    </row>
    <row r="807" spans="1:3">
      <c r="A807">
        <v>806</v>
      </c>
      <c r="B807" s="154">
        <v>680</v>
      </c>
      <c r="C807" t="s">
        <v>14132</v>
      </c>
    </row>
    <row r="808" spans="1:3">
      <c r="A808">
        <v>807</v>
      </c>
      <c r="B808" s="154">
        <v>681</v>
      </c>
      <c r="C808" t="s">
        <v>14133</v>
      </c>
    </row>
    <row r="809" spans="1:3">
      <c r="A809">
        <v>808</v>
      </c>
      <c r="B809" s="154">
        <v>68</v>
      </c>
      <c r="C809" t="s">
        <v>14134</v>
      </c>
    </row>
    <row r="810" spans="1:3">
      <c r="A810">
        <v>809</v>
      </c>
      <c r="B810" s="154">
        <v>682</v>
      </c>
      <c r="C810" t="s">
        <v>14135</v>
      </c>
    </row>
    <row r="811" spans="1:3">
      <c r="A811">
        <v>810</v>
      </c>
      <c r="B811" s="154">
        <v>683</v>
      </c>
      <c r="C811" t="s">
        <v>14136</v>
      </c>
    </row>
    <row r="812" spans="1:3">
      <c r="A812">
        <v>811</v>
      </c>
      <c r="B812" s="154">
        <v>304</v>
      </c>
      <c r="C812" t="s">
        <v>14137</v>
      </c>
    </row>
    <row r="813" spans="1:3">
      <c r="A813">
        <v>812</v>
      </c>
      <c r="B813" s="154">
        <v>265</v>
      </c>
      <c r="C813" t="s">
        <v>14138</v>
      </c>
    </row>
    <row r="814" spans="1:3">
      <c r="A814">
        <v>813</v>
      </c>
      <c r="B814" s="154">
        <v>684</v>
      </c>
      <c r="C814" t="s">
        <v>14139</v>
      </c>
    </row>
    <row r="815" spans="1:3">
      <c r="A815">
        <v>814</v>
      </c>
      <c r="B815" s="154">
        <v>685</v>
      </c>
      <c r="C815" t="s">
        <v>14140</v>
      </c>
    </row>
    <row r="816" spans="1:3">
      <c r="A816">
        <v>815</v>
      </c>
      <c r="B816" s="154">
        <v>686</v>
      </c>
      <c r="C816" t="s">
        <v>14141</v>
      </c>
    </row>
    <row r="817" spans="1:3">
      <c r="A817">
        <v>816</v>
      </c>
      <c r="B817" s="154">
        <v>687</v>
      </c>
      <c r="C817" t="s">
        <v>14142</v>
      </c>
    </row>
    <row r="818" spans="1:3">
      <c r="A818">
        <v>817</v>
      </c>
      <c r="B818" s="154">
        <v>688</v>
      </c>
      <c r="C818" t="s">
        <v>14143</v>
      </c>
    </row>
    <row r="819" spans="1:3">
      <c r="A819">
        <v>818</v>
      </c>
      <c r="B819" s="154">
        <v>689</v>
      </c>
      <c r="C819" t="s">
        <v>14144</v>
      </c>
    </row>
    <row r="820" spans="1:3">
      <c r="A820">
        <v>819</v>
      </c>
      <c r="B820" s="154">
        <v>690</v>
      </c>
      <c r="C820" t="s">
        <v>14145</v>
      </c>
    </row>
    <row r="821" spans="1:3">
      <c r="A821">
        <v>820</v>
      </c>
      <c r="B821" s="154">
        <v>194</v>
      </c>
      <c r="C821" t="s">
        <v>14146</v>
      </c>
    </row>
    <row r="822" spans="1:3">
      <c r="A822">
        <v>821</v>
      </c>
      <c r="B822" s="154">
        <v>691</v>
      </c>
      <c r="C822" t="s">
        <v>14147</v>
      </c>
    </row>
    <row r="823" spans="1:3">
      <c r="A823">
        <v>822</v>
      </c>
      <c r="B823" s="154">
        <v>320</v>
      </c>
      <c r="C823" t="s">
        <v>14148</v>
      </c>
    </row>
    <row r="824" spans="1:3">
      <c r="A824">
        <v>823</v>
      </c>
      <c r="B824" s="154">
        <v>692</v>
      </c>
      <c r="C824" t="s">
        <v>14149</v>
      </c>
    </row>
    <row r="825" spans="1:3">
      <c r="A825">
        <v>824</v>
      </c>
      <c r="B825" s="154">
        <v>693</v>
      </c>
      <c r="C825" t="s">
        <v>14150</v>
      </c>
    </row>
    <row r="826" spans="1:3">
      <c r="A826">
        <v>825</v>
      </c>
      <c r="B826" s="154">
        <v>694</v>
      </c>
      <c r="C826" t="s">
        <v>14151</v>
      </c>
    </row>
    <row r="827" spans="1:3">
      <c r="A827">
        <v>826</v>
      </c>
      <c r="B827" s="154">
        <v>695</v>
      </c>
      <c r="C827" t="s">
        <v>14152</v>
      </c>
    </row>
    <row r="828" spans="1:3">
      <c r="A828">
        <v>827</v>
      </c>
      <c r="B828" s="154">
        <v>696</v>
      </c>
      <c r="C828" t="s">
        <v>14153</v>
      </c>
    </row>
    <row r="829" spans="1:3">
      <c r="A829">
        <v>828</v>
      </c>
      <c r="B829" s="154">
        <v>697</v>
      </c>
      <c r="C829" t="s">
        <v>14154</v>
      </c>
    </row>
    <row r="830" spans="1:3">
      <c r="A830">
        <v>829</v>
      </c>
      <c r="B830" s="154">
        <v>698</v>
      </c>
      <c r="C830" t="s">
        <v>14155</v>
      </c>
    </row>
    <row r="831" spans="1:3">
      <c r="A831">
        <v>830</v>
      </c>
      <c r="B831" s="154">
        <v>699</v>
      </c>
      <c r="C831" t="s">
        <v>14156</v>
      </c>
    </row>
    <row r="832" spans="1:3">
      <c r="A832">
        <v>831</v>
      </c>
      <c r="B832" s="154">
        <v>700</v>
      </c>
      <c r="C832" t="s">
        <v>14157</v>
      </c>
    </row>
    <row r="833" spans="1:3">
      <c r="A833">
        <v>832</v>
      </c>
      <c r="B833" s="154">
        <v>701</v>
      </c>
      <c r="C833" t="s">
        <v>14158</v>
      </c>
    </row>
    <row r="834" spans="1:3">
      <c r="A834">
        <v>833</v>
      </c>
      <c r="B834" s="154">
        <v>702</v>
      </c>
      <c r="C834" t="s">
        <v>14159</v>
      </c>
    </row>
    <row r="835" spans="1:3">
      <c r="A835">
        <v>834</v>
      </c>
      <c r="B835" s="154">
        <v>703</v>
      </c>
      <c r="C835" t="s">
        <v>14160</v>
      </c>
    </row>
    <row r="836" spans="1:3">
      <c r="A836">
        <v>835</v>
      </c>
      <c r="B836" s="154">
        <v>704</v>
      </c>
      <c r="C836" t="s">
        <v>14161</v>
      </c>
    </row>
    <row r="837" spans="1:3">
      <c r="A837">
        <v>836</v>
      </c>
      <c r="B837" s="154">
        <v>328</v>
      </c>
      <c r="C837" t="s">
        <v>14162</v>
      </c>
    </row>
    <row r="838" spans="1:3">
      <c r="A838">
        <v>837</v>
      </c>
      <c r="B838" s="154">
        <v>705</v>
      </c>
      <c r="C838" t="s">
        <v>14163</v>
      </c>
    </row>
    <row r="839" spans="1:3">
      <c r="A839">
        <v>838</v>
      </c>
      <c r="B839" s="154">
        <v>706</v>
      </c>
      <c r="C839" t="s">
        <v>14164</v>
      </c>
    </row>
    <row r="840" spans="1:3">
      <c r="A840">
        <v>839</v>
      </c>
      <c r="B840" s="154">
        <v>707</v>
      </c>
      <c r="C840" t="s">
        <v>14165</v>
      </c>
    </row>
    <row r="841" spans="1:3">
      <c r="A841">
        <v>840</v>
      </c>
      <c r="B841" s="154">
        <v>708</v>
      </c>
      <c r="C841" t="s">
        <v>14166</v>
      </c>
    </row>
    <row r="842" spans="1:3">
      <c r="A842">
        <v>841</v>
      </c>
      <c r="B842" s="154">
        <v>709</v>
      </c>
      <c r="C842" t="s">
        <v>14167</v>
      </c>
    </row>
    <row r="843" spans="1:3">
      <c r="A843">
        <v>842</v>
      </c>
      <c r="B843" s="154">
        <v>710</v>
      </c>
      <c r="C843" t="s">
        <v>14168</v>
      </c>
    </row>
    <row r="844" spans="1:3">
      <c r="A844">
        <v>843</v>
      </c>
      <c r="B844" s="154">
        <v>711</v>
      </c>
      <c r="C844" t="s">
        <v>14169</v>
      </c>
    </row>
    <row r="845" spans="1:3">
      <c r="A845">
        <v>844</v>
      </c>
      <c r="B845" s="154">
        <v>325</v>
      </c>
      <c r="C845" t="s">
        <v>14170</v>
      </c>
    </row>
    <row r="846" spans="1:3">
      <c r="A846">
        <v>845</v>
      </c>
      <c r="B846" s="154">
        <v>712</v>
      </c>
      <c r="C846" t="s">
        <v>14171</v>
      </c>
    </row>
    <row r="847" spans="1:3">
      <c r="A847">
        <v>846</v>
      </c>
      <c r="B847" s="154">
        <v>713</v>
      </c>
      <c r="C847" t="s">
        <v>14172</v>
      </c>
    </row>
    <row r="848" spans="1:3">
      <c r="A848">
        <v>847</v>
      </c>
      <c r="B848" s="154">
        <v>714</v>
      </c>
      <c r="C848" t="s">
        <v>14173</v>
      </c>
    </row>
    <row r="849" spans="1:3">
      <c r="A849">
        <v>848</v>
      </c>
      <c r="B849" s="154">
        <v>715</v>
      </c>
      <c r="C849" t="s">
        <v>14174</v>
      </c>
    </row>
    <row r="850" spans="1:3">
      <c r="A850">
        <v>849</v>
      </c>
      <c r="B850" s="154">
        <v>716</v>
      </c>
      <c r="C850" t="s">
        <v>14175</v>
      </c>
    </row>
    <row r="851" spans="1:3">
      <c r="A851">
        <v>850</v>
      </c>
      <c r="B851" s="154">
        <v>717</v>
      </c>
      <c r="C851" t="s">
        <v>14176</v>
      </c>
    </row>
    <row r="852" spans="1:3">
      <c r="A852">
        <v>851</v>
      </c>
      <c r="B852" s="154">
        <v>718</v>
      </c>
      <c r="C852" t="s">
        <v>14177</v>
      </c>
    </row>
    <row r="853" spans="1:3">
      <c r="A853">
        <v>852</v>
      </c>
      <c r="B853" s="154">
        <v>719</v>
      </c>
      <c r="C853" t="s">
        <v>14178</v>
      </c>
    </row>
    <row r="854" spans="1:3">
      <c r="A854">
        <v>853</v>
      </c>
      <c r="B854" s="154">
        <v>327</v>
      </c>
      <c r="C854" t="s">
        <v>14179</v>
      </c>
    </row>
    <row r="855" spans="1:3">
      <c r="A855">
        <v>854</v>
      </c>
      <c r="B855" s="154">
        <v>312</v>
      </c>
      <c r="C855" t="s">
        <v>14180</v>
      </c>
    </row>
    <row r="856" spans="1:3">
      <c r="A856">
        <v>855</v>
      </c>
      <c r="B856" s="154">
        <v>720</v>
      </c>
      <c r="C856" t="s">
        <v>14181</v>
      </c>
    </row>
    <row r="857" spans="1:3">
      <c r="A857">
        <v>856</v>
      </c>
      <c r="B857" s="154">
        <v>721</v>
      </c>
      <c r="C857" t="s">
        <v>14182</v>
      </c>
    </row>
    <row r="858" spans="1:3">
      <c r="A858">
        <v>857</v>
      </c>
      <c r="B858" s="154">
        <v>722</v>
      </c>
      <c r="C858" t="s">
        <v>14183</v>
      </c>
    </row>
    <row r="859" spans="1:3">
      <c r="A859">
        <v>858</v>
      </c>
      <c r="B859" s="154">
        <v>723</v>
      </c>
      <c r="C859" t="s">
        <v>14184</v>
      </c>
    </row>
    <row r="860" spans="1:3">
      <c r="A860">
        <v>859</v>
      </c>
      <c r="B860" s="154">
        <v>724</v>
      </c>
      <c r="C860" t="s">
        <v>14185</v>
      </c>
    </row>
    <row r="861" spans="1:3">
      <c r="A861">
        <v>860</v>
      </c>
      <c r="B861" s="154">
        <v>725</v>
      </c>
      <c r="C861" t="s">
        <v>14186</v>
      </c>
    </row>
    <row r="862" spans="1:3">
      <c r="A862">
        <v>861</v>
      </c>
      <c r="B862" s="154">
        <v>726</v>
      </c>
      <c r="C862" t="s">
        <v>14187</v>
      </c>
    </row>
    <row r="863" spans="1:3">
      <c r="A863">
        <v>862</v>
      </c>
      <c r="B863" s="154">
        <v>727</v>
      </c>
      <c r="C863" t="s">
        <v>14188</v>
      </c>
    </row>
    <row r="864" spans="1:3">
      <c r="A864">
        <v>863</v>
      </c>
      <c r="B864" s="154">
        <v>728</v>
      </c>
      <c r="C864" t="s">
        <v>14189</v>
      </c>
    </row>
    <row r="865" spans="1:3">
      <c r="A865">
        <v>864</v>
      </c>
      <c r="B865" s="154">
        <v>729</v>
      </c>
      <c r="C865" t="s">
        <v>14190</v>
      </c>
    </row>
    <row r="866" spans="1:3">
      <c r="A866">
        <v>865</v>
      </c>
      <c r="B866" s="154">
        <v>730</v>
      </c>
      <c r="C866" t="s">
        <v>14191</v>
      </c>
    </row>
    <row r="867" spans="1:3">
      <c r="A867">
        <v>866</v>
      </c>
      <c r="B867" s="154">
        <v>731</v>
      </c>
      <c r="C867" t="s">
        <v>14192</v>
      </c>
    </row>
    <row r="868" spans="1:3">
      <c r="A868">
        <v>867</v>
      </c>
      <c r="B868" s="154">
        <v>732</v>
      </c>
      <c r="C868" t="s">
        <v>14193</v>
      </c>
    </row>
    <row r="869" spans="1:3">
      <c r="A869">
        <v>868</v>
      </c>
      <c r="B869" s="154">
        <v>733</v>
      </c>
      <c r="C869" t="s">
        <v>14194</v>
      </c>
    </row>
    <row r="870" spans="1:3">
      <c r="A870">
        <v>869</v>
      </c>
      <c r="B870" s="154">
        <v>734</v>
      </c>
      <c r="C870" t="s">
        <v>14195</v>
      </c>
    </row>
    <row r="871" spans="1:3">
      <c r="A871">
        <v>870</v>
      </c>
      <c r="B871" s="154">
        <v>735</v>
      </c>
      <c r="C871" t="s">
        <v>14196</v>
      </c>
    </row>
    <row r="872" spans="1:3">
      <c r="A872">
        <v>871</v>
      </c>
      <c r="B872" s="154">
        <v>736</v>
      </c>
      <c r="C872" t="s">
        <v>14197</v>
      </c>
    </row>
    <row r="873" spans="1:3">
      <c r="A873">
        <v>872</v>
      </c>
      <c r="B873" s="154">
        <v>737</v>
      </c>
      <c r="C873" t="s">
        <v>14198</v>
      </c>
    </row>
    <row r="874" spans="1:3">
      <c r="A874">
        <v>873</v>
      </c>
      <c r="B874" s="154">
        <v>738</v>
      </c>
      <c r="C874" t="s">
        <v>14199</v>
      </c>
    </row>
    <row r="875" spans="1:3">
      <c r="A875">
        <v>874</v>
      </c>
      <c r="B875" s="154">
        <v>739</v>
      </c>
      <c r="C875" t="s">
        <v>14200</v>
      </c>
    </row>
    <row r="876" spans="1:3">
      <c r="A876">
        <v>875</v>
      </c>
      <c r="B876" s="154">
        <v>740</v>
      </c>
      <c r="C876" t="s">
        <v>14201</v>
      </c>
    </row>
    <row r="877" spans="1:3">
      <c r="A877">
        <v>876</v>
      </c>
      <c r="B877" s="154">
        <v>741</v>
      </c>
      <c r="C877" t="s">
        <v>14202</v>
      </c>
    </row>
    <row r="878" spans="1:3">
      <c r="A878">
        <v>877</v>
      </c>
      <c r="B878" s="154">
        <v>742</v>
      </c>
      <c r="C878" t="s">
        <v>14203</v>
      </c>
    </row>
    <row r="879" spans="1:3">
      <c r="A879">
        <v>878</v>
      </c>
      <c r="B879" s="154">
        <v>743</v>
      </c>
      <c r="C879" t="s">
        <v>14204</v>
      </c>
    </row>
    <row r="880" spans="1:3">
      <c r="A880">
        <v>879</v>
      </c>
      <c r="B880" s="154">
        <v>744</v>
      </c>
      <c r="C880" t="s">
        <v>14205</v>
      </c>
    </row>
    <row r="881" spans="1:3">
      <c r="A881">
        <v>880</v>
      </c>
      <c r="B881" s="154">
        <v>745</v>
      </c>
      <c r="C881" t="s">
        <v>14206</v>
      </c>
    </row>
    <row r="882" spans="1:3">
      <c r="A882">
        <v>881</v>
      </c>
      <c r="B882" s="154">
        <v>746</v>
      </c>
      <c r="C882" t="s">
        <v>14207</v>
      </c>
    </row>
    <row r="883" spans="1:3">
      <c r="A883">
        <v>882</v>
      </c>
      <c r="B883" s="154">
        <v>747</v>
      </c>
      <c r="C883" t="s">
        <v>14208</v>
      </c>
    </row>
    <row r="884" spans="1:3">
      <c r="A884">
        <v>883</v>
      </c>
      <c r="B884" s="154">
        <v>748</v>
      </c>
      <c r="C884" t="s">
        <v>14209</v>
      </c>
    </row>
    <row r="885" spans="1:3">
      <c r="A885">
        <v>884</v>
      </c>
      <c r="B885" s="154">
        <v>749</v>
      </c>
      <c r="C885" t="s">
        <v>14210</v>
      </c>
    </row>
    <row r="886" spans="1:3">
      <c r="A886">
        <v>885</v>
      </c>
      <c r="B886" s="154">
        <v>750</v>
      </c>
      <c r="C886" t="s">
        <v>14211</v>
      </c>
    </row>
    <row r="887" spans="1:3">
      <c r="A887">
        <v>886</v>
      </c>
      <c r="B887" s="154">
        <v>751</v>
      </c>
      <c r="C887" t="s">
        <v>14212</v>
      </c>
    </row>
    <row r="888" spans="1:3">
      <c r="A888">
        <v>887</v>
      </c>
      <c r="B888" s="154">
        <v>752</v>
      </c>
      <c r="C888" t="s">
        <v>14213</v>
      </c>
    </row>
    <row r="889" spans="1:3">
      <c r="A889">
        <v>888</v>
      </c>
      <c r="B889" s="154">
        <v>753</v>
      </c>
      <c r="C889" t="s">
        <v>14214</v>
      </c>
    </row>
    <row r="890" spans="1:3">
      <c r="A890">
        <v>889</v>
      </c>
      <c r="B890" s="154">
        <v>754</v>
      </c>
      <c r="C890" t="s">
        <v>14215</v>
      </c>
    </row>
    <row r="891" spans="1:3">
      <c r="A891">
        <v>890</v>
      </c>
      <c r="B891" s="154">
        <v>755</v>
      </c>
      <c r="C891" t="s">
        <v>14216</v>
      </c>
    </row>
    <row r="892" spans="1:3">
      <c r="A892">
        <v>891</v>
      </c>
      <c r="B892" s="154">
        <v>756</v>
      </c>
      <c r="C892" t="s">
        <v>14217</v>
      </c>
    </row>
    <row r="893" spans="1:3">
      <c r="A893">
        <v>892</v>
      </c>
      <c r="B893" s="154">
        <v>757</v>
      </c>
      <c r="C893" t="s">
        <v>14218</v>
      </c>
    </row>
    <row r="894" spans="1:3">
      <c r="A894">
        <v>893</v>
      </c>
      <c r="B894" s="154">
        <v>758</v>
      </c>
      <c r="C894" t="s">
        <v>14219</v>
      </c>
    </row>
    <row r="895" spans="1:3">
      <c r="A895">
        <v>894</v>
      </c>
      <c r="B895" s="154">
        <v>759</v>
      </c>
      <c r="C895" t="s">
        <v>14220</v>
      </c>
    </row>
    <row r="896" spans="1:3">
      <c r="A896">
        <v>895</v>
      </c>
      <c r="B896" s="154">
        <v>760</v>
      </c>
      <c r="C896" t="s">
        <v>14221</v>
      </c>
    </row>
    <row r="897" spans="1:3">
      <c r="A897">
        <v>896</v>
      </c>
      <c r="B897" s="154">
        <v>761</v>
      </c>
      <c r="C897" t="s">
        <v>14222</v>
      </c>
    </row>
    <row r="898" spans="1:3">
      <c r="A898">
        <v>897</v>
      </c>
      <c r="B898" s="154">
        <v>762</v>
      </c>
      <c r="C898" t="s">
        <v>14223</v>
      </c>
    </row>
    <row r="899" spans="1:3">
      <c r="A899">
        <v>898</v>
      </c>
      <c r="B899" s="154">
        <v>763</v>
      </c>
      <c r="C899" t="s">
        <v>14224</v>
      </c>
    </row>
    <row r="900" spans="1:3">
      <c r="A900">
        <v>899</v>
      </c>
      <c r="B900" s="154">
        <v>314</v>
      </c>
      <c r="C900" t="s">
        <v>14225</v>
      </c>
    </row>
    <row r="901" spans="1:3">
      <c r="A901">
        <v>900</v>
      </c>
      <c r="B901" s="154">
        <v>764</v>
      </c>
      <c r="C901" t="s">
        <v>14226</v>
      </c>
    </row>
    <row r="902" spans="1:3">
      <c r="A902">
        <v>901</v>
      </c>
      <c r="B902" s="154">
        <v>765</v>
      </c>
      <c r="C902" t="s">
        <v>14227</v>
      </c>
    </row>
    <row r="903" spans="1:3">
      <c r="A903">
        <v>902</v>
      </c>
      <c r="B903" s="154">
        <v>766</v>
      </c>
      <c r="C903" t="s">
        <v>14228</v>
      </c>
    </row>
    <row r="904" spans="1:3">
      <c r="A904">
        <v>903</v>
      </c>
      <c r="B904" s="154">
        <v>767</v>
      </c>
      <c r="C904" t="s">
        <v>14229</v>
      </c>
    </row>
    <row r="905" spans="1:3">
      <c r="A905">
        <v>904</v>
      </c>
      <c r="B905" s="154">
        <v>768</v>
      </c>
      <c r="C905" t="s">
        <v>14230</v>
      </c>
    </row>
    <row r="906" spans="1:3">
      <c r="A906">
        <v>905</v>
      </c>
      <c r="B906" s="154">
        <v>769</v>
      </c>
      <c r="C906" t="s">
        <v>14231</v>
      </c>
    </row>
    <row r="907" spans="1:3">
      <c r="A907">
        <v>906</v>
      </c>
      <c r="B907" s="154">
        <v>770</v>
      </c>
      <c r="C907" t="s">
        <v>14232</v>
      </c>
    </row>
    <row r="908" spans="1:3">
      <c r="A908">
        <v>907</v>
      </c>
      <c r="B908" s="154">
        <v>771</v>
      </c>
      <c r="C908" t="s">
        <v>14233</v>
      </c>
    </row>
    <row r="909" spans="1:3">
      <c r="A909">
        <v>908</v>
      </c>
      <c r="B909" s="154">
        <v>772</v>
      </c>
      <c r="C909" t="s">
        <v>14234</v>
      </c>
    </row>
    <row r="910" spans="1:3">
      <c r="A910">
        <v>909</v>
      </c>
      <c r="B910" s="154">
        <v>326</v>
      </c>
      <c r="C910" t="s">
        <v>14235</v>
      </c>
    </row>
    <row r="911" spans="1:3">
      <c r="A911">
        <v>910</v>
      </c>
      <c r="B911" s="154">
        <v>773</v>
      </c>
      <c r="C911" t="s">
        <v>14236</v>
      </c>
    </row>
    <row r="912" spans="1:3">
      <c r="A912">
        <v>911</v>
      </c>
      <c r="B912" s="154">
        <v>774</v>
      </c>
      <c r="C912" t="s">
        <v>14237</v>
      </c>
    </row>
    <row r="913" spans="1:3">
      <c r="A913">
        <v>912</v>
      </c>
      <c r="B913" s="154">
        <v>775</v>
      </c>
      <c r="C913" t="s">
        <v>14238</v>
      </c>
    </row>
    <row r="914" spans="1:3">
      <c r="A914">
        <v>913</v>
      </c>
      <c r="B914" s="154">
        <v>776</v>
      </c>
      <c r="C914" t="s">
        <v>14239</v>
      </c>
    </row>
    <row r="915" spans="1:3">
      <c r="A915">
        <v>914</v>
      </c>
      <c r="B915" s="154">
        <v>777</v>
      </c>
      <c r="C915" t="s">
        <v>14240</v>
      </c>
    </row>
    <row r="916" spans="1:3">
      <c r="A916">
        <v>915</v>
      </c>
      <c r="B916" s="154">
        <v>778</v>
      </c>
      <c r="C916" t="s">
        <v>14241</v>
      </c>
    </row>
    <row r="917" spans="1:3">
      <c r="A917">
        <v>916</v>
      </c>
      <c r="B917" s="154">
        <v>779</v>
      </c>
      <c r="C917" t="s">
        <v>14242</v>
      </c>
    </row>
    <row r="918" spans="1:3">
      <c r="A918">
        <v>917</v>
      </c>
      <c r="B918" s="154">
        <v>780</v>
      </c>
      <c r="C918" t="s">
        <v>14243</v>
      </c>
    </row>
    <row r="919" spans="1:3">
      <c r="A919">
        <v>918</v>
      </c>
      <c r="B919" s="154">
        <v>781</v>
      </c>
      <c r="C919" t="s">
        <v>14244</v>
      </c>
    </row>
    <row r="920" spans="1:3">
      <c r="A920">
        <v>919</v>
      </c>
      <c r="B920" s="154">
        <v>782</v>
      </c>
      <c r="C920" t="s">
        <v>14245</v>
      </c>
    </row>
    <row r="921" spans="1:3">
      <c r="A921">
        <v>920</v>
      </c>
      <c r="B921" s="154">
        <v>783</v>
      </c>
      <c r="C921" t="s">
        <v>14246</v>
      </c>
    </row>
    <row r="922" spans="1:3">
      <c r="A922">
        <v>921</v>
      </c>
      <c r="B922" s="154">
        <v>784</v>
      </c>
      <c r="C922" t="s">
        <v>14247</v>
      </c>
    </row>
    <row r="923" spans="1:3">
      <c r="A923">
        <v>922</v>
      </c>
      <c r="B923" s="154">
        <v>785</v>
      </c>
      <c r="C923" t="s">
        <v>14248</v>
      </c>
    </row>
    <row r="924" spans="1:3">
      <c r="A924">
        <v>923</v>
      </c>
      <c r="B924" s="154">
        <v>786</v>
      </c>
      <c r="C924" t="s">
        <v>14249</v>
      </c>
    </row>
    <row r="925" spans="1:3">
      <c r="A925">
        <v>924</v>
      </c>
      <c r="B925" s="154">
        <v>787</v>
      </c>
      <c r="C925" t="s">
        <v>14250</v>
      </c>
    </row>
    <row r="926" spans="1:3">
      <c r="A926">
        <v>925</v>
      </c>
      <c r="B926" s="154">
        <v>788</v>
      </c>
      <c r="C926" t="s">
        <v>14251</v>
      </c>
    </row>
    <row r="927" spans="1:3">
      <c r="A927">
        <v>926</v>
      </c>
      <c r="B927" s="154">
        <v>789</v>
      </c>
      <c r="C927" t="s">
        <v>14252</v>
      </c>
    </row>
    <row r="928" spans="1:3">
      <c r="A928">
        <v>927</v>
      </c>
      <c r="B928" s="154">
        <v>790</v>
      </c>
      <c r="C928" t="s">
        <v>14253</v>
      </c>
    </row>
    <row r="929" spans="1:3">
      <c r="A929">
        <v>928</v>
      </c>
      <c r="B929" s="154">
        <v>791</v>
      </c>
      <c r="C929" t="s">
        <v>14254</v>
      </c>
    </row>
    <row r="930" spans="1:3">
      <c r="A930">
        <v>929</v>
      </c>
      <c r="B930" s="154">
        <v>792</v>
      </c>
      <c r="C930" t="s">
        <v>14255</v>
      </c>
    </row>
    <row r="931" spans="1:3">
      <c r="A931">
        <v>930</v>
      </c>
      <c r="B931" s="154">
        <v>793</v>
      </c>
      <c r="C931" t="s">
        <v>14256</v>
      </c>
    </row>
    <row r="932" spans="1:3">
      <c r="A932">
        <v>931</v>
      </c>
      <c r="B932" s="154">
        <v>794</v>
      </c>
      <c r="C932" t="s">
        <v>14257</v>
      </c>
    </row>
    <row r="933" spans="1:3">
      <c r="A933">
        <v>932</v>
      </c>
      <c r="B933" s="154">
        <v>795</v>
      </c>
      <c r="C933" t="s">
        <v>14258</v>
      </c>
    </row>
    <row r="934" spans="1:3">
      <c r="A934">
        <v>933</v>
      </c>
      <c r="B934" s="154">
        <v>796</v>
      </c>
      <c r="C934" t="s">
        <v>14259</v>
      </c>
    </row>
    <row r="935" spans="1:3">
      <c r="A935">
        <v>934</v>
      </c>
      <c r="B935" s="154">
        <v>797</v>
      </c>
      <c r="C935" t="s">
        <v>14260</v>
      </c>
    </row>
    <row r="936" spans="1:3">
      <c r="A936">
        <v>935</v>
      </c>
      <c r="B936" s="154">
        <v>798</v>
      </c>
      <c r="C936" t="s">
        <v>14261</v>
      </c>
    </row>
    <row r="937" spans="1:3">
      <c r="A937">
        <v>936</v>
      </c>
      <c r="B937" s="154">
        <v>799</v>
      </c>
      <c r="C937" t="s">
        <v>14262</v>
      </c>
    </row>
    <row r="938" spans="1:3">
      <c r="A938">
        <v>937</v>
      </c>
      <c r="B938" s="154">
        <v>800</v>
      </c>
      <c r="C938" t="s">
        <v>14263</v>
      </c>
    </row>
    <row r="939" spans="1:3">
      <c r="A939">
        <v>938</v>
      </c>
      <c r="B939" s="154">
        <v>801</v>
      </c>
      <c r="C939" t="s">
        <v>14264</v>
      </c>
    </row>
    <row r="940" spans="1:3">
      <c r="A940">
        <v>939</v>
      </c>
      <c r="B940" s="154">
        <v>802</v>
      </c>
      <c r="C940" t="s">
        <v>14265</v>
      </c>
    </row>
    <row r="941" spans="1:3">
      <c r="A941">
        <v>940</v>
      </c>
      <c r="B941" s="154">
        <v>803</v>
      </c>
      <c r="C941" t="s">
        <v>14266</v>
      </c>
    </row>
    <row r="942" spans="1:3">
      <c r="A942">
        <v>941</v>
      </c>
      <c r="B942" s="154">
        <v>804</v>
      </c>
      <c r="C942" t="s">
        <v>14267</v>
      </c>
    </row>
    <row r="943" spans="1:3">
      <c r="A943">
        <v>942</v>
      </c>
      <c r="B943" s="154">
        <v>805</v>
      </c>
      <c r="C943" t="s">
        <v>14268</v>
      </c>
    </row>
    <row r="944" spans="1:3">
      <c r="A944">
        <v>943</v>
      </c>
      <c r="B944" s="154">
        <v>806</v>
      </c>
      <c r="C944" t="s">
        <v>14269</v>
      </c>
    </row>
    <row r="945" spans="1:3">
      <c r="A945">
        <v>944</v>
      </c>
      <c r="B945" s="154">
        <v>807</v>
      </c>
      <c r="C945" t="s">
        <v>14270</v>
      </c>
    </row>
    <row r="946" spans="1:3">
      <c r="A946">
        <v>945</v>
      </c>
      <c r="B946" s="154">
        <v>808</v>
      </c>
      <c r="C946" t="s">
        <v>14271</v>
      </c>
    </row>
    <row r="947" spans="1:3">
      <c r="A947">
        <v>946</v>
      </c>
      <c r="B947" s="154">
        <v>809</v>
      </c>
      <c r="C947" t="s">
        <v>14272</v>
      </c>
    </row>
    <row r="948" spans="1:3">
      <c r="A948">
        <v>947</v>
      </c>
      <c r="B948" s="154">
        <v>810</v>
      </c>
      <c r="C948" t="s">
        <v>14273</v>
      </c>
    </row>
    <row r="949" spans="1:3">
      <c r="A949">
        <v>948</v>
      </c>
      <c r="B949" s="154">
        <v>811</v>
      </c>
      <c r="C949" t="s">
        <v>14274</v>
      </c>
    </row>
    <row r="950" spans="1:3">
      <c r="A950">
        <v>949</v>
      </c>
      <c r="B950" s="154">
        <v>812</v>
      </c>
      <c r="C950" t="s">
        <v>14275</v>
      </c>
    </row>
    <row r="951" spans="1:3">
      <c r="A951">
        <v>950</v>
      </c>
      <c r="B951" s="154">
        <v>813</v>
      </c>
      <c r="C951" t="s">
        <v>14276</v>
      </c>
    </row>
    <row r="952" spans="1:3">
      <c r="A952">
        <v>951</v>
      </c>
      <c r="B952" s="154">
        <v>814</v>
      </c>
      <c r="C952" t="s">
        <v>14277</v>
      </c>
    </row>
    <row r="953" spans="1:3">
      <c r="A953">
        <v>952</v>
      </c>
      <c r="B953" s="154">
        <v>815</v>
      </c>
      <c r="C953" t="s">
        <v>14278</v>
      </c>
    </row>
    <row r="954" spans="1:3">
      <c r="A954">
        <v>953</v>
      </c>
      <c r="B954" s="154">
        <v>816</v>
      </c>
      <c r="C954" t="s">
        <v>14279</v>
      </c>
    </row>
    <row r="955" spans="1:3">
      <c r="A955">
        <v>954</v>
      </c>
      <c r="B955" s="154">
        <v>817</v>
      </c>
      <c r="C955" t="s">
        <v>14280</v>
      </c>
    </row>
    <row r="956" spans="1:3">
      <c r="A956">
        <v>955</v>
      </c>
      <c r="B956" s="154">
        <v>818</v>
      </c>
      <c r="C956" t="s">
        <v>14281</v>
      </c>
    </row>
    <row r="957" spans="1:3">
      <c r="A957">
        <v>956</v>
      </c>
      <c r="B957" s="154">
        <v>819</v>
      </c>
      <c r="C957" t="s">
        <v>14282</v>
      </c>
    </row>
    <row r="958" spans="1:3">
      <c r="A958">
        <v>957</v>
      </c>
      <c r="B958" s="154">
        <v>820</v>
      </c>
      <c r="C958" t="s">
        <v>14283</v>
      </c>
    </row>
    <row r="959" spans="1:3">
      <c r="A959">
        <v>958</v>
      </c>
      <c r="B959" s="154">
        <v>821</v>
      </c>
      <c r="C959" t="s">
        <v>14284</v>
      </c>
    </row>
    <row r="960" spans="1:3">
      <c r="A960">
        <v>959</v>
      </c>
      <c r="B960" s="154">
        <v>822</v>
      </c>
      <c r="C960" t="s">
        <v>14285</v>
      </c>
    </row>
    <row r="961" spans="1:3">
      <c r="A961">
        <v>960</v>
      </c>
      <c r="B961" s="154">
        <v>823</v>
      </c>
      <c r="C961" t="s">
        <v>14286</v>
      </c>
    </row>
    <row r="962" spans="1:3">
      <c r="A962">
        <v>961</v>
      </c>
      <c r="B962" s="154">
        <v>824</v>
      </c>
      <c r="C962" t="s">
        <v>14287</v>
      </c>
    </row>
    <row r="963" spans="1:3">
      <c r="A963">
        <v>962</v>
      </c>
      <c r="B963" s="154">
        <v>825</v>
      </c>
      <c r="C963" t="s">
        <v>14288</v>
      </c>
    </row>
    <row r="964" spans="1:3">
      <c r="A964">
        <v>963</v>
      </c>
      <c r="B964" s="154">
        <v>826</v>
      </c>
      <c r="C964" t="s">
        <v>14289</v>
      </c>
    </row>
    <row r="965" spans="1:3">
      <c r="A965">
        <v>964</v>
      </c>
      <c r="B965" s="154">
        <v>827</v>
      </c>
      <c r="C965" t="s">
        <v>14290</v>
      </c>
    </row>
    <row r="966" spans="1:3">
      <c r="A966">
        <v>965</v>
      </c>
      <c r="B966" s="154">
        <v>828</v>
      </c>
      <c r="C966" t="s">
        <v>14291</v>
      </c>
    </row>
    <row r="967" spans="1:3">
      <c r="A967">
        <v>966</v>
      </c>
      <c r="B967" s="154">
        <v>829</v>
      </c>
      <c r="C967" t="s">
        <v>14292</v>
      </c>
    </row>
    <row r="968" spans="1:3">
      <c r="A968">
        <v>967</v>
      </c>
      <c r="B968" s="154">
        <v>830</v>
      </c>
      <c r="C968" t="s">
        <v>14293</v>
      </c>
    </row>
    <row r="969" spans="1:3">
      <c r="A969">
        <v>968</v>
      </c>
      <c r="B969" s="154">
        <v>831</v>
      </c>
      <c r="C969" t="s">
        <v>14294</v>
      </c>
    </row>
    <row r="970" spans="1:3">
      <c r="A970">
        <v>969</v>
      </c>
      <c r="B970" s="154">
        <v>832</v>
      </c>
      <c r="C970" t="s">
        <v>14295</v>
      </c>
    </row>
    <row r="971" spans="1:3">
      <c r="A971">
        <v>970</v>
      </c>
      <c r="B971" s="154">
        <v>833</v>
      </c>
      <c r="C971" t="s">
        <v>14296</v>
      </c>
    </row>
    <row r="972" spans="1:3">
      <c r="A972">
        <v>971</v>
      </c>
      <c r="B972" s="154">
        <v>834</v>
      </c>
      <c r="C972" t="s">
        <v>14297</v>
      </c>
    </row>
    <row r="973" spans="1:3">
      <c r="A973">
        <v>972</v>
      </c>
      <c r="B973" s="154">
        <v>835</v>
      </c>
      <c r="C973" t="s">
        <v>14298</v>
      </c>
    </row>
    <row r="974" spans="1:3">
      <c r="A974">
        <v>973</v>
      </c>
      <c r="B974" s="154">
        <v>836</v>
      </c>
      <c r="C974" t="s">
        <v>14299</v>
      </c>
    </row>
    <row r="975" spans="1:3">
      <c r="A975">
        <v>974</v>
      </c>
      <c r="B975" s="154">
        <v>837</v>
      </c>
      <c r="C975" t="s">
        <v>14300</v>
      </c>
    </row>
    <row r="976" spans="1:3">
      <c r="A976">
        <v>975</v>
      </c>
      <c r="B976" s="154">
        <v>838</v>
      </c>
      <c r="C976" t="s">
        <v>14301</v>
      </c>
    </row>
    <row r="977" spans="1:3">
      <c r="A977">
        <v>976</v>
      </c>
      <c r="B977" s="154">
        <v>839</v>
      </c>
      <c r="C977" t="s">
        <v>14302</v>
      </c>
    </row>
    <row r="978" spans="1:3">
      <c r="A978">
        <v>977</v>
      </c>
      <c r="B978" s="154">
        <v>840</v>
      </c>
      <c r="C978" t="s">
        <v>14303</v>
      </c>
    </row>
    <row r="979" spans="1:3">
      <c r="A979">
        <v>978</v>
      </c>
      <c r="B979" s="154">
        <v>841</v>
      </c>
      <c r="C979" t="s">
        <v>14304</v>
      </c>
    </row>
    <row r="980" spans="1:3">
      <c r="A980">
        <v>979</v>
      </c>
      <c r="B980" s="154">
        <v>842</v>
      </c>
      <c r="C980" t="s">
        <v>14305</v>
      </c>
    </row>
    <row r="981" spans="1:3">
      <c r="A981">
        <v>980</v>
      </c>
      <c r="B981" s="154">
        <v>843</v>
      </c>
      <c r="C981" t="s">
        <v>14306</v>
      </c>
    </row>
    <row r="982" spans="1:3">
      <c r="A982">
        <v>981</v>
      </c>
      <c r="B982" s="154">
        <v>844</v>
      </c>
      <c r="C982" t="s">
        <v>14307</v>
      </c>
    </row>
    <row r="983" spans="1:3">
      <c r="A983">
        <v>982</v>
      </c>
      <c r="B983" s="154">
        <v>845</v>
      </c>
      <c r="C983" t="s">
        <v>14308</v>
      </c>
    </row>
    <row r="984" spans="1:3">
      <c r="A984">
        <v>983</v>
      </c>
      <c r="B984" s="154">
        <v>846</v>
      </c>
      <c r="C984" t="s">
        <v>14309</v>
      </c>
    </row>
    <row r="985" spans="1:3">
      <c r="A985">
        <v>984</v>
      </c>
      <c r="B985" s="154">
        <v>847</v>
      </c>
      <c r="C985" t="s">
        <v>14310</v>
      </c>
    </row>
    <row r="986" spans="1:3">
      <c r="A986">
        <v>985</v>
      </c>
      <c r="B986" s="154">
        <v>848</v>
      </c>
      <c r="C986" t="s">
        <v>14311</v>
      </c>
    </row>
    <row r="987" spans="1:3">
      <c r="A987">
        <v>986</v>
      </c>
      <c r="B987" s="154">
        <v>849</v>
      </c>
      <c r="C987" t="s">
        <v>14312</v>
      </c>
    </row>
    <row r="988" spans="1:3">
      <c r="A988">
        <v>987</v>
      </c>
      <c r="B988" s="154">
        <v>850</v>
      </c>
      <c r="C988" t="s">
        <v>14313</v>
      </c>
    </row>
    <row r="989" spans="1:3">
      <c r="A989">
        <v>988</v>
      </c>
      <c r="B989" s="154">
        <v>851</v>
      </c>
      <c r="C989" t="s">
        <v>14314</v>
      </c>
    </row>
    <row r="990" spans="1:3">
      <c r="A990">
        <v>989</v>
      </c>
      <c r="B990" s="154">
        <v>852</v>
      </c>
      <c r="C990" t="s">
        <v>14315</v>
      </c>
    </row>
    <row r="991" spans="1:3">
      <c r="A991">
        <v>990</v>
      </c>
      <c r="B991" s="154">
        <v>853</v>
      </c>
      <c r="C991" t="s">
        <v>14316</v>
      </c>
    </row>
    <row r="992" spans="1:3">
      <c r="A992">
        <v>991</v>
      </c>
      <c r="B992" s="154">
        <v>854</v>
      </c>
      <c r="C992" t="s">
        <v>14317</v>
      </c>
    </row>
    <row r="993" spans="1:3">
      <c r="A993">
        <v>992</v>
      </c>
      <c r="B993" s="154">
        <v>855</v>
      </c>
      <c r="C993" t="s">
        <v>14318</v>
      </c>
    </row>
    <row r="994" spans="1:3">
      <c r="A994">
        <v>993</v>
      </c>
      <c r="B994" s="154">
        <v>856</v>
      </c>
      <c r="C994" t="s">
        <v>14319</v>
      </c>
    </row>
    <row r="995" spans="1:3">
      <c r="A995">
        <v>994</v>
      </c>
      <c r="B995" s="154">
        <v>857</v>
      </c>
      <c r="C995" t="s">
        <v>14320</v>
      </c>
    </row>
    <row r="996" spans="1:3">
      <c r="A996">
        <v>995</v>
      </c>
      <c r="B996" s="154">
        <v>858</v>
      </c>
      <c r="C996" t="s">
        <v>14321</v>
      </c>
    </row>
    <row r="997" spans="1:3">
      <c r="A997">
        <v>996</v>
      </c>
      <c r="B997" s="154">
        <v>859</v>
      </c>
      <c r="C997" t="s">
        <v>14322</v>
      </c>
    </row>
    <row r="998" spans="1:3">
      <c r="A998">
        <v>997</v>
      </c>
      <c r="B998" s="154">
        <v>860</v>
      </c>
      <c r="C998" t="s">
        <v>14323</v>
      </c>
    </row>
    <row r="999" spans="1:3">
      <c r="A999">
        <v>998</v>
      </c>
      <c r="B999" s="154">
        <v>861</v>
      </c>
      <c r="C999" t="s">
        <v>14324</v>
      </c>
    </row>
    <row r="1000" spans="1:3">
      <c r="A1000">
        <v>999</v>
      </c>
      <c r="B1000" s="154">
        <v>862</v>
      </c>
      <c r="C1000" t="s">
        <v>14325</v>
      </c>
    </row>
    <row r="1001" spans="1:3">
      <c r="A1001">
        <v>1000</v>
      </c>
      <c r="B1001" s="154">
        <v>863</v>
      </c>
      <c r="C1001" t="s">
        <v>14326</v>
      </c>
    </row>
    <row r="1002" spans="1:3">
      <c r="A1002">
        <v>1001</v>
      </c>
      <c r="B1002" s="154">
        <v>864</v>
      </c>
      <c r="C1002" t="s">
        <v>14327</v>
      </c>
    </row>
    <row r="1003" spans="1:3">
      <c r="A1003">
        <v>1002</v>
      </c>
      <c r="B1003" s="154">
        <v>865</v>
      </c>
      <c r="C1003" t="s">
        <v>14328</v>
      </c>
    </row>
    <row r="1004" spans="1:3">
      <c r="A1004">
        <v>1003</v>
      </c>
      <c r="B1004" s="154">
        <v>866</v>
      </c>
      <c r="C1004" t="s">
        <v>14329</v>
      </c>
    </row>
    <row r="1005" spans="1:3">
      <c r="A1005">
        <v>1004</v>
      </c>
      <c r="B1005" s="154">
        <v>867</v>
      </c>
      <c r="C1005" t="s">
        <v>14330</v>
      </c>
    </row>
    <row r="1006" spans="1:3">
      <c r="A1006">
        <v>1005</v>
      </c>
      <c r="B1006" s="154">
        <v>868</v>
      </c>
      <c r="C1006" t="s">
        <v>14331</v>
      </c>
    </row>
    <row r="1007" spans="1:3">
      <c r="A1007">
        <v>1006</v>
      </c>
      <c r="B1007" s="154">
        <v>869</v>
      </c>
      <c r="C1007" t="s">
        <v>14332</v>
      </c>
    </row>
    <row r="1008" spans="1:3">
      <c r="A1008">
        <v>1007</v>
      </c>
      <c r="B1008" s="154">
        <v>870</v>
      </c>
      <c r="C1008" t="s">
        <v>14333</v>
      </c>
    </row>
    <row r="1009" spans="1:3">
      <c r="A1009">
        <v>1008</v>
      </c>
      <c r="B1009" s="154">
        <v>871</v>
      </c>
      <c r="C1009" t="s">
        <v>14334</v>
      </c>
    </row>
    <row r="1010" spans="1:3">
      <c r="A1010">
        <v>1009</v>
      </c>
      <c r="B1010" s="154">
        <v>872</v>
      </c>
      <c r="C1010" t="s">
        <v>14335</v>
      </c>
    </row>
    <row r="1011" spans="1:3">
      <c r="A1011">
        <v>1010</v>
      </c>
      <c r="B1011" s="154">
        <v>873</v>
      </c>
      <c r="C1011" t="s">
        <v>14336</v>
      </c>
    </row>
    <row r="1012" spans="1:3">
      <c r="A1012">
        <v>1011</v>
      </c>
      <c r="B1012" s="154">
        <v>874</v>
      </c>
      <c r="C1012" t="s">
        <v>14337</v>
      </c>
    </row>
    <row r="1013" spans="1:3">
      <c r="A1013">
        <v>1012</v>
      </c>
      <c r="B1013" s="154">
        <v>875</v>
      </c>
      <c r="C1013" t="s">
        <v>14338</v>
      </c>
    </row>
    <row r="1014" spans="1:3">
      <c r="A1014">
        <v>1013</v>
      </c>
      <c r="B1014" s="154">
        <v>876</v>
      </c>
      <c r="C1014" t="s">
        <v>14339</v>
      </c>
    </row>
    <row r="1015" spans="1:3">
      <c r="A1015">
        <v>1014</v>
      </c>
      <c r="B1015" s="154">
        <v>877</v>
      </c>
      <c r="C1015" t="s">
        <v>14340</v>
      </c>
    </row>
    <row r="1016" spans="1:3">
      <c r="A1016">
        <v>1015</v>
      </c>
      <c r="B1016" s="154">
        <v>878</v>
      </c>
      <c r="C1016" t="s">
        <v>14341</v>
      </c>
    </row>
    <row r="1017" spans="1:3">
      <c r="A1017">
        <v>1016</v>
      </c>
      <c r="B1017" s="154">
        <v>879</v>
      </c>
      <c r="C1017" t="s">
        <v>14342</v>
      </c>
    </row>
    <row r="1018" spans="1:3">
      <c r="A1018">
        <v>1017</v>
      </c>
      <c r="B1018" s="154">
        <v>880</v>
      </c>
      <c r="C1018" t="s">
        <v>14343</v>
      </c>
    </row>
    <row r="1019" spans="1:3">
      <c r="A1019">
        <v>1018</v>
      </c>
      <c r="B1019" s="154">
        <v>881</v>
      </c>
      <c r="C1019" t="s">
        <v>14344</v>
      </c>
    </row>
    <row r="1020" spans="1:3">
      <c r="A1020">
        <v>1019</v>
      </c>
      <c r="B1020" s="154">
        <v>882</v>
      </c>
      <c r="C1020" t="s">
        <v>14345</v>
      </c>
    </row>
    <row r="1021" spans="1:3">
      <c r="A1021">
        <v>1020</v>
      </c>
      <c r="B1021" s="154">
        <v>883</v>
      </c>
      <c r="C1021" t="s">
        <v>14346</v>
      </c>
    </row>
    <row r="1022" spans="1:3">
      <c r="A1022">
        <v>1021</v>
      </c>
      <c r="B1022" s="154">
        <v>884</v>
      </c>
      <c r="C1022" t="s">
        <v>14347</v>
      </c>
    </row>
    <row r="1023" spans="1:3">
      <c r="A1023">
        <v>1022</v>
      </c>
      <c r="B1023" s="154">
        <v>885</v>
      </c>
      <c r="C1023" t="s">
        <v>14348</v>
      </c>
    </row>
    <row r="1024" spans="1:3">
      <c r="A1024">
        <v>1023</v>
      </c>
      <c r="B1024" s="154">
        <v>886</v>
      </c>
      <c r="C1024" t="s">
        <v>14349</v>
      </c>
    </row>
    <row r="1025" spans="1:3">
      <c r="A1025">
        <v>1024</v>
      </c>
      <c r="B1025" s="154">
        <v>887</v>
      </c>
      <c r="C1025" t="s">
        <v>14350</v>
      </c>
    </row>
    <row r="1026" spans="1:3">
      <c r="A1026">
        <v>1025</v>
      </c>
      <c r="B1026" s="154">
        <v>888</v>
      </c>
      <c r="C1026" t="s">
        <v>14351</v>
      </c>
    </row>
    <row r="1027" spans="1:3">
      <c r="A1027">
        <v>1026</v>
      </c>
      <c r="B1027" s="154">
        <v>889</v>
      </c>
      <c r="C1027" t="s">
        <v>14352</v>
      </c>
    </row>
    <row r="1028" spans="1:3">
      <c r="A1028">
        <v>1027</v>
      </c>
      <c r="B1028" s="154">
        <v>890</v>
      </c>
      <c r="C1028" t="s">
        <v>14353</v>
      </c>
    </row>
    <row r="1029" spans="1:3">
      <c r="A1029">
        <v>1028</v>
      </c>
      <c r="B1029" s="154">
        <v>891</v>
      </c>
      <c r="C1029" t="s">
        <v>14354</v>
      </c>
    </row>
    <row r="1030" spans="1:3">
      <c r="A1030">
        <v>1029</v>
      </c>
      <c r="B1030" s="154">
        <v>892</v>
      </c>
      <c r="C1030" t="s">
        <v>14355</v>
      </c>
    </row>
    <row r="1031" spans="1:3">
      <c r="A1031">
        <v>1030</v>
      </c>
      <c r="B1031" s="154">
        <v>893</v>
      </c>
      <c r="C1031" t="s">
        <v>14356</v>
      </c>
    </row>
    <row r="1032" spans="1:3">
      <c r="A1032">
        <v>1031</v>
      </c>
      <c r="B1032" s="154">
        <v>894</v>
      </c>
      <c r="C1032" t="s">
        <v>14357</v>
      </c>
    </row>
    <row r="1033" spans="1:3">
      <c r="A1033">
        <v>1032</v>
      </c>
      <c r="B1033" s="154">
        <v>895</v>
      </c>
      <c r="C1033" t="s">
        <v>14358</v>
      </c>
    </row>
    <row r="1034" spans="1:3">
      <c r="A1034">
        <v>1033</v>
      </c>
      <c r="B1034" s="154">
        <v>896</v>
      </c>
      <c r="C1034" t="s">
        <v>14359</v>
      </c>
    </row>
    <row r="1035" spans="1:3">
      <c r="A1035">
        <v>1034</v>
      </c>
      <c r="B1035" s="154">
        <v>897</v>
      </c>
      <c r="C1035" t="s">
        <v>14360</v>
      </c>
    </row>
    <row r="1036" spans="1:3">
      <c r="A1036">
        <v>1035</v>
      </c>
      <c r="B1036" s="154">
        <v>898</v>
      </c>
      <c r="C1036" t="s">
        <v>14361</v>
      </c>
    </row>
    <row r="1037" spans="1:3">
      <c r="A1037">
        <v>1036</v>
      </c>
      <c r="B1037" s="154">
        <v>899</v>
      </c>
      <c r="C1037" t="s">
        <v>14362</v>
      </c>
    </row>
    <row r="1038" spans="1:3">
      <c r="A1038">
        <v>1037</v>
      </c>
      <c r="B1038" s="154">
        <v>900</v>
      </c>
      <c r="C1038" t="s">
        <v>14363</v>
      </c>
    </row>
    <row r="1039" spans="1:3">
      <c r="A1039">
        <v>1038</v>
      </c>
      <c r="B1039" s="154">
        <v>901</v>
      </c>
      <c r="C1039" t="s">
        <v>14364</v>
      </c>
    </row>
    <row r="1040" spans="1:3">
      <c r="A1040">
        <v>1039</v>
      </c>
      <c r="B1040" s="154">
        <v>902</v>
      </c>
      <c r="C1040" t="s">
        <v>14365</v>
      </c>
    </row>
    <row r="1041" spans="1:3">
      <c r="A1041">
        <v>1040</v>
      </c>
      <c r="B1041" s="154">
        <v>903</v>
      </c>
      <c r="C1041" t="s">
        <v>14366</v>
      </c>
    </row>
    <row r="1042" spans="1:3">
      <c r="A1042">
        <v>1041</v>
      </c>
      <c r="B1042" s="154">
        <v>904</v>
      </c>
      <c r="C1042" t="s">
        <v>14367</v>
      </c>
    </row>
    <row r="1043" spans="1:3">
      <c r="A1043">
        <v>1042</v>
      </c>
      <c r="B1043" s="154">
        <v>905</v>
      </c>
      <c r="C1043" t="s">
        <v>14368</v>
      </c>
    </row>
    <row r="1044" spans="1:3">
      <c r="A1044">
        <v>1043</v>
      </c>
      <c r="B1044" s="154">
        <v>906</v>
      </c>
      <c r="C1044" t="s">
        <v>14369</v>
      </c>
    </row>
    <row r="1045" spans="1:3">
      <c r="A1045">
        <v>1044</v>
      </c>
      <c r="B1045" s="154">
        <v>631</v>
      </c>
      <c r="C1045" t="s">
        <v>14370</v>
      </c>
    </row>
    <row r="1046" spans="1:3">
      <c r="A1046">
        <v>1045</v>
      </c>
      <c r="B1046" s="154">
        <v>907</v>
      </c>
      <c r="C1046" t="s">
        <v>14371</v>
      </c>
    </row>
    <row r="1047" spans="1:3">
      <c r="A1047">
        <v>1046</v>
      </c>
      <c r="B1047" s="154">
        <v>908</v>
      </c>
      <c r="C1047" t="s">
        <v>14372</v>
      </c>
    </row>
    <row r="1048" spans="1:3">
      <c r="A1048">
        <v>1047</v>
      </c>
      <c r="B1048" s="154">
        <v>909</v>
      </c>
      <c r="C1048" t="s">
        <v>14373</v>
      </c>
    </row>
    <row r="1049" spans="1:3">
      <c r="A1049">
        <v>1048</v>
      </c>
      <c r="B1049" s="154">
        <v>910</v>
      </c>
      <c r="C1049" t="s">
        <v>14374</v>
      </c>
    </row>
    <row r="1050" spans="1:3">
      <c r="A1050">
        <v>1049</v>
      </c>
      <c r="B1050" s="154">
        <v>179</v>
      </c>
      <c r="C1050" t="s">
        <v>14375</v>
      </c>
    </row>
    <row r="1051" spans="1:3">
      <c r="A1051">
        <v>1050</v>
      </c>
      <c r="B1051" s="154">
        <v>911</v>
      </c>
      <c r="C1051" t="s">
        <v>14376</v>
      </c>
    </row>
    <row r="1052" spans="1:3">
      <c r="A1052">
        <v>1051</v>
      </c>
      <c r="B1052" s="154">
        <v>912</v>
      </c>
      <c r="C1052" t="s">
        <v>14377</v>
      </c>
    </row>
    <row r="1053" spans="1:3">
      <c r="A1053">
        <v>1052</v>
      </c>
      <c r="B1053" s="154">
        <v>913</v>
      </c>
      <c r="C1053" t="s">
        <v>14378</v>
      </c>
    </row>
    <row r="1054" spans="1:3">
      <c r="A1054">
        <v>1053</v>
      </c>
      <c r="B1054" s="154">
        <v>914</v>
      </c>
      <c r="C1054" t="s">
        <v>14379</v>
      </c>
    </row>
    <row r="1055" spans="1:3">
      <c r="A1055">
        <v>1054</v>
      </c>
      <c r="B1055" s="154">
        <v>915</v>
      </c>
      <c r="C1055" t="s">
        <v>14380</v>
      </c>
    </row>
    <row r="1056" spans="1:3">
      <c r="A1056">
        <v>1055</v>
      </c>
      <c r="B1056" s="154">
        <v>916</v>
      </c>
      <c r="C1056" t="s">
        <v>14381</v>
      </c>
    </row>
    <row r="1057" spans="1:3">
      <c r="A1057">
        <v>1056</v>
      </c>
      <c r="B1057" s="154">
        <v>917</v>
      </c>
      <c r="C1057" t="s">
        <v>14382</v>
      </c>
    </row>
    <row r="1058" spans="1:3">
      <c r="A1058">
        <v>1057</v>
      </c>
      <c r="B1058" s="154">
        <v>918</v>
      </c>
      <c r="C1058" t="s">
        <v>14383</v>
      </c>
    </row>
    <row r="1059" spans="1:3">
      <c r="A1059">
        <v>1058</v>
      </c>
      <c r="B1059" s="154">
        <v>919</v>
      </c>
      <c r="C1059" t="s">
        <v>14384</v>
      </c>
    </row>
    <row r="1060" spans="1:3">
      <c r="A1060">
        <v>1059</v>
      </c>
      <c r="B1060" s="154">
        <v>920</v>
      </c>
      <c r="C1060" t="s">
        <v>14385</v>
      </c>
    </row>
    <row r="1061" spans="1:3">
      <c r="A1061">
        <v>1060</v>
      </c>
      <c r="B1061" s="154">
        <v>921</v>
      </c>
      <c r="C1061" t="s">
        <v>14386</v>
      </c>
    </row>
    <row r="1062" spans="1:3">
      <c r="A1062">
        <v>1061</v>
      </c>
      <c r="B1062" s="154">
        <v>922</v>
      </c>
      <c r="C1062" t="s">
        <v>14387</v>
      </c>
    </row>
    <row r="1063" spans="1:3">
      <c r="A1063">
        <v>1062</v>
      </c>
      <c r="B1063" s="154">
        <v>923</v>
      </c>
      <c r="C1063" t="s">
        <v>14388</v>
      </c>
    </row>
    <row r="1064" spans="1:3">
      <c r="A1064">
        <v>1063</v>
      </c>
      <c r="B1064" s="154">
        <v>924</v>
      </c>
      <c r="C1064" t="s">
        <v>14389</v>
      </c>
    </row>
    <row r="1065" spans="1:3">
      <c r="A1065">
        <v>1064</v>
      </c>
      <c r="B1065" s="154">
        <v>925</v>
      </c>
      <c r="C1065" t="s">
        <v>14390</v>
      </c>
    </row>
    <row r="1066" spans="1:3">
      <c r="A1066">
        <v>1065</v>
      </c>
      <c r="B1066" s="154">
        <v>926</v>
      </c>
      <c r="C1066" t="s">
        <v>14391</v>
      </c>
    </row>
    <row r="1067" spans="1:3">
      <c r="A1067">
        <v>1066</v>
      </c>
      <c r="B1067" s="154">
        <v>927</v>
      </c>
      <c r="C1067" t="s">
        <v>14392</v>
      </c>
    </row>
    <row r="1068" spans="1:3">
      <c r="A1068">
        <v>1067</v>
      </c>
      <c r="B1068" s="154">
        <v>928</v>
      </c>
      <c r="C1068" t="s">
        <v>14393</v>
      </c>
    </row>
    <row r="1069" spans="1:3">
      <c r="A1069">
        <v>1068</v>
      </c>
      <c r="B1069" s="154">
        <v>929</v>
      </c>
      <c r="C1069" t="s">
        <v>14394</v>
      </c>
    </row>
    <row r="1070" spans="1:3">
      <c r="A1070">
        <v>1069</v>
      </c>
      <c r="B1070" s="154">
        <v>930</v>
      </c>
      <c r="C1070" t="s">
        <v>14395</v>
      </c>
    </row>
    <row r="1071" spans="1:3">
      <c r="A1071">
        <v>1070</v>
      </c>
      <c r="B1071" s="154">
        <v>928</v>
      </c>
      <c r="C1071" t="s">
        <v>14396</v>
      </c>
    </row>
    <row r="1072" spans="1:3">
      <c r="A1072">
        <v>1071</v>
      </c>
      <c r="B1072" s="154">
        <v>931</v>
      </c>
      <c r="C1072" t="s">
        <v>14397</v>
      </c>
    </row>
    <row r="1073" spans="1:3">
      <c r="A1073">
        <v>1072</v>
      </c>
      <c r="B1073" s="154">
        <v>932</v>
      </c>
      <c r="C1073" t="s">
        <v>14398</v>
      </c>
    </row>
    <row r="1074" spans="1:3">
      <c r="A1074">
        <v>1073</v>
      </c>
      <c r="B1074" s="154">
        <v>933</v>
      </c>
      <c r="C1074" t="s">
        <v>14399</v>
      </c>
    </row>
    <row r="1075" spans="1:3">
      <c r="A1075">
        <v>1074</v>
      </c>
      <c r="B1075" s="154">
        <v>934</v>
      </c>
      <c r="C1075" t="s">
        <v>14400</v>
      </c>
    </row>
    <row r="1076" spans="1:3">
      <c r="A1076">
        <v>1075</v>
      </c>
      <c r="B1076" s="154">
        <v>935</v>
      </c>
      <c r="C1076" t="s">
        <v>14401</v>
      </c>
    </row>
    <row r="1077" spans="1:3">
      <c r="A1077">
        <v>1076</v>
      </c>
      <c r="B1077" s="154">
        <v>936</v>
      </c>
      <c r="C1077" t="s">
        <v>14402</v>
      </c>
    </row>
    <row r="1078" spans="1:3">
      <c r="A1078">
        <v>1077</v>
      </c>
      <c r="B1078" s="154">
        <v>937</v>
      </c>
      <c r="C1078" t="s">
        <v>14403</v>
      </c>
    </row>
    <row r="1079" spans="1:3">
      <c r="A1079">
        <v>1078</v>
      </c>
      <c r="B1079" s="154">
        <v>938</v>
      </c>
      <c r="C1079" t="s">
        <v>14404</v>
      </c>
    </row>
    <row r="1080" spans="1:3">
      <c r="A1080">
        <v>1079</v>
      </c>
      <c r="B1080" s="154">
        <v>939</v>
      </c>
      <c r="C1080" t="s">
        <v>14405</v>
      </c>
    </row>
    <row r="1081" spans="1:3">
      <c r="A1081">
        <v>1080</v>
      </c>
      <c r="B1081" s="154">
        <v>582</v>
      </c>
      <c r="C1081" t="s">
        <v>14406</v>
      </c>
    </row>
    <row r="1082" spans="1:3">
      <c r="A1082">
        <v>1081</v>
      </c>
      <c r="B1082" s="154">
        <v>581</v>
      </c>
      <c r="C1082" t="s">
        <v>14407</v>
      </c>
    </row>
    <row r="1083" spans="1:3">
      <c r="A1083">
        <v>1082</v>
      </c>
      <c r="B1083" s="154">
        <v>940</v>
      </c>
      <c r="C1083" t="s">
        <v>14408</v>
      </c>
    </row>
    <row r="1084" spans="1:3">
      <c r="A1084">
        <v>1083</v>
      </c>
      <c r="B1084" s="154">
        <v>820</v>
      </c>
      <c r="C1084" t="s">
        <v>14409</v>
      </c>
    </row>
    <row r="1085" spans="1:3">
      <c r="A1085">
        <v>1084</v>
      </c>
      <c r="B1085" s="154">
        <v>748</v>
      </c>
      <c r="C1085" t="s">
        <v>14410</v>
      </c>
    </row>
    <row r="1086" spans="1:3">
      <c r="A1086">
        <v>1085</v>
      </c>
      <c r="B1086" s="154">
        <v>823</v>
      </c>
      <c r="C1086" t="s">
        <v>14411</v>
      </c>
    </row>
    <row r="1087" spans="1:3">
      <c r="A1087">
        <v>1086</v>
      </c>
      <c r="B1087" s="154">
        <v>903</v>
      </c>
      <c r="C1087" t="s">
        <v>14412</v>
      </c>
    </row>
    <row r="1088" spans="1:3">
      <c r="A1088">
        <v>1087</v>
      </c>
      <c r="B1088" s="154">
        <v>941</v>
      </c>
      <c r="C1088" t="s">
        <v>14413</v>
      </c>
    </row>
    <row r="1089" spans="1:3">
      <c r="A1089">
        <v>1088</v>
      </c>
      <c r="B1089" s="154">
        <v>942</v>
      </c>
      <c r="C1089" t="s">
        <v>14414</v>
      </c>
    </row>
    <row r="1090" spans="1:3">
      <c r="A1090">
        <v>1089</v>
      </c>
      <c r="B1090" s="154">
        <v>744</v>
      </c>
      <c r="C1090" t="s">
        <v>14415</v>
      </c>
    </row>
    <row r="1091" spans="1:3">
      <c r="A1091">
        <v>1090</v>
      </c>
      <c r="B1091" s="154">
        <v>943</v>
      </c>
      <c r="C1091" t="s">
        <v>14416</v>
      </c>
    </row>
    <row r="1092" spans="1:3">
      <c r="A1092">
        <v>1091</v>
      </c>
      <c r="B1092" s="154">
        <v>944</v>
      </c>
      <c r="C1092" t="s">
        <v>14417</v>
      </c>
    </row>
    <row r="1093" spans="1:3">
      <c r="A1093">
        <v>1092</v>
      </c>
      <c r="B1093" s="154">
        <v>945</v>
      </c>
      <c r="C1093" t="s">
        <v>14418</v>
      </c>
    </row>
    <row r="1094" spans="1:3">
      <c r="A1094">
        <v>1093</v>
      </c>
      <c r="B1094" s="154">
        <v>861</v>
      </c>
      <c r="C1094" t="s">
        <v>14419</v>
      </c>
    </row>
    <row r="1095" spans="1:3">
      <c r="A1095">
        <v>1094</v>
      </c>
      <c r="B1095" s="154">
        <v>800</v>
      </c>
      <c r="C1095" t="s">
        <v>14420</v>
      </c>
    </row>
    <row r="1096" spans="1:3">
      <c r="A1096">
        <v>1095</v>
      </c>
      <c r="B1096" s="154">
        <v>946</v>
      </c>
      <c r="C1096" t="s">
        <v>14421</v>
      </c>
    </row>
    <row r="1097" spans="1:3">
      <c r="A1097">
        <v>1096</v>
      </c>
      <c r="B1097" s="154">
        <v>847</v>
      </c>
      <c r="C1097" t="s">
        <v>14422</v>
      </c>
    </row>
    <row r="1098" spans="1:3">
      <c r="A1098">
        <v>1097</v>
      </c>
      <c r="B1098" s="154">
        <v>835</v>
      </c>
      <c r="C1098" t="s">
        <v>14423</v>
      </c>
    </row>
    <row r="1099" spans="1:3">
      <c r="A1099">
        <v>1098</v>
      </c>
      <c r="B1099" s="154">
        <v>805</v>
      </c>
      <c r="C1099" t="s">
        <v>14424</v>
      </c>
    </row>
    <row r="1100" spans="1:3">
      <c r="A1100">
        <v>1099</v>
      </c>
      <c r="B1100" s="154">
        <v>914</v>
      </c>
      <c r="C1100" t="s">
        <v>14425</v>
      </c>
    </row>
    <row r="1101" spans="1:3">
      <c r="A1101">
        <v>1100</v>
      </c>
      <c r="B1101" s="154">
        <v>814</v>
      </c>
      <c r="C1101" t="s">
        <v>14426</v>
      </c>
    </row>
    <row r="1102" spans="1:3">
      <c r="A1102">
        <v>1101</v>
      </c>
      <c r="B1102" s="154">
        <v>703</v>
      </c>
      <c r="C1102" t="s">
        <v>14427</v>
      </c>
    </row>
    <row r="1103" spans="1:3">
      <c r="A1103">
        <v>1102</v>
      </c>
      <c r="B1103" s="154">
        <v>919</v>
      </c>
      <c r="C1103" t="s">
        <v>14428</v>
      </c>
    </row>
    <row r="1104" spans="1:3">
      <c r="A1104">
        <v>1103</v>
      </c>
      <c r="B1104" s="154">
        <v>811</v>
      </c>
      <c r="C1104" t="s">
        <v>14429</v>
      </c>
    </row>
    <row r="1105" spans="1:3">
      <c r="A1105">
        <v>1104</v>
      </c>
      <c r="B1105" s="154">
        <v>947</v>
      </c>
      <c r="C1105" t="s">
        <v>14430</v>
      </c>
    </row>
    <row r="1106" spans="1:3">
      <c r="A1106">
        <v>1105</v>
      </c>
      <c r="B1106" s="154">
        <v>948</v>
      </c>
      <c r="C1106" t="s">
        <v>14431</v>
      </c>
    </row>
    <row r="1107" spans="1:3">
      <c r="A1107">
        <v>1106</v>
      </c>
      <c r="B1107" s="154">
        <v>822</v>
      </c>
      <c r="C1107" t="s">
        <v>14432</v>
      </c>
    </row>
    <row r="1108" spans="1:3">
      <c r="A1108">
        <v>1107</v>
      </c>
      <c r="B1108" s="154">
        <v>859</v>
      </c>
      <c r="C1108" t="s">
        <v>14433</v>
      </c>
    </row>
    <row r="1109" spans="1:3">
      <c r="A1109">
        <v>1108</v>
      </c>
      <c r="B1109" s="154">
        <v>860</v>
      </c>
      <c r="C1109" t="s">
        <v>14434</v>
      </c>
    </row>
    <row r="1110" spans="1:3">
      <c r="A1110">
        <v>1109</v>
      </c>
      <c r="B1110" s="154">
        <v>338</v>
      </c>
      <c r="C1110" t="s">
        <v>14435</v>
      </c>
    </row>
    <row r="1111" spans="1:3">
      <c r="A1111">
        <v>1110</v>
      </c>
      <c r="B1111" s="154">
        <v>324</v>
      </c>
      <c r="C1111" t="s">
        <v>14436</v>
      </c>
    </row>
    <row r="1112" spans="1:3">
      <c r="A1112">
        <v>1111</v>
      </c>
      <c r="B1112" s="154">
        <v>322</v>
      </c>
      <c r="C1112" t="s">
        <v>14437</v>
      </c>
    </row>
    <row r="1113" spans="1:3">
      <c r="A1113">
        <v>1112</v>
      </c>
      <c r="B1113" s="154">
        <v>854</v>
      </c>
      <c r="C1113" t="s">
        <v>14438</v>
      </c>
    </row>
    <row r="1114" spans="1:3">
      <c r="A1114">
        <v>1113</v>
      </c>
      <c r="B1114" s="154">
        <v>949</v>
      </c>
      <c r="C1114" t="s">
        <v>14439</v>
      </c>
    </row>
    <row r="1115" spans="1:3">
      <c r="A1115">
        <v>1114</v>
      </c>
      <c r="B1115" s="154">
        <v>904</v>
      </c>
      <c r="C1115" t="s">
        <v>14440</v>
      </c>
    </row>
    <row r="1116" spans="1:3">
      <c r="A1116">
        <v>1115</v>
      </c>
      <c r="B1116" s="154">
        <v>849</v>
      </c>
      <c r="C1116" t="s">
        <v>14441</v>
      </c>
    </row>
    <row r="1117" spans="1:3">
      <c r="A1117">
        <v>1116</v>
      </c>
      <c r="B1117" s="154">
        <v>950</v>
      </c>
      <c r="C1117" t="s">
        <v>14442</v>
      </c>
    </row>
    <row r="1118" spans="1:3">
      <c r="A1118">
        <v>1117</v>
      </c>
      <c r="B1118" s="154">
        <v>856</v>
      </c>
      <c r="C1118" t="s">
        <v>14443</v>
      </c>
    </row>
    <row r="1119" spans="1:3">
      <c r="A1119">
        <v>1118</v>
      </c>
      <c r="B1119" s="154">
        <v>922</v>
      </c>
      <c r="C1119" t="s">
        <v>14444</v>
      </c>
    </row>
    <row r="1120" spans="1:3">
      <c r="A1120">
        <v>1119</v>
      </c>
      <c r="B1120" s="154">
        <v>817</v>
      </c>
      <c r="C1120" t="s">
        <v>14445</v>
      </c>
    </row>
    <row r="1121" spans="1:3">
      <c r="A1121">
        <v>1120</v>
      </c>
      <c r="B1121" s="154">
        <v>951</v>
      </c>
      <c r="C1121" t="s">
        <v>14446</v>
      </c>
    </row>
    <row r="1122" spans="1:3">
      <c r="A1122">
        <v>1121</v>
      </c>
      <c r="B1122" s="154">
        <v>952</v>
      </c>
      <c r="C1122" t="s">
        <v>14447</v>
      </c>
    </row>
    <row r="1123" spans="1:3">
      <c r="A1123">
        <v>1122</v>
      </c>
      <c r="B1123" s="154">
        <v>953</v>
      </c>
      <c r="C1123" t="s">
        <v>14448</v>
      </c>
    </row>
    <row r="1124" spans="1:3">
      <c r="A1124">
        <v>1123</v>
      </c>
      <c r="B1124" s="154">
        <v>954</v>
      </c>
      <c r="C1124" t="s">
        <v>14449</v>
      </c>
    </row>
    <row r="1125" spans="1:3">
      <c r="A1125">
        <v>1124</v>
      </c>
      <c r="B1125" s="154">
        <v>955</v>
      </c>
      <c r="C1125" t="s">
        <v>14450</v>
      </c>
    </row>
    <row r="1126" spans="1:3">
      <c r="A1126">
        <v>1125</v>
      </c>
      <c r="B1126" s="154">
        <v>956</v>
      </c>
      <c r="C1126" t="s">
        <v>14451</v>
      </c>
    </row>
    <row r="1127" spans="1:3">
      <c r="A1127">
        <v>1126</v>
      </c>
      <c r="B1127" s="154">
        <v>957</v>
      </c>
      <c r="C1127" t="s">
        <v>14452</v>
      </c>
    </row>
    <row r="1128" spans="1:3">
      <c r="A1128">
        <v>1127</v>
      </c>
      <c r="B1128" s="154">
        <v>958</v>
      </c>
      <c r="C1128" t="s">
        <v>14453</v>
      </c>
    </row>
    <row r="1129" spans="1:3">
      <c r="A1129">
        <v>1128</v>
      </c>
      <c r="B1129" s="154">
        <v>959</v>
      </c>
      <c r="C1129" t="s">
        <v>14454</v>
      </c>
    </row>
    <row r="1130" spans="1:3">
      <c r="A1130">
        <v>1129</v>
      </c>
      <c r="B1130" s="154">
        <v>960</v>
      </c>
      <c r="C1130" t="s">
        <v>14455</v>
      </c>
    </row>
    <row r="1131" spans="1:3">
      <c r="A1131">
        <v>1130</v>
      </c>
      <c r="B1131" s="154">
        <v>961</v>
      </c>
      <c r="C1131" t="s">
        <v>14456</v>
      </c>
    </row>
    <row r="1132" spans="1:3">
      <c r="A1132">
        <v>1131</v>
      </c>
      <c r="B1132" s="154">
        <v>962</v>
      </c>
      <c r="C1132" t="s">
        <v>14457</v>
      </c>
    </row>
    <row r="1133" spans="1:3">
      <c r="A1133">
        <v>1132</v>
      </c>
      <c r="B1133" s="154">
        <v>963</v>
      </c>
      <c r="C1133" t="s">
        <v>14458</v>
      </c>
    </row>
    <row r="1134" spans="1:3">
      <c r="A1134">
        <v>1133</v>
      </c>
      <c r="B1134" s="154">
        <v>964</v>
      </c>
      <c r="C1134" t="s">
        <v>14459</v>
      </c>
    </row>
    <row r="1135" spans="1:3">
      <c r="A1135">
        <v>1134</v>
      </c>
      <c r="B1135" s="154">
        <v>965</v>
      </c>
      <c r="C1135" t="s">
        <v>14460</v>
      </c>
    </row>
    <row r="1136" spans="1:3">
      <c r="A1136">
        <v>1135</v>
      </c>
      <c r="B1136" s="154">
        <v>966</v>
      </c>
      <c r="C1136" t="s">
        <v>14461</v>
      </c>
    </row>
    <row r="1137" spans="1:3">
      <c r="A1137">
        <v>1136</v>
      </c>
      <c r="B1137" s="154">
        <v>967</v>
      </c>
      <c r="C1137" t="s">
        <v>14462</v>
      </c>
    </row>
    <row r="1138" spans="1:3">
      <c r="A1138">
        <v>1137</v>
      </c>
      <c r="B1138" s="154">
        <v>968</v>
      </c>
      <c r="C1138" t="s">
        <v>14463</v>
      </c>
    </row>
    <row r="1139" spans="1:3">
      <c r="A1139">
        <v>1138</v>
      </c>
      <c r="B1139" s="154">
        <v>969</v>
      </c>
      <c r="C1139" t="s">
        <v>14464</v>
      </c>
    </row>
    <row r="1140" spans="1:3">
      <c r="A1140">
        <v>1139</v>
      </c>
      <c r="B1140" s="154">
        <v>970</v>
      </c>
      <c r="C1140" t="s">
        <v>14465</v>
      </c>
    </row>
    <row r="1141" spans="1:3">
      <c r="A1141">
        <v>1140</v>
      </c>
      <c r="B1141" s="154">
        <v>971</v>
      </c>
      <c r="C1141" t="s">
        <v>14466</v>
      </c>
    </row>
    <row r="1142" spans="1:3">
      <c r="A1142">
        <v>1141</v>
      </c>
      <c r="B1142" s="154">
        <v>972</v>
      </c>
      <c r="C1142" t="s">
        <v>14467</v>
      </c>
    </row>
    <row r="1143" spans="1:3">
      <c r="A1143">
        <v>1142</v>
      </c>
      <c r="B1143" s="154">
        <v>973</v>
      </c>
      <c r="C1143" t="s">
        <v>14468</v>
      </c>
    </row>
    <row r="1144" spans="1:3">
      <c r="A1144">
        <v>1143</v>
      </c>
      <c r="B1144" s="154">
        <v>974</v>
      </c>
      <c r="C1144" t="s">
        <v>14469</v>
      </c>
    </row>
    <row r="1145" spans="1:3">
      <c r="A1145">
        <v>1144</v>
      </c>
      <c r="B1145" s="154">
        <v>975</v>
      </c>
      <c r="C1145" t="s">
        <v>14470</v>
      </c>
    </row>
    <row r="1146" spans="1:3">
      <c r="A1146">
        <v>1145</v>
      </c>
      <c r="B1146" s="154">
        <v>976</v>
      </c>
      <c r="C1146" t="s">
        <v>14471</v>
      </c>
    </row>
    <row r="1147" spans="1:3">
      <c r="A1147">
        <v>1146</v>
      </c>
      <c r="B1147" s="154">
        <v>977</v>
      </c>
      <c r="C1147" t="s">
        <v>14472</v>
      </c>
    </row>
    <row r="1148" spans="1:3">
      <c r="A1148">
        <v>1147</v>
      </c>
      <c r="B1148" s="154">
        <v>978</v>
      </c>
      <c r="C1148" t="s">
        <v>14473</v>
      </c>
    </row>
    <row r="1149" spans="1:3">
      <c r="A1149">
        <v>1148</v>
      </c>
      <c r="B1149" s="154">
        <v>979</v>
      </c>
      <c r="C1149" t="s">
        <v>14474</v>
      </c>
    </row>
    <row r="1150" spans="1:3">
      <c r="A1150">
        <v>1149</v>
      </c>
      <c r="B1150" s="154">
        <v>980</v>
      </c>
      <c r="C1150" t="s">
        <v>14475</v>
      </c>
    </row>
    <row r="1151" spans="1:3">
      <c r="A1151">
        <v>1150</v>
      </c>
      <c r="B1151" s="154">
        <v>981</v>
      </c>
      <c r="C1151" t="s">
        <v>14476</v>
      </c>
    </row>
    <row r="1152" spans="1:3">
      <c r="A1152">
        <v>1151</v>
      </c>
      <c r="B1152" s="154">
        <v>982</v>
      </c>
      <c r="C1152" t="s">
        <v>14477</v>
      </c>
    </row>
    <row r="1153" spans="1:3">
      <c r="A1153">
        <v>1152</v>
      </c>
      <c r="B1153" s="154">
        <v>983</v>
      </c>
      <c r="C1153" t="s">
        <v>14478</v>
      </c>
    </row>
    <row r="1154" spans="1:3">
      <c r="A1154">
        <v>1153</v>
      </c>
      <c r="B1154" s="154">
        <v>984</v>
      </c>
      <c r="C1154" t="s">
        <v>14479</v>
      </c>
    </row>
    <row r="1155" spans="1:3">
      <c r="A1155">
        <v>1154</v>
      </c>
      <c r="B1155" s="154">
        <v>985</v>
      </c>
      <c r="C1155" t="s">
        <v>14480</v>
      </c>
    </row>
    <row r="1156" spans="1:3">
      <c r="A1156">
        <v>1155</v>
      </c>
      <c r="B1156" s="154">
        <v>986</v>
      </c>
      <c r="C1156" t="s">
        <v>14481</v>
      </c>
    </row>
    <row r="1157" spans="1:3">
      <c r="A1157">
        <v>1156</v>
      </c>
      <c r="B1157" s="154">
        <v>987</v>
      </c>
      <c r="C1157" t="s">
        <v>14482</v>
      </c>
    </row>
    <row r="1158" spans="1:3">
      <c r="A1158">
        <v>1157</v>
      </c>
      <c r="B1158" s="154">
        <v>988</v>
      </c>
      <c r="C1158" t="s">
        <v>14483</v>
      </c>
    </row>
    <row r="1159" spans="1:3">
      <c r="A1159">
        <v>1158</v>
      </c>
      <c r="B1159" s="154">
        <v>989</v>
      </c>
      <c r="C1159" t="s">
        <v>14484</v>
      </c>
    </row>
    <row r="1160" spans="1:3">
      <c r="A1160">
        <v>1159</v>
      </c>
      <c r="B1160" s="154">
        <v>990</v>
      </c>
      <c r="C1160" t="s">
        <v>14485</v>
      </c>
    </row>
    <row r="1161" spans="1:3">
      <c r="A1161">
        <v>1160</v>
      </c>
      <c r="B1161" s="154">
        <v>991</v>
      </c>
      <c r="C1161" t="s">
        <v>14486</v>
      </c>
    </row>
    <row r="1162" spans="1:3">
      <c r="A1162">
        <v>1161</v>
      </c>
      <c r="B1162" s="154">
        <v>992</v>
      </c>
      <c r="C1162" t="s">
        <v>14487</v>
      </c>
    </row>
    <row r="1163" spans="1:3">
      <c r="A1163">
        <v>1162</v>
      </c>
      <c r="B1163" s="154">
        <v>993</v>
      </c>
      <c r="C1163" t="s">
        <v>14488</v>
      </c>
    </row>
    <row r="1164" spans="1:3">
      <c r="A1164">
        <v>1163</v>
      </c>
      <c r="B1164" s="154">
        <v>994</v>
      </c>
      <c r="C1164" t="s">
        <v>14489</v>
      </c>
    </row>
    <row r="1165" spans="1:3">
      <c r="A1165">
        <v>1164</v>
      </c>
      <c r="B1165" s="154">
        <v>995</v>
      </c>
      <c r="C1165" t="s">
        <v>14490</v>
      </c>
    </row>
    <row r="1166" spans="1:3">
      <c r="A1166">
        <v>1165</v>
      </c>
      <c r="B1166" s="154">
        <v>996</v>
      </c>
      <c r="C1166" t="s">
        <v>14491</v>
      </c>
    </row>
    <row r="1167" spans="1:3">
      <c r="A1167">
        <v>1166</v>
      </c>
      <c r="B1167" s="154">
        <v>997</v>
      </c>
      <c r="C1167" t="s">
        <v>14492</v>
      </c>
    </row>
    <row r="1168" spans="1:3">
      <c r="A1168">
        <v>1167</v>
      </c>
      <c r="B1168" s="154">
        <v>998</v>
      </c>
      <c r="C1168" t="s">
        <v>14493</v>
      </c>
    </row>
    <row r="1169" spans="1:3">
      <c r="A1169">
        <v>1168</v>
      </c>
      <c r="B1169" s="154">
        <v>999</v>
      </c>
      <c r="C1169" t="s">
        <v>14494</v>
      </c>
    </row>
    <row r="1170" spans="1:3">
      <c r="A1170">
        <v>1169</v>
      </c>
      <c r="B1170" s="154">
        <v>1000</v>
      </c>
      <c r="C1170" t="s">
        <v>14495</v>
      </c>
    </row>
    <row r="1171" spans="1:3">
      <c r="A1171">
        <v>1170</v>
      </c>
      <c r="B1171" s="154">
        <v>1001</v>
      </c>
      <c r="C1171" t="s">
        <v>14496</v>
      </c>
    </row>
    <row r="1172" spans="1:3">
      <c r="A1172">
        <v>1171</v>
      </c>
      <c r="B1172" s="154">
        <v>1002</v>
      </c>
      <c r="C1172" t="s">
        <v>14497</v>
      </c>
    </row>
    <row r="1173" spans="1:3">
      <c r="A1173">
        <v>1172</v>
      </c>
      <c r="B1173" s="154">
        <v>1003</v>
      </c>
      <c r="C1173" t="s">
        <v>14498</v>
      </c>
    </row>
    <row r="1174" spans="1:3">
      <c r="A1174">
        <v>1173</v>
      </c>
      <c r="B1174" s="154">
        <v>1004</v>
      </c>
      <c r="C1174" t="s">
        <v>14499</v>
      </c>
    </row>
    <row r="1175" spans="1:3">
      <c r="A1175">
        <v>1174</v>
      </c>
      <c r="B1175" s="154">
        <v>1005</v>
      </c>
      <c r="C1175" t="s">
        <v>14500</v>
      </c>
    </row>
    <row r="1176" spans="1:3">
      <c r="A1176">
        <v>1175</v>
      </c>
      <c r="B1176" s="154">
        <v>1006</v>
      </c>
      <c r="C1176" t="s">
        <v>14501</v>
      </c>
    </row>
    <row r="1177" spans="1:3">
      <c r="A1177">
        <v>1176</v>
      </c>
      <c r="B1177" s="154">
        <v>1007</v>
      </c>
      <c r="C1177" t="s">
        <v>14502</v>
      </c>
    </row>
    <row r="1178" spans="1:3">
      <c r="A1178">
        <v>1177</v>
      </c>
      <c r="B1178" s="154">
        <v>902</v>
      </c>
      <c r="C1178" t="s">
        <v>14503</v>
      </c>
    </row>
    <row r="1179" spans="1:3">
      <c r="A1179">
        <v>1178</v>
      </c>
      <c r="B1179" s="154">
        <v>1008</v>
      </c>
      <c r="C1179" t="s">
        <v>14504</v>
      </c>
    </row>
    <row r="1180" spans="1:3">
      <c r="A1180">
        <v>1179</v>
      </c>
      <c r="B1180" s="154">
        <v>1009</v>
      </c>
      <c r="C1180" t="s">
        <v>14505</v>
      </c>
    </row>
    <row r="1181" spans="1:3">
      <c r="A1181">
        <v>1180</v>
      </c>
      <c r="B1181" s="154">
        <v>782</v>
      </c>
      <c r="C1181" t="s">
        <v>14506</v>
      </c>
    </row>
    <row r="1182" spans="1:3">
      <c r="A1182">
        <v>1181</v>
      </c>
      <c r="B1182" s="154">
        <v>780</v>
      </c>
      <c r="C1182" t="s">
        <v>14507</v>
      </c>
    </row>
    <row r="1183" spans="1:3">
      <c r="A1183">
        <v>1182</v>
      </c>
      <c r="B1183" s="154">
        <v>791</v>
      </c>
      <c r="C1183" t="s">
        <v>14508</v>
      </c>
    </row>
    <row r="1184" spans="1:3">
      <c r="A1184">
        <v>1183</v>
      </c>
      <c r="B1184" s="154">
        <v>777</v>
      </c>
      <c r="C1184" t="s">
        <v>14509</v>
      </c>
    </row>
    <row r="1185" spans="1:3">
      <c r="A1185">
        <v>1184</v>
      </c>
      <c r="B1185" s="154">
        <v>1010</v>
      </c>
      <c r="C1185" t="s">
        <v>14510</v>
      </c>
    </row>
    <row r="1186" spans="1:3">
      <c r="A1186">
        <v>1185</v>
      </c>
      <c r="B1186" s="154">
        <v>1011</v>
      </c>
      <c r="C1186" t="s">
        <v>14511</v>
      </c>
    </row>
    <row r="1187" spans="1:3">
      <c r="A1187">
        <v>1186</v>
      </c>
      <c r="B1187" s="154">
        <v>774</v>
      </c>
      <c r="C1187" t="s">
        <v>14512</v>
      </c>
    </row>
    <row r="1188" spans="1:3">
      <c r="A1188">
        <v>1187</v>
      </c>
      <c r="B1188" s="154">
        <v>778</v>
      </c>
      <c r="C1188" t="s">
        <v>14513</v>
      </c>
    </row>
    <row r="1189" spans="1:3">
      <c r="A1189">
        <v>1188</v>
      </c>
      <c r="B1189" s="154">
        <v>785</v>
      </c>
      <c r="C1189" t="s">
        <v>14514</v>
      </c>
    </row>
    <row r="1190" spans="1:3">
      <c r="A1190">
        <v>1189</v>
      </c>
      <c r="B1190" s="154">
        <v>783</v>
      </c>
      <c r="C1190" t="s">
        <v>14515</v>
      </c>
    </row>
    <row r="1191" spans="1:3">
      <c r="A1191">
        <v>1190</v>
      </c>
      <c r="B1191" s="154">
        <v>787</v>
      </c>
      <c r="C1191" t="s">
        <v>14516</v>
      </c>
    </row>
    <row r="1192" spans="1:3">
      <c r="A1192">
        <v>1191</v>
      </c>
      <c r="B1192" s="154">
        <v>1012</v>
      </c>
      <c r="C1192" t="s">
        <v>14517</v>
      </c>
    </row>
    <row r="1193" spans="1:3">
      <c r="A1193">
        <v>1192</v>
      </c>
      <c r="B1193" s="154">
        <v>1013</v>
      </c>
      <c r="C1193" t="s">
        <v>14518</v>
      </c>
    </row>
    <row r="1194" spans="1:3">
      <c r="A1194">
        <v>1193</v>
      </c>
      <c r="B1194" s="154">
        <v>1014</v>
      </c>
      <c r="C1194" t="s">
        <v>14519</v>
      </c>
    </row>
    <row r="1195" spans="1:3">
      <c r="A1195">
        <v>1194</v>
      </c>
      <c r="B1195" s="154">
        <v>1015</v>
      </c>
      <c r="C1195" t="s">
        <v>14520</v>
      </c>
    </row>
    <row r="1196" spans="1:3">
      <c r="A1196">
        <v>1195</v>
      </c>
      <c r="B1196" s="154">
        <v>1016</v>
      </c>
      <c r="C1196" t="s">
        <v>14521</v>
      </c>
    </row>
    <row r="1197" spans="1:3">
      <c r="A1197">
        <v>1196</v>
      </c>
      <c r="B1197" s="154">
        <v>1017</v>
      </c>
      <c r="C1197" t="s">
        <v>14522</v>
      </c>
    </row>
    <row r="1198" spans="1:3">
      <c r="A1198">
        <v>1197</v>
      </c>
      <c r="B1198" s="154">
        <v>1018</v>
      </c>
      <c r="C1198" t="s">
        <v>14523</v>
      </c>
    </row>
    <row r="1199" spans="1:3">
      <c r="A1199">
        <v>1198</v>
      </c>
      <c r="B1199" s="154">
        <v>1019</v>
      </c>
      <c r="C1199" t="s">
        <v>14524</v>
      </c>
    </row>
    <row r="1200" spans="1:3">
      <c r="A1200">
        <v>1199</v>
      </c>
      <c r="B1200" s="154">
        <v>1020</v>
      </c>
      <c r="C1200" t="s">
        <v>14525</v>
      </c>
    </row>
    <row r="1201" spans="1:3">
      <c r="A1201">
        <v>1200</v>
      </c>
      <c r="B1201" s="154">
        <v>1021</v>
      </c>
      <c r="C1201" t="s">
        <v>14526</v>
      </c>
    </row>
    <row r="1202" spans="1:3">
      <c r="A1202">
        <v>1201</v>
      </c>
      <c r="B1202" s="154">
        <v>1022</v>
      </c>
      <c r="C1202" t="s">
        <v>14527</v>
      </c>
    </row>
    <row r="1203" spans="1:3">
      <c r="A1203">
        <v>1202</v>
      </c>
      <c r="B1203" s="154">
        <v>705</v>
      </c>
      <c r="C1203" t="s">
        <v>14528</v>
      </c>
    </row>
    <row r="1204" spans="1:3">
      <c r="A1204">
        <v>1203</v>
      </c>
      <c r="B1204" s="154">
        <v>1023</v>
      </c>
      <c r="C1204" t="s">
        <v>14529</v>
      </c>
    </row>
    <row r="1205" spans="1:3">
      <c r="A1205">
        <v>1204</v>
      </c>
      <c r="B1205" s="154">
        <v>1024</v>
      </c>
      <c r="C1205" t="s">
        <v>14530</v>
      </c>
    </row>
    <row r="1206" spans="1:3">
      <c r="A1206">
        <v>1205</v>
      </c>
      <c r="B1206" s="154">
        <v>1025</v>
      </c>
      <c r="C1206" t="s">
        <v>14531</v>
      </c>
    </row>
    <row r="1207" spans="1:3">
      <c r="A1207">
        <v>1206</v>
      </c>
      <c r="B1207" s="154">
        <v>1026</v>
      </c>
      <c r="C1207" t="s">
        <v>14532</v>
      </c>
    </row>
    <row r="1208" spans="1:3">
      <c r="A1208">
        <v>1207</v>
      </c>
      <c r="B1208" s="154">
        <v>1027</v>
      </c>
      <c r="C1208" t="s">
        <v>14533</v>
      </c>
    </row>
    <row r="1209" spans="1:3">
      <c r="A1209">
        <v>1208</v>
      </c>
      <c r="B1209" s="154">
        <v>1028</v>
      </c>
      <c r="C1209" t="s">
        <v>14534</v>
      </c>
    </row>
    <row r="1210" spans="1:3">
      <c r="A1210">
        <v>1209</v>
      </c>
      <c r="B1210" s="154">
        <v>1002</v>
      </c>
      <c r="C1210" t="s">
        <v>14535</v>
      </c>
    </row>
    <row r="1211" spans="1:3">
      <c r="A1211">
        <v>1210</v>
      </c>
      <c r="B1211" s="154">
        <v>1029</v>
      </c>
      <c r="C1211" t="s">
        <v>14536</v>
      </c>
    </row>
    <row r="1212" spans="1:3">
      <c r="A1212">
        <v>1211</v>
      </c>
      <c r="B1212" s="154">
        <v>1030</v>
      </c>
      <c r="C1212" t="s">
        <v>14537</v>
      </c>
    </row>
    <row r="1213" spans="1:3">
      <c r="A1213">
        <v>1212</v>
      </c>
      <c r="B1213" s="154">
        <v>1031</v>
      </c>
      <c r="C1213" t="s">
        <v>14538</v>
      </c>
    </row>
    <row r="1214" spans="1:3">
      <c r="A1214">
        <v>1213</v>
      </c>
      <c r="B1214" s="154">
        <v>1032</v>
      </c>
      <c r="C1214" t="s">
        <v>14539</v>
      </c>
    </row>
    <row r="1215" spans="1:3">
      <c r="A1215">
        <v>1214</v>
      </c>
      <c r="B1215" s="154">
        <v>1033</v>
      </c>
      <c r="C1215" t="s">
        <v>14540</v>
      </c>
    </row>
    <row r="1216" spans="1:3">
      <c r="A1216">
        <v>1215</v>
      </c>
      <c r="B1216" s="154">
        <v>1034</v>
      </c>
      <c r="C1216" t="s">
        <v>14541</v>
      </c>
    </row>
    <row r="1217" spans="1:3">
      <c r="A1217">
        <v>1216</v>
      </c>
      <c r="B1217" s="154">
        <v>1035</v>
      </c>
      <c r="C1217" t="s">
        <v>14542</v>
      </c>
    </row>
    <row r="1218" spans="1:3">
      <c r="A1218">
        <v>1217</v>
      </c>
      <c r="B1218" s="154">
        <v>1036</v>
      </c>
      <c r="C1218" t="s">
        <v>14543</v>
      </c>
    </row>
    <row r="1219" spans="1:3">
      <c r="A1219">
        <v>1218</v>
      </c>
      <c r="B1219" s="154">
        <v>1037</v>
      </c>
      <c r="C1219" t="s">
        <v>14544</v>
      </c>
    </row>
    <row r="1220" spans="1:3">
      <c r="A1220">
        <v>1219</v>
      </c>
      <c r="B1220" s="154">
        <v>1038</v>
      </c>
      <c r="C1220" t="s">
        <v>14545</v>
      </c>
    </row>
    <row r="1221" spans="1:3">
      <c r="A1221">
        <v>1220</v>
      </c>
      <c r="B1221" s="154">
        <v>1039</v>
      </c>
      <c r="C1221" t="s">
        <v>14546</v>
      </c>
    </row>
    <row r="1222" spans="1:3">
      <c r="A1222">
        <v>1221</v>
      </c>
      <c r="B1222" s="154">
        <v>706</v>
      </c>
      <c r="C1222" t="s">
        <v>14547</v>
      </c>
    </row>
    <row r="1223" spans="1:3">
      <c r="A1223">
        <v>1222</v>
      </c>
      <c r="B1223" s="154">
        <v>1040</v>
      </c>
      <c r="C1223" t="s">
        <v>14548</v>
      </c>
    </row>
    <row r="1224" spans="1:3">
      <c r="A1224">
        <v>1223</v>
      </c>
      <c r="B1224" s="154">
        <v>1041</v>
      </c>
      <c r="C1224" t="s">
        <v>14549</v>
      </c>
    </row>
    <row r="1225" spans="1:3">
      <c r="A1225">
        <v>1224</v>
      </c>
      <c r="B1225" s="154">
        <v>1042</v>
      </c>
      <c r="C1225" t="s">
        <v>14550</v>
      </c>
    </row>
    <row r="1226" spans="1:3">
      <c r="A1226">
        <v>1225</v>
      </c>
      <c r="B1226" s="154">
        <v>1043</v>
      </c>
      <c r="C1226" t="s">
        <v>14551</v>
      </c>
    </row>
    <row r="1227" spans="1:3">
      <c r="A1227">
        <v>1226</v>
      </c>
      <c r="B1227" s="154">
        <v>1044</v>
      </c>
      <c r="C1227" t="s">
        <v>14552</v>
      </c>
    </row>
    <row r="1228" spans="1:3">
      <c r="A1228">
        <v>1227</v>
      </c>
      <c r="B1228" s="154">
        <v>1045</v>
      </c>
      <c r="C1228" t="s">
        <v>14553</v>
      </c>
    </row>
    <row r="1229" spans="1:3">
      <c r="A1229">
        <v>1228</v>
      </c>
      <c r="B1229" s="154">
        <v>1046</v>
      </c>
      <c r="C1229" t="s">
        <v>14554</v>
      </c>
    </row>
    <row r="1230" spans="1:3">
      <c r="A1230">
        <v>1229</v>
      </c>
      <c r="B1230" s="154">
        <v>1047</v>
      </c>
      <c r="C1230" t="s">
        <v>14555</v>
      </c>
    </row>
    <row r="1231" spans="1:3">
      <c r="A1231">
        <v>1230</v>
      </c>
      <c r="B1231" s="154">
        <v>1048</v>
      </c>
      <c r="C1231" t="s">
        <v>14556</v>
      </c>
    </row>
    <row r="1232" spans="1:3">
      <c r="A1232">
        <v>1231</v>
      </c>
      <c r="B1232" s="154">
        <v>1049</v>
      </c>
      <c r="C1232" t="s">
        <v>14557</v>
      </c>
    </row>
    <row r="1233" spans="1:3">
      <c r="A1233">
        <v>1232</v>
      </c>
      <c r="B1233" s="154">
        <v>1050</v>
      </c>
      <c r="C1233" t="s">
        <v>14558</v>
      </c>
    </row>
    <row r="1234" spans="1:3">
      <c r="A1234">
        <v>1233</v>
      </c>
      <c r="B1234" s="154">
        <v>1051</v>
      </c>
      <c r="C1234" t="s">
        <v>14559</v>
      </c>
    </row>
    <row r="1235" spans="1:3">
      <c r="A1235">
        <v>1234</v>
      </c>
      <c r="B1235" s="154">
        <v>1052</v>
      </c>
      <c r="C1235" t="s">
        <v>14560</v>
      </c>
    </row>
    <row r="1236" spans="1:3">
      <c r="A1236">
        <v>1235</v>
      </c>
      <c r="B1236" s="154">
        <v>1053</v>
      </c>
      <c r="C1236" t="s">
        <v>14561</v>
      </c>
    </row>
    <row r="1237" spans="1:3">
      <c r="A1237">
        <v>1236</v>
      </c>
      <c r="B1237" s="154">
        <v>1054</v>
      </c>
      <c r="C1237" t="s">
        <v>14562</v>
      </c>
    </row>
    <row r="1238" spans="1:3">
      <c r="A1238">
        <v>1237</v>
      </c>
      <c r="B1238" s="154">
        <v>1055</v>
      </c>
      <c r="C1238" t="s">
        <v>14563</v>
      </c>
    </row>
    <row r="1239" spans="1:3">
      <c r="A1239">
        <v>1238</v>
      </c>
      <c r="B1239" s="154">
        <v>1056</v>
      </c>
      <c r="C1239" t="s">
        <v>14564</v>
      </c>
    </row>
    <row r="1240" spans="1:3">
      <c r="A1240">
        <v>1239</v>
      </c>
      <c r="B1240" s="154">
        <v>1057</v>
      </c>
      <c r="C1240" t="s">
        <v>14565</v>
      </c>
    </row>
    <row r="1241" spans="1:3">
      <c r="A1241">
        <v>1240</v>
      </c>
      <c r="B1241" s="154">
        <v>1058</v>
      </c>
      <c r="C1241" t="s">
        <v>14566</v>
      </c>
    </row>
    <row r="1242" spans="1:3">
      <c r="A1242">
        <v>1241</v>
      </c>
      <c r="B1242" s="154">
        <v>1059</v>
      </c>
      <c r="C1242" t="s">
        <v>14567</v>
      </c>
    </row>
    <row r="1243" spans="1:3">
      <c r="A1243">
        <v>1242</v>
      </c>
      <c r="B1243" s="154">
        <v>1060</v>
      </c>
      <c r="C1243" t="s">
        <v>14568</v>
      </c>
    </row>
    <row r="1244" spans="1:3">
      <c r="A1244">
        <v>1243</v>
      </c>
      <c r="B1244" s="154">
        <v>1061</v>
      </c>
      <c r="C1244" t="s">
        <v>14569</v>
      </c>
    </row>
    <row r="1245" spans="1:3">
      <c r="A1245">
        <v>1244</v>
      </c>
      <c r="B1245" s="154">
        <v>1062</v>
      </c>
      <c r="C1245" t="s">
        <v>14570</v>
      </c>
    </row>
    <row r="1246" spans="1:3">
      <c r="A1246">
        <v>1245</v>
      </c>
      <c r="B1246" s="154">
        <v>1063</v>
      </c>
      <c r="C1246" t="s">
        <v>14571</v>
      </c>
    </row>
    <row r="1247" spans="1:3">
      <c r="A1247">
        <v>1246</v>
      </c>
      <c r="B1247" s="154">
        <v>1064</v>
      </c>
      <c r="C1247" t="s">
        <v>14572</v>
      </c>
    </row>
    <row r="1248" spans="1:3">
      <c r="A1248">
        <v>1247</v>
      </c>
      <c r="B1248" s="154">
        <v>1065</v>
      </c>
      <c r="C1248" t="s">
        <v>14573</v>
      </c>
    </row>
    <row r="1249" spans="1:3">
      <c r="A1249">
        <v>1248</v>
      </c>
      <c r="B1249" s="154">
        <v>1066</v>
      </c>
      <c r="C1249" t="s">
        <v>14574</v>
      </c>
    </row>
    <row r="1250" spans="1:3">
      <c r="A1250">
        <v>1249</v>
      </c>
      <c r="B1250" s="154">
        <v>1067</v>
      </c>
      <c r="C1250" t="s">
        <v>14575</v>
      </c>
    </row>
    <row r="1251" spans="1:3">
      <c r="A1251">
        <v>1250</v>
      </c>
      <c r="B1251" s="154">
        <v>1068</v>
      </c>
      <c r="C1251" t="s">
        <v>14576</v>
      </c>
    </row>
    <row r="1252" spans="1:3">
      <c r="A1252">
        <v>1251</v>
      </c>
      <c r="B1252" s="154">
        <v>1069</v>
      </c>
      <c r="C1252" t="s">
        <v>14577</v>
      </c>
    </row>
    <row r="1253" spans="1:3">
      <c r="A1253">
        <v>1252</v>
      </c>
      <c r="B1253" s="154">
        <v>1070</v>
      </c>
      <c r="C1253" t="s">
        <v>14578</v>
      </c>
    </row>
    <row r="1254" spans="1:3">
      <c r="A1254">
        <v>1253</v>
      </c>
      <c r="B1254" s="154">
        <v>1071</v>
      </c>
      <c r="C1254" t="s">
        <v>14579</v>
      </c>
    </row>
    <row r="1255" spans="1:3">
      <c r="A1255">
        <v>1254</v>
      </c>
      <c r="B1255" s="154">
        <v>1072</v>
      </c>
      <c r="C1255" t="s">
        <v>14580</v>
      </c>
    </row>
    <row r="1256" spans="1:3">
      <c r="A1256">
        <v>1255</v>
      </c>
      <c r="B1256" s="154">
        <v>1073</v>
      </c>
      <c r="C1256" t="s">
        <v>14581</v>
      </c>
    </row>
    <row r="1257" spans="1:3">
      <c r="A1257">
        <v>1256</v>
      </c>
      <c r="B1257" s="154">
        <v>1074</v>
      </c>
      <c r="C1257" t="s">
        <v>14582</v>
      </c>
    </row>
    <row r="1258" spans="1:3">
      <c r="A1258">
        <v>1257</v>
      </c>
      <c r="B1258" s="154">
        <v>1075</v>
      </c>
      <c r="C1258" t="s">
        <v>14583</v>
      </c>
    </row>
    <row r="1259" spans="1:3">
      <c r="A1259">
        <v>1258</v>
      </c>
      <c r="B1259" s="154">
        <v>1076</v>
      </c>
      <c r="C1259" t="s">
        <v>14584</v>
      </c>
    </row>
    <row r="1260" spans="1:3">
      <c r="A1260">
        <v>1259</v>
      </c>
      <c r="B1260" s="154">
        <v>1077</v>
      </c>
      <c r="C1260" t="s">
        <v>14585</v>
      </c>
    </row>
    <row r="1261" spans="1:3">
      <c r="A1261">
        <v>1260</v>
      </c>
      <c r="B1261" s="154">
        <v>304</v>
      </c>
      <c r="C1261" t="s">
        <v>14586</v>
      </c>
    </row>
    <row r="1262" spans="1:3">
      <c r="A1262">
        <v>1261</v>
      </c>
      <c r="B1262" s="154">
        <v>449</v>
      </c>
      <c r="C1262" t="s">
        <v>14587</v>
      </c>
    </row>
    <row r="1263" spans="1:3">
      <c r="A1263">
        <v>1262</v>
      </c>
      <c r="B1263" s="154">
        <v>257</v>
      </c>
      <c r="C1263" t="s">
        <v>14588</v>
      </c>
    </row>
    <row r="1264" spans="1:3">
      <c r="A1264">
        <v>1263</v>
      </c>
      <c r="B1264" s="154">
        <v>644</v>
      </c>
      <c r="C1264" t="s">
        <v>14589</v>
      </c>
    </row>
    <row r="1265" spans="1:3">
      <c r="A1265">
        <v>1264</v>
      </c>
      <c r="B1265" s="154">
        <v>18</v>
      </c>
      <c r="C1265" t="s">
        <v>14590</v>
      </c>
    </row>
    <row r="1266" spans="1:3">
      <c r="A1266">
        <v>1265</v>
      </c>
      <c r="B1266" s="154">
        <v>47</v>
      </c>
      <c r="C1266" t="s">
        <v>14591</v>
      </c>
    </row>
    <row r="1267" spans="1:3">
      <c r="A1267">
        <v>1266</v>
      </c>
      <c r="B1267" s="154">
        <v>210</v>
      </c>
      <c r="C1267" t="s">
        <v>14592</v>
      </c>
    </row>
    <row r="1268" spans="1:3">
      <c r="A1268">
        <v>1267</v>
      </c>
      <c r="B1268" s="154">
        <v>264</v>
      </c>
      <c r="C1268" t="s">
        <v>14593</v>
      </c>
    </row>
    <row r="1269" spans="1:3">
      <c r="A1269">
        <v>1268</v>
      </c>
      <c r="B1269" s="154">
        <v>546</v>
      </c>
      <c r="C1269" t="s">
        <v>14594</v>
      </c>
    </row>
    <row r="1270" spans="1:3">
      <c r="A1270">
        <v>1269</v>
      </c>
      <c r="B1270" s="154">
        <v>382</v>
      </c>
      <c r="C1270" t="s">
        <v>14595</v>
      </c>
    </row>
    <row r="1271" spans="1:3">
      <c r="A1271">
        <v>1270</v>
      </c>
      <c r="B1271" s="154">
        <v>388</v>
      </c>
      <c r="C1271" t="s">
        <v>14596</v>
      </c>
    </row>
    <row r="1272" spans="1:3">
      <c r="A1272">
        <v>1271</v>
      </c>
      <c r="B1272" s="154">
        <v>446</v>
      </c>
      <c r="C1272" t="s">
        <v>14597</v>
      </c>
    </row>
    <row r="1273" spans="1:3">
      <c r="A1273">
        <v>1272</v>
      </c>
      <c r="B1273" s="154">
        <v>29</v>
      </c>
      <c r="C1273" t="s">
        <v>14598</v>
      </c>
    </row>
    <row r="1274" spans="1:3">
      <c r="A1274">
        <v>1273</v>
      </c>
      <c r="B1274" s="154">
        <v>236</v>
      </c>
      <c r="C1274" t="s">
        <v>14599</v>
      </c>
    </row>
    <row r="1275" spans="1:3">
      <c r="A1275">
        <v>1274</v>
      </c>
      <c r="B1275" s="154">
        <v>1078</v>
      </c>
      <c r="C1275" t="s">
        <v>14600</v>
      </c>
    </row>
    <row r="1276" spans="1:3">
      <c r="A1276">
        <v>1275</v>
      </c>
      <c r="B1276" s="154">
        <v>390</v>
      </c>
      <c r="C1276" t="s">
        <v>14601</v>
      </c>
    </row>
    <row r="1277" spans="1:3">
      <c r="A1277">
        <v>1276</v>
      </c>
      <c r="B1277" s="154">
        <v>1079</v>
      </c>
      <c r="C1277" t="s">
        <v>14602</v>
      </c>
    </row>
    <row r="1278" spans="1:3">
      <c r="A1278">
        <v>1277</v>
      </c>
      <c r="B1278" s="154">
        <v>1080</v>
      </c>
      <c r="C1278" t="s">
        <v>14603</v>
      </c>
    </row>
    <row r="1279" spans="1:3">
      <c r="A1279">
        <v>1278</v>
      </c>
      <c r="B1279" s="154">
        <v>568</v>
      </c>
      <c r="C1279" t="s">
        <v>14604</v>
      </c>
    </row>
    <row r="1280" spans="1:3">
      <c r="A1280">
        <v>1279</v>
      </c>
      <c r="B1280" s="154">
        <v>522</v>
      </c>
      <c r="C1280" t="s">
        <v>14605</v>
      </c>
    </row>
    <row r="1281" spans="1:3">
      <c r="A1281">
        <v>1280</v>
      </c>
      <c r="B1281" s="154">
        <v>1081</v>
      </c>
      <c r="C1281" t="s">
        <v>14606</v>
      </c>
    </row>
    <row r="1282" spans="1:3">
      <c r="A1282">
        <v>1281</v>
      </c>
      <c r="B1282" s="154">
        <v>1082</v>
      </c>
      <c r="C1282" t="s">
        <v>14607</v>
      </c>
    </row>
    <row r="1283" spans="1:3">
      <c r="A1283">
        <v>1282</v>
      </c>
      <c r="B1283" s="154">
        <v>561</v>
      </c>
      <c r="C1283" t="s">
        <v>14608</v>
      </c>
    </row>
    <row r="1284" spans="1:3">
      <c r="A1284">
        <v>1283</v>
      </c>
      <c r="B1284" s="154">
        <v>365</v>
      </c>
      <c r="C1284" t="s">
        <v>14609</v>
      </c>
    </row>
    <row r="1285" spans="1:3">
      <c r="A1285">
        <v>1284</v>
      </c>
      <c r="B1285" s="154">
        <v>486</v>
      </c>
      <c r="C1285" t="s">
        <v>14610</v>
      </c>
    </row>
    <row r="1286" spans="1:3">
      <c r="A1286">
        <v>1285</v>
      </c>
      <c r="B1286" s="154">
        <v>607</v>
      </c>
      <c r="C1286" t="s">
        <v>14611</v>
      </c>
    </row>
    <row r="1287" spans="1:3">
      <c r="A1287">
        <v>1286</v>
      </c>
      <c r="B1287" s="154">
        <v>411</v>
      </c>
      <c r="C1287" t="s">
        <v>14612</v>
      </c>
    </row>
    <row r="1288" spans="1:3">
      <c r="A1288">
        <v>1287</v>
      </c>
      <c r="B1288" s="154">
        <v>424</v>
      </c>
      <c r="C1288" t="s">
        <v>14613</v>
      </c>
    </row>
    <row r="1289" spans="1:3">
      <c r="A1289">
        <v>1288</v>
      </c>
      <c r="B1289" s="154">
        <v>455</v>
      </c>
      <c r="C1289" t="s">
        <v>14614</v>
      </c>
    </row>
    <row r="1290" spans="1:3">
      <c r="A1290">
        <v>1289</v>
      </c>
      <c r="B1290" s="154">
        <v>1083</v>
      </c>
      <c r="C1290" t="s">
        <v>14615</v>
      </c>
    </row>
    <row r="1291" spans="1:3">
      <c r="A1291">
        <v>1290</v>
      </c>
      <c r="B1291" s="154">
        <v>1084</v>
      </c>
      <c r="C1291" t="s">
        <v>14616</v>
      </c>
    </row>
    <row r="1292" spans="1:3">
      <c r="A1292">
        <v>1291</v>
      </c>
      <c r="B1292" s="154">
        <v>1085</v>
      </c>
      <c r="C1292" t="s">
        <v>14617</v>
      </c>
    </row>
    <row r="1293" spans="1:3">
      <c r="A1293">
        <v>1292</v>
      </c>
      <c r="B1293" s="154">
        <v>1086</v>
      </c>
      <c r="C1293" t="s">
        <v>14618</v>
      </c>
    </row>
    <row r="1294" spans="1:3">
      <c r="A1294">
        <v>1293</v>
      </c>
      <c r="B1294" s="154">
        <v>526</v>
      </c>
      <c r="C1294" t="s">
        <v>14619</v>
      </c>
    </row>
    <row r="1295" spans="1:3">
      <c r="A1295">
        <v>1294</v>
      </c>
      <c r="B1295" s="154">
        <v>1087</v>
      </c>
      <c r="C1295" t="s">
        <v>14620</v>
      </c>
    </row>
    <row r="1296" spans="1:3">
      <c r="A1296">
        <v>1295</v>
      </c>
      <c r="B1296" s="154">
        <v>1088</v>
      </c>
      <c r="C1296" t="s">
        <v>14621</v>
      </c>
    </row>
    <row r="1297" spans="1:3">
      <c r="A1297">
        <v>1296</v>
      </c>
      <c r="B1297" s="154">
        <v>1089</v>
      </c>
      <c r="C1297" t="s">
        <v>14622</v>
      </c>
    </row>
    <row r="1298" spans="1:3">
      <c r="A1298">
        <v>1297</v>
      </c>
      <c r="B1298" s="154">
        <v>557</v>
      </c>
      <c r="C1298" t="s">
        <v>14623</v>
      </c>
    </row>
    <row r="1299" spans="1:3">
      <c r="A1299">
        <v>1298</v>
      </c>
      <c r="B1299" s="154">
        <v>1090</v>
      </c>
      <c r="C1299" t="s">
        <v>14624</v>
      </c>
    </row>
    <row r="1300" spans="1:3">
      <c r="A1300">
        <v>1299</v>
      </c>
      <c r="B1300" s="154">
        <v>381</v>
      </c>
      <c r="C1300" t="s">
        <v>14625</v>
      </c>
    </row>
    <row r="1301" spans="1:3">
      <c r="A1301">
        <v>1300</v>
      </c>
      <c r="B1301" s="154">
        <v>520</v>
      </c>
      <c r="C1301" t="s">
        <v>14626</v>
      </c>
    </row>
    <row r="1302" spans="1:3">
      <c r="A1302">
        <v>1301</v>
      </c>
      <c r="B1302" s="154">
        <v>812</v>
      </c>
      <c r="C1302" t="s">
        <v>14627</v>
      </c>
    </row>
    <row r="1303" spans="1:3">
      <c r="A1303">
        <v>1302</v>
      </c>
      <c r="B1303" s="154">
        <v>1091</v>
      </c>
      <c r="C1303" t="s">
        <v>14628</v>
      </c>
    </row>
    <row r="1304" spans="1:3">
      <c r="A1304">
        <v>1303</v>
      </c>
      <c r="B1304" s="154">
        <v>389</v>
      </c>
      <c r="C1304" t="s">
        <v>14629</v>
      </c>
    </row>
    <row r="1305" spans="1:3">
      <c r="A1305">
        <v>1304</v>
      </c>
      <c r="B1305" s="154">
        <v>418</v>
      </c>
      <c r="C1305" t="s">
        <v>14630</v>
      </c>
    </row>
    <row r="1306" spans="1:3">
      <c r="A1306">
        <v>1305</v>
      </c>
      <c r="B1306" s="154">
        <v>65</v>
      </c>
      <c r="C1306" t="s">
        <v>14631</v>
      </c>
    </row>
    <row r="1307" spans="1:3">
      <c r="A1307">
        <v>1306</v>
      </c>
      <c r="B1307" s="154">
        <v>621</v>
      </c>
      <c r="C1307" t="s">
        <v>14632</v>
      </c>
    </row>
    <row r="1308" spans="1:3">
      <c r="A1308">
        <v>1307</v>
      </c>
      <c r="B1308" s="154">
        <v>1092</v>
      </c>
      <c r="C1308" t="s">
        <v>14633</v>
      </c>
    </row>
    <row r="1309" spans="1:3">
      <c r="A1309">
        <v>1308</v>
      </c>
      <c r="B1309" s="154">
        <v>415</v>
      </c>
      <c r="C1309" t="s">
        <v>14634</v>
      </c>
    </row>
    <row r="1310" spans="1:3">
      <c r="A1310">
        <v>1309</v>
      </c>
      <c r="B1310" s="154">
        <v>1093</v>
      </c>
      <c r="C1310" t="s">
        <v>14635</v>
      </c>
    </row>
    <row r="1311" spans="1:3">
      <c r="A1311">
        <v>1310</v>
      </c>
      <c r="B1311" s="154">
        <v>1094</v>
      </c>
      <c r="C1311" t="s">
        <v>14636</v>
      </c>
    </row>
    <row r="1312" spans="1:3">
      <c r="A1312">
        <v>1311</v>
      </c>
      <c r="B1312" s="154">
        <v>1095</v>
      </c>
      <c r="C1312" t="s">
        <v>14637</v>
      </c>
    </row>
    <row r="1313" spans="1:3">
      <c r="A1313">
        <v>1312</v>
      </c>
      <c r="B1313" s="154">
        <v>1096</v>
      </c>
      <c r="C1313" t="s">
        <v>14638</v>
      </c>
    </row>
    <row r="1314" spans="1:3">
      <c r="A1314">
        <v>1313</v>
      </c>
      <c r="B1314" s="154">
        <v>1097</v>
      </c>
      <c r="C1314" t="s">
        <v>14639</v>
      </c>
    </row>
    <row r="1315" spans="1:3">
      <c r="A1315">
        <v>1314</v>
      </c>
      <c r="B1315" s="154">
        <v>206</v>
      </c>
      <c r="C1315" t="s">
        <v>14640</v>
      </c>
    </row>
    <row r="1316" spans="1:3">
      <c r="A1316">
        <v>1315</v>
      </c>
      <c r="B1316" s="154">
        <v>1098</v>
      </c>
      <c r="C1316" t="s">
        <v>14641</v>
      </c>
    </row>
    <row r="1317" spans="1:3">
      <c r="A1317">
        <v>1316</v>
      </c>
      <c r="B1317" s="154">
        <v>1099</v>
      </c>
      <c r="C1317" t="s">
        <v>14642</v>
      </c>
    </row>
    <row r="1318" spans="1:3">
      <c r="A1318">
        <v>1317</v>
      </c>
      <c r="B1318" s="154">
        <v>553</v>
      </c>
      <c r="C1318" t="s">
        <v>14643</v>
      </c>
    </row>
    <row r="1319" spans="1:3">
      <c r="A1319">
        <v>1318</v>
      </c>
      <c r="B1319" s="154">
        <v>1100</v>
      </c>
      <c r="C1319" t="s">
        <v>14644</v>
      </c>
    </row>
    <row r="1320" spans="1:3">
      <c r="A1320">
        <v>1319</v>
      </c>
      <c r="B1320" s="154">
        <v>402</v>
      </c>
      <c r="C1320" t="s">
        <v>14645</v>
      </c>
    </row>
    <row r="1321" spans="1:3">
      <c r="A1321">
        <v>1320</v>
      </c>
      <c r="B1321" s="154">
        <v>1101</v>
      </c>
      <c r="C1321" t="s">
        <v>14646</v>
      </c>
    </row>
    <row r="1322" spans="1:3">
      <c r="A1322">
        <v>1321</v>
      </c>
      <c r="B1322" s="154">
        <v>1102</v>
      </c>
      <c r="C1322" t="s">
        <v>14647</v>
      </c>
    </row>
    <row r="1323" spans="1:3">
      <c r="A1323">
        <v>1322</v>
      </c>
      <c r="B1323" s="154">
        <v>1103</v>
      </c>
      <c r="C1323" t="s">
        <v>14648</v>
      </c>
    </row>
    <row r="1324" spans="1:3">
      <c r="A1324">
        <v>1323</v>
      </c>
      <c r="B1324" s="154">
        <v>1104</v>
      </c>
      <c r="C1324" t="s">
        <v>14649</v>
      </c>
    </row>
    <row r="1325" spans="1:3">
      <c r="A1325">
        <v>1324</v>
      </c>
      <c r="B1325" s="154">
        <v>573</v>
      </c>
      <c r="C1325" t="s">
        <v>14650</v>
      </c>
    </row>
    <row r="1326" spans="1:3">
      <c r="A1326">
        <v>1325</v>
      </c>
      <c r="B1326" s="154">
        <v>1105</v>
      </c>
      <c r="C1326" t="s">
        <v>14651</v>
      </c>
    </row>
    <row r="1327" spans="1:3">
      <c r="A1327">
        <v>1326</v>
      </c>
      <c r="B1327" s="154">
        <v>1106</v>
      </c>
      <c r="C1327" t="s">
        <v>14652</v>
      </c>
    </row>
    <row r="1328" spans="1:3">
      <c r="A1328">
        <v>1327</v>
      </c>
      <c r="B1328" s="154">
        <v>230</v>
      </c>
      <c r="C1328" t="s">
        <v>14653</v>
      </c>
    </row>
    <row r="1329" spans="1:3">
      <c r="A1329">
        <v>1328</v>
      </c>
      <c r="B1329" s="154">
        <v>112</v>
      </c>
      <c r="C1329" t="s">
        <v>14654</v>
      </c>
    </row>
    <row r="1330" spans="1:3">
      <c r="A1330">
        <v>1329</v>
      </c>
      <c r="B1330" s="154">
        <v>1107</v>
      </c>
      <c r="C1330" t="s">
        <v>14655</v>
      </c>
    </row>
    <row r="1331" spans="1:3">
      <c r="A1331">
        <v>1330</v>
      </c>
      <c r="B1331" s="154">
        <v>1108</v>
      </c>
      <c r="C1331" t="s">
        <v>14656</v>
      </c>
    </row>
    <row r="1332" spans="1:3">
      <c r="A1332">
        <v>1331</v>
      </c>
      <c r="B1332" s="154">
        <v>638</v>
      </c>
      <c r="C1332" t="s">
        <v>14657</v>
      </c>
    </row>
    <row r="1333" spans="1:3">
      <c r="A1333">
        <v>1332</v>
      </c>
      <c r="B1333" s="154">
        <v>95</v>
      </c>
      <c r="C1333" t="s">
        <v>14658</v>
      </c>
    </row>
    <row r="1334" spans="1:3">
      <c r="A1334">
        <v>1333</v>
      </c>
      <c r="B1334" s="154">
        <v>512</v>
      </c>
      <c r="C1334" t="s">
        <v>14659</v>
      </c>
    </row>
    <row r="1335" spans="1:3">
      <c r="A1335">
        <v>1334</v>
      </c>
      <c r="B1335" s="154">
        <v>1109</v>
      </c>
      <c r="C1335" t="s">
        <v>14660</v>
      </c>
    </row>
    <row r="1336" spans="1:3">
      <c r="A1336">
        <v>1335</v>
      </c>
      <c r="B1336" s="154">
        <v>1110</v>
      </c>
      <c r="C1336" t="s">
        <v>14661</v>
      </c>
    </row>
    <row r="1337" spans="1:3">
      <c r="A1337">
        <v>1336</v>
      </c>
      <c r="B1337" s="154">
        <v>487</v>
      </c>
      <c r="C1337" t="s">
        <v>14662</v>
      </c>
    </row>
    <row r="1338" spans="1:3">
      <c r="A1338">
        <v>1337</v>
      </c>
      <c r="B1338" s="154">
        <v>1111</v>
      </c>
      <c r="C1338" t="s">
        <v>14663</v>
      </c>
    </row>
    <row r="1339" spans="1:3">
      <c r="A1339">
        <v>1338</v>
      </c>
      <c r="B1339" s="154">
        <v>521</v>
      </c>
      <c r="C1339" t="s">
        <v>14664</v>
      </c>
    </row>
    <row r="1340" spans="1:3">
      <c r="A1340">
        <v>1339</v>
      </c>
      <c r="B1340" s="154">
        <v>476</v>
      </c>
      <c r="C1340" t="s">
        <v>14665</v>
      </c>
    </row>
    <row r="1341" spans="1:3">
      <c r="A1341">
        <v>1340</v>
      </c>
      <c r="B1341" s="154">
        <v>1112</v>
      </c>
      <c r="C1341" t="s">
        <v>14666</v>
      </c>
    </row>
    <row r="1342" spans="1:3">
      <c r="A1342">
        <v>1341</v>
      </c>
      <c r="B1342" s="154">
        <v>549</v>
      </c>
      <c r="C1342" t="s">
        <v>14667</v>
      </c>
    </row>
    <row r="1343" spans="1:3">
      <c r="A1343">
        <v>1342</v>
      </c>
      <c r="B1343" s="154">
        <v>562</v>
      </c>
      <c r="C1343" t="s">
        <v>14668</v>
      </c>
    </row>
    <row r="1344" spans="1:3">
      <c r="A1344">
        <v>1343</v>
      </c>
      <c r="B1344" s="154">
        <v>397</v>
      </c>
      <c r="C1344" t="s">
        <v>14669</v>
      </c>
    </row>
    <row r="1345" spans="1:3">
      <c r="A1345">
        <v>1344</v>
      </c>
      <c r="B1345" s="154">
        <v>19</v>
      </c>
      <c r="C1345" t="s">
        <v>14670</v>
      </c>
    </row>
    <row r="1346" spans="1:3">
      <c r="A1346">
        <v>1345</v>
      </c>
      <c r="B1346" s="154">
        <v>1113</v>
      </c>
      <c r="C1346" t="s">
        <v>14671</v>
      </c>
    </row>
    <row r="1347" spans="1:3">
      <c r="A1347">
        <v>1346</v>
      </c>
      <c r="B1347" s="154">
        <v>1114</v>
      </c>
      <c r="C1347" t="s">
        <v>14672</v>
      </c>
    </row>
    <row r="1348" spans="1:3">
      <c r="A1348">
        <v>1347</v>
      </c>
      <c r="B1348" s="154">
        <v>1115</v>
      </c>
      <c r="C1348" t="s">
        <v>14673</v>
      </c>
    </row>
    <row r="1349" spans="1:3">
      <c r="A1349">
        <v>1348</v>
      </c>
      <c r="B1349" s="154">
        <v>576</v>
      </c>
      <c r="C1349" t="s">
        <v>14674</v>
      </c>
    </row>
    <row r="1350" spans="1:3">
      <c r="A1350">
        <v>1349</v>
      </c>
      <c r="B1350" s="154">
        <v>679</v>
      </c>
      <c r="C1350" t="s">
        <v>14675</v>
      </c>
    </row>
    <row r="1351" spans="1:3">
      <c r="A1351">
        <v>1350</v>
      </c>
      <c r="B1351" s="154">
        <v>233</v>
      </c>
      <c r="C1351" t="s">
        <v>14676</v>
      </c>
    </row>
    <row r="1352" spans="1:3">
      <c r="A1352">
        <v>1351</v>
      </c>
      <c r="B1352" s="154">
        <v>1116</v>
      </c>
      <c r="C1352" t="s">
        <v>14677</v>
      </c>
    </row>
    <row r="1353" spans="1:3">
      <c r="A1353">
        <v>1352</v>
      </c>
      <c r="B1353" s="154">
        <v>16</v>
      </c>
      <c r="C1353" t="s">
        <v>14678</v>
      </c>
    </row>
    <row r="1354" spans="1:3">
      <c r="A1354">
        <v>1353</v>
      </c>
      <c r="B1354" s="154">
        <v>483</v>
      </c>
      <c r="C1354" t="s">
        <v>14679</v>
      </c>
    </row>
    <row r="1355" spans="1:3">
      <c r="A1355">
        <v>1354</v>
      </c>
      <c r="B1355" s="154">
        <v>1117</v>
      </c>
      <c r="C1355" t="s">
        <v>14680</v>
      </c>
    </row>
    <row r="1356" spans="1:3">
      <c r="A1356">
        <v>1355</v>
      </c>
      <c r="B1356" s="154">
        <v>616</v>
      </c>
      <c r="C1356" t="s">
        <v>14681</v>
      </c>
    </row>
    <row r="1357" spans="1:3">
      <c r="A1357">
        <v>1356</v>
      </c>
      <c r="B1357" s="154">
        <v>1118</v>
      </c>
      <c r="C1357" t="s">
        <v>14682</v>
      </c>
    </row>
    <row r="1358" spans="1:3">
      <c r="A1358">
        <v>1357</v>
      </c>
      <c r="B1358" s="154">
        <v>74</v>
      </c>
      <c r="C1358" t="s">
        <v>14683</v>
      </c>
    </row>
    <row r="1359" spans="1:3">
      <c r="A1359">
        <v>1358</v>
      </c>
      <c r="B1359" s="154">
        <v>186</v>
      </c>
      <c r="C1359" t="s">
        <v>14684</v>
      </c>
    </row>
    <row r="1360" spans="1:3">
      <c r="A1360">
        <v>1359</v>
      </c>
      <c r="B1360" s="154">
        <v>1119</v>
      </c>
      <c r="C1360" t="s">
        <v>14685</v>
      </c>
    </row>
    <row r="1361" spans="1:3">
      <c r="A1361">
        <v>1360</v>
      </c>
      <c r="B1361" s="154">
        <v>498</v>
      </c>
      <c r="C1361" t="s">
        <v>14686</v>
      </c>
    </row>
    <row r="1362" spans="1:3">
      <c r="A1362">
        <v>1361</v>
      </c>
      <c r="B1362" s="154">
        <v>938</v>
      </c>
      <c r="C1362" t="s">
        <v>14687</v>
      </c>
    </row>
    <row r="1363" spans="1:3">
      <c r="A1363">
        <v>1362</v>
      </c>
      <c r="B1363" s="154">
        <v>1120</v>
      </c>
      <c r="C1363" t="s">
        <v>14688</v>
      </c>
    </row>
    <row r="1364" spans="1:3">
      <c r="A1364">
        <v>1363</v>
      </c>
      <c r="B1364" s="154">
        <v>732</v>
      </c>
      <c r="C1364" t="s">
        <v>14689</v>
      </c>
    </row>
    <row r="1365" spans="1:3">
      <c r="A1365">
        <v>1364</v>
      </c>
      <c r="B1365" s="154">
        <v>1121</v>
      </c>
      <c r="C1365" t="s">
        <v>14690</v>
      </c>
    </row>
    <row r="1366" spans="1:3">
      <c r="A1366">
        <v>1365</v>
      </c>
      <c r="B1366" s="154">
        <v>1122</v>
      </c>
      <c r="C1366" t="s">
        <v>14691</v>
      </c>
    </row>
    <row r="1367" spans="1:3">
      <c r="A1367">
        <v>1366</v>
      </c>
      <c r="B1367" s="154">
        <v>1123</v>
      </c>
      <c r="C1367" t="s">
        <v>14692</v>
      </c>
    </row>
    <row r="1368" spans="1:3">
      <c r="A1368">
        <v>1367</v>
      </c>
      <c r="B1368" s="154">
        <v>1124</v>
      </c>
      <c r="C1368" t="s">
        <v>14693</v>
      </c>
    </row>
    <row r="1369" spans="1:3">
      <c r="A1369">
        <v>1368</v>
      </c>
      <c r="B1369" s="154">
        <v>1125</v>
      </c>
      <c r="C1369" t="s">
        <v>14694</v>
      </c>
    </row>
    <row r="1370" spans="1:3">
      <c r="A1370">
        <v>1369</v>
      </c>
      <c r="B1370" s="154">
        <v>1126</v>
      </c>
      <c r="C1370" t="s">
        <v>14695</v>
      </c>
    </row>
    <row r="1371" spans="1:3">
      <c r="A1371">
        <v>1370</v>
      </c>
      <c r="B1371" s="154">
        <v>1127</v>
      </c>
      <c r="C1371" t="s">
        <v>14696</v>
      </c>
    </row>
    <row r="1372" spans="1:3">
      <c r="A1372">
        <v>1371</v>
      </c>
      <c r="B1372" s="154">
        <v>1128</v>
      </c>
      <c r="C1372" t="s">
        <v>14697</v>
      </c>
    </row>
    <row r="1373" spans="1:3">
      <c r="A1373">
        <v>1372</v>
      </c>
      <c r="B1373" s="154">
        <v>1129</v>
      </c>
      <c r="C1373" t="s">
        <v>14698</v>
      </c>
    </row>
    <row r="1374" spans="1:3">
      <c r="A1374">
        <v>1373</v>
      </c>
      <c r="B1374" s="154">
        <v>1130</v>
      </c>
      <c r="C1374" t="s">
        <v>14699</v>
      </c>
    </row>
    <row r="1375" spans="1:3">
      <c r="A1375">
        <v>1374</v>
      </c>
      <c r="B1375" s="154">
        <v>311</v>
      </c>
      <c r="C1375" t="s">
        <v>14700</v>
      </c>
    </row>
    <row r="1376" spans="1:3">
      <c r="A1376">
        <v>1375</v>
      </c>
      <c r="B1376" s="154">
        <v>1131</v>
      </c>
      <c r="C1376" t="s">
        <v>14701</v>
      </c>
    </row>
    <row r="1377" spans="1:3">
      <c r="A1377">
        <v>1376</v>
      </c>
      <c r="B1377" s="154">
        <v>336</v>
      </c>
      <c r="C1377" t="s">
        <v>14702</v>
      </c>
    </row>
    <row r="1378" spans="1:3">
      <c r="A1378">
        <v>1377</v>
      </c>
      <c r="B1378" s="154">
        <v>772</v>
      </c>
      <c r="C1378" t="s">
        <v>14703</v>
      </c>
    </row>
    <row r="1379" spans="1:3">
      <c r="A1379">
        <v>1378</v>
      </c>
      <c r="B1379" s="154">
        <v>1132</v>
      </c>
      <c r="C1379" t="s">
        <v>14704</v>
      </c>
    </row>
    <row r="1380" spans="1:3">
      <c r="A1380">
        <v>1379</v>
      </c>
      <c r="B1380" s="154">
        <v>1133</v>
      </c>
      <c r="C1380" t="s">
        <v>14705</v>
      </c>
    </row>
    <row r="1381" spans="1:3">
      <c r="A1381">
        <v>1380</v>
      </c>
      <c r="B1381" s="154">
        <v>1134</v>
      </c>
      <c r="C1381" t="s">
        <v>14706</v>
      </c>
    </row>
    <row r="1382" spans="1:3">
      <c r="A1382">
        <v>1381</v>
      </c>
      <c r="B1382" s="154">
        <v>1135</v>
      </c>
      <c r="C1382" t="s">
        <v>14707</v>
      </c>
    </row>
    <row r="1383" spans="1:3">
      <c r="A1383">
        <v>1382</v>
      </c>
      <c r="B1383" s="154">
        <v>1136</v>
      </c>
      <c r="C1383" t="s">
        <v>14708</v>
      </c>
    </row>
    <row r="1384" spans="1:3">
      <c r="A1384">
        <v>1383</v>
      </c>
      <c r="B1384" s="154">
        <v>1137</v>
      </c>
      <c r="C1384" t="s">
        <v>14709</v>
      </c>
    </row>
    <row r="1385" spans="1:3">
      <c r="A1385">
        <v>1384</v>
      </c>
      <c r="B1385" s="154">
        <v>1138</v>
      </c>
      <c r="C1385" t="s">
        <v>14710</v>
      </c>
    </row>
    <row r="1386" spans="1:3">
      <c r="A1386">
        <v>1385</v>
      </c>
      <c r="B1386" s="154">
        <v>1139</v>
      </c>
      <c r="C1386" t="s">
        <v>14711</v>
      </c>
    </row>
    <row r="1387" spans="1:3">
      <c r="A1387">
        <v>1386</v>
      </c>
      <c r="B1387" s="154">
        <v>1140</v>
      </c>
      <c r="C1387" t="s">
        <v>14712</v>
      </c>
    </row>
    <row r="1388" spans="1:3">
      <c r="A1388">
        <v>1387</v>
      </c>
      <c r="B1388" s="154">
        <v>1141</v>
      </c>
      <c r="C1388" t="s">
        <v>14713</v>
      </c>
    </row>
    <row r="1389" spans="1:3">
      <c r="A1389">
        <v>1388</v>
      </c>
      <c r="B1389" s="154">
        <v>1142</v>
      </c>
      <c r="C1389" t="s">
        <v>14714</v>
      </c>
    </row>
    <row r="1390" spans="1:3">
      <c r="A1390">
        <v>1389</v>
      </c>
      <c r="B1390" s="154">
        <v>1143</v>
      </c>
      <c r="C1390" t="s">
        <v>14715</v>
      </c>
    </row>
    <row r="1391" spans="1:3">
      <c r="A1391">
        <v>1390</v>
      </c>
      <c r="B1391" s="154">
        <v>1144</v>
      </c>
      <c r="C1391" t="s">
        <v>14716</v>
      </c>
    </row>
    <row r="1392" spans="1:3">
      <c r="A1392">
        <v>1391</v>
      </c>
      <c r="B1392" s="154">
        <v>1145</v>
      </c>
      <c r="C1392" t="s">
        <v>14717</v>
      </c>
    </row>
    <row r="1393" spans="1:3">
      <c r="A1393">
        <v>1392</v>
      </c>
      <c r="B1393" s="154">
        <v>1146</v>
      </c>
      <c r="C1393" t="s">
        <v>14718</v>
      </c>
    </row>
    <row r="1394" spans="1:3">
      <c r="A1394">
        <v>1393</v>
      </c>
      <c r="B1394" s="154">
        <v>1147</v>
      </c>
      <c r="C1394" t="s">
        <v>14719</v>
      </c>
    </row>
    <row r="1395" spans="1:3">
      <c r="A1395">
        <v>1394</v>
      </c>
      <c r="B1395" s="154">
        <v>1148</v>
      </c>
      <c r="C1395" t="s">
        <v>14720</v>
      </c>
    </row>
    <row r="1396" spans="1:3">
      <c r="A1396">
        <v>1395</v>
      </c>
      <c r="B1396" s="154">
        <v>1149</v>
      </c>
      <c r="C1396" t="s">
        <v>14721</v>
      </c>
    </row>
    <row r="1397" spans="1:3">
      <c r="A1397">
        <v>1396</v>
      </c>
      <c r="B1397" s="154">
        <v>1150</v>
      </c>
      <c r="C1397" t="s">
        <v>14722</v>
      </c>
    </row>
    <row r="1398" spans="1:3">
      <c r="A1398">
        <v>1397</v>
      </c>
      <c r="B1398" s="154">
        <v>1151</v>
      </c>
      <c r="C1398" t="s">
        <v>14723</v>
      </c>
    </row>
    <row r="1399" spans="1:3">
      <c r="A1399">
        <v>1398</v>
      </c>
      <c r="B1399" s="154">
        <v>437</v>
      </c>
      <c r="C1399" t="s">
        <v>14724</v>
      </c>
    </row>
    <row r="1400" spans="1:3">
      <c r="A1400">
        <v>1399</v>
      </c>
      <c r="B1400" s="154">
        <v>344</v>
      </c>
      <c r="C1400" t="s">
        <v>14725</v>
      </c>
    </row>
    <row r="1401" spans="1:3">
      <c r="A1401">
        <v>1400</v>
      </c>
      <c r="B1401" s="154">
        <v>505</v>
      </c>
      <c r="C1401" t="s">
        <v>14726</v>
      </c>
    </row>
    <row r="1402" spans="1:3">
      <c r="A1402">
        <v>1401</v>
      </c>
      <c r="B1402" s="154">
        <v>1152</v>
      </c>
      <c r="C1402" t="s">
        <v>14727</v>
      </c>
    </row>
    <row r="1403" spans="1:3">
      <c r="A1403">
        <v>1402</v>
      </c>
      <c r="B1403" s="154">
        <v>1153</v>
      </c>
      <c r="C1403" t="s">
        <v>14728</v>
      </c>
    </row>
    <row r="1404" spans="1:3">
      <c r="A1404">
        <v>1403</v>
      </c>
      <c r="B1404" s="154">
        <v>1154</v>
      </c>
      <c r="C1404" t="s">
        <v>14729</v>
      </c>
    </row>
    <row r="1405" spans="1:3">
      <c r="A1405">
        <v>1404</v>
      </c>
      <c r="B1405" s="154">
        <v>398</v>
      </c>
      <c r="C1405" t="s">
        <v>14730</v>
      </c>
    </row>
    <row r="1406" spans="1:3">
      <c r="A1406">
        <v>1405</v>
      </c>
      <c r="B1406" s="154">
        <v>489</v>
      </c>
      <c r="C1406" t="s">
        <v>14731</v>
      </c>
    </row>
    <row r="1407" spans="1:3">
      <c r="A1407">
        <v>1406</v>
      </c>
      <c r="B1407" s="154">
        <v>1155</v>
      </c>
      <c r="C1407" t="s">
        <v>14732</v>
      </c>
    </row>
    <row r="1408" spans="1:3">
      <c r="A1408">
        <v>1407</v>
      </c>
      <c r="B1408" s="154">
        <v>1156</v>
      </c>
      <c r="C1408" t="s">
        <v>14733</v>
      </c>
    </row>
    <row r="1409" spans="1:3">
      <c r="A1409">
        <v>1408</v>
      </c>
      <c r="B1409" s="154">
        <v>1157</v>
      </c>
      <c r="C1409" t="s">
        <v>14734</v>
      </c>
    </row>
    <row r="1410" spans="1:3">
      <c r="A1410">
        <v>1409</v>
      </c>
      <c r="B1410" s="154">
        <v>1158</v>
      </c>
      <c r="C1410" t="s">
        <v>14735</v>
      </c>
    </row>
    <row r="1411" spans="1:3">
      <c r="A1411">
        <v>1410</v>
      </c>
      <c r="B1411" s="154">
        <v>1159</v>
      </c>
      <c r="C1411" t="s">
        <v>14736</v>
      </c>
    </row>
    <row r="1412" spans="1:3">
      <c r="A1412">
        <v>1411</v>
      </c>
      <c r="B1412" s="154">
        <v>1160</v>
      </c>
      <c r="C1412" t="s">
        <v>14737</v>
      </c>
    </row>
    <row r="1413" spans="1:3">
      <c r="A1413">
        <v>1412</v>
      </c>
      <c r="B1413" s="154">
        <v>1161</v>
      </c>
      <c r="C1413" t="s">
        <v>14738</v>
      </c>
    </row>
    <row r="1414" spans="1:3">
      <c r="A1414">
        <v>1413</v>
      </c>
      <c r="B1414" s="154">
        <v>1162</v>
      </c>
      <c r="C1414" t="s">
        <v>14739</v>
      </c>
    </row>
    <row r="1415" spans="1:3">
      <c r="A1415">
        <v>1414</v>
      </c>
      <c r="B1415" s="154">
        <v>677</v>
      </c>
      <c r="C1415" t="s">
        <v>14740</v>
      </c>
    </row>
    <row r="1416" spans="1:3">
      <c r="A1416">
        <v>1415</v>
      </c>
      <c r="B1416" s="154">
        <v>1163</v>
      </c>
      <c r="C1416" t="s">
        <v>14741</v>
      </c>
    </row>
    <row r="1417" spans="1:3">
      <c r="A1417">
        <v>1416</v>
      </c>
      <c r="B1417" s="154">
        <v>421</v>
      </c>
      <c r="C1417" t="s">
        <v>14742</v>
      </c>
    </row>
    <row r="1418" spans="1:3">
      <c r="A1418">
        <v>1417</v>
      </c>
      <c r="B1418" s="154">
        <v>579</v>
      </c>
      <c r="C1418" t="s">
        <v>14743</v>
      </c>
    </row>
    <row r="1419" spans="1:3">
      <c r="A1419">
        <v>1418</v>
      </c>
      <c r="B1419" s="154">
        <v>1164</v>
      </c>
      <c r="C1419" t="s">
        <v>14744</v>
      </c>
    </row>
    <row r="1420" spans="1:3">
      <c r="A1420">
        <v>1419</v>
      </c>
      <c r="B1420" s="154">
        <v>1165</v>
      </c>
      <c r="C1420" t="s">
        <v>14745</v>
      </c>
    </row>
    <row r="1421" spans="1:3">
      <c r="A1421">
        <v>1420</v>
      </c>
      <c r="B1421" s="154">
        <v>1079</v>
      </c>
      <c r="C1421" t="s">
        <v>14746</v>
      </c>
    </row>
    <row r="1422" spans="1:3">
      <c r="A1422">
        <v>1421</v>
      </c>
      <c r="B1422" s="154">
        <v>1166</v>
      </c>
      <c r="C1422" t="s">
        <v>14747</v>
      </c>
    </row>
    <row r="1423" spans="1:3">
      <c r="A1423">
        <v>1422</v>
      </c>
      <c r="B1423" s="154">
        <v>1167</v>
      </c>
      <c r="C1423" t="s">
        <v>14748</v>
      </c>
    </row>
    <row r="1424" spans="1:3">
      <c r="A1424">
        <v>1423</v>
      </c>
      <c r="B1424" s="154">
        <v>449</v>
      </c>
      <c r="C1424" t="s">
        <v>14749</v>
      </c>
    </row>
    <row r="1425" spans="1:3">
      <c r="A1425">
        <v>1424</v>
      </c>
      <c r="B1425" s="154">
        <v>1168</v>
      </c>
      <c r="C1425" t="s">
        <v>14750</v>
      </c>
    </row>
    <row r="1426" spans="1:3">
      <c r="A1426">
        <v>1425</v>
      </c>
      <c r="B1426" s="154">
        <v>1170</v>
      </c>
      <c r="C1426" t="s">
        <v>14751</v>
      </c>
    </row>
    <row r="1427" spans="1:3">
      <c r="A1427">
        <v>1426</v>
      </c>
      <c r="B1427" s="154">
        <v>1171</v>
      </c>
      <c r="C1427" t="s">
        <v>14752</v>
      </c>
    </row>
    <row r="1428" spans="1:3">
      <c r="A1428">
        <v>1427</v>
      </c>
      <c r="B1428" s="154">
        <v>1172</v>
      </c>
      <c r="C1428" t="s">
        <v>14753</v>
      </c>
    </row>
    <row r="1429" spans="1:3">
      <c r="A1429">
        <v>1428</v>
      </c>
      <c r="B1429" s="154">
        <v>1173</v>
      </c>
      <c r="C1429" t="s">
        <v>14754</v>
      </c>
    </row>
    <row r="1430" spans="1:3">
      <c r="A1430">
        <v>1429</v>
      </c>
      <c r="B1430" s="154">
        <v>1174</v>
      </c>
      <c r="C1430" t="s">
        <v>14755</v>
      </c>
    </row>
    <row r="1431" spans="1:3">
      <c r="A1431">
        <v>1430</v>
      </c>
      <c r="B1431" s="154">
        <v>1175</v>
      </c>
      <c r="C1431" t="s">
        <v>14756</v>
      </c>
    </row>
    <row r="1432" spans="1:3">
      <c r="A1432">
        <v>1431</v>
      </c>
      <c r="B1432" s="154">
        <v>1176</v>
      </c>
      <c r="C1432" t="s">
        <v>14757</v>
      </c>
    </row>
    <row r="1433" spans="1:3">
      <c r="A1433">
        <v>1432</v>
      </c>
      <c r="B1433" s="154">
        <v>1177</v>
      </c>
      <c r="C1433" t="s">
        <v>14758</v>
      </c>
    </row>
    <row r="1434" spans="1:3">
      <c r="A1434">
        <v>1433</v>
      </c>
      <c r="B1434" s="154">
        <v>1178</v>
      </c>
      <c r="C1434" t="s">
        <v>14759</v>
      </c>
    </row>
    <row r="1435" spans="1:3">
      <c r="A1435">
        <v>1434</v>
      </c>
      <c r="B1435" s="154">
        <v>1179</v>
      </c>
      <c r="C1435" t="s">
        <v>14760</v>
      </c>
    </row>
    <row r="1436" spans="1:3">
      <c r="A1436">
        <v>1435</v>
      </c>
      <c r="B1436" s="154">
        <v>1180</v>
      </c>
      <c r="C1436" t="s">
        <v>14761</v>
      </c>
    </row>
    <row r="1437" spans="1:3">
      <c r="A1437">
        <v>1436</v>
      </c>
      <c r="B1437" s="154">
        <v>340</v>
      </c>
      <c r="C1437" t="s">
        <v>14762</v>
      </c>
    </row>
    <row r="1438" spans="1:3">
      <c r="A1438">
        <v>1437</v>
      </c>
      <c r="B1438" s="154">
        <v>1181</v>
      </c>
      <c r="C1438" t="s">
        <v>14763</v>
      </c>
    </row>
    <row r="1439" spans="1:3">
      <c r="A1439">
        <v>1438</v>
      </c>
      <c r="B1439" s="154">
        <v>1130</v>
      </c>
      <c r="C1439" t="s">
        <v>14764</v>
      </c>
    </row>
    <row r="1440" spans="1:3">
      <c r="A1440">
        <v>1439</v>
      </c>
      <c r="B1440" s="154">
        <v>1182</v>
      </c>
      <c r="C1440" t="s">
        <v>14765</v>
      </c>
    </row>
    <row r="1441" spans="1:3">
      <c r="A1441">
        <v>1440</v>
      </c>
      <c r="B1441" s="154">
        <v>1183</v>
      </c>
      <c r="C1441" t="s">
        <v>14766</v>
      </c>
    </row>
    <row r="1442" spans="1:3">
      <c r="A1442">
        <v>1441</v>
      </c>
      <c r="B1442" s="154">
        <v>1184</v>
      </c>
      <c r="C1442" t="s">
        <v>14767</v>
      </c>
    </row>
    <row r="1443" spans="1:3">
      <c r="A1443">
        <v>1442</v>
      </c>
      <c r="B1443" s="154">
        <v>1185</v>
      </c>
      <c r="C1443" t="s">
        <v>14768</v>
      </c>
    </row>
    <row r="1444" spans="1:3">
      <c r="A1444">
        <v>1443</v>
      </c>
      <c r="B1444" s="154">
        <v>1186</v>
      </c>
      <c r="C1444" t="s">
        <v>14769</v>
      </c>
    </row>
    <row r="1445" spans="1:3">
      <c r="A1445">
        <v>1444</v>
      </c>
      <c r="B1445" s="154">
        <v>1187</v>
      </c>
      <c r="C1445" t="s">
        <v>14770</v>
      </c>
    </row>
    <row r="1446" spans="1:3">
      <c r="A1446">
        <v>1445</v>
      </c>
      <c r="B1446" s="154">
        <v>1188</v>
      </c>
      <c r="C1446" t="s">
        <v>14771</v>
      </c>
    </row>
    <row r="1447" spans="1:3">
      <c r="A1447">
        <v>1446</v>
      </c>
      <c r="B1447" s="154">
        <v>1189</v>
      </c>
      <c r="C1447" t="s">
        <v>14772</v>
      </c>
    </row>
    <row r="1448" spans="1:3">
      <c r="A1448">
        <v>1447</v>
      </c>
      <c r="B1448" s="154">
        <v>1190</v>
      </c>
      <c r="C1448" t="s">
        <v>14773</v>
      </c>
    </row>
    <row r="1449" spans="1:3">
      <c r="A1449">
        <v>1448</v>
      </c>
      <c r="B1449" s="154">
        <v>1010</v>
      </c>
      <c r="C1449" t="s">
        <v>14774</v>
      </c>
    </row>
    <row r="1450" spans="1:3">
      <c r="A1450">
        <v>1449</v>
      </c>
      <c r="B1450" s="154">
        <v>1191</v>
      </c>
      <c r="C1450" t="s">
        <v>14775</v>
      </c>
    </row>
    <row r="1451" spans="1:3">
      <c r="A1451">
        <v>1450</v>
      </c>
      <c r="B1451" s="154">
        <v>1192</v>
      </c>
      <c r="C1451" t="s">
        <v>14776</v>
      </c>
    </row>
    <row r="1452" spans="1:3">
      <c r="A1452">
        <v>1451</v>
      </c>
      <c r="B1452" s="154">
        <v>1193</v>
      </c>
      <c r="C1452" t="s">
        <v>14777</v>
      </c>
    </row>
    <row r="1453" spans="1:3">
      <c r="A1453">
        <v>1452</v>
      </c>
      <c r="B1453" s="154">
        <v>1194</v>
      </c>
      <c r="C1453" t="s">
        <v>14778</v>
      </c>
    </row>
    <row r="1454" spans="1:3">
      <c r="A1454">
        <v>1453</v>
      </c>
      <c r="B1454" s="154">
        <v>1195</v>
      </c>
      <c r="C1454" t="s">
        <v>14779</v>
      </c>
    </row>
    <row r="1455" spans="1:3">
      <c r="A1455">
        <v>1454</v>
      </c>
      <c r="B1455" s="154">
        <v>1196</v>
      </c>
      <c r="C1455" t="s">
        <v>14780</v>
      </c>
    </row>
    <row r="1456" spans="1:3">
      <c r="A1456">
        <v>1455</v>
      </c>
      <c r="B1456" s="154">
        <v>399</v>
      </c>
      <c r="C1456" t="s">
        <v>14781</v>
      </c>
    </row>
    <row r="1457" spans="1:3">
      <c r="A1457">
        <v>1456</v>
      </c>
      <c r="B1457" s="154">
        <v>370</v>
      </c>
      <c r="C1457" t="s">
        <v>14782</v>
      </c>
    </row>
    <row r="1458" spans="1:3">
      <c r="A1458">
        <v>1457</v>
      </c>
      <c r="B1458" s="154">
        <v>1197</v>
      </c>
      <c r="C1458" t="s">
        <v>14783</v>
      </c>
    </row>
    <row r="1459" spans="1:3">
      <c r="A1459">
        <v>1458</v>
      </c>
      <c r="B1459" s="154">
        <v>1198</v>
      </c>
      <c r="C1459" t="s">
        <v>14784</v>
      </c>
    </row>
    <row r="1460" spans="1:3">
      <c r="A1460">
        <v>1459</v>
      </c>
      <c r="B1460" s="154">
        <v>1199</v>
      </c>
      <c r="C1460" t="s">
        <v>14785</v>
      </c>
    </row>
    <row r="1461" spans="1:3">
      <c r="A1461">
        <v>1460</v>
      </c>
      <c r="B1461" s="154">
        <v>1200</v>
      </c>
      <c r="C1461" t="s">
        <v>14786</v>
      </c>
    </row>
    <row r="1462" spans="1:3">
      <c r="A1462">
        <v>1461</v>
      </c>
      <c r="B1462" s="154">
        <v>1201</v>
      </c>
      <c r="C1462" t="s">
        <v>14787</v>
      </c>
    </row>
    <row r="1463" spans="1:3">
      <c r="A1463">
        <v>1462</v>
      </c>
      <c r="B1463" s="154">
        <v>1202</v>
      </c>
      <c r="C1463" t="s">
        <v>14788</v>
      </c>
    </row>
    <row r="1464" spans="1:3">
      <c r="A1464">
        <v>1463</v>
      </c>
      <c r="B1464" s="154">
        <v>1203</v>
      </c>
      <c r="C1464" t="s">
        <v>14789</v>
      </c>
    </row>
    <row r="1465" spans="1:3">
      <c r="A1465">
        <v>1464</v>
      </c>
      <c r="B1465" s="154">
        <v>1204</v>
      </c>
      <c r="C1465" t="s">
        <v>14790</v>
      </c>
    </row>
    <row r="1466" spans="1:3">
      <c r="A1466">
        <v>1465</v>
      </c>
      <c r="B1466" s="154">
        <v>1205</v>
      </c>
      <c r="C1466" t="s">
        <v>14791</v>
      </c>
    </row>
    <row r="1467" spans="1:3">
      <c r="A1467">
        <v>1466</v>
      </c>
      <c r="B1467" s="154">
        <v>51</v>
      </c>
      <c r="C1467" t="s">
        <v>14792</v>
      </c>
    </row>
    <row r="1468" spans="1:3">
      <c r="A1468">
        <v>1467</v>
      </c>
      <c r="B1468" s="154">
        <v>1206</v>
      </c>
      <c r="C1468" t="s">
        <v>14793</v>
      </c>
    </row>
    <row r="1469" spans="1:3">
      <c r="A1469">
        <v>1468</v>
      </c>
      <c r="B1469" s="154">
        <v>1207</v>
      </c>
      <c r="C1469" t="s">
        <v>14794</v>
      </c>
    </row>
    <row r="1470" spans="1:3">
      <c r="A1470">
        <v>1469</v>
      </c>
      <c r="B1470" s="154">
        <v>1129</v>
      </c>
      <c r="C1470" t="s">
        <v>14795</v>
      </c>
    </row>
    <row r="1471" spans="1:3">
      <c r="A1471">
        <v>1470</v>
      </c>
      <c r="B1471" s="154">
        <v>1208</v>
      </c>
      <c r="C1471" t="s">
        <v>14796</v>
      </c>
    </row>
    <row r="1472" spans="1:3">
      <c r="A1472">
        <v>1471</v>
      </c>
      <c r="B1472" s="154">
        <v>1209</v>
      </c>
      <c r="C1472" t="s">
        <v>14797</v>
      </c>
    </row>
    <row r="1473" spans="1:3">
      <c r="A1473">
        <v>1472</v>
      </c>
      <c r="B1473" s="154">
        <v>1210</v>
      </c>
      <c r="C1473" t="s">
        <v>14798</v>
      </c>
    </row>
    <row r="1474" spans="1:3">
      <c r="A1474">
        <v>1473</v>
      </c>
      <c r="B1474" s="154">
        <v>1211</v>
      </c>
      <c r="C1474" t="s">
        <v>14799</v>
      </c>
    </row>
    <row r="1475" spans="1:3">
      <c r="A1475">
        <v>1474</v>
      </c>
      <c r="B1475" s="154">
        <v>1212</v>
      </c>
      <c r="C1475" t="s">
        <v>14800</v>
      </c>
    </row>
    <row r="1476" spans="1:3">
      <c r="A1476">
        <v>1475</v>
      </c>
      <c r="B1476" s="154">
        <v>1213</v>
      </c>
      <c r="C1476" t="s">
        <v>14801</v>
      </c>
    </row>
    <row r="1477" spans="1:3">
      <c r="A1477">
        <v>1476</v>
      </c>
      <c r="B1477" s="154">
        <v>1214</v>
      </c>
      <c r="C1477" t="s">
        <v>14802</v>
      </c>
    </row>
    <row r="1478" spans="1:3">
      <c r="A1478">
        <v>1477</v>
      </c>
      <c r="B1478" s="154">
        <v>1111</v>
      </c>
      <c r="C1478" t="s">
        <v>14803</v>
      </c>
    </row>
    <row r="1479" spans="1:3">
      <c r="A1479">
        <v>1478</v>
      </c>
      <c r="B1479" s="154">
        <v>1215</v>
      </c>
      <c r="C1479" t="s">
        <v>14804</v>
      </c>
    </row>
    <row r="1480" spans="1:3">
      <c r="A1480">
        <v>1479</v>
      </c>
      <c r="B1480" s="154">
        <v>1216</v>
      </c>
      <c r="C1480" t="s">
        <v>14805</v>
      </c>
    </row>
    <row r="1481" spans="1:3">
      <c r="A1481">
        <v>1480</v>
      </c>
      <c r="B1481" s="154">
        <v>1217</v>
      </c>
      <c r="C1481" t="s">
        <v>14806</v>
      </c>
    </row>
    <row r="1482" spans="1:3">
      <c r="A1482">
        <v>1481</v>
      </c>
      <c r="B1482" s="154">
        <v>349</v>
      </c>
      <c r="C1482" t="s">
        <v>14807</v>
      </c>
    </row>
    <row r="1483" spans="1:3">
      <c r="A1483">
        <v>1482</v>
      </c>
      <c r="B1483" s="154">
        <v>1218</v>
      </c>
      <c r="C1483" t="s">
        <v>14808</v>
      </c>
    </row>
    <row r="1484" spans="1:3">
      <c r="A1484">
        <v>1483</v>
      </c>
      <c r="B1484" s="154">
        <v>1219</v>
      </c>
      <c r="C1484" t="s">
        <v>14809</v>
      </c>
    </row>
    <row r="1485" spans="1:3">
      <c r="A1485">
        <v>1484</v>
      </c>
      <c r="B1485" s="154">
        <v>1220</v>
      </c>
      <c r="C1485" t="s">
        <v>14810</v>
      </c>
    </row>
    <row r="1486" spans="1:3">
      <c r="A1486">
        <v>1485</v>
      </c>
      <c r="B1486" s="154">
        <v>1221</v>
      </c>
      <c r="C1486" t="s">
        <v>14811</v>
      </c>
    </row>
    <row r="1487" spans="1:3">
      <c r="A1487">
        <v>1486</v>
      </c>
      <c r="B1487" s="154">
        <v>1222</v>
      </c>
      <c r="C1487" t="s">
        <v>14812</v>
      </c>
    </row>
    <row r="1488" spans="1:3">
      <c r="A1488">
        <v>1487</v>
      </c>
      <c r="B1488" s="154">
        <v>1223</v>
      </c>
      <c r="C1488" t="s">
        <v>14813</v>
      </c>
    </row>
    <row r="1489" spans="1:3">
      <c r="A1489">
        <v>1488</v>
      </c>
      <c r="B1489" s="154">
        <v>1224</v>
      </c>
      <c r="C1489" t="s">
        <v>14814</v>
      </c>
    </row>
    <row r="1490" spans="1:3">
      <c r="A1490">
        <v>1489</v>
      </c>
      <c r="B1490" s="154">
        <v>1225</v>
      </c>
      <c r="C1490" t="s">
        <v>14815</v>
      </c>
    </row>
    <row r="1491" spans="1:3">
      <c r="A1491">
        <v>1490</v>
      </c>
      <c r="B1491" s="154">
        <v>1226</v>
      </c>
      <c r="C1491" t="s">
        <v>14816</v>
      </c>
    </row>
    <row r="1492" spans="1:3">
      <c r="A1492">
        <v>1491</v>
      </c>
      <c r="B1492" s="154">
        <v>1227</v>
      </c>
      <c r="C1492" t="s">
        <v>14817</v>
      </c>
    </row>
    <row r="1493" spans="1:3">
      <c r="A1493">
        <v>1492</v>
      </c>
      <c r="B1493" s="154">
        <v>1228</v>
      </c>
      <c r="C1493" t="s">
        <v>14818</v>
      </c>
    </row>
    <row r="1494" spans="1:3">
      <c r="A1494">
        <v>1493</v>
      </c>
      <c r="B1494" s="154">
        <v>1229</v>
      </c>
      <c r="C1494" t="s">
        <v>14819</v>
      </c>
    </row>
    <row r="1495" spans="1:3">
      <c r="A1495">
        <v>1494</v>
      </c>
      <c r="B1495" s="154">
        <v>1230</v>
      </c>
      <c r="C1495" t="s">
        <v>14820</v>
      </c>
    </row>
    <row r="1496" spans="1:3">
      <c r="A1496">
        <v>1495</v>
      </c>
      <c r="B1496" s="154">
        <v>1231</v>
      </c>
      <c r="C1496" t="s">
        <v>14821</v>
      </c>
    </row>
    <row r="1497" spans="1:3">
      <c r="A1497">
        <v>1496</v>
      </c>
      <c r="B1497" s="154">
        <v>1232</v>
      </c>
      <c r="C1497" t="s">
        <v>14822</v>
      </c>
    </row>
    <row r="1498" spans="1:3">
      <c r="A1498">
        <v>1497</v>
      </c>
      <c r="B1498" s="154">
        <v>1233</v>
      </c>
      <c r="C1498" t="s">
        <v>14823</v>
      </c>
    </row>
    <row r="1499" spans="1:3">
      <c r="A1499">
        <v>1498</v>
      </c>
      <c r="B1499" s="154">
        <v>1234</v>
      </c>
      <c r="C1499" t="s">
        <v>14824</v>
      </c>
    </row>
    <row r="1500" spans="1:3">
      <c r="A1500">
        <v>1499</v>
      </c>
      <c r="B1500" s="154">
        <v>1235</v>
      </c>
      <c r="C1500" t="s">
        <v>14825</v>
      </c>
    </row>
    <row r="1501" spans="1:3">
      <c r="A1501">
        <v>1500</v>
      </c>
      <c r="B1501" s="154">
        <v>1236</v>
      </c>
      <c r="C1501" t="s">
        <v>14826</v>
      </c>
    </row>
    <row r="1502" spans="1:3">
      <c r="A1502">
        <v>1501</v>
      </c>
      <c r="B1502" s="154">
        <v>612</v>
      </c>
      <c r="C1502" t="s">
        <v>14827</v>
      </c>
    </row>
    <row r="1503" spans="1:3">
      <c r="A1503">
        <v>1502</v>
      </c>
      <c r="B1503" s="154">
        <v>1237</v>
      </c>
      <c r="C1503" t="s">
        <v>14828</v>
      </c>
    </row>
    <row r="1504" spans="1:3">
      <c r="A1504">
        <v>1503</v>
      </c>
      <c r="B1504" s="154">
        <v>1238</v>
      </c>
      <c r="C1504" t="s">
        <v>14829</v>
      </c>
    </row>
    <row r="1505" spans="1:3">
      <c r="A1505">
        <v>1504</v>
      </c>
      <c r="B1505" s="154">
        <v>1239</v>
      </c>
      <c r="C1505" t="s">
        <v>14830</v>
      </c>
    </row>
    <row r="1506" spans="1:3">
      <c r="A1506">
        <v>1505</v>
      </c>
      <c r="B1506" s="154">
        <v>1240</v>
      </c>
      <c r="C1506" t="s">
        <v>14831</v>
      </c>
    </row>
    <row r="1507" spans="1:3">
      <c r="A1507">
        <v>1506</v>
      </c>
      <c r="B1507" s="154">
        <v>378</v>
      </c>
      <c r="C1507" t="s">
        <v>14832</v>
      </c>
    </row>
    <row r="1508" spans="1:3">
      <c r="A1508">
        <v>1507</v>
      </c>
      <c r="B1508" s="154">
        <v>1241</v>
      </c>
      <c r="C1508" t="s">
        <v>14833</v>
      </c>
    </row>
    <row r="1509" spans="1:3">
      <c r="A1509">
        <v>1508</v>
      </c>
      <c r="B1509" s="154">
        <v>1242</v>
      </c>
      <c r="C1509" t="s">
        <v>14834</v>
      </c>
    </row>
    <row r="1510" spans="1:3">
      <c r="A1510">
        <v>1509</v>
      </c>
      <c r="B1510" s="154">
        <v>1243</v>
      </c>
      <c r="C1510" t="s">
        <v>14835</v>
      </c>
    </row>
    <row r="1511" spans="1:3">
      <c r="A1511">
        <v>1510</v>
      </c>
      <c r="B1511" s="154">
        <v>499</v>
      </c>
      <c r="C1511" t="s">
        <v>14836</v>
      </c>
    </row>
    <row r="1512" spans="1:3">
      <c r="A1512">
        <v>1511</v>
      </c>
      <c r="B1512" s="154">
        <v>1244</v>
      </c>
      <c r="C1512" t="s">
        <v>14837</v>
      </c>
    </row>
    <row r="1513" spans="1:3">
      <c r="A1513">
        <v>1512</v>
      </c>
      <c r="B1513" s="154">
        <v>1245</v>
      </c>
      <c r="C1513" t="s">
        <v>14838</v>
      </c>
    </row>
    <row r="1514" spans="1:3">
      <c r="A1514">
        <v>1513</v>
      </c>
      <c r="B1514" s="154">
        <v>1246</v>
      </c>
      <c r="C1514" t="s">
        <v>14839</v>
      </c>
    </row>
    <row r="1515" spans="1:3">
      <c r="A1515">
        <v>1514</v>
      </c>
      <c r="B1515" s="154">
        <v>1247</v>
      </c>
      <c r="C1515" t="s">
        <v>14840</v>
      </c>
    </row>
    <row r="1516" spans="1:3">
      <c r="A1516">
        <v>1515</v>
      </c>
      <c r="B1516" s="154">
        <v>1248</v>
      </c>
      <c r="C1516" t="s">
        <v>14841</v>
      </c>
    </row>
    <row r="1517" spans="1:3">
      <c r="A1517">
        <v>1516</v>
      </c>
      <c r="B1517" s="154">
        <v>1249</v>
      </c>
      <c r="C1517" t="s">
        <v>14842</v>
      </c>
    </row>
    <row r="1518" spans="1:3">
      <c r="A1518">
        <v>1517</v>
      </c>
      <c r="B1518" s="154">
        <v>1250</v>
      </c>
      <c r="C1518" t="s">
        <v>14843</v>
      </c>
    </row>
    <row r="1519" spans="1:3">
      <c r="A1519">
        <v>1518</v>
      </c>
      <c r="B1519" s="154">
        <v>593</v>
      </c>
      <c r="C1519" t="s">
        <v>14844</v>
      </c>
    </row>
    <row r="1520" spans="1:3">
      <c r="A1520">
        <v>1519</v>
      </c>
      <c r="B1520" s="154">
        <v>1087</v>
      </c>
      <c r="C1520" t="s">
        <v>14845</v>
      </c>
    </row>
    <row r="1521" spans="1:3">
      <c r="A1521">
        <v>1520</v>
      </c>
      <c r="B1521" s="154">
        <v>1251</v>
      </c>
      <c r="C1521" t="s">
        <v>14846</v>
      </c>
    </row>
    <row r="1522" spans="1:3">
      <c r="A1522">
        <v>1521</v>
      </c>
      <c r="B1522" s="154">
        <v>603</v>
      </c>
      <c r="C1522" t="s">
        <v>14847</v>
      </c>
    </row>
    <row r="1523" spans="1:3">
      <c r="A1523">
        <v>1522</v>
      </c>
      <c r="B1523" s="154">
        <v>1252</v>
      </c>
      <c r="C1523" t="s">
        <v>14848</v>
      </c>
    </row>
    <row r="1524" spans="1:3">
      <c r="A1524">
        <v>1523</v>
      </c>
      <c r="B1524" s="154">
        <v>1253</v>
      </c>
      <c r="C1524" t="s">
        <v>14849</v>
      </c>
    </row>
    <row r="1525" spans="1:3">
      <c r="A1525">
        <v>1524</v>
      </c>
      <c r="B1525" s="154">
        <v>1254</v>
      </c>
      <c r="C1525" t="s">
        <v>14850</v>
      </c>
    </row>
    <row r="1526" spans="1:3">
      <c r="A1526">
        <v>1525</v>
      </c>
      <c r="B1526" s="154">
        <v>1255</v>
      </c>
      <c r="C1526" t="s">
        <v>14851</v>
      </c>
    </row>
    <row r="1527" spans="1:3">
      <c r="A1527">
        <v>1526</v>
      </c>
      <c r="B1527" s="154">
        <v>1256</v>
      </c>
      <c r="C1527" t="s">
        <v>14852</v>
      </c>
    </row>
    <row r="1528" spans="1:3">
      <c r="A1528">
        <v>1527</v>
      </c>
      <c r="B1528" s="154">
        <v>1257</v>
      </c>
      <c r="C1528" t="s">
        <v>14853</v>
      </c>
    </row>
    <row r="1529" spans="1:3">
      <c r="A1529">
        <v>1528</v>
      </c>
      <c r="B1529" s="154">
        <v>1258</v>
      </c>
      <c r="C1529" t="s">
        <v>14854</v>
      </c>
    </row>
    <row r="1530" spans="1:3">
      <c r="A1530">
        <v>1529</v>
      </c>
      <c r="B1530" s="154">
        <v>1259</v>
      </c>
      <c r="C1530" t="s">
        <v>14855</v>
      </c>
    </row>
    <row r="1531" spans="1:3">
      <c r="A1531">
        <v>1530</v>
      </c>
      <c r="B1531" s="154">
        <v>1260</v>
      </c>
      <c r="C1531" t="s">
        <v>14856</v>
      </c>
    </row>
    <row r="1532" spans="1:3">
      <c r="A1532">
        <v>1531</v>
      </c>
      <c r="B1532" s="154">
        <v>1261</v>
      </c>
      <c r="C1532" t="s">
        <v>14857</v>
      </c>
    </row>
    <row r="1533" spans="1:3">
      <c r="A1533">
        <v>1532</v>
      </c>
      <c r="B1533" s="154">
        <v>1262</v>
      </c>
      <c r="C1533" t="s">
        <v>14858</v>
      </c>
    </row>
    <row r="1534" spans="1:3">
      <c r="A1534">
        <v>1533</v>
      </c>
      <c r="B1534" s="154">
        <v>1263</v>
      </c>
      <c r="C1534" t="s">
        <v>14859</v>
      </c>
    </row>
    <row r="1535" spans="1:3">
      <c r="A1535">
        <v>1534</v>
      </c>
      <c r="B1535" s="154">
        <v>1264</v>
      </c>
      <c r="C1535" t="s">
        <v>14860</v>
      </c>
    </row>
    <row r="1536" spans="1:3">
      <c r="A1536">
        <v>1535</v>
      </c>
      <c r="B1536" s="154">
        <v>1265</v>
      </c>
      <c r="C1536" t="s">
        <v>14861</v>
      </c>
    </row>
    <row r="1537" spans="1:3">
      <c r="A1537">
        <v>1536</v>
      </c>
      <c r="B1537" s="154">
        <v>1266</v>
      </c>
      <c r="C1537" t="s">
        <v>14862</v>
      </c>
    </row>
    <row r="1538" spans="1:3">
      <c r="A1538">
        <v>1537</v>
      </c>
      <c r="B1538" s="154">
        <v>1267</v>
      </c>
      <c r="C1538" t="s">
        <v>14863</v>
      </c>
    </row>
    <row r="1539" spans="1:3">
      <c r="A1539">
        <v>1538</v>
      </c>
      <c r="B1539" s="154">
        <v>1268</v>
      </c>
      <c r="C1539" t="s">
        <v>14864</v>
      </c>
    </row>
    <row r="1540" spans="1:3">
      <c r="A1540">
        <v>1539</v>
      </c>
      <c r="B1540" s="154">
        <v>1269</v>
      </c>
      <c r="C1540" t="s">
        <v>14865</v>
      </c>
    </row>
    <row r="1541" spans="1:3">
      <c r="A1541">
        <v>1540</v>
      </c>
      <c r="B1541" s="154">
        <v>1270</v>
      </c>
      <c r="C1541" t="s">
        <v>14866</v>
      </c>
    </row>
    <row r="1542" spans="1:3">
      <c r="A1542">
        <v>1541</v>
      </c>
      <c r="B1542" s="154">
        <v>1001</v>
      </c>
      <c r="C1542" t="s">
        <v>14867</v>
      </c>
    </row>
    <row r="1543" spans="1:3">
      <c r="A1543">
        <v>1542</v>
      </c>
      <c r="B1543" s="154">
        <v>1271</v>
      </c>
      <c r="C1543" t="s">
        <v>14868</v>
      </c>
    </row>
    <row r="1544" spans="1:3">
      <c r="A1544">
        <v>1543</v>
      </c>
      <c r="B1544" s="154">
        <v>1272</v>
      </c>
      <c r="C1544" t="s">
        <v>14869</v>
      </c>
    </row>
    <row r="1545" spans="1:3">
      <c r="A1545">
        <v>1544</v>
      </c>
      <c r="B1545" s="154">
        <v>1273</v>
      </c>
      <c r="C1545" t="s">
        <v>14870</v>
      </c>
    </row>
    <row r="1546" spans="1:3">
      <c r="A1546">
        <v>1545</v>
      </c>
      <c r="B1546" s="154">
        <v>1274</v>
      </c>
      <c r="C1546" t="s">
        <v>14871</v>
      </c>
    </row>
    <row r="1547" spans="1:3">
      <c r="A1547">
        <v>1546</v>
      </c>
      <c r="B1547" s="154">
        <v>1275</v>
      </c>
      <c r="C1547" t="s">
        <v>14872</v>
      </c>
    </row>
    <row r="1548" spans="1:3">
      <c r="A1548">
        <v>1547</v>
      </c>
      <c r="B1548" s="154">
        <v>1276</v>
      </c>
      <c r="C1548" t="s">
        <v>14873</v>
      </c>
    </row>
    <row r="1549" spans="1:3">
      <c r="A1549">
        <v>1548</v>
      </c>
      <c r="B1549" s="154">
        <v>1277</v>
      </c>
      <c r="C1549" t="s">
        <v>14874</v>
      </c>
    </row>
    <row r="1550" spans="1:3">
      <c r="A1550">
        <v>1549</v>
      </c>
      <c r="B1550" s="154">
        <v>1278</v>
      </c>
      <c r="C1550" t="s">
        <v>14875</v>
      </c>
    </row>
    <row r="1551" spans="1:3">
      <c r="A1551">
        <v>1550</v>
      </c>
      <c r="B1551" s="154">
        <v>1279</v>
      </c>
      <c r="C1551" t="s">
        <v>14876</v>
      </c>
    </row>
    <row r="1552" spans="1:3">
      <c r="A1552">
        <v>1551</v>
      </c>
      <c r="B1552" s="154">
        <v>1280</v>
      </c>
      <c r="C1552" t="s">
        <v>14877</v>
      </c>
    </row>
    <row r="1553" spans="1:3">
      <c r="A1553">
        <v>1552</v>
      </c>
      <c r="B1553" s="154">
        <v>1281</v>
      </c>
      <c r="C1553" t="s">
        <v>14878</v>
      </c>
    </row>
    <row r="1554" spans="1:3">
      <c r="A1554">
        <v>1553</v>
      </c>
      <c r="B1554" s="154">
        <v>1282</v>
      </c>
      <c r="C1554" t="s">
        <v>14879</v>
      </c>
    </row>
    <row r="1555" spans="1:3">
      <c r="A1555">
        <v>1554</v>
      </c>
      <c r="B1555" s="154">
        <v>1283</v>
      </c>
      <c r="C1555" t="s">
        <v>14880</v>
      </c>
    </row>
    <row r="1556" spans="1:3">
      <c r="A1556">
        <v>1555</v>
      </c>
      <c r="B1556" s="154">
        <v>1284</v>
      </c>
      <c r="C1556" t="s">
        <v>14881</v>
      </c>
    </row>
    <row r="1557" spans="1:3">
      <c r="A1557">
        <v>1556</v>
      </c>
      <c r="B1557" s="154">
        <v>1285</v>
      </c>
      <c r="C1557" t="s">
        <v>14882</v>
      </c>
    </row>
    <row r="1558" spans="1:3">
      <c r="A1558">
        <v>1557</v>
      </c>
      <c r="B1558" s="154">
        <v>1286</v>
      </c>
      <c r="C1558" t="s">
        <v>14883</v>
      </c>
    </row>
    <row r="1559" spans="1:3">
      <c r="A1559">
        <v>1558</v>
      </c>
      <c r="B1559" s="154">
        <v>561</v>
      </c>
      <c r="C1559" t="s">
        <v>14884</v>
      </c>
    </row>
    <row r="1560" spans="1:3">
      <c r="A1560">
        <v>1559</v>
      </c>
      <c r="B1560" s="154">
        <v>1287</v>
      </c>
      <c r="C1560" t="s">
        <v>14885</v>
      </c>
    </row>
    <row r="1561" spans="1:3">
      <c r="A1561">
        <v>1560</v>
      </c>
      <c r="B1561" s="154">
        <v>1288</v>
      </c>
      <c r="C1561" t="s">
        <v>14886</v>
      </c>
    </row>
    <row r="1562" spans="1:3">
      <c r="A1562">
        <v>1561</v>
      </c>
      <c r="B1562" s="154">
        <v>1289</v>
      </c>
      <c r="C1562" t="s">
        <v>14887</v>
      </c>
    </row>
    <row r="1563" spans="1:3">
      <c r="A1563">
        <v>1562</v>
      </c>
      <c r="B1563" s="154">
        <v>1290</v>
      </c>
      <c r="C1563" t="s">
        <v>14888</v>
      </c>
    </row>
    <row r="1564" spans="1:3">
      <c r="A1564">
        <v>1563</v>
      </c>
      <c r="B1564" s="154">
        <v>1142</v>
      </c>
      <c r="C1564" t="s">
        <v>14889</v>
      </c>
    </row>
    <row r="1565" spans="1:3">
      <c r="A1565">
        <v>1564</v>
      </c>
      <c r="B1565" s="154">
        <v>544</v>
      </c>
      <c r="C1565" t="s">
        <v>14890</v>
      </c>
    </row>
    <row r="1566" spans="1:3">
      <c r="A1566">
        <v>1565</v>
      </c>
      <c r="B1566" s="154">
        <v>1291</v>
      </c>
      <c r="C1566" t="s">
        <v>14891</v>
      </c>
    </row>
    <row r="1567" spans="1:3">
      <c r="A1567">
        <v>1566</v>
      </c>
      <c r="B1567" s="154">
        <v>1292</v>
      </c>
      <c r="C1567" t="s">
        <v>14892</v>
      </c>
    </row>
    <row r="1568" spans="1:3">
      <c r="A1568">
        <v>1567</v>
      </c>
      <c r="B1568" s="154">
        <v>217</v>
      </c>
      <c r="C1568" t="s">
        <v>14893</v>
      </c>
    </row>
    <row r="1569" spans="1:3">
      <c r="A1569">
        <v>1568</v>
      </c>
      <c r="B1569" s="154">
        <v>526</v>
      </c>
      <c r="C1569" t="s">
        <v>14894</v>
      </c>
    </row>
    <row r="1570" spans="1:3">
      <c r="A1570">
        <v>1569</v>
      </c>
      <c r="B1570" s="154">
        <v>1293</v>
      </c>
      <c r="C1570" t="s">
        <v>14895</v>
      </c>
    </row>
    <row r="1571" spans="1:3">
      <c r="A1571">
        <v>1570</v>
      </c>
      <c r="B1571" s="154">
        <v>1294</v>
      </c>
      <c r="C1571" t="s">
        <v>14896</v>
      </c>
    </row>
    <row r="1572" spans="1:3">
      <c r="A1572">
        <v>1571</v>
      </c>
      <c r="B1572" s="154">
        <v>1295</v>
      </c>
      <c r="C1572" t="s">
        <v>14897</v>
      </c>
    </row>
    <row r="1573" spans="1:3">
      <c r="A1573">
        <v>1572</v>
      </c>
      <c r="B1573" s="154">
        <v>1296</v>
      </c>
      <c r="C1573" t="s">
        <v>14898</v>
      </c>
    </row>
    <row r="1574" spans="1:3">
      <c r="A1574">
        <v>1573</v>
      </c>
      <c r="B1574" s="154">
        <v>1297</v>
      </c>
      <c r="C1574" t="s">
        <v>14899</v>
      </c>
    </row>
    <row r="1575" spans="1:3">
      <c r="A1575">
        <v>1574</v>
      </c>
      <c r="B1575" s="154">
        <v>1298</v>
      </c>
      <c r="C1575" t="s">
        <v>14900</v>
      </c>
    </row>
    <row r="1576" spans="1:3">
      <c r="A1576">
        <v>1575</v>
      </c>
      <c r="B1576" s="154">
        <v>1299</v>
      </c>
      <c r="C1576" t="s">
        <v>14901</v>
      </c>
    </row>
    <row r="1577" spans="1:3">
      <c r="A1577">
        <v>1576</v>
      </c>
      <c r="B1577" s="154">
        <v>1300</v>
      </c>
      <c r="C1577" t="s">
        <v>14902</v>
      </c>
    </row>
    <row r="1578" spans="1:3">
      <c r="A1578">
        <v>1577</v>
      </c>
      <c r="B1578" s="154">
        <v>670</v>
      </c>
      <c r="C1578" t="s">
        <v>14903</v>
      </c>
    </row>
    <row r="1579" spans="1:3">
      <c r="A1579">
        <v>1578</v>
      </c>
      <c r="B1579" s="154">
        <v>1301</v>
      </c>
      <c r="C1579" t="s">
        <v>14904</v>
      </c>
    </row>
    <row r="1580" spans="1:3">
      <c r="A1580">
        <v>1579</v>
      </c>
      <c r="B1580" s="154">
        <v>1302</v>
      </c>
      <c r="C1580" t="s">
        <v>14905</v>
      </c>
    </row>
    <row r="1581" spans="1:3">
      <c r="A1581">
        <v>1580</v>
      </c>
      <c r="B1581" s="154">
        <v>1303</v>
      </c>
      <c r="C1581" t="s">
        <v>14906</v>
      </c>
    </row>
    <row r="1582" spans="1:3">
      <c r="A1582">
        <v>1581</v>
      </c>
      <c r="B1582" s="154">
        <v>859</v>
      </c>
      <c r="C1582" t="s">
        <v>14907</v>
      </c>
    </row>
    <row r="1583" spans="1:3">
      <c r="A1583">
        <v>1582</v>
      </c>
      <c r="B1583" s="154">
        <v>1304</v>
      </c>
      <c r="C1583" t="s">
        <v>14908</v>
      </c>
    </row>
    <row r="1584" spans="1:3">
      <c r="A1584">
        <v>1583</v>
      </c>
      <c r="B1584" s="154">
        <v>1305</v>
      </c>
      <c r="C1584" t="s">
        <v>14909</v>
      </c>
    </row>
    <row r="1585" spans="1:3">
      <c r="A1585">
        <v>1584</v>
      </c>
      <c r="B1585" s="154">
        <v>1306</v>
      </c>
      <c r="C1585" t="s">
        <v>14910</v>
      </c>
    </row>
    <row r="1586" spans="1:3">
      <c r="A1586">
        <v>1585</v>
      </c>
      <c r="B1586" s="154">
        <v>1307</v>
      </c>
      <c r="C1586" t="s">
        <v>14911</v>
      </c>
    </row>
    <row r="1587" spans="1:3">
      <c r="A1587">
        <v>1586</v>
      </c>
      <c r="B1587" s="154">
        <v>1308</v>
      </c>
      <c r="C1587" t="s">
        <v>14912</v>
      </c>
    </row>
    <row r="1588" spans="1:3">
      <c r="A1588">
        <v>1587</v>
      </c>
      <c r="B1588" s="154">
        <v>1309</v>
      </c>
      <c r="C1588" t="s">
        <v>14913</v>
      </c>
    </row>
    <row r="1589" spans="1:3">
      <c r="A1589">
        <v>1588</v>
      </c>
      <c r="B1589" s="154">
        <v>1310</v>
      </c>
      <c r="C1589" t="s">
        <v>14914</v>
      </c>
    </row>
    <row r="1590" spans="1:3">
      <c r="A1590">
        <v>1589</v>
      </c>
      <c r="B1590" s="154">
        <v>1311</v>
      </c>
      <c r="C1590" t="s">
        <v>14915</v>
      </c>
    </row>
    <row r="1591" spans="1:3">
      <c r="A1591">
        <v>1590</v>
      </c>
      <c r="B1591" s="154">
        <v>1312</v>
      </c>
      <c r="C1591" t="s">
        <v>14916</v>
      </c>
    </row>
    <row r="1592" spans="1:3">
      <c r="A1592">
        <v>1591</v>
      </c>
      <c r="B1592" s="154">
        <v>1313</v>
      </c>
      <c r="C1592" t="s">
        <v>14917</v>
      </c>
    </row>
    <row r="1593" spans="1:3">
      <c r="A1593">
        <v>1592</v>
      </c>
      <c r="B1593" s="154">
        <v>309</v>
      </c>
      <c r="C1593" t="s">
        <v>14918</v>
      </c>
    </row>
    <row r="1594" spans="1:3">
      <c r="A1594">
        <v>1593</v>
      </c>
      <c r="B1594" s="154">
        <v>1314</v>
      </c>
      <c r="C1594" t="s">
        <v>14919</v>
      </c>
    </row>
    <row r="1595" spans="1:3">
      <c r="A1595">
        <v>1594</v>
      </c>
      <c r="B1595" s="154">
        <v>1183</v>
      </c>
      <c r="C1595" t="s">
        <v>14920</v>
      </c>
    </row>
    <row r="1596" spans="1:3">
      <c r="A1596">
        <v>1595</v>
      </c>
      <c r="B1596" s="154">
        <v>1315</v>
      </c>
      <c r="C1596" t="s">
        <v>14921</v>
      </c>
    </row>
    <row r="1597" spans="1:3">
      <c r="A1597">
        <v>1596</v>
      </c>
      <c r="B1597" s="154">
        <v>1316</v>
      </c>
      <c r="C1597" t="s">
        <v>14922</v>
      </c>
    </row>
    <row r="1598" spans="1:3">
      <c r="A1598">
        <v>1597</v>
      </c>
      <c r="B1598" s="154">
        <v>1317</v>
      </c>
      <c r="C1598" t="s">
        <v>14923</v>
      </c>
    </row>
    <row r="1599" spans="1:3">
      <c r="A1599">
        <v>1598</v>
      </c>
      <c r="B1599" s="154">
        <v>590</v>
      </c>
      <c r="C1599" t="s">
        <v>14924</v>
      </c>
    </row>
    <row r="1600" spans="1:3">
      <c r="A1600">
        <v>1599</v>
      </c>
      <c r="B1600" s="154">
        <v>1318</v>
      </c>
      <c r="C1600" t="s">
        <v>14925</v>
      </c>
    </row>
    <row r="1601" spans="1:3">
      <c r="A1601">
        <v>1600</v>
      </c>
      <c r="B1601" s="154">
        <v>1319</v>
      </c>
      <c r="C1601" t="s">
        <v>14926</v>
      </c>
    </row>
    <row r="1602" spans="1:3">
      <c r="A1602">
        <v>1601</v>
      </c>
      <c r="B1602" s="154">
        <v>1320</v>
      </c>
      <c r="C1602" t="s">
        <v>14927</v>
      </c>
    </row>
    <row r="1603" spans="1:3">
      <c r="A1603">
        <v>1602</v>
      </c>
      <c r="B1603" s="154">
        <v>1321</v>
      </c>
      <c r="C1603" t="s">
        <v>14928</v>
      </c>
    </row>
    <row r="1604" spans="1:3">
      <c r="A1604">
        <v>1603</v>
      </c>
      <c r="B1604" s="154">
        <v>1322</v>
      </c>
      <c r="C1604" t="s">
        <v>14929</v>
      </c>
    </row>
    <row r="1605" spans="1:3">
      <c r="A1605">
        <v>1604</v>
      </c>
      <c r="B1605" s="154">
        <v>300</v>
      </c>
      <c r="C1605" t="s">
        <v>14930</v>
      </c>
    </row>
    <row r="1606" spans="1:3">
      <c r="A1606">
        <v>1605</v>
      </c>
      <c r="B1606" s="154">
        <v>1323</v>
      </c>
      <c r="C1606" t="s">
        <v>14931</v>
      </c>
    </row>
    <row r="1607" spans="1:3">
      <c r="A1607">
        <v>1606</v>
      </c>
      <c r="B1607" s="154">
        <v>1324</v>
      </c>
      <c r="C1607" t="s">
        <v>14932</v>
      </c>
    </row>
    <row r="1608" spans="1:3">
      <c r="A1608">
        <v>1607</v>
      </c>
      <c r="B1608" s="154">
        <v>1325</v>
      </c>
      <c r="C1608" t="s">
        <v>14933</v>
      </c>
    </row>
    <row r="1609" spans="1:3">
      <c r="A1609">
        <v>1608</v>
      </c>
      <c r="B1609" s="154">
        <v>1326</v>
      </c>
      <c r="C1609" t="s">
        <v>14934</v>
      </c>
    </row>
    <row r="1610" spans="1:3">
      <c r="A1610">
        <v>1609</v>
      </c>
      <c r="B1610" s="154">
        <v>314</v>
      </c>
      <c r="C1610" t="s">
        <v>14935</v>
      </c>
    </row>
    <row r="1611" spans="1:3">
      <c r="A1611">
        <v>1610</v>
      </c>
      <c r="B1611" s="154">
        <v>1327</v>
      </c>
      <c r="C1611" t="s">
        <v>14936</v>
      </c>
    </row>
    <row r="1612" spans="1:3">
      <c r="A1612">
        <v>1611</v>
      </c>
      <c r="B1612" s="154">
        <v>1328</v>
      </c>
      <c r="C1612" t="s">
        <v>14937</v>
      </c>
    </row>
    <row r="1613" spans="1:3">
      <c r="A1613">
        <v>1612</v>
      </c>
      <c r="B1613" s="154">
        <v>1329</v>
      </c>
      <c r="C1613" t="s">
        <v>14938</v>
      </c>
    </row>
    <row r="1614" spans="1:3">
      <c r="A1614">
        <v>1613</v>
      </c>
      <c r="B1614" s="154">
        <v>1330</v>
      </c>
      <c r="C1614" t="s">
        <v>14939</v>
      </c>
    </row>
    <row r="1615" spans="1:3">
      <c r="A1615">
        <v>1614</v>
      </c>
      <c r="B1615" s="154">
        <v>1137</v>
      </c>
      <c r="C1615" t="s">
        <v>14940</v>
      </c>
    </row>
    <row r="1616" spans="1:3">
      <c r="A1616">
        <v>1615</v>
      </c>
      <c r="B1616" s="154">
        <v>1134</v>
      </c>
      <c r="C1616" t="s">
        <v>14941</v>
      </c>
    </row>
    <row r="1617" spans="1:3">
      <c r="A1617">
        <v>1616</v>
      </c>
      <c r="B1617" s="154">
        <v>1331</v>
      </c>
      <c r="C1617" t="s">
        <v>14942</v>
      </c>
    </row>
    <row r="1618" spans="1:3">
      <c r="A1618">
        <v>1617</v>
      </c>
      <c r="B1618" s="154">
        <v>1332</v>
      </c>
      <c r="C1618" t="s">
        <v>14943</v>
      </c>
    </row>
    <row r="1619" spans="1:3">
      <c r="A1619">
        <v>1618</v>
      </c>
      <c r="B1619" s="154">
        <v>1333</v>
      </c>
      <c r="C1619" t="s">
        <v>14944</v>
      </c>
    </row>
    <row r="1620" spans="1:3">
      <c r="A1620">
        <v>1619</v>
      </c>
      <c r="B1620" s="154">
        <v>1334</v>
      </c>
      <c r="C1620" t="s">
        <v>14945</v>
      </c>
    </row>
    <row r="1621" spans="1:3">
      <c r="A1621">
        <v>1620</v>
      </c>
      <c r="B1621" s="154">
        <v>1335</v>
      </c>
      <c r="C1621" t="s">
        <v>14946</v>
      </c>
    </row>
    <row r="1622" spans="1:3">
      <c r="A1622">
        <v>1621</v>
      </c>
      <c r="B1622" s="154">
        <v>1336</v>
      </c>
      <c r="C1622" t="s">
        <v>14947</v>
      </c>
    </row>
    <row r="1623" spans="1:3">
      <c r="A1623">
        <v>1622</v>
      </c>
      <c r="B1623" s="154">
        <v>1337</v>
      </c>
      <c r="C1623" t="s">
        <v>14948</v>
      </c>
    </row>
    <row r="1624" spans="1:3">
      <c r="A1624">
        <v>1623</v>
      </c>
      <c r="B1624" s="154">
        <v>1338</v>
      </c>
      <c r="C1624" t="s">
        <v>14949</v>
      </c>
    </row>
    <row r="1625" spans="1:3">
      <c r="A1625">
        <v>1624</v>
      </c>
      <c r="B1625" s="154">
        <v>1339</v>
      </c>
      <c r="C1625" t="s">
        <v>14950</v>
      </c>
    </row>
    <row r="1626" spans="1:3">
      <c r="A1626">
        <v>1625</v>
      </c>
      <c r="B1626" s="154">
        <v>1340</v>
      </c>
      <c r="C1626" t="s">
        <v>14951</v>
      </c>
    </row>
    <row r="1627" spans="1:3">
      <c r="A1627">
        <v>1626</v>
      </c>
      <c r="B1627" s="154">
        <v>1341</v>
      </c>
      <c r="C1627" t="s">
        <v>14952</v>
      </c>
    </row>
    <row r="1628" spans="1:3">
      <c r="A1628">
        <v>1627</v>
      </c>
      <c r="B1628" s="154">
        <v>1342</v>
      </c>
      <c r="C1628" t="s">
        <v>14953</v>
      </c>
    </row>
    <row r="1629" spans="1:3">
      <c r="A1629">
        <v>1628</v>
      </c>
      <c r="B1629" s="154">
        <v>1343</v>
      </c>
      <c r="C1629" t="s">
        <v>14954</v>
      </c>
    </row>
    <row r="1630" spans="1:3">
      <c r="A1630">
        <v>1629</v>
      </c>
      <c r="B1630" s="154">
        <v>1344</v>
      </c>
      <c r="C1630" t="s">
        <v>14955</v>
      </c>
    </row>
    <row r="1631" spans="1:3">
      <c r="A1631">
        <v>1630</v>
      </c>
      <c r="B1631" s="154">
        <v>1345</v>
      </c>
      <c r="C1631" t="s">
        <v>14956</v>
      </c>
    </row>
    <row r="1632" spans="1:3">
      <c r="A1632">
        <v>1631</v>
      </c>
      <c r="B1632" s="154">
        <v>1346</v>
      </c>
      <c r="C1632" t="s">
        <v>14957</v>
      </c>
    </row>
    <row r="1633" spans="1:3">
      <c r="A1633">
        <v>1632</v>
      </c>
      <c r="B1633" s="154">
        <v>1133</v>
      </c>
      <c r="C1633" t="s">
        <v>14958</v>
      </c>
    </row>
    <row r="1634" spans="1:3">
      <c r="A1634">
        <v>1633</v>
      </c>
      <c r="B1634" s="154">
        <v>1272</v>
      </c>
      <c r="C1634" t="s">
        <v>14959</v>
      </c>
    </row>
    <row r="1635" spans="1:3">
      <c r="A1635">
        <v>1634</v>
      </c>
      <c r="B1635" s="154">
        <v>99</v>
      </c>
      <c r="C1635" t="s">
        <v>14960</v>
      </c>
    </row>
    <row r="1636" spans="1:3">
      <c r="A1636">
        <v>1635</v>
      </c>
      <c r="B1636" s="154">
        <v>1347</v>
      </c>
      <c r="C1636" t="s">
        <v>14961</v>
      </c>
    </row>
    <row r="1637" spans="1:3">
      <c r="A1637">
        <v>1636</v>
      </c>
      <c r="B1637" s="154">
        <v>1348</v>
      </c>
      <c r="C1637" t="s">
        <v>14962</v>
      </c>
    </row>
    <row r="1638" spans="1:3">
      <c r="A1638">
        <v>1637</v>
      </c>
      <c r="B1638" s="154">
        <v>1349</v>
      </c>
      <c r="C1638" t="s">
        <v>14963</v>
      </c>
    </row>
    <row r="1639" spans="1:3">
      <c r="A1639">
        <v>1638</v>
      </c>
      <c r="B1639" s="154">
        <v>1350</v>
      </c>
      <c r="C1639" t="s">
        <v>14964</v>
      </c>
    </row>
    <row r="1640" spans="1:3">
      <c r="A1640">
        <v>1639</v>
      </c>
      <c r="B1640" s="154">
        <v>1351</v>
      </c>
      <c r="C1640" t="s">
        <v>14965</v>
      </c>
    </row>
    <row r="1641" spans="1:3">
      <c r="A1641">
        <v>1640</v>
      </c>
      <c r="B1641" s="154">
        <v>1352</v>
      </c>
      <c r="C1641" t="s">
        <v>14966</v>
      </c>
    </row>
    <row r="1642" spans="1:3">
      <c r="A1642">
        <v>1641</v>
      </c>
      <c r="B1642" s="154">
        <v>1353</v>
      </c>
      <c r="C1642" t="s">
        <v>14967</v>
      </c>
    </row>
    <row r="1643" spans="1:3">
      <c r="A1643">
        <v>1642</v>
      </c>
      <c r="B1643" s="154">
        <v>1354</v>
      </c>
      <c r="C1643" t="s">
        <v>14968</v>
      </c>
    </row>
    <row r="1644" spans="1:3">
      <c r="A1644">
        <v>1643</v>
      </c>
      <c r="B1644" s="154">
        <v>1355</v>
      </c>
      <c r="C1644" t="s">
        <v>14969</v>
      </c>
    </row>
    <row r="1645" spans="1:3">
      <c r="A1645">
        <v>1644</v>
      </c>
      <c r="B1645" s="154">
        <v>1356</v>
      </c>
      <c r="C1645" t="s">
        <v>14970</v>
      </c>
    </row>
    <row r="1646" spans="1:3">
      <c r="A1646">
        <v>1645</v>
      </c>
      <c r="B1646" s="154">
        <v>1357</v>
      </c>
      <c r="C1646" t="s">
        <v>14971</v>
      </c>
    </row>
    <row r="1647" spans="1:3">
      <c r="A1647">
        <v>1646</v>
      </c>
      <c r="B1647" s="154">
        <v>1358</v>
      </c>
      <c r="C1647" t="s">
        <v>14972</v>
      </c>
    </row>
    <row r="1648" spans="1:3">
      <c r="A1648">
        <v>1647</v>
      </c>
      <c r="B1648" s="154">
        <v>1359</v>
      </c>
      <c r="C1648" t="s">
        <v>14973</v>
      </c>
    </row>
    <row r="1649" spans="1:3">
      <c r="A1649">
        <v>1648</v>
      </c>
      <c r="B1649" s="154">
        <v>1360</v>
      </c>
      <c r="C1649" t="s">
        <v>14974</v>
      </c>
    </row>
    <row r="1650" spans="1:3">
      <c r="A1650">
        <v>1649</v>
      </c>
      <c r="B1650" s="154">
        <v>1361</v>
      </c>
      <c r="C1650" t="s">
        <v>14975</v>
      </c>
    </row>
    <row r="1651" spans="1:3">
      <c r="A1651">
        <v>1650</v>
      </c>
      <c r="B1651" s="154">
        <v>1362</v>
      </c>
      <c r="C1651" t="s">
        <v>14976</v>
      </c>
    </row>
    <row r="1652" spans="1:3">
      <c r="A1652">
        <v>1651</v>
      </c>
      <c r="B1652" s="154">
        <v>1363</v>
      </c>
      <c r="C1652" t="s">
        <v>14977</v>
      </c>
    </row>
    <row r="1653" spans="1:3">
      <c r="A1653">
        <v>1652</v>
      </c>
      <c r="B1653" s="154">
        <v>1364</v>
      </c>
      <c r="C1653" t="s">
        <v>14978</v>
      </c>
    </row>
    <row r="1654" spans="1:3">
      <c r="A1654">
        <v>1653</v>
      </c>
      <c r="B1654" s="154">
        <v>1365</v>
      </c>
      <c r="C1654" t="s">
        <v>14979</v>
      </c>
    </row>
    <row r="1655" spans="1:3">
      <c r="A1655">
        <v>1654</v>
      </c>
      <c r="B1655" s="154">
        <v>1366</v>
      </c>
      <c r="C1655" t="s">
        <v>14980</v>
      </c>
    </row>
    <row r="1656" spans="1:3">
      <c r="A1656">
        <v>1655</v>
      </c>
      <c r="B1656" s="154">
        <v>1367</v>
      </c>
      <c r="C1656" t="s">
        <v>14981</v>
      </c>
    </row>
    <row r="1657" spans="1:3">
      <c r="A1657">
        <v>1656</v>
      </c>
      <c r="B1657" s="154">
        <v>1368</v>
      </c>
      <c r="C1657" t="s">
        <v>14982</v>
      </c>
    </row>
    <row r="1658" spans="1:3">
      <c r="A1658">
        <v>1657</v>
      </c>
      <c r="B1658" s="154">
        <v>1369</v>
      </c>
      <c r="C1658" t="s">
        <v>14983</v>
      </c>
    </row>
    <row r="1659" spans="1:3">
      <c r="A1659">
        <v>1658</v>
      </c>
      <c r="B1659" s="154">
        <v>1370</v>
      </c>
      <c r="C1659" t="s">
        <v>14984</v>
      </c>
    </row>
    <row r="1660" spans="1:3">
      <c r="A1660">
        <v>1659</v>
      </c>
      <c r="B1660" s="154">
        <v>1371</v>
      </c>
      <c r="C1660" t="s">
        <v>14985</v>
      </c>
    </row>
    <row r="1661" spans="1:3">
      <c r="A1661">
        <v>1660</v>
      </c>
      <c r="B1661" s="154">
        <v>1372</v>
      </c>
      <c r="C1661" t="s">
        <v>14986</v>
      </c>
    </row>
    <row r="1662" spans="1:3">
      <c r="A1662">
        <v>1661</v>
      </c>
      <c r="B1662" s="154">
        <v>1373</v>
      </c>
      <c r="C1662" t="s">
        <v>14987</v>
      </c>
    </row>
    <row r="1663" spans="1:3">
      <c r="A1663">
        <v>1662</v>
      </c>
      <c r="B1663" s="154">
        <v>1374</v>
      </c>
      <c r="C1663" t="s">
        <v>14988</v>
      </c>
    </row>
    <row r="1664" spans="1:3">
      <c r="A1664">
        <v>1663</v>
      </c>
      <c r="B1664" s="154">
        <v>1375</v>
      </c>
      <c r="C1664" t="s">
        <v>14989</v>
      </c>
    </row>
    <row r="1665" spans="1:3">
      <c r="A1665">
        <v>1664</v>
      </c>
      <c r="B1665" s="154">
        <v>1376</v>
      </c>
      <c r="C1665" t="s">
        <v>14990</v>
      </c>
    </row>
    <row r="1666" spans="1:3">
      <c r="A1666">
        <v>1665</v>
      </c>
      <c r="B1666" s="154">
        <v>1377</v>
      </c>
      <c r="C1666" t="s">
        <v>14991</v>
      </c>
    </row>
    <row r="1667" spans="1:3">
      <c r="A1667">
        <v>1666</v>
      </c>
      <c r="B1667" s="154">
        <v>1378</v>
      </c>
      <c r="C1667" t="s">
        <v>14992</v>
      </c>
    </row>
    <row r="1668" spans="1:3">
      <c r="A1668">
        <v>1667</v>
      </c>
      <c r="B1668" s="154">
        <v>1379</v>
      </c>
      <c r="C1668" t="s">
        <v>14993</v>
      </c>
    </row>
    <row r="1669" spans="1:3">
      <c r="A1669">
        <v>1668</v>
      </c>
      <c r="B1669" s="154">
        <v>1380</v>
      </c>
      <c r="C1669" t="s">
        <v>14994</v>
      </c>
    </row>
    <row r="1670" spans="1:3">
      <c r="A1670">
        <v>1669</v>
      </c>
      <c r="B1670" s="154">
        <v>1381</v>
      </c>
      <c r="C1670" t="s">
        <v>14995</v>
      </c>
    </row>
    <row r="1671" spans="1:3">
      <c r="A1671">
        <v>1670</v>
      </c>
      <c r="B1671" s="154">
        <v>1382</v>
      </c>
      <c r="C1671" t="s">
        <v>14996</v>
      </c>
    </row>
    <row r="1672" spans="1:3">
      <c r="A1672">
        <v>1671</v>
      </c>
      <c r="B1672" s="154">
        <v>1383</v>
      </c>
      <c r="C1672" t="s">
        <v>14997</v>
      </c>
    </row>
    <row r="1673" spans="1:3">
      <c r="A1673">
        <v>1672</v>
      </c>
      <c r="B1673" s="154">
        <v>1384</v>
      </c>
      <c r="C1673" t="s">
        <v>14998</v>
      </c>
    </row>
    <row r="1674" spans="1:3">
      <c r="A1674">
        <v>1673</v>
      </c>
      <c r="B1674" s="154">
        <v>1385</v>
      </c>
      <c r="C1674" t="s">
        <v>14999</v>
      </c>
    </row>
    <row r="1675" spans="1:3">
      <c r="A1675">
        <v>1674</v>
      </c>
      <c r="B1675" s="154">
        <v>1386</v>
      </c>
      <c r="C1675" t="s">
        <v>15000</v>
      </c>
    </row>
    <row r="1676" spans="1:3">
      <c r="A1676">
        <v>1675</v>
      </c>
      <c r="B1676" s="154">
        <v>1387</v>
      </c>
      <c r="C1676" t="s">
        <v>15001</v>
      </c>
    </row>
    <row r="1677" spans="1:3">
      <c r="A1677">
        <v>1676</v>
      </c>
      <c r="B1677" s="154">
        <v>1388</v>
      </c>
      <c r="C1677" t="s">
        <v>15002</v>
      </c>
    </row>
    <row r="1678" spans="1:3">
      <c r="A1678">
        <v>1677</v>
      </c>
      <c r="B1678" s="154">
        <v>1389</v>
      </c>
      <c r="C1678" t="s">
        <v>15003</v>
      </c>
    </row>
    <row r="1679" spans="1:3">
      <c r="A1679">
        <v>1678</v>
      </c>
      <c r="B1679" s="154">
        <v>308</v>
      </c>
      <c r="C1679" t="s">
        <v>15004</v>
      </c>
    </row>
    <row r="1680" spans="1:3">
      <c r="A1680">
        <v>1679</v>
      </c>
      <c r="B1680" s="154">
        <v>336</v>
      </c>
      <c r="C1680" t="s">
        <v>15005</v>
      </c>
    </row>
    <row r="1681" spans="1:3">
      <c r="A1681">
        <v>1680</v>
      </c>
      <c r="B1681" s="154">
        <v>1390</v>
      </c>
      <c r="C1681" t="s">
        <v>15006</v>
      </c>
    </row>
    <row r="1682" spans="1:3">
      <c r="A1682">
        <v>1681</v>
      </c>
      <c r="B1682" s="154">
        <v>713</v>
      </c>
      <c r="C1682" t="s">
        <v>15007</v>
      </c>
    </row>
    <row r="1683" spans="1:3">
      <c r="A1683">
        <v>1682</v>
      </c>
      <c r="B1683" s="154">
        <v>1391</v>
      </c>
      <c r="C1683" t="s">
        <v>15008</v>
      </c>
    </row>
    <row r="1684" spans="1:3">
      <c r="A1684">
        <v>1683</v>
      </c>
      <c r="B1684" s="154">
        <v>1392</v>
      </c>
      <c r="C1684" t="s">
        <v>15009</v>
      </c>
    </row>
    <row r="1685" spans="1:3">
      <c r="A1685">
        <v>1684</v>
      </c>
      <c r="B1685" s="154">
        <v>1393</v>
      </c>
      <c r="C1685" t="s">
        <v>15010</v>
      </c>
    </row>
    <row r="1686" spans="1:3">
      <c r="A1686">
        <v>1685</v>
      </c>
      <c r="B1686" s="154">
        <v>1394</v>
      </c>
      <c r="C1686" t="s">
        <v>15011</v>
      </c>
    </row>
    <row r="1687" spans="1:3">
      <c r="A1687">
        <v>1686</v>
      </c>
      <c r="B1687" s="154">
        <v>1395</v>
      </c>
      <c r="C1687" t="s">
        <v>15012</v>
      </c>
    </row>
    <row r="1688" spans="1:3">
      <c r="A1688">
        <v>1687</v>
      </c>
      <c r="B1688" s="154">
        <v>1396</v>
      </c>
      <c r="C1688" t="s">
        <v>15013</v>
      </c>
    </row>
    <row r="1689" spans="1:3">
      <c r="A1689">
        <v>1688</v>
      </c>
      <c r="B1689" s="154">
        <v>1397</v>
      </c>
      <c r="C1689" t="s">
        <v>15014</v>
      </c>
    </row>
    <row r="1690" spans="1:3">
      <c r="A1690">
        <v>1689</v>
      </c>
      <c r="B1690" s="154">
        <v>1398</v>
      </c>
      <c r="C1690" t="s">
        <v>15015</v>
      </c>
    </row>
    <row r="1691" spans="1:3">
      <c r="A1691">
        <v>1690</v>
      </c>
      <c r="B1691" s="154">
        <v>1399</v>
      </c>
      <c r="C1691" t="s">
        <v>15016</v>
      </c>
    </row>
    <row r="1692" spans="1:3">
      <c r="A1692">
        <v>1691</v>
      </c>
      <c r="B1692" s="154">
        <v>1400</v>
      </c>
      <c r="C1692" t="s">
        <v>15017</v>
      </c>
    </row>
    <row r="1693" spans="1:3">
      <c r="A1693">
        <v>1692</v>
      </c>
      <c r="B1693" s="154">
        <v>1401</v>
      </c>
      <c r="C1693" t="s">
        <v>15018</v>
      </c>
    </row>
    <row r="1694" spans="1:3">
      <c r="A1694">
        <v>1693</v>
      </c>
      <c r="B1694" s="154">
        <v>1402</v>
      </c>
      <c r="C1694" t="s">
        <v>15019</v>
      </c>
    </row>
    <row r="1695" spans="1:3">
      <c r="A1695">
        <v>1694</v>
      </c>
      <c r="B1695" s="154">
        <v>1403</v>
      </c>
      <c r="C1695" t="s">
        <v>15020</v>
      </c>
    </row>
    <row r="1696" spans="1:3">
      <c r="A1696">
        <v>1695</v>
      </c>
      <c r="B1696" s="154">
        <v>253</v>
      </c>
      <c r="C1696" t="s">
        <v>15021</v>
      </c>
    </row>
    <row r="1697" spans="1:3">
      <c r="A1697">
        <v>1696</v>
      </c>
      <c r="B1697" s="154">
        <v>1404</v>
      </c>
      <c r="C1697" t="s">
        <v>15022</v>
      </c>
    </row>
    <row r="1698" spans="1:3">
      <c r="A1698">
        <v>1697</v>
      </c>
      <c r="B1698" s="154">
        <v>1405</v>
      </c>
      <c r="C1698" t="s">
        <v>15023</v>
      </c>
    </row>
    <row r="1699" spans="1:3">
      <c r="A1699">
        <v>1698</v>
      </c>
      <c r="B1699" s="154">
        <v>128</v>
      </c>
      <c r="C1699" t="s">
        <v>15024</v>
      </c>
    </row>
    <row r="1700" spans="1:3">
      <c r="A1700">
        <v>1699</v>
      </c>
      <c r="B1700" s="154">
        <v>1406</v>
      </c>
      <c r="C1700" t="s">
        <v>15025</v>
      </c>
    </row>
    <row r="1701" spans="1:3">
      <c r="A1701">
        <v>1700</v>
      </c>
      <c r="B1701" s="154">
        <v>1407</v>
      </c>
      <c r="C1701" t="s">
        <v>15026</v>
      </c>
    </row>
    <row r="1702" spans="1:3">
      <c r="A1702">
        <v>1701</v>
      </c>
      <c r="B1702" s="154">
        <v>1408</v>
      </c>
      <c r="C1702" t="s">
        <v>15027</v>
      </c>
    </row>
    <row r="1703" spans="1:3">
      <c r="A1703">
        <v>1702</v>
      </c>
      <c r="B1703" s="154">
        <v>1409</v>
      </c>
      <c r="C1703" t="s">
        <v>15028</v>
      </c>
    </row>
    <row r="1704" spans="1:3">
      <c r="A1704">
        <v>1703</v>
      </c>
      <c r="B1704" s="154">
        <v>1410</v>
      </c>
      <c r="C1704" t="s">
        <v>15029</v>
      </c>
    </row>
    <row r="1705" spans="1:3">
      <c r="A1705">
        <v>1704</v>
      </c>
      <c r="B1705" s="154">
        <v>1411</v>
      </c>
      <c r="C1705" t="s">
        <v>15030</v>
      </c>
    </row>
    <row r="1706" spans="1:3">
      <c r="A1706">
        <v>1705</v>
      </c>
      <c r="B1706" s="154">
        <v>1412</v>
      </c>
      <c r="C1706" t="s">
        <v>15031</v>
      </c>
    </row>
    <row r="1707" spans="1:3">
      <c r="A1707">
        <v>1706</v>
      </c>
      <c r="B1707" s="154">
        <v>1413</v>
      </c>
      <c r="C1707" t="s">
        <v>15032</v>
      </c>
    </row>
    <row r="1708" spans="1:3">
      <c r="A1708">
        <v>1707</v>
      </c>
      <c r="B1708" s="154">
        <v>1414</v>
      </c>
      <c r="C1708" t="s">
        <v>15033</v>
      </c>
    </row>
    <row r="1709" spans="1:3">
      <c r="A1709">
        <v>1708</v>
      </c>
      <c r="B1709" s="154">
        <v>1415</v>
      </c>
      <c r="C1709" t="s">
        <v>15034</v>
      </c>
    </row>
    <row r="1710" spans="1:3">
      <c r="A1710">
        <v>1709</v>
      </c>
      <c r="B1710" s="154">
        <v>1416</v>
      </c>
      <c r="C1710" t="s">
        <v>15035</v>
      </c>
    </row>
    <row r="1711" spans="1:3">
      <c r="A1711">
        <v>1710</v>
      </c>
      <c r="B1711" s="154">
        <v>1417</v>
      </c>
      <c r="C1711" t="s">
        <v>15036</v>
      </c>
    </row>
    <row r="1712" spans="1:3">
      <c r="A1712">
        <v>1711</v>
      </c>
      <c r="B1712" s="154">
        <v>1418</v>
      </c>
      <c r="C1712" t="s">
        <v>15037</v>
      </c>
    </row>
    <row r="1713" spans="1:3">
      <c r="A1713">
        <v>1712</v>
      </c>
      <c r="B1713" s="154">
        <v>1419</v>
      </c>
      <c r="C1713" t="s">
        <v>15038</v>
      </c>
    </row>
    <row r="1714" spans="1:3">
      <c r="A1714">
        <v>1713</v>
      </c>
      <c r="B1714" s="154">
        <v>1420</v>
      </c>
      <c r="C1714" t="s">
        <v>15039</v>
      </c>
    </row>
    <row r="1715" spans="1:3">
      <c r="A1715">
        <v>1714</v>
      </c>
      <c r="B1715" s="154">
        <v>1421</v>
      </c>
      <c r="C1715" t="s">
        <v>15040</v>
      </c>
    </row>
    <row r="1716" spans="1:3">
      <c r="A1716">
        <v>1715</v>
      </c>
      <c r="B1716" s="154">
        <v>1422</v>
      </c>
      <c r="C1716" t="s">
        <v>15041</v>
      </c>
    </row>
    <row r="1717" spans="1:3">
      <c r="A1717">
        <v>1716</v>
      </c>
      <c r="B1717" s="154">
        <v>1423</v>
      </c>
      <c r="C1717" t="s">
        <v>15042</v>
      </c>
    </row>
    <row r="1718" spans="1:3">
      <c r="A1718">
        <v>1717</v>
      </c>
      <c r="B1718" s="154">
        <v>1424</v>
      </c>
      <c r="C1718" t="s">
        <v>15043</v>
      </c>
    </row>
    <row r="1719" spans="1:3">
      <c r="A1719">
        <v>1718</v>
      </c>
      <c r="B1719" s="154">
        <v>1425</v>
      </c>
      <c r="C1719" t="s">
        <v>15044</v>
      </c>
    </row>
    <row r="1720" spans="1:3">
      <c r="A1720">
        <v>1719</v>
      </c>
      <c r="B1720" s="154">
        <v>883</v>
      </c>
      <c r="C1720" t="s">
        <v>15045</v>
      </c>
    </row>
    <row r="1721" spans="1:3">
      <c r="A1721">
        <v>1720</v>
      </c>
      <c r="B1721" s="154">
        <v>1426</v>
      </c>
      <c r="C1721" t="s">
        <v>15046</v>
      </c>
    </row>
    <row r="1722" spans="1:3">
      <c r="A1722">
        <v>1721</v>
      </c>
      <c r="B1722" s="154">
        <v>1427</v>
      </c>
      <c r="C1722" t="s">
        <v>15047</v>
      </c>
    </row>
    <row r="1723" spans="1:3">
      <c r="A1723">
        <v>1722</v>
      </c>
      <c r="B1723" s="154">
        <v>1428</v>
      </c>
      <c r="C1723" t="s">
        <v>15048</v>
      </c>
    </row>
    <row r="1724" spans="1:3">
      <c r="A1724">
        <v>1723</v>
      </c>
      <c r="B1724" s="154">
        <v>1429</v>
      </c>
      <c r="C1724" t="s">
        <v>15049</v>
      </c>
    </row>
    <row r="1725" spans="1:3">
      <c r="A1725">
        <v>1724</v>
      </c>
      <c r="B1725" s="154">
        <v>1430</v>
      </c>
      <c r="C1725" t="s">
        <v>15050</v>
      </c>
    </row>
    <row r="1726" spans="1:3">
      <c r="A1726">
        <v>1725</v>
      </c>
      <c r="B1726" s="154">
        <v>1431</v>
      </c>
      <c r="C1726" t="s">
        <v>15051</v>
      </c>
    </row>
    <row r="1727" spans="1:3">
      <c r="A1727">
        <v>1726</v>
      </c>
      <c r="B1727" s="154">
        <v>1432</v>
      </c>
      <c r="C1727" t="s">
        <v>15052</v>
      </c>
    </row>
    <row r="1728" spans="1:3">
      <c r="A1728">
        <v>1727</v>
      </c>
      <c r="B1728" s="154">
        <v>1433</v>
      </c>
      <c r="C1728" t="s">
        <v>15053</v>
      </c>
    </row>
    <row r="1729" spans="1:3">
      <c r="A1729">
        <v>1728</v>
      </c>
      <c r="B1729" s="154">
        <v>1434</v>
      </c>
      <c r="C1729" t="s">
        <v>15054</v>
      </c>
    </row>
    <row r="1730" spans="1:3">
      <c r="A1730">
        <v>1729</v>
      </c>
      <c r="B1730" s="154">
        <v>1435</v>
      </c>
      <c r="C1730" t="s">
        <v>15055</v>
      </c>
    </row>
    <row r="1731" spans="1:3">
      <c r="A1731">
        <v>1730</v>
      </c>
      <c r="B1731" s="154">
        <v>1436</v>
      </c>
      <c r="C1731" t="s">
        <v>15056</v>
      </c>
    </row>
    <row r="1732" spans="1:3">
      <c r="A1732">
        <v>1731</v>
      </c>
      <c r="B1732" s="154">
        <v>1437</v>
      </c>
      <c r="C1732" t="s">
        <v>15057</v>
      </c>
    </row>
    <row r="1733" spans="1:3">
      <c r="A1733">
        <v>1732</v>
      </c>
      <c r="B1733" s="154">
        <v>1438</v>
      </c>
      <c r="C1733" t="s">
        <v>15058</v>
      </c>
    </row>
    <row r="1734" spans="1:3">
      <c r="A1734">
        <v>1733</v>
      </c>
      <c r="B1734" s="154">
        <v>1439</v>
      </c>
      <c r="C1734" t="s">
        <v>15059</v>
      </c>
    </row>
    <row r="1735" spans="1:3">
      <c r="A1735">
        <v>1734</v>
      </c>
      <c r="B1735" s="154">
        <v>1440</v>
      </c>
      <c r="C1735" t="s">
        <v>15060</v>
      </c>
    </row>
    <row r="1736" spans="1:3">
      <c r="A1736">
        <v>1735</v>
      </c>
      <c r="B1736" s="154">
        <v>1441</v>
      </c>
      <c r="C1736" t="s">
        <v>15061</v>
      </c>
    </row>
    <row r="1737" spans="1:3">
      <c r="A1737">
        <v>1736</v>
      </c>
      <c r="B1737" s="154">
        <v>1442</v>
      </c>
      <c r="C1737" t="s">
        <v>15062</v>
      </c>
    </row>
    <row r="1738" spans="1:3">
      <c r="A1738">
        <v>1737</v>
      </c>
      <c r="B1738" s="154">
        <v>1115</v>
      </c>
      <c r="C1738" t="s">
        <v>15063</v>
      </c>
    </row>
    <row r="1739" spans="1:3">
      <c r="A1739">
        <v>1738</v>
      </c>
      <c r="B1739" s="154">
        <v>1443</v>
      </c>
      <c r="C1739" t="s">
        <v>15064</v>
      </c>
    </row>
    <row r="1740" spans="1:3">
      <c r="A1740">
        <v>1739</v>
      </c>
      <c r="B1740" s="154">
        <v>1444</v>
      </c>
      <c r="C1740" t="s">
        <v>15065</v>
      </c>
    </row>
    <row r="1741" spans="1:3">
      <c r="A1741">
        <v>1740</v>
      </c>
      <c r="B1741" s="154">
        <v>1445</v>
      </c>
      <c r="C1741" t="s">
        <v>15066</v>
      </c>
    </row>
    <row r="1742" spans="1:3">
      <c r="A1742">
        <v>1741</v>
      </c>
      <c r="B1742" s="154">
        <v>1446</v>
      </c>
      <c r="C1742" t="s">
        <v>15067</v>
      </c>
    </row>
    <row r="1743" spans="1:3">
      <c r="A1743">
        <v>1742</v>
      </c>
      <c r="B1743" s="154">
        <v>1447</v>
      </c>
      <c r="C1743" t="s">
        <v>15068</v>
      </c>
    </row>
    <row r="1744" spans="1:3">
      <c r="A1744">
        <v>1743</v>
      </c>
      <c r="B1744" s="154">
        <v>1448</v>
      </c>
      <c r="C1744" t="s">
        <v>15069</v>
      </c>
    </row>
    <row r="1745" spans="1:3">
      <c r="A1745">
        <v>1744</v>
      </c>
      <c r="B1745" s="154">
        <v>1449</v>
      </c>
      <c r="C1745" t="s">
        <v>15070</v>
      </c>
    </row>
    <row r="1746" spans="1:3">
      <c r="A1746">
        <v>1745</v>
      </c>
      <c r="B1746" s="154">
        <v>1450</v>
      </c>
      <c r="C1746" t="s">
        <v>15071</v>
      </c>
    </row>
    <row r="1747" spans="1:3">
      <c r="A1747">
        <v>1746</v>
      </c>
      <c r="B1747" s="154">
        <v>1451</v>
      </c>
      <c r="C1747" t="s">
        <v>15072</v>
      </c>
    </row>
    <row r="1748" spans="1:3">
      <c r="A1748">
        <v>1747</v>
      </c>
      <c r="B1748" s="154">
        <v>1452</v>
      </c>
      <c r="C1748" t="s">
        <v>15073</v>
      </c>
    </row>
    <row r="1749" spans="1:3">
      <c r="A1749">
        <v>1748</v>
      </c>
      <c r="B1749" s="154">
        <v>1453</v>
      </c>
      <c r="C1749" t="s">
        <v>15074</v>
      </c>
    </row>
    <row r="1750" spans="1:3">
      <c r="A1750">
        <v>1749</v>
      </c>
      <c r="B1750" s="154">
        <v>1454</v>
      </c>
      <c r="C1750" t="s">
        <v>15075</v>
      </c>
    </row>
    <row r="1751" spans="1:3">
      <c r="A1751">
        <v>1750</v>
      </c>
      <c r="B1751" s="154">
        <v>1455</v>
      </c>
      <c r="C1751" t="s">
        <v>15076</v>
      </c>
    </row>
    <row r="1752" spans="1:3">
      <c r="A1752">
        <v>1751</v>
      </c>
      <c r="B1752" s="154">
        <v>1456</v>
      </c>
      <c r="C1752" t="s">
        <v>15077</v>
      </c>
    </row>
    <row r="1753" spans="1:3">
      <c r="A1753">
        <v>1752</v>
      </c>
      <c r="B1753" s="154">
        <v>1457</v>
      </c>
      <c r="C1753" t="s">
        <v>15078</v>
      </c>
    </row>
    <row r="1754" spans="1:3">
      <c r="A1754">
        <v>1753</v>
      </c>
      <c r="B1754" s="154">
        <v>1458</v>
      </c>
      <c r="C1754" t="s">
        <v>15079</v>
      </c>
    </row>
    <row r="1755" spans="1:3">
      <c r="A1755">
        <v>1754</v>
      </c>
      <c r="B1755" s="154">
        <v>1459</v>
      </c>
      <c r="C1755" t="s">
        <v>15080</v>
      </c>
    </row>
    <row r="1756" spans="1:3">
      <c r="A1756">
        <v>1755</v>
      </c>
      <c r="B1756" s="154">
        <v>1460</v>
      </c>
      <c r="C1756" t="s">
        <v>15081</v>
      </c>
    </row>
    <row r="1757" spans="1:3">
      <c r="A1757">
        <v>1756</v>
      </c>
      <c r="B1757" s="154">
        <v>1461</v>
      </c>
      <c r="C1757" t="s">
        <v>15082</v>
      </c>
    </row>
    <row r="1758" spans="1:3">
      <c r="A1758">
        <v>1757</v>
      </c>
      <c r="B1758" s="154">
        <v>1462</v>
      </c>
      <c r="C1758" t="s">
        <v>15083</v>
      </c>
    </row>
    <row r="1759" spans="1:3">
      <c r="A1759">
        <v>1758</v>
      </c>
      <c r="B1759" s="154">
        <v>1463</v>
      </c>
      <c r="C1759" t="s">
        <v>15084</v>
      </c>
    </row>
    <row r="1760" spans="1:3">
      <c r="A1760">
        <v>1759</v>
      </c>
      <c r="B1760" s="154">
        <v>1464</v>
      </c>
      <c r="C1760" t="s">
        <v>15085</v>
      </c>
    </row>
    <row r="1761" spans="1:3">
      <c r="A1761">
        <v>1760</v>
      </c>
      <c r="B1761" s="154">
        <v>1465</v>
      </c>
      <c r="C1761" t="s">
        <v>15086</v>
      </c>
    </row>
    <row r="1762" spans="1:3">
      <c r="A1762">
        <v>1761</v>
      </c>
      <c r="B1762" s="154">
        <v>1466</v>
      </c>
      <c r="C1762" t="s">
        <v>15087</v>
      </c>
    </row>
    <row r="1763" spans="1:3">
      <c r="A1763">
        <v>1762</v>
      </c>
      <c r="B1763" s="154">
        <v>1359</v>
      </c>
      <c r="C1763" t="s">
        <v>15088</v>
      </c>
    </row>
    <row r="1764" spans="1:3">
      <c r="A1764">
        <v>1763</v>
      </c>
      <c r="B1764" s="154">
        <v>1345</v>
      </c>
      <c r="C1764" t="s">
        <v>15089</v>
      </c>
    </row>
    <row r="1765" spans="1:3">
      <c r="A1765">
        <v>1764</v>
      </c>
      <c r="B1765" s="154">
        <v>1366</v>
      </c>
      <c r="C1765" t="s">
        <v>15090</v>
      </c>
    </row>
    <row r="1766" spans="1:3">
      <c r="A1766">
        <v>1765</v>
      </c>
      <c r="B1766" s="154">
        <v>1362</v>
      </c>
      <c r="C1766" t="s">
        <v>15091</v>
      </c>
    </row>
    <row r="1767" spans="1:3">
      <c r="A1767">
        <v>1766</v>
      </c>
      <c r="B1767" s="154">
        <v>1360</v>
      </c>
      <c r="C1767" t="s">
        <v>15092</v>
      </c>
    </row>
    <row r="1768" spans="1:3">
      <c r="A1768">
        <v>1767</v>
      </c>
      <c r="B1768" s="154">
        <v>1467</v>
      </c>
      <c r="C1768" t="s">
        <v>15093</v>
      </c>
    </row>
    <row r="1769" spans="1:3">
      <c r="A1769">
        <v>1768</v>
      </c>
      <c r="B1769" s="154">
        <v>1332</v>
      </c>
      <c r="C1769" t="s">
        <v>15094</v>
      </c>
    </row>
    <row r="1770" spans="1:3">
      <c r="A1770">
        <v>1769</v>
      </c>
      <c r="B1770" s="154">
        <v>1347</v>
      </c>
      <c r="C1770" t="s">
        <v>15095</v>
      </c>
    </row>
    <row r="1771" spans="1:3">
      <c r="A1771">
        <v>1770</v>
      </c>
      <c r="B1771" s="154">
        <v>1353</v>
      </c>
      <c r="C1771" t="s">
        <v>15096</v>
      </c>
    </row>
    <row r="1772" spans="1:3">
      <c r="A1772">
        <v>1771</v>
      </c>
      <c r="B1772" s="154">
        <v>1337</v>
      </c>
      <c r="C1772" t="s">
        <v>15097</v>
      </c>
    </row>
    <row r="1773" spans="1:3">
      <c r="A1773">
        <v>1772</v>
      </c>
      <c r="B1773" s="154">
        <v>1357</v>
      </c>
      <c r="C1773" t="s">
        <v>15098</v>
      </c>
    </row>
    <row r="1774" spans="1:3">
      <c r="A1774">
        <v>1773</v>
      </c>
      <c r="B1774" s="154">
        <v>1468</v>
      </c>
      <c r="C1774" t="s">
        <v>15099</v>
      </c>
    </row>
    <row r="1775" spans="1:3">
      <c r="A1775">
        <v>1774</v>
      </c>
      <c r="B1775" s="154">
        <v>1469</v>
      </c>
      <c r="C1775" t="s">
        <v>15100</v>
      </c>
    </row>
    <row r="1776" spans="1:3">
      <c r="A1776">
        <v>1775</v>
      </c>
      <c r="B1776" s="154">
        <v>1470</v>
      </c>
      <c r="C1776" t="s">
        <v>15101</v>
      </c>
    </row>
    <row r="1777" spans="1:3">
      <c r="A1777">
        <v>1776</v>
      </c>
      <c r="B1777" s="154">
        <v>1471</v>
      </c>
      <c r="C1777" t="s">
        <v>15102</v>
      </c>
    </row>
    <row r="1778" spans="1:3">
      <c r="A1778">
        <v>1777</v>
      </c>
      <c r="B1778" s="154">
        <v>1472</v>
      </c>
      <c r="C1778" t="s">
        <v>15103</v>
      </c>
    </row>
    <row r="1779" spans="1:3">
      <c r="A1779">
        <v>1778</v>
      </c>
      <c r="B1779" s="154">
        <v>1473</v>
      </c>
      <c r="C1779" t="s">
        <v>15104</v>
      </c>
    </row>
    <row r="1780" spans="1:3">
      <c r="A1780">
        <v>1779</v>
      </c>
      <c r="B1780" s="154">
        <v>1474</v>
      </c>
      <c r="C1780" t="s">
        <v>15105</v>
      </c>
    </row>
    <row r="1781" spans="1:3">
      <c r="A1781">
        <v>1780</v>
      </c>
      <c r="B1781" s="154">
        <v>1475</v>
      </c>
      <c r="C1781" t="s">
        <v>15106</v>
      </c>
    </row>
    <row r="1782" spans="1:3">
      <c r="A1782">
        <v>1781</v>
      </c>
      <c r="B1782" s="154">
        <v>1476</v>
      </c>
      <c r="C1782" t="s">
        <v>15107</v>
      </c>
    </row>
    <row r="1783" spans="1:3">
      <c r="A1783">
        <v>1782</v>
      </c>
      <c r="B1783" s="154">
        <v>1477</v>
      </c>
      <c r="C1783" t="s">
        <v>15108</v>
      </c>
    </row>
    <row r="1784" spans="1:3">
      <c r="A1784">
        <v>1783</v>
      </c>
      <c r="B1784" s="154">
        <v>1478</v>
      </c>
      <c r="C1784" t="s">
        <v>15109</v>
      </c>
    </row>
    <row r="1785" spans="1:3">
      <c r="A1785">
        <v>1784</v>
      </c>
      <c r="B1785" s="154">
        <v>1479</v>
      </c>
      <c r="C1785" t="s">
        <v>15110</v>
      </c>
    </row>
    <row r="1786" spans="1:3">
      <c r="A1786">
        <v>1785</v>
      </c>
      <c r="B1786" s="154">
        <v>1480</v>
      </c>
      <c r="C1786" t="s">
        <v>15111</v>
      </c>
    </row>
    <row r="1787" spans="1:3">
      <c r="A1787">
        <v>1786</v>
      </c>
      <c r="B1787" s="154">
        <v>1481</v>
      </c>
      <c r="C1787" t="s">
        <v>15112</v>
      </c>
    </row>
    <row r="1788" spans="1:3">
      <c r="A1788">
        <v>1787</v>
      </c>
      <c r="B1788" s="154">
        <v>1482</v>
      </c>
      <c r="C1788" t="s">
        <v>15113</v>
      </c>
    </row>
    <row r="1789" spans="1:3">
      <c r="A1789">
        <v>1788</v>
      </c>
      <c r="B1789" s="154">
        <v>1183</v>
      </c>
      <c r="C1789" t="s">
        <v>15114</v>
      </c>
    </row>
    <row r="1790" spans="1:3">
      <c r="A1790">
        <v>1789</v>
      </c>
      <c r="B1790" s="154">
        <v>1183</v>
      </c>
      <c r="C1790" t="s">
        <v>15115</v>
      </c>
    </row>
    <row r="1791" spans="1:3">
      <c r="A1791">
        <v>1790</v>
      </c>
      <c r="B1791" s="154">
        <v>1483</v>
      </c>
      <c r="C1791" t="s">
        <v>15116</v>
      </c>
    </row>
    <row r="1792" spans="1:3">
      <c r="A1792">
        <v>1791</v>
      </c>
      <c r="B1792" s="154">
        <v>1484</v>
      </c>
      <c r="C1792" t="s">
        <v>15117</v>
      </c>
    </row>
    <row r="1793" spans="1:3">
      <c r="A1793">
        <v>1792</v>
      </c>
      <c r="B1793" s="154">
        <v>1485</v>
      </c>
      <c r="C1793" t="s">
        <v>15118</v>
      </c>
    </row>
    <row r="1794" spans="1:3">
      <c r="A1794">
        <v>1793</v>
      </c>
      <c r="B1794" s="154">
        <v>1486</v>
      </c>
      <c r="C1794" t="s">
        <v>15119</v>
      </c>
    </row>
    <row r="1795" spans="1:3">
      <c r="A1795">
        <v>1794</v>
      </c>
      <c r="B1795" s="154">
        <v>1487</v>
      </c>
      <c r="C1795" t="s">
        <v>15120</v>
      </c>
    </row>
    <row r="1796" spans="1:3">
      <c r="A1796">
        <v>1795</v>
      </c>
      <c r="B1796" s="154">
        <v>1488</v>
      </c>
      <c r="C1796" t="s">
        <v>15121</v>
      </c>
    </row>
    <row r="1797" spans="1:3">
      <c r="A1797">
        <v>1796</v>
      </c>
      <c r="B1797" s="154">
        <v>1132</v>
      </c>
      <c r="C1797" t="s">
        <v>15122</v>
      </c>
    </row>
    <row r="1798" spans="1:3">
      <c r="A1798">
        <v>1797</v>
      </c>
      <c r="B1798" s="154">
        <v>1489</v>
      </c>
      <c r="C1798" t="s">
        <v>15123</v>
      </c>
    </row>
    <row r="1799" spans="1:3">
      <c r="A1799">
        <v>1798</v>
      </c>
      <c r="B1799" s="154">
        <v>1490</v>
      </c>
      <c r="C1799" t="s">
        <v>15124</v>
      </c>
    </row>
    <row r="1800" spans="1:3">
      <c r="A1800">
        <v>1799</v>
      </c>
      <c r="B1800" s="154">
        <v>1491</v>
      </c>
      <c r="C1800" t="s">
        <v>15125</v>
      </c>
    </row>
    <row r="1801" spans="1:3">
      <c r="A1801">
        <v>1800</v>
      </c>
      <c r="B1801" s="154">
        <v>1492</v>
      </c>
      <c r="C1801" t="s">
        <v>15126</v>
      </c>
    </row>
    <row r="1802" spans="1:3">
      <c r="A1802">
        <v>1801</v>
      </c>
      <c r="B1802" s="154">
        <v>1493</v>
      </c>
      <c r="C1802" t="s">
        <v>15127</v>
      </c>
    </row>
    <row r="1803" spans="1:3">
      <c r="A1803">
        <v>1802</v>
      </c>
      <c r="B1803" s="154">
        <v>862</v>
      </c>
      <c r="C1803" t="s">
        <v>15128</v>
      </c>
    </row>
    <row r="1804" spans="1:3">
      <c r="A1804">
        <v>1803</v>
      </c>
      <c r="B1804" s="154">
        <v>1494</v>
      </c>
      <c r="C1804" t="s">
        <v>15129</v>
      </c>
    </row>
    <row r="1805" spans="1:3">
      <c r="A1805">
        <v>1804</v>
      </c>
      <c r="B1805" s="154">
        <v>1495</v>
      </c>
      <c r="C1805" t="s">
        <v>15130</v>
      </c>
    </row>
    <row r="1806" spans="1:3">
      <c r="A1806">
        <v>1805</v>
      </c>
      <c r="B1806" s="154">
        <v>1496</v>
      </c>
      <c r="C1806" t="s">
        <v>15131</v>
      </c>
    </row>
    <row r="1807" spans="1:3">
      <c r="A1807">
        <v>1806</v>
      </c>
      <c r="B1807" s="154">
        <v>1497</v>
      </c>
      <c r="C1807" t="s">
        <v>15132</v>
      </c>
    </row>
    <row r="1808" spans="1:3">
      <c r="A1808">
        <v>1807</v>
      </c>
      <c r="B1808" s="154">
        <v>1498</v>
      </c>
      <c r="C1808" t="s">
        <v>15133</v>
      </c>
    </row>
    <row r="1809" spans="1:3">
      <c r="A1809">
        <v>1808</v>
      </c>
      <c r="B1809" s="154">
        <v>1499</v>
      </c>
      <c r="C1809" t="s">
        <v>15134</v>
      </c>
    </row>
    <row r="1810" spans="1:3">
      <c r="A1810">
        <v>1809</v>
      </c>
      <c r="B1810" s="154">
        <v>1500</v>
      </c>
      <c r="C1810" t="s">
        <v>15135</v>
      </c>
    </row>
    <row r="1811" spans="1:3">
      <c r="A1811">
        <v>1810</v>
      </c>
      <c r="B1811" s="154">
        <v>1501</v>
      </c>
      <c r="C1811" t="s">
        <v>15136</v>
      </c>
    </row>
    <row r="1812" spans="1:3">
      <c r="A1812">
        <v>1811</v>
      </c>
      <c r="B1812" s="154">
        <v>1502</v>
      </c>
      <c r="C1812" t="s">
        <v>15137</v>
      </c>
    </row>
    <row r="1813" spans="1:3">
      <c r="A1813">
        <v>1812</v>
      </c>
      <c r="B1813" s="154">
        <v>1503</v>
      </c>
      <c r="C1813" t="s">
        <v>15138</v>
      </c>
    </row>
    <row r="1814" spans="1:3">
      <c r="A1814">
        <v>1813</v>
      </c>
      <c r="B1814" s="154">
        <v>1504</v>
      </c>
      <c r="C1814" t="s">
        <v>15139</v>
      </c>
    </row>
    <row r="1815" spans="1:3">
      <c r="A1815">
        <v>1814</v>
      </c>
      <c r="B1815" s="154">
        <v>1505</v>
      </c>
      <c r="C1815" t="s">
        <v>15140</v>
      </c>
    </row>
    <row r="1816" spans="1:3">
      <c r="A1816">
        <v>1815</v>
      </c>
      <c r="B1816" s="154">
        <v>1506</v>
      </c>
      <c r="C1816" t="s">
        <v>15141</v>
      </c>
    </row>
    <row r="1817" spans="1:3">
      <c r="A1817">
        <v>1816</v>
      </c>
      <c r="B1817" s="154">
        <v>1506</v>
      </c>
      <c r="C1817" t="s">
        <v>15142</v>
      </c>
    </row>
    <row r="1818" spans="1:3">
      <c r="A1818">
        <v>1817</v>
      </c>
      <c r="B1818" s="154">
        <v>1507</v>
      </c>
      <c r="C1818" t="s">
        <v>15143</v>
      </c>
    </row>
    <row r="1819" spans="1:3">
      <c r="A1819">
        <v>1818</v>
      </c>
      <c r="B1819" s="154">
        <v>1508</v>
      </c>
      <c r="C1819" t="s">
        <v>15144</v>
      </c>
    </row>
    <row r="1820" spans="1:3">
      <c r="A1820">
        <v>1819</v>
      </c>
      <c r="B1820" s="154">
        <v>1509</v>
      </c>
      <c r="C1820" t="s">
        <v>15145</v>
      </c>
    </row>
    <row r="1821" spans="1:3">
      <c r="A1821">
        <v>1820</v>
      </c>
      <c r="B1821" s="154">
        <v>1510</v>
      </c>
      <c r="C1821" t="s">
        <v>15146</v>
      </c>
    </row>
    <row r="1822" spans="1:3">
      <c r="A1822">
        <v>1821</v>
      </c>
      <c r="B1822" s="154">
        <v>1511</v>
      </c>
      <c r="C1822" t="s">
        <v>15147</v>
      </c>
    </row>
    <row r="1823" spans="1:3">
      <c r="A1823">
        <v>1822</v>
      </c>
      <c r="B1823" s="154">
        <v>1512</v>
      </c>
      <c r="C1823" t="s">
        <v>15148</v>
      </c>
    </row>
    <row r="1824" spans="1:3">
      <c r="A1824">
        <v>1823</v>
      </c>
      <c r="B1824" s="154">
        <v>1513</v>
      </c>
      <c r="C1824" t="s">
        <v>15149</v>
      </c>
    </row>
    <row r="1825" spans="1:3">
      <c r="A1825">
        <v>1824</v>
      </c>
      <c r="B1825" s="154">
        <v>1514</v>
      </c>
      <c r="C1825" t="s">
        <v>15150</v>
      </c>
    </row>
    <row r="1826" spans="1:3">
      <c r="A1826">
        <v>1825</v>
      </c>
      <c r="B1826" s="154">
        <v>1515</v>
      </c>
      <c r="C1826" t="s">
        <v>15151</v>
      </c>
    </row>
    <row r="1827" spans="1:3">
      <c r="A1827">
        <v>1826</v>
      </c>
      <c r="B1827" s="154">
        <v>1516</v>
      </c>
      <c r="C1827" t="s">
        <v>15152</v>
      </c>
    </row>
    <row r="1828" spans="1:3">
      <c r="A1828">
        <v>1827</v>
      </c>
      <c r="B1828" s="154">
        <v>1517</v>
      </c>
      <c r="C1828" t="s">
        <v>15153</v>
      </c>
    </row>
    <row r="1829" spans="1:3">
      <c r="A1829">
        <v>1828</v>
      </c>
      <c r="B1829" s="154">
        <v>507</v>
      </c>
      <c r="C1829" t="s">
        <v>15154</v>
      </c>
    </row>
    <row r="1830" spans="1:3">
      <c r="A1830">
        <v>1829</v>
      </c>
      <c r="B1830" s="154">
        <v>1518</v>
      </c>
      <c r="C1830" t="s">
        <v>15155</v>
      </c>
    </row>
    <row r="1831" spans="1:3">
      <c r="A1831">
        <v>1830</v>
      </c>
      <c r="B1831" s="154">
        <v>1519</v>
      </c>
      <c r="C1831" t="s">
        <v>15156</v>
      </c>
    </row>
    <row r="1832" spans="1:3">
      <c r="A1832">
        <v>1831</v>
      </c>
      <c r="B1832" s="154">
        <v>1520</v>
      </c>
      <c r="C1832" t="s">
        <v>15157</v>
      </c>
    </row>
    <row r="1833" spans="1:3">
      <c r="A1833">
        <v>1832</v>
      </c>
      <c r="B1833" s="154">
        <v>472</v>
      </c>
      <c r="C1833" t="s">
        <v>15158</v>
      </c>
    </row>
    <row r="1834" spans="1:3">
      <c r="A1834">
        <v>1833</v>
      </c>
      <c r="B1834" s="154">
        <v>1521</v>
      </c>
      <c r="C1834" t="s">
        <v>15159</v>
      </c>
    </row>
    <row r="1835" spans="1:3">
      <c r="A1835">
        <v>1834</v>
      </c>
      <c r="B1835" s="154">
        <v>1522</v>
      </c>
      <c r="C1835" t="s">
        <v>15160</v>
      </c>
    </row>
    <row r="1836" spans="1:3">
      <c r="A1836">
        <v>1835</v>
      </c>
      <c r="B1836" s="154">
        <v>1523</v>
      </c>
      <c r="C1836" t="s">
        <v>15161</v>
      </c>
    </row>
    <row r="1837" spans="1:3">
      <c r="A1837">
        <v>1836</v>
      </c>
      <c r="B1837" s="154">
        <v>1524</v>
      </c>
      <c r="C1837" t="s">
        <v>15162</v>
      </c>
    </row>
    <row r="1838" spans="1:3">
      <c r="A1838">
        <v>1837</v>
      </c>
      <c r="B1838" s="154">
        <v>1525</v>
      </c>
      <c r="C1838" t="s">
        <v>15163</v>
      </c>
    </row>
    <row r="1839" spans="1:3">
      <c r="A1839">
        <v>1838</v>
      </c>
      <c r="B1839" s="154">
        <v>1526</v>
      </c>
      <c r="C1839" t="s">
        <v>15164</v>
      </c>
    </row>
    <row r="1840" spans="1:3">
      <c r="A1840">
        <v>1839</v>
      </c>
      <c r="B1840" s="154">
        <v>1527</v>
      </c>
      <c r="C1840" t="s">
        <v>15165</v>
      </c>
    </row>
    <row r="1841" spans="1:3">
      <c r="A1841">
        <v>1840</v>
      </c>
      <c r="B1841" s="154">
        <v>1528</v>
      </c>
      <c r="C1841" t="s">
        <v>15166</v>
      </c>
    </row>
    <row r="1842" spans="1:3">
      <c r="A1842">
        <v>1841</v>
      </c>
      <c r="B1842" s="154">
        <v>1529</v>
      </c>
      <c r="C1842" t="s">
        <v>15167</v>
      </c>
    </row>
    <row r="1843" spans="1:3">
      <c r="A1843">
        <v>1842</v>
      </c>
      <c r="B1843" s="154">
        <v>1530</v>
      </c>
      <c r="C1843" t="s">
        <v>15168</v>
      </c>
    </row>
    <row r="1844" spans="1:3">
      <c r="A1844">
        <v>1843</v>
      </c>
      <c r="B1844" s="154">
        <v>1531</v>
      </c>
      <c r="C1844" t="s">
        <v>15169</v>
      </c>
    </row>
    <row r="1845" spans="1:3">
      <c r="A1845">
        <v>1844</v>
      </c>
      <c r="B1845" s="154">
        <v>1532</v>
      </c>
      <c r="C1845" t="s">
        <v>15170</v>
      </c>
    </row>
    <row r="1846" spans="1:3">
      <c r="A1846">
        <v>1845</v>
      </c>
      <c r="B1846" s="154">
        <v>1533</v>
      </c>
      <c r="C1846" t="s">
        <v>15171</v>
      </c>
    </row>
    <row r="1847" spans="1:3">
      <c r="A1847">
        <v>1846</v>
      </c>
      <c r="B1847" s="154">
        <v>1534</v>
      </c>
      <c r="C1847" t="s">
        <v>15172</v>
      </c>
    </row>
    <row r="1848" spans="1:3">
      <c r="A1848">
        <v>1847</v>
      </c>
      <c r="B1848" s="154">
        <v>1535</v>
      </c>
      <c r="C1848" t="s">
        <v>15173</v>
      </c>
    </row>
    <row r="1849" spans="1:3">
      <c r="A1849">
        <v>1848</v>
      </c>
      <c r="B1849" s="154">
        <v>1536</v>
      </c>
      <c r="C1849" t="s">
        <v>15174</v>
      </c>
    </row>
    <row r="1850" spans="1:3">
      <c r="A1850">
        <v>1849</v>
      </c>
      <c r="B1850" s="154">
        <v>1537</v>
      </c>
      <c r="C1850" t="s">
        <v>15175</v>
      </c>
    </row>
    <row r="1851" spans="1:3">
      <c r="A1851">
        <v>1850</v>
      </c>
      <c r="B1851" s="154">
        <v>1538</v>
      </c>
      <c r="C1851" t="s">
        <v>15176</v>
      </c>
    </row>
    <row r="1852" spans="1:3">
      <c r="A1852">
        <v>1851</v>
      </c>
      <c r="B1852" s="154">
        <v>1539</v>
      </c>
      <c r="C1852" t="s">
        <v>15177</v>
      </c>
    </row>
    <row r="1853" spans="1:3">
      <c r="A1853">
        <v>1852</v>
      </c>
      <c r="B1853" s="154">
        <v>350</v>
      </c>
      <c r="C1853" t="s">
        <v>15178</v>
      </c>
    </row>
    <row r="1854" spans="1:3">
      <c r="A1854">
        <v>1853</v>
      </c>
      <c r="B1854" s="154">
        <v>1540</v>
      </c>
      <c r="C1854" t="s">
        <v>15179</v>
      </c>
    </row>
    <row r="1855" spans="1:3">
      <c r="A1855">
        <v>1854</v>
      </c>
      <c r="B1855" s="154">
        <v>1541</v>
      </c>
      <c r="C1855" t="s">
        <v>15180</v>
      </c>
    </row>
    <row r="1856" spans="1:3">
      <c r="A1856">
        <v>1855</v>
      </c>
      <c r="B1856" s="154">
        <v>1542</v>
      </c>
      <c r="C1856" t="s">
        <v>15181</v>
      </c>
    </row>
    <row r="1857" spans="1:3">
      <c r="A1857">
        <v>1856</v>
      </c>
      <c r="B1857" s="154">
        <v>1543</v>
      </c>
      <c r="C1857" t="s">
        <v>15182</v>
      </c>
    </row>
    <row r="1858" spans="1:3">
      <c r="A1858">
        <v>1857</v>
      </c>
      <c r="B1858" s="154">
        <v>1544</v>
      </c>
      <c r="C1858" t="s">
        <v>15183</v>
      </c>
    </row>
    <row r="1859" spans="1:3">
      <c r="A1859">
        <v>1858</v>
      </c>
      <c r="B1859" s="154">
        <v>1545</v>
      </c>
      <c r="C1859" t="s">
        <v>15184</v>
      </c>
    </row>
    <row r="1860" spans="1:3">
      <c r="A1860">
        <v>1859</v>
      </c>
      <c r="B1860" s="154">
        <v>1546</v>
      </c>
      <c r="C1860" t="s">
        <v>15185</v>
      </c>
    </row>
    <row r="1861" spans="1:3">
      <c r="A1861">
        <v>1860</v>
      </c>
      <c r="B1861" s="154">
        <v>340</v>
      </c>
      <c r="C1861" t="s">
        <v>15186</v>
      </c>
    </row>
    <row r="1862" spans="1:3">
      <c r="A1862">
        <v>1861</v>
      </c>
      <c r="B1862" s="154">
        <v>772</v>
      </c>
      <c r="C1862" t="s">
        <v>15187</v>
      </c>
    </row>
    <row r="1863" spans="1:3">
      <c r="A1863">
        <v>1862</v>
      </c>
      <c r="B1863" s="154">
        <v>1547</v>
      </c>
      <c r="C1863" t="s">
        <v>15188</v>
      </c>
    </row>
    <row r="1864" spans="1:3">
      <c r="A1864">
        <v>1863</v>
      </c>
      <c r="B1864" s="154">
        <v>1548</v>
      </c>
      <c r="C1864" t="s">
        <v>15189</v>
      </c>
    </row>
    <row r="1865" spans="1:3">
      <c r="A1865">
        <v>1864</v>
      </c>
      <c r="B1865" s="154">
        <v>1549</v>
      </c>
      <c r="C1865" t="s">
        <v>15190</v>
      </c>
    </row>
    <row r="1866" spans="1:3">
      <c r="A1866">
        <v>1865</v>
      </c>
      <c r="B1866" s="154">
        <v>1550</v>
      </c>
      <c r="C1866" t="s">
        <v>15191</v>
      </c>
    </row>
    <row r="1867" spans="1:3">
      <c r="A1867">
        <v>1866</v>
      </c>
      <c r="B1867" s="154">
        <v>1551</v>
      </c>
      <c r="C1867" t="s">
        <v>15192</v>
      </c>
    </row>
    <row r="1868" spans="1:3">
      <c r="A1868">
        <v>1867</v>
      </c>
      <c r="B1868" s="154">
        <v>1552</v>
      </c>
      <c r="C1868" t="s">
        <v>15193</v>
      </c>
    </row>
    <row r="1869" spans="1:3">
      <c r="A1869">
        <v>1868</v>
      </c>
      <c r="B1869" s="154">
        <v>1553</v>
      </c>
      <c r="C1869" t="s">
        <v>15194</v>
      </c>
    </row>
    <row r="1870" spans="1:3">
      <c r="A1870">
        <v>1869</v>
      </c>
      <c r="B1870" s="154">
        <v>1554</v>
      </c>
      <c r="C1870" t="s">
        <v>15195</v>
      </c>
    </row>
    <row r="1871" spans="1:3">
      <c r="A1871">
        <v>1870</v>
      </c>
      <c r="B1871" s="154">
        <v>1555</v>
      </c>
      <c r="C1871" t="s">
        <v>15196</v>
      </c>
    </row>
    <row r="1872" spans="1:3">
      <c r="A1872">
        <v>1871</v>
      </c>
      <c r="B1872" s="154">
        <v>1556</v>
      </c>
      <c r="C1872" t="s">
        <v>15197</v>
      </c>
    </row>
    <row r="1873" spans="1:3">
      <c r="A1873">
        <v>1872</v>
      </c>
      <c r="B1873" s="154">
        <v>1557</v>
      </c>
      <c r="C1873" t="s">
        <v>15198</v>
      </c>
    </row>
    <row r="1874" spans="1:3">
      <c r="A1874">
        <v>1873</v>
      </c>
      <c r="B1874" s="154">
        <v>1558</v>
      </c>
      <c r="C1874" t="s">
        <v>15199</v>
      </c>
    </row>
    <row r="1875" spans="1:3">
      <c r="A1875">
        <v>1874</v>
      </c>
      <c r="B1875" s="154">
        <v>1559</v>
      </c>
      <c r="C1875" t="s">
        <v>15200</v>
      </c>
    </row>
    <row r="1876" spans="1:3">
      <c r="A1876">
        <v>1875</v>
      </c>
      <c r="B1876" s="154">
        <v>1560</v>
      </c>
      <c r="C1876" t="s">
        <v>15201</v>
      </c>
    </row>
    <row r="1877" spans="1:3">
      <c r="A1877">
        <v>1876</v>
      </c>
      <c r="B1877" s="154">
        <v>1561</v>
      </c>
      <c r="C1877" t="s">
        <v>15202</v>
      </c>
    </row>
    <row r="1878" spans="1:3">
      <c r="A1878">
        <v>1877</v>
      </c>
      <c r="B1878" s="154">
        <v>1562</v>
      </c>
      <c r="C1878" t="s">
        <v>15203</v>
      </c>
    </row>
    <row r="1879" spans="1:3">
      <c r="A1879">
        <v>1878</v>
      </c>
      <c r="B1879" s="154">
        <v>1563</v>
      </c>
      <c r="C1879" t="s">
        <v>15204</v>
      </c>
    </row>
    <row r="1880" spans="1:3">
      <c r="A1880">
        <v>1879</v>
      </c>
      <c r="B1880" s="154">
        <v>494</v>
      </c>
      <c r="C1880" t="s">
        <v>15205</v>
      </c>
    </row>
    <row r="1881" spans="1:3">
      <c r="A1881">
        <v>1880</v>
      </c>
      <c r="B1881" s="154">
        <v>1564</v>
      </c>
      <c r="C1881" t="s">
        <v>15206</v>
      </c>
    </row>
    <row r="1882" spans="1:3">
      <c r="A1882">
        <v>1881</v>
      </c>
      <c r="B1882" s="154">
        <v>1565</v>
      </c>
      <c r="C1882" t="s">
        <v>15207</v>
      </c>
    </row>
    <row r="1883" spans="1:3">
      <c r="A1883">
        <v>1882</v>
      </c>
      <c r="B1883" s="154">
        <v>1566</v>
      </c>
      <c r="C1883" t="s">
        <v>15208</v>
      </c>
    </row>
    <row r="1884" spans="1:3">
      <c r="A1884">
        <v>1883</v>
      </c>
      <c r="B1884" s="154">
        <v>1567</v>
      </c>
      <c r="C1884" t="s">
        <v>15209</v>
      </c>
    </row>
    <row r="1885" spans="1:3">
      <c r="A1885">
        <v>1884</v>
      </c>
      <c r="B1885" s="154">
        <v>1568</v>
      </c>
      <c r="C1885" t="s">
        <v>15210</v>
      </c>
    </row>
    <row r="1886" spans="1:3">
      <c r="A1886">
        <v>1885</v>
      </c>
      <c r="B1886" s="154">
        <v>1569</v>
      </c>
      <c r="C1886" t="s">
        <v>15211</v>
      </c>
    </row>
    <row r="1887" spans="1:3">
      <c r="A1887">
        <v>1886</v>
      </c>
      <c r="B1887" s="154">
        <v>1570</v>
      </c>
      <c r="C1887" t="s">
        <v>15212</v>
      </c>
    </row>
    <row r="1888" spans="1:3">
      <c r="A1888">
        <v>1887</v>
      </c>
      <c r="B1888" s="154">
        <v>1571</v>
      </c>
      <c r="C1888" t="s">
        <v>15213</v>
      </c>
    </row>
    <row r="1889" spans="1:3">
      <c r="A1889">
        <v>1888</v>
      </c>
      <c r="B1889" s="154">
        <v>1409</v>
      </c>
      <c r="C1889" t="s">
        <v>15214</v>
      </c>
    </row>
    <row r="1890" spans="1:3">
      <c r="A1890">
        <v>1889</v>
      </c>
      <c r="B1890" s="154">
        <v>1572</v>
      </c>
      <c r="C1890" t="s">
        <v>15215</v>
      </c>
    </row>
    <row r="1891" spans="1:3">
      <c r="A1891">
        <v>1890</v>
      </c>
      <c r="B1891" s="154">
        <v>1573</v>
      </c>
      <c r="C1891" t="s">
        <v>15216</v>
      </c>
    </row>
    <row r="1892" spans="1:3">
      <c r="A1892">
        <v>1891</v>
      </c>
      <c r="B1892" s="154">
        <v>1574</v>
      </c>
      <c r="C1892" t="s">
        <v>15217</v>
      </c>
    </row>
    <row r="1893" spans="1:3">
      <c r="A1893">
        <v>1892</v>
      </c>
      <c r="B1893" s="154">
        <v>1575</v>
      </c>
      <c r="C1893" t="s">
        <v>15218</v>
      </c>
    </row>
    <row r="1894" spans="1:3">
      <c r="A1894">
        <v>1893</v>
      </c>
      <c r="B1894" s="154">
        <v>586</v>
      </c>
      <c r="C1894" t="s">
        <v>15219</v>
      </c>
    </row>
    <row r="1895" spans="1:3">
      <c r="A1895">
        <v>1894</v>
      </c>
      <c r="B1895" s="154">
        <v>1048</v>
      </c>
      <c r="C1895" t="s">
        <v>15220</v>
      </c>
    </row>
    <row r="1896" spans="1:3">
      <c r="A1896">
        <v>1895</v>
      </c>
      <c r="B1896" s="154">
        <v>1049</v>
      </c>
      <c r="C1896" t="s">
        <v>15221</v>
      </c>
    </row>
    <row r="1897" spans="1:3">
      <c r="A1897">
        <v>1896</v>
      </c>
      <c r="B1897" s="154">
        <v>1576</v>
      </c>
      <c r="C1897" t="s">
        <v>15222</v>
      </c>
    </row>
    <row r="1898" spans="1:3">
      <c r="A1898">
        <v>1897</v>
      </c>
      <c r="B1898" s="154">
        <v>1577</v>
      </c>
      <c r="C1898" t="s">
        <v>15223</v>
      </c>
    </row>
    <row r="1899" spans="1:3">
      <c r="A1899">
        <v>1898</v>
      </c>
      <c r="B1899" s="154">
        <v>1578</v>
      </c>
      <c r="C1899" t="s">
        <v>15224</v>
      </c>
    </row>
    <row r="1900" spans="1:3">
      <c r="A1900">
        <v>1899</v>
      </c>
      <c r="B1900" s="154">
        <v>1050</v>
      </c>
      <c r="C1900" t="s">
        <v>15225</v>
      </c>
    </row>
    <row r="1901" spans="1:3">
      <c r="A1901">
        <v>1900</v>
      </c>
      <c r="B1901" s="154">
        <v>1026</v>
      </c>
      <c r="C1901" t="s">
        <v>15226</v>
      </c>
    </row>
    <row r="1902" spans="1:3">
      <c r="A1902">
        <v>1901</v>
      </c>
      <c r="B1902" s="154">
        <v>1579</v>
      </c>
      <c r="C1902" t="s">
        <v>15227</v>
      </c>
    </row>
    <row r="1903" spans="1:3">
      <c r="A1903">
        <v>1902</v>
      </c>
      <c r="B1903" s="154">
        <v>1075</v>
      </c>
      <c r="C1903" t="s">
        <v>15228</v>
      </c>
    </row>
    <row r="1904" spans="1:3">
      <c r="A1904">
        <v>1903</v>
      </c>
      <c r="B1904" s="154">
        <v>1022</v>
      </c>
      <c r="C1904" t="s">
        <v>15229</v>
      </c>
    </row>
    <row r="1905" spans="1:3">
      <c r="A1905">
        <v>1904</v>
      </c>
      <c r="B1905" s="154">
        <v>1021</v>
      </c>
      <c r="C1905" t="s">
        <v>15230</v>
      </c>
    </row>
    <row r="1906" spans="1:3">
      <c r="A1906">
        <v>1905</v>
      </c>
      <c r="B1906" s="154">
        <v>1014</v>
      </c>
      <c r="C1906" t="s">
        <v>15231</v>
      </c>
    </row>
    <row r="1907" spans="1:3">
      <c r="A1907">
        <v>1906</v>
      </c>
      <c r="B1907" s="154">
        <v>1013</v>
      </c>
      <c r="C1907" t="s">
        <v>15232</v>
      </c>
    </row>
    <row r="1908" spans="1:3">
      <c r="A1908">
        <v>1907</v>
      </c>
      <c r="B1908" s="154">
        <v>1040</v>
      </c>
      <c r="C1908" t="s">
        <v>15233</v>
      </c>
    </row>
    <row r="1909" spans="1:3">
      <c r="A1909">
        <v>1908</v>
      </c>
      <c r="B1909" s="154">
        <v>1016</v>
      </c>
      <c r="C1909" t="s">
        <v>15234</v>
      </c>
    </row>
    <row r="1910" spans="1:3">
      <c r="A1910">
        <v>1909</v>
      </c>
      <c r="B1910" s="154">
        <v>1580</v>
      </c>
      <c r="C1910" t="s">
        <v>15235</v>
      </c>
    </row>
    <row r="1911" spans="1:3">
      <c r="A1911">
        <v>1910</v>
      </c>
      <c r="B1911" s="154">
        <v>1581</v>
      </c>
      <c r="C1911" t="s">
        <v>15236</v>
      </c>
    </row>
    <row r="1912" spans="1:3">
      <c r="A1912">
        <v>1911</v>
      </c>
      <c r="B1912" s="154">
        <v>1020</v>
      </c>
      <c r="C1912" t="s">
        <v>15237</v>
      </c>
    </row>
    <row r="1913" spans="1:3">
      <c r="A1913">
        <v>1912</v>
      </c>
      <c r="B1913" s="154">
        <v>1582</v>
      </c>
      <c r="C1913" t="s">
        <v>15238</v>
      </c>
    </row>
    <row r="1914" spans="1:3">
      <c r="A1914">
        <v>1913</v>
      </c>
      <c r="B1914" s="154">
        <v>1161</v>
      </c>
      <c r="C1914" t="s">
        <v>15239</v>
      </c>
    </row>
    <row r="1915" spans="1:3">
      <c r="A1915">
        <v>1914</v>
      </c>
      <c r="B1915" s="154">
        <v>1159</v>
      </c>
      <c r="C1915" t="s">
        <v>15240</v>
      </c>
    </row>
    <row r="1916" spans="1:3">
      <c r="A1916">
        <v>1915</v>
      </c>
      <c r="B1916" s="154">
        <v>1583</v>
      </c>
      <c r="C1916" t="s">
        <v>15241</v>
      </c>
    </row>
    <row r="1917" spans="1:3">
      <c r="A1917">
        <v>1916</v>
      </c>
      <c r="B1917" s="154">
        <v>1584</v>
      </c>
      <c r="C1917" t="s">
        <v>15242</v>
      </c>
    </row>
    <row r="1918" spans="1:3">
      <c r="A1918">
        <v>1917</v>
      </c>
      <c r="B1918" s="154">
        <v>1585</v>
      </c>
      <c r="C1918" t="s">
        <v>15243</v>
      </c>
    </row>
    <row r="1919" spans="1:3">
      <c r="A1919">
        <v>1918</v>
      </c>
      <c r="B1919" s="154">
        <v>531</v>
      </c>
      <c r="C1919" t="s">
        <v>15244</v>
      </c>
    </row>
    <row r="1920" spans="1:3">
      <c r="A1920">
        <v>1919</v>
      </c>
      <c r="B1920" s="154">
        <v>1586</v>
      </c>
      <c r="C1920" t="s">
        <v>15245</v>
      </c>
    </row>
    <row r="1921" spans="1:3">
      <c r="A1921">
        <v>1920</v>
      </c>
      <c r="B1921" s="154">
        <v>1587</v>
      </c>
      <c r="C1921" t="s">
        <v>15246</v>
      </c>
    </row>
    <row r="1922" spans="1:3">
      <c r="A1922">
        <v>1921</v>
      </c>
      <c r="B1922" s="154">
        <v>1588</v>
      </c>
      <c r="C1922" t="s">
        <v>15247</v>
      </c>
    </row>
    <row r="1923" spans="1:3">
      <c r="A1923">
        <v>1922</v>
      </c>
      <c r="B1923" s="154">
        <v>1589</v>
      </c>
      <c r="C1923" t="s">
        <v>15248</v>
      </c>
    </row>
    <row r="1924" spans="1:3">
      <c r="A1924">
        <v>1923</v>
      </c>
      <c r="B1924" s="154">
        <v>1118</v>
      </c>
      <c r="C1924" t="s">
        <v>15249</v>
      </c>
    </row>
    <row r="1925" spans="1:3">
      <c r="A1925">
        <v>1924</v>
      </c>
      <c r="B1925" s="154">
        <v>1590</v>
      </c>
      <c r="C1925" t="s">
        <v>15250</v>
      </c>
    </row>
    <row r="1926" spans="1:3">
      <c r="A1926">
        <v>1925</v>
      </c>
      <c r="B1926" s="154">
        <v>1591</v>
      </c>
      <c r="C1926" t="s">
        <v>15251</v>
      </c>
    </row>
    <row r="1927" spans="1:3">
      <c r="A1927">
        <v>1926</v>
      </c>
      <c r="B1927" s="154">
        <v>1592</v>
      </c>
      <c r="C1927" t="s">
        <v>15252</v>
      </c>
    </row>
    <row r="1928" spans="1:3">
      <c r="A1928">
        <v>1927</v>
      </c>
      <c r="B1928" s="154">
        <v>1114</v>
      </c>
      <c r="C1928" t="s">
        <v>15253</v>
      </c>
    </row>
    <row r="1929" spans="1:3">
      <c r="A1929">
        <v>1928</v>
      </c>
      <c r="B1929" s="154">
        <v>1593</v>
      </c>
      <c r="C1929" t="s">
        <v>15254</v>
      </c>
    </row>
    <row r="1930" spans="1:3">
      <c r="A1930">
        <v>1929</v>
      </c>
      <c r="B1930" s="154">
        <v>1594</v>
      </c>
      <c r="C1930" t="s">
        <v>15255</v>
      </c>
    </row>
    <row r="1931" spans="1:3">
      <c r="A1931">
        <v>1930</v>
      </c>
      <c r="B1931" s="154">
        <v>1595</v>
      </c>
      <c r="C1931" t="s">
        <v>15256</v>
      </c>
    </row>
    <row r="1932" spans="1:3">
      <c r="A1932">
        <v>1931</v>
      </c>
      <c r="B1932" s="154">
        <v>1596</v>
      </c>
      <c r="C1932" t="s">
        <v>15257</v>
      </c>
    </row>
    <row r="1933" spans="1:3">
      <c r="A1933">
        <v>1932</v>
      </c>
      <c r="B1933" s="154">
        <v>1597</v>
      </c>
      <c r="C1933" t="s">
        <v>15258</v>
      </c>
    </row>
    <row r="1934" spans="1:3">
      <c r="A1934">
        <v>1933</v>
      </c>
      <c r="B1934" s="154">
        <v>1598</v>
      </c>
      <c r="C1934" t="s">
        <v>15259</v>
      </c>
    </row>
    <row r="1935" spans="1:3">
      <c r="A1935">
        <v>1934</v>
      </c>
      <c r="B1935" s="154">
        <v>1599</v>
      </c>
      <c r="C1935" t="s">
        <v>15260</v>
      </c>
    </row>
    <row r="1936" spans="1:3">
      <c r="A1936">
        <v>1935</v>
      </c>
      <c r="B1936" s="154">
        <v>1600</v>
      </c>
      <c r="C1936" t="s">
        <v>15261</v>
      </c>
    </row>
    <row r="1937" spans="1:3">
      <c r="A1937">
        <v>1936</v>
      </c>
      <c r="B1937" s="154">
        <v>1601</v>
      </c>
      <c r="C1937" t="s">
        <v>15262</v>
      </c>
    </row>
    <row r="1938" spans="1:3">
      <c r="A1938">
        <v>1937</v>
      </c>
      <c r="B1938" s="154">
        <v>634</v>
      </c>
      <c r="C1938" t="s">
        <v>15263</v>
      </c>
    </row>
    <row r="1939" spans="1:3">
      <c r="A1939">
        <v>1938</v>
      </c>
      <c r="B1939" s="154">
        <v>1602</v>
      </c>
      <c r="C1939" t="s">
        <v>15264</v>
      </c>
    </row>
    <row r="1940" spans="1:3">
      <c r="A1940">
        <v>1939</v>
      </c>
      <c r="B1940" s="154">
        <v>1603</v>
      </c>
      <c r="C1940" t="s">
        <v>15265</v>
      </c>
    </row>
    <row r="1941" spans="1:3">
      <c r="A1941">
        <v>1940</v>
      </c>
      <c r="B1941" s="154">
        <v>1604</v>
      </c>
      <c r="C1941" t="s">
        <v>15266</v>
      </c>
    </row>
    <row r="1942" spans="1:3">
      <c r="A1942">
        <v>1941</v>
      </c>
      <c r="B1942" s="154">
        <v>1605</v>
      </c>
      <c r="C1942" t="s">
        <v>15267</v>
      </c>
    </row>
    <row r="1943" spans="1:3">
      <c r="A1943">
        <v>1942</v>
      </c>
      <c r="B1943" s="154">
        <v>1606</v>
      </c>
      <c r="C1943" t="s">
        <v>15268</v>
      </c>
    </row>
    <row r="1944" spans="1:3">
      <c r="A1944">
        <v>1943</v>
      </c>
      <c r="B1944" s="154">
        <v>1607</v>
      </c>
      <c r="C1944" t="s">
        <v>15269</v>
      </c>
    </row>
    <row r="1945" spans="1:3">
      <c r="A1945">
        <v>1944</v>
      </c>
      <c r="B1945" s="154">
        <v>1608</v>
      </c>
      <c r="C1945" t="s">
        <v>15270</v>
      </c>
    </row>
    <row r="1946" spans="1:3">
      <c r="A1946">
        <v>1945</v>
      </c>
      <c r="B1946" s="154">
        <v>1609</v>
      </c>
      <c r="C1946" t="s">
        <v>15271</v>
      </c>
    </row>
    <row r="1947" spans="1:3">
      <c r="A1947">
        <v>1946</v>
      </c>
      <c r="B1947" s="154">
        <v>1610</v>
      </c>
      <c r="C1947" t="s">
        <v>15272</v>
      </c>
    </row>
    <row r="1948" spans="1:3">
      <c r="A1948">
        <v>1947</v>
      </c>
      <c r="B1948" s="154">
        <v>1611</v>
      </c>
      <c r="C1948" t="s">
        <v>15273</v>
      </c>
    </row>
    <row r="1949" spans="1:3">
      <c r="A1949">
        <v>1948</v>
      </c>
      <c r="B1949" s="154">
        <v>1612</v>
      </c>
      <c r="C1949" t="s">
        <v>15274</v>
      </c>
    </row>
    <row r="1950" spans="1:3">
      <c r="A1950">
        <v>1949</v>
      </c>
      <c r="B1950" s="154">
        <v>1613</v>
      </c>
      <c r="C1950" t="s">
        <v>15275</v>
      </c>
    </row>
    <row r="1951" spans="1:3">
      <c r="A1951">
        <v>1950</v>
      </c>
      <c r="B1951" s="154">
        <v>1614</v>
      </c>
      <c r="C1951" t="s">
        <v>15276</v>
      </c>
    </row>
    <row r="1952" spans="1:3">
      <c r="A1952">
        <v>1951</v>
      </c>
      <c r="B1952" s="154">
        <v>1615</v>
      </c>
      <c r="C1952" t="s">
        <v>15277</v>
      </c>
    </row>
    <row r="1953" spans="1:3">
      <c r="A1953">
        <v>1952</v>
      </c>
      <c r="B1953" s="154">
        <v>1616</v>
      </c>
      <c r="C1953" t="s">
        <v>15278</v>
      </c>
    </row>
    <row r="1954" spans="1:3">
      <c r="A1954">
        <v>1953</v>
      </c>
      <c r="B1954" s="154">
        <v>1617</v>
      </c>
      <c r="C1954" t="s">
        <v>15279</v>
      </c>
    </row>
    <row r="1955" spans="1:3">
      <c r="A1955">
        <v>1954</v>
      </c>
      <c r="B1955" s="154">
        <v>1618</v>
      </c>
      <c r="C1955" t="s">
        <v>15280</v>
      </c>
    </row>
    <row r="1956" spans="1:3">
      <c r="A1956">
        <v>1955</v>
      </c>
      <c r="B1956" s="154">
        <v>1619</v>
      </c>
      <c r="C1956" t="s">
        <v>15281</v>
      </c>
    </row>
    <row r="1957" spans="1:3">
      <c r="A1957">
        <v>1956</v>
      </c>
      <c r="B1957" s="154">
        <v>1620</v>
      </c>
      <c r="C1957" t="s">
        <v>15282</v>
      </c>
    </row>
    <row r="1958" spans="1:3">
      <c r="A1958">
        <v>1957</v>
      </c>
      <c r="B1958" s="154">
        <v>1621</v>
      </c>
      <c r="C1958" t="s">
        <v>15283</v>
      </c>
    </row>
    <row r="1959" spans="1:3">
      <c r="A1959">
        <v>1958</v>
      </c>
      <c r="B1959" s="154">
        <v>1622</v>
      </c>
      <c r="C1959" t="s">
        <v>15284</v>
      </c>
    </row>
    <row r="1960" spans="1:3">
      <c r="A1960">
        <v>1959</v>
      </c>
      <c r="B1960" s="154">
        <v>1623</v>
      </c>
      <c r="C1960" t="s">
        <v>15285</v>
      </c>
    </row>
    <row r="1961" spans="1:3">
      <c r="A1961">
        <v>1960</v>
      </c>
      <c r="B1961" s="154">
        <v>1624</v>
      </c>
      <c r="C1961" t="s">
        <v>15286</v>
      </c>
    </row>
    <row r="1962" spans="1:3">
      <c r="A1962">
        <v>1961</v>
      </c>
      <c r="B1962" s="154">
        <v>1625</v>
      </c>
      <c r="C1962" t="s">
        <v>15287</v>
      </c>
    </row>
    <row r="1963" spans="1:3">
      <c r="A1963">
        <v>1962</v>
      </c>
      <c r="B1963" s="154">
        <v>1626</v>
      </c>
      <c r="C1963" t="s">
        <v>15288</v>
      </c>
    </row>
    <row r="1964" spans="1:3">
      <c r="A1964">
        <v>1963</v>
      </c>
      <c r="B1964" s="154">
        <v>1627</v>
      </c>
      <c r="C1964" t="s">
        <v>15289</v>
      </c>
    </row>
    <row r="1965" spans="1:3">
      <c r="A1965">
        <v>1964</v>
      </c>
      <c r="B1965" s="154">
        <v>1628</v>
      </c>
      <c r="C1965" t="s">
        <v>15290</v>
      </c>
    </row>
    <row r="1966" spans="1:3">
      <c r="A1966">
        <v>1965</v>
      </c>
      <c r="B1966" s="154">
        <v>1629</v>
      </c>
      <c r="C1966" t="s">
        <v>15291</v>
      </c>
    </row>
    <row r="1967" spans="1:3">
      <c r="A1967">
        <v>1966</v>
      </c>
      <c r="B1967" s="154">
        <v>1630</v>
      </c>
      <c r="C1967" t="s">
        <v>15292</v>
      </c>
    </row>
    <row r="1968" spans="1:3">
      <c r="A1968">
        <v>1967</v>
      </c>
      <c r="B1968" s="154">
        <v>1280</v>
      </c>
      <c r="C1968" t="s">
        <v>15293</v>
      </c>
    </row>
    <row r="1969" spans="1:3">
      <c r="A1969">
        <v>1968</v>
      </c>
      <c r="B1969" s="154">
        <v>1362</v>
      </c>
      <c r="C1969" t="s">
        <v>15294</v>
      </c>
    </row>
    <row r="1970" spans="1:3">
      <c r="A1970">
        <v>1969</v>
      </c>
      <c r="B1970" s="154">
        <v>1353</v>
      </c>
      <c r="C1970" t="s">
        <v>15295</v>
      </c>
    </row>
    <row r="1971" spans="1:3">
      <c r="A1971">
        <v>1970</v>
      </c>
      <c r="B1971" s="154">
        <v>1359</v>
      </c>
      <c r="C1971" t="s">
        <v>15296</v>
      </c>
    </row>
    <row r="1972" spans="1:3">
      <c r="A1972">
        <v>1971</v>
      </c>
      <c r="B1972" s="154">
        <v>1337</v>
      </c>
      <c r="C1972" t="s">
        <v>15297</v>
      </c>
    </row>
    <row r="1973" spans="1:3">
      <c r="A1973">
        <v>1972</v>
      </c>
      <c r="B1973" s="154">
        <v>1631</v>
      </c>
      <c r="C1973" t="s">
        <v>15298</v>
      </c>
    </row>
    <row r="1974" spans="1:3">
      <c r="A1974">
        <v>1973</v>
      </c>
      <c r="B1974" s="154">
        <v>1632</v>
      </c>
      <c r="C1974" t="s">
        <v>15299</v>
      </c>
    </row>
    <row r="1975" spans="1:3">
      <c r="A1975">
        <v>1974</v>
      </c>
      <c r="B1975" s="154">
        <v>1234</v>
      </c>
      <c r="C1975" t="s">
        <v>15300</v>
      </c>
    </row>
    <row r="1976" spans="1:3">
      <c r="A1976">
        <v>1975</v>
      </c>
      <c r="B1976" s="154">
        <v>80</v>
      </c>
      <c r="C1976" t="s">
        <v>15301</v>
      </c>
    </row>
    <row r="1977" spans="1:3">
      <c r="A1977">
        <v>1976</v>
      </c>
      <c r="B1977" s="154">
        <v>1183</v>
      </c>
      <c r="C1977" t="s">
        <v>15302</v>
      </c>
    </row>
    <row r="1978" spans="1:3">
      <c r="A1978">
        <v>1977</v>
      </c>
      <c r="B1978" s="154">
        <v>1633</v>
      </c>
      <c r="C1978" t="s">
        <v>15303</v>
      </c>
    </row>
    <row r="1979" spans="1:3">
      <c r="A1979">
        <v>1978</v>
      </c>
      <c r="B1979" s="154">
        <v>1439</v>
      </c>
      <c r="C1979" t="s">
        <v>15304</v>
      </c>
    </row>
    <row r="1980" spans="1:3">
      <c r="A1980">
        <v>1979</v>
      </c>
      <c r="B1980" s="154">
        <v>1460</v>
      </c>
      <c r="C1980" t="s">
        <v>15305</v>
      </c>
    </row>
    <row r="1981" spans="1:3">
      <c r="A1981">
        <v>1980</v>
      </c>
      <c r="B1981" s="154">
        <v>1634</v>
      </c>
      <c r="C1981" t="s">
        <v>15306</v>
      </c>
    </row>
    <row r="1982" spans="1:3">
      <c r="A1982">
        <v>1981</v>
      </c>
      <c r="B1982" s="154">
        <v>1635</v>
      </c>
      <c r="C1982" t="s">
        <v>15307</v>
      </c>
    </row>
    <row r="1983" spans="1:3">
      <c r="A1983">
        <v>1982</v>
      </c>
      <c r="B1983" s="154">
        <v>1636</v>
      </c>
      <c r="C1983" t="s">
        <v>15308</v>
      </c>
    </row>
    <row r="1984" spans="1:3">
      <c r="A1984">
        <v>1983</v>
      </c>
      <c r="B1984" s="154">
        <v>1637</v>
      </c>
      <c r="C1984" t="s">
        <v>15309</v>
      </c>
    </row>
    <row r="1985" spans="1:3">
      <c r="A1985">
        <v>1984</v>
      </c>
      <c r="B1985" s="154">
        <v>1101</v>
      </c>
      <c r="C1985" t="s">
        <v>15310</v>
      </c>
    </row>
    <row r="1986" spans="1:3">
      <c r="A1986">
        <v>1985</v>
      </c>
      <c r="B1986" s="154">
        <v>1033</v>
      </c>
      <c r="C1986" t="s">
        <v>15311</v>
      </c>
    </row>
    <row r="1987" spans="1:3">
      <c r="A1987">
        <v>1986</v>
      </c>
      <c r="B1987" s="154">
        <v>1053</v>
      </c>
      <c r="C1987" t="s">
        <v>15312</v>
      </c>
    </row>
    <row r="1988" spans="1:3">
      <c r="A1988">
        <v>1987</v>
      </c>
      <c r="B1988" s="154">
        <v>1068</v>
      </c>
      <c r="C1988" t="s">
        <v>15313</v>
      </c>
    </row>
    <row r="1989" spans="1:3">
      <c r="A1989">
        <v>1988</v>
      </c>
      <c r="B1989" s="154">
        <v>1205</v>
      </c>
      <c r="C1989" t="s">
        <v>15314</v>
      </c>
    </row>
    <row r="1990" spans="1:3">
      <c r="A1990">
        <v>1989</v>
      </c>
      <c r="B1990" s="154">
        <v>1202</v>
      </c>
      <c r="C1990" t="s">
        <v>15315</v>
      </c>
    </row>
    <row r="1991" spans="1:3">
      <c r="A1991">
        <v>1990</v>
      </c>
      <c r="B1991" s="154">
        <v>1063</v>
      </c>
      <c r="C1991" t="s">
        <v>15316</v>
      </c>
    </row>
    <row r="1992" spans="1:3">
      <c r="A1992">
        <v>1991</v>
      </c>
      <c r="B1992" s="154">
        <v>1055</v>
      </c>
      <c r="C1992" t="s">
        <v>15317</v>
      </c>
    </row>
    <row r="1993" spans="1:3">
      <c r="A1993">
        <v>1992</v>
      </c>
      <c r="B1993" s="154">
        <v>1065</v>
      </c>
      <c r="C1993" t="s">
        <v>15318</v>
      </c>
    </row>
    <row r="1994" spans="1:3">
      <c r="A1994">
        <v>1993</v>
      </c>
      <c r="B1994" s="154">
        <v>1203</v>
      </c>
      <c r="C1994" t="s">
        <v>15319</v>
      </c>
    </row>
    <row r="1995" spans="1:3">
      <c r="A1995">
        <v>1994</v>
      </c>
      <c r="B1995" s="154">
        <v>1071</v>
      </c>
      <c r="C1995" t="s">
        <v>15320</v>
      </c>
    </row>
    <row r="1996" spans="1:3">
      <c r="A1996">
        <v>1995</v>
      </c>
      <c r="B1996" s="154">
        <v>1198</v>
      </c>
      <c r="C1996" t="s">
        <v>15321</v>
      </c>
    </row>
    <row r="1997" spans="1:3">
      <c r="A1997">
        <v>1996</v>
      </c>
      <c r="B1997" s="154">
        <v>1069</v>
      </c>
      <c r="C1997" t="s">
        <v>15322</v>
      </c>
    </row>
    <row r="1998" spans="1:3">
      <c r="A1998">
        <v>1997</v>
      </c>
      <c r="B1998" s="154">
        <v>1217</v>
      </c>
      <c r="C1998" t="s">
        <v>15323</v>
      </c>
    </row>
    <row r="1999" spans="1:3">
      <c r="A1999">
        <v>1998</v>
      </c>
      <c r="B1999" s="154">
        <v>1273</v>
      </c>
      <c r="C1999" t="s">
        <v>15324</v>
      </c>
    </row>
    <row r="2000" spans="1:3">
      <c r="A2000">
        <v>1999</v>
      </c>
      <c r="B2000" s="154">
        <v>1274</v>
      </c>
      <c r="C2000" t="s">
        <v>15325</v>
      </c>
    </row>
    <row r="2001" spans="1:3">
      <c r="A2001">
        <v>2000</v>
      </c>
      <c r="B2001" s="154">
        <v>1638</v>
      </c>
      <c r="C2001" t="s">
        <v>15326</v>
      </c>
    </row>
    <row r="2002" spans="1:3">
      <c r="A2002">
        <v>2001</v>
      </c>
      <c r="B2002" s="154">
        <v>1096</v>
      </c>
      <c r="C2002" t="s">
        <v>15327</v>
      </c>
    </row>
    <row r="2003" spans="1:3">
      <c r="A2003">
        <v>2002</v>
      </c>
      <c r="B2003" s="154">
        <v>1639</v>
      </c>
      <c r="C2003" t="s">
        <v>15328</v>
      </c>
    </row>
    <row r="2004" spans="1:3">
      <c r="A2004">
        <v>2003</v>
      </c>
      <c r="B2004" s="154">
        <v>1222</v>
      </c>
      <c r="C2004" t="s">
        <v>15329</v>
      </c>
    </row>
    <row r="2005" spans="1:3">
      <c r="A2005">
        <v>2004</v>
      </c>
      <c r="B2005" s="154">
        <v>1640</v>
      </c>
      <c r="C2005" t="s">
        <v>15330</v>
      </c>
    </row>
    <row r="2006" spans="1:3">
      <c r="A2006">
        <v>2005</v>
      </c>
      <c r="B2006" s="154">
        <v>1641</v>
      </c>
      <c r="C2006" t="s">
        <v>15331</v>
      </c>
    </row>
    <row r="2007" spans="1:3">
      <c r="A2007">
        <v>2006</v>
      </c>
      <c r="B2007" s="154">
        <v>1642</v>
      </c>
      <c r="C2007" t="s">
        <v>15332</v>
      </c>
    </row>
    <row r="2008" spans="1:3">
      <c r="A2008">
        <v>2007</v>
      </c>
      <c r="B2008" s="154">
        <v>1643</v>
      </c>
      <c r="C2008" t="s">
        <v>15333</v>
      </c>
    </row>
    <row r="2009" spans="1:3">
      <c r="A2009">
        <v>2008</v>
      </c>
      <c r="B2009" s="154">
        <v>1644</v>
      </c>
      <c r="C2009" t="s">
        <v>15334</v>
      </c>
    </row>
    <row r="2010" spans="1:3">
      <c r="A2010">
        <v>2009</v>
      </c>
      <c r="B2010" s="154">
        <v>1645</v>
      </c>
      <c r="C2010" t="s">
        <v>15335</v>
      </c>
    </row>
    <row r="2011" spans="1:3">
      <c r="A2011">
        <v>2010</v>
      </c>
      <c r="B2011" s="154">
        <v>1646</v>
      </c>
      <c r="C2011" t="s">
        <v>15336</v>
      </c>
    </row>
    <row r="2012" spans="1:3">
      <c r="A2012">
        <v>2011</v>
      </c>
      <c r="B2012" s="154">
        <v>587</v>
      </c>
      <c r="C2012" t="s">
        <v>15337</v>
      </c>
    </row>
    <row r="2013" spans="1:3">
      <c r="A2013">
        <v>2012</v>
      </c>
      <c r="B2013" s="154">
        <v>1647</v>
      </c>
      <c r="C2013" t="s">
        <v>15338</v>
      </c>
    </row>
    <row r="2014" spans="1:3">
      <c r="A2014">
        <v>2013</v>
      </c>
      <c r="B2014" s="154">
        <v>1315</v>
      </c>
      <c r="C2014" t="s">
        <v>15339</v>
      </c>
    </row>
    <row r="2015" spans="1:3">
      <c r="A2015">
        <v>2014</v>
      </c>
      <c r="B2015" s="154">
        <v>1308</v>
      </c>
      <c r="C2015" t="s">
        <v>15340</v>
      </c>
    </row>
    <row r="2016" spans="1:3">
      <c r="A2016">
        <v>2015</v>
      </c>
      <c r="B2016" s="154">
        <v>1383</v>
      </c>
      <c r="C2016" t="s">
        <v>15341</v>
      </c>
    </row>
    <row r="2017" spans="1:3">
      <c r="A2017">
        <v>2016</v>
      </c>
      <c r="B2017" s="154">
        <v>1648</v>
      </c>
      <c r="C2017" t="s">
        <v>15342</v>
      </c>
    </row>
    <row r="2018" spans="1:3">
      <c r="A2018">
        <v>2017</v>
      </c>
      <c r="B2018" s="154">
        <v>1649</v>
      </c>
      <c r="C2018" t="s">
        <v>15343</v>
      </c>
    </row>
    <row r="2019" spans="1:3">
      <c r="A2019">
        <v>2018</v>
      </c>
      <c r="B2019" s="154">
        <v>1381</v>
      </c>
      <c r="C2019" t="s">
        <v>15344</v>
      </c>
    </row>
    <row r="2020" spans="1:3">
      <c r="A2020">
        <v>2019</v>
      </c>
      <c r="B2020" s="154">
        <v>1650</v>
      </c>
      <c r="C2020" t="s">
        <v>15345</v>
      </c>
    </row>
    <row r="2021" spans="1:3">
      <c r="A2021">
        <v>2020</v>
      </c>
      <c r="B2021" s="154">
        <v>1651</v>
      </c>
      <c r="C2021" t="s">
        <v>15346</v>
      </c>
    </row>
    <row r="2022" spans="1:3">
      <c r="A2022">
        <v>2021</v>
      </c>
      <c r="B2022" s="154">
        <v>526</v>
      </c>
      <c r="C2022" t="s">
        <v>15347</v>
      </c>
    </row>
    <row r="2023" spans="1:3">
      <c r="A2023">
        <v>2022</v>
      </c>
      <c r="B2023" s="154">
        <v>1652</v>
      </c>
      <c r="C2023" t="s">
        <v>15348</v>
      </c>
    </row>
    <row r="2024" spans="1:3">
      <c r="A2024">
        <v>2023</v>
      </c>
      <c r="B2024" s="154">
        <v>1653</v>
      </c>
      <c r="C2024" t="s">
        <v>15349</v>
      </c>
    </row>
    <row r="2025" spans="1:3">
      <c r="A2025">
        <v>2024</v>
      </c>
      <c r="B2025" s="154">
        <v>1654</v>
      </c>
      <c r="C2025" t="s">
        <v>15350</v>
      </c>
    </row>
    <row r="2026" spans="1:3">
      <c r="A2026">
        <v>2025</v>
      </c>
      <c r="B2026" s="154">
        <v>1655</v>
      </c>
      <c r="C2026" t="s">
        <v>15351</v>
      </c>
    </row>
    <row r="2027" spans="1:3">
      <c r="A2027">
        <v>2026</v>
      </c>
      <c r="B2027" s="154">
        <v>1656</v>
      </c>
      <c r="C2027" t="s">
        <v>15352</v>
      </c>
    </row>
    <row r="2028" spans="1:3">
      <c r="A2028">
        <v>2027</v>
      </c>
      <c r="B2028" s="154">
        <v>394</v>
      </c>
      <c r="C2028" t="s">
        <v>15353</v>
      </c>
    </row>
    <row r="2029" spans="1:3">
      <c r="A2029">
        <v>2028</v>
      </c>
      <c r="B2029" s="154">
        <v>1657</v>
      </c>
      <c r="C2029" t="s">
        <v>15354</v>
      </c>
    </row>
    <row r="2030" spans="1:3">
      <c r="A2030">
        <v>2029</v>
      </c>
      <c r="B2030" s="154">
        <v>1658</v>
      </c>
      <c r="C2030" t="s">
        <v>15355</v>
      </c>
    </row>
    <row r="2031" spans="1:3">
      <c r="A2031">
        <v>2030</v>
      </c>
      <c r="B2031" s="154">
        <v>1141</v>
      </c>
      <c r="C2031" t="s">
        <v>15356</v>
      </c>
    </row>
    <row r="2032" spans="1:3">
      <c r="A2032">
        <v>2031</v>
      </c>
      <c r="B2032" s="154">
        <v>1143</v>
      </c>
      <c r="C2032" t="s">
        <v>15357</v>
      </c>
    </row>
    <row r="2033" spans="1:3">
      <c r="A2033">
        <v>2032</v>
      </c>
      <c r="B2033" s="154">
        <v>1136</v>
      </c>
      <c r="C2033" t="s">
        <v>15358</v>
      </c>
    </row>
    <row r="2034" spans="1:3">
      <c r="A2034">
        <v>2033</v>
      </c>
      <c r="B2034" s="154">
        <v>1286</v>
      </c>
      <c r="C2034" t="s">
        <v>15359</v>
      </c>
    </row>
    <row r="2035" spans="1:3">
      <c r="A2035">
        <v>2034</v>
      </c>
      <c r="B2035" s="154">
        <v>1302</v>
      </c>
      <c r="C2035" t="s">
        <v>15360</v>
      </c>
    </row>
    <row r="2036" spans="1:3">
      <c r="A2036">
        <v>2035</v>
      </c>
      <c r="B2036" s="154">
        <v>1293</v>
      </c>
      <c r="C2036" t="s">
        <v>15361</v>
      </c>
    </row>
    <row r="2037" spans="1:3">
      <c r="A2037">
        <v>2036</v>
      </c>
      <c r="B2037" s="154">
        <v>670</v>
      </c>
      <c r="C2037" t="s">
        <v>15362</v>
      </c>
    </row>
    <row r="2038" spans="1:3">
      <c r="A2038">
        <v>2037</v>
      </c>
      <c r="B2038" s="154">
        <v>1301</v>
      </c>
      <c r="C2038" t="s">
        <v>15363</v>
      </c>
    </row>
    <row r="2039" spans="1:3">
      <c r="A2039">
        <v>2038</v>
      </c>
      <c r="B2039" s="154">
        <v>1299</v>
      </c>
      <c r="C2039" t="s">
        <v>15364</v>
      </c>
    </row>
    <row r="2040" spans="1:3">
      <c r="A2040">
        <v>2039</v>
      </c>
      <c r="B2040" s="154">
        <v>1659</v>
      </c>
      <c r="C2040" t="s">
        <v>15365</v>
      </c>
    </row>
    <row r="2041" spans="1:3">
      <c r="A2041">
        <v>2040</v>
      </c>
      <c r="B2041" s="154">
        <v>1660</v>
      </c>
      <c r="C2041" t="s">
        <v>15366</v>
      </c>
    </row>
    <row r="2042" spans="1:3">
      <c r="A2042">
        <v>2041</v>
      </c>
      <c r="B2042" s="154">
        <v>1661</v>
      </c>
      <c r="C2042" t="s">
        <v>15367</v>
      </c>
    </row>
    <row r="2043" spans="1:3">
      <c r="A2043">
        <v>2042</v>
      </c>
      <c r="B2043" s="154">
        <v>1662</v>
      </c>
      <c r="C2043" t="s">
        <v>15368</v>
      </c>
    </row>
    <row r="2044" spans="1:3">
      <c r="A2044">
        <v>2043</v>
      </c>
      <c r="B2044" s="154">
        <v>1297</v>
      </c>
      <c r="C2044" t="s">
        <v>15369</v>
      </c>
    </row>
    <row r="2045" spans="1:3">
      <c r="A2045">
        <v>2044</v>
      </c>
      <c r="B2045" s="154">
        <v>1663</v>
      </c>
      <c r="C2045" t="s">
        <v>15370</v>
      </c>
    </row>
    <row r="2046" spans="1:3">
      <c r="A2046">
        <v>2045</v>
      </c>
      <c r="B2046" s="154">
        <v>1664</v>
      </c>
      <c r="C2046" t="s">
        <v>15371</v>
      </c>
    </row>
    <row r="2047" spans="1:3">
      <c r="A2047">
        <v>2046</v>
      </c>
      <c r="B2047" s="154">
        <v>1369</v>
      </c>
      <c r="C2047" t="s">
        <v>15372</v>
      </c>
    </row>
    <row r="2048" spans="1:3">
      <c r="A2048">
        <v>2047</v>
      </c>
      <c r="B2048" s="154">
        <v>1665</v>
      </c>
      <c r="C2048" t="s">
        <v>15373</v>
      </c>
    </row>
    <row r="2049" spans="1:3">
      <c r="A2049">
        <v>2048</v>
      </c>
      <c r="B2049" s="154">
        <v>1666</v>
      </c>
      <c r="C2049" t="s">
        <v>15374</v>
      </c>
    </row>
    <row r="2050" spans="1:3">
      <c r="A2050">
        <v>2049</v>
      </c>
      <c r="B2050" s="154">
        <v>1667</v>
      </c>
      <c r="C2050" t="s">
        <v>15375</v>
      </c>
    </row>
    <row r="2051" spans="1:3">
      <c r="A2051">
        <v>2050</v>
      </c>
      <c r="B2051" s="154">
        <v>1668</v>
      </c>
      <c r="C2051" t="s">
        <v>15376</v>
      </c>
    </row>
    <row r="2052" spans="1:3">
      <c r="A2052">
        <v>2051</v>
      </c>
      <c r="B2052" s="154">
        <v>1669</v>
      </c>
      <c r="C2052" t="s">
        <v>15377</v>
      </c>
    </row>
    <row r="2053" spans="1:3">
      <c r="A2053">
        <v>2052</v>
      </c>
      <c r="B2053" s="154">
        <v>1439</v>
      </c>
      <c r="C2053" t="s">
        <v>15378</v>
      </c>
    </row>
    <row r="2054" spans="1:3">
      <c r="A2054">
        <v>2053</v>
      </c>
      <c r="B2054" s="154">
        <v>1670</v>
      </c>
      <c r="C2054" t="s">
        <v>15379</v>
      </c>
    </row>
    <row r="2055" spans="1:3">
      <c r="A2055">
        <v>2054</v>
      </c>
      <c r="B2055" s="154">
        <v>1542</v>
      </c>
      <c r="C2055" t="s">
        <v>15380</v>
      </c>
    </row>
    <row r="2056" spans="1:3">
      <c r="A2056">
        <v>2055</v>
      </c>
      <c r="B2056" s="154">
        <v>1310</v>
      </c>
      <c r="C2056" t="s">
        <v>15381</v>
      </c>
    </row>
    <row r="2057" spans="1:3">
      <c r="A2057">
        <v>2056</v>
      </c>
      <c r="B2057" s="154">
        <v>1671</v>
      </c>
      <c r="C2057" t="s">
        <v>15382</v>
      </c>
    </row>
    <row r="2058" spans="1:3">
      <c r="A2058">
        <v>2057</v>
      </c>
      <c r="B2058" s="154">
        <v>463</v>
      </c>
      <c r="C2058" t="s">
        <v>15383</v>
      </c>
    </row>
    <row r="2059" spans="1:3">
      <c r="A2059">
        <v>2058</v>
      </c>
      <c r="B2059" s="154">
        <v>123</v>
      </c>
      <c r="C2059" t="s">
        <v>15384</v>
      </c>
    </row>
    <row r="2060" spans="1:3">
      <c r="A2060">
        <v>2059</v>
      </c>
      <c r="B2060" s="154">
        <v>1672</v>
      </c>
      <c r="C2060" t="s">
        <v>15385</v>
      </c>
    </row>
    <row r="2061" spans="1:3">
      <c r="A2061">
        <v>2060</v>
      </c>
      <c r="B2061" s="154">
        <v>1139</v>
      </c>
      <c r="C2061" t="s">
        <v>15386</v>
      </c>
    </row>
    <row r="2062" spans="1:3">
      <c r="A2062">
        <v>2061</v>
      </c>
      <c r="B2062" s="154">
        <v>1673</v>
      </c>
      <c r="C2062" t="s">
        <v>15387</v>
      </c>
    </row>
    <row r="2063" spans="1:3">
      <c r="A2063">
        <v>2062</v>
      </c>
      <c r="B2063" s="154">
        <v>1674</v>
      </c>
      <c r="C2063" t="s">
        <v>15388</v>
      </c>
    </row>
    <row r="2064" spans="1:3">
      <c r="A2064">
        <v>2063</v>
      </c>
      <c r="B2064" s="154">
        <v>1675</v>
      </c>
      <c r="C2064" t="s">
        <v>15389</v>
      </c>
    </row>
    <row r="2065" spans="1:3">
      <c r="A2065">
        <v>2064</v>
      </c>
      <c r="B2065" s="154">
        <v>1676</v>
      </c>
      <c r="C2065" t="s">
        <v>15390</v>
      </c>
    </row>
    <row r="2066" spans="1:3">
      <c r="A2066">
        <v>2065</v>
      </c>
      <c r="B2066" s="154">
        <v>1312</v>
      </c>
      <c r="C2066" t="s">
        <v>15391</v>
      </c>
    </row>
    <row r="2067" spans="1:3">
      <c r="A2067">
        <v>2066</v>
      </c>
      <c r="B2067" s="154">
        <v>314</v>
      </c>
      <c r="C2067" t="s">
        <v>15392</v>
      </c>
    </row>
    <row r="2068" spans="1:3">
      <c r="A2068">
        <v>2067</v>
      </c>
      <c r="B2068" s="154">
        <v>1304</v>
      </c>
      <c r="C2068" t="s">
        <v>15393</v>
      </c>
    </row>
    <row r="2069" spans="1:3">
      <c r="A2069">
        <v>2068</v>
      </c>
      <c r="B2069" s="154">
        <v>1305</v>
      </c>
      <c r="C2069" t="s">
        <v>15394</v>
      </c>
    </row>
    <row r="2070" spans="1:3">
      <c r="A2070">
        <v>2069</v>
      </c>
      <c r="B2070" s="154">
        <v>1261</v>
      </c>
      <c r="C2070" t="s">
        <v>15395</v>
      </c>
    </row>
    <row r="2071" spans="1:3">
      <c r="A2071">
        <v>2070</v>
      </c>
      <c r="B2071" s="154">
        <v>1306</v>
      </c>
      <c r="C2071" t="s">
        <v>15396</v>
      </c>
    </row>
    <row r="2072" spans="1:3">
      <c r="A2072">
        <v>2071</v>
      </c>
      <c r="B2072" s="154">
        <v>1677</v>
      </c>
      <c r="C2072" t="s">
        <v>15397</v>
      </c>
    </row>
    <row r="2073" spans="1:3">
      <c r="A2073">
        <v>2072</v>
      </c>
      <c r="B2073" s="154">
        <v>1146</v>
      </c>
      <c r="C2073" t="s">
        <v>15398</v>
      </c>
    </row>
    <row r="2074" spans="1:3">
      <c r="A2074">
        <v>2073</v>
      </c>
      <c r="B2074" s="154">
        <v>1147</v>
      </c>
      <c r="C2074" t="s">
        <v>15399</v>
      </c>
    </row>
    <row r="2075" spans="1:3">
      <c r="A2075">
        <v>2074</v>
      </c>
      <c r="B2075" s="154">
        <v>1678</v>
      </c>
      <c r="C2075" t="s">
        <v>15400</v>
      </c>
    </row>
    <row r="2076" spans="1:3">
      <c r="A2076">
        <v>2075</v>
      </c>
      <c r="B2076" s="154">
        <v>1679</v>
      </c>
      <c r="C2076" t="s">
        <v>15401</v>
      </c>
    </row>
    <row r="2077" spans="1:3">
      <c r="A2077">
        <v>2076</v>
      </c>
      <c r="B2077" s="154">
        <v>1680</v>
      </c>
      <c r="C2077" t="s">
        <v>15402</v>
      </c>
    </row>
    <row r="2078" spans="1:3">
      <c r="A2078">
        <v>2077</v>
      </c>
      <c r="B2078" s="154">
        <v>1170</v>
      </c>
      <c r="C2078" t="s">
        <v>15403</v>
      </c>
    </row>
    <row r="2079" spans="1:3">
      <c r="A2079">
        <v>2078</v>
      </c>
      <c r="B2079" s="154">
        <v>1259</v>
      </c>
      <c r="C2079" t="s">
        <v>15404</v>
      </c>
    </row>
    <row r="2080" spans="1:3">
      <c r="A2080">
        <v>2079</v>
      </c>
      <c r="B2080" s="154">
        <v>1262</v>
      </c>
      <c r="C2080" t="s">
        <v>15405</v>
      </c>
    </row>
    <row r="2081" spans="1:3">
      <c r="A2081">
        <v>2080</v>
      </c>
      <c r="B2081" s="154">
        <v>1256</v>
      </c>
      <c r="C2081" t="s">
        <v>15406</v>
      </c>
    </row>
    <row r="2082" spans="1:3">
      <c r="A2082">
        <v>2081</v>
      </c>
      <c r="B2082" s="154">
        <v>1271</v>
      </c>
      <c r="C2082" t="s">
        <v>15407</v>
      </c>
    </row>
    <row r="2083" spans="1:3">
      <c r="A2083">
        <v>2082</v>
      </c>
      <c r="B2083" s="154">
        <v>1269</v>
      </c>
      <c r="C2083" t="s">
        <v>15408</v>
      </c>
    </row>
    <row r="2084" spans="1:3">
      <c r="A2084">
        <v>2083</v>
      </c>
      <c r="B2084" s="154">
        <v>1164</v>
      </c>
      <c r="C2084" t="s">
        <v>15409</v>
      </c>
    </row>
    <row r="2085" spans="1:3">
      <c r="A2085">
        <v>2084</v>
      </c>
      <c r="B2085" s="154">
        <v>1681</v>
      </c>
      <c r="C2085" t="s">
        <v>15410</v>
      </c>
    </row>
    <row r="2086" spans="1:3">
      <c r="A2086">
        <v>2085</v>
      </c>
      <c r="B2086" s="154">
        <v>1682</v>
      </c>
      <c r="C2086" t="s">
        <v>15411</v>
      </c>
    </row>
    <row r="2087" spans="1:3">
      <c r="A2087">
        <v>2086</v>
      </c>
      <c r="B2087" s="154">
        <v>392</v>
      </c>
      <c r="C2087" t="s">
        <v>15412</v>
      </c>
    </row>
    <row r="2088" spans="1:3">
      <c r="A2088">
        <v>2087</v>
      </c>
      <c r="B2088" s="154">
        <v>1683</v>
      </c>
      <c r="C2088" t="s">
        <v>15413</v>
      </c>
    </row>
    <row r="2089" spans="1:3">
      <c r="A2089">
        <v>2088</v>
      </c>
      <c r="B2089" s="154">
        <v>1684</v>
      </c>
      <c r="C2089" t="s">
        <v>15414</v>
      </c>
    </row>
    <row r="2090" spans="1:3">
      <c r="A2090">
        <v>2089</v>
      </c>
      <c r="B2090" s="154">
        <v>570</v>
      </c>
      <c r="C2090" t="s">
        <v>15415</v>
      </c>
    </row>
    <row r="2091" spans="1:3">
      <c r="A2091">
        <v>2090</v>
      </c>
      <c r="B2091" s="154">
        <v>1162</v>
      </c>
      <c r="C2091" t="s">
        <v>15416</v>
      </c>
    </row>
    <row r="2092" spans="1:3">
      <c r="A2092">
        <v>2091</v>
      </c>
      <c r="B2092" s="154">
        <v>1173</v>
      </c>
      <c r="C2092" t="s">
        <v>15417</v>
      </c>
    </row>
    <row r="2093" spans="1:3">
      <c r="A2093">
        <v>2092</v>
      </c>
      <c r="B2093" s="154">
        <v>1155</v>
      </c>
      <c r="C2093" t="s">
        <v>15418</v>
      </c>
    </row>
    <row r="2094" spans="1:3">
      <c r="A2094">
        <v>2093</v>
      </c>
      <c r="B2094" s="154">
        <v>1685</v>
      </c>
      <c r="C2094" t="s">
        <v>15419</v>
      </c>
    </row>
    <row r="2095" spans="1:3">
      <c r="A2095">
        <v>2094</v>
      </c>
      <c r="B2095" s="154">
        <v>1277</v>
      </c>
      <c r="C2095" t="s">
        <v>15420</v>
      </c>
    </row>
    <row r="2096" spans="1:3">
      <c r="A2096">
        <v>2095</v>
      </c>
      <c r="B2096" s="154">
        <v>1219</v>
      </c>
      <c r="C2096" t="s">
        <v>15421</v>
      </c>
    </row>
    <row r="2097" spans="1:3">
      <c r="A2097">
        <v>2096</v>
      </c>
      <c r="B2097" s="154">
        <v>1686</v>
      </c>
      <c r="C2097" t="s">
        <v>15422</v>
      </c>
    </row>
    <row r="2098" spans="1:3">
      <c r="A2098">
        <v>2097</v>
      </c>
      <c r="B2098" s="154">
        <v>1266</v>
      </c>
      <c r="C2098" t="s">
        <v>15423</v>
      </c>
    </row>
    <row r="2099" spans="1:3">
      <c r="A2099">
        <v>2098</v>
      </c>
      <c r="B2099" s="154">
        <v>1267</v>
      </c>
      <c r="C2099" t="s">
        <v>15424</v>
      </c>
    </row>
    <row r="2100" spans="1:3">
      <c r="A2100">
        <v>2099</v>
      </c>
      <c r="B2100" s="154">
        <v>1265</v>
      </c>
      <c r="C2100" t="s">
        <v>15425</v>
      </c>
    </row>
    <row r="2101" spans="1:3">
      <c r="A2101">
        <v>2100</v>
      </c>
      <c r="B2101" s="154">
        <v>1264</v>
      </c>
      <c r="C2101" t="s">
        <v>15426</v>
      </c>
    </row>
    <row r="2102" spans="1:3">
      <c r="A2102">
        <v>2101</v>
      </c>
      <c r="B2102" s="154">
        <v>1326</v>
      </c>
      <c r="C2102" t="s">
        <v>15427</v>
      </c>
    </row>
    <row r="2103" spans="1:3">
      <c r="A2103">
        <v>2102</v>
      </c>
      <c r="B2103" s="154">
        <v>1330</v>
      </c>
      <c r="C2103" t="s">
        <v>15428</v>
      </c>
    </row>
    <row r="2104" spans="1:3">
      <c r="A2104">
        <v>2103</v>
      </c>
      <c r="B2104" s="154">
        <v>1687</v>
      </c>
      <c r="C2104" t="s">
        <v>15429</v>
      </c>
    </row>
    <row r="2105" spans="1:3">
      <c r="A2105">
        <v>2104</v>
      </c>
      <c r="B2105" s="154">
        <v>1688</v>
      </c>
      <c r="C2105" t="s">
        <v>15430</v>
      </c>
    </row>
    <row r="2106" spans="1:3">
      <c r="A2106">
        <v>2105</v>
      </c>
      <c r="B2106" s="154">
        <v>1324</v>
      </c>
      <c r="C2106" t="s">
        <v>15431</v>
      </c>
    </row>
    <row r="2107" spans="1:3">
      <c r="A2107">
        <v>2106</v>
      </c>
      <c r="B2107" s="154">
        <v>1689</v>
      </c>
      <c r="C2107" t="s">
        <v>15432</v>
      </c>
    </row>
    <row r="2108" spans="1:3">
      <c r="A2108">
        <v>2107</v>
      </c>
      <c r="B2108" s="154">
        <v>1321</v>
      </c>
      <c r="C2108" t="s">
        <v>15433</v>
      </c>
    </row>
    <row r="2109" spans="1:3">
      <c r="A2109">
        <v>2108</v>
      </c>
      <c r="B2109" s="154">
        <v>1319</v>
      </c>
      <c r="C2109" t="s">
        <v>15434</v>
      </c>
    </row>
    <row r="2110" spans="1:3">
      <c r="A2110">
        <v>2109</v>
      </c>
      <c r="B2110" s="154">
        <v>1215</v>
      </c>
      <c r="C2110" t="s">
        <v>15435</v>
      </c>
    </row>
    <row r="2111" spans="1:3">
      <c r="A2111">
        <v>2110</v>
      </c>
      <c r="B2111" s="154">
        <v>1318</v>
      </c>
      <c r="C2111" t="s">
        <v>15436</v>
      </c>
    </row>
    <row r="2112" spans="1:3">
      <c r="A2112">
        <v>2111</v>
      </c>
      <c r="B2112" s="154">
        <v>300</v>
      </c>
      <c r="C2112" t="s">
        <v>15437</v>
      </c>
    </row>
    <row r="2113" spans="1:3">
      <c r="A2113">
        <v>2112</v>
      </c>
      <c r="B2113" s="154">
        <v>1322</v>
      </c>
      <c r="C2113" t="s">
        <v>15438</v>
      </c>
    </row>
    <row r="2114" spans="1:3">
      <c r="A2114">
        <v>2113</v>
      </c>
      <c r="B2114" s="154">
        <v>1323</v>
      </c>
      <c r="C2114" t="s">
        <v>15439</v>
      </c>
    </row>
    <row r="2115" spans="1:3">
      <c r="A2115">
        <v>2114</v>
      </c>
      <c r="B2115" s="154">
        <v>1690</v>
      </c>
      <c r="C2115" t="s">
        <v>15440</v>
      </c>
    </row>
    <row r="2116" spans="1:3">
      <c r="A2116">
        <v>2115</v>
      </c>
      <c r="B2116" s="154">
        <v>1691</v>
      </c>
      <c r="C2116" t="s">
        <v>15441</v>
      </c>
    </row>
    <row r="2117" spans="1:3">
      <c r="A2117">
        <v>2116</v>
      </c>
      <c r="B2117" s="154">
        <v>1692</v>
      </c>
      <c r="C2117" t="s">
        <v>15442</v>
      </c>
    </row>
    <row r="2118" spans="1:3">
      <c r="A2118">
        <v>2117</v>
      </c>
      <c r="B2118" s="154">
        <v>1693</v>
      </c>
      <c r="C2118" t="s">
        <v>15443</v>
      </c>
    </row>
    <row r="2119" spans="1:3">
      <c r="A2119">
        <v>2118</v>
      </c>
      <c r="B2119" s="154">
        <v>1694</v>
      </c>
      <c r="C2119" t="s">
        <v>15444</v>
      </c>
    </row>
    <row r="2120" spans="1:3">
      <c r="A2120">
        <v>2119</v>
      </c>
      <c r="B2120" s="154">
        <v>1695</v>
      </c>
      <c r="C2120" t="s">
        <v>15445</v>
      </c>
    </row>
    <row r="2121" spans="1:3">
      <c r="A2121">
        <v>2120</v>
      </c>
      <c r="B2121" s="154">
        <v>1696</v>
      </c>
      <c r="C2121" t="s">
        <v>15446</v>
      </c>
    </row>
    <row r="2122" spans="1:3">
      <c r="A2122">
        <v>2121</v>
      </c>
      <c r="B2122" s="154">
        <v>1697</v>
      </c>
      <c r="C2122" t="s">
        <v>15447</v>
      </c>
    </row>
    <row r="2123" spans="1:3">
      <c r="A2123">
        <v>2122</v>
      </c>
      <c r="B2123" s="154">
        <v>1698</v>
      </c>
      <c r="C2123" t="s">
        <v>15448</v>
      </c>
    </row>
    <row r="2124" spans="1:3">
      <c r="A2124">
        <v>2123</v>
      </c>
      <c r="B2124" s="154">
        <v>1699</v>
      </c>
      <c r="C2124" t="s">
        <v>15449</v>
      </c>
    </row>
    <row r="2125" spans="1:3">
      <c r="A2125">
        <v>2124</v>
      </c>
      <c r="B2125" s="154">
        <v>1700</v>
      </c>
      <c r="C2125" t="s">
        <v>15450</v>
      </c>
    </row>
    <row r="2126" spans="1:3">
      <c r="A2126">
        <v>2125</v>
      </c>
      <c r="B2126" s="154">
        <v>1701</v>
      </c>
      <c r="C2126" t="s">
        <v>15451</v>
      </c>
    </row>
    <row r="2127" spans="1:3">
      <c r="A2127">
        <v>2126</v>
      </c>
      <c r="B2127" s="154">
        <v>1260</v>
      </c>
      <c r="C2127" t="s">
        <v>15452</v>
      </c>
    </row>
    <row r="2128" spans="1:3">
      <c r="A2128">
        <v>2127</v>
      </c>
      <c r="B2128" s="154">
        <v>1148</v>
      </c>
      <c r="C2128" t="s">
        <v>15453</v>
      </c>
    </row>
    <row r="2129" spans="1:3">
      <c r="A2129">
        <v>2128</v>
      </c>
      <c r="B2129" s="154">
        <v>590</v>
      </c>
      <c r="C2129" t="s">
        <v>15454</v>
      </c>
    </row>
    <row r="2130" spans="1:3">
      <c r="A2130">
        <v>2129</v>
      </c>
      <c r="B2130" s="154">
        <v>1416</v>
      </c>
      <c r="C2130" t="s">
        <v>15455</v>
      </c>
    </row>
    <row r="2131" spans="1:3">
      <c r="A2131">
        <v>2130</v>
      </c>
      <c r="B2131" s="154">
        <v>1702</v>
      </c>
      <c r="C2131" t="s">
        <v>15456</v>
      </c>
    </row>
    <row r="2132" spans="1:3">
      <c r="A2132">
        <v>2131</v>
      </c>
      <c r="B2132" s="154">
        <v>1282</v>
      </c>
      <c r="C2132" t="s">
        <v>15457</v>
      </c>
    </row>
    <row r="2133" spans="1:3">
      <c r="A2133">
        <v>2132</v>
      </c>
      <c r="B2133" s="154">
        <v>1703</v>
      </c>
      <c r="C2133" t="s">
        <v>15458</v>
      </c>
    </row>
    <row r="2134" spans="1:3">
      <c r="A2134">
        <v>2133</v>
      </c>
      <c r="B2134" s="154">
        <v>1281</v>
      </c>
      <c r="C2134" t="s">
        <v>15459</v>
      </c>
    </row>
    <row r="2135" spans="1:3">
      <c r="A2135">
        <v>2134</v>
      </c>
      <c r="B2135" s="154">
        <v>1391</v>
      </c>
      <c r="C2135" t="s">
        <v>15460</v>
      </c>
    </row>
    <row r="2136" spans="1:3">
      <c r="A2136">
        <v>2135</v>
      </c>
      <c r="B2136" s="154">
        <v>1284</v>
      </c>
      <c r="C2136" t="s">
        <v>15461</v>
      </c>
    </row>
    <row r="2137" spans="1:3">
      <c r="A2137">
        <v>2136</v>
      </c>
      <c r="B2137" s="154">
        <v>1704</v>
      </c>
      <c r="C2137" t="s">
        <v>15462</v>
      </c>
    </row>
    <row r="2138" spans="1:3">
      <c r="A2138">
        <v>2137</v>
      </c>
      <c r="B2138" s="154">
        <v>1249</v>
      </c>
      <c r="C2138" t="s">
        <v>15463</v>
      </c>
    </row>
    <row r="2139" spans="1:3">
      <c r="A2139">
        <v>2138</v>
      </c>
      <c r="B2139" s="154">
        <v>1243</v>
      </c>
      <c r="C2139" t="s">
        <v>15464</v>
      </c>
    </row>
    <row r="2140" spans="1:3">
      <c r="A2140">
        <v>2139</v>
      </c>
      <c r="B2140" s="154">
        <v>1235</v>
      </c>
      <c r="C2140" t="s">
        <v>15465</v>
      </c>
    </row>
    <row r="2141" spans="1:3">
      <c r="A2141">
        <v>2140</v>
      </c>
      <c r="B2141" s="154">
        <v>1705</v>
      </c>
      <c r="C2141" t="s">
        <v>15466</v>
      </c>
    </row>
    <row r="2142" spans="1:3">
      <c r="A2142">
        <v>2141</v>
      </c>
      <c r="B2142" s="154">
        <v>1241</v>
      </c>
      <c r="C2142" t="s">
        <v>15467</v>
      </c>
    </row>
    <row r="2143" spans="1:3">
      <c r="A2143">
        <v>2142</v>
      </c>
      <c r="B2143" s="154">
        <v>1246</v>
      </c>
      <c r="C2143" t="s">
        <v>15468</v>
      </c>
    </row>
    <row r="2144" spans="1:3">
      <c r="A2144">
        <v>2143</v>
      </c>
      <c r="B2144" s="154">
        <v>1400</v>
      </c>
      <c r="C2144" t="s">
        <v>15469</v>
      </c>
    </row>
    <row r="2145" spans="1:3">
      <c r="A2145">
        <v>2144</v>
      </c>
      <c r="B2145" s="154">
        <v>1427</v>
      </c>
      <c r="C2145" t="s">
        <v>15470</v>
      </c>
    </row>
    <row r="2146" spans="1:3">
      <c r="A2146">
        <v>2145</v>
      </c>
      <c r="B2146" s="154">
        <v>1419</v>
      </c>
      <c r="C2146" t="s">
        <v>15471</v>
      </c>
    </row>
    <row r="2147" spans="1:3">
      <c r="A2147">
        <v>2146</v>
      </c>
      <c r="B2147" s="154">
        <v>1417</v>
      </c>
      <c r="C2147" t="s">
        <v>15472</v>
      </c>
    </row>
    <row r="2148" spans="1:3">
      <c r="A2148">
        <v>2147</v>
      </c>
      <c r="B2148" s="154">
        <v>1404</v>
      </c>
      <c r="C2148" t="s">
        <v>15473</v>
      </c>
    </row>
    <row r="2149" spans="1:3">
      <c r="A2149">
        <v>2148</v>
      </c>
      <c r="B2149" s="154">
        <v>883</v>
      </c>
      <c r="C2149" t="s">
        <v>15474</v>
      </c>
    </row>
    <row r="2150" spans="1:3">
      <c r="A2150">
        <v>2149</v>
      </c>
      <c r="B2150" s="154">
        <v>1399</v>
      </c>
      <c r="C2150" t="s">
        <v>15475</v>
      </c>
    </row>
    <row r="2151" spans="1:3">
      <c r="A2151">
        <v>2150</v>
      </c>
      <c r="B2151" s="154">
        <v>1392</v>
      </c>
      <c r="C2151" t="s">
        <v>15476</v>
      </c>
    </row>
    <row r="2152" spans="1:3">
      <c r="A2152">
        <v>2151</v>
      </c>
      <c r="B2152" s="154">
        <v>1175</v>
      </c>
      <c r="C2152" t="s">
        <v>15477</v>
      </c>
    </row>
    <row r="2153" spans="1:3">
      <c r="A2153">
        <v>2152</v>
      </c>
      <c r="B2153" s="154">
        <v>311</v>
      </c>
      <c r="C2153" t="s">
        <v>15478</v>
      </c>
    </row>
    <row r="2154" spans="1:3">
      <c r="A2154">
        <v>2153</v>
      </c>
      <c r="B2154" s="154">
        <v>1151</v>
      </c>
      <c r="C2154" t="s">
        <v>15479</v>
      </c>
    </row>
    <row r="2155" spans="1:3">
      <c r="A2155">
        <v>2154</v>
      </c>
      <c r="B2155" s="154">
        <v>1706</v>
      </c>
      <c r="C2155" t="s">
        <v>15480</v>
      </c>
    </row>
    <row r="2156" spans="1:3">
      <c r="A2156">
        <v>2155</v>
      </c>
      <c r="B2156" s="154">
        <v>1707</v>
      </c>
      <c r="C2156" t="s">
        <v>15481</v>
      </c>
    </row>
    <row r="2157" spans="1:3">
      <c r="A2157">
        <v>2156</v>
      </c>
      <c r="B2157" s="154">
        <v>1071</v>
      </c>
      <c r="C2157" t="s">
        <v>15482</v>
      </c>
    </row>
    <row r="2158" spans="1:3">
      <c r="A2158">
        <v>2157</v>
      </c>
      <c r="B2158" s="154">
        <v>1638</v>
      </c>
      <c r="C2158" t="s">
        <v>15483</v>
      </c>
    </row>
    <row r="2159" spans="1:3">
      <c r="A2159">
        <v>2158</v>
      </c>
      <c r="B2159" s="154">
        <v>1639</v>
      </c>
      <c r="C2159" t="s">
        <v>15484</v>
      </c>
    </row>
    <row r="2160" spans="1:3">
      <c r="A2160">
        <v>2159</v>
      </c>
      <c r="B2160" s="154">
        <v>1069</v>
      </c>
      <c r="C2160" t="s">
        <v>15485</v>
      </c>
    </row>
    <row r="2161" spans="1:3">
      <c r="A2161">
        <v>2160</v>
      </c>
      <c r="B2161" s="154">
        <v>1033</v>
      </c>
      <c r="C2161" t="s">
        <v>15486</v>
      </c>
    </row>
    <row r="2162" spans="1:3">
      <c r="A2162">
        <v>2161</v>
      </c>
      <c r="B2162" s="154">
        <v>1217</v>
      </c>
      <c r="C2162" t="s">
        <v>15487</v>
      </c>
    </row>
    <row r="2163" spans="1:3">
      <c r="A2163">
        <v>2162</v>
      </c>
      <c r="B2163" s="154">
        <v>1222</v>
      </c>
      <c r="C2163" t="s">
        <v>15488</v>
      </c>
    </row>
    <row r="2164" spans="1:3">
      <c r="A2164">
        <v>2163</v>
      </c>
      <c r="B2164" s="154">
        <v>1055</v>
      </c>
      <c r="C2164" t="s">
        <v>15489</v>
      </c>
    </row>
    <row r="2165" spans="1:3">
      <c r="A2165">
        <v>2164</v>
      </c>
      <c r="B2165" s="154">
        <v>1198</v>
      </c>
      <c r="C2165" t="s">
        <v>15490</v>
      </c>
    </row>
    <row r="2166" spans="1:3">
      <c r="A2166">
        <v>2165</v>
      </c>
      <c r="B2166" s="154">
        <v>1274</v>
      </c>
      <c r="C2166" t="s">
        <v>15491</v>
      </c>
    </row>
    <row r="2167" spans="1:3">
      <c r="A2167">
        <v>2166</v>
      </c>
      <c r="B2167" s="154">
        <v>1203</v>
      </c>
      <c r="C2167" t="s">
        <v>15492</v>
      </c>
    </row>
    <row r="2168" spans="1:3">
      <c r="A2168">
        <v>2167</v>
      </c>
      <c r="B2168" s="154">
        <v>1068</v>
      </c>
      <c r="C2168" t="s">
        <v>15493</v>
      </c>
    </row>
    <row r="2169" spans="1:3">
      <c r="A2169">
        <v>2168</v>
      </c>
      <c r="B2169" s="154">
        <v>1205</v>
      </c>
      <c r="C2169" t="s">
        <v>15494</v>
      </c>
    </row>
    <row r="2170" spans="1:3">
      <c r="A2170">
        <v>2169</v>
      </c>
      <c r="B2170" s="154">
        <v>1096</v>
      </c>
      <c r="C2170" t="s">
        <v>15495</v>
      </c>
    </row>
    <row r="2171" spans="1:3">
      <c r="A2171">
        <v>2170</v>
      </c>
      <c r="B2171" s="154">
        <v>1065</v>
      </c>
      <c r="C2171" t="s">
        <v>15496</v>
      </c>
    </row>
    <row r="2172" spans="1:3">
      <c r="A2172">
        <v>2171</v>
      </c>
      <c r="B2172" s="154">
        <v>1053</v>
      </c>
      <c r="C2172" t="s">
        <v>15497</v>
      </c>
    </row>
    <row r="2173" spans="1:3">
      <c r="A2173">
        <v>2172</v>
      </c>
      <c r="B2173" s="154">
        <v>1063</v>
      </c>
      <c r="C2173" t="s">
        <v>15498</v>
      </c>
    </row>
    <row r="2174" spans="1:3">
      <c r="A2174">
        <v>2173</v>
      </c>
      <c r="B2174" s="154">
        <v>1202</v>
      </c>
      <c r="C2174" t="s">
        <v>15499</v>
      </c>
    </row>
    <row r="2175" spans="1:3">
      <c r="A2175">
        <v>2174</v>
      </c>
      <c r="B2175" s="154">
        <v>1273</v>
      </c>
      <c r="C2175" t="s">
        <v>15500</v>
      </c>
    </row>
    <row r="2176" spans="1:3">
      <c r="A2176">
        <v>2175</v>
      </c>
      <c r="B2176" s="154">
        <v>1708</v>
      </c>
      <c r="C2176" t="s">
        <v>15501</v>
      </c>
    </row>
    <row r="2177" spans="1:3">
      <c r="A2177">
        <v>2176</v>
      </c>
      <c r="B2177" s="154">
        <v>1709</v>
      </c>
      <c r="C2177" t="s">
        <v>15502</v>
      </c>
    </row>
    <row r="2178" spans="1:3">
      <c r="A2178">
        <v>2177</v>
      </c>
      <c r="B2178" s="154">
        <v>335</v>
      </c>
      <c r="C2178" t="s">
        <v>15503</v>
      </c>
    </row>
    <row r="2179" spans="1:3">
      <c r="A2179">
        <v>2178</v>
      </c>
      <c r="B2179" s="154">
        <v>1710</v>
      </c>
      <c r="C2179" t="s">
        <v>15504</v>
      </c>
    </row>
    <row r="2180" spans="1:3">
      <c r="A2180">
        <v>2179</v>
      </c>
      <c r="B2180" s="154">
        <v>1711</v>
      </c>
      <c r="C2180" t="s">
        <v>15505</v>
      </c>
    </row>
    <row r="2181" spans="1:3">
      <c r="A2181">
        <v>2180</v>
      </c>
      <c r="B2181" s="154">
        <v>1712</v>
      </c>
      <c r="C2181" t="s">
        <v>15506</v>
      </c>
    </row>
    <row r="2182" spans="1:3">
      <c r="A2182">
        <v>2181</v>
      </c>
      <c r="B2182" s="154">
        <v>1713</v>
      </c>
      <c r="C2182" t="s">
        <v>15507</v>
      </c>
    </row>
    <row r="2183" spans="1:3">
      <c r="A2183">
        <v>2182</v>
      </c>
      <c r="B2183" s="154">
        <v>1714</v>
      </c>
      <c r="C2183" t="s">
        <v>15508</v>
      </c>
    </row>
    <row r="2184" spans="1:3">
      <c r="A2184">
        <v>2183</v>
      </c>
      <c r="B2184" s="154">
        <v>1258</v>
      </c>
      <c r="C2184" t="s">
        <v>15509</v>
      </c>
    </row>
    <row r="2185" spans="1:3">
      <c r="A2185">
        <v>2184</v>
      </c>
      <c r="B2185" s="154">
        <v>1413</v>
      </c>
      <c r="C2185" t="s">
        <v>15510</v>
      </c>
    </row>
    <row r="2186" spans="1:3">
      <c r="A2186">
        <v>2185</v>
      </c>
      <c r="B2186" s="154">
        <v>1401</v>
      </c>
      <c r="C2186" t="s">
        <v>15511</v>
      </c>
    </row>
    <row r="2187" spans="1:3">
      <c r="A2187">
        <v>2186</v>
      </c>
      <c r="B2187" s="154">
        <v>1421</v>
      </c>
      <c r="C2187" t="s">
        <v>15512</v>
      </c>
    </row>
    <row r="2188" spans="1:3">
      <c r="A2188">
        <v>2187</v>
      </c>
      <c r="B2188" s="154">
        <v>1425</v>
      </c>
      <c r="C2188" t="s">
        <v>15513</v>
      </c>
    </row>
    <row r="2189" spans="1:3">
      <c r="A2189">
        <v>2188</v>
      </c>
      <c r="B2189" s="154">
        <v>1423</v>
      </c>
      <c r="C2189" t="s">
        <v>15514</v>
      </c>
    </row>
    <row r="2190" spans="1:3">
      <c r="A2190">
        <v>2189</v>
      </c>
      <c r="B2190" s="154">
        <v>1402</v>
      </c>
      <c r="C2190" t="s">
        <v>15515</v>
      </c>
    </row>
    <row r="2191" spans="1:3">
      <c r="A2191">
        <v>2190</v>
      </c>
      <c r="B2191" s="154">
        <v>1426</v>
      </c>
      <c r="C2191" t="s">
        <v>15516</v>
      </c>
    </row>
    <row r="2192" spans="1:3">
      <c r="A2192">
        <v>2191</v>
      </c>
      <c r="B2192" s="154">
        <v>1410</v>
      </c>
      <c r="C2192" t="s">
        <v>15517</v>
      </c>
    </row>
    <row r="2193" spans="1:3">
      <c r="A2193">
        <v>2192</v>
      </c>
      <c r="B2193" s="154">
        <v>1422</v>
      </c>
      <c r="C2193" t="s">
        <v>15518</v>
      </c>
    </row>
    <row r="2194" spans="1:3">
      <c r="A2194">
        <v>2193</v>
      </c>
      <c r="B2194" s="154">
        <v>1428</v>
      </c>
      <c r="C2194" t="s">
        <v>15519</v>
      </c>
    </row>
    <row r="2195" spans="1:3">
      <c r="A2195">
        <v>2194</v>
      </c>
      <c r="B2195" s="154">
        <v>1412</v>
      </c>
      <c r="C2195" t="s">
        <v>15520</v>
      </c>
    </row>
    <row r="2196" spans="1:3">
      <c r="A2196">
        <v>2195</v>
      </c>
      <c r="B2196" s="154">
        <v>1715</v>
      </c>
      <c r="C2196" t="s">
        <v>15521</v>
      </c>
    </row>
    <row r="2197" spans="1:3">
      <c r="A2197">
        <v>2196</v>
      </c>
      <c r="B2197" s="154">
        <v>1716</v>
      </c>
      <c r="C2197" t="s">
        <v>15522</v>
      </c>
    </row>
    <row r="2198" spans="1:3">
      <c r="A2198">
        <v>2197</v>
      </c>
      <c r="B2198" s="154">
        <v>1717</v>
      </c>
      <c r="C2198" t="s">
        <v>15523</v>
      </c>
    </row>
    <row r="2199" spans="1:3">
      <c r="A2199">
        <v>2198</v>
      </c>
      <c r="B2199" s="154">
        <v>1718</v>
      </c>
      <c r="C2199" t="s">
        <v>15524</v>
      </c>
    </row>
    <row r="2200" spans="1:3">
      <c r="A2200">
        <v>2199</v>
      </c>
      <c r="B2200" s="154">
        <v>1719</v>
      </c>
      <c r="C2200" t="s">
        <v>15525</v>
      </c>
    </row>
    <row r="2201" spans="1:3">
      <c r="A2201">
        <v>2200</v>
      </c>
      <c r="B2201" s="154">
        <v>1720</v>
      </c>
      <c r="C2201" t="s">
        <v>15526</v>
      </c>
    </row>
    <row r="2202" spans="1:3">
      <c r="A2202">
        <v>2201</v>
      </c>
      <c r="B2202" s="154">
        <v>1721</v>
      </c>
      <c r="C2202" t="s">
        <v>15527</v>
      </c>
    </row>
    <row r="2203" spans="1:3">
      <c r="A2203">
        <v>2202</v>
      </c>
      <c r="B2203" s="154">
        <v>1722</v>
      </c>
      <c r="C2203" t="s">
        <v>15528</v>
      </c>
    </row>
    <row r="2204" spans="1:3">
      <c r="A2204">
        <v>2203</v>
      </c>
      <c r="B2204" s="154">
        <v>1723</v>
      </c>
      <c r="C2204" t="s">
        <v>15529</v>
      </c>
    </row>
    <row r="2205" spans="1:3">
      <c r="A2205">
        <v>2204</v>
      </c>
      <c r="B2205" s="154">
        <v>1724</v>
      </c>
      <c r="C2205" t="s">
        <v>15530</v>
      </c>
    </row>
    <row r="2206" spans="1:3">
      <c r="A2206">
        <v>2205</v>
      </c>
      <c r="B2206" s="154">
        <v>1227</v>
      </c>
      <c r="C2206" t="s">
        <v>15531</v>
      </c>
    </row>
    <row r="2207" spans="1:3">
      <c r="A2207">
        <v>2206</v>
      </c>
      <c r="B2207" s="154">
        <v>1440</v>
      </c>
      <c r="C2207" t="s">
        <v>15532</v>
      </c>
    </row>
    <row r="2208" spans="1:3">
      <c r="A2208">
        <v>2207</v>
      </c>
      <c r="B2208" s="154">
        <v>1398</v>
      </c>
      <c r="C2208" t="s">
        <v>15533</v>
      </c>
    </row>
    <row r="2209" spans="1:3">
      <c r="A2209">
        <v>2208</v>
      </c>
      <c r="B2209" s="154">
        <v>1418</v>
      </c>
      <c r="C2209" t="s">
        <v>15534</v>
      </c>
    </row>
    <row r="2210" spans="1:3">
      <c r="A2210">
        <v>2209</v>
      </c>
      <c r="B2210" s="154">
        <v>1424</v>
      </c>
      <c r="C2210" t="s">
        <v>15535</v>
      </c>
    </row>
    <row r="2211" spans="1:3">
      <c r="A2211">
        <v>2210</v>
      </c>
      <c r="B2211" s="154">
        <v>1449</v>
      </c>
      <c r="C2211" t="s">
        <v>15536</v>
      </c>
    </row>
    <row r="2212" spans="1:3">
      <c r="A2212">
        <v>2211</v>
      </c>
      <c r="B2212" s="154">
        <v>1434</v>
      </c>
      <c r="C2212" t="s">
        <v>15537</v>
      </c>
    </row>
    <row r="2213" spans="1:3">
      <c r="A2213">
        <v>2212</v>
      </c>
      <c r="B2213" s="154">
        <v>1451</v>
      </c>
      <c r="C2213" t="s">
        <v>15538</v>
      </c>
    </row>
    <row r="2214" spans="1:3">
      <c r="A2214">
        <v>2213</v>
      </c>
      <c r="B2214" s="154">
        <v>1450</v>
      </c>
      <c r="C2214" t="s">
        <v>15539</v>
      </c>
    </row>
    <row r="2215" spans="1:3">
      <c r="A2215">
        <v>2214</v>
      </c>
      <c r="B2215" s="154">
        <v>1725</v>
      </c>
      <c r="C2215" t="s">
        <v>15540</v>
      </c>
    </row>
    <row r="2216" spans="1:3">
      <c r="A2216">
        <v>2215</v>
      </c>
      <c r="B2216" s="154">
        <v>677</v>
      </c>
      <c r="C2216" t="s">
        <v>15541</v>
      </c>
    </row>
    <row r="2217" spans="1:3">
      <c r="A2217">
        <v>2216</v>
      </c>
      <c r="B2217" s="154">
        <v>1079</v>
      </c>
      <c r="C2217" t="s">
        <v>15542</v>
      </c>
    </row>
    <row r="2218" spans="1:3">
      <c r="A2218">
        <v>2217</v>
      </c>
      <c r="B2218" s="154">
        <v>1726</v>
      </c>
      <c r="C2218" t="s">
        <v>15543</v>
      </c>
    </row>
    <row r="2219" spans="1:3">
      <c r="A2219">
        <v>2218</v>
      </c>
      <c r="B2219" s="154">
        <v>437</v>
      </c>
      <c r="C2219" t="s">
        <v>15544</v>
      </c>
    </row>
    <row r="2220" spans="1:3">
      <c r="A2220">
        <v>2219</v>
      </c>
      <c r="B2220" s="154">
        <v>421</v>
      </c>
      <c r="C2220" t="s">
        <v>15545</v>
      </c>
    </row>
    <row r="2221" spans="1:3">
      <c r="A2221">
        <v>2220</v>
      </c>
      <c r="B2221" s="154">
        <v>579</v>
      </c>
      <c r="C2221" t="s">
        <v>15546</v>
      </c>
    </row>
    <row r="2222" spans="1:3">
      <c r="A2222">
        <v>2221</v>
      </c>
      <c r="B2222" s="154">
        <v>1727</v>
      </c>
      <c r="C2222" t="s">
        <v>15547</v>
      </c>
    </row>
    <row r="2223" spans="1:3">
      <c r="A2223">
        <v>2222</v>
      </c>
      <c r="B2223" s="154">
        <v>251</v>
      </c>
      <c r="C2223" t="s">
        <v>15548</v>
      </c>
    </row>
    <row r="2224" spans="1:3">
      <c r="A2224">
        <v>2223</v>
      </c>
      <c r="B2224" s="154">
        <v>1728</v>
      </c>
      <c r="C2224" t="s">
        <v>15549</v>
      </c>
    </row>
    <row r="2225" spans="1:3">
      <c r="A2225">
        <v>2224</v>
      </c>
      <c r="B2225" s="154">
        <v>1729</v>
      </c>
      <c r="C2225" t="s">
        <v>15550</v>
      </c>
    </row>
    <row r="2226" spans="1:3">
      <c r="A2226">
        <v>2225</v>
      </c>
      <c r="B2226" s="154">
        <v>1730</v>
      </c>
      <c r="C2226" t="s">
        <v>15551</v>
      </c>
    </row>
    <row r="2227" spans="1:3">
      <c r="A2227">
        <v>2226</v>
      </c>
      <c r="B2227" s="154">
        <v>1731</v>
      </c>
      <c r="C2227" t="s">
        <v>15552</v>
      </c>
    </row>
    <row r="2228" spans="1:3">
      <c r="A2228">
        <v>2227</v>
      </c>
      <c r="B2228" s="154">
        <v>1438</v>
      </c>
      <c r="C2228" t="s">
        <v>15553</v>
      </c>
    </row>
    <row r="2229" spans="1:3">
      <c r="A2229">
        <v>2228</v>
      </c>
      <c r="B2229" s="154">
        <v>1436</v>
      </c>
      <c r="C2229" t="s">
        <v>15554</v>
      </c>
    </row>
    <row r="2230" spans="1:3">
      <c r="A2230">
        <v>2229</v>
      </c>
      <c r="B2230" s="154">
        <v>1465</v>
      </c>
      <c r="C2230" t="s">
        <v>15555</v>
      </c>
    </row>
    <row r="2231" spans="1:3">
      <c r="A2231">
        <v>2230</v>
      </c>
      <c r="B2231" s="154">
        <v>1442</v>
      </c>
      <c r="C2231" t="s">
        <v>15556</v>
      </c>
    </row>
    <row r="2232" spans="1:3">
      <c r="A2232">
        <v>2231</v>
      </c>
      <c r="B2232" s="154">
        <v>1732</v>
      </c>
      <c r="C2232" t="s">
        <v>15557</v>
      </c>
    </row>
    <row r="2233" spans="1:3">
      <c r="A2233">
        <v>2232</v>
      </c>
      <c r="B2233" s="154">
        <v>1458</v>
      </c>
      <c r="C2233" t="s">
        <v>15558</v>
      </c>
    </row>
    <row r="2234" spans="1:3">
      <c r="A2234">
        <v>2233</v>
      </c>
      <c r="B2234" s="154">
        <v>1466</v>
      </c>
      <c r="C2234" t="s">
        <v>15559</v>
      </c>
    </row>
    <row r="2235" spans="1:3">
      <c r="A2235">
        <v>2234</v>
      </c>
      <c r="B2235" s="154">
        <v>1405</v>
      </c>
      <c r="C2235" t="s">
        <v>15560</v>
      </c>
    </row>
    <row r="2236" spans="1:3">
      <c r="A2236">
        <v>2235</v>
      </c>
      <c r="B2236" s="154">
        <v>1733</v>
      </c>
      <c r="C2236" t="s">
        <v>15561</v>
      </c>
    </row>
    <row r="2237" spans="1:3">
      <c r="A2237">
        <v>2236</v>
      </c>
      <c r="B2237" s="154">
        <v>1734</v>
      </c>
      <c r="C2237" t="s">
        <v>15562</v>
      </c>
    </row>
    <row r="2238" spans="1:3">
      <c r="A2238">
        <v>2237</v>
      </c>
      <c r="B2238" s="154">
        <v>1431</v>
      </c>
      <c r="C2238" t="s">
        <v>15563</v>
      </c>
    </row>
    <row r="2239" spans="1:3">
      <c r="A2239">
        <v>2238</v>
      </c>
      <c r="B2239" s="154">
        <v>1439</v>
      </c>
      <c r="C2239" t="s">
        <v>15564</v>
      </c>
    </row>
    <row r="2240" spans="1:3">
      <c r="A2240">
        <v>2239</v>
      </c>
      <c r="B2240" s="154">
        <v>1461</v>
      </c>
      <c r="C2240" t="s">
        <v>15565</v>
      </c>
    </row>
    <row r="2241" spans="1:3">
      <c r="A2241">
        <v>2240</v>
      </c>
      <c r="B2241" s="154">
        <v>1435</v>
      </c>
      <c r="C2241" t="s">
        <v>15566</v>
      </c>
    </row>
    <row r="2242" spans="1:3">
      <c r="A2242">
        <v>2241</v>
      </c>
      <c r="B2242" s="154">
        <v>1437</v>
      </c>
      <c r="C2242" t="s">
        <v>15567</v>
      </c>
    </row>
    <row r="2243" spans="1:3">
      <c r="A2243">
        <v>2242</v>
      </c>
      <c r="B2243" s="154">
        <v>1446</v>
      </c>
      <c r="C2243" t="s">
        <v>15568</v>
      </c>
    </row>
    <row r="2244" spans="1:3">
      <c r="A2244">
        <v>2243</v>
      </c>
      <c r="B2244" s="154">
        <v>1429</v>
      </c>
      <c r="C2244" t="s">
        <v>15569</v>
      </c>
    </row>
    <row r="2245" spans="1:3">
      <c r="A2245">
        <v>2244</v>
      </c>
      <c r="B2245" s="154">
        <v>1414</v>
      </c>
      <c r="C2245" t="s">
        <v>15570</v>
      </c>
    </row>
    <row r="2246" spans="1:3">
      <c r="A2246">
        <v>2245</v>
      </c>
      <c r="B2246" s="154">
        <v>1415</v>
      </c>
      <c r="C2246" t="s">
        <v>15571</v>
      </c>
    </row>
    <row r="2247" spans="1:3">
      <c r="A2247">
        <v>2246</v>
      </c>
      <c r="B2247" s="154">
        <v>1462</v>
      </c>
      <c r="C2247" t="s">
        <v>15572</v>
      </c>
    </row>
    <row r="2248" spans="1:3">
      <c r="A2248">
        <v>2247</v>
      </c>
      <c r="B2248" s="154">
        <v>1447</v>
      </c>
      <c r="C2248" t="s">
        <v>15573</v>
      </c>
    </row>
    <row r="2249" spans="1:3">
      <c r="A2249">
        <v>2248</v>
      </c>
      <c r="B2249" s="154">
        <v>1735</v>
      </c>
      <c r="C2249" t="s">
        <v>15574</v>
      </c>
    </row>
    <row r="2250" spans="1:3">
      <c r="A2250">
        <v>2249</v>
      </c>
      <c r="B2250" s="154">
        <v>1736</v>
      </c>
      <c r="C2250" t="s">
        <v>15575</v>
      </c>
    </row>
    <row r="2251" spans="1:3">
      <c r="A2251">
        <v>2250</v>
      </c>
      <c r="B2251" s="154">
        <v>1737</v>
      </c>
      <c r="C2251" t="s">
        <v>15576</v>
      </c>
    </row>
    <row r="2252" spans="1:3">
      <c r="A2252">
        <v>2251</v>
      </c>
      <c r="B2252" s="154">
        <v>1479</v>
      </c>
      <c r="C2252" t="s">
        <v>15577</v>
      </c>
    </row>
    <row r="2253" spans="1:3">
      <c r="A2253">
        <v>2252</v>
      </c>
      <c r="B2253" s="154">
        <v>1477</v>
      </c>
      <c r="C2253" t="s">
        <v>15578</v>
      </c>
    </row>
    <row r="2254" spans="1:3">
      <c r="A2254">
        <v>2253</v>
      </c>
      <c r="B2254" s="154">
        <v>1738</v>
      </c>
      <c r="C2254" t="s">
        <v>15579</v>
      </c>
    </row>
    <row r="2255" spans="1:3">
      <c r="A2255">
        <v>2254</v>
      </c>
      <c r="B2255" s="154">
        <v>1739</v>
      </c>
      <c r="C2255" t="s">
        <v>15580</v>
      </c>
    </row>
    <row r="2256" spans="1:3">
      <c r="A2256">
        <v>2255</v>
      </c>
      <c r="B2256" s="154">
        <v>1459</v>
      </c>
      <c r="C2256" t="s">
        <v>15581</v>
      </c>
    </row>
    <row r="2257" spans="1:3">
      <c r="A2257">
        <v>2256</v>
      </c>
      <c r="B2257" s="154">
        <v>1740</v>
      </c>
      <c r="C2257" t="s">
        <v>15582</v>
      </c>
    </row>
    <row r="2258" spans="1:3">
      <c r="A2258">
        <v>2257</v>
      </c>
      <c r="B2258" s="154">
        <v>1741</v>
      </c>
      <c r="C2258" t="s">
        <v>15583</v>
      </c>
    </row>
    <row r="2259" spans="1:3">
      <c r="A2259">
        <v>2258</v>
      </c>
      <c r="B2259" s="154">
        <v>1480</v>
      </c>
      <c r="C2259" t="s">
        <v>15584</v>
      </c>
    </row>
    <row r="2260" spans="1:3">
      <c r="A2260">
        <v>2259</v>
      </c>
      <c r="B2260" s="154">
        <v>1454</v>
      </c>
      <c r="C2260" t="s">
        <v>15585</v>
      </c>
    </row>
    <row r="2261" spans="1:3">
      <c r="A2261">
        <v>2260</v>
      </c>
      <c r="B2261" s="154">
        <v>1290</v>
      </c>
      <c r="C2261" t="s">
        <v>15586</v>
      </c>
    </row>
    <row r="2262" spans="1:3">
      <c r="A2262">
        <v>2261</v>
      </c>
      <c r="B2262" s="154">
        <v>585</v>
      </c>
      <c r="C2262" t="s">
        <v>15587</v>
      </c>
    </row>
    <row r="2263" spans="1:3">
      <c r="A2263">
        <v>2262</v>
      </c>
      <c r="B2263" s="154">
        <v>1742</v>
      </c>
      <c r="C2263" t="s">
        <v>15588</v>
      </c>
    </row>
    <row r="2264" spans="1:3">
      <c r="A2264">
        <v>2263</v>
      </c>
      <c r="B2264" s="154">
        <v>1743</v>
      </c>
      <c r="C2264" t="s">
        <v>15589</v>
      </c>
    </row>
    <row r="2265" spans="1:3">
      <c r="A2265">
        <v>2264</v>
      </c>
      <c r="B2265" s="154">
        <v>1744</v>
      </c>
      <c r="C2265" t="s">
        <v>15590</v>
      </c>
    </row>
    <row r="2266" spans="1:3">
      <c r="A2266">
        <v>2265</v>
      </c>
      <c r="B2266" s="154">
        <v>1745</v>
      </c>
      <c r="C2266" t="s">
        <v>15591</v>
      </c>
    </row>
    <row r="2267" spans="1:3">
      <c r="A2267">
        <v>2266</v>
      </c>
      <c r="B2267" s="154">
        <v>1737</v>
      </c>
      <c r="C2267" t="s">
        <v>15592</v>
      </c>
    </row>
    <row r="2268" spans="1:3">
      <c r="A2268">
        <v>2267</v>
      </c>
      <c r="B2268" s="154">
        <v>1179</v>
      </c>
      <c r="C2268" t="s">
        <v>15593</v>
      </c>
    </row>
    <row r="2269" spans="1:3">
      <c r="A2269">
        <v>2268</v>
      </c>
      <c r="B2269" s="154">
        <v>1746</v>
      </c>
      <c r="C2269" t="s">
        <v>15594</v>
      </c>
    </row>
    <row r="2270" spans="1:3">
      <c r="A2270">
        <v>2269</v>
      </c>
      <c r="B2270" s="154">
        <v>1582</v>
      </c>
      <c r="C2270" t="s">
        <v>15595</v>
      </c>
    </row>
    <row r="2271" spans="1:3">
      <c r="A2271">
        <v>2270</v>
      </c>
      <c r="B2271" s="154">
        <v>1016</v>
      </c>
      <c r="C2271" t="s">
        <v>15596</v>
      </c>
    </row>
    <row r="2272" spans="1:3">
      <c r="A2272">
        <v>2271</v>
      </c>
      <c r="B2272" s="154">
        <v>1581</v>
      </c>
      <c r="C2272" t="s">
        <v>15597</v>
      </c>
    </row>
    <row r="2273" spans="1:3">
      <c r="A2273">
        <v>2272</v>
      </c>
      <c r="B2273" s="154">
        <v>1580</v>
      </c>
      <c r="C2273" t="s">
        <v>15598</v>
      </c>
    </row>
    <row r="2274" spans="1:3">
      <c r="A2274">
        <v>2273</v>
      </c>
      <c r="B2274" s="154">
        <v>1020</v>
      </c>
      <c r="C2274" t="s">
        <v>15599</v>
      </c>
    </row>
    <row r="2275" spans="1:3">
      <c r="A2275">
        <v>2274</v>
      </c>
      <c r="B2275" s="154">
        <v>1747</v>
      </c>
      <c r="C2275" t="s">
        <v>15600</v>
      </c>
    </row>
    <row r="2276" spans="1:3">
      <c r="A2276">
        <v>2275</v>
      </c>
      <c r="B2276" s="154">
        <v>1748</v>
      </c>
      <c r="C2276" t="s">
        <v>15601</v>
      </c>
    </row>
    <row r="2277" spans="1:3">
      <c r="A2277">
        <v>2276</v>
      </c>
      <c r="B2277" s="154">
        <v>1749</v>
      </c>
      <c r="C2277" t="s">
        <v>15602</v>
      </c>
    </row>
    <row r="2278" spans="1:3">
      <c r="A2278">
        <v>2277</v>
      </c>
      <c r="B2278" s="154">
        <v>1626</v>
      </c>
      <c r="C2278" t="s">
        <v>15603</v>
      </c>
    </row>
    <row r="2279" spans="1:3">
      <c r="A2279">
        <v>2278</v>
      </c>
      <c r="B2279" s="154">
        <v>1750</v>
      </c>
      <c r="C2279" t="s">
        <v>15604</v>
      </c>
    </row>
    <row r="2280" spans="1:3">
      <c r="A2280">
        <v>2279</v>
      </c>
      <c r="B2280" s="154">
        <v>1751</v>
      </c>
      <c r="C2280" t="s">
        <v>15605</v>
      </c>
    </row>
    <row r="2281" spans="1:3">
      <c r="A2281">
        <v>2280</v>
      </c>
      <c r="B2281" s="154">
        <v>1478</v>
      </c>
      <c r="C2281" t="s">
        <v>15606</v>
      </c>
    </row>
    <row r="2282" spans="1:3">
      <c r="A2282">
        <v>2281</v>
      </c>
      <c r="B2282" s="154">
        <v>1473</v>
      </c>
      <c r="C2282" t="s">
        <v>15607</v>
      </c>
    </row>
    <row r="2283" spans="1:3">
      <c r="A2283">
        <v>2282</v>
      </c>
      <c r="B2283" s="154">
        <v>1752</v>
      </c>
      <c r="C2283" t="s">
        <v>15608</v>
      </c>
    </row>
    <row r="2284" spans="1:3">
      <c r="A2284">
        <v>2283</v>
      </c>
      <c r="B2284" s="154">
        <v>1397</v>
      </c>
      <c r="C2284" t="s">
        <v>15609</v>
      </c>
    </row>
    <row r="2285" spans="1:3">
      <c r="A2285">
        <v>2284</v>
      </c>
      <c r="B2285" s="154">
        <v>1474</v>
      </c>
      <c r="C2285" t="s">
        <v>15610</v>
      </c>
    </row>
    <row r="2286" spans="1:3">
      <c r="A2286">
        <v>2285</v>
      </c>
      <c r="B2286" s="154">
        <v>1753</v>
      </c>
      <c r="C2286" t="s">
        <v>15611</v>
      </c>
    </row>
    <row r="2287" spans="1:3">
      <c r="A2287">
        <v>2286</v>
      </c>
      <c r="B2287" s="154">
        <v>1476</v>
      </c>
      <c r="C2287" t="s">
        <v>15612</v>
      </c>
    </row>
    <row r="2288" spans="1:3">
      <c r="A2288">
        <v>2287</v>
      </c>
      <c r="B2288" s="154">
        <v>1754</v>
      </c>
      <c r="C2288" t="s">
        <v>15613</v>
      </c>
    </row>
    <row r="2289" spans="1:3">
      <c r="A2289">
        <v>2288</v>
      </c>
      <c r="B2289" s="154">
        <v>1483</v>
      </c>
      <c r="C2289" t="s">
        <v>15614</v>
      </c>
    </row>
    <row r="2290" spans="1:3">
      <c r="A2290">
        <v>2289</v>
      </c>
      <c r="B2290" s="154">
        <v>1755</v>
      </c>
      <c r="C2290" t="s">
        <v>15615</v>
      </c>
    </row>
    <row r="2291" spans="1:3">
      <c r="A2291">
        <v>2290</v>
      </c>
      <c r="B2291" s="154">
        <v>1472</v>
      </c>
      <c r="C2291" t="s">
        <v>15616</v>
      </c>
    </row>
    <row r="2292" spans="1:3">
      <c r="A2292">
        <v>2291</v>
      </c>
      <c r="B2292" s="154">
        <v>1295</v>
      </c>
      <c r="C2292" t="s">
        <v>15617</v>
      </c>
    </row>
    <row r="2293" spans="1:3">
      <c r="A2293">
        <v>2292</v>
      </c>
      <c r="B2293" s="154">
        <v>1498</v>
      </c>
      <c r="C2293" t="s">
        <v>15618</v>
      </c>
    </row>
    <row r="2294" spans="1:3">
      <c r="A2294">
        <v>2293</v>
      </c>
      <c r="B2294" s="154">
        <v>1756</v>
      </c>
      <c r="C2294" t="s">
        <v>15619</v>
      </c>
    </row>
    <row r="2295" spans="1:3">
      <c r="A2295">
        <v>2294</v>
      </c>
      <c r="B2295" s="154">
        <v>862</v>
      </c>
      <c r="C2295" t="s">
        <v>15620</v>
      </c>
    </row>
    <row r="2296" spans="1:3">
      <c r="A2296">
        <v>2295</v>
      </c>
      <c r="B2296" s="154">
        <v>1495</v>
      </c>
      <c r="C2296" t="s">
        <v>15621</v>
      </c>
    </row>
    <row r="2297" spans="1:3">
      <c r="A2297">
        <v>2296</v>
      </c>
      <c r="B2297" s="154">
        <v>1500</v>
      </c>
      <c r="C2297" t="s">
        <v>15622</v>
      </c>
    </row>
    <row r="2298" spans="1:3">
      <c r="A2298">
        <v>2297</v>
      </c>
      <c r="B2298" s="154">
        <v>1757</v>
      </c>
      <c r="C2298" t="s">
        <v>15623</v>
      </c>
    </row>
    <row r="2299" spans="1:3">
      <c r="A2299">
        <v>2298</v>
      </c>
      <c r="B2299" s="154">
        <v>1492</v>
      </c>
      <c r="C2299" t="s">
        <v>15624</v>
      </c>
    </row>
    <row r="2300" spans="1:3">
      <c r="A2300">
        <v>2299</v>
      </c>
      <c r="B2300" s="154">
        <v>1499</v>
      </c>
      <c r="C2300" t="s">
        <v>15625</v>
      </c>
    </row>
    <row r="2301" spans="1:3">
      <c r="A2301">
        <v>2300</v>
      </c>
      <c r="B2301" s="154">
        <v>1485</v>
      </c>
      <c r="C2301" t="s">
        <v>15626</v>
      </c>
    </row>
    <row r="2302" spans="1:3">
      <c r="A2302">
        <v>2301</v>
      </c>
      <c r="B2302" s="154">
        <v>1496</v>
      </c>
      <c r="C2302" t="s">
        <v>15627</v>
      </c>
    </row>
    <row r="2303" spans="1:3">
      <c r="A2303">
        <v>2302</v>
      </c>
      <c r="B2303" s="154">
        <v>1463</v>
      </c>
      <c r="C2303" t="s">
        <v>15628</v>
      </c>
    </row>
    <row r="2304" spans="1:3">
      <c r="A2304">
        <v>2303</v>
      </c>
      <c r="B2304" s="154">
        <v>1448</v>
      </c>
      <c r="C2304" t="s">
        <v>15629</v>
      </c>
    </row>
    <row r="2305" spans="1:3">
      <c r="A2305">
        <v>2304</v>
      </c>
      <c r="B2305" s="154">
        <v>1013</v>
      </c>
      <c r="C2305" t="s">
        <v>15630</v>
      </c>
    </row>
    <row r="2306" spans="1:3">
      <c r="A2306">
        <v>2305</v>
      </c>
      <c r="B2306" s="154">
        <v>1021</v>
      </c>
      <c r="C2306" t="s">
        <v>15631</v>
      </c>
    </row>
    <row r="2307" spans="1:3">
      <c r="A2307">
        <v>2306</v>
      </c>
      <c r="B2307" s="154">
        <v>1014</v>
      </c>
      <c r="C2307" t="s">
        <v>15632</v>
      </c>
    </row>
    <row r="2308" spans="1:3">
      <c r="A2308">
        <v>2307</v>
      </c>
      <c r="B2308" s="154">
        <v>1758</v>
      </c>
      <c r="C2308" t="s">
        <v>15633</v>
      </c>
    </row>
    <row r="2309" spans="1:3">
      <c r="A2309">
        <v>2308</v>
      </c>
      <c r="B2309" s="154">
        <v>1759</v>
      </c>
      <c r="C2309" t="s">
        <v>15634</v>
      </c>
    </row>
    <row r="2310" spans="1:3">
      <c r="A2310">
        <v>2309</v>
      </c>
      <c r="B2310" s="154">
        <v>1760</v>
      </c>
      <c r="C2310" t="s">
        <v>15635</v>
      </c>
    </row>
    <row r="2311" spans="1:3">
      <c r="A2311">
        <v>2310</v>
      </c>
      <c r="B2311" s="154">
        <v>1761</v>
      </c>
      <c r="C2311" t="s">
        <v>15636</v>
      </c>
    </row>
    <row r="2312" spans="1:3">
      <c r="A2312">
        <v>2311</v>
      </c>
      <c r="B2312" s="154">
        <v>1762</v>
      </c>
      <c r="C2312" t="s">
        <v>15637</v>
      </c>
    </row>
    <row r="2313" spans="1:3">
      <c r="A2313">
        <v>2312</v>
      </c>
      <c r="B2313" s="154">
        <v>1763</v>
      </c>
      <c r="C2313" t="s">
        <v>15638</v>
      </c>
    </row>
    <row r="2314" spans="1:3">
      <c r="A2314">
        <v>2313</v>
      </c>
      <c r="B2314" s="154">
        <v>1764</v>
      </c>
      <c r="C2314" t="s">
        <v>15639</v>
      </c>
    </row>
    <row r="2315" spans="1:3">
      <c r="A2315">
        <v>2314</v>
      </c>
      <c r="B2315" s="154">
        <v>1765</v>
      </c>
      <c r="C2315" t="s">
        <v>15640</v>
      </c>
    </row>
    <row r="2316" spans="1:3">
      <c r="A2316">
        <v>2315</v>
      </c>
      <c r="B2316" s="154">
        <v>1766</v>
      </c>
      <c r="C2316" t="s">
        <v>15641</v>
      </c>
    </row>
    <row r="2317" spans="1:3">
      <c r="A2317">
        <v>2316</v>
      </c>
      <c r="B2317" s="154">
        <v>1767</v>
      </c>
      <c r="C2317" t="s">
        <v>15642</v>
      </c>
    </row>
    <row r="2318" spans="1:3">
      <c r="A2318">
        <v>2317</v>
      </c>
      <c r="B2318" s="154">
        <v>1768</v>
      </c>
      <c r="C2318" t="s">
        <v>15643</v>
      </c>
    </row>
    <row r="2319" spans="1:3">
      <c r="A2319">
        <v>2318</v>
      </c>
      <c r="B2319" s="154">
        <v>1769</v>
      </c>
      <c r="C2319" t="s">
        <v>15644</v>
      </c>
    </row>
    <row r="2320" spans="1:3">
      <c r="A2320">
        <v>2319</v>
      </c>
      <c r="B2320" s="154">
        <v>1484</v>
      </c>
      <c r="C2320" t="s">
        <v>15645</v>
      </c>
    </row>
    <row r="2321" spans="1:3">
      <c r="A2321">
        <v>2320</v>
      </c>
      <c r="B2321" s="154">
        <v>1475</v>
      </c>
      <c r="C2321" t="s">
        <v>15646</v>
      </c>
    </row>
    <row r="2322" spans="1:3">
      <c r="A2322">
        <v>2321</v>
      </c>
      <c r="B2322" s="154">
        <v>1770</v>
      </c>
      <c r="C2322" t="s">
        <v>15647</v>
      </c>
    </row>
    <row r="2323" spans="1:3">
      <c r="A2323">
        <v>2322</v>
      </c>
      <c r="B2323" s="154">
        <v>1494</v>
      </c>
      <c r="C2323" t="s">
        <v>15648</v>
      </c>
    </row>
    <row r="2324" spans="1:3">
      <c r="A2324">
        <v>2323</v>
      </c>
      <c r="B2324" s="154">
        <v>1487</v>
      </c>
      <c r="C2324" t="s">
        <v>15649</v>
      </c>
    </row>
    <row r="2325" spans="1:3">
      <c r="A2325">
        <v>2324</v>
      </c>
      <c r="B2325" s="154">
        <v>1167</v>
      </c>
      <c r="C2325" t="s">
        <v>15650</v>
      </c>
    </row>
    <row r="2326" spans="1:3">
      <c r="A2326">
        <v>2325</v>
      </c>
      <c r="B2326" s="154">
        <v>1771</v>
      </c>
      <c r="C2326" t="s">
        <v>15651</v>
      </c>
    </row>
    <row r="2327" spans="1:3">
      <c r="A2327">
        <v>2326</v>
      </c>
      <c r="B2327" s="154">
        <v>1772</v>
      </c>
      <c r="C2327" t="s">
        <v>15652</v>
      </c>
    </row>
    <row r="2328" spans="1:3">
      <c r="A2328">
        <v>2327</v>
      </c>
      <c r="B2328" s="154">
        <v>1773</v>
      </c>
      <c r="C2328" t="s">
        <v>15653</v>
      </c>
    </row>
    <row r="2329" spans="1:3">
      <c r="A2329">
        <v>2328</v>
      </c>
      <c r="B2329" s="154">
        <v>1774</v>
      </c>
      <c r="C2329" t="s">
        <v>15654</v>
      </c>
    </row>
    <row r="2330" spans="1:3">
      <c r="A2330">
        <v>2329</v>
      </c>
      <c r="B2330" s="154">
        <v>1488</v>
      </c>
      <c r="C2330" t="s">
        <v>15655</v>
      </c>
    </row>
    <row r="2331" spans="1:3">
      <c r="A2331">
        <v>2330</v>
      </c>
      <c r="B2331" s="154">
        <v>1509</v>
      </c>
      <c r="C2331" t="s">
        <v>15656</v>
      </c>
    </row>
    <row r="2332" spans="1:3">
      <c r="A2332">
        <v>2331</v>
      </c>
      <c r="B2332" s="154">
        <v>1510</v>
      </c>
      <c r="C2332" t="s">
        <v>15657</v>
      </c>
    </row>
    <row r="2333" spans="1:3">
      <c r="A2333">
        <v>2332</v>
      </c>
      <c r="B2333" s="154">
        <v>1511</v>
      </c>
      <c r="C2333" t="s">
        <v>15658</v>
      </c>
    </row>
    <row r="2334" spans="1:3">
      <c r="A2334">
        <v>2333</v>
      </c>
      <c r="B2334" s="154">
        <v>1775</v>
      </c>
      <c r="C2334" t="s">
        <v>15659</v>
      </c>
    </row>
    <row r="2335" spans="1:3">
      <c r="A2335">
        <v>2334</v>
      </c>
      <c r="B2335" s="154">
        <v>1508</v>
      </c>
      <c r="C2335" t="s">
        <v>15660</v>
      </c>
    </row>
    <row r="2336" spans="1:3">
      <c r="A2336">
        <v>2335</v>
      </c>
      <c r="B2336" s="154">
        <v>1532</v>
      </c>
      <c r="C2336" t="s">
        <v>15661</v>
      </c>
    </row>
    <row r="2337" spans="1:3">
      <c r="A2337">
        <v>2336</v>
      </c>
      <c r="B2337" s="154">
        <v>1540</v>
      </c>
      <c r="C2337" t="s">
        <v>15662</v>
      </c>
    </row>
    <row r="2338" spans="1:3">
      <c r="A2338">
        <v>2337</v>
      </c>
      <c r="B2338" s="154">
        <v>1180</v>
      </c>
      <c r="C2338" t="s">
        <v>15663</v>
      </c>
    </row>
    <row r="2339" spans="1:3">
      <c r="A2339">
        <v>2338</v>
      </c>
      <c r="B2339" s="154">
        <v>1776</v>
      </c>
      <c r="C2339" t="s">
        <v>15664</v>
      </c>
    </row>
    <row r="2340" spans="1:3">
      <c r="A2340">
        <v>2339</v>
      </c>
      <c r="B2340" s="154">
        <v>1208</v>
      </c>
      <c r="C2340" t="s">
        <v>15665</v>
      </c>
    </row>
    <row r="2341" spans="1:3">
      <c r="A2341">
        <v>2340</v>
      </c>
      <c r="B2341" s="154">
        <v>1238</v>
      </c>
      <c r="C2341" t="s">
        <v>15666</v>
      </c>
    </row>
    <row r="2342" spans="1:3">
      <c r="A2342">
        <v>2341</v>
      </c>
      <c r="B2342" s="154">
        <v>1407</v>
      </c>
      <c r="C2342" t="s">
        <v>15667</v>
      </c>
    </row>
    <row r="2343" spans="1:3">
      <c r="A2343">
        <v>2342</v>
      </c>
      <c r="B2343" s="154">
        <v>1276</v>
      </c>
      <c r="C2343" t="s">
        <v>15668</v>
      </c>
    </row>
    <row r="2344" spans="1:3">
      <c r="A2344">
        <v>2343</v>
      </c>
      <c r="B2344" s="154">
        <v>1184</v>
      </c>
      <c r="C2344" t="s">
        <v>15669</v>
      </c>
    </row>
    <row r="2345" spans="1:3">
      <c r="A2345">
        <v>2344</v>
      </c>
      <c r="B2345" s="154">
        <v>1209</v>
      </c>
      <c r="C2345" t="s">
        <v>15670</v>
      </c>
    </row>
    <row r="2346" spans="1:3">
      <c r="A2346">
        <v>2345</v>
      </c>
      <c r="B2346" s="154">
        <v>1229</v>
      </c>
      <c r="C2346" t="s">
        <v>15671</v>
      </c>
    </row>
    <row r="2347" spans="1:3">
      <c r="A2347">
        <v>2346</v>
      </c>
      <c r="B2347" s="154">
        <v>1443</v>
      </c>
      <c r="C2347" t="s">
        <v>15672</v>
      </c>
    </row>
    <row r="2348" spans="1:3">
      <c r="A2348">
        <v>2347</v>
      </c>
      <c r="B2348" s="154">
        <v>1777</v>
      </c>
      <c r="C2348" t="s">
        <v>15673</v>
      </c>
    </row>
    <row r="2349" spans="1:3">
      <c r="A2349">
        <v>2348</v>
      </c>
      <c r="B2349" s="154">
        <v>1531</v>
      </c>
      <c r="C2349" t="s">
        <v>15674</v>
      </c>
    </row>
    <row r="2350" spans="1:3">
      <c r="A2350">
        <v>2349</v>
      </c>
      <c r="B2350" s="154">
        <v>1778</v>
      </c>
      <c r="C2350" t="s">
        <v>15675</v>
      </c>
    </row>
    <row r="2351" spans="1:3">
      <c r="A2351">
        <v>2350</v>
      </c>
      <c r="B2351" s="154">
        <v>1779</v>
      </c>
      <c r="C2351" t="s">
        <v>15676</v>
      </c>
    </row>
    <row r="2352" spans="1:3">
      <c r="A2352">
        <v>2351</v>
      </c>
      <c r="B2352" s="154">
        <v>1780</v>
      </c>
      <c r="C2352" t="s">
        <v>15677</v>
      </c>
    </row>
    <row r="2353" spans="1:3">
      <c r="A2353">
        <v>2352</v>
      </c>
      <c r="B2353" s="154">
        <v>1507</v>
      </c>
      <c r="C2353" t="s">
        <v>15678</v>
      </c>
    </row>
    <row r="2354" spans="1:3">
      <c r="A2354">
        <v>2353</v>
      </c>
      <c r="B2354" s="154">
        <v>1781</v>
      </c>
      <c r="C2354" t="s">
        <v>15679</v>
      </c>
    </row>
    <row r="2355" spans="1:3">
      <c r="A2355">
        <v>2354</v>
      </c>
      <c r="B2355" s="154">
        <v>1493</v>
      </c>
      <c r="C2355" t="s">
        <v>15680</v>
      </c>
    </row>
    <row r="2356" spans="1:3">
      <c r="A2356">
        <v>2355</v>
      </c>
      <c r="B2356" s="154">
        <v>1782</v>
      </c>
      <c r="C2356" t="s">
        <v>15681</v>
      </c>
    </row>
    <row r="2357" spans="1:3">
      <c r="A2357">
        <v>2356</v>
      </c>
      <c r="B2357" s="154">
        <v>1408</v>
      </c>
      <c r="C2357" t="s">
        <v>15682</v>
      </c>
    </row>
    <row r="2358" spans="1:3">
      <c r="A2358">
        <v>2357</v>
      </c>
      <c r="B2358" s="154">
        <v>1783</v>
      </c>
      <c r="C2358" t="s">
        <v>15683</v>
      </c>
    </row>
    <row r="2359" spans="1:3">
      <c r="A2359">
        <v>2358</v>
      </c>
      <c r="B2359" s="154">
        <v>1579</v>
      </c>
      <c r="C2359" t="s">
        <v>15684</v>
      </c>
    </row>
    <row r="2360" spans="1:3">
      <c r="A2360">
        <v>2359</v>
      </c>
      <c r="B2360" s="154">
        <v>1784</v>
      </c>
      <c r="C2360" t="s">
        <v>15685</v>
      </c>
    </row>
    <row r="2361" spans="1:3">
      <c r="A2361">
        <v>2360</v>
      </c>
      <c r="B2361" s="154">
        <v>1785</v>
      </c>
      <c r="C2361" t="s">
        <v>15686</v>
      </c>
    </row>
    <row r="2362" spans="1:3">
      <c r="A2362">
        <v>2361</v>
      </c>
      <c r="B2362" s="154">
        <v>1786</v>
      </c>
      <c r="C2362" t="s">
        <v>15687</v>
      </c>
    </row>
    <row r="2363" spans="1:3">
      <c r="A2363">
        <v>2362</v>
      </c>
      <c r="B2363" s="154">
        <v>1526</v>
      </c>
      <c r="C2363" t="s">
        <v>15688</v>
      </c>
    </row>
    <row r="2364" spans="1:3">
      <c r="A2364">
        <v>2363</v>
      </c>
      <c r="B2364" s="154">
        <v>1272</v>
      </c>
      <c r="C2364" t="s">
        <v>15689</v>
      </c>
    </row>
    <row r="2365" spans="1:3">
      <c r="A2365">
        <v>2364</v>
      </c>
      <c r="B2365" s="154">
        <v>1787</v>
      </c>
      <c r="C2365" t="s">
        <v>15690</v>
      </c>
    </row>
    <row r="2366" spans="1:3">
      <c r="A2366">
        <v>2365</v>
      </c>
      <c r="B2366" s="154">
        <v>1541</v>
      </c>
      <c r="C2366" t="s">
        <v>15691</v>
      </c>
    </row>
    <row r="2367" spans="1:3">
      <c r="A2367">
        <v>2366</v>
      </c>
      <c r="B2367" s="154">
        <v>1539</v>
      </c>
      <c r="C2367" t="s">
        <v>15692</v>
      </c>
    </row>
    <row r="2368" spans="1:3">
      <c r="A2368">
        <v>2367</v>
      </c>
      <c r="B2368" s="154">
        <v>1788</v>
      </c>
      <c r="C2368" t="s">
        <v>15693</v>
      </c>
    </row>
    <row r="2369" spans="1:3">
      <c r="A2369">
        <v>2368</v>
      </c>
      <c r="B2369" s="154">
        <v>1789</v>
      </c>
      <c r="C2369" t="s">
        <v>15694</v>
      </c>
    </row>
    <row r="2370" spans="1:3">
      <c r="A2370">
        <v>2369</v>
      </c>
      <c r="B2370" s="154">
        <v>1550</v>
      </c>
      <c r="C2370" t="s">
        <v>15695</v>
      </c>
    </row>
    <row r="2371" spans="1:3">
      <c r="A2371">
        <v>2370</v>
      </c>
      <c r="B2371" s="154">
        <v>1231</v>
      </c>
      <c r="C2371" t="s">
        <v>15696</v>
      </c>
    </row>
    <row r="2372" spans="1:3">
      <c r="A2372">
        <v>2371</v>
      </c>
      <c r="B2372" s="154">
        <v>1163</v>
      </c>
      <c r="C2372" t="s">
        <v>15697</v>
      </c>
    </row>
    <row r="2373" spans="1:3">
      <c r="A2373">
        <v>2372</v>
      </c>
      <c r="B2373" s="154">
        <v>1790</v>
      </c>
      <c r="C2373" t="s">
        <v>15698</v>
      </c>
    </row>
    <row r="2374" spans="1:3">
      <c r="A2374">
        <v>2373</v>
      </c>
      <c r="B2374" s="154">
        <v>1791</v>
      </c>
      <c r="C2374" t="s">
        <v>15699</v>
      </c>
    </row>
    <row r="2375" spans="1:3">
      <c r="A2375">
        <v>2374</v>
      </c>
      <c r="B2375" s="154">
        <v>1792</v>
      </c>
      <c r="C2375" t="s">
        <v>15700</v>
      </c>
    </row>
    <row r="2376" spans="1:3">
      <c r="A2376">
        <v>2375</v>
      </c>
      <c r="B2376" s="154">
        <v>1793</v>
      </c>
      <c r="C2376" t="s">
        <v>15701</v>
      </c>
    </row>
    <row r="2377" spans="1:3">
      <c r="A2377">
        <v>2376</v>
      </c>
      <c r="B2377" s="154">
        <v>1230</v>
      </c>
      <c r="C2377" t="s">
        <v>15702</v>
      </c>
    </row>
    <row r="2378" spans="1:3">
      <c r="A2378">
        <v>2377</v>
      </c>
      <c r="B2378" s="154">
        <v>1225</v>
      </c>
      <c r="C2378" t="s">
        <v>15703</v>
      </c>
    </row>
    <row r="2379" spans="1:3">
      <c r="A2379">
        <v>2378</v>
      </c>
      <c r="B2379" s="154">
        <v>1794</v>
      </c>
      <c r="C2379" t="s">
        <v>15704</v>
      </c>
    </row>
    <row r="2380" spans="1:3">
      <c r="A2380">
        <v>2379</v>
      </c>
      <c r="B2380" s="154">
        <v>1159</v>
      </c>
      <c r="C2380" t="s">
        <v>15705</v>
      </c>
    </row>
    <row r="2381" spans="1:3">
      <c r="A2381">
        <v>2380</v>
      </c>
      <c r="B2381" s="154">
        <v>1161</v>
      </c>
      <c r="C2381" t="s">
        <v>15706</v>
      </c>
    </row>
    <row r="2382" spans="1:3">
      <c r="A2382">
        <v>2381</v>
      </c>
      <c r="B2382" s="154">
        <v>1040</v>
      </c>
      <c r="C2382" t="s">
        <v>15707</v>
      </c>
    </row>
    <row r="2383" spans="1:3">
      <c r="A2383">
        <v>2382</v>
      </c>
      <c r="B2383" s="154">
        <v>1653</v>
      </c>
      <c r="C2383" t="s">
        <v>15708</v>
      </c>
    </row>
    <row r="2384" spans="1:3">
      <c r="A2384">
        <v>2383</v>
      </c>
      <c r="B2384" s="154">
        <v>1275</v>
      </c>
      <c r="C2384" t="s">
        <v>15709</v>
      </c>
    </row>
    <row r="2385" spans="1:3">
      <c r="A2385">
        <v>2384</v>
      </c>
      <c r="B2385" s="154">
        <v>1795</v>
      </c>
      <c r="C2385" t="s">
        <v>15710</v>
      </c>
    </row>
    <row r="2386" spans="1:3">
      <c r="A2386">
        <v>2385</v>
      </c>
      <c r="B2386" s="154">
        <v>1796</v>
      </c>
      <c r="C2386" t="s">
        <v>15711</v>
      </c>
    </row>
    <row r="2387" spans="1:3">
      <c r="A2387">
        <v>2386</v>
      </c>
      <c r="B2387" s="154">
        <v>1797</v>
      </c>
      <c r="C2387" t="s">
        <v>15712</v>
      </c>
    </row>
    <row r="2388" spans="1:3">
      <c r="A2388">
        <v>2387</v>
      </c>
      <c r="B2388" s="154">
        <v>1502</v>
      </c>
      <c r="C2388" t="s">
        <v>15713</v>
      </c>
    </row>
    <row r="2389" spans="1:3">
      <c r="A2389">
        <v>2388</v>
      </c>
      <c r="B2389" s="154">
        <v>1798</v>
      </c>
      <c r="C2389" t="s">
        <v>15714</v>
      </c>
    </row>
    <row r="2390" spans="1:3">
      <c r="A2390">
        <v>2389</v>
      </c>
      <c r="B2390" s="154">
        <v>1799</v>
      </c>
      <c r="C2390" t="s">
        <v>15715</v>
      </c>
    </row>
    <row r="2391" spans="1:3">
      <c r="A2391">
        <v>2390</v>
      </c>
      <c r="B2391" s="154">
        <v>1800</v>
      </c>
      <c r="C2391" t="s">
        <v>15716</v>
      </c>
    </row>
    <row r="2392" spans="1:3">
      <c r="A2392">
        <v>2391</v>
      </c>
      <c r="B2392" s="154">
        <v>253</v>
      </c>
      <c r="C2392" t="s">
        <v>15717</v>
      </c>
    </row>
    <row r="2393" spans="1:3">
      <c r="A2393">
        <v>2392</v>
      </c>
      <c r="B2393" s="154">
        <v>1111</v>
      </c>
      <c r="C2393" t="s">
        <v>15718</v>
      </c>
    </row>
    <row r="2394" spans="1:3">
      <c r="A2394">
        <v>2393</v>
      </c>
      <c r="B2394" s="154">
        <v>1393</v>
      </c>
      <c r="C2394" t="s">
        <v>15719</v>
      </c>
    </row>
    <row r="2395" spans="1:3">
      <c r="A2395">
        <v>2394</v>
      </c>
      <c r="B2395" s="154">
        <v>1801</v>
      </c>
      <c r="C2395" t="s">
        <v>15720</v>
      </c>
    </row>
    <row r="2396" spans="1:3">
      <c r="A2396">
        <v>2395</v>
      </c>
      <c r="B2396" s="154">
        <v>1216</v>
      </c>
      <c r="C2396" t="s">
        <v>15721</v>
      </c>
    </row>
    <row r="2397" spans="1:3">
      <c r="A2397">
        <v>2396</v>
      </c>
      <c r="B2397" s="154">
        <v>1543</v>
      </c>
      <c r="C2397" t="s">
        <v>15722</v>
      </c>
    </row>
    <row r="2398" spans="1:3">
      <c r="A2398">
        <v>2397</v>
      </c>
      <c r="B2398" s="154">
        <v>1802</v>
      </c>
      <c r="C2398" t="s">
        <v>15723</v>
      </c>
    </row>
    <row r="2399" spans="1:3">
      <c r="A2399">
        <v>2398</v>
      </c>
      <c r="B2399" s="154">
        <v>531</v>
      </c>
      <c r="C2399" t="s">
        <v>15724</v>
      </c>
    </row>
    <row r="2400" spans="1:3">
      <c r="A2400">
        <v>2399</v>
      </c>
      <c r="B2400" s="154">
        <v>1803</v>
      </c>
      <c r="C2400" t="s">
        <v>15725</v>
      </c>
    </row>
    <row r="2401" spans="1:3">
      <c r="A2401">
        <v>2400</v>
      </c>
      <c r="B2401" s="154">
        <v>1551</v>
      </c>
      <c r="C2401" t="s">
        <v>15726</v>
      </c>
    </row>
    <row r="2402" spans="1:3">
      <c r="A2402">
        <v>2401</v>
      </c>
      <c r="B2402" s="154">
        <v>1804</v>
      </c>
      <c r="C2402" t="s">
        <v>15727</v>
      </c>
    </row>
    <row r="2403" spans="1:3">
      <c r="A2403">
        <v>2402</v>
      </c>
      <c r="B2403" s="154">
        <v>1129</v>
      </c>
      <c r="C2403" t="s">
        <v>15728</v>
      </c>
    </row>
    <row r="2404" spans="1:3">
      <c r="A2404">
        <v>2403</v>
      </c>
      <c r="B2404" s="154">
        <v>1586</v>
      </c>
      <c r="C2404" t="s">
        <v>15729</v>
      </c>
    </row>
    <row r="2405" spans="1:3">
      <c r="A2405">
        <v>2404</v>
      </c>
      <c r="B2405" s="154">
        <v>1583</v>
      </c>
      <c r="C2405" t="s">
        <v>15730</v>
      </c>
    </row>
    <row r="2406" spans="1:3">
      <c r="A2406">
        <v>2405</v>
      </c>
      <c r="B2406" s="154">
        <v>1522</v>
      </c>
      <c r="C2406" t="s">
        <v>15731</v>
      </c>
    </row>
    <row r="2407" spans="1:3">
      <c r="A2407">
        <v>2406</v>
      </c>
      <c r="B2407" s="154">
        <v>1805</v>
      </c>
      <c r="C2407" t="s">
        <v>15732</v>
      </c>
    </row>
    <row r="2408" spans="1:3">
      <c r="A2408">
        <v>2407</v>
      </c>
      <c r="B2408" s="154">
        <v>1806</v>
      </c>
      <c r="C2408" t="s">
        <v>15733</v>
      </c>
    </row>
    <row r="2409" spans="1:3">
      <c r="A2409">
        <v>2408</v>
      </c>
      <c r="B2409" s="154">
        <v>130</v>
      </c>
      <c r="C2409" t="s">
        <v>15734</v>
      </c>
    </row>
    <row r="2410" spans="1:3">
      <c r="A2410">
        <v>2409</v>
      </c>
      <c r="B2410" s="154">
        <v>1587</v>
      </c>
      <c r="C2410" t="s">
        <v>15735</v>
      </c>
    </row>
    <row r="2411" spans="1:3">
      <c r="A2411">
        <v>2410</v>
      </c>
      <c r="B2411" s="154">
        <v>232</v>
      </c>
      <c r="C2411" t="s">
        <v>15736</v>
      </c>
    </row>
    <row r="2412" spans="1:3">
      <c r="A2412">
        <v>2411</v>
      </c>
      <c r="B2412" s="154">
        <v>1807</v>
      </c>
      <c r="C2412" t="s">
        <v>15737</v>
      </c>
    </row>
    <row r="2413" spans="1:3">
      <c r="A2413">
        <v>2412</v>
      </c>
      <c r="B2413" s="154">
        <v>1808</v>
      </c>
      <c r="C2413" t="s">
        <v>15738</v>
      </c>
    </row>
    <row r="2414" spans="1:3">
      <c r="A2414">
        <v>2413</v>
      </c>
      <c r="B2414" s="154">
        <v>1250</v>
      </c>
      <c r="C2414" t="s">
        <v>15739</v>
      </c>
    </row>
    <row r="2415" spans="1:3">
      <c r="A2415">
        <v>2414</v>
      </c>
      <c r="B2415" s="154">
        <v>1809</v>
      </c>
      <c r="C2415" t="s">
        <v>15740</v>
      </c>
    </row>
    <row r="2416" spans="1:3">
      <c r="A2416">
        <v>2415</v>
      </c>
      <c r="B2416" s="154">
        <v>1589</v>
      </c>
      <c r="C2416" t="s">
        <v>15741</v>
      </c>
    </row>
    <row r="2417" spans="1:3">
      <c r="A2417">
        <v>2416</v>
      </c>
      <c r="B2417" s="154">
        <v>1616</v>
      </c>
      <c r="C2417" t="s">
        <v>15742</v>
      </c>
    </row>
    <row r="2418" spans="1:3">
      <c r="A2418">
        <v>2417</v>
      </c>
      <c r="B2418" s="154">
        <v>1118</v>
      </c>
      <c r="C2418" t="s">
        <v>15743</v>
      </c>
    </row>
    <row r="2419" spans="1:3">
      <c r="A2419">
        <v>2418</v>
      </c>
      <c r="B2419" s="154">
        <v>634</v>
      </c>
      <c r="C2419" t="s">
        <v>15744</v>
      </c>
    </row>
    <row r="2420" spans="1:3">
      <c r="A2420">
        <v>2419</v>
      </c>
      <c r="B2420" s="154">
        <v>1615</v>
      </c>
      <c r="C2420" t="s">
        <v>15745</v>
      </c>
    </row>
    <row r="2421" spans="1:3">
      <c r="A2421">
        <v>2420</v>
      </c>
      <c r="B2421" s="154">
        <v>1224</v>
      </c>
      <c r="C2421" t="s">
        <v>15746</v>
      </c>
    </row>
    <row r="2422" spans="1:3">
      <c r="A2422">
        <v>2421</v>
      </c>
      <c r="B2422" s="154">
        <v>1585</v>
      </c>
      <c r="C2422" t="s">
        <v>15747</v>
      </c>
    </row>
    <row r="2423" spans="1:3">
      <c r="A2423">
        <v>2422</v>
      </c>
      <c r="B2423" s="154">
        <v>1552</v>
      </c>
      <c r="C2423" t="s">
        <v>15748</v>
      </c>
    </row>
    <row r="2424" spans="1:3">
      <c r="A2424">
        <v>2423</v>
      </c>
      <c r="B2424" s="154">
        <v>1606</v>
      </c>
      <c r="C2424" t="s">
        <v>15749</v>
      </c>
    </row>
    <row r="2425" spans="1:3">
      <c r="A2425">
        <v>2424</v>
      </c>
      <c r="B2425" s="154">
        <v>1810</v>
      </c>
      <c r="C2425" t="s">
        <v>15750</v>
      </c>
    </row>
    <row r="2426" spans="1:3">
      <c r="A2426">
        <v>2425</v>
      </c>
      <c r="B2426" s="154">
        <v>1811</v>
      </c>
      <c r="C2426" t="s">
        <v>15751</v>
      </c>
    </row>
    <row r="2427" spans="1:3">
      <c r="A2427">
        <v>2426</v>
      </c>
      <c r="B2427" s="154">
        <v>1240</v>
      </c>
      <c r="C2427" t="s">
        <v>15752</v>
      </c>
    </row>
    <row r="2428" spans="1:3">
      <c r="A2428">
        <v>2427</v>
      </c>
      <c r="B2428" s="154">
        <v>1569</v>
      </c>
      <c r="C2428" t="s">
        <v>15753</v>
      </c>
    </row>
    <row r="2429" spans="1:3">
      <c r="A2429">
        <v>2428</v>
      </c>
      <c r="B2429" s="154">
        <v>1565</v>
      </c>
      <c r="C2429" t="s">
        <v>15754</v>
      </c>
    </row>
    <row r="2430" spans="1:3">
      <c r="A2430">
        <v>2429</v>
      </c>
      <c r="B2430" s="154">
        <v>1568</v>
      </c>
      <c r="C2430" t="s">
        <v>15755</v>
      </c>
    </row>
    <row r="2431" spans="1:3">
      <c r="A2431">
        <v>2430</v>
      </c>
      <c r="B2431" s="154">
        <v>1562</v>
      </c>
      <c r="C2431" t="s">
        <v>15756</v>
      </c>
    </row>
    <row r="2432" spans="1:3">
      <c r="A2432">
        <v>2431</v>
      </c>
      <c r="B2432" s="154">
        <v>1563</v>
      </c>
      <c r="C2432" t="s">
        <v>15757</v>
      </c>
    </row>
    <row r="2433" spans="1:3">
      <c r="A2433">
        <v>2432</v>
      </c>
      <c r="B2433" s="154">
        <v>1572</v>
      </c>
      <c r="C2433" t="s">
        <v>15758</v>
      </c>
    </row>
    <row r="2434" spans="1:3">
      <c r="A2434">
        <v>2433</v>
      </c>
      <c r="B2434" s="154">
        <v>1812</v>
      </c>
      <c r="C2434" t="s">
        <v>15759</v>
      </c>
    </row>
    <row r="2435" spans="1:3">
      <c r="A2435">
        <v>2434</v>
      </c>
      <c r="B2435" s="154">
        <v>1254</v>
      </c>
      <c r="C2435" t="s">
        <v>15760</v>
      </c>
    </row>
    <row r="2436" spans="1:3">
      <c r="A2436">
        <v>2435</v>
      </c>
      <c r="B2436" s="154">
        <v>398</v>
      </c>
      <c r="C2436" t="s">
        <v>15761</v>
      </c>
    </row>
    <row r="2437" spans="1:3">
      <c r="A2437">
        <v>2436</v>
      </c>
      <c r="B2437" s="154">
        <v>1248</v>
      </c>
      <c r="C2437" t="s">
        <v>15762</v>
      </c>
    </row>
    <row r="2438" spans="1:3">
      <c r="A2438">
        <v>2437</v>
      </c>
      <c r="B2438" s="154">
        <v>1813</v>
      </c>
      <c r="C2438" t="s">
        <v>15763</v>
      </c>
    </row>
    <row r="2439" spans="1:3">
      <c r="A2439">
        <v>2438</v>
      </c>
      <c r="B2439" s="154">
        <v>1814</v>
      </c>
      <c r="C2439" t="s">
        <v>15764</v>
      </c>
    </row>
    <row r="2440" spans="1:3">
      <c r="A2440">
        <v>2439</v>
      </c>
      <c r="B2440" s="154">
        <v>1815</v>
      </c>
      <c r="C2440" t="s">
        <v>15765</v>
      </c>
    </row>
    <row r="2441" spans="1:3">
      <c r="A2441">
        <v>2440</v>
      </c>
      <c r="B2441" s="154">
        <v>1584</v>
      </c>
      <c r="C2441" t="s">
        <v>15766</v>
      </c>
    </row>
    <row r="2442" spans="1:3">
      <c r="A2442">
        <v>2441</v>
      </c>
      <c r="B2442" s="154">
        <v>1816</v>
      </c>
      <c r="C2442" t="s">
        <v>15767</v>
      </c>
    </row>
    <row r="2443" spans="1:3">
      <c r="A2443">
        <v>2442</v>
      </c>
      <c r="B2443" s="154">
        <v>1605</v>
      </c>
      <c r="C2443" t="s">
        <v>15768</v>
      </c>
    </row>
    <row r="2444" spans="1:3">
      <c r="A2444">
        <v>2443</v>
      </c>
      <c r="B2444" s="154">
        <v>1817</v>
      </c>
      <c r="C2444" t="s">
        <v>15769</v>
      </c>
    </row>
    <row r="2445" spans="1:3">
      <c r="A2445">
        <v>2444</v>
      </c>
      <c r="B2445" s="154">
        <v>1561</v>
      </c>
      <c r="C2445" t="s">
        <v>15770</v>
      </c>
    </row>
    <row r="2446" spans="1:3">
      <c r="A2446">
        <v>2445</v>
      </c>
      <c r="B2446" s="154">
        <v>1564</v>
      </c>
      <c r="C2446" t="s">
        <v>15771</v>
      </c>
    </row>
    <row r="2447" spans="1:3">
      <c r="A2447">
        <v>2446</v>
      </c>
      <c r="B2447" s="154">
        <v>1566</v>
      </c>
      <c r="C2447" t="s">
        <v>15772</v>
      </c>
    </row>
    <row r="2448" spans="1:3">
      <c r="A2448">
        <v>2447</v>
      </c>
      <c r="B2448" s="154">
        <v>1567</v>
      </c>
      <c r="C2448" t="s">
        <v>15773</v>
      </c>
    </row>
    <row r="2449" spans="1:3">
      <c r="A2449">
        <v>2448</v>
      </c>
      <c r="B2449" s="154">
        <v>1818</v>
      </c>
      <c r="C2449" t="s">
        <v>15774</v>
      </c>
    </row>
    <row r="2450" spans="1:3">
      <c r="A2450">
        <v>2449</v>
      </c>
      <c r="B2450" s="154">
        <v>1571</v>
      </c>
      <c r="C2450" t="s">
        <v>15775</v>
      </c>
    </row>
    <row r="2451" spans="1:3">
      <c r="A2451">
        <v>2450</v>
      </c>
      <c r="B2451" s="154">
        <v>561</v>
      </c>
      <c r="C2451" t="s">
        <v>15776</v>
      </c>
    </row>
    <row r="2452" spans="1:3">
      <c r="A2452">
        <v>2451</v>
      </c>
      <c r="B2452" s="154">
        <v>1819</v>
      </c>
      <c r="C2452" t="s">
        <v>15777</v>
      </c>
    </row>
    <row r="2453" spans="1:3">
      <c r="A2453">
        <v>2452</v>
      </c>
      <c r="B2453" s="154">
        <v>1390</v>
      </c>
      <c r="C2453" t="s">
        <v>15778</v>
      </c>
    </row>
    <row r="2454" spans="1:3">
      <c r="A2454">
        <v>2453</v>
      </c>
      <c r="B2454" s="154">
        <v>713</v>
      </c>
      <c r="C2454" t="s">
        <v>15779</v>
      </c>
    </row>
    <row r="2455" spans="1:3">
      <c r="A2455">
        <v>2454</v>
      </c>
      <c r="B2455" s="154">
        <v>1239</v>
      </c>
      <c r="C2455" t="s">
        <v>15780</v>
      </c>
    </row>
    <row r="2456" spans="1:3">
      <c r="A2456">
        <v>2455</v>
      </c>
      <c r="B2456" s="154">
        <v>1278</v>
      </c>
      <c r="C2456" t="s">
        <v>15781</v>
      </c>
    </row>
    <row r="2457" spans="1:3">
      <c r="A2457">
        <v>2456</v>
      </c>
      <c r="B2457" s="154">
        <v>1820</v>
      </c>
      <c r="C2457" t="s">
        <v>15782</v>
      </c>
    </row>
    <row r="2458" spans="1:3">
      <c r="A2458">
        <v>2457</v>
      </c>
      <c r="B2458" s="154">
        <v>544</v>
      </c>
      <c r="C2458" t="s">
        <v>15783</v>
      </c>
    </row>
    <row r="2459" spans="1:3">
      <c r="A2459">
        <v>2458</v>
      </c>
      <c r="B2459" s="154">
        <v>1821</v>
      </c>
      <c r="C2459" t="s">
        <v>15784</v>
      </c>
    </row>
    <row r="2460" spans="1:3">
      <c r="A2460">
        <v>2459</v>
      </c>
      <c r="B2460" s="154">
        <v>340</v>
      </c>
      <c r="C2460" t="s">
        <v>15785</v>
      </c>
    </row>
    <row r="2461" spans="1:3">
      <c r="A2461">
        <v>2460</v>
      </c>
      <c r="B2461" s="154">
        <v>309</v>
      </c>
      <c r="C2461" t="s">
        <v>15786</v>
      </c>
    </row>
    <row r="2462" spans="1:3">
      <c r="A2462">
        <v>2461</v>
      </c>
      <c r="B2462" s="154">
        <v>859</v>
      </c>
      <c r="C2462" t="s">
        <v>15787</v>
      </c>
    </row>
    <row r="2463" spans="1:3">
      <c r="A2463">
        <v>2462</v>
      </c>
      <c r="B2463" s="154">
        <v>1280</v>
      </c>
      <c r="C2463" t="s">
        <v>15788</v>
      </c>
    </row>
    <row r="2464" spans="1:3">
      <c r="A2464">
        <v>2463</v>
      </c>
      <c r="B2464" s="154">
        <v>587</v>
      </c>
      <c r="C2464" t="s">
        <v>15789</v>
      </c>
    </row>
    <row r="2465" spans="1:3">
      <c r="A2465">
        <v>2464</v>
      </c>
      <c r="B2465" s="154">
        <v>1644</v>
      </c>
      <c r="C2465" t="s">
        <v>15790</v>
      </c>
    </row>
    <row r="2466" spans="1:3">
      <c r="A2466">
        <v>2465</v>
      </c>
      <c r="B2466" s="154">
        <v>1649</v>
      </c>
      <c r="C2466" t="s">
        <v>15791</v>
      </c>
    </row>
    <row r="2467" spans="1:3">
      <c r="A2467">
        <v>2466</v>
      </c>
      <c r="B2467" s="154">
        <v>1647</v>
      </c>
      <c r="C2467" t="s">
        <v>15792</v>
      </c>
    </row>
    <row r="2468" spans="1:3">
      <c r="A2468">
        <v>2467</v>
      </c>
      <c r="B2468" s="154">
        <v>1643</v>
      </c>
      <c r="C2468" t="s">
        <v>15793</v>
      </c>
    </row>
    <row r="2469" spans="1:3">
      <c r="A2469">
        <v>2468</v>
      </c>
      <c r="B2469" s="154">
        <v>1315</v>
      </c>
      <c r="C2469" t="s">
        <v>15794</v>
      </c>
    </row>
    <row r="2470" spans="1:3">
      <c r="A2470">
        <v>2469</v>
      </c>
      <c r="B2470" s="154">
        <v>1409</v>
      </c>
      <c r="C2470" t="s">
        <v>15795</v>
      </c>
    </row>
    <row r="2471" spans="1:3">
      <c r="A2471">
        <v>2470</v>
      </c>
      <c r="B2471" s="154">
        <v>1822</v>
      </c>
      <c r="C2471" t="s">
        <v>15796</v>
      </c>
    </row>
    <row r="2472" spans="1:3">
      <c r="A2472">
        <v>2471</v>
      </c>
      <c r="B2472" s="154">
        <v>1574</v>
      </c>
      <c r="C2472" t="s">
        <v>15797</v>
      </c>
    </row>
    <row r="2473" spans="1:3">
      <c r="A2473">
        <v>2472</v>
      </c>
      <c r="B2473" s="154">
        <v>1823</v>
      </c>
      <c r="C2473" t="s">
        <v>15798</v>
      </c>
    </row>
    <row r="2474" spans="1:3">
      <c r="A2474">
        <v>2473</v>
      </c>
      <c r="B2474" s="154">
        <v>1142</v>
      </c>
      <c r="C2474" t="s">
        <v>15799</v>
      </c>
    </row>
    <row r="2475" spans="1:3">
      <c r="A2475">
        <v>2474</v>
      </c>
      <c r="B2475" s="154">
        <v>1824</v>
      </c>
      <c r="C2475" t="s">
        <v>15800</v>
      </c>
    </row>
    <row r="2476" spans="1:3">
      <c r="A2476">
        <v>2475</v>
      </c>
      <c r="B2476" s="154">
        <v>935</v>
      </c>
      <c r="C2476" t="s">
        <v>15801</v>
      </c>
    </row>
    <row r="2477" spans="1:3">
      <c r="A2477">
        <v>2476</v>
      </c>
      <c r="B2477" s="154">
        <v>1825</v>
      </c>
      <c r="C2477" t="s">
        <v>15802</v>
      </c>
    </row>
    <row r="2478" spans="1:3">
      <c r="A2478">
        <v>2477</v>
      </c>
      <c r="B2478" s="154">
        <v>1826</v>
      </c>
      <c r="C2478" t="s">
        <v>15803</v>
      </c>
    </row>
    <row r="2479" spans="1:3">
      <c r="A2479">
        <v>2478</v>
      </c>
      <c r="B2479" s="154">
        <v>1827</v>
      </c>
      <c r="C2479" t="s">
        <v>15804</v>
      </c>
    </row>
    <row r="2480" spans="1:3">
      <c r="A2480">
        <v>2479</v>
      </c>
      <c r="B2480" s="154">
        <v>1828</v>
      </c>
      <c r="C2480" t="s">
        <v>15805</v>
      </c>
    </row>
    <row r="2481" spans="1:3">
      <c r="A2481">
        <v>2480</v>
      </c>
      <c r="B2481" s="154">
        <v>1829</v>
      </c>
      <c r="C2481" t="s">
        <v>15806</v>
      </c>
    </row>
    <row r="2482" spans="1:3">
      <c r="A2482">
        <v>2481</v>
      </c>
      <c r="B2482" s="154">
        <v>1515</v>
      </c>
      <c r="C2482" t="s">
        <v>15807</v>
      </c>
    </row>
    <row r="2483" spans="1:3">
      <c r="A2483">
        <v>2482</v>
      </c>
      <c r="B2483" s="154">
        <v>1830</v>
      </c>
      <c r="C2483" t="s">
        <v>15808</v>
      </c>
    </row>
    <row r="2484" spans="1:3">
      <c r="A2484">
        <v>2483</v>
      </c>
      <c r="B2484" s="154">
        <v>1831</v>
      </c>
      <c r="C2484" t="s">
        <v>15809</v>
      </c>
    </row>
    <row r="2485" spans="1:3">
      <c r="A2485">
        <v>2484</v>
      </c>
      <c r="B2485" s="154">
        <v>344</v>
      </c>
      <c r="C2485" t="s">
        <v>15810</v>
      </c>
    </row>
    <row r="2486" spans="1:3">
      <c r="A2486">
        <v>2485</v>
      </c>
      <c r="B2486" s="154">
        <v>489</v>
      </c>
      <c r="C2486" t="s">
        <v>15811</v>
      </c>
    </row>
    <row r="2487" spans="1:3">
      <c r="A2487">
        <v>2486</v>
      </c>
      <c r="B2487" s="154">
        <v>217</v>
      </c>
      <c r="C2487" t="s">
        <v>15812</v>
      </c>
    </row>
    <row r="2488" spans="1:3">
      <c r="A2488">
        <v>2487</v>
      </c>
      <c r="B2488" s="154">
        <v>1122</v>
      </c>
      <c r="C2488" t="s">
        <v>15813</v>
      </c>
    </row>
    <row r="2489" spans="1:3">
      <c r="A2489">
        <v>2488</v>
      </c>
      <c r="B2489" s="154">
        <v>1460</v>
      </c>
      <c r="C2489" t="s">
        <v>15814</v>
      </c>
    </row>
    <row r="2490" spans="1:3">
      <c r="A2490">
        <v>2489</v>
      </c>
      <c r="B2490" s="154">
        <v>1650</v>
      </c>
      <c r="C2490" t="s">
        <v>15815</v>
      </c>
    </row>
    <row r="2491" spans="1:3">
      <c r="A2491">
        <v>2490</v>
      </c>
      <c r="B2491" s="154">
        <v>1383</v>
      </c>
      <c r="C2491" t="s">
        <v>15816</v>
      </c>
    </row>
    <row r="2492" spans="1:3">
      <c r="A2492">
        <v>2491</v>
      </c>
      <c r="B2492" s="154">
        <v>1648</v>
      </c>
      <c r="C2492" t="s">
        <v>15817</v>
      </c>
    </row>
    <row r="2493" spans="1:3">
      <c r="A2493">
        <v>2492</v>
      </c>
      <c r="B2493" s="154">
        <v>1659</v>
      </c>
      <c r="C2493" t="s">
        <v>15818</v>
      </c>
    </row>
    <row r="2494" spans="1:3">
      <c r="A2494">
        <v>2493</v>
      </c>
      <c r="B2494" s="154">
        <v>1381</v>
      </c>
      <c r="C2494" t="s">
        <v>15819</v>
      </c>
    </row>
    <row r="2495" spans="1:3">
      <c r="A2495">
        <v>2494</v>
      </c>
      <c r="B2495" s="154">
        <v>1832</v>
      </c>
      <c r="C2495" t="s">
        <v>15820</v>
      </c>
    </row>
    <row r="2496" spans="1:3">
      <c r="A2496">
        <v>2495</v>
      </c>
      <c r="B2496" s="154">
        <v>1677</v>
      </c>
      <c r="C2496" t="s">
        <v>15821</v>
      </c>
    </row>
    <row r="2497" spans="1:3">
      <c r="A2497">
        <v>2496</v>
      </c>
      <c r="B2497" s="154">
        <v>1833</v>
      </c>
      <c r="C2497" t="s">
        <v>15822</v>
      </c>
    </row>
    <row r="2498" spans="1:3">
      <c r="A2498">
        <v>2497</v>
      </c>
      <c r="B2498" s="154">
        <v>1670</v>
      </c>
      <c r="C2498" t="s">
        <v>15823</v>
      </c>
    </row>
    <row r="2499" spans="1:3">
      <c r="A2499">
        <v>2498</v>
      </c>
      <c r="B2499" s="154">
        <v>1834</v>
      </c>
      <c r="C2499" t="s">
        <v>15824</v>
      </c>
    </row>
    <row r="2500" spans="1:3">
      <c r="A2500">
        <v>2499</v>
      </c>
      <c r="B2500" s="154">
        <v>1835</v>
      </c>
      <c r="C2500" t="s">
        <v>15825</v>
      </c>
    </row>
    <row r="2501" spans="1:3">
      <c r="A2501">
        <v>2500</v>
      </c>
      <c r="B2501" s="154">
        <v>1836</v>
      </c>
      <c r="C2501" t="s">
        <v>15826</v>
      </c>
    </row>
    <row r="2502" spans="1:3">
      <c r="A2502">
        <v>2501</v>
      </c>
      <c r="B2502" s="154">
        <v>1837</v>
      </c>
      <c r="C2502" t="s">
        <v>15827</v>
      </c>
    </row>
    <row r="2503" spans="1:3">
      <c r="A2503">
        <v>2502</v>
      </c>
      <c r="B2503" s="154">
        <v>1838</v>
      </c>
      <c r="C2503" t="s">
        <v>15828</v>
      </c>
    </row>
    <row r="2504" spans="1:3">
      <c r="A2504">
        <v>2503</v>
      </c>
      <c r="B2504" s="154">
        <v>1839</v>
      </c>
      <c r="C2504" t="s">
        <v>15829</v>
      </c>
    </row>
    <row r="2505" spans="1:3">
      <c r="A2505">
        <v>2504</v>
      </c>
      <c r="B2505" s="154">
        <v>1840</v>
      </c>
      <c r="C2505" t="s">
        <v>15830</v>
      </c>
    </row>
    <row r="2506" spans="1:3">
      <c r="A2506">
        <v>2505</v>
      </c>
      <c r="B2506" s="154">
        <v>1841</v>
      </c>
      <c r="C2506" t="s">
        <v>15831</v>
      </c>
    </row>
    <row r="2507" spans="1:3">
      <c r="A2507">
        <v>2506</v>
      </c>
      <c r="B2507" s="154">
        <v>1842</v>
      </c>
      <c r="C2507" t="s">
        <v>15832</v>
      </c>
    </row>
    <row r="2508" spans="1:3">
      <c r="A2508">
        <v>2507</v>
      </c>
      <c r="B2508" s="154">
        <v>1546</v>
      </c>
      <c r="C2508" t="s">
        <v>15833</v>
      </c>
    </row>
    <row r="2509" spans="1:3">
      <c r="A2509">
        <v>2508</v>
      </c>
      <c r="B2509" s="154">
        <v>1292</v>
      </c>
      <c r="C2509" t="s">
        <v>15834</v>
      </c>
    </row>
    <row r="2510" spans="1:3">
      <c r="A2510">
        <v>2509</v>
      </c>
      <c r="B2510" s="154">
        <v>1514</v>
      </c>
      <c r="C2510" t="s">
        <v>15835</v>
      </c>
    </row>
    <row r="2511" spans="1:3">
      <c r="A2511">
        <v>2510</v>
      </c>
      <c r="B2511" s="154">
        <v>472</v>
      </c>
      <c r="C2511" t="s">
        <v>15836</v>
      </c>
    </row>
    <row r="2512" spans="1:3">
      <c r="A2512">
        <v>2511</v>
      </c>
      <c r="B2512" s="154">
        <v>1603</v>
      </c>
      <c r="C2512" t="s">
        <v>15837</v>
      </c>
    </row>
    <row r="2513" spans="1:3">
      <c r="A2513">
        <v>2512</v>
      </c>
      <c r="B2513" s="154">
        <v>1844</v>
      </c>
      <c r="C2513" t="s">
        <v>15838</v>
      </c>
    </row>
    <row r="2514" spans="1:3">
      <c r="A2514">
        <v>2513</v>
      </c>
      <c r="B2514" s="154">
        <v>1604</v>
      </c>
      <c r="C2514" t="s">
        <v>15839</v>
      </c>
    </row>
    <row r="2515" spans="1:3">
      <c r="A2515">
        <v>2514</v>
      </c>
      <c r="B2515" s="154">
        <v>1845</v>
      </c>
      <c r="C2515" t="s">
        <v>15840</v>
      </c>
    </row>
    <row r="2516" spans="1:3">
      <c r="A2516">
        <v>2515</v>
      </c>
      <c r="B2516" s="154">
        <v>1612</v>
      </c>
      <c r="C2516" t="s">
        <v>15841</v>
      </c>
    </row>
    <row r="2517" spans="1:3">
      <c r="A2517">
        <v>2516</v>
      </c>
      <c r="B2517" s="154">
        <v>1303</v>
      </c>
      <c r="C2517" t="s">
        <v>15842</v>
      </c>
    </row>
    <row r="2518" spans="1:3">
      <c r="A2518">
        <v>2517</v>
      </c>
      <c r="B2518" s="154">
        <v>1846</v>
      </c>
      <c r="C2518" t="s">
        <v>15843</v>
      </c>
    </row>
    <row r="2519" spans="1:3">
      <c r="A2519">
        <v>2518</v>
      </c>
      <c r="B2519" s="154">
        <v>1847</v>
      </c>
      <c r="C2519" t="s">
        <v>15844</v>
      </c>
    </row>
    <row r="2520" spans="1:3">
      <c r="A2520">
        <v>2519</v>
      </c>
      <c r="B2520" s="154">
        <v>1848</v>
      </c>
      <c r="C2520" t="s">
        <v>15845</v>
      </c>
    </row>
    <row r="2521" spans="1:3">
      <c r="A2521">
        <v>2520</v>
      </c>
      <c r="B2521" s="154">
        <v>1849</v>
      </c>
      <c r="C2521" t="s">
        <v>15846</v>
      </c>
    </row>
    <row r="2522" spans="1:3">
      <c r="A2522">
        <v>2521</v>
      </c>
      <c r="B2522" s="154">
        <v>1850</v>
      </c>
      <c r="C2522" t="s">
        <v>15847</v>
      </c>
    </row>
    <row r="2523" spans="1:3">
      <c r="A2523">
        <v>2522</v>
      </c>
      <c r="B2523" s="154">
        <v>1851</v>
      </c>
      <c r="C2523" t="s">
        <v>15848</v>
      </c>
    </row>
    <row r="2524" spans="1:3">
      <c r="A2524">
        <v>2523</v>
      </c>
      <c r="B2524" s="154">
        <v>1852</v>
      </c>
      <c r="C2524" t="s">
        <v>15849</v>
      </c>
    </row>
    <row r="2525" spans="1:3">
      <c r="A2525">
        <v>2524</v>
      </c>
      <c r="B2525" s="154">
        <v>1853</v>
      </c>
      <c r="C2525" t="s">
        <v>15850</v>
      </c>
    </row>
    <row r="2526" spans="1:3">
      <c r="A2526">
        <v>2525</v>
      </c>
      <c r="B2526" s="154">
        <v>1519</v>
      </c>
      <c r="C2526" t="s">
        <v>15851</v>
      </c>
    </row>
    <row r="2527" spans="1:3">
      <c r="A2527">
        <v>2526</v>
      </c>
      <c r="B2527" s="154">
        <v>1525</v>
      </c>
      <c r="C2527" t="s">
        <v>15852</v>
      </c>
    </row>
    <row r="2528" spans="1:3">
      <c r="A2528">
        <v>2527</v>
      </c>
      <c r="B2528" s="154">
        <v>1854</v>
      </c>
      <c r="C2528" t="s">
        <v>15853</v>
      </c>
    </row>
    <row r="2529" spans="1:3">
      <c r="A2529">
        <v>2528</v>
      </c>
      <c r="B2529" s="154">
        <v>1521</v>
      </c>
      <c r="C2529" t="s">
        <v>15854</v>
      </c>
    </row>
    <row r="2530" spans="1:3">
      <c r="A2530">
        <v>2529</v>
      </c>
      <c r="B2530" s="154">
        <v>1855</v>
      </c>
      <c r="C2530" t="s">
        <v>15855</v>
      </c>
    </row>
    <row r="2531" spans="1:3">
      <c r="A2531">
        <v>2530</v>
      </c>
      <c r="B2531" s="154">
        <v>505</v>
      </c>
      <c r="C2531" t="s">
        <v>15856</v>
      </c>
    </row>
    <row r="2532" spans="1:3">
      <c r="A2532">
        <v>2531</v>
      </c>
      <c r="B2532" s="154">
        <v>1856</v>
      </c>
      <c r="C2532" t="s">
        <v>15857</v>
      </c>
    </row>
    <row r="2533" spans="1:3">
      <c r="A2533">
        <v>2532</v>
      </c>
      <c r="B2533" s="154">
        <v>1204</v>
      </c>
      <c r="C2533" t="s">
        <v>15858</v>
      </c>
    </row>
    <row r="2534" spans="1:3">
      <c r="A2534">
        <v>2533</v>
      </c>
      <c r="B2534" s="154">
        <v>1636</v>
      </c>
      <c r="C2534" t="s">
        <v>15859</v>
      </c>
    </row>
    <row r="2535" spans="1:3">
      <c r="A2535">
        <v>2534</v>
      </c>
      <c r="B2535" s="154">
        <v>1516</v>
      </c>
      <c r="C2535" t="s">
        <v>15860</v>
      </c>
    </row>
    <row r="2536" spans="1:3">
      <c r="A2536">
        <v>2535</v>
      </c>
      <c r="B2536" s="154">
        <v>1517</v>
      </c>
      <c r="C2536" t="s">
        <v>15861</v>
      </c>
    </row>
    <row r="2537" spans="1:3">
      <c r="A2537">
        <v>2536</v>
      </c>
      <c r="B2537" s="154">
        <v>1523</v>
      </c>
      <c r="C2537" t="s">
        <v>15862</v>
      </c>
    </row>
    <row r="2538" spans="1:3">
      <c r="A2538">
        <v>2537</v>
      </c>
      <c r="B2538" s="154">
        <v>1857</v>
      </c>
      <c r="C2538" t="s">
        <v>15863</v>
      </c>
    </row>
    <row r="2539" spans="1:3">
      <c r="A2539">
        <v>2538</v>
      </c>
      <c r="B2539" s="154">
        <v>1656</v>
      </c>
      <c r="C2539" t="s">
        <v>15864</v>
      </c>
    </row>
    <row r="2540" spans="1:3">
      <c r="A2540">
        <v>2539</v>
      </c>
      <c r="B2540" s="154">
        <v>1595</v>
      </c>
      <c r="C2540" t="s">
        <v>15865</v>
      </c>
    </row>
    <row r="2541" spans="1:3">
      <c r="A2541">
        <v>2540</v>
      </c>
      <c r="B2541" s="154">
        <v>1655</v>
      </c>
      <c r="C2541" t="s">
        <v>15866</v>
      </c>
    </row>
    <row r="2542" spans="1:3">
      <c r="A2542">
        <v>2541</v>
      </c>
      <c r="B2542" s="154">
        <v>1114</v>
      </c>
      <c r="C2542" t="s">
        <v>15867</v>
      </c>
    </row>
    <row r="2543" spans="1:3">
      <c r="A2543">
        <v>2542</v>
      </c>
      <c r="B2543" s="154">
        <v>1588</v>
      </c>
      <c r="C2543" t="s">
        <v>15868</v>
      </c>
    </row>
    <row r="2544" spans="1:3">
      <c r="A2544">
        <v>2543</v>
      </c>
      <c r="B2544" s="154">
        <v>1599</v>
      </c>
      <c r="C2544" t="s">
        <v>15869</v>
      </c>
    </row>
    <row r="2545" spans="1:3">
      <c r="A2545">
        <v>2544</v>
      </c>
      <c r="B2545" s="154">
        <v>1858</v>
      </c>
      <c r="C2545" t="s">
        <v>15870</v>
      </c>
    </row>
    <row r="2546" spans="1:3">
      <c r="A2546">
        <v>2545</v>
      </c>
      <c r="B2546" s="154">
        <v>1859</v>
      </c>
      <c r="C2546" t="s">
        <v>15871</v>
      </c>
    </row>
    <row r="2547" spans="1:3">
      <c r="A2547">
        <v>2546</v>
      </c>
      <c r="B2547" s="154">
        <v>246</v>
      </c>
      <c r="C2547" t="s">
        <v>15872</v>
      </c>
    </row>
    <row r="2548" spans="1:3">
      <c r="A2548">
        <v>2547</v>
      </c>
      <c r="B2548" s="154">
        <v>1860</v>
      </c>
      <c r="C2548" t="s">
        <v>15873</v>
      </c>
    </row>
    <row r="2549" spans="1:3">
      <c r="A2549">
        <v>2548</v>
      </c>
      <c r="B2549" s="154">
        <v>1861</v>
      </c>
      <c r="C2549" t="s">
        <v>15874</v>
      </c>
    </row>
    <row r="2550" spans="1:3">
      <c r="A2550">
        <v>2549</v>
      </c>
      <c r="B2550" s="154">
        <v>390</v>
      </c>
      <c r="C2550" t="s">
        <v>15875</v>
      </c>
    </row>
    <row r="2551" spans="1:3">
      <c r="A2551">
        <v>2550</v>
      </c>
      <c r="B2551" s="154">
        <v>1862</v>
      </c>
      <c r="C2551" t="s">
        <v>15876</v>
      </c>
    </row>
    <row r="2552" spans="1:3">
      <c r="A2552">
        <v>2551</v>
      </c>
      <c r="B2552" s="154">
        <v>1863</v>
      </c>
      <c r="C2552" t="s">
        <v>15877</v>
      </c>
    </row>
    <row r="2553" spans="1:3">
      <c r="A2553">
        <v>2552</v>
      </c>
      <c r="B2553" s="154">
        <v>1864</v>
      </c>
      <c r="C2553" t="s">
        <v>15878</v>
      </c>
    </row>
    <row r="2554" spans="1:3">
      <c r="A2554">
        <v>2553</v>
      </c>
      <c r="B2554" s="154">
        <v>1570</v>
      </c>
      <c r="C2554" t="s">
        <v>15879</v>
      </c>
    </row>
    <row r="2555" spans="1:3">
      <c r="A2555">
        <v>2554</v>
      </c>
      <c r="B2555" s="154">
        <v>507</v>
      </c>
      <c r="C2555" t="s">
        <v>15880</v>
      </c>
    </row>
    <row r="2556" spans="1:3">
      <c r="A2556">
        <v>2555</v>
      </c>
      <c r="B2556" s="154">
        <v>1520</v>
      </c>
      <c r="C2556" t="s">
        <v>15881</v>
      </c>
    </row>
    <row r="2557" spans="1:3">
      <c r="A2557">
        <v>2556</v>
      </c>
      <c r="B2557" s="154">
        <v>1213</v>
      </c>
      <c r="C2557" t="s">
        <v>15882</v>
      </c>
    </row>
    <row r="2558" spans="1:3">
      <c r="A2558">
        <v>2557</v>
      </c>
      <c r="B2558" s="154">
        <v>1242</v>
      </c>
      <c r="C2558" t="s">
        <v>15883</v>
      </c>
    </row>
    <row r="2559" spans="1:3">
      <c r="A2559">
        <v>2558</v>
      </c>
      <c r="B2559" s="154">
        <v>1865</v>
      </c>
      <c r="C2559" t="s">
        <v>15884</v>
      </c>
    </row>
    <row r="2560" spans="1:3">
      <c r="A2560">
        <v>2559</v>
      </c>
      <c r="B2560" s="154">
        <v>99</v>
      </c>
      <c r="C2560" t="s">
        <v>15885</v>
      </c>
    </row>
    <row r="2561" spans="1:3">
      <c r="A2561">
        <v>2560</v>
      </c>
      <c r="B2561" s="154">
        <v>1866</v>
      </c>
      <c r="C2561" t="s">
        <v>15886</v>
      </c>
    </row>
    <row r="2562" spans="1:3">
      <c r="A2562">
        <v>2561</v>
      </c>
      <c r="B2562" s="154">
        <v>1601</v>
      </c>
      <c r="C2562" t="s">
        <v>15887</v>
      </c>
    </row>
    <row r="2563" spans="1:3">
      <c r="A2563">
        <v>2562</v>
      </c>
      <c r="B2563" s="154">
        <v>1602</v>
      </c>
      <c r="C2563" t="s">
        <v>15888</v>
      </c>
    </row>
    <row r="2564" spans="1:3">
      <c r="A2564">
        <v>2563</v>
      </c>
      <c r="B2564" s="154">
        <v>1524</v>
      </c>
      <c r="C2564" t="s">
        <v>15889</v>
      </c>
    </row>
    <row r="2565" spans="1:3">
      <c r="A2565">
        <v>2564</v>
      </c>
      <c r="B2565" s="154">
        <v>1255</v>
      </c>
      <c r="C2565" t="s">
        <v>15890</v>
      </c>
    </row>
    <row r="2566" spans="1:3">
      <c r="A2566">
        <v>2565</v>
      </c>
      <c r="B2566" s="154">
        <v>1867</v>
      </c>
      <c r="C2566" t="s">
        <v>15891</v>
      </c>
    </row>
    <row r="2567" spans="1:3">
      <c r="A2567">
        <v>2566</v>
      </c>
      <c r="B2567" s="154">
        <v>1868</v>
      </c>
      <c r="C2567" t="s">
        <v>15892</v>
      </c>
    </row>
    <row r="2568" spans="1:3">
      <c r="A2568">
        <v>2567</v>
      </c>
      <c r="B2568" s="154">
        <v>1869</v>
      </c>
      <c r="C2568" t="s">
        <v>15893</v>
      </c>
    </row>
    <row r="2569" spans="1:3">
      <c r="A2569">
        <v>2568</v>
      </c>
      <c r="B2569" s="154">
        <v>394</v>
      </c>
      <c r="C2569" t="s">
        <v>15894</v>
      </c>
    </row>
    <row r="2570" spans="1:3">
      <c r="A2570">
        <v>2569</v>
      </c>
      <c r="B2570" s="154">
        <v>1137</v>
      </c>
      <c r="C2570" t="s">
        <v>15895</v>
      </c>
    </row>
    <row r="2571" spans="1:3">
      <c r="A2571">
        <v>2570</v>
      </c>
      <c r="B2571" s="154">
        <v>1133</v>
      </c>
      <c r="C2571" t="s">
        <v>15896</v>
      </c>
    </row>
    <row r="2572" spans="1:3">
      <c r="A2572">
        <v>2571</v>
      </c>
      <c r="B2572" s="154">
        <v>1134</v>
      </c>
      <c r="C2572" t="s">
        <v>15897</v>
      </c>
    </row>
    <row r="2573" spans="1:3">
      <c r="A2573">
        <v>2572</v>
      </c>
      <c r="B2573" s="154">
        <v>1346</v>
      </c>
      <c r="C2573" t="s">
        <v>15898</v>
      </c>
    </row>
    <row r="2574" spans="1:3">
      <c r="A2574">
        <v>2573</v>
      </c>
      <c r="B2574" s="154">
        <v>349</v>
      </c>
      <c r="C2574" t="s">
        <v>15899</v>
      </c>
    </row>
    <row r="2575" spans="1:3">
      <c r="A2575">
        <v>2574</v>
      </c>
      <c r="B2575" s="154">
        <v>1247</v>
      </c>
      <c r="C2575" t="s">
        <v>15900</v>
      </c>
    </row>
    <row r="2576" spans="1:3">
      <c r="A2576">
        <v>2575</v>
      </c>
      <c r="B2576" s="154">
        <v>1201</v>
      </c>
      <c r="C2576" t="s">
        <v>15901</v>
      </c>
    </row>
    <row r="2577" spans="1:3">
      <c r="A2577">
        <v>2576</v>
      </c>
      <c r="B2577" s="154">
        <v>378</v>
      </c>
      <c r="C2577" t="s">
        <v>15902</v>
      </c>
    </row>
    <row r="2578" spans="1:3">
      <c r="A2578">
        <v>2577</v>
      </c>
      <c r="B2578" s="154">
        <v>1196</v>
      </c>
      <c r="C2578" t="s">
        <v>15903</v>
      </c>
    </row>
    <row r="2579" spans="1:3">
      <c r="A2579">
        <v>2578</v>
      </c>
      <c r="B2579" s="154">
        <v>1211</v>
      </c>
      <c r="C2579" t="s">
        <v>15904</v>
      </c>
    </row>
    <row r="2580" spans="1:3">
      <c r="A2580">
        <v>2579</v>
      </c>
      <c r="B2580" s="154">
        <v>1593</v>
      </c>
      <c r="C2580" t="s">
        <v>15905</v>
      </c>
    </row>
    <row r="2581" spans="1:3">
      <c r="A2581">
        <v>2580</v>
      </c>
      <c r="B2581" s="154">
        <v>1870</v>
      </c>
      <c r="C2581" t="s">
        <v>15906</v>
      </c>
    </row>
    <row r="2582" spans="1:3">
      <c r="A2582">
        <v>2581</v>
      </c>
      <c r="B2582" s="154">
        <v>1544</v>
      </c>
      <c r="C2582" t="s">
        <v>15907</v>
      </c>
    </row>
    <row r="2583" spans="1:3">
      <c r="A2583">
        <v>2582</v>
      </c>
      <c r="B2583" s="154">
        <v>1871</v>
      </c>
      <c r="C2583" t="s">
        <v>15908</v>
      </c>
    </row>
    <row r="2584" spans="1:3">
      <c r="A2584">
        <v>2583</v>
      </c>
      <c r="B2584" s="154">
        <v>1652</v>
      </c>
      <c r="C2584" t="s">
        <v>15909</v>
      </c>
    </row>
    <row r="2585" spans="1:3">
      <c r="A2585">
        <v>2584</v>
      </c>
      <c r="B2585" s="154">
        <v>1660</v>
      </c>
      <c r="C2585" t="s">
        <v>15910</v>
      </c>
    </row>
    <row r="2586" spans="1:3">
      <c r="A2586">
        <v>2585</v>
      </c>
      <c r="B2586" s="154">
        <v>1872</v>
      </c>
      <c r="C2586" t="s">
        <v>15911</v>
      </c>
    </row>
    <row r="2587" spans="1:3">
      <c r="A2587">
        <v>2586</v>
      </c>
      <c r="B2587" s="154">
        <v>123</v>
      </c>
      <c r="C2587" t="s">
        <v>15912</v>
      </c>
    </row>
    <row r="2588" spans="1:3">
      <c r="A2588">
        <v>2587</v>
      </c>
      <c r="B2588" s="154">
        <v>1597</v>
      </c>
      <c r="C2588" t="s">
        <v>15913</v>
      </c>
    </row>
    <row r="2589" spans="1:3">
      <c r="A2589">
        <v>2588</v>
      </c>
      <c r="B2589" s="154">
        <v>1592</v>
      </c>
      <c r="C2589" t="s">
        <v>15914</v>
      </c>
    </row>
    <row r="2590" spans="1:3">
      <c r="A2590">
        <v>2589</v>
      </c>
      <c r="B2590" s="154">
        <v>1598</v>
      </c>
      <c r="C2590" t="s">
        <v>15915</v>
      </c>
    </row>
    <row r="2591" spans="1:3">
      <c r="A2591">
        <v>2590</v>
      </c>
      <c r="B2591" s="154">
        <v>1559</v>
      </c>
      <c r="C2591" t="s">
        <v>15916</v>
      </c>
    </row>
    <row r="2592" spans="1:3">
      <c r="A2592">
        <v>2591</v>
      </c>
      <c r="B2592" s="154">
        <v>1518</v>
      </c>
      <c r="C2592" t="s">
        <v>15917</v>
      </c>
    </row>
    <row r="2593" spans="1:3">
      <c r="A2593">
        <v>2592</v>
      </c>
      <c r="B2593" s="154">
        <v>1529</v>
      </c>
      <c r="C2593" t="s">
        <v>15918</v>
      </c>
    </row>
    <row r="2594" spans="1:3">
      <c r="A2594">
        <v>2593</v>
      </c>
      <c r="B2594" s="154">
        <v>1873</v>
      </c>
      <c r="C2594" t="s">
        <v>15919</v>
      </c>
    </row>
    <row r="2595" spans="1:3">
      <c r="A2595">
        <v>2594</v>
      </c>
      <c r="B2595" s="154">
        <v>1874</v>
      </c>
      <c r="C2595" t="s">
        <v>15920</v>
      </c>
    </row>
    <row r="2596" spans="1:3">
      <c r="A2596">
        <v>2595</v>
      </c>
      <c r="B2596" s="154">
        <v>1875</v>
      </c>
      <c r="C2596" t="s">
        <v>15921</v>
      </c>
    </row>
    <row r="2597" spans="1:3">
      <c r="A2597">
        <v>2596</v>
      </c>
      <c r="B2597" s="154">
        <v>1876</v>
      </c>
      <c r="C2597" t="s">
        <v>15922</v>
      </c>
    </row>
    <row r="2598" spans="1:3">
      <c r="A2598">
        <v>2597</v>
      </c>
      <c r="B2598" s="154">
        <v>1877</v>
      </c>
      <c r="C2598" t="s">
        <v>15923</v>
      </c>
    </row>
    <row r="2599" spans="1:3">
      <c r="A2599">
        <v>2598</v>
      </c>
      <c r="B2599" s="154">
        <v>1878</v>
      </c>
      <c r="C2599" t="s">
        <v>15924</v>
      </c>
    </row>
    <row r="2600" spans="1:3">
      <c r="A2600">
        <v>2599</v>
      </c>
      <c r="B2600" s="154">
        <v>1879</v>
      </c>
      <c r="C2600" t="s">
        <v>15925</v>
      </c>
    </row>
    <row r="2601" spans="1:3">
      <c r="A2601">
        <v>2600</v>
      </c>
      <c r="B2601" s="154">
        <v>1880</v>
      </c>
      <c r="C2601" t="s">
        <v>15926</v>
      </c>
    </row>
    <row r="2602" spans="1:3">
      <c r="A2602">
        <v>2601</v>
      </c>
      <c r="B2602" s="154">
        <v>1881</v>
      </c>
      <c r="C2602" t="s">
        <v>15927</v>
      </c>
    </row>
    <row r="2603" spans="1:3">
      <c r="A2603">
        <v>2602</v>
      </c>
      <c r="B2603" s="154">
        <v>1594</v>
      </c>
      <c r="C2603" t="s">
        <v>15928</v>
      </c>
    </row>
    <row r="2604" spans="1:3">
      <c r="A2604">
        <v>2603</v>
      </c>
      <c r="B2604" s="154">
        <v>1596</v>
      </c>
      <c r="C2604" t="s">
        <v>15929</v>
      </c>
    </row>
    <row r="2605" spans="1:3">
      <c r="A2605">
        <v>2604</v>
      </c>
      <c r="B2605" s="154">
        <v>463</v>
      </c>
      <c r="C2605" t="s">
        <v>15930</v>
      </c>
    </row>
    <row r="2606" spans="1:3">
      <c r="A2606">
        <v>2605</v>
      </c>
      <c r="B2606" s="154">
        <v>1600</v>
      </c>
      <c r="C2606" t="s">
        <v>15931</v>
      </c>
    </row>
    <row r="2607" spans="1:3">
      <c r="A2607">
        <v>2606</v>
      </c>
      <c r="B2607" s="154">
        <v>1671</v>
      </c>
      <c r="C2607" t="s">
        <v>15932</v>
      </c>
    </row>
    <row r="2608" spans="1:3">
      <c r="A2608">
        <v>2607</v>
      </c>
      <c r="B2608" s="154">
        <v>1882</v>
      </c>
      <c r="C2608" t="s">
        <v>15933</v>
      </c>
    </row>
    <row r="2609" spans="1:3">
      <c r="A2609">
        <v>2608</v>
      </c>
      <c r="B2609" s="154">
        <v>1528</v>
      </c>
      <c r="C2609" t="s">
        <v>15934</v>
      </c>
    </row>
    <row r="2610" spans="1:3">
      <c r="A2610">
        <v>2609</v>
      </c>
      <c r="B2610" s="154">
        <v>311</v>
      </c>
      <c r="C2610" t="s">
        <v>15935</v>
      </c>
    </row>
    <row r="2611" spans="1:3">
      <c r="A2611">
        <v>2610</v>
      </c>
      <c r="B2611" s="154">
        <v>1176</v>
      </c>
      <c r="C2611" t="s">
        <v>15936</v>
      </c>
    </row>
    <row r="2612" spans="1:3">
      <c r="A2612">
        <v>2611</v>
      </c>
      <c r="B2612" s="154">
        <v>1181</v>
      </c>
      <c r="C2612" t="s">
        <v>15937</v>
      </c>
    </row>
    <row r="2613" spans="1:3">
      <c r="A2613">
        <v>2612</v>
      </c>
      <c r="B2613" s="154">
        <v>1177</v>
      </c>
      <c r="C2613" t="s">
        <v>15938</v>
      </c>
    </row>
    <row r="2614" spans="1:3">
      <c r="A2614">
        <v>2613</v>
      </c>
      <c r="B2614" s="154">
        <v>1883</v>
      </c>
      <c r="C2614" t="s">
        <v>15939</v>
      </c>
    </row>
    <row r="2615" spans="1:3">
      <c r="A2615">
        <v>2614</v>
      </c>
      <c r="B2615" s="154">
        <v>1884</v>
      </c>
      <c r="C2615" t="s">
        <v>15940</v>
      </c>
    </row>
    <row r="2616" spans="1:3">
      <c r="A2616">
        <v>2615</v>
      </c>
      <c r="B2616" s="154">
        <v>1087</v>
      </c>
      <c r="C2616" t="s">
        <v>15941</v>
      </c>
    </row>
    <row r="2617" spans="1:3">
      <c r="A2617">
        <v>2616</v>
      </c>
      <c r="B2617" s="154">
        <v>1885</v>
      </c>
      <c r="C2617" t="s">
        <v>15942</v>
      </c>
    </row>
    <row r="2618" spans="1:3">
      <c r="A2618">
        <v>2617</v>
      </c>
      <c r="B2618" s="154">
        <v>1886</v>
      </c>
      <c r="C2618" t="s">
        <v>15943</v>
      </c>
    </row>
    <row r="2619" spans="1:3">
      <c r="A2619">
        <v>2618</v>
      </c>
      <c r="B2619" s="154">
        <v>1887</v>
      </c>
      <c r="C2619" t="s">
        <v>15944</v>
      </c>
    </row>
    <row r="2620" spans="1:3">
      <c r="A2620">
        <v>2619</v>
      </c>
      <c r="B2620" s="154">
        <v>1888</v>
      </c>
      <c r="C2620" t="s">
        <v>15945</v>
      </c>
    </row>
    <row r="2621" spans="1:3">
      <c r="A2621">
        <v>2620</v>
      </c>
      <c r="B2621" s="154">
        <v>1889</v>
      </c>
      <c r="C2621" t="s">
        <v>15946</v>
      </c>
    </row>
    <row r="2622" spans="1:3">
      <c r="A2622">
        <v>2621</v>
      </c>
      <c r="B2622" s="154">
        <v>1890</v>
      </c>
      <c r="C2622" t="s">
        <v>15947</v>
      </c>
    </row>
    <row r="2623" spans="1:3">
      <c r="A2623">
        <v>2622</v>
      </c>
      <c r="B2623" s="154">
        <v>1891</v>
      </c>
      <c r="C2623" t="s">
        <v>15948</v>
      </c>
    </row>
    <row r="2624" spans="1:3">
      <c r="A2624">
        <v>2623</v>
      </c>
      <c r="B2624" s="154">
        <v>1497</v>
      </c>
      <c r="C2624" t="s">
        <v>15949</v>
      </c>
    </row>
    <row r="2625" spans="1:3">
      <c r="A2625">
        <v>2624</v>
      </c>
      <c r="B2625" s="154">
        <v>1892</v>
      </c>
      <c r="C2625" t="s">
        <v>15950</v>
      </c>
    </row>
    <row r="2626" spans="1:3">
      <c r="A2626">
        <v>2625</v>
      </c>
      <c r="B2626" s="154">
        <v>1893</v>
      </c>
      <c r="C2626" t="s">
        <v>15951</v>
      </c>
    </row>
    <row r="2627" spans="1:3">
      <c r="A2627">
        <v>2626</v>
      </c>
      <c r="B2627" s="154">
        <v>1894</v>
      </c>
      <c r="C2627" t="s">
        <v>15952</v>
      </c>
    </row>
    <row r="2628" spans="1:3">
      <c r="A2628">
        <v>2627</v>
      </c>
      <c r="B2628" s="154">
        <v>1895</v>
      </c>
      <c r="C2628" t="s">
        <v>15953</v>
      </c>
    </row>
    <row r="2629" spans="1:3">
      <c r="A2629">
        <v>2628</v>
      </c>
      <c r="B2629" s="154">
        <v>1896</v>
      </c>
      <c r="C2629" t="s">
        <v>15954</v>
      </c>
    </row>
    <row r="2630" spans="1:3">
      <c r="A2630">
        <v>2629</v>
      </c>
      <c r="B2630" s="154">
        <v>1897</v>
      </c>
      <c r="C2630" t="s">
        <v>15955</v>
      </c>
    </row>
    <row r="2631" spans="1:3">
      <c r="A2631">
        <v>2630</v>
      </c>
      <c r="B2631" s="154">
        <v>1898</v>
      </c>
      <c r="C2631" t="s">
        <v>15956</v>
      </c>
    </row>
    <row r="2632" spans="1:3">
      <c r="A2632">
        <v>2631</v>
      </c>
      <c r="B2632" s="154">
        <v>1899</v>
      </c>
      <c r="C2632" t="s">
        <v>15957</v>
      </c>
    </row>
    <row r="2633" spans="1:3">
      <c r="A2633">
        <v>2632</v>
      </c>
      <c r="B2633" s="154">
        <v>1687</v>
      </c>
      <c r="C2633" t="s">
        <v>15958</v>
      </c>
    </row>
    <row r="2634" spans="1:3">
      <c r="A2634">
        <v>2633</v>
      </c>
      <c r="B2634" s="154">
        <v>1900</v>
      </c>
      <c r="C2634" t="s">
        <v>15959</v>
      </c>
    </row>
    <row r="2635" spans="1:3">
      <c r="A2635">
        <v>2634</v>
      </c>
      <c r="B2635" s="154">
        <v>1901</v>
      </c>
      <c r="C2635" t="s">
        <v>15960</v>
      </c>
    </row>
    <row r="2636" spans="1:3">
      <c r="A2636">
        <v>2635</v>
      </c>
      <c r="B2636" s="154">
        <v>1902</v>
      </c>
      <c r="C2636" t="s">
        <v>15961</v>
      </c>
    </row>
    <row r="2637" spans="1:3">
      <c r="A2637">
        <v>2636</v>
      </c>
      <c r="B2637" s="154">
        <v>1903</v>
      </c>
      <c r="C2637" t="s">
        <v>15962</v>
      </c>
    </row>
    <row r="2638" spans="1:3">
      <c r="A2638">
        <v>2637</v>
      </c>
      <c r="B2638" s="154">
        <v>632</v>
      </c>
      <c r="C2638" t="s">
        <v>15963</v>
      </c>
    </row>
    <row r="2639" spans="1:3">
      <c r="A2639">
        <v>2638</v>
      </c>
      <c r="B2639" s="154">
        <v>1607</v>
      </c>
      <c r="C2639" t="s">
        <v>15964</v>
      </c>
    </row>
    <row r="2640" spans="1:3">
      <c r="A2640">
        <v>2639</v>
      </c>
      <c r="B2640" s="154">
        <v>1904</v>
      </c>
      <c r="C2640" t="s">
        <v>15965</v>
      </c>
    </row>
    <row r="2641" spans="1:3">
      <c r="A2641">
        <v>2640</v>
      </c>
      <c r="B2641" s="154">
        <v>1513</v>
      </c>
      <c r="C2641" t="s">
        <v>15966</v>
      </c>
    </row>
    <row r="2642" spans="1:3">
      <c r="A2642">
        <v>2641</v>
      </c>
      <c r="B2642" s="154">
        <v>1688</v>
      </c>
      <c r="C2642" t="s">
        <v>15967</v>
      </c>
    </row>
    <row r="2643" spans="1:3">
      <c r="A2643">
        <v>2642</v>
      </c>
      <c r="B2643" s="154">
        <v>1905</v>
      </c>
      <c r="C2643" t="s">
        <v>15968</v>
      </c>
    </row>
    <row r="2644" spans="1:3">
      <c r="A2644">
        <v>2643</v>
      </c>
      <c r="B2644" s="154">
        <v>242</v>
      </c>
      <c r="C2644" t="s">
        <v>15969</v>
      </c>
    </row>
    <row r="2645" spans="1:3">
      <c r="A2645">
        <v>2644</v>
      </c>
      <c r="B2645" s="154">
        <v>1906</v>
      </c>
      <c r="C2645" t="s">
        <v>15970</v>
      </c>
    </row>
    <row r="2646" spans="1:3">
      <c r="A2646">
        <v>2645</v>
      </c>
      <c r="B2646" s="154">
        <v>1907</v>
      </c>
      <c r="C2646" t="s">
        <v>15971</v>
      </c>
    </row>
    <row r="2647" spans="1:3">
      <c r="A2647">
        <v>2646</v>
      </c>
      <c r="B2647" s="154">
        <v>1908</v>
      </c>
      <c r="C2647" t="s">
        <v>15972</v>
      </c>
    </row>
    <row r="2648" spans="1:3">
      <c r="A2648">
        <v>2647</v>
      </c>
      <c r="B2648" s="154">
        <v>1909</v>
      </c>
      <c r="C2648" t="s">
        <v>15973</v>
      </c>
    </row>
    <row r="2649" spans="1:3">
      <c r="A2649">
        <v>2648</v>
      </c>
      <c r="B2649" s="154">
        <v>1420</v>
      </c>
      <c r="C2649" t="s">
        <v>15974</v>
      </c>
    </row>
    <row r="2650" spans="1:3">
      <c r="A2650">
        <v>2649</v>
      </c>
      <c r="B2650" s="154">
        <v>1910</v>
      </c>
      <c r="C2650" t="s">
        <v>15975</v>
      </c>
    </row>
    <row r="2651" spans="1:3">
      <c r="A2651">
        <v>2650</v>
      </c>
      <c r="B2651" s="154">
        <v>1911</v>
      </c>
      <c r="C2651" t="s">
        <v>15976</v>
      </c>
    </row>
    <row r="2652" spans="1:3">
      <c r="A2652">
        <v>2651</v>
      </c>
      <c r="B2652" s="154">
        <v>1912</v>
      </c>
      <c r="C2652" t="s">
        <v>15977</v>
      </c>
    </row>
    <row r="2653" spans="1:3">
      <c r="A2653">
        <v>2652</v>
      </c>
      <c r="B2653" s="154">
        <v>1913</v>
      </c>
      <c r="C2653" t="s">
        <v>15978</v>
      </c>
    </row>
    <row r="2654" spans="1:3">
      <c r="A2654">
        <v>2653</v>
      </c>
      <c r="B2654" s="154">
        <v>1914</v>
      </c>
      <c r="C2654" t="s">
        <v>15979</v>
      </c>
    </row>
    <row r="2655" spans="1:3">
      <c r="A2655">
        <v>2654</v>
      </c>
      <c r="B2655" s="154">
        <v>1915</v>
      </c>
      <c r="C2655" t="s">
        <v>15980</v>
      </c>
    </row>
    <row r="2656" spans="1:3">
      <c r="A2656">
        <v>2655</v>
      </c>
      <c r="B2656" s="154">
        <v>92</v>
      </c>
      <c r="C2656" t="s">
        <v>15981</v>
      </c>
    </row>
    <row r="2657" spans="1:3">
      <c r="A2657">
        <v>2656</v>
      </c>
      <c r="B2657" s="154">
        <v>1916</v>
      </c>
      <c r="C2657" t="s">
        <v>15982</v>
      </c>
    </row>
    <row r="2658" spans="1:3">
      <c r="A2658">
        <v>2657</v>
      </c>
      <c r="B2658" s="154">
        <v>1917</v>
      </c>
      <c r="C2658" t="s">
        <v>15983</v>
      </c>
    </row>
    <row r="2659" spans="1:3">
      <c r="A2659">
        <v>2658</v>
      </c>
      <c r="B2659" s="154">
        <v>1394</v>
      </c>
      <c r="C2659" t="s">
        <v>15984</v>
      </c>
    </row>
    <row r="2660" spans="1:3">
      <c r="A2660">
        <v>2659</v>
      </c>
      <c r="B2660" s="154">
        <v>1689</v>
      </c>
      <c r="C2660" t="s">
        <v>15985</v>
      </c>
    </row>
    <row r="2661" spans="1:3">
      <c r="A2661">
        <v>2660</v>
      </c>
      <c r="B2661" s="154">
        <v>1918</v>
      </c>
      <c r="C2661" t="s">
        <v>15986</v>
      </c>
    </row>
    <row r="2662" spans="1:3">
      <c r="A2662">
        <v>2661</v>
      </c>
      <c r="B2662" s="154">
        <v>1919</v>
      </c>
      <c r="C2662" t="s">
        <v>15987</v>
      </c>
    </row>
    <row r="2663" spans="1:3">
      <c r="A2663">
        <v>2662</v>
      </c>
      <c r="B2663" s="154">
        <v>1920</v>
      </c>
      <c r="C2663" t="s">
        <v>15988</v>
      </c>
    </row>
    <row r="2664" spans="1:3">
      <c r="A2664">
        <v>2663</v>
      </c>
      <c r="B2664" s="154">
        <v>1921</v>
      </c>
      <c r="C2664" t="s">
        <v>15989</v>
      </c>
    </row>
    <row r="2665" spans="1:3">
      <c r="A2665">
        <v>2664</v>
      </c>
      <c r="B2665" s="154">
        <v>1922</v>
      </c>
      <c r="C2665" t="s">
        <v>15990</v>
      </c>
    </row>
    <row r="2666" spans="1:3">
      <c r="A2666">
        <v>2665</v>
      </c>
      <c r="B2666" s="154">
        <v>1923</v>
      </c>
      <c r="C2666" t="s">
        <v>15991</v>
      </c>
    </row>
    <row r="2667" spans="1:3">
      <c r="A2667">
        <v>2666</v>
      </c>
      <c r="B2667" s="154">
        <v>1924</v>
      </c>
      <c r="C2667" t="s">
        <v>15992</v>
      </c>
    </row>
    <row r="2668" spans="1:3">
      <c r="A2668">
        <v>2667</v>
      </c>
      <c r="B2668" s="154">
        <v>1925</v>
      </c>
      <c r="C2668" t="s">
        <v>15993</v>
      </c>
    </row>
    <row r="2669" spans="1:3">
      <c r="A2669">
        <v>2668</v>
      </c>
      <c r="B2669" s="154">
        <v>537</v>
      </c>
      <c r="C2669" t="s">
        <v>15994</v>
      </c>
    </row>
    <row r="2670" spans="1:3">
      <c r="A2670">
        <v>2669</v>
      </c>
      <c r="B2670" s="154">
        <v>1926</v>
      </c>
      <c r="C2670" t="s">
        <v>15995</v>
      </c>
    </row>
    <row r="2671" spans="1:3">
      <c r="A2671">
        <v>2670</v>
      </c>
      <c r="B2671" s="154">
        <v>1927</v>
      </c>
      <c r="C2671" t="s">
        <v>15996</v>
      </c>
    </row>
    <row r="2672" spans="1:3">
      <c r="A2672">
        <v>2671</v>
      </c>
      <c r="B2672" s="154">
        <v>1928</v>
      </c>
      <c r="C2672" t="s">
        <v>15997</v>
      </c>
    </row>
    <row r="2673" spans="1:3">
      <c r="A2673">
        <v>2672</v>
      </c>
      <c r="B2673" s="154">
        <v>1684</v>
      </c>
      <c r="C2673" t="s">
        <v>15998</v>
      </c>
    </row>
    <row r="2674" spans="1:3">
      <c r="A2674">
        <v>2673</v>
      </c>
      <c r="B2674" s="154">
        <v>1929</v>
      </c>
      <c r="C2674" t="s">
        <v>15999</v>
      </c>
    </row>
    <row r="2675" spans="1:3">
      <c r="A2675">
        <v>2674</v>
      </c>
      <c r="B2675" s="154">
        <v>570</v>
      </c>
      <c r="C2675" t="s">
        <v>16000</v>
      </c>
    </row>
    <row r="2676" spans="1:3">
      <c r="A2676">
        <v>2675</v>
      </c>
      <c r="B2676" s="154">
        <v>1930</v>
      </c>
      <c r="C2676" t="s">
        <v>16001</v>
      </c>
    </row>
    <row r="2677" spans="1:3">
      <c r="A2677">
        <v>2676</v>
      </c>
      <c r="B2677" s="154">
        <v>1931</v>
      </c>
      <c r="C2677" t="s">
        <v>16002</v>
      </c>
    </row>
    <row r="2678" spans="1:3">
      <c r="A2678">
        <v>2677</v>
      </c>
      <c r="B2678" s="154">
        <v>1469</v>
      </c>
      <c r="C2678" t="s">
        <v>16003</v>
      </c>
    </row>
    <row r="2679" spans="1:3">
      <c r="A2679">
        <v>2678</v>
      </c>
      <c r="B2679" s="154">
        <v>1932</v>
      </c>
      <c r="C2679" t="s">
        <v>16004</v>
      </c>
    </row>
    <row r="2680" spans="1:3">
      <c r="A2680">
        <v>2679</v>
      </c>
      <c r="B2680" s="154">
        <v>1933</v>
      </c>
      <c r="C2680" t="s">
        <v>16005</v>
      </c>
    </row>
    <row r="2681" spans="1:3">
      <c r="A2681">
        <v>2680</v>
      </c>
      <c r="B2681" s="154">
        <v>1934</v>
      </c>
      <c r="C2681" t="s">
        <v>16006</v>
      </c>
    </row>
    <row r="2682" spans="1:3">
      <c r="A2682">
        <v>2681</v>
      </c>
      <c r="B2682" s="154">
        <v>100</v>
      </c>
      <c r="C2682" t="s">
        <v>16007</v>
      </c>
    </row>
    <row r="2683" spans="1:3">
      <c r="A2683">
        <v>2682</v>
      </c>
      <c r="B2683" s="154">
        <v>100</v>
      </c>
      <c r="C2683" t="s">
        <v>16008</v>
      </c>
    </row>
    <row r="2684" spans="1:3">
      <c r="A2684">
        <v>2683</v>
      </c>
      <c r="B2684" s="154">
        <v>1935</v>
      </c>
      <c r="C2684" t="s">
        <v>16009</v>
      </c>
    </row>
    <row r="2685" spans="1:3">
      <c r="A2685">
        <v>2684</v>
      </c>
      <c r="B2685" s="154">
        <v>1936</v>
      </c>
      <c r="C2685" t="s">
        <v>16010</v>
      </c>
    </row>
    <row r="2686" spans="1:3">
      <c r="A2686">
        <v>2685</v>
      </c>
      <c r="B2686" s="154">
        <v>1937</v>
      </c>
      <c r="C2686" t="s">
        <v>16011</v>
      </c>
    </row>
    <row r="2687" spans="1:3">
      <c r="A2687">
        <v>2686</v>
      </c>
      <c r="B2687" s="154">
        <v>1938</v>
      </c>
      <c r="C2687" t="s">
        <v>16012</v>
      </c>
    </row>
    <row r="2688" spans="1:3">
      <c r="A2688">
        <v>2687</v>
      </c>
      <c r="B2688" s="154">
        <v>1939</v>
      </c>
      <c r="C2688" t="s">
        <v>16013</v>
      </c>
    </row>
    <row r="2689" spans="1:3">
      <c r="A2689">
        <v>2688</v>
      </c>
      <c r="B2689" s="154">
        <v>1940</v>
      </c>
      <c r="C2689" t="s">
        <v>16014</v>
      </c>
    </row>
    <row r="2690" spans="1:3">
      <c r="A2690">
        <v>2689</v>
      </c>
      <c r="B2690" s="154">
        <v>1471</v>
      </c>
      <c r="C2690" t="s">
        <v>16015</v>
      </c>
    </row>
    <row r="2691" spans="1:3">
      <c r="A2691">
        <v>2690</v>
      </c>
      <c r="B2691" s="154">
        <v>1941</v>
      </c>
      <c r="C2691" t="s">
        <v>16016</v>
      </c>
    </row>
    <row r="2692" spans="1:3">
      <c r="A2692">
        <v>2691</v>
      </c>
      <c r="B2692" s="154">
        <v>1942</v>
      </c>
      <c r="C2692" t="s">
        <v>16017</v>
      </c>
    </row>
    <row r="2693" spans="1:3">
      <c r="A2693">
        <v>2692</v>
      </c>
      <c r="B2693" s="154">
        <v>1942</v>
      </c>
      <c r="C2693" t="s">
        <v>16018</v>
      </c>
    </row>
    <row r="2694" spans="1:3">
      <c r="A2694">
        <v>2693</v>
      </c>
      <c r="B2694" s="154">
        <v>1943</v>
      </c>
      <c r="C2694" t="s">
        <v>16019</v>
      </c>
    </row>
    <row r="2695" spans="1:3">
      <c r="A2695">
        <v>2694</v>
      </c>
      <c r="B2695" s="154">
        <v>1944</v>
      </c>
      <c r="C2695" t="s">
        <v>16020</v>
      </c>
    </row>
    <row r="2696" spans="1:3">
      <c r="A2696">
        <v>2695</v>
      </c>
      <c r="B2696" s="154">
        <v>1945</v>
      </c>
      <c r="C2696" t="s">
        <v>16021</v>
      </c>
    </row>
    <row r="2697" spans="1:3">
      <c r="A2697">
        <v>2696</v>
      </c>
      <c r="B2697" s="154">
        <v>1946</v>
      </c>
      <c r="C2697" t="s">
        <v>16022</v>
      </c>
    </row>
    <row r="2698" spans="1:3">
      <c r="A2698">
        <v>2697</v>
      </c>
      <c r="B2698" s="154">
        <v>1947</v>
      </c>
      <c r="C2698" t="s">
        <v>16023</v>
      </c>
    </row>
    <row r="2699" spans="1:3">
      <c r="A2699">
        <v>2698</v>
      </c>
      <c r="B2699" s="154">
        <v>1948</v>
      </c>
      <c r="C2699" t="s">
        <v>16024</v>
      </c>
    </row>
    <row r="2700" spans="1:3">
      <c r="A2700">
        <v>2699</v>
      </c>
      <c r="B2700" s="154">
        <v>1949</v>
      </c>
      <c r="C2700" t="s">
        <v>16025</v>
      </c>
    </row>
    <row r="2701" spans="1:3">
      <c r="A2701">
        <v>2700</v>
      </c>
      <c r="B2701" s="154">
        <v>1950</v>
      </c>
      <c r="C2701" t="s">
        <v>16026</v>
      </c>
    </row>
    <row r="2702" spans="1:3">
      <c r="A2702">
        <v>2701</v>
      </c>
      <c r="B2702" s="154">
        <v>1951</v>
      </c>
      <c r="C2702" t="s">
        <v>16027</v>
      </c>
    </row>
    <row r="2703" spans="1:3">
      <c r="A2703">
        <v>2702</v>
      </c>
      <c r="B2703" s="154">
        <v>1952</v>
      </c>
      <c r="C2703" t="s">
        <v>16028</v>
      </c>
    </row>
    <row r="2704" spans="1:3">
      <c r="A2704">
        <v>2703</v>
      </c>
      <c r="B2704" s="154">
        <v>1953</v>
      </c>
      <c r="C2704" t="s">
        <v>16029</v>
      </c>
    </row>
    <row r="2705" spans="1:3">
      <c r="A2705">
        <v>2704</v>
      </c>
      <c r="B2705" s="154">
        <v>1954</v>
      </c>
      <c r="C2705" t="s">
        <v>16030</v>
      </c>
    </row>
    <row r="2706" spans="1:3">
      <c r="A2706">
        <v>2705</v>
      </c>
      <c r="B2706" s="154">
        <v>1955</v>
      </c>
      <c r="C2706" t="s">
        <v>16031</v>
      </c>
    </row>
    <row r="2707" spans="1:3">
      <c r="A2707">
        <v>2706</v>
      </c>
      <c r="B2707" s="154">
        <v>1956</v>
      </c>
      <c r="C2707" t="s">
        <v>16032</v>
      </c>
    </row>
    <row r="2708" spans="1:3">
      <c r="A2708">
        <v>2707</v>
      </c>
      <c r="B2708" s="154">
        <v>399</v>
      </c>
      <c r="C2708" t="s">
        <v>16033</v>
      </c>
    </row>
    <row r="2709" spans="1:3">
      <c r="A2709">
        <v>2708</v>
      </c>
      <c r="B2709" s="154">
        <v>1234</v>
      </c>
      <c r="C2709" t="s">
        <v>16034</v>
      </c>
    </row>
    <row r="2710" spans="1:3">
      <c r="A2710">
        <v>2709</v>
      </c>
      <c r="B2710" s="154">
        <v>80</v>
      </c>
      <c r="C2710" t="s">
        <v>16035</v>
      </c>
    </row>
    <row r="2711" spans="1:3">
      <c r="A2711">
        <v>2710</v>
      </c>
      <c r="B2711" s="154">
        <v>1471</v>
      </c>
      <c r="C2711" t="s">
        <v>16036</v>
      </c>
    </row>
    <row r="2712" spans="1:3">
      <c r="A2712">
        <v>2711</v>
      </c>
      <c r="B2712" s="154">
        <v>1938</v>
      </c>
      <c r="C2712" t="s">
        <v>16037</v>
      </c>
    </row>
    <row r="2713" spans="1:3">
      <c r="A2713">
        <v>2712</v>
      </c>
      <c r="B2713" s="154">
        <v>1471</v>
      </c>
      <c r="C2713" t="s">
        <v>16038</v>
      </c>
    </row>
    <row r="2714" spans="1:3">
      <c r="A2714">
        <v>2713</v>
      </c>
      <c r="B2714" s="154">
        <v>1943</v>
      </c>
      <c r="C2714" t="s">
        <v>16039</v>
      </c>
    </row>
    <row r="2715" spans="1:3">
      <c r="A2715">
        <v>2714</v>
      </c>
      <c r="B2715" s="154">
        <v>1469</v>
      </c>
      <c r="C2715" t="s">
        <v>16040</v>
      </c>
    </row>
    <row r="2716" spans="1:3">
      <c r="A2716">
        <v>2715</v>
      </c>
      <c r="B2716" s="154">
        <v>1702</v>
      </c>
      <c r="C2716" t="s">
        <v>16041</v>
      </c>
    </row>
    <row r="2717" spans="1:3">
      <c r="A2717">
        <v>2716</v>
      </c>
      <c r="B2717" s="154">
        <v>1703</v>
      </c>
      <c r="C2717" t="s">
        <v>16042</v>
      </c>
    </row>
    <row r="2718" spans="1:3">
      <c r="A2718">
        <v>2717</v>
      </c>
      <c r="B2718" s="154">
        <v>1957</v>
      </c>
      <c r="C2718" t="s">
        <v>16043</v>
      </c>
    </row>
    <row r="2719" spans="1:3">
      <c r="A2719">
        <v>2718</v>
      </c>
      <c r="B2719" s="154">
        <v>1575</v>
      </c>
      <c r="C2719" t="s">
        <v>16044</v>
      </c>
    </row>
    <row r="2720" spans="1:3">
      <c r="A2720">
        <v>2719</v>
      </c>
      <c r="B2720" s="154">
        <v>1697</v>
      </c>
      <c r="C2720" t="s">
        <v>16045</v>
      </c>
    </row>
    <row r="2721" spans="1:3">
      <c r="A2721">
        <v>2720</v>
      </c>
      <c r="B2721" s="154">
        <v>1683</v>
      </c>
      <c r="C2721" t="s">
        <v>16046</v>
      </c>
    </row>
    <row r="2722" spans="1:3">
      <c r="A2722">
        <v>2721</v>
      </c>
      <c r="B2722" s="154">
        <v>392</v>
      </c>
      <c r="C2722" t="s">
        <v>16047</v>
      </c>
    </row>
    <row r="2723" spans="1:3">
      <c r="A2723">
        <v>2722</v>
      </c>
      <c r="B2723" s="154">
        <v>1374</v>
      </c>
      <c r="C2723" t="s">
        <v>16048</v>
      </c>
    </row>
    <row r="2724" spans="1:3">
      <c r="A2724">
        <v>2723</v>
      </c>
      <c r="B2724" s="154">
        <v>1682</v>
      </c>
      <c r="C2724" t="s">
        <v>16049</v>
      </c>
    </row>
    <row r="2725" spans="1:3">
      <c r="A2725">
        <v>2724</v>
      </c>
      <c r="B2725" s="154">
        <v>1958</v>
      </c>
      <c r="C2725" t="s">
        <v>16050</v>
      </c>
    </row>
    <row r="2726" spans="1:3">
      <c r="A2726">
        <v>2725</v>
      </c>
      <c r="B2726" s="154">
        <v>1959</v>
      </c>
      <c r="C2726" t="s">
        <v>16051</v>
      </c>
    </row>
    <row r="2727" spans="1:3">
      <c r="A2727">
        <v>2726</v>
      </c>
      <c r="B2727" s="154">
        <v>1960</v>
      </c>
      <c r="C2727" t="s">
        <v>16052</v>
      </c>
    </row>
    <row r="2728" spans="1:3">
      <c r="A2728">
        <v>2727</v>
      </c>
      <c r="B2728" s="154">
        <v>1961</v>
      </c>
      <c r="C2728" t="s">
        <v>16053</v>
      </c>
    </row>
    <row r="2729" spans="1:3">
      <c r="A2729">
        <v>2728</v>
      </c>
      <c r="B2729" s="154">
        <v>1962</v>
      </c>
      <c r="C2729" t="s">
        <v>16054</v>
      </c>
    </row>
    <row r="2730" spans="1:3">
      <c r="A2730">
        <v>2729</v>
      </c>
      <c r="B2730" s="154">
        <v>1963</v>
      </c>
      <c r="C2730" t="s">
        <v>16055</v>
      </c>
    </row>
    <row r="2731" spans="1:3">
      <c r="A2731">
        <v>2730</v>
      </c>
      <c r="B2731" s="154">
        <v>1898</v>
      </c>
      <c r="C2731" t="s">
        <v>16056</v>
      </c>
    </row>
    <row r="2732" spans="1:3">
      <c r="A2732">
        <v>2731</v>
      </c>
      <c r="B2732" s="154">
        <v>1964</v>
      </c>
      <c r="C2732" t="s">
        <v>16057</v>
      </c>
    </row>
    <row r="2733" spans="1:3">
      <c r="A2733">
        <v>2732</v>
      </c>
      <c r="B2733" s="154">
        <v>1965</v>
      </c>
      <c r="C2733" t="s">
        <v>16058</v>
      </c>
    </row>
    <row r="2734" spans="1:3">
      <c r="A2734">
        <v>2733</v>
      </c>
      <c r="B2734" s="154">
        <v>1966</v>
      </c>
      <c r="C2734" t="s">
        <v>16059</v>
      </c>
    </row>
    <row r="2735" spans="1:3">
      <c r="A2735">
        <v>2734</v>
      </c>
      <c r="B2735" s="154">
        <v>1967</v>
      </c>
      <c r="C2735" t="s">
        <v>16060</v>
      </c>
    </row>
    <row r="2736" spans="1:3">
      <c r="A2736">
        <v>2735</v>
      </c>
      <c r="B2736" s="154">
        <v>1968</v>
      </c>
      <c r="C2736" t="s">
        <v>16061</v>
      </c>
    </row>
    <row r="2737" spans="1:3">
      <c r="A2737">
        <v>2736</v>
      </c>
      <c r="B2737" s="154">
        <v>1969</v>
      </c>
      <c r="C2737" t="s">
        <v>16062</v>
      </c>
    </row>
    <row r="2738" spans="1:3">
      <c r="A2738">
        <v>2737</v>
      </c>
      <c r="B2738" s="154">
        <v>1970</v>
      </c>
      <c r="C2738" t="s">
        <v>16063</v>
      </c>
    </row>
    <row r="2739" spans="1:3">
      <c r="A2739">
        <v>2738</v>
      </c>
      <c r="B2739" s="154">
        <v>1971</v>
      </c>
      <c r="C2739" t="s">
        <v>16064</v>
      </c>
    </row>
    <row r="2740" spans="1:3">
      <c r="A2740">
        <v>2739</v>
      </c>
      <c r="B2740" s="154">
        <v>1972</v>
      </c>
      <c r="C2740" t="s">
        <v>16065</v>
      </c>
    </row>
    <row r="2741" spans="1:3">
      <c r="A2741">
        <v>2740</v>
      </c>
      <c r="B2741" s="154">
        <v>1973</v>
      </c>
      <c r="C2741" t="s">
        <v>16066</v>
      </c>
    </row>
    <row r="2742" spans="1:3">
      <c r="A2742">
        <v>2741</v>
      </c>
      <c r="B2742" s="154">
        <v>1974</v>
      </c>
      <c r="C2742" t="s">
        <v>16067</v>
      </c>
    </row>
    <row r="2743" spans="1:3">
      <c r="A2743">
        <v>2742</v>
      </c>
      <c r="B2743" s="154">
        <v>1975</v>
      </c>
      <c r="C2743" t="s">
        <v>16068</v>
      </c>
    </row>
    <row r="2744" spans="1:3">
      <c r="A2744">
        <v>2743</v>
      </c>
      <c r="B2744" s="154">
        <v>1976</v>
      </c>
      <c r="C2744" t="s">
        <v>16069</v>
      </c>
    </row>
    <row r="2745" spans="1:3">
      <c r="A2745">
        <v>2744</v>
      </c>
      <c r="B2745" s="154">
        <v>1977</v>
      </c>
      <c r="C2745" t="s">
        <v>16070</v>
      </c>
    </row>
    <row r="2746" spans="1:3">
      <c r="A2746">
        <v>2745</v>
      </c>
      <c r="B2746" s="154">
        <v>1978</v>
      </c>
      <c r="C2746" t="s">
        <v>16071</v>
      </c>
    </row>
    <row r="2747" spans="1:3">
      <c r="A2747">
        <v>2746</v>
      </c>
      <c r="B2747" s="154">
        <v>1979</v>
      </c>
      <c r="C2747" t="s">
        <v>16072</v>
      </c>
    </row>
    <row r="2748" spans="1:3">
      <c r="A2748">
        <v>2747</v>
      </c>
      <c r="B2748" s="154">
        <v>1980</v>
      </c>
      <c r="C2748" t="s">
        <v>16073</v>
      </c>
    </row>
    <row r="2749" spans="1:3">
      <c r="A2749">
        <v>2748</v>
      </c>
      <c r="B2749" s="154">
        <v>1981</v>
      </c>
      <c r="C2749" t="s">
        <v>16074</v>
      </c>
    </row>
    <row r="2750" spans="1:3">
      <c r="A2750">
        <v>2749</v>
      </c>
      <c r="B2750" s="154">
        <v>1982</v>
      </c>
      <c r="C2750" t="s">
        <v>16075</v>
      </c>
    </row>
    <row r="2751" spans="1:3">
      <c r="A2751">
        <v>2750</v>
      </c>
      <c r="B2751" s="154">
        <v>1983</v>
      </c>
      <c r="C2751" t="s">
        <v>16076</v>
      </c>
    </row>
    <row r="2752" spans="1:3">
      <c r="A2752">
        <v>2751</v>
      </c>
      <c r="B2752" s="154">
        <v>1984</v>
      </c>
      <c r="C2752" t="s">
        <v>16077</v>
      </c>
    </row>
    <row r="2753" spans="1:3">
      <c r="A2753">
        <v>2752</v>
      </c>
      <c r="B2753" s="154">
        <v>1985</v>
      </c>
      <c r="C2753" t="s">
        <v>16078</v>
      </c>
    </row>
    <row r="2754" spans="1:3">
      <c r="A2754">
        <v>2753</v>
      </c>
      <c r="B2754" s="154">
        <v>1986</v>
      </c>
      <c r="C2754" t="s">
        <v>16079</v>
      </c>
    </row>
    <row r="2755" spans="1:3">
      <c r="A2755">
        <v>2754</v>
      </c>
      <c r="B2755" s="154">
        <v>1987</v>
      </c>
      <c r="C2755" t="s">
        <v>16080</v>
      </c>
    </row>
    <row r="2756" spans="1:3">
      <c r="A2756">
        <v>2755</v>
      </c>
      <c r="B2756" s="154">
        <v>1988</v>
      </c>
      <c r="C2756" t="s">
        <v>16081</v>
      </c>
    </row>
    <row r="2757" spans="1:3">
      <c r="A2757">
        <v>2756</v>
      </c>
      <c r="B2757" s="154">
        <v>1989</v>
      </c>
      <c r="C2757" t="s">
        <v>16082</v>
      </c>
    </row>
    <row r="2758" spans="1:3">
      <c r="A2758">
        <v>2757</v>
      </c>
      <c r="B2758" s="154">
        <v>1990</v>
      </c>
      <c r="C2758" t="s">
        <v>16083</v>
      </c>
    </row>
    <row r="2759" spans="1:3">
      <c r="A2759">
        <v>2758</v>
      </c>
      <c r="B2759" s="154">
        <v>1700</v>
      </c>
      <c r="C2759" t="s">
        <v>16084</v>
      </c>
    </row>
    <row r="2760" spans="1:3">
      <c r="A2760">
        <v>2759</v>
      </c>
      <c r="B2760" s="154">
        <v>1991</v>
      </c>
      <c r="C2760" t="s">
        <v>16085</v>
      </c>
    </row>
    <row r="2761" spans="1:3">
      <c r="A2761">
        <v>2760</v>
      </c>
      <c r="B2761" s="154">
        <v>1992</v>
      </c>
      <c r="C2761" t="s">
        <v>16086</v>
      </c>
    </row>
    <row r="2762" spans="1:3">
      <c r="A2762">
        <v>2761</v>
      </c>
      <c r="B2762" s="154">
        <v>1698</v>
      </c>
      <c r="C2762" t="s">
        <v>16087</v>
      </c>
    </row>
    <row r="2763" spans="1:3">
      <c r="A2763">
        <v>2762</v>
      </c>
      <c r="B2763" s="154">
        <v>1993</v>
      </c>
      <c r="C2763" t="s">
        <v>16088</v>
      </c>
    </row>
    <row r="2764" spans="1:3">
      <c r="A2764">
        <v>2763</v>
      </c>
      <c r="B2764" s="154">
        <v>1994</v>
      </c>
      <c r="C2764" t="s">
        <v>16089</v>
      </c>
    </row>
    <row r="2765" spans="1:3">
      <c r="A2765">
        <v>2764</v>
      </c>
      <c r="B2765" s="154">
        <v>1995</v>
      </c>
      <c r="C2765" t="s">
        <v>16090</v>
      </c>
    </row>
    <row r="2766" spans="1:3">
      <c r="A2766">
        <v>2765</v>
      </c>
      <c r="B2766" s="154">
        <v>1996</v>
      </c>
      <c r="C2766" t="s">
        <v>16091</v>
      </c>
    </row>
    <row r="2767" spans="1:3">
      <c r="A2767">
        <v>2766</v>
      </c>
      <c r="B2767" s="154">
        <v>1997</v>
      </c>
      <c r="C2767" t="s">
        <v>16092</v>
      </c>
    </row>
    <row r="2768" spans="1:3">
      <c r="A2768">
        <v>2767</v>
      </c>
      <c r="B2768" s="154">
        <v>1998</v>
      </c>
      <c r="C2768" t="s">
        <v>16093</v>
      </c>
    </row>
    <row r="2769" spans="1:3">
      <c r="A2769">
        <v>2768</v>
      </c>
      <c r="B2769" s="154">
        <v>1999</v>
      </c>
      <c r="C2769" t="s">
        <v>16094</v>
      </c>
    </row>
    <row r="2770" spans="1:3">
      <c r="A2770">
        <v>2769</v>
      </c>
      <c r="B2770" s="154">
        <v>2000</v>
      </c>
      <c r="C2770" t="s">
        <v>16095</v>
      </c>
    </row>
    <row r="2771" spans="1:3">
      <c r="A2771">
        <v>2770</v>
      </c>
      <c r="B2771" s="154">
        <v>2001</v>
      </c>
      <c r="C2771" t="s">
        <v>16096</v>
      </c>
    </row>
    <row r="2772" spans="1:3">
      <c r="A2772">
        <v>2771</v>
      </c>
      <c r="B2772" s="154">
        <v>1132</v>
      </c>
      <c r="C2772" t="s">
        <v>16097</v>
      </c>
    </row>
    <row r="2773" spans="1:3">
      <c r="A2773">
        <v>2772</v>
      </c>
      <c r="B2773" s="154">
        <v>2002</v>
      </c>
      <c r="C2773" t="s">
        <v>16098</v>
      </c>
    </row>
    <row r="2774" spans="1:3">
      <c r="A2774">
        <v>2773</v>
      </c>
      <c r="B2774" s="154">
        <v>1756</v>
      </c>
      <c r="C2774" t="s">
        <v>16099</v>
      </c>
    </row>
    <row r="2775" spans="1:3">
      <c r="A2775">
        <v>2774</v>
      </c>
      <c r="B2775" s="154">
        <v>2003</v>
      </c>
      <c r="C2775" t="s">
        <v>16100</v>
      </c>
    </row>
    <row r="2776" spans="1:3">
      <c r="A2776">
        <v>2775</v>
      </c>
      <c r="B2776" s="154">
        <v>2004</v>
      </c>
      <c r="C2776" t="s">
        <v>16101</v>
      </c>
    </row>
    <row r="2777" spans="1:3">
      <c r="A2777">
        <v>2776</v>
      </c>
      <c r="B2777" s="154">
        <v>2005</v>
      </c>
      <c r="C2777" t="s">
        <v>16102</v>
      </c>
    </row>
    <row r="2778" spans="1:3">
      <c r="A2778">
        <v>2777</v>
      </c>
      <c r="B2778" s="154">
        <v>2006</v>
      </c>
      <c r="C2778" t="s">
        <v>16103</v>
      </c>
    </row>
    <row r="2779" spans="1:3">
      <c r="A2779">
        <v>2778</v>
      </c>
      <c r="B2779" s="154">
        <v>2007</v>
      </c>
      <c r="C2779" t="s">
        <v>16104</v>
      </c>
    </row>
    <row r="2780" spans="1:3">
      <c r="A2780">
        <v>2779</v>
      </c>
      <c r="B2780" s="154">
        <v>2008</v>
      </c>
      <c r="C2780" t="s">
        <v>16105</v>
      </c>
    </row>
    <row r="2781" spans="1:3">
      <c r="A2781">
        <v>2780</v>
      </c>
      <c r="B2781" s="154">
        <v>2009</v>
      </c>
      <c r="C2781" t="s">
        <v>16106</v>
      </c>
    </row>
    <row r="2782" spans="1:3">
      <c r="A2782">
        <v>2781</v>
      </c>
      <c r="B2782" s="154">
        <v>1676</v>
      </c>
      <c r="C2782" t="s">
        <v>16107</v>
      </c>
    </row>
    <row r="2783" spans="1:3">
      <c r="A2783">
        <v>2782</v>
      </c>
      <c r="B2783" s="154">
        <v>2010</v>
      </c>
      <c r="C2783" t="s">
        <v>16108</v>
      </c>
    </row>
    <row r="2784" spans="1:3">
      <c r="A2784">
        <v>2783</v>
      </c>
      <c r="B2784" s="154">
        <v>2011</v>
      </c>
      <c r="C2784" t="s">
        <v>16109</v>
      </c>
    </row>
    <row r="2785" spans="1:3">
      <c r="A2785">
        <v>2784</v>
      </c>
      <c r="B2785" s="154">
        <v>2012</v>
      </c>
      <c r="C2785" t="s">
        <v>16110</v>
      </c>
    </row>
    <row r="2786" spans="1:3">
      <c r="A2786">
        <v>2785</v>
      </c>
      <c r="B2786" s="154">
        <v>2013</v>
      </c>
      <c r="C2786" t="s">
        <v>16111</v>
      </c>
    </row>
    <row r="2787" spans="1:3">
      <c r="A2787">
        <v>2786</v>
      </c>
      <c r="B2787" s="154">
        <v>2014</v>
      </c>
      <c r="C2787" t="s">
        <v>16112</v>
      </c>
    </row>
    <row r="2788" spans="1:3">
      <c r="A2788">
        <v>2787</v>
      </c>
      <c r="B2788" s="154">
        <v>1944</v>
      </c>
      <c r="C2788" t="s">
        <v>16113</v>
      </c>
    </row>
    <row r="2789" spans="1:3">
      <c r="A2789">
        <v>2788</v>
      </c>
      <c r="B2789" s="154">
        <v>2015</v>
      </c>
      <c r="C2789" t="s">
        <v>16114</v>
      </c>
    </row>
    <row r="2790" spans="1:3">
      <c r="A2790">
        <v>2789</v>
      </c>
      <c r="B2790" s="154">
        <v>2016</v>
      </c>
      <c r="C2790" t="s">
        <v>16115</v>
      </c>
    </row>
    <row r="2791" spans="1:3">
      <c r="A2791">
        <v>2790</v>
      </c>
      <c r="B2791" s="154">
        <v>1966</v>
      </c>
      <c r="C2791" t="s">
        <v>16116</v>
      </c>
    </row>
    <row r="2792" spans="1:3">
      <c r="A2792">
        <v>2791</v>
      </c>
      <c r="B2792" s="154">
        <v>2017</v>
      </c>
      <c r="C2792" t="s">
        <v>16117</v>
      </c>
    </row>
    <row r="2793" spans="1:3">
      <c r="A2793">
        <v>2792</v>
      </c>
      <c r="B2793" s="154">
        <v>2018</v>
      </c>
      <c r="C2793" t="s">
        <v>16118</v>
      </c>
    </row>
    <row r="2794" spans="1:3">
      <c r="A2794">
        <v>2793</v>
      </c>
      <c r="B2794" s="154">
        <v>2019</v>
      </c>
      <c r="C2794" t="s">
        <v>16119</v>
      </c>
    </row>
    <row r="2795" spans="1:3">
      <c r="A2795">
        <v>2794</v>
      </c>
      <c r="B2795" s="154">
        <v>2003</v>
      </c>
      <c r="C2795" t="s">
        <v>16120</v>
      </c>
    </row>
    <row r="2796" spans="1:3">
      <c r="A2796">
        <v>2795</v>
      </c>
      <c r="B2796" s="154">
        <v>2020</v>
      </c>
      <c r="C2796" t="s">
        <v>16121</v>
      </c>
    </row>
    <row r="2797" spans="1:3">
      <c r="A2797">
        <v>2796</v>
      </c>
      <c r="B2797" s="154">
        <v>2021</v>
      </c>
      <c r="C2797" t="s">
        <v>16122</v>
      </c>
    </row>
    <row r="2798" spans="1:3">
      <c r="A2798">
        <v>2797</v>
      </c>
      <c r="B2798" s="154">
        <v>2022</v>
      </c>
      <c r="C2798" t="s">
        <v>16123</v>
      </c>
    </row>
    <row r="2799" spans="1:3">
      <c r="A2799">
        <v>2798</v>
      </c>
      <c r="B2799" s="154">
        <v>2023</v>
      </c>
      <c r="C2799" t="s">
        <v>16124</v>
      </c>
    </row>
    <row r="2800" spans="1:3">
      <c r="A2800">
        <v>2799</v>
      </c>
      <c r="B2800" s="154">
        <v>2024</v>
      </c>
      <c r="C2800" t="s">
        <v>16125</v>
      </c>
    </row>
    <row r="2801" spans="1:3">
      <c r="A2801">
        <v>2800</v>
      </c>
      <c r="B2801" s="154">
        <v>2025</v>
      </c>
      <c r="C2801" t="s">
        <v>16126</v>
      </c>
    </row>
    <row r="2802" spans="1:3">
      <c r="A2802">
        <v>2801</v>
      </c>
      <c r="B2802" s="154">
        <v>2026</v>
      </c>
      <c r="C2802" t="s">
        <v>16127</v>
      </c>
    </row>
    <row r="2803" spans="1:3">
      <c r="A2803">
        <v>2802</v>
      </c>
      <c r="B2803" s="154">
        <v>2027</v>
      </c>
      <c r="C2803" t="s">
        <v>16128</v>
      </c>
    </row>
    <row r="2804" spans="1:3">
      <c r="A2804">
        <v>2803</v>
      </c>
      <c r="B2804" s="154">
        <v>935</v>
      </c>
      <c r="C2804" t="s">
        <v>16129</v>
      </c>
    </row>
    <row r="2805" spans="1:3">
      <c r="A2805">
        <v>2804</v>
      </c>
      <c r="B2805" s="154">
        <v>2028</v>
      </c>
      <c r="C2805" t="s">
        <v>16130</v>
      </c>
    </row>
    <row r="2806" spans="1:3">
      <c r="A2806">
        <v>2805</v>
      </c>
      <c r="B2806" s="154">
        <v>2029</v>
      </c>
      <c r="C2806" t="s">
        <v>16131</v>
      </c>
    </row>
    <row r="2807" spans="1:3">
      <c r="A2807">
        <v>2806</v>
      </c>
      <c r="B2807" s="154">
        <v>1692</v>
      </c>
      <c r="C2807" t="s">
        <v>16132</v>
      </c>
    </row>
    <row r="2808" spans="1:3">
      <c r="A2808">
        <v>2807</v>
      </c>
      <c r="B2808" s="154">
        <v>2030</v>
      </c>
      <c r="C2808" t="s">
        <v>16133</v>
      </c>
    </row>
    <row r="2809" spans="1:3">
      <c r="A2809">
        <v>2808</v>
      </c>
      <c r="B2809" s="154">
        <v>2031</v>
      </c>
      <c r="C2809" t="s">
        <v>16134</v>
      </c>
    </row>
    <row r="2810" spans="1:3">
      <c r="A2810">
        <v>2809</v>
      </c>
      <c r="B2810" s="154">
        <v>2032</v>
      </c>
      <c r="C2810" t="s">
        <v>16135</v>
      </c>
    </row>
    <row r="2811" spans="1:3">
      <c r="A2811">
        <v>2810</v>
      </c>
      <c r="B2811" s="154">
        <v>2033</v>
      </c>
      <c r="C2811" t="s">
        <v>16136</v>
      </c>
    </row>
    <row r="2812" spans="1:3">
      <c r="A2812">
        <v>2811</v>
      </c>
      <c r="B2812" s="154">
        <v>1733</v>
      </c>
      <c r="C2812" t="s">
        <v>16137</v>
      </c>
    </row>
    <row r="2813" spans="1:3">
      <c r="A2813">
        <v>2812</v>
      </c>
      <c r="B2813" s="154">
        <v>1757</v>
      </c>
      <c r="C2813" t="s">
        <v>16138</v>
      </c>
    </row>
    <row r="2814" spans="1:3">
      <c r="A2814">
        <v>2813</v>
      </c>
      <c r="B2814" s="154">
        <v>1741</v>
      </c>
      <c r="C2814" t="s">
        <v>16139</v>
      </c>
    </row>
    <row r="2815" spans="1:3">
      <c r="A2815">
        <v>2814</v>
      </c>
      <c r="B2815" s="154">
        <v>1752</v>
      </c>
      <c r="C2815" t="s">
        <v>16140</v>
      </c>
    </row>
    <row r="2816" spans="1:3">
      <c r="A2816">
        <v>2815</v>
      </c>
      <c r="B2816" s="154">
        <v>1130</v>
      </c>
      <c r="C2816" t="s">
        <v>16141</v>
      </c>
    </row>
    <row r="2817" spans="1:3">
      <c r="A2817">
        <v>2816</v>
      </c>
      <c r="B2817" s="154">
        <v>2034</v>
      </c>
      <c r="C2817" t="s">
        <v>16142</v>
      </c>
    </row>
    <row r="2818" spans="1:3">
      <c r="A2818">
        <v>2817</v>
      </c>
      <c r="B2818" s="154">
        <v>2035</v>
      </c>
      <c r="C2818" t="s">
        <v>16143</v>
      </c>
    </row>
    <row r="2819" spans="1:3">
      <c r="A2819">
        <v>2818</v>
      </c>
      <c r="B2819" s="154">
        <v>2036</v>
      </c>
      <c r="C2819" t="s">
        <v>16144</v>
      </c>
    </row>
    <row r="2820" spans="1:3">
      <c r="A2820">
        <v>2819</v>
      </c>
      <c r="B2820" s="154">
        <v>2037</v>
      </c>
      <c r="C2820" t="s">
        <v>16145</v>
      </c>
    </row>
    <row r="2821" spans="1:3">
      <c r="A2821">
        <v>2820</v>
      </c>
      <c r="B2821" s="154">
        <v>1739</v>
      </c>
      <c r="C2821" t="s">
        <v>16146</v>
      </c>
    </row>
    <row r="2822" spans="1:3">
      <c r="A2822">
        <v>2821</v>
      </c>
      <c r="B2822" s="154">
        <v>2038</v>
      </c>
      <c r="C2822" t="s">
        <v>16147</v>
      </c>
    </row>
    <row r="2823" spans="1:3">
      <c r="A2823">
        <v>2822</v>
      </c>
      <c r="B2823" s="154">
        <v>860</v>
      </c>
      <c r="C2823" t="s">
        <v>16148</v>
      </c>
    </row>
    <row r="2824" spans="1:3">
      <c r="A2824">
        <v>2823</v>
      </c>
      <c r="B2824" s="154">
        <v>2039</v>
      </c>
      <c r="C2824" t="s">
        <v>16149</v>
      </c>
    </row>
    <row r="2825" spans="1:3">
      <c r="A2825">
        <v>2824</v>
      </c>
      <c r="B2825" s="154">
        <v>2040</v>
      </c>
      <c r="C2825" t="s">
        <v>16150</v>
      </c>
    </row>
    <row r="2826" spans="1:3">
      <c r="A2826">
        <v>2825</v>
      </c>
      <c r="B2826" s="154">
        <v>1722</v>
      </c>
      <c r="C2826" t="s">
        <v>16151</v>
      </c>
    </row>
    <row r="2827" spans="1:3">
      <c r="A2827">
        <v>2826</v>
      </c>
      <c r="B2827" s="154">
        <v>1685</v>
      </c>
      <c r="C2827" t="s">
        <v>16152</v>
      </c>
    </row>
    <row r="2828" spans="1:3">
      <c r="A2828">
        <v>2827</v>
      </c>
      <c r="B2828" s="154">
        <v>1727</v>
      </c>
      <c r="C2828" t="s">
        <v>16153</v>
      </c>
    </row>
    <row r="2829" spans="1:3">
      <c r="A2829">
        <v>2828</v>
      </c>
      <c r="B2829" s="154">
        <v>1726</v>
      </c>
      <c r="C2829" t="s">
        <v>16154</v>
      </c>
    </row>
    <row r="2830" spans="1:3">
      <c r="A2830">
        <v>2829</v>
      </c>
      <c r="B2830" s="154">
        <v>251</v>
      </c>
      <c r="C2830" t="s">
        <v>16155</v>
      </c>
    </row>
    <row r="2831" spans="1:3">
      <c r="A2831">
        <v>2830</v>
      </c>
      <c r="B2831" s="154">
        <v>1728</v>
      </c>
      <c r="C2831" t="s">
        <v>16156</v>
      </c>
    </row>
    <row r="2832" spans="1:3">
      <c r="A2832">
        <v>2831</v>
      </c>
      <c r="B2832" s="154">
        <v>2041</v>
      </c>
      <c r="C2832" t="s">
        <v>16157</v>
      </c>
    </row>
    <row r="2833" spans="1:3">
      <c r="A2833">
        <v>2832</v>
      </c>
      <c r="B2833" s="154">
        <v>1750</v>
      </c>
      <c r="C2833" t="s">
        <v>16158</v>
      </c>
    </row>
    <row r="2834" spans="1:3">
      <c r="A2834">
        <v>2833</v>
      </c>
      <c r="B2834" s="154">
        <v>2042</v>
      </c>
      <c r="C2834" t="s">
        <v>16159</v>
      </c>
    </row>
    <row r="2835" spans="1:3">
      <c r="A2835">
        <v>2834</v>
      </c>
      <c r="B2835" s="154">
        <v>2043</v>
      </c>
      <c r="C2835" t="s">
        <v>16160</v>
      </c>
    </row>
    <row r="2836" spans="1:3">
      <c r="A2836">
        <v>2835</v>
      </c>
      <c r="B2836" s="154">
        <v>2044</v>
      </c>
      <c r="C2836" t="s">
        <v>16161</v>
      </c>
    </row>
    <row r="2837" spans="1:3">
      <c r="A2837">
        <v>2836</v>
      </c>
      <c r="B2837" s="154">
        <v>2045</v>
      </c>
      <c r="C2837" t="s">
        <v>16162</v>
      </c>
    </row>
    <row r="2838" spans="1:3">
      <c r="A2838">
        <v>2837</v>
      </c>
      <c r="B2838" s="154">
        <v>2046</v>
      </c>
      <c r="C2838" t="s">
        <v>16163</v>
      </c>
    </row>
    <row r="2839" spans="1:3">
      <c r="A2839">
        <v>2838</v>
      </c>
      <c r="B2839" s="154">
        <v>2047</v>
      </c>
      <c r="C2839" t="s">
        <v>16164</v>
      </c>
    </row>
    <row r="2840" spans="1:3">
      <c r="A2840">
        <v>2839</v>
      </c>
      <c r="B2840" s="154">
        <v>2048</v>
      </c>
      <c r="C2840" t="s">
        <v>16165</v>
      </c>
    </row>
    <row r="2841" spans="1:3">
      <c r="A2841">
        <v>2840</v>
      </c>
      <c r="B2841" s="154">
        <v>2049</v>
      </c>
      <c r="C2841" t="s">
        <v>16166</v>
      </c>
    </row>
    <row r="2842" spans="1:3">
      <c r="A2842">
        <v>2841</v>
      </c>
      <c r="B2842" s="154">
        <v>2050</v>
      </c>
      <c r="C2842" t="s">
        <v>16167</v>
      </c>
    </row>
    <row r="2843" spans="1:3">
      <c r="A2843">
        <v>2842</v>
      </c>
      <c r="B2843" s="154">
        <v>2051</v>
      </c>
      <c r="C2843" t="s">
        <v>16168</v>
      </c>
    </row>
    <row r="2844" spans="1:3">
      <c r="A2844">
        <v>2843</v>
      </c>
      <c r="B2844" s="154">
        <v>2052</v>
      </c>
      <c r="C2844" t="s">
        <v>16169</v>
      </c>
    </row>
    <row r="2845" spans="1:3">
      <c r="A2845">
        <v>2844</v>
      </c>
      <c r="B2845" s="154">
        <v>2053</v>
      </c>
      <c r="C2845" t="s">
        <v>16170</v>
      </c>
    </row>
    <row r="2846" spans="1:3">
      <c r="A2846">
        <v>2845</v>
      </c>
      <c r="B2846" s="154">
        <v>2054</v>
      </c>
      <c r="C2846" t="s">
        <v>16171</v>
      </c>
    </row>
    <row r="2847" spans="1:3">
      <c r="A2847">
        <v>2846</v>
      </c>
      <c r="B2847" s="154">
        <v>2055</v>
      </c>
      <c r="C2847" t="s">
        <v>16172</v>
      </c>
    </row>
    <row r="2848" spans="1:3">
      <c r="A2848">
        <v>2847</v>
      </c>
      <c r="B2848" s="154">
        <v>2056</v>
      </c>
      <c r="C2848" t="s">
        <v>16173</v>
      </c>
    </row>
    <row r="2849" spans="1:3">
      <c r="A2849">
        <v>2848</v>
      </c>
      <c r="B2849" s="154">
        <v>2057</v>
      </c>
      <c r="C2849" t="s">
        <v>16174</v>
      </c>
    </row>
    <row r="2850" spans="1:3">
      <c r="A2850">
        <v>2849</v>
      </c>
      <c r="B2850" s="154">
        <v>2058</v>
      </c>
      <c r="C2850" t="s">
        <v>16175</v>
      </c>
    </row>
    <row r="2851" spans="1:3">
      <c r="A2851">
        <v>2850</v>
      </c>
      <c r="B2851" s="154">
        <v>2059</v>
      </c>
      <c r="C2851" t="s">
        <v>16176</v>
      </c>
    </row>
    <row r="2852" spans="1:3">
      <c r="A2852">
        <v>2851</v>
      </c>
      <c r="B2852" s="154">
        <v>1538</v>
      </c>
      <c r="C2852" t="s">
        <v>16177</v>
      </c>
    </row>
    <row r="2853" spans="1:3">
      <c r="A2853">
        <v>2852</v>
      </c>
      <c r="B2853" s="154">
        <v>1535</v>
      </c>
      <c r="C2853" t="s">
        <v>16178</v>
      </c>
    </row>
    <row r="2854" spans="1:3">
      <c r="A2854">
        <v>2853</v>
      </c>
      <c r="B2854" s="154">
        <v>2060</v>
      </c>
      <c r="C2854" t="s">
        <v>16179</v>
      </c>
    </row>
    <row r="2855" spans="1:3">
      <c r="A2855">
        <v>2854</v>
      </c>
      <c r="B2855" s="154">
        <v>1225</v>
      </c>
      <c r="C2855" t="s">
        <v>16180</v>
      </c>
    </row>
    <row r="2856" spans="1:3">
      <c r="A2856">
        <v>2855</v>
      </c>
      <c r="B2856" s="154">
        <v>2061</v>
      </c>
      <c r="C2856" t="s">
        <v>16181</v>
      </c>
    </row>
    <row r="2857" spans="1:3">
      <c r="A2857">
        <v>2856</v>
      </c>
      <c r="B2857" s="154">
        <v>1573</v>
      </c>
      <c r="C2857" t="s">
        <v>16182</v>
      </c>
    </row>
    <row r="2858" spans="1:3">
      <c r="A2858">
        <v>2857</v>
      </c>
      <c r="B2858" s="154">
        <v>2062</v>
      </c>
      <c r="C2858" t="s">
        <v>16183</v>
      </c>
    </row>
    <row r="2859" spans="1:3">
      <c r="A2859">
        <v>2858</v>
      </c>
      <c r="B2859" s="154">
        <v>2063</v>
      </c>
      <c r="C2859" t="s">
        <v>16184</v>
      </c>
    </row>
    <row r="2860" spans="1:3">
      <c r="A2860">
        <v>2859</v>
      </c>
      <c r="B2860" s="154">
        <v>1471</v>
      </c>
      <c r="C2860" t="s">
        <v>16185</v>
      </c>
    </row>
    <row r="2861" spans="1:3">
      <c r="A2861">
        <v>2860</v>
      </c>
      <c r="B2861" s="154">
        <v>2064</v>
      </c>
      <c r="C2861" t="s">
        <v>16186</v>
      </c>
    </row>
    <row r="2862" spans="1:3">
      <c r="A2862">
        <v>2861</v>
      </c>
      <c r="B2862" s="154">
        <v>1489</v>
      </c>
      <c r="C2862" t="s">
        <v>16187</v>
      </c>
    </row>
    <row r="2863" spans="1:3">
      <c r="A2863">
        <v>2862</v>
      </c>
      <c r="B2863" s="154">
        <v>2065</v>
      </c>
      <c r="C2863" t="s">
        <v>16188</v>
      </c>
    </row>
    <row r="2864" spans="1:3">
      <c r="A2864">
        <v>2863</v>
      </c>
      <c r="B2864" s="154">
        <v>1469</v>
      </c>
      <c r="C2864" t="s">
        <v>16189</v>
      </c>
    </row>
    <row r="2865" spans="1:3">
      <c r="A2865">
        <v>2864</v>
      </c>
      <c r="B2865" s="154">
        <v>1482</v>
      </c>
      <c r="C2865" t="s">
        <v>16190</v>
      </c>
    </row>
    <row r="2866" spans="1:3">
      <c r="A2866">
        <v>2865</v>
      </c>
      <c r="B2866" s="154">
        <v>1470</v>
      </c>
      <c r="C2866" t="s">
        <v>16191</v>
      </c>
    </row>
    <row r="2867" spans="1:3">
      <c r="A2867">
        <v>2866</v>
      </c>
      <c r="B2867" s="154">
        <v>1909</v>
      </c>
      <c r="C2867" t="s">
        <v>16192</v>
      </c>
    </row>
    <row r="2868" spans="1:3">
      <c r="A2868">
        <v>2867</v>
      </c>
      <c r="B2868" s="154">
        <v>1918</v>
      </c>
      <c r="C2868" t="s">
        <v>16193</v>
      </c>
    </row>
    <row r="2869" spans="1:3">
      <c r="A2869">
        <v>2868</v>
      </c>
      <c r="B2869" s="154">
        <v>1186</v>
      </c>
      <c r="C2869" t="s">
        <v>16194</v>
      </c>
    </row>
    <row r="2870" spans="1:3">
      <c r="A2870">
        <v>2869</v>
      </c>
      <c r="B2870" s="154">
        <v>2066</v>
      </c>
      <c r="C2870" t="s">
        <v>16195</v>
      </c>
    </row>
    <row r="2871" spans="1:3">
      <c r="A2871">
        <v>2870</v>
      </c>
      <c r="B2871" s="154">
        <v>2067</v>
      </c>
      <c r="C2871" t="s">
        <v>16196</v>
      </c>
    </row>
    <row r="2872" spans="1:3">
      <c r="A2872">
        <v>2871</v>
      </c>
      <c r="B2872" s="154">
        <v>2068</v>
      </c>
      <c r="C2872" t="s">
        <v>16197</v>
      </c>
    </row>
    <row r="2873" spans="1:3">
      <c r="A2873">
        <v>2872</v>
      </c>
      <c r="B2873" s="154">
        <v>1490</v>
      </c>
      <c r="C2873" t="s">
        <v>16198</v>
      </c>
    </row>
    <row r="2874" spans="1:3">
      <c r="A2874">
        <v>2873</v>
      </c>
      <c r="B2874" s="154">
        <v>1491</v>
      </c>
      <c r="C2874" t="s">
        <v>16199</v>
      </c>
    </row>
    <row r="2875" spans="1:3">
      <c r="A2875">
        <v>2874</v>
      </c>
      <c r="B2875" s="154">
        <v>2069</v>
      </c>
      <c r="C2875" t="s">
        <v>16200</v>
      </c>
    </row>
    <row r="2876" spans="1:3">
      <c r="A2876">
        <v>2875</v>
      </c>
      <c r="B2876" s="154">
        <v>2070</v>
      </c>
      <c r="C2876" t="s">
        <v>16201</v>
      </c>
    </row>
    <row r="2877" spans="1:3">
      <c r="A2877">
        <v>2876</v>
      </c>
      <c r="B2877" s="154">
        <v>1610</v>
      </c>
      <c r="C2877" t="s">
        <v>16202</v>
      </c>
    </row>
    <row r="2878" spans="1:3">
      <c r="A2878">
        <v>2877</v>
      </c>
      <c r="B2878" s="154">
        <v>1609</v>
      </c>
      <c r="C2878" t="s">
        <v>16203</v>
      </c>
    </row>
    <row r="2879" spans="1:3">
      <c r="A2879">
        <v>2878</v>
      </c>
      <c r="B2879" s="154">
        <v>1611</v>
      </c>
      <c r="C2879" t="s">
        <v>16204</v>
      </c>
    </row>
    <row r="2880" spans="1:3">
      <c r="A2880">
        <v>2879</v>
      </c>
      <c r="B2880" s="154">
        <v>1608</v>
      </c>
      <c r="C2880" t="s">
        <v>16205</v>
      </c>
    </row>
    <row r="2881" spans="1:3">
      <c r="A2881">
        <v>2880</v>
      </c>
      <c r="B2881" s="154">
        <v>2071</v>
      </c>
      <c r="C2881" t="s">
        <v>16206</v>
      </c>
    </row>
    <row r="2882" spans="1:3">
      <c r="A2882">
        <v>2881</v>
      </c>
      <c r="B2882" s="154">
        <v>1734</v>
      </c>
      <c r="C2882" t="s">
        <v>16207</v>
      </c>
    </row>
    <row r="2883" spans="1:3">
      <c r="A2883">
        <v>2882</v>
      </c>
      <c r="B2883" s="154">
        <v>2072</v>
      </c>
      <c r="C2883" t="s">
        <v>16208</v>
      </c>
    </row>
    <row r="2884" spans="1:3">
      <c r="A2884">
        <v>2883</v>
      </c>
      <c r="B2884" s="154">
        <v>1796</v>
      </c>
      <c r="C2884" t="s">
        <v>16209</v>
      </c>
    </row>
    <row r="2885" spans="1:3">
      <c r="A2885">
        <v>2884</v>
      </c>
      <c r="B2885" s="154">
        <v>1803</v>
      </c>
      <c r="C2885" t="s">
        <v>16210</v>
      </c>
    </row>
    <row r="2886" spans="1:3">
      <c r="A2886">
        <v>2885</v>
      </c>
      <c r="B2886" s="154">
        <v>1781</v>
      </c>
      <c r="C2886" t="s">
        <v>16211</v>
      </c>
    </row>
    <row r="2887" spans="1:3">
      <c r="A2887">
        <v>2886</v>
      </c>
      <c r="B2887" s="154">
        <v>1779</v>
      </c>
      <c r="C2887" t="s">
        <v>16212</v>
      </c>
    </row>
    <row r="2888" spans="1:3">
      <c r="A2888">
        <v>2887</v>
      </c>
      <c r="B2888" s="154">
        <v>1751</v>
      </c>
      <c r="C2888" t="s">
        <v>16213</v>
      </c>
    </row>
    <row r="2889" spans="1:3">
      <c r="A2889">
        <v>2888</v>
      </c>
      <c r="B2889" s="154">
        <v>1774</v>
      </c>
      <c r="C2889" t="s">
        <v>16214</v>
      </c>
    </row>
    <row r="2890" spans="1:3">
      <c r="A2890">
        <v>2889</v>
      </c>
      <c r="B2890" s="154">
        <v>1777</v>
      </c>
      <c r="C2890" t="s">
        <v>16215</v>
      </c>
    </row>
    <row r="2891" spans="1:3">
      <c r="A2891">
        <v>2890</v>
      </c>
      <c r="B2891" s="154">
        <v>1788</v>
      </c>
      <c r="C2891" t="s">
        <v>16216</v>
      </c>
    </row>
    <row r="2892" spans="1:3">
      <c r="A2892">
        <v>2891</v>
      </c>
      <c r="B2892" s="154">
        <v>2073</v>
      </c>
      <c r="C2892" t="s">
        <v>16217</v>
      </c>
    </row>
    <row r="2893" spans="1:3">
      <c r="A2893">
        <v>2892</v>
      </c>
      <c r="B2893" s="154">
        <v>2074</v>
      </c>
      <c r="C2893" t="s">
        <v>16218</v>
      </c>
    </row>
    <row r="2894" spans="1:3">
      <c r="A2894">
        <v>2893</v>
      </c>
      <c r="B2894" s="154">
        <v>1536</v>
      </c>
      <c r="C2894" t="s">
        <v>16219</v>
      </c>
    </row>
    <row r="2895" spans="1:3">
      <c r="A2895">
        <v>2894</v>
      </c>
      <c r="B2895" s="154">
        <v>2075</v>
      </c>
      <c r="C2895" t="s">
        <v>16220</v>
      </c>
    </row>
    <row r="2896" spans="1:3">
      <c r="A2896">
        <v>2895</v>
      </c>
      <c r="B2896" s="154">
        <v>1111</v>
      </c>
      <c r="C2896" t="s">
        <v>16221</v>
      </c>
    </row>
    <row r="2897" spans="1:3">
      <c r="A2897">
        <v>2896</v>
      </c>
      <c r="B2897" s="154">
        <v>2076</v>
      </c>
      <c r="C2897" t="s">
        <v>16222</v>
      </c>
    </row>
    <row r="2898" spans="1:3">
      <c r="A2898">
        <v>2897</v>
      </c>
      <c r="B2898" s="154">
        <v>2071</v>
      </c>
      <c r="C2898" t="s">
        <v>16223</v>
      </c>
    </row>
    <row r="2899" spans="1:3">
      <c r="A2899">
        <v>2898</v>
      </c>
      <c r="B2899" s="154">
        <v>2071</v>
      </c>
      <c r="C2899" t="s">
        <v>16224</v>
      </c>
    </row>
    <row r="2900" spans="1:3">
      <c r="A2900">
        <v>2899</v>
      </c>
      <c r="B2900" s="154">
        <v>2030</v>
      </c>
      <c r="C2900" t="s">
        <v>16225</v>
      </c>
    </row>
    <row r="2901" spans="1:3">
      <c r="A2901">
        <v>2900</v>
      </c>
      <c r="B2901" s="154">
        <v>2077</v>
      </c>
      <c r="C2901" t="s">
        <v>16226</v>
      </c>
    </row>
    <row r="2902" spans="1:3">
      <c r="A2902">
        <v>2901</v>
      </c>
      <c r="B2902" s="154">
        <v>2078</v>
      </c>
      <c r="C2902" t="s">
        <v>16227</v>
      </c>
    </row>
    <row r="2903" spans="1:3">
      <c r="A2903">
        <v>2902</v>
      </c>
      <c r="B2903" s="154">
        <v>2079</v>
      </c>
      <c r="C2903" t="s">
        <v>16228</v>
      </c>
    </row>
    <row r="2904" spans="1:3">
      <c r="A2904">
        <v>2903</v>
      </c>
      <c r="B2904" s="154">
        <v>2080</v>
      </c>
      <c r="C2904" t="s">
        <v>16229</v>
      </c>
    </row>
    <row r="2905" spans="1:3">
      <c r="A2905">
        <v>2904</v>
      </c>
      <c r="B2905" s="154">
        <v>2081</v>
      </c>
      <c r="C2905" t="s">
        <v>16230</v>
      </c>
    </row>
    <row r="2906" spans="1:3">
      <c r="A2906">
        <v>2905</v>
      </c>
      <c r="B2906" s="154">
        <v>2082</v>
      </c>
      <c r="C2906" t="s">
        <v>16231</v>
      </c>
    </row>
    <row r="2907" spans="1:3">
      <c r="A2907">
        <v>2906</v>
      </c>
      <c r="B2907" s="154">
        <v>1780</v>
      </c>
      <c r="C2907" t="s">
        <v>16232</v>
      </c>
    </row>
    <row r="2908" spans="1:3">
      <c r="A2908">
        <v>2907</v>
      </c>
      <c r="B2908" s="154">
        <v>1778</v>
      </c>
      <c r="C2908" t="s">
        <v>16233</v>
      </c>
    </row>
    <row r="2909" spans="1:3">
      <c r="A2909">
        <v>2908</v>
      </c>
      <c r="B2909" s="154">
        <v>2083</v>
      </c>
      <c r="C2909" t="s">
        <v>16234</v>
      </c>
    </row>
    <row r="2910" spans="1:3">
      <c r="A2910">
        <v>2909</v>
      </c>
      <c r="B2910" s="154">
        <v>1789</v>
      </c>
      <c r="C2910" t="s">
        <v>16235</v>
      </c>
    </row>
    <row r="2911" spans="1:3">
      <c r="A2911">
        <v>2910</v>
      </c>
      <c r="B2911" s="154">
        <v>1537</v>
      </c>
      <c r="C2911" t="s">
        <v>16236</v>
      </c>
    </row>
    <row r="2912" spans="1:3">
      <c r="A2912">
        <v>2911</v>
      </c>
      <c r="B2912" s="154">
        <v>1624</v>
      </c>
      <c r="C2912" t="s">
        <v>16237</v>
      </c>
    </row>
    <row r="2913" spans="1:3">
      <c r="A2913">
        <v>2912</v>
      </c>
      <c r="B2913" s="154">
        <v>2084</v>
      </c>
      <c r="C2913" t="s">
        <v>16238</v>
      </c>
    </row>
    <row r="2914" spans="1:3">
      <c r="A2914">
        <v>2913</v>
      </c>
      <c r="B2914" s="154">
        <v>2085</v>
      </c>
      <c r="C2914" t="s">
        <v>16239</v>
      </c>
    </row>
    <row r="2915" spans="1:3">
      <c r="A2915">
        <v>2914</v>
      </c>
      <c r="B2915" s="154">
        <v>2086</v>
      </c>
      <c r="C2915" t="s">
        <v>16240</v>
      </c>
    </row>
    <row r="2916" spans="1:3">
      <c r="A2916">
        <v>2915</v>
      </c>
      <c r="B2916" s="154">
        <v>2087</v>
      </c>
      <c r="C2916" t="s">
        <v>16241</v>
      </c>
    </row>
    <row r="2917" spans="1:3">
      <c r="A2917">
        <v>2916</v>
      </c>
      <c r="B2917" s="154">
        <v>2088</v>
      </c>
      <c r="C2917" t="s">
        <v>16242</v>
      </c>
    </row>
    <row r="2918" spans="1:3">
      <c r="A2918">
        <v>2917</v>
      </c>
      <c r="B2918" s="154">
        <v>2089</v>
      </c>
      <c r="C2918" t="s">
        <v>16243</v>
      </c>
    </row>
    <row r="2919" spans="1:3">
      <c r="A2919">
        <v>2918</v>
      </c>
      <c r="B2919" s="154">
        <v>1476</v>
      </c>
      <c r="C2919" t="s">
        <v>16244</v>
      </c>
    </row>
    <row r="2920" spans="1:3">
      <c r="A2920">
        <v>2919</v>
      </c>
      <c r="B2920" s="154">
        <v>1412</v>
      </c>
      <c r="C2920" t="s">
        <v>16245</v>
      </c>
    </row>
    <row r="2921" spans="1:3">
      <c r="A2921">
        <v>2920</v>
      </c>
      <c r="B2921" s="154">
        <v>2071</v>
      </c>
      <c r="C2921" t="s">
        <v>16246</v>
      </c>
    </row>
    <row r="2922" spans="1:3">
      <c r="A2922">
        <v>2921</v>
      </c>
      <c r="B2922" s="154">
        <v>2090</v>
      </c>
      <c r="C2922" t="s">
        <v>16247</v>
      </c>
    </row>
    <row r="2923" spans="1:3">
      <c r="A2923">
        <v>2922</v>
      </c>
      <c r="B2923" s="154">
        <v>1804</v>
      </c>
      <c r="C2923" t="s">
        <v>16248</v>
      </c>
    </row>
    <row r="2924" spans="1:3">
      <c r="A2924">
        <v>2923</v>
      </c>
      <c r="B2924" s="154">
        <v>1795</v>
      </c>
      <c r="C2924" t="s">
        <v>16249</v>
      </c>
    </row>
    <row r="2925" spans="1:3">
      <c r="A2925">
        <v>2924</v>
      </c>
      <c r="B2925" s="154">
        <v>2091</v>
      </c>
      <c r="C2925" t="s">
        <v>16250</v>
      </c>
    </row>
    <row r="2926" spans="1:3">
      <c r="A2926">
        <v>2925</v>
      </c>
      <c r="B2926" s="154">
        <v>2092</v>
      </c>
      <c r="C2926" t="s">
        <v>16251</v>
      </c>
    </row>
    <row r="2927" spans="1:3">
      <c r="A2927">
        <v>2926</v>
      </c>
      <c r="B2927" s="154">
        <v>1812</v>
      </c>
      <c r="C2927" t="s">
        <v>16252</v>
      </c>
    </row>
    <row r="2928" spans="1:3">
      <c r="A2928">
        <v>2927</v>
      </c>
      <c r="B2928" s="154">
        <v>1667</v>
      </c>
      <c r="C2928" t="s">
        <v>16253</v>
      </c>
    </row>
    <row r="2929" spans="1:3">
      <c r="A2929">
        <v>2928</v>
      </c>
      <c r="B2929" s="154">
        <v>2093</v>
      </c>
      <c r="C2929" t="s">
        <v>16254</v>
      </c>
    </row>
    <row r="2930" spans="1:3">
      <c r="A2930">
        <v>2929</v>
      </c>
      <c r="B2930" s="154">
        <v>2094</v>
      </c>
      <c r="C2930" t="s">
        <v>16255</v>
      </c>
    </row>
    <row r="2931" spans="1:3">
      <c r="A2931">
        <v>2930</v>
      </c>
      <c r="B2931" s="154">
        <v>2095</v>
      </c>
      <c r="C2931" t="s">
        <v>16256</v>
      </c>
    </row>
    <row r="2932" spans="1:3">
      <c r="A2932">
        <v>2931</v>
      </c>
      <c r="B2932" s="154">
        <v>2096</v>
      </c>
      <c r="C2932" t="s">
        <v>16257</v>
      </c>
    </row>
    <row r="2933" spans="1:3">
      <c r="A2933">
        <v>2932</v>
      </c>
      <c r="B2933" s="154">
        <v>1797</v>
      </c>
      <c r="C2933" t="s">
        <v>16258</v>
      </c>
    </row>
    <row r="2934" spans="1:3">
      <c r="A2934">
        <v>2933</v>
      </c>
      <c r="B2934" s="154">
        <v>1811</v>
      </c>
      <c r="C2934" t="s">
        <v>16259</v>
      </c>
    </row>
    <row r="2935" spans="1:3">
      <c r="A2935">
        <v>2934</v>
      </c>
      <c r="B2935" s="154">
        <v>1240</v>
      </c>
      <c r="C2935" t="s">
        <v>16260</v>
      </c>
    </row>
    <row r="2936" spans="1:3">
      <c r="A2936">
        <v>2935</v>
      </c>
      <c r="B2936" s="154">
        <v>2097</v>
      </c>
      <c r="C2936" t="s">
        <v>16261</v>
      </c>
    </row>
    <row r="2937" spans="1:3">
      <c r="A2937">
        <v>2936</v>
      </c>
      <c r="B2937" s="154">
        <v>2098</v>
      </c>
      <c r="C2937" t="s">
        <v>16262</v>
      </c>
    </row>
    <row r="2938" spans="1:3">
      <c r="A2938">
        <v>2937</v>
      </c>
      <c r="B2938" s="154">
        <v>1475</v>
      </c>
      <c r="C2938" t="s">
        <v>16263</v>
      </c>
    </row>
    <row r="2939" spans="1:3">
      <c r="A2939">
        <v>2938</v>
      </c>
      <c r="B2939" s="154">
        <v>1792</v>
      </c>
      <c r="C2939" t="s">
        <v>16264</v>
      </c>
    </row>
    <row r="2940" spans="1:3">
      <c r="A2940">
        <v>2939</v>
      </c>
      <c r="B2940" s="154">
        <v>2099</v>
      </c>
      <c r="C2940" t="s">
        <v>16265</v>
      </c>
    </row>
    <row r="2941" spans="1:3">
      <c r="A2941">
        <v>2940</v>
      </c>
      <c r="B2941" s="154">
        <v>1874</v>
      </c>
      <c r="C2941" t="s">
        <v>16266</v>
      </c>
    </row>
    <row r="2942" spans="1:3">
      <c r="A2942">
        <v>2941</v>
      </c>
      <c r="B2942" s="154">
        <v>1621</v>
      </c>
      <c r="C2942" t="s">
        <v>16267</v>
      </c>
    </row>
    <row r="2943" spans="1:3">
      <c r="A2943">
        <v>2942</v>
      </c>
      <c r="B2943" s="154">
        <v>1791</v>
      </c>
      <c r="C2943" t="s">
        <v>16268</v>
      </c>
    </row>
    <row r="2944" spans="1:3">
      <c r="A2944">
        <v>2943</v>
      </c>
      <c r="B2944" s="154">
        <v>1706</v>
      </c>
      <c r="C2944" t="s">
        <v>16269</v>
      </c>
    </row>
    <row r="2945" spans="1:3">
      <c r="A2945">
        <v>2944</v>
      </c>
      <c r="B2945" s="154">
        <v>2100</v>
      </c>
      <c r="C2945" t="s">
        <v>16270</v>
      </c>
    </row>
    <row r="2946" spans="1:3">
      <c r="A2946">
        <v>2945</v>
      </c>
      <c r="B2946" s="154">
        <v>2101</v>
      </c>
      <c r="C2946" t="s">
        <v>16271</v>
      </c>
    </row>
    <row r="2947" spans="1:3">
      <c r="A2947">
        <v>2946</v>
      </c>
      <c r="B2947" s="154">
        <v>2102</v>
      </c>
      <c r="C2947" t="s">
        <v>16272</v>
      </c>
    </row>
    <row r="2948" spans="1:3">
      <c r="A2948">
        <v>2947</v>
      </c>
      <c r="B2948" s="154">
        <v>1667</v>
      </c>
      <c r="C2948" t="s">
        <v>16273</v>
      </c>
    </row>
    <row r="2949" spans="1:3">
      <c r="A2949">
        <v>2948</v>
      </c>
      <c r="B2949" s="154">
        <v>1667</v>
      </c>
      <c r="C2949" t="s">
        <v>16274</v>
      </c>
    </row>
    <row r="2950" spans="1:3">
      <c r="A2950">
        <v>2949</v>
      </c>
      <c r="B2950" s="154">
        <v>2103</v>
      </c>
      <c r="C2950" t="s">
        <v>16275</v>
      </c>
    </row>
    <row r="2951" spans="1:3">
      <c r="A2951">
        <v>2950</v>
      </c>
      <c r="B2951" s="154">
        <v>2104</v>
      </c>
      <c r="C2951" t="s">
        <v>16276</v>
      </c>
    </row>
    <row r="2952" spans="1:3">
      <c r="A2952">
        <v>2951</v>
      </c>
      <c r="B2952" s="154">
        <v>2105</v>
      </c>
      <c r="C2952" t="s">
        <v>16277</v>
      </c>
    </row>
    <row r="2953" spans="1:3">
      <c r="A2953">
        <v>2952</v>
      </c>
      <c r="B2953" s="154">
        <v>1822</v>
      </c>
      <c r="C2953" t="s">
        <v>16278</v>
      </c>
    </row>
    <row r="2954" spans="1:3">
      <c r="A2954">
        <v>2953</v>
      </c>
      <c r="B2954" s="154">
        <v>1022</v>
      </c>
      <c r="C2954" t="s">
        <v>16279</v>
      </c>
    </row>
    <row r="2955" spans="1:3">
      <c r="A2955">
        <v>2954</v>
      </c>
      <c r="B2955" s="154">
        <v>2106</v>
      </c>
      <c r="C2955" t="s">
        <v>16280</v>
      </c>
    </row>
    <row r="2956" spans="1:3">
      <c r="A2956">
        <v>2955</v>
      </c>
      <c r="B2956" s="154">
        <v>2107</v>
      </c>
      <c r="C2956" t="s">
        <v>16281</v>
      </c>
    </row>
    <row r="2957" spans="1:3">
      <c r="A2957">
        <v>2956</v>
      </c>
      <c r="B2957" s="154">
        <v>2108</v>
      </c>
      <c r="C2957" t="s">
        <v>16282</v>
      </c>
    </row>
    <row r="2958" spans="1:3">
      <c r="A2958">
        <v>2957</v>
      </c>
      <c r="B2958" s="154">
        <v>2109</v>
      </c>
      <c r="C2958" t="s">
        <v>16283</v>
      </c>
    </row>
    <row r="2959" spans="1:3">
      <c r="A2959">
        <v>2958</v>
      </c>
      <c r="B2959" s="154">
        <v>1834</v>
      </c>
      <c r="C2959" t="s">
        <v>16284</v>
      </c>
    </row>
    <row r="2960" spans="1:3">
      <c r="A2960">
        <v>2959</v>
      </c>
      <c r="B2960" s="154">
        <v>1835</v>
      </c>
      <c r="C2960" t="s">
        <v>16285</v>
      </c>
    </row>
    <row r="2961" spans="1:3">
      <c r="A2961">
        <v>2960</v>
      </c>
      <c r="B2961" s="154">
        <v>1858</v>
      </c>
      <c r="C2961" t="s">
        <v>16286</v>
      </c>
    </row>
    <row r="2962" spans="1:3">
      <c r="A2962">
        <v>2961</v>
      </c>
      <c r="B2962" s="154">
        <v>1827</v>
      </c>
      <c r="C2962" t="s">
        <v>16287</v>
      </c>
    </row>
    <row r="2963" spans="1:3">
      <c r="A2963">
        <v>2962</v>
      </c>
      <c r="B2963" s="154">
        <v>1308</v>
      </c>
      <c r="C2963" t="s">
        <v>16288</v>
      </c>
    </row>
    <row r="2964" spans="1:3">
      <c r="A2964">
        <v>2963</v>
      </c>
      <c r="B2964" s="154">
        <v>2110</v>
      </c>
      <c r="C2964" t="s">
        <v>16289</v>
      </c>
    </row>
    <row r="2965" spans="1:3">
      <c r="A2965">
        <v>2964</v>
      </c>
      <c r="B2965" s="154">
        <v>2111</v>
      </c>
      <c r="C2965" t="s">
        <v>16290</v>
      </c>
    </row>
    <row r="2966" spans="1:3">
      <c r="A2966">
        <v>2965</v>
      </c>
      <c r="B2966" s="154">
        <v>2112</v>
      </c>
      <c r="C2966" t="s">
        <v>16291</v>
      </c>
    </row>
    <row r="2967" spans="1:3">
      <c r="A2967">
        <v>2966</v>
      </c>
      <c r="B2967" s="154">
        <v>1614</v>
      </c>
      <c r="C2967" t="s">
        <v>16292</v>
      </c>
    </row>
    <row r="2968" spans="1:3">
      <c r="A2968">
        <v>2967</v>
      </c>
      <c r="B2968" s="154">
        <v>1613</v>
      </c>
      <c r="C2968" t="s">
        <v>16293</v>
      </c>
    </row>
    <row r="2969" spans="1:3">
      <c r="A2969">
        <v>2968</v>
      </c>
      <c r="B2969" s="154">
        <v>2113</v>
      </c>
      <c r="C2969" t="s">
        <v>16294</v>
      </c>
    </row>
    <row r="2970" spans="1:3">
      <c r="A2970">
        <v>2969</v>
      </c>
      <c r="B2970" s="154">
        <v>2115</v>
      </c>
      <c r="C2970" t="s">
        <v>16295</v>
      </c>
    </row>
    <row r="2971" spans="1:3">
      <c r="A2971">
        <v>2970</v>
      </c>
      <c r="B2971" s="154">
        <v>1522</v>
      </c>
      <c r="C2971" t="s">
        <v>16296</v>
      </c>
    </row>
    <row r="2972" spans="1:3">
      <c r="A2972">
        <v>2971</v>
      </c>
      <c r="B2972" s="154">
        <v>2116</v>
      </c>
      <c r="C2972" t="s">
        <v>16297</v>
      </c>
    </row>
    <row r="2973" spans="1:3">
      <c r="A2973">
        <v>2972</v>
      </c>
      <c r="B2973" s="154">
        <v>1631</v>
      </c>
      <c r="C2973" t="s">
        <v>16298</v>
      </c>
    </row>
    <row r="2974" spans="1:3">
      <c r="A2974">
        <v>2973</v>
      </c>
      <c r="B2974" s="154">
        <v>1141</v>
      </c>
      <c r="C2974" t="s">
        <v>16299</v>
      </c>
    </row>
    <row r="2975" spans="1:3">
      <c r="A2975">
        <v>2974</v>
      </c>
      <c r="B2975" s="154">
        <v>1666</v>
      </c>
      <c r="C2975" t="s">
        <v>16300</v>
      </c>
    </row>
    <row r="2976" spans="1:3">
      <c r="A2976">
        <v>2975</v>
      </c>
      <c r="B2976" s="154">
        <v>2117</v>
      </c>
      <c r="C2976" t="s">
        <v>16301</v>
      </c>
    </row>
    <row r="2977" spans="1:3">
      <c r="A2977">
        <v>2976</v>
      </c>
      <c r="B2977" s="154">
        <v>2118</v>
      </c>
      <c r="C2977" t="s">
        <v>16302</v>
      </c>
    </row>
    <row r="2978" spans="1:3">
      <c r="A2978">
        <v>2977</v>
      </c>
      <c r="B2978" s="154">
        <v>2119</v>
      </c>
      <c r="C2978" t="s">
        <v>16303</v>
      </c>
    </row>
    <row r="2979" spans="1:3">
      <c r="A2979">
        <v>2978</v>
      </c>
      <c r="B2979" s="154">
        <v>2120</v>
      </c>
      <c r="C2979" t="s">
        <v>16304</v>
      </c>
    </row>
    <row r="2980" spans="1:3">
      <c r="A2980">
        <v>2979</v>
      </c>
      <c r="B2980" s="154">
        <v>2121</v>
      </c>
      <c r="C2980" t="s">
        <v>16305</v>
      </c>
    </row>
    <row r="2981" spans="1:3">
      <c r="A2981">
        <v>2980</v>
      </c>
      <c r="B2981" s="154">
        <v>2122</v>
      </c>
      <c r="C2981" t="s">
        <v>16306</v>
      </c>
    </row>
    <row r="2982" spans="1:3">
      <c r="A2982">
        <v>2981</v>
      </c>
      <c r="B2982" s="154">
        <v>2123</v>
      </c>
      <c r="C2982" t="s">
        <v>16307</v>
      </c>
    </row>
    <row r="2983" spans="1:3">
      <c r="A2983">
        <v>2982</v>
      </c>
      <c r="B2983" s="154">
        <v>2124</v>
      </c>
      <c r="C2983" t="s">
        <v>16308</v>
      </c>
    </row>
    <row r="2984" spans="1:3">
      <c r="A2984">
        <v>2983</v>
      </c>
      <c r="B2984" s="154">
        <v>2125</v>
      </c>
      <c r="C2984" t="s">
        <v>16309</v>
      </c>
    </row>
    <row r="2985" spans="1:3">
      <c r="A2985">
        <v>2984</v>
      </c>
      <c r="B2985" s="154">
        <v>2126</v>
      </c>
      <c r="C2985" t="s">
        <v>16310</v>
      </c>
    </row>
    <row r="2986" spans="1:3">
      <c r="A2986">
        <v>2985</v>
      </c>
      <c r="B2986" s="154">
        <v>1243</v>
      </c>
      <c r="C2986" t="s">
        <v>16311</v>
      </c>
    </row>
    <row r="2987" spans="1:3">
      <c r="A2987">
        <v>2986</v>
      </c>
      <c r="B2987" s="154">
        <v>1705</v>
      </c>
      <c r="C2987" t="s">
        <v>16312</v>
      </c>
    </row>
    <row r="2988" spans="1:3">
      <c r="A2988">
        <v>2987</v>
      </c>
      <c r="B2988" s="154">
        <v>1241</v>
      </c>
      <c r="C2988" t="s">
        <v>16313</v>
      </c>
    </row>
    <row r="2989" spans="1:3">
      <c r="A2989">
        <v>2988</v>
      </c>
      <c r="B2989" s="154">
        <v>1246</v>
      </c>
      <c r="C2989" t="s">
        <v>16314</v>
      </c>
    </row>
    <row r="2990" spans="1:3">
      <c r="A2990">
        <v>2989</v>
      </c>
      <c r="B2990" s="154">
        <v>1249</v>
      </c>
      <c r="C2990" t="s">
        <v>16315</v>
      </c>
    </row>
    <row r="2991" spans="1:3">
      <c r="A2991">
        <v>2990</v>
      </c>
      <c r="B2991" s="154">
        <v>1235</v>
      </c>
      <c r="C2991" t="s">
        <v>16316</v>
      </c>
    </row>
    <row r="2992" spans="1:3">
      <c r="A2992">
        <v>2991</v>
      </c>
      <c r="B2992" s="154">
        <v>2127</v>
      </c>
      <c r="C2992" t="s">
        <v>16317</v>
      </c>
    </row>
    <row r="2993" spans="1:3">
      <c r="A2993">
        <v>2992</v>
      </c>
      <c r="B2993" s="154">
        <v>2128</v>
      </c>
      <c r="C2993" t="s">
        <v>16318</v>
      </c>
    </row>
    <row r="2994" spans="1:3">
      <c r="A2994">
        <v>2993</v>
      </c>
      <c r="B2994" s="154">
        <v>2129</v>
      </c>
      <c r="C2994" t="s">
        <v>16319</v>
      </c>
    </row>
    <row r="2995" spans="1:3">
      <c r="A2995">
        <v>2994</v>
      </c>
      <c r="B2995" s="154">
        <v>1836</v>
      </c>
      <c r="C2995" t="s">
        <v>16320</v>
      </c>
    </row>
    <row r="2996" spans="1:3">
      <c r="A2996">
        <v>2995</v>
      </c>
      <c r="B2996" s="154">
        <v>1013</v>
      </c>
      <c r="C2996" t="s">
        <v>16321</v>
      </c>
    </row>
    <row r="2997" spans="1:3">
      <c r="A2997">
        <v>2996</v>
      </c>
      <c r="B2997" s="154">
        <v>1016</v>
      </c>
      <c r="C2997" t="s">
        <v>16322</v>
      </c>
    </row>
    <row r="2998" spans="1:3">
      <c r="A2998">
        <v>2997</v>
      </c>
      <c r="B2998" s="154">
        <v>1581</v>
      </c>
      <c r="C2998" t="s">
        <v>16323</v>
      </c>
    </row>
    <row r="2999" spans="1:3">
      <c r="A2999">
        <v>2998</v>
      </c>
      <c r="B2999" s="154">
        <v>1582</v>
      </c>
      <c r="C2999" t="s">
        <v>16324</v>
      </c>
    </row>
    <row r="3000" spans="1:3">
      <c r="A3000">
        <v>2999</v>
      </c>
      <c r="B3000" s="154">
        <v>1580</v>
      </c>
      <c r="C3000" t="s">
        <v>16325</v>
      </c>
    </row>
    <row r="3001" spans="1:3">
      <c r="A3001">
        <v>3000</v>
      </c>
      <c r="B3001" s="154">
        <v>1157</v>
      </c>
      <c r="C3001" t="s">
        <v>16326</v>
      </c>
    </row>
    <row r="3002" spans="1:3">
      <c r="A3002">
        <v>3001</v>
      </c>
      <c r="B3002" s="154">
        <v>1020</v>
      </c>
      <c r="C3002" t="s">
        <v>16327</v>
      </c>
    </row>
    <row r="3003" spans="1:3">
      <c r="A3003">
        <v>3002</v>
      </c>
      <c r="B3003" s="154">
        <v>1161</v>
      </c>
      <c r="C3003" t="s">
        <v>16328</v>
      </c>
    </row>
    <row r="3004" spans="1:3">
      <c r="A3004">
        <v>3003</v>
      </c>
      <c r="B3004" s="154">
        <v>835</v>
      </c>
      <c r="C3004" t="s">
        <v>16329</v>
      </c>
    </row>
    <row r="3005" spans="1:3">
      <c r="A3005">
        <v>3004</v>
      </c>
      <c r="B3005" s="154">
        <v>1143</v>
      </c>
      <c r="C3005" t="s">
        <v>16330</v>
      </c>
    </row>
    <row r="3006" spans="1:3">
      <c r="A3006">
        <v>3005</v>
      </c>
      <c r="B3006" s="154">
        <v>1632</v>
      </c>
      <c r="C3006" t="s">
        <v>16331</v>
      </c>
    </row>
    <row r="3007" spans="1:3">
      <c r="A3007">
        <v>3006</v>
      </c>
      <c r="B3007" s="154">
        <v>1136</v>
      </c>
      <c r="C3007" t="s">
        <v>16332</v>
      </c>
    </row>
    <row r="3008" spans="1:3">
      <c r="A3008">
        <v>3007</v>
      </c>
      <c r="B3008" s="154">
        <v>1640</v>
      </c>
      <c r="C3008" t="s">
        <v>16333</v>
      </c>
    </row>
    <row r="3009" spans="1:3">
      <c r="A3009">
        <v>3008</v>
      </c>
      <c r="B3009" s="154">
        <v>2130</v>
      </c>
      <c r="C3009" t="s">
        <v>16334</v>
      </c>
    </row>
    <row r="3010" spans="1:3">
      <c r="A3010">
        <v>3009</v>
      </c>
      <c r="B3010" s="154">
        <v>2131</v>
      </c>
      <c r="C3010" t="s">
        <v>16335</v>
      </c>
    </row>
    <row r="3011" spans="1:3">
      <c r="A3011">
        <v>3010</v>
      </c>
      <c r="B3011" s="154">
        <v>2132</v>
      </c>
      <c r="C3011" t="s">
        <v>16336</v>
      </c>
    </row>
    <row r="3012" spans="1:3">
      <c r="A3012">
        <v>3011</v>
      </c>
      <c r="B3012" s="154">
        <v>1077</v>
      </c>
      <c r="C3012" t="s">
        <v>16337</v>
      </c>
    </row>
    <row r="3013" spans="1:3">
      <c r="A3013">
        <v>3012</v>
      </c>
      <c r="B3013" s="154">
        <v>1014</v>
      </c>
      <c r="C3013" t="s">
        <v>16338</v>
      </c>
    </row>
    <row r="3014" spans="1:3">
      <c r="A3014">
        <v>3013</v>
      </c>
      <c r="B3014" s="154">
        <v>1832</v>
      </c>
      <c r="C3014" t="s">
        <v>16339</v>
      </c>
    </row>
    <row r="3015" spans="1:3">
      <c r="A3015">
        <v>3014</v>
      </c>
      <c r="B3015" s="154">
        <v>670</v>
      </c>
      <c r="C3015" t="s">
        <v>16340</v>
      </c>
    </row>
    <row r="3016" spans="1:3">
      <c r="A3016">
        <v>3015</v>
      </c>
      <c r="B3016" s="154">
        <v>1286</v>
      </c>
      <c r="C3016" t="s">
        <v>16341</v>
      </c>
    </row>
    <row r="3017" spans="1:3">
      <c r="A3017">
        <v>3016</v>
      </c>
      <c r="B3017" s="154">
        <v>246</v>
      </c>
      <c r="C3017" t="s">
        <v>16342</v>
      </c>
    </row>
    <row r="3018" spans="1:3">
      <c r="A3018">
        <v>3017</v>
      </c>
      <c r="B3018" s="154">
        <v>1864</v>
      </c>
      <c r="C3018" t="s">
        <v>16343</v>
      </c>
    </row>
    <row r="3019" spans="1:3">
      <c r="A3019">
        <v>3018</v>
      </c>
      <c r="B3019" s="154">
        <v>1302</v>
      </c>
      <c r="C3019" t="s">
        <v>16344</v>
      </c>
    </row>
    <row r="3020" spans="1:3">
      <c r="A3020">
        <v>3019</v>
      </c>
      <c r="B3020" s="154">
        <v>2133</v>
      </c>
      <c r="C3020" t="s">
        <v>16345</v>
      </c>
    </row>
    <row r="3021" spans="1:3">
      <c r="A3021">
        <v>3020</v>
      </c>
      <c r="B3021" s="154">
        <v>1630</v>
      </c>
      <c r="C3021" t="s">
        <v>16346</v>
      </c>
    </row>
    <row r="3022" spans="1:3">
      <c r="A3022">
        <v>3021</v>
      </c>
      <c r="B3022" s="154">
        <v>2134</v>
      </c>
      <c r="C3022" t="s">
        <v>16347</v>
      </c>
    </row>
    <row r="3023" spans="1:3">
      <c r="A3023">
        <v>3022</v>
      </c>
      <c r="B3023" s="154">
        <v>2135</v>
      </c>
      <c r="C3023" t="s">
        <v>16348</v>
      </c>
    </row>
    <row r="3024" spans="1:3">
      <c r="A3024">
        <v>3023</v>
      </c>
      <c r="B3024" s="154">
        <v>1626</v>
      </c>
      <c r="C3024" t="s">
        <v>16349</v>
      </c>
    </row>
    <row r="3025" spans="1:3">
      <c r="A3025">
        <v>3024</v>
      </c>
      <c r="B3025" s="154">
        <v>2136</v>
      </c>
      <c r="C3025" t="s">
        <v>16350</v>
      </c>
    </row>
    <row r="3026" spans="1:3">
      <c r="A3026">
        <v>3025</v>
      </c>
      <c r="B3026" s="154">
        <v>2137</v>
      </c>
      <c r="C3026" t="s">
        <v>16351</v>
      </c>
    </row>
    <row r="3027" spans="1:3">
      <c r="A3027">
        <v>3026</v>
      </c>
      <c r="B3027" s="154">
        <v>1947</v>
      </c>
      <c r="C3027" t="s">
        <v>16352</v>
      </c>
    </row>
    <row r="3028" spans="1:3">
      <c r="A3028">
        <v>3027</v>
      </c>
      <c r="B3028" s="154">
        <v>1665</v>
      </c>
      <c r="C3028" t="s">
        <v>16353</v>
      </c>
    </row>
    <row r="3029" spans="1:3">
      <c r="A3029">
        <v>3028</v>
      </c>
      <c r="B3029" s="154">
        <v>526</v>
      </c>
      <c r="C3029" t="s">
        <v>16354</v>
      </c>
    </row>
    <row r="3030" spans="1:3">
      <c r="A3030">
        <v>3029</v>
      </c>
      <c r="B3030" s="154">
        <v>2138</v>
      </c>
      <c r="C3030" t="s">
        <v>16355</v>
      </c>
    </row>
    <row r="3031" spans="1:3">
      <c r="A3031">
        <v>3030</v>
      </c>
      <c r="B3031" s="154">
        <v>1863</v>
      </c>
      <c r="C3031" t="s">
        <v>16356</v>
      </c>
    </row>
    <row r="3032" spans="1:3">
      <c r="A3032">
        <v>3031</v>
      </c>
      <c r="B3032" s="154">
        <v>2139</v>
      </c>
      <c r="C3032" t="s">
        <v>16357</v>
      </c>
    </row>
    <row r="3033" spans="1:3">
      <c r="A3033">
        <v>3032</v>
      </c>
      <c r="B3033" s="154">
        <v>2140</v>
      </c>
      <c r="C3033" t="s">
        <v>16358</v>
      </c>
    </row>
    <row r="3034" spans="1:3">
      <c r="A3034">
        <v>3033</v>
      </c>
      <c r="B3034" s="154">
        <v>2141</v>
      </c>
      <c r="C3034" t="s">
        <v>16359</v>
      </c>
    </row>
    <row r="3035" spans="1:3">
      <c r="A3035">
        <v>3034</v>
      </c>
      <c r="B3035" s="154">
        <v>1627</v>
      </c>
      <c r="C3035" t="s">
        <v>16360</v>
      </c>
    </row>
    <row r="3036" spans="1:3">
      <c r="A3036">
        <v>3035</v>
      </c>
      <c r="B3036" s="154">
        <v>1629</v>
      </c>
      <c r="C3036" t="s">
        <v>16361</v>
      </c>
    </row>
    <row r="3037" spans="1:3">
      <c r="A3037">
        <v>3036</v>
      </c>
      <c r="B3037" s="154">
        <v>1867</v>
      </c>
      <c r="C3037" t="s">
        <v>16362</v>
      </c>
    </row>
    <row r="3038" spans="1:3">
      <c r="A3038">
        <v>3037</v>
      </c>
      <c r="B3038" s="154">
        <v>1293</v>
      </c>
      <c r="C3038" t="s">
        <v>16363</v>
      </c>
    </row>
    <row r="3039" spans="1:3">
      <c r="A3039">
        <v>3038</v>
      </c>
      <c r="B3039" s="154">
        <v>1868</v>
      </c>
      <c r="C3039" t="s">
        <v>16364</v>
      </c>
    </row>
    <row r="3040" spans="1:3">
      <c r="A3040">
        <v>3039</v>
      </c>
      <c r="B3040" s="154">
        <v>2142</v>
      </c>
      <c r="C3040" t="s">
        <v>16365</v>
      </c>
    </row>
    <row r="3041" spans="1:3">
      <c r="A3041">
        <v>3040</v>
      </c>
      <c r="B3041" s="154">
        <v>1818</v>
      </c>
      <c r="C3041" t="s">
        <v>16366</v>
      </c>
    </row>
    <row r="3042" spans="1:3">
      <c r="A3042">
        <v>3041</v>
      </c>
      <c r="B3042" s="154">
        <v>2143</v>
      </c>
      <c r="C3042" t="s">
        <v>16367</v>
      </c>
    </row>
    <row r="3043" spans="1:3">
      <c r="A3043">
        <v>3042</v>
      </c>
      <c r="B3043" s="154">
        <v>2145</v>
      </c>
      <c r="C3043" t="s">
        <v>16368</v>
      </c>
    </row>
    <row r="3044" spans="1:3">
      <c r="A3044">
        <v>3043</v>
      </c>
      <c r="B3044" s="154">
        <v>2146</v>
      </c>
      <c r="C3044" t="s">
        <v>16369</v>
      </c>
    </row>
    <row r="3045" spans="1:3">
      <c r="A3045">
        <v>3044</v>
      </c>
      <c r="B3045" s="154">
        <v>2147</v>
      </c>
      <c r="C3045" t="s">
        <v>16370</v>
      </c>
    </row>
    <row r="3046" spans="1:3">
      <c r="A3046">
        <v>3045</v>
      </c>
      <c r="B3046" s="154">
        <v>2148</v>
      </c>
      <c r="C3046" t="s">
        <v>16371</v>
      </c>
    </row>
    <row r="3047" spans="1:3">
      <c r="A3047">
        <v>3046</v>
      </c>
      <c r="B3047" s="154">
        <v>2149</v>
      </c>
      <c r="C3047" t="s">
        <v>16372</v>
      </c>
    </row>
    <row r="3048" spans="1:3">
      <c r="A3048">
        <v>3047</v>
      </c>
      <c r="B3048" s="154">
        <v>1362</v>
      </c>
      <c r="C3048" t="s">
        <v>16373</v>
      </c>
    </row>
    <row r="3049" spans="1:3">
      <c r="A3049">
        <v>3048</v>
      </c>
      <c r="B3049" s="154">
        <v>1347</v>
      </c>
      <c r="C3049" t="s">
        <v>16374</v>
      </c>
    </row>
    <row r="3050" spans="1:3">
      <c r="A3050">
        <v>3049</v>
      </c>
      <c r="B3050" s="154">
        <v>1353</v>
      </c>
      <c r="C3050" t="s">
        <v>16375</v>
      </c>
    </row>
    <row r="3051" spans="1:3">
      <c r="A3051">
        <v>3050</v>
      </c>
      <c r="B3051" s="154">
        <v>2150</v>
      </c>
      <c r="C3051" t="s">
        <v>16376</v>
      </c>
    </row>
    <row r="3052" spans="1:3">
      <c r="A3052">
        <v>3051</v>
      </c>
      <c r="B3052" s="154">
        <v>2151</v>
      </c>
      <c r="C3052" t="s">
        <v>16377</v>
      </c>
    </row>
    <row r="3053" spans="1:3">
      <c r="A3053">
        <v>3052</v>
      </c>
      <c r="B3053" s="154">
        <v>1359</v>
      </c>
      <c r="C3053" t="s">
        <v>16378</v>
      </c>
    </row>
    <row r="3054" spans="1:3">
      <c r="A3054">
        <v>3053</v>
      </c>
      <c r="B3054" s="154">
        <v>1299</v>
      </c>
      <c r="C3054" t="s">
        <v>16379</v>
      </c>
    </row>
    <row r="3055" spans="1:3">
      <c r="A3055">
        <v>3054</v>
      </c>
      <c r="B3055" s="154">
        <v>2152</v>
      </c>
      <c r="C3055" t="s">
        <v>16380</v>
      </c>
    </row>
    <row r="3056" spans="1:3">
      <c r="A3056">
        <v>3055</v>
      </c>
      <c r="B3056" s="154">
        <v>2153</v>
      </c>
      <c r="C3056" t="s">
        <v>16381</v>
      </c>
    </row>
    <row r="3057" spans="1:3">
      <c r="A3057">
        <v>3056</v>
      </c>
      <c r="B3057" s="154">
        <v>1678</v>
      </c>
      <c r="C3057" t="s">
        <v>16382</v>
      </c>
    </row>
    <row r="3058" spans="1:3">
      <c r="A3058">
        <v>3057</v>
      </c>
      <c r="B3058" s="154">
        <v>2154</v>
      </c>
      <c r="C3058" t="s">
        <v>16383</v>
      </c>
    </row>
    <row r="3059" spans="1:3">
      <c r="A3059">
        <v>3058</v>
      </c>
      <c r="B3059" s="154">
        <v>2155</v>
      </c>
      <c r="C3059" t="s">
        <v>16384</v>
      </c>
    </row>
    <row r="3060" spans="1:3">
      <c r="A3060">
        <v>3059</v>
      </c>
      <c r="B3060" s="154">
        <v>2156</v>
      </c>
      <c r="C3060" t="s">
        <v>16385</v>
      </c>
    </row>
    <row r="3061" spans="1:3">
      <c r="A3061">
        <v>3060</v>
      </c>
      <c r="B3061" s="154">
        <v>2157</v>
      </c>
      <c r="C3061" t="s">
        <v>16386</v>
      </c>
    </row>
    <row r="3062" spans="1:3">
      <c r="A3062">
        <v>3061</v>
      </c>
      <c r="B3062" s="154">
        <v>2158</v>
      </c>
      <c r="C3062" t="s">
        <v>16387</v>
      </c>
    </row>
    <row r="3063" spans="1:3">
      <c r="A3063">
        <v>3062</v>
      </c>
      <c r="B3063" s="154">
        <v>1058</v>
      </c>
      <c r="C3063" t="s">
        <v>16388</v>
      </c>
    </row>
    <row r="3064" spans="1:3">
      <c r="A3064">
        <v>3063</v>
      </c>
      <c r="B3064" s="154">
        <v>1074</v>
      </c>
      <c r="C3064" t="s">
        <v>16389</v>
      </c>
    </row>
    <row r="3065" spans="1:3">
      <c r="A3065">
        <v>3064</v>
      </c>
      <c r="B3065" s="154">
        <v>1057</v>
      </c>
      <c r="C3065" t="s">
        <v>16390</v>
      </c>
    </row>
    <row r="3066" spans="1:3">
      <c r="A3066">
        <v>3065</v>
      </c>
      <c r="B3066" s="154">
        <v>1072</v>
      </c>
      <c r="C3066" t="s">
        <v>16391</v>
      </c>
    </row>
    <row r="3067" spans="1:3">
      <c r="A3067">
        <v>3066</v>
      </c>
      <c r="B3067" s="154">
        <v>1032</v>
      </c>
      <c r="C3067" t="s">
        <v>16392</v>
      </c>
    </row>
    <row r="3068" spans="1:3">
      <c r="A3068">
        <v>3067</v>
      </c>
      <c r="B3068" s="154">
        <v>1869</v>
      </c>
      <c r="C3068" t="s">
        <v>16393</v>
      </c>
    </row>
    <row r="3069" spans="1:3">
      <c r="A3069">
        <v>3068</v>
      </c>
      <c r="B3069" s="154">
        <v>1754</v>
      </c>
      <c r="C3069" t="s">
        <v>16394</v>
      </c>
    </row>
    <row r="3070" spans="1:3">
      <c r="A3070">
        <v>3069</v>
      </c>
      <c r="B3070" s="154">
        <v>2159</v>
      </c>
      <c r="C3070" t="s">
        <v>16395</v>
      </c>
    </row>
    <row r="3071" spans="1:3">
      <c r="A3071">
        <v>3070</v>
      </c>
      <c r="B3071" s="154">
        <v>2160</v>
      </c>
      <c r="C3071" t="s">
        <v>16396</v>
      </c>
    </row>
    <row r="3072" spans="1:3">
      <c r="A3072">
        <v>3071</v>
      </c>
      <c r="B3072" s="154">
        <v>2161</v>
      </c>
      <c r="C3072" t="s">
        <v>16397</v>
      </c>
    </row>
    <row r="3073" spans="1:3">
      <c r="A3073">
        <v>3072</v>
      </c>
      <c r="B3073" s="154">
        <v>2162</v>
      </c>
      <c r="C3073" t="s">
        <v>16398</v>
      </c>
    </row>
    <row r="3074" spans="1:3">
      <c r="A3074">
        <v>3073</v>
      </c>
      <c r="B3074" s="154">
        <v>2163</v>
      </c>
      <c r="C3074" t="s">
        <v>16399</v>
      </c>
    </row>
    <row r="3075" spans="1:3">
      <c r="A3075">
        <v>3074</v>
      </c>
      <c r="B3075" s="154">
        <v>2164</v>
      </c>
      <c r="C3075" t="s">
        <v>16400</v>
      </c>
    </row>
    <row r="3076" spans="1:3">
      <c r="A3076">
        <v>3075</v>
      </c>
      <c r="B3076" s="154">
        <v>2165</v>
      </c>
      <c r="C3076" t="s">
        <v>16401</v>
      </c>
    </row>
    <row r="3077" spans="1:3">
      <c r="A3077">
        <v>3076</v>
      </c>
      <c r="B3077" s="154">
        <v>1326</v>
      </c>
      <c r="C3077" t="s">
        <v>16402</v>
      </c>
    </row>
    <row r="3078" spans="1:3">
      <c r="A3078">
        <v>3077</v>
      </c>
      <c r="B3078" s="154">
        <v>1073</v>
      </c>
      <c r="C3078" t="s">
        <v>16403</v>
      </c>
    </row>
    <row r="3079" spans="1:3">
      <c r="A3079">
        <v>3078</v>
      </c>
      <c r="B3079" s="154">
        <v>1060</v>
      </c>
      <c r="C3079" t="s">
        <v>16404</v>
      </c>
    </row>
    <row r="3080" spans="1:3">
      <c r="A3080">
        <v>3079</v>
      </c>
      <c r="B3080" s="154">
        <v>1066</v>
      </c>
      <c r="C3080" t="s">
        <v>16405</v>
      </c>
    </row>
    <row r="3081" spans="1:3">
      <c r="A3081">
        <v>3080</v>
      </c>
      <c r="B3081" s="154">
        <v>1056</v>
      </c>
      <c r="C3081" t="s">
        <v>16406</v>
      </c>
    </row>
    <row r="3082" spans="1:3">
      <c r="A3082">
        <v>3081</v>
      </c>
      <c r="B3082" s="154">
        <v>1034</v>
      </c>
      <c r="C3082" t="s">
        <v>16407</v>
      </c>
    </row>
    <row r="3083" spans="1:3">
      <c r="A3083">
        <v>3082</v>
      </c>
      <c r="B3083" s="154">
        <v>2166</v>
      </c>
      <c r="C3083" t="s">
        <v>16408</v>
      </c>
    </row>
    <row r="3084" spans="1:3">
      <c r="A3084">
        <v>3083</v>
      </c>
      <c r="B3084" s="154">
        <v>2167</v>
      </c>
      <c r="C3084" t="s">
        <v>16409</v>
      </c>
    </row>
    <row r="3085" spans="1:3">
      <c r="A3085">
        <v>3084</v>
      </c>
      <c r="B3085" s="154">
        <v>1067</v>
      </c>
      <c r="C3085" t="s">
        <v>16410</v>
      </c>
    </row>
    <row r="3086" spans="1:3">
      <c r="A3086">
        <v>3085</v>
      </c>
      <c r="B3086" s="154">
        <v>2168</v>
      </c>
      <c r="C3086" t="s">
        <v>16411</v>
      </c>
    </row>
    <row r="3087" spans="1:3">
      <c r="A3087">
        <v>3086</v>
      </c>
      <c r="B3087" s="154">
        <v>1094</v>
      </c>
      <c r="C3087" t="s">
        <v>16412</v>
      </c>
    </row>
    <row r="3088" spans="1:3">
      <c r="A3088">
        <v>3087</v>
      </c>
      <c r="B3088" s="154">
        <v>1064</v>
      </c>
      <c r="C3088" t="s">
        <v>16413</v>
      </c>
    </row>
    <row r="3089" spans="1:3">
      <c r="A3089">
        <v>3088</v>
      </c>
      <c r="B3089" s="154">
        <v>1054</v>
      </c>
      <c r="C3089" t="s">
        <v>16414</v>
      </c>
    </row>
    <row r="3090" spans="1:3">
      <c r="A3090">
        <v>3089</v>
      </c>
      <c r="B3090" s="154">
        <v>1126</v>
      </c>
      <c r="C3090" t="s">
        <v>16415</v>
      </c>
    </row>
    <row r="3091" spans="1:3">
      <c r="A3091">
        <v>3090</v>
      </c>
      <c r="B3091" s="154">
        <v>2169</v>
      </c>
      <c r="C3091" t="s">
        <v>16416</v>
      </c>
    </row>
    <row r="3092" spans="1:3">
      <c r="A3092">
        <v>3091</v>
      </c>
      <c r="B3092" s="154">
        <v>1305</v>
      </c>
      <c r="C3092" t="s">
        <v>16417</v>
      </c>
    </row>
    <row r="3093" spans="1:3">
      <c r="A3093">
        <v>3092</v>
      </c>
      <c r="B3093" s="154">
        <v>1310</v>
      </c>
      <c r="C3093" t="s">
        <v>16418</v>
      </c>
    </row>
    <row r="3094" spans="1:3">
      <c r="A3094">
        <v>3093</v>
      </c>
      <c r="B3094" s="154">
        <v>1330</v>
      </c>
      <c r="C3094" t="s">
        <v>16419</v>
      </c>
    </row>
    <row r="3095" spans="1:3">
      <c r="A3095">
        <v>3094</v>
      </c>
      <c r="B3095" s="154">
        <v>1862</v>
      </c>
      <c r="C3095" t="s">
        <v>16420</v>
      </c>
    </row>
    <row r="3096" spans="1:3">
      <c r="A3096">
        <v>3095</v>
      </c>
      <c r="B3096" s="154">
        <v>2170</v>
      </c>
      <c r="C3096" t="s">
        <v>16421</v>
      </c>
    </row>
    <row r="3097" spans="1:3">
      <c r="A3097">
        <v>3096</v>
      </c>
      <c r="B3097" s="154">
        <v>1894</v>
      </c>
      <c r="C3097" t="s">
        <v>16422</v>
      </c>
    </row>
    <row r="3098" spans="1:3">
      <c r="A3098">
        <v>3097</v>
      </c>
      <c r="B3098" s="154">
        <v>1262</v>
      </c>
      <c r="C3098" t="s">
        <v>16423</v>
      </c>
    </row>
    <row r="3099" spans="1:3">
      <c r="A3099">
        <v>3098</v>
      </c>
      <c r="B3099" s="154">
        <v>1846</v>
      </c>
      <c r="C3099" t="s">
        <v>16424</v>
      </c>
    </row>
    <row r="3100" spans="1:3">
      <c r="A3100">
        <v>3099</v>
      </c>
      <c r="B3100" s="154">
        <v>2171</v>
      </c>
      <c r="C3100" t="s">
        <v>16425</v>
      </c>
    </row>
    <row r="3101" spans="1:3">
      <c r="A3101">
        <v>3100</v>
      </c>
      <c r="B3101" s="154">
        <v>2172</v>
      </c>
      <c r="C3101" t="s">
        <v>16426</v>
      </c>
    </row>
    <row r="3102" spans="1:3">
      <c r="A3102">
        <v>3101</v>
      </c>
      <c r="B3102" s="154">
        <v>2173</v>
      </c>
      <c r="C3102" t="s">
        <v>16427</v>
      </c>
    </row>
    <row r="3103" spans="1:3">
      <c r="A3103">
        <v>3102</v>
      </c>
      <c r="B3103" s="154">
        <v>2174</v>
      </c>
      <c r="C3103" t="s">
        <v>16428</v>
      </c>
    </row>
    <row r="3104" spans="1:3">
      <c r="A3104">
        <v>3103</v>
      </c>
      <c r="B3104" s="154">
        <v>2175</v>
      </c>
      <c r="C3104" t="s">
        <v>16429</v>
      </c>
    </row>
    <row r="3105" spans="1:3">
      <c r="A3105">
        <v>3104</v>
      </c>
      <c r="B3105" s="154">
        <v>2176</v>
      </c>
      <c r="C3105" t="s">
        <v>16430</v>
      </c>
    </row>
    <row r="3106" spans="1:3">
      <c r="A3106">
        <v>3105</v>
      </c>
      <c r="B3106" s="154">
        <v>2177</v>
      </c>
      <c r="C3106" t="s">
        <v>16431</v>
      </c>
    </row>
    <row r="3107" spans="1:3">
      <c r="A3107">
        <v>3106</v>
      </c>
      <c r="B3107" s="154">
        <v>2178</v>
      </c>
      <c r="C3107" t="s">
        <v>16432</v>
      </c>
    </row>
    <row r="3108" spans="1:3">
      <c r="A3108">
        <v>3107</v>
      </c>
      <c r="B3108" s="154">
        <v>1318</v>
      </c>
      <c r="C3108" t="s">
        <v>16433</v>
      </c>
    </row>
    <row r="3109" spans="1:3">
      <c r="A3109">
        <v>3108</v>
      </c>
      <c r="B3109" s="154">
        <v>1271</v>
      </c>
      <c r="C3109" t="s">
        <v>16434</v>
      </c>
    </row>
    <row r="3110" spans="1:3">
      <c r="A3110">
        <v>3109</v>
      </c>
      <c r="B3110" s="154">
        <v>2179</v>
      </c>
      <c r="C3110" t="s">
        <v>16435</v>
      </c>
    </row>
    <row r="3111" spans="1:3">
      <c r="A3111">
        <v>3110</v>
      </c>
      <c r="B3111" s="154">
        <v>2180</v>
      </c>
      <c r="C3111" t="s">
        <v>16436</v>
      </c>
    </row>
    <row r="3112" spans="1:3">
      <c r="A3112">
        <v>3111</v>
      </c>
      <c r="B3112" s="154">
        <v>1266</v>
      </c>
      <c r="C3112" t="s">
        <v>16437</v>
      </c>
    </row>
    <row r="3113" spans="1:3">
      <c r="A3113">
        <v>3112</v>
      </c>
      <c r="B3113" s="154">
        <v>1267</v>
      </c>
      <c r="C3113" t="s">
        <v>16438</v>
      </c>
    </row>
    <row r="3114" spans="1:3">
      <c r="A3114">
        <v>3113</v>
      </c>
      <c r="B3114" s="154">
        <v>1711</v>
      </c>
      <c r="C3114" t="s">
        <v>16439</v>
      </c>
    </row>
    <row r="3115" spans="1:3">
      <c r="A3115">
        <v>3114</v>
      </c>
      <c r="B3115" s="154">
        <v>1710</v>
      </c>
      <c r="C3115" t="s">
        <v>16440</v>
      </c>
    </row>
    <row r="3116" spans="1:3">
      <c r="A3116">
        <v>3115</v>
      </c>
      <c r="B3116" s="154">
        <v>1712</v>
      </c>
      <c r="C3116" t="s">
        <v>16441</v>
      </c>
    </row>
    <row r="3117" spans="1:3">
      <c r="A3117">
        <v>3116</v>
      </c>
      <c r="B3117" s="154">
        <v>1714</v>
      </c>
      <c r="C3117" t="s">
        <v>16442</v>
      </c>
    </row>
    <row r="3118" spans="1:3">
      <c r="A3118">
        <v>3117</v>
      </c>
      <c r="B3118" s="154">
        <v>2181</v>
      </c>
      <c r="C3118" t="s">
        <v>16443</v>
      </c>
    </row>
    <row r="3119" spans="1:3">
      <c r="A3119">
        <v>3118</v>
      </c>
      <c r="B3119" s="154">
        <v>1932</v>
      </c>
      <c r="C3119" t="s">
        <v>16444</v>
      </c>
    </row>
    <row r="3120" spans="1:3">
      <c r="A3120">
        <v>3119</v>
      </c>
      <c r="B3120" s="154">
        <v>2182</v>
      </c>
      <c r="C3120" t="s">
        <v>16445</v>
      </c>
    </row>
    <row r="3121" spans="1:3">
      <c r="A3121">
        <v>3120</v>
      </c>
      <c r="B3121" s="154">
        <v>2183</v>
      </c>
      <c r="C3121" t="s">
        <v>16446</v>
      </c>
    </row>
    <row r="3122" spans="1:3">
      <c r="A3122">
        <v>3121</v>
      </c>
      <c r="B3122" s="154">
        <v>1319</v>
      </c>
      <c r="C3122" t="s">
        <v>16447</v>
      </c>
    </row>
    <row r="3123" spans="1:3">
      <c r="A3123">
        <v>3122</v>
      </c>
      <c r="B3123" s="154">
        <v>1259</v>
      </c>
      <c r="C3123" t="s">
        <v>16448</v>
      </c>
    </row>
    <row r="3124" spans="1:3">
      <c r="A3124">
        <v>3123</v>
      </c>
      <c r="B3124" s="154">
        <v>2184</v>
      </c>
      <c r="C3124" t="s">
        <v>16449</v>
      </c>
    </row>
    <row r="3125" spans="1:3">
      <c r="A3125">
        <v>3124</v>
      </c>
      <c r="B3125" s="154">
        <v>2185</v>
      </c>
      <c r="C3125" t="s">
        <v>16450</v>
      </c>
    </row>
    <row r="3126" spans="1:3">
      <c r="A3126">
        <v>3125</v>
      </c>
      <c r="B3126" s="154">
        <v>2186</v>
      </c>
      <c r="C3126" t="s">
        <v>16451</v>
      </c>
    </row>
    <row r="3127" spans="1:3">
      <c r="A3127">
        <v>3126</v>
      </c>
      <c r="B3127" s="154">
        <v>2187</v>
      </c>
      <c r="C3127" t="s">
        <v>16452</v>
      </c>
    </row>
    <row r="3128" spans="1:3">
      <c r="A3128">
        <v>3127</v>
      </c>
      <c r="B3128" s="154">
        <v>232</v>
      </c>
      <c r="C3128" t="s">
        <v>16453</v>
      </c>
    </row>
    <row r="3129" spans="1:3">
      <c r="A3129">
        <v>3128</v>
      </c>
      <c r="B3129" s="154">
        <v>437</v>
      </c>
      <c r="C3129" t="s">
        <v>16454</v>
      </c>
    </row>
    <row r="3130" spans="1:3">
      <c r="A3130">
        <v>3129</v>
      </c>
      <c r="B3130" s="154">
        <v>2188</v>
      </c>
      <c r="C3130" t="s">
        <v>16455</v>
      </c>
    </row>
    <row r="3131" spans="1:3">
      <c r="A3131">
        <v>3130</v>
      </c>
      <c r="B3131" s="154">
        <v>544</v>
      </c>
      <c r="C3131" t="s">
        <v>16456</v>
      </c>
    </row>
    <row r="3132" spans="1:3">
      <c r="A3132">
        <v>3131</v>
      </c>
      <c r="B3132" s="154">
        <v>1599</v>
      </c>
      <c r="C3132" t="s">
        <v>16457</v>
      </c>
    </row>
    <row r="3133" spans="1:3">
      <c r="A3133">
        <v>3132</v>
      </c>
      <c r="B3133" s="154">
        <v>1819</v>
      </c>
      <c r="C3133" t="s">
        <v>16458</v>
      </c>
    </row>
    <row r="3134" spans="1:3">
      <c r="A3134">
        <v>3133</v>
      </c>
      <c r="B3134" s="154">
        <v>1595</v>
      </c>
      <c r="C3134" t="s">
        <v>16459</v>
      </c>
    </row>
    <row r="3135" spans="1:3">
      <c r="A3135">
        <v>3134</v>
      </c>
      <c r="B3135" s="154">
        <v>1806</v>
      </c>
      <c r="C3135" t="s">
        <v>16460</v>
      </c>
    </row>
    <row r="3136" spans="1:3">
      <c r="A3136">
        <v>3135</v>
      </c>
      <c r="B3136" s="154">
        <v>472</v>
      </c>
      <c r="C3136" t="s">
        <v>16461</v>
      </c>
    </row>
    <row r="3137" spans="1:3">
      <c r="A3137">
        <v>3136</v>
      </c>
      <c r="B3137" s="154">
        <v>1260</v>
      </c>
      <c r="C3137" t="s">
        <v>16462</v>
      </c>
    </row>
    <row r="3138" spans="1:3">
      <c r="A3138">
        <v>3137</v>
      </c>
      <c r="B3138" s="154">
        <v>1515</v>
      </c>
      <c r="C3138" t="s">
        <v>16463</v>
      </c>
    </row>
    <row r="3139" spans="1:3">
      <c r="A3139">
        <v>3138</v>
      </c>
      <c r="B3139" s="154">
        <v>2189</v>
      </c>
      <c r="C3139" t="s">
        <v>16464</v>
      </c>
    </row>
    <row r="3140" spans="1:3">
      <c r="A3140">
        <v>3139</v>
      </c>
      <c r="B3140" s="154">
        <v>1717</v>
      </c>
      <c r="C3140" t="s">
        <v>16465</v>
      </c>
    </row>
    <row r="3141" spans="1:3">
      <c r="A3141">
        <v>3140</v>
      </c>
      <c r="B3141" s="154">
        <v>1304</v>
      </c>
      <c r="C3141" t="s">
        <v>16466</v>
      </c>
    </row>
    <row r="3142" spans="1:3">
      <c r="A3142">
        <v>3141</v>
      </c>
      <c r="B3142" s="154">
        <v>1306</v>
      </c>
      <c r="C3142" t="s">
        <v>16467</v>
      </c>
    </row>
    <row r="3143" spans="1:3">
      <c r="A3143">
        <v>3142</v>
      </c>
      <c r="B3143" s="154">
        <v>2190</v>
      </c>
      <c r="C3143" t="s">
        <v>16468</v>
      </c>
    </row>
    <row r="3144" spans="1:3">
      <c r="A3144">
        <v>3143</v>
      </c>
      <c r="B3144" s="154">
        <v>398</v>
      </c>
      <c r="C3144" t="s">
        <v>16469</v>
      </c>
    </row>
    <row r="3145" spans="1:3">
      <c r="A3145">
        <v>3144</v>
      </c>
      <c r="B3145" s="154">
        <v>2191</v>
      </c>
      <c r="C3145" t="s">
        <v>16470</v>
      </c>
    </row>
    <row r="3146" spans="1:3">
      <c r="A3146">
        <v>3145</v>
      </c>
      <c r="B3146" s="154">
        <v>1656</v>
      </c>
      <c r="C3146" t="s">
        <v>16471</v>
      </c>
    </row>
    <row r="3147" spans="1:3">
      <c r="A3147">
        <v>3146</v>
      </c>
      <c r="B3147" s="154">
        <v>1601</v>
      </c>
      <c r="C3147" t="s">
        <v>16472</v>
      </c>
    </row>
    <row r="3148" spans="1:3">
      <c r="A3148">
        <v>3147</v>
      </c>
      <c r="B3148" s="154">
        <v>1393</v>
      </c>
      <c r="C3148" t="s">
        <v>16473</v>
      </c>
    </row>
    <row r="3149" spans="1:3">
      <c r="A3149">
        <v>3148</v>
      </c>
      <c r="B3149" s="154">
        <v>1584</v>
      </c>
      <c r="C3149" t="s">
        <v>16474</v>
      </c>
    </row>
    <row r="3150" spans="1:3">
      <c r="A3150">
        <v>3149</v>
      </c>
      <c r="B3150" s="154">
        <v>1598</v>
      </c>
      <c r="C3150" t="s">
        <v>16475</v>
      </c>
    </row>
    <row r="3151" spans="1:3">
      <c r="A3151">
        <v>3150</v>
      </c>
      <c r="B3151" s="154">
        <v>537</v>
      </c>
      <c r="C3151" t="s">
        <v>16476</v>
      </c>
    </row>
    <row r="3152" spans="1:3">
      <c r="A3152">
        <v>3151</v>
      </c>
      <c r="B3152" s="154">
        <v>1805</v>
      </c>
      <c r="C3152" t="s">
        <v>16477</v>
      </c>
    </row>
    <row r="3153" spans="1:3">
      <c r="A3153">
        <v>3152</v>
      </c>
      <c r="B3153" s="154">
        <v>1111</v>
      </c>
      <c r="C3153" t="s">
        <v>16478</v>
      </c>
    </row>
    <row r="3154" spans="1:3">
      <c r="A3154">
        <v>3153</v>
      </c>
      <c r="B3154" s="154">
        <v>394</v>
      </c>
      <c r="C3154" t="s">
        <v>16479</v>
      </c>
    </row>
    <row r="3155" spans="1:3">
      <c r="A3155">
        <v>3154</v>
      </c>
      <c r="B3155" s="154">
        <v>1592</v>
      </c>
      <c r="C3155" t="s">
        <v>16480</v>
      </c>
    </row>
    <row r="3156" spans="1:3">
      <c r="A3156">
        <v>3155</v>
      </c>
      <c r="B3156" s="154">
        <v>579</v>
      </c>
      <c r="C3156" t="s">
        <v>16481</v>
      </c>
    </row>
    <row r="3157" spans="1:3">
      <c r="A3157">
        <v>3156</v>
      </c>
      <c r="B3157" s="154">
        <v>123</v>
      </c>
      <c r="C3157" t="s">
        <v>16482</v>
      </c>
    </row>
    <row r="3158" spans="1:3">
      <c r="A3158">
        <v>3157</v>
      </c>
      <c r="B3158" s="154">
        <v>634</v>
      </c>
      <c r="C3158" t="s">
        <v>16483</v>
      </c>
    </row>
    <row r="3159" spans="1:3">
      <c r="A3159">
        <v>3158</v>
      </c>
      <c r="B3159" s="154">
        <v>2192</v>
      </c>
      <c r="C3159" t="s">
        <v>16484</v>
      </c>
    </row>
    <row r="3160" spans="1:3">
      <c r="A3160">
        <v>3159</v>
      </c>
      <c r="B3160" s="154">
        <v>1597</v>
      </c>
      <c r="C3160" t="s">
        <v>16485</v>
      </c>
    </row>
    <row r="3161" spans="1:3">
      <c r="A3161">
        <v>3160</v>
      </c>
      <c r="B3161" s="154">
        <v>2193</v>
      </c>
      <c r="C3161" t="s">
        <v>16486</v>
      </c>
    </row>
    <row r="3162" spans="1:3">
      <c r="A3162">
        <v>3161</v>
      </c>
      <c r="B3162" s="154">
        <v>1524</v>
      </c>
      <c r="C3162" t="s">
        <v>16487</v>
      </c>
    </row>
    <row r="3163" spans="1:3">
      <c r="A3163">
        <v>3162</v>
      </c>
      <c r="B3163" s="154">
        <v>421</v>
      </c>
      <c r="C3163" t="s">
        <v>16488</v>
      </c>
    </row>
    <row r="3164" spans="1:3">
      <c r="A3164">
        <v>3163</v>
      </c>
      <c r="B3164" s="154">
        <v>1588</v>
      </c>
      <c r="C3164" t="s">
        <v>16489</v>
      </c>
    </row>
    <row r="3165" spans="1:3">
      <c r="A3165">
        <v>3164</v>
      </c>
      <c r="B3165" s="154">
        <v>561</v>
      </c>
      <c r="C3165" t="s">
        <v>16490</v>
      </c>
    </row>
    <row r="3166" spans="1:3">
      <c r="A3166">
        <v>3165</v>
      </c>
      <c r="B3166" s="154">
        <v>1602</v>
      </c>
      <c r="C3166" t="s">
        <v>16491</v>
      </c>
    </row>
    <row r="3167" spans="1:3">
      <c r="A3167">
        <v>3166</v>
      </c>
      <c r="B3167" s="154">
        <v>1248</v>
      </c>
      <c r="C3167" t="s">
        <v>16492</v>
      </c>
    </row>
    <row r="3168" spans="1:3">
      <c r="A3168">
        <v>3167</v>
      </c>
      <c r="B3168" s="154">
        <v>1225</v>
      </c>
      <c r="C3168" t="s">
        <v>16493</v>
      </c>
    </row>
    <row r="3169" spans="1:3">
      <c r="A3169">
        <v>3168</v>
      </c>
      <c r="B3169" s="154">
        <v>1213</v>
      </c>
      <c r="C3169" t="s">
        <v>16494</v>
      </c>
    </row>
    <row r="3170" spans="1:3">
      <c r="A3170">
        <v>3169</v>
      </c>
      <c r="B3170" s="154">
        <v>1517</v>
      </c>
      <c r="C3170" t="s">
        <v>16495</v>
      </c>
    </row>
    <row r="3171" spans="1:3">
      <c r="A3171">
        <v>3170</v>
      </c>
      <c r="B3171" s="154">
        <v>1264</v>
      </c>
      <c r="C3171" t="s">
        <v>16496</v>
      </c>
    </row>
    <row r="3172" spans="1:3">
      <c r="A3172">
        <v>3171</v>
      </c>
      <c r="B3172" s="154">
        <v>1261</v>
      </c>
      <c r="C3172" t="s">
        <v>16497</v>
      </c>
    </row>
    <row r="3173" spans="1:3">
      <c r="A3173">
        <v>3172</v>
      </c>
      <c r="B3173" s="154">
        <v>1808</v>
      </c>
      <c r="C3173" t="s">
        <v>16498</v>
      </c>
    </row>
    <row r="3174" spans="1:3">
      <c r="A3174">
        <v>3173</v>
      </c>
      <c r="B3174" s="154">
        <v>1635</v>
      </c>
      <c r="C3174" t="s">
        <v>16499</v>
      </c>
    </row>
    <row r="3175" spans="1:3">
      <c r="A3175">
        <v>3174</v>
      </c>
      <c r="B3175" s="154">
        <v>1637</v>
      </c>
      <c r="C3175" t="s">
        <v>16500</v>
      </c>
    </row>
    <row r="3176" spans="1:3">
      <c r="A3176">
        <v>3175</v>
      </c>
      <c r="B3176" s="154">
        <v>1101</v>
      </c>
      <c r="C3176" t="s">
        <v>16501</v>
      </c>
    </row>
    <row r="3177" spans="1:3">
      <c r="A3177">
        <v>3176</v>
      </c>
      <c r="B3177" s="154">
        <v>1544</v>
      </c>
      <c r="C3177" t="s">
        <v>16502</v>
      </c>
    </row>
    <row r="3178" spans="1:3">
      <c r="A3178">
        <v>3177</v>
      </c>
      <c r="B3178" s="154">
        <v>263</v>
      </c>
      <c r="C3178" t="s">
        <v>16503</v>
      </c>
    </row>
    <row r="3179" spans="1:3">
      <c r="A3179">
        <v>3178</v>
      </c>
      <c r="B3179" s="154">
        <v>463</v>
      </c>
      <c r="C3179" t="s">
        <v>16504</v>
      </c>
    </row>
    <row r="3180" spans="1:3">
      <c r="A3180">
        <v>3179</v>
      </c>
      <c r="B3180" s="154">
        <v>1594</v>
      </c>
      <c r="C3180" t="s">
        <v>16505</v>
      </c>
    </row>
    <row r="3181" spans="1:3">
      <c r="A3181">
        <v>3180</v>
      </c>
      <c r="B3181" s="154">
        <v>570</v>
      </c>
      <c r="C3181" t="s">
        <v>16506</v>
      </c>
    </row>
    <row r="3182" spans="1:3">
      <c r="A3182">
        <v>3181</v>
      </c>
      <c r="B3182" s="154">
        <v>1911</v>
      </c>
      <c r="C3182" t="s">
        <v>16507</v>
      </c>
    </row>
    <row r="3183" spans="1:3">
      <c r="A3183">
        <v>3182</v>
      </c>
      <c r="B3183" s="154">
        <v>1727</v>
      </c>
      <c r="C3183" t="s">
        <v>16508</v>
      </c>
    </row>
    <row r="3184" spans="1:3">
      <c r="A3184">
        <v>3183</v>
      </c>
      <c r="B3184" s="154">
        <v>2194</v>
      </c>
      <c r="C3184" t="s">
        <v>16509</v>
      </c>
    </row>
    <row r="3185" spans="1:3">
      <c r="A3185">
        <v>3184</v>
      </c>
      <c r="B3185" s="154">
        <v>1321</v>
      </c>
      <c r="C3185" t="s">
        <v>16510</v>
      </c>
    </row>
    <row r="3186" spans="1:3">
      <c r="A3186">
        <v>3185</v>
      </c>
      <c r="B3186" s="154">
        <v>2195</v>
      </c>
      <c r="C3186" t="s">
        <v>16511</v>
      </c>
    </row>
    <row r="3187" spans="1:3">
      <c r="A3187">
        <v>3186</v>
      </c>
      <c r="B3187" s="154">
        <v>1183</v>
      </c>
      <c r="C3187" t="s">
        <v>16512</v>
      </c>
    </row>
    <row r="3188" spans="1:3">
      <c r="A3188">
        <v>3187</v>
      </c>
      <c r="B3188" s="154">
        <v>2196</v>
      </c>
      <c r="C3188" t="s">
        <v>16513</v>
      </c>
    </row>
    <row r="3189" spans="1:3">
      <c r="A3189">
        <v>3188</v>
      </c>
      <c r="B3189" s="154">
        <v>2197</v>
      </c>
      <c r="C3189" t="s">
        <v>16514</v>
      </c>
    </row>
    <row r="3190" spans="1:3">
      <c r="A3190">
        <v>3189</v>
      </c>
      <c r="B3190" s="154">
        <v>2198</v>
      </c>
      <c r="C3190" t="s">
        <v>16515</v>
      </c>
    </row>
    <row r="3191" spans="1:3">
      <c r="A3191">
        <v>3190</v>
      </c>
      <c r="B3191" s="154">
        <v>2199</v>
      </c>
      <c r="C3191" t="s">
        <v>16516</v>
      </c>
    </row>
    <row r="3192" spans="1:3">
      <c r="A3192">
        <v>3191</v>
      </c>
      <c r="B3192" s="154">
        <v>1655</v>
      </c>
      <c r="C3192" t="s">
        <v>16517</v>
      </c>
    </row>
    <row r="3193" spans="1:3">
      <c r="A3193">
        <v>3192</v>
      </c>
      <c r="B3193" s="154">
        <v>2200</v>
      </c>
      <c r="C3193" t="s">
        <v>16518</v>
      </c>
    </row>
    <row r="3194" spans="1:3">
      <c r="A3194">
        <v>3193</v>
      </c>
      <c r="B3194" s="154">
        <v>2201</v>
      </c>
      <c r="C3194" t="s">
        <v>16519</v>
      </c>
    </row>
    <row r="3195" spans="1:3">
      <c r="A3195">
        <v>3194</v>
      </c>
      <c r="B3195" s="154">
        <v>1709</v>
      </c>
      <c r="C3195" t="s">
        <v>16520</v>
      </c>
    </row>
    <row r="3196" spans="1:3">
      <c r="A3196">
        <v>3195</v>
      </c>
      <c r="B3196" s="154">
        <v>1589</v>
      </c>
      <c r="C3196" t="s">
        <v>16521</v>
      </c>
    </row>
    <row r="3197" spans="1:3">
      <c r="A3197">
        <v>3196</v>
      </c>
      <c r="B3197" s="154">
        <v>1250</v>
      </c>
      <c r="C3197" t="s">
        <v>16522</v>
      </c>
    </row>
    <row r="3198" spans="1:3">
      <c r="A3198">
        <v>3197</v>
      </c>
      <c r="B3198" s="154">
        <v>1627</v>
      </c>
      <c r="C3198" t="s">
        <v>16523</v>
      </c>
    </row>
    <row r="3199" spans="1:3">
      <c r="A3199">
        <v>3198</v>
      </c>
      <c r="B3199" s="154">
        <v>1671</v>
      </c>
      <c r="C3199" t="s">
        <v>16524</v>
      </c>
    </row>
    <row r="3200" spans="1:3">
      <c r="A3200">
        <v>3199</v>
      </c>
      <c r="B3200" s="154">
        <v>1528</v>
      </c>
      <c r="C3200" t="s">
        <v>16525</v>
      </c>
    </row>
    <row r="3201" spans="1:3">
      <c r="A3201">
        <v>3200</v>
      </c>
      <c r="B3201" s="154">
        <v>763</v>
      </c>
      <c r="C3201" t="s">
        <v>16526</v>
      </c>
    </row>
    <row r="3202" spans="1:3">
      <c r="A3202">
        <v>3201</v>
      </c>
      <c r="B3202" s="154">
        <v>1904</v>
      </c>
      <c r="C3202" t="s">
        <v>16527</v>
      </c>
    </row>
    <row r="3203" spans="1:3">
      <c r="A3203">
        <v>3202</v>
      </c>
      <c r="B3203" s="154">
        <v>1903</v>
      </c>
      <c r="C3203" t="s">
        <v>16528</v>
      </c>
    </row>
    <row r="3204" spans="1:3">
      <c r="A3204">
        <v>3203</v>
      </c>
      <c r="B3204" s="154">
        <v>1697</v>
      </c>
      <c r="C3204" t="s">
        <v>16529</v>
      </c>
    </row>
    <row r="3205" spans="1:3">
      <c r="A3205">
        <v>3204</v>
      </c>
      <c r="B3205" s="154">
        <v>2202</v>
      </c>
      <c r="C3205" t="s">
        <v>16530</v>
      </c>
    </row>
    <row r="3206" spans="1:3">
      <c r="A3206">
        <v>3205</v>
      </c>
      <c r="B3206" s="154">
        <v>1902</v>
      </c>
      <c r="C3206" t="s">
        <v>16531</v>
      </c>
    </row>
    <row r="3207" spans="1:3">
      <c r="A3207">
        <v>3206</v>
      </c>
      <c r="B3207" s="154">
        <v>1596</v>
      </c>
      <c r="C3207" t="s">
        <v>16532</v>
      </c>
    </row>
    <row r="3208" spans="1:3">
      <c r="A3208">
        <v>3207</v>
      </c>
      <c r="B3208" s="154">
        <v>1992</v>
      </c>
      <c r="C3208" t="s">
        <v>16533</v>
      </c>
    </row>
    <row r="3209" spans="1:3">
      <c r="A3209">
        <v>3208</v>
      </c>
      <c r="B3209" s="154">
        <v>1282</v>
      </c>
      <c r="C3209" t="s">
        <v>16534</v>
      </c>
    </row>
    <row r="3210" spans="1:3">
      <c r="A3210">
        <v>3209</v>
      </c>
      <c r="B3210" s="154">
        <v>2203</v>
      </c>
      <c r="C3210" t="s">
        <v>16535</v>
      </c>
    </row>
    <row r="3211" spans="1:3">
      <c r="A3211">
        <v>3210</v>
      </c>
      <c r="B3211" s="154">
        <v>1284</v>
      </c>
      <c r="C3211" t="s">
        <v>16536</v>
      </c>
    </row>
    <row r="3212" spans="1:3">
      <c r="A3212">
        <v>3211</v>
      </c>
      <c r="B3212" s="154">
        <v>2204</v>
      </c>
      <c r="C3212" t="s">
        <v>16537</v>
      </c>
    </row>
    <row r="3213" spans="1:3">
      <c r="A3213">
        <v>3212</v>
      </c>
      <c r="B3213" s="154">
        <v>1392</v>
      </c>
      <c r="C3213" t="s">
        <v>16538</v>
      </c>
    </row>
    <row r="3214" spans="1:3">
      <c r="A3214">
        <v>3213</v>
      </c>
      <c r="B3214" s="154">
        <v>2205</v>
      </c>
      <c r="C3214" t="s">
        <v>16539</v>
      </c>
    </row>
    <row r="3215" spans="1:3">
      <c r="A3215">
        <v>3214</v>
      </c>
      <c r="B3215" s="154">
        <v>531</v>
      </c>
      <c r="C3215" t="s">
        <v>16540</v>
      </c>
    </row>
    <row r="3216" spans="1:3">
      <c r="A3216">
        <v>3215</v>
      </c>
      <c r="B3216" s="154">
        <v>2206</v>
      </c>
      <c r="C3216" t="s">
        <v>16541</v>
      </c>
    </row>
    <row r="3217" spans="1:3">
      <c r="A3217">
        <v>3216</v>
      </c>
      <c r="B3217" s="154">
        <v>1722</v>
      </c>
      <c r="C3217" t="s">
        <v>16542</v>
      </c>
    </row>
    <row r="3218" spans="1:3">
      <c r="A3218">
        <v>3217</v>
      </c>
      <c r="B3218" s="154">
        <v>1292</v>
      </c>
      <c r="C3218" t="s">
        <v>16543</v>
      </c>
    </row>
    <row r="3219" spans="1:3">
      <c r="A3219">
        <v>3218</v>
      </c>
      <c r="B3219" s="154">
        <v>1926</v>
      </c>
      <c r="C3219" t="s">
        <v>16544</v>
      </c>
    </row>
    <row r="3220" spans="1:3">
      <c r="A3220">
        <v>3219</v>
      </c>
      <c r="B3220" s="154">
        <v>1726</v>
      </c>
      <c r="C3220" t="s">
        <v>16545</v>
      </c>
    </row>
    <row r="3221" spans="1:3">
      <c r="A3221">
        <v>3220</v>
      </c>
      <c r="B3221" s="154">
        <v>1583</v>
      </c>
      <c r="C3221" t="s">
        <v>16546</v>
      </c>
    </row>
    <row r="3222" spans="1:3">
      <c r="A3222">
        <v>3221</v>
      </c>
      <c r="B3222" s="154">
        <v>1163</v>
      </c>
      <c r="C3222" t="s">
        <v>16547</v>
      </c>
    </row>
    <row r="3223" spans="1:3">
      <c r="A3223">
        <v>3222</v>
      </c>
      <c r="B3223" s="154">
        <v>1242</v>
      </c>
      <c r="C3223" t="s">
        <v>16548</v>
      </c>
    </row>
    <row r="3224" spans="1:3">
      <c r="A3224">
        <v>3223</v>
      </c>
      <c r="B3224" s="154">
        <v>1615</v>
      </c>
      <c r="C3224" t="s">
        <v>16549</v>
      </c>
    </row>
    <row r="3225" spans="1:3">
      <c r="A3225">
        <v>3224</v>
      </c>
      <c r="B3225" s="154">
        <v>1587</v>
      </c>
      <c r="C3225" t="s">
        <v>16550</v>
      </c>
    </row>
    <row r="3226" spans="1:3">
      <c r="A3226">
        <v>3225</v>
      </c>
      <c r="B3226" s="154">
        <v>1807</v>
      </c>
      <c r="C3226" t="s">
        <v>16551</v>
      </c>
    </row>
    <row r="3227" spans="1:3">
      <c r="A3227">
        <v>3226</v>
      </c>
      <c r="B3227" s="154">
        <v>1525</v>
      </c>
      <c r="C3227" t="s">
        <v>16552</v>
      </c>
    </row>
    <row r="3228" spans="1:3">
      <c r="A3228">
        <v>3227</v>
      </c>
      <c r="B3228" s="154">
        <v>2207</v>
      </c>
      <c r="C3228" t="s">
        <v>16553</v>
      </c>
    </row>
    <row r="3229" spans="1:3">
      <c r="A3229">
        <v>3228</v>
      </c>
      <c r="B3229" s="154">
        <v>1519</v>
      </c>
      <c r="C3229" t="s">
        <v>16554</v>
      </c>
    </row>
    <row r="3230" spans="1:3">
      <c r="A3230">
        <v>3229</v>
      </c>
      <c r="B3230" s="154">
        <v>1523</v>
      </c>
      <c r="C3230" t="s">
        <v>16555</v>
      </c>
    </row>
    <row r="3231" spans="1:3">
      <c r="A3231">
        <v>3230</v>
      </c>
      <c r="B3231" s="154">
        <v>1684</v>
      </c>
      <c r="C3231" t="s">
        <v>16556</v>
      </c>
    </row>
    <row r="3232" spans="1:3">
      <c r="A3232">
        <v>3231</v>
      </c>
      <c r="B3232" s="154">
        <v>1254</v>
      </c>
      <c r="C3232" t="s">
        <v>16557</v>
      </c>
    </row>
    <row r="3233" spans="1:3">
      <c r="A3233">
        <v>3232</v>
      </c>
      <c r="B3233" s="154">
        <v>1809</v>
      </c>
      <c r="C3233" t="s">
        <v>16558</v>
      </c>
    </row>
    <row r="3234" spans="1:3">
      <c r="A3234">
        <v>3233</v>
      </c>
      <c r="B3234" s="154">
        <v>1514</v>
      </c>
      <c r="C3234" t="s">
        <v>16559</v>
      </c>
    </row>
    <row r="3235" spans="1:3">
      <c r="A3235">
        <v>3234</v>
      </c>
      <c r="B3235" s="154">
        <v>505</v>
      </c>
      <c r="C3235" t="s">
        <v>16560</v>
      </c>
    </row>
    <row r="3236" spans="1:3">
      <c r="A3236">
        <v>3235</v>
      </c>
      <c r="B3236" s="154">
        <v>1546</v>
      </c>
      <c r="C3236" t="s">
        <v>16561</v>
      </c>
    </row>
    <row r="3237" spans="1:3">
      <c r="A3237">
        <v>3236</v>
      </c>
      <c r="B3237" s="154">
        <v>1529</v>
      </c>
      <c r="C3237" t="s">
        <v>16562</v>
      </c>
    </row>
    <row r="3238" spans="1:3">
      <c r="A3238">
        <v>3237</v>
      </c>
      <c r="B3238" s="154">
        <v>1224</v>
      </c>
      <c r="C3238" t="s">
        <v>16563</v>
      </c>
    </row>
    <row r="3239" spans="1:3">
      <c r="A3239">
        <v>3238</v>
      </c>
      <c r="B3239" s="154">
        <v>1520</v>
      </c>
      <c r="C3239" t="s">
        <v>16564</v>
      </c>
    </row>
    <row r="3240" spans="1:3">
      <c r="A3240">
        <v>3239</v>
      </c>
      <c r="B3240" s="154">
        <v>1831</v>
      </c>
      <c r="C3240" t="s">
        <v>16565</v>
      </c>
    </row>
    <row r="3241" spans="1:3">
      <c r="A3241">
        <v>3240</v>
      </c>
      <c r="B3241" s="154">
        <v>1616</v>
      </c>
      <c r="C3241" t="s">
        <v>16566</v>
      </c>
    </row>
    <row r="3242" spans="1:3">
      <c r="A3242">
        <v>3241</v>
      </c>
      <c r="B3242" s="154">
        <v>2102</v>
      </c>
      <c r="C3242" t="s">
        <v>16567</v>
      </c>
    </row>
    <row r="3243" spans="1:3">
      <c r="A3243">
        <v>3242</v>
      </c>
      <c r="B3243" s="154">
        <v>2067</v>
      </c>
      <c r="C3243" t="s">
        <v>16568</v>
      </c>
    </row>
    <row r="3244" spans="1:3">
      <c r="A3244">
        <v>3243</v>
      </c>
      <c r="B3244" s="154">
        <v>1419</v>
      </c>
      <c r="C3244" t="s">
        <v>16569</v>
      </c>
    </row>
    <row r="3245" spans="1:3">
      <c r="A3245">
        <v>3244</v>
      </c>
      <c r="B3245" s="154">
        <v>1724</v>
      </c>
      <c r="C3245" t="s">
        <v>16570</v>
      </c>
    </row>
    <row r="3246" spans="1:3">
      <c r="A3246">
        <v>3245</v>
      </c>
      <c r="B3246" s="154">
        <v>1723</v>
      </c>
      <c r="C3246" t="s">
        <v>16571</v>
      </c>
    </row>
    <row r="3247" spans="1:3">
      <c r="A3247">
        <v>3246</v>
      </c>
      <c r="B3247" s="154">
        <v>2208</v>
      </c>
      <c r="C3247" t="s">
        <v>16572</v>
      </c>
    </row>
    <row r="3248" spans="1:3">
      <c r="A3248">
        <v>3247</v>
      </c>
      <c r="B3248" s="154">
        <v>2209</v>
      </c>
      <c r="C3248" t="s">
        <v>16573</v>
      </c>
    </row>
    <row r="3249" spans="1:3">
      <c r="A3249">
        <v>3248</v>
      </c>
      <c r="B3249" s="154">
        <v>2210</v>
      </c>
      <c r="C3249" t="s">
        <v>16574</v>
      </c>
    </row>
    <row r="3250" spans="1:3">
      <c r="A3250">
        <v>3249</v>
      </c>
      <c r="B3250" s="154">
        <v>2211</v>
      </c>
      <c r="C3250" t="s">
        <v>16575</v>
      </c>
    </row>
    <row r="3251" spans="1:3">
      <c r="A3251">
        <v>3250</v>
      </c>
      <c r="B3251" s="154">
        <v>349</v>
      </c>
      <c r="C3251" t="s">
        <v>16576</v>
      </c>
    </row>
    <row r="3252" spans="1:3">
      <c r="A3252">
        <v>3251</v>
      </c>
      <c r="B3252" s="154">
        <v>1211</v>
      </c>
      <c r="C3252" t="s">
        <v>16577</v>
      </c>
    </row>
    <row r="3253" spans="1:3">
      <c r="A3253">
        <v>3252</v>
      </c>
      <c r="B3253" s="154">
        <v>1407</v>
      </c>
      <c r="C3253" t="s">
        <v>16578</v>
      </c>
    </row>
    <row r="3254" spans="1:3">
      <c r="A3254">
        <v>3253</v>
      </c>
      <c r="B3254" s="154">
        <v>1208</v>
      </c>
      <c r="C3254" t="s">
        <v>16579</v>
      </c>
    </row>
    <row r="3255" spans="1:3">
      <c r="A3255">
        <v>3254</v>
      </c>
      <c r="B3255" s="154">
        <v>1586</v>
      </c>
      <c r="C3255" t="s">
        <v>16580</v>
      </c>
    </row>
    <row r="3256" spans="1:3">
      <c r="A3256">
        <v>3255</v>
      </c>
      <c r="B3256" s="154">
        <v>1785</v>
      </c>
      <c r="C3256" t="s">
        <v>16581</v>
      </c>
    </row>
    <row r="3257" spans="1:3">
      <c r="A3257">
        <v>3256</v>
      </c>
      <c r="B3257" s="154">
        <v>1784</v>
      </c>
      <c r="C3257" t="s">
        <v>16582</v>
      </c>
    </row>
    <row r="3258" spans="1:3">
      <c r="A3258">
        <v>3257</v>
      </c>
      <c r="B3258" s="154">
        <v>1790</v>
      </c>
      <c r="C3258" t="s">
        <v>16583</v>
      </c>
    </row>
    <row r="3259" spans="1:3">
      <c r="A3259">
        <v>3258</v>
      </c>
      <c r="B3259" s="154">
        <v>130</v>
      </c>
      <c r="C3259" t="s">
        <v>16584</v>
      </c>
    </row>
    <row r="3260" spans="1:3">
      <c r="A3260">
        <v>3259</v>
      </c>
      <c r="B3260" s="154">
        <v>1700</v>
      </c>
      <c r="C3260" t="s">
        <v>16585</v>
      </c>
    </row>
    <row r="3261" spans="1:3">
      <c r="A3261">
        <v>3260</v>
      </c>
      <c r="B3261" s="154">
        <v>1079</v>
      </c>
      <c r="C3261" t="s">
        <v>16586</v>
      </c>
    </row>
    <row r="3262" spans="1:3">
      <c r="A3262">
        <v>3261</v>
      </c>
      <c r="B3262" s="154">
        <v>1728</v>
      </c>
      <c r="C3262" t="s">
        <v>16587</v>
      </c>
    </row>
    <row r="3263" spans="1:3">
      <c r="A3263">
        <v>3262</v>
      </c>
      <c r="B3263" s="154">
        <v>392</v>
      </c>
      <c r="C3263" t="s">
        <v>16588</v>
      </c>
    </row>
    <row r="3264" spans="1:3">
      <c r="A3264">
        <v>3263</v>
      </c>
      <c r="B3264" s="154">
        <v>2212</v>
      </c>
      <c r="C3264" t="s">
        <v>16589</v>
      </c>
    </row>
    <row r="3265" spans="1:3">
      <c r="A3265">
        <v>3264</v>
      </c>
      <c r="B3265" s="154">
        <v>1129</v>
      </c>
      <c r="C3265" t="s">
        <v>16590</v>
      </c>
    </row>
    <row r="3266" spans="1:3">
      <c r="A3266">
        <v>3265</v>
      </c>
      <c r="B3266" s="154">
        <v>1636</v>
      </c>
      <c r="C3266" t="s">
        <v>16591</v>
      </c>
    </row>
    <row r="3267" spans="1:3">
      <c r="A3267">
        <v>3266</v>
      </c>
      <c r="B3267" s="154">
        <v>1929</v>
      </c>
      <c r="C3267" t="s">
        <v>16592</v>
      </c>
    </row>
    <row r="3268" spans="1:3">
      <c r="A3268">
        <v>3267</v>
      </c>
      <c r="B3268" s="154">
        <v>1600</v>
      </c>
      <c r="C3268" t="s">
        <v>16593</v>
      </c>
    </row>
    <row r="3269" spans="1:3">
      <c r="A3269">
        <v>3268</v>
      </c>
      <c r="B3269" s="154">
        <v>1118</v>
      </c>
      <c r="C3269" t="s">
        <v>16594</v>
      </c>
    </row>
    <row r="3270" spans="1:3">
      <c r="A3270">
        <v>3269</v>
      </c>
      <c r="B3270" s="154">
        <v>2213</v>
      </c>
      <c r="C3270" t="s">
        <v>16595</v>
      </c>
    </row>
    <row r="3271" spans="1:3">
      <c r="A3271">
        <v>3270</v>
      </c>
      <c r="B3271" s="154">
        <v>2214</v>
      </c>
      <c r="C3271" t="s">
        <v>16596</v>
      </c>
    </row>
    <row r="3272" spans="1:3">
      <c r="A3272">
        <v>3271</v>
      </c>
      <c r="B3272" s="154">
        <v>1730</v>
      </c>
      <c r="C3272" t="s">
        <v>16597</v>
      </c>
    </row>
    <row r="3273" spans="1:3">
      <c r="A3273">
        <v>3272</v>
      </c>
      <c r="B3273" s="154">
        <v>2215</v>
      </c>
      <c r="C3273" t="s">
        <v>16598</v>
      </c>
    </row>
    <row r="3274" spans="1:3">
      <c r="A3274">
        <v>3273</v>
      </c>
      <c r="B3274" s="154">
        <v>2216</v>
      </c>
      <c r="C3274" t="s">
        <v>16599</v>
      </c>
    </row>
    <row r="3275" spans="1:3">
      <c r="A3275">
        <v>3274</v>
      </c>
      <c r="B3275" s="154">
        <v>2093</v>
      </c>
      <c r="C3275" t="s">
        <v>16600</v>
      </c>
    </row>
    <row r="3276" spans="1:3">
      <c r="A3276">
        <v>3275</v>
      </c>
      <c r="B3276" s="154">
        <v>677</v>
      </c>
      <c r="C3276" t="s">
        <v>16601</v>
      </c>
    </row>
    <row r="3277" spans="1:3">
      <c r="A3277">
        <v>3276</v>
      </c>
      <c r="B3277" s="154">
        <v>2094</v>
      </c>
      <c r="C3277" t="s">
        <v>16602</v>
      </c>
    </row>
    <row r="3278" spans="1:3">
      <c r="A3278">
        <v>3277</v>
      </c>
      <c r="B3278" s="154">
        <v>2095</v>
      </c>
      <c r="C3278" t="s">
        <v>16603</v>
      </c>
    </row>
    <row r="3279" spans="1:3">
      <c r="A3279">
        <v>3278</v>
      </c>
      <c r="B3279" s="154">
        <v>1216</v>
      </c>
      <c r="C3279" t="s">
        <v>16604</v>
      </c>
    </row>
    <row r="3280" spans="1:3">
      <c r="A3280">
        <v>3279</v>
      </c>
      <c r="B3280" s="154">
        <v>1698</v>
      </c>
      <c r="C3280" t="s">
        <v>16605</v>
      </c>
    </row>
    <row r="3281" spans="1:3">
      <c r="A3281">
        <v>3280</v>
      </c>
      <c r="B3281" s="154">
        <v>1849</v>
      </c>
      <c r="C3281" t="s">
        <v>16606</v>
      </c>
    </row>
    <row r="3282" spans="1:3">
      <c r="A3282">
        <v>3281</v>
      </c>
      <c r="B3282" s="154">
        <v>1840</v>
      </c>
      <c r="C3282" t="s">
        <v>16607</v>
      </c>
    </row>
    <row r="3283" spans="1:3">
      <c r="A3283">
        <v>3282</v>
      </c>
      <c r="B3283" s="154">
        <v>1848</v>
      </c>
      <c r="C3283" t="s">
        <v>16608</v>
      </c>
    </row>
    <row r="3284" spans="1:3">
      <c r="A3284">
        <v>3283</v>
      </c>
      <c r="B3284" s="154">
        <v>1851</v>
      </c>
      <c r="C3284" t="s">
        <v>16609</v>
      </c>
    </row>
    <row r="3285" spans="1:3">
      <c r="A3285">
        <v>3284</v>
      </c>
      <c r="B3285" s="154">
        <v>1841</v>
      </c>
      <c r="C3285" t="s">
        <v>16610</v>
      </c>
    </row>
    <row r="3286" spans="1:3">
      <c r="A3286">
        <v>3285</v>
      </c>
      <c r="B3286" s="154">
        <v>1847</v>
      </c>
      <c r="C3286" t="s">
        <v>16611</v>
      </c>
    </row>
    <row r="3287" spans="1:3">
      <c r="A3287">
        <v>3286</v>
      </c>
      <c r="B3287" s="154">
        <v>2217</v>
      </c>
      <c r="C3287" t="s">
        <v>16612</v>
      </c>
    </row>
    <row r="3288" spans="1:3">
      <c r="A3288">
        <v>3287</v>
      </c>
      <c r="B3288" s="154">
        <v>2218</v>
      </c>
      <c r="C3288" t="s">
        <v>16613</v>
      </c>
    </row>
    <row r="3289" spans="1:3">
      <c r="A3289">
        <v>3288</v>
      </c>
      <c r="B3289" s="154">
        <v>2098</v>
      </c>
      <c r="C3289" t="s">
        <v>16614</v>
      </c>
    </row>
    <row r="3290" spans="1:3">
      <c r="A3290">
        <v>3289</v>
      </c>
      <c r="B3290" s="154">
        <v>1196</v>
      </c>
      <c r="C3290" t="s">
        <v>16615</v>
      </c>
    </row>
    <row r="3291" spans="1:3">
      <c r="A3291">
        <v>3290</v>
      </c>
      <c r="B3291" s="154">
        <v>2219</v>
      </c>
      <c r="C3291" t="s">
        <v>16616</v>
      </c>
    </row>
    <row r="3292" spans="1:3">
      <c r="A3292">
        <v>3291</v>
      </c>
      <c r="B3292" s="154">
        <v>373</v>
      </c>
      <c r="C3292" t="s">
        <v>16617</v>
      </c>
    </row>
    <row r="3293" spans="1:3">
      <c r="A3293">
        <v>3292</v>
      </c>
      <c r="B3293" s="154">
        <v>1585</v>
      </c>
      <c r="C3293" t="s">
        <v>16618</v>
      </c>
    </row>
    <row r="3294" spans="1:3">
      <c r="A3294">
        <v>3293</v>
      </c>
      <c r="B3294" s="154">
        <v>1087</v>
      </c>
      <c r="C3294" t="s">
        <v>16619</v>
      </c>
    </row>
    <row r="3295" spans="1:3">
      <c r="A3295">
        <v>3294</v>
      </c>
      <c r="B3295" s="154">
        <v>1682</v>
      </c>
      <c r="C3295" t="s">
        <v>16620</v>
      </c>
    </row>
    <row r="3296" spans="1:3">
      <c r="A3296">
        <v>3295</v>
      </c>
      <c r="B3296" s="154">
        <v>1238</v>
      </c>
      <c r="C3296" t="s">
        <v>16621</v>
      </c>
    </row>
    <row r="3297" spans="1:3">
      <c r="A3297">
        <v>3296</v>
      </c>
      <c r="B3297" s="154">
        <v>1408</v>
      </c>
      <c r="C3297" t="s">
        <v>16622</v>
      </c>
    </row>
    <row r="3298" spans="1:3">
      <c r="A3298">
        <v>3297</v>
      </c>
      <c r="B3298" s="154">
        <v>2220</v>
      </c>
      <c r="C3298" t="s">
        <v>16623</v>
      </c>
    </row>
    <row r="3299" spans="1:3">
      <c r="A3299">
        <v>3298</v>
      </c>
      <c r="B3299" s="154">
        <v>2221</v>
      </c>
      <c r="C3299" t="s">
        <v>16624</v>
      </c>
    </row>
    <row r="3300" spans="1:3">
      <c r="A3300">
        <v>3299</v>
      </c>
      <c r="B3300" s="154">
        <v>2222</v>
      </c>
      <c r="C3300" t="s">
        <v>16625</v>
      </c>
    </row>
    <row r="3301" spans="1:3">
      <c r="A3301">
        <v>3300</v>
      </c>
      <c r="B3301" s="154">
        <v>1854</v>
      </c>
      <c r="C3301" t="s">
        <v>16626</v>
      </c>
    </row>
    <row r="3302" spans="1:3">
      <c r="A3302">
        <v>3301</v>
      </c>
      <c r="B3302" s="154">
        <v>1151</v>
      </c>
      <c r="C3302" t="s">
        <v>16627</v>
      </c>
    </row>
    <row r="3303" spans="1:3">
      <c r="A3303">
        <v>3302</v>
      </c>
      <c r="B3303" s="154">
        <v>1427</v>
      </c>
      <c r="C3303" t="s">
        <v>16628</v>
      </c>
    </row>
    <row r="3304" spans="1:3">
      <c r="A3304">
        <v>3303</v>
      </c>
      <c r="B3304" s="154">
        <v>2223</v>
      </c>
      <c r="C3304" t="s">
        <v>16629</v>
      </c>
    </row>
    <row r="3305" spans="1:3">
      <c r="A3305">
        <v>3304</v>
      </c>
      <c r="B3305" s="154">
        <v>2052</v>
      </c>
      <c r="C3305" t="s">
        <v>16630</v>
      </c>
    </row>
    <row r="3306" spans="1:3">
      <c r="A3306">
        <v>3305</v>
      </c>
      <c r="B3306" s="154">
        <v>2040</v>
      </c>
      <c r="C3306" t="s">
        <v>16631</v>
      </c>
    </row>
    <row r="3307" spans="1:3">
      <c r="A3307">
        <v>3306</v>
      </c>
      <c r="B3307" s="154">
        <v>1720</v>
      </c>
      <c r="C3307" t="s">
        <v>16632</v>
      </c>
    </row>
    <row r="3308" spans="1:3">
      <c r="A3308">
        <v>3307</v>
      </c>
      <c r="B3308" s="154">
        <v>1247</v>
      </c>
      <c r="C3308" t="s">
        <v>16633</v>
      </c>
    </row>
    <row r="3309" spans="1:3">
      <c r="A3309">
        <v>3308</v>
      </c>
      <c r="B3309" s="154">
        <v>2036</v>
      </c>
      <c r="C3309" t="s">
        <v>16634</v>
      </c>
    </row>
    <row r="3310" spans="1:3">
      <c r="A3310">
        <v>3309</v>
      </c>
      <c r="B3310" s="154">
        <v>1438</v>
      </c>
      <c r="C3310" t="s">
        <v>16635</v>
      </c>
    </row>
    <row r="3311" spans="1:3">
      <c r="A3311">
        <v>3310</v>
      </c>
      <c r="B3311" s="154">
        <v>1783</v>
      </c>
      <c r="C3311" t="s">
        <v>16636</v>
      </c>
    </row>
    <row r="3312" spans="1:3">
      <c r="A3312">
        <v>3311</v>
      </c>
      <c r="B3312" s="154">
        <v>1516</v>
      </c>
      <c r="C3312" t="s">
        <v>16637</v>
      </c>
    </row>
    <row r="3313" spans="1:3">
      <c r="A3313">
        <v>3312</v>
      </c>
      <c r="B3313" s="154">
        <v>2224</v>
      </c>
      <c r="C3313" t="s">
        <v>16638</v>
      </c>
    </row>
    <row r="3314" spans="1:3">
      <c r="A3314">
        <v>3313</v>
      </c>
      <c r="B3314" s="154">
        <v>2225</v>
      </c>
      <c r="C3314" t="s">
        <v>16639</v>
      </c>
    </row>
    <row r="3315" spans="1:3">
      <c r="A3315">
        <v>3314</v>
      </c>
      <c r="B3315" s="154">
        <v>2072</v>
      </c>
      <c r="C3315" t="s">
        <v>16640</v>
      </c>
    </row>
    <row r="3316" spans="1:3">
      <c r="A3316">
        <v>3315</v>
      </c>
      <c r="B3316" s="154">
        <v>2226</v>
      </c>
      <c r="C3316" t="s">
        <v>16641</v>
      </c>
    </row>
    <row r="3317" spans="1:3">
      <c r="A3317">
        <v>3316</v>
      </c>
      <c r="B3317" s="154">
        <v>1421</v>
      </c>
      <c r="C3317" t="s">
        <v>16642</v>
      </c>
    </row>
    <row r="3318" spans="1:3">
      <c r="A3318">
        <v>3317</v>
      </c>
      <c r="B3318" s="154">
        <v>1423</v>
      </c>
      <c r="C3318" t="s">
        <v>16643</v>
      </c>
    </row>
    <row r="3319" spans="1:3">
      <c r="A3319">
        <v>3318</v>
      </c>
      <c r="B3319" s="154">
        <v>1402</v>
      </c>
      <c r="C3319" t="s">
        <v>16644</v>
      </c>
    </row>
    <row r="3320" spans="1:3">
      <c r="A3320">
        <v>3319</v>
      </c>
      <c r="B3320" s="154">
        <v>1425</v>
      </c>
      <c r="C3320" t="s">
        <v>16645</v>
      </c>
    </row>
    <row r="3321" spans="1:3">
      <c r="A3321">
        <v>3320</v>
      </c>
      <c r="B3321" s="154">
        <v>1428</v>
      </c>
      <c r="C3321" t="s">
        <v>16646</v>
      </c>
    </row>
    <row r="3322" spans="1:3">
      <c r="A3322">
        <v>3321</v>
      </c>
      <c r="B3322" s="154">
        <v>2227</v>
      </c>
      <c r="C3322" t="s">
        <v>16647</v>
      </c>
    </row>
    <row r="3323" spans="1:3">
      <c r="A3323">
        <v>3322</v>
      </c>
      <c r="B3323" s="154">
        <v>1982</v>
      </c>
      <c r="C3323" t="s">
        <v>16648</v>
      </c>
    </row>
    <row r="3324" spans="1:3">
      <c r="A3324">
        <v>3323</v>
      </c>
      <c r="B3324" s="154">
        <v>2228</v>
      </c>
      <c r="C3324" t="s">
        <v>16649</v>
      </c>
    </row>
    <row r="3325" spans="1:3">
      <c r="A3325">
        <v>3324</v>
      </c>
      <c r="B3325" s="154">
        <v>1850</v>
      </c>
      <c r="C3325" t="s">
        <v>16650</v>
      </c>
    </row>
    <row r="3326" spans="1:3">
      <c r="A3326">
        <v>3325</v>
      </c>
      <c r="B3326" s="154">
        <v>344</v>
      </c>
      <c r="C3326" t="s">
        <v>16651</v>
      </c>
    </row>
    <row r="3327" spans="1:3">
      <c r="A3327">
        <v>3326</v>
      </c>
      <c r="B3327" s="154">
        <v>1518</v>
      </c>
      <c r="C3327" t="s">
        <v>16652</v>
      </c>
    </row>
    <row r="3328" spans="1:3">
      <c r="A3328">
        <v>3327</v>
      </c>
      <c r="B3328" s="154">
        <v>2229</v>
      </c>
      <c r="C3328" t="s">
        <v>16653</v>
      </c>
    </row>
    <row r="3329" spans="1:3">
      <c r="A3329">
        <v>3328</v>
      </c>
      <c r="B3329" s="154">
        <v>1175</v>
      </c>
      <c r="C3329" t="s">
        <v>16654</v>
      </c>
    </row>
    <row r="3330" spans="1:3">
      <c r="A3330">
        <v>3329</v>
      </c>
      <c r="B3330" s="154">
        <v>2230</v>
      </c>
      <c r="C3330" t="s">
        <v>16655</v>
      </c>
    </row>
    <row r="3331" spans="1:3">
      <c r="A3331">
        <v>3330</v>
      </c>
      <c r="B3331" s="154">
        <v>1957</v>
      </c>
      <c r="C3331" t="s">
        <v>16656</v>
      </c>
    </row>
    <row r="3332" spans="1:3">
      <c r="A3332">
        <v>3331</v>
      </c>
      <c r="B3332" s="154">
        <v>1401</v>
      </c>
      <c r="C3332" t="s">
        <v>16657</v>
      </c>
    </row>
    <row r="3333" spans="1:3">
      <c r="A3333">
        <v>3332</v>
      </c>
      <c r="B3333" s="154">
        <v>1391</v>
      </c>
      <c r="C3333" t="s">
        <v>16658</v>
      </c>
    </row>
    <row r="3334" spans="1:3">
      <c r="A3334">
        <v>3333</v>
      </c>
      <c r="B3334" s="154">
        <v>1422</v>
      </c>
      <c r="C3334" t="s">
        <v>16659</v>
      </c>
    </row>
    <row r="3335" spans="1:3">
      <c r="A3335">
        <v>3334</v>
      </c>
      <c r="B3335" s="154">
        <v>1281</v>
      </c>
      <c r="C3335" t="s">
        <v>16660</v>
      </c>
    </row>
    <row r="3336" spans="1:3">
      <c r="A3336">
        <v>3335</v>
      </c>
      <c r="B3336" s="154">
        <v>883</v>
      </c>
      <c r="C3336" t="s">
        <v>16661</v>
      </c>
    </row>
    <row r="3337" spans="1:3">
      <c r="A3337">
        <v>3336</v>
      </c>
      <c r="B3337" s="154">
        <v>2231</v>
      </c>
      <c r="C3337" t="s">
        <v>16662</v>
      </c>
    </row>
    <row r="3338" spans="1:3">
      <c r="A3338">
        <v>3337</v>
      </c>
      <c r="B3338" s="154">
        <v>2232</v>
      </c>
      <c r="C3338" t="s">
        <v>16663</v>
      </c>
    </row>
    <row r="3339" spans="1:3">
      <c r="A3339">
        <v>3338</v>
      </c>
      <c r="B3339" s="154">
        <v>2233</v>
      </c>
      <c r="C3339" t="s">
        <v>16664</v>
      </c>
    </row>
    <row r="3340" spans="1:3">
      <c r="A3340">
        <v>3339</v>
      </c>
      <c r="B3340" s="154">
        <v>1258</v>
      </c>
      <c r="C3340" t="s">
        <v>16665</v>
      </c>
    </row>
    <row r="3341" spans="1:3">
      <c r="A3341">
        <v>3340</v>
      </c>
      <c r="B3341" s="154">
        <v>2234</v>
      </c>
      <c r="C3341" t="s">
        <v>16666</v>
      </c>
    </row>
    <row r="3342" spans="1:3">
      <c r="A3342">
        <v>3341</v>
      </c>
      <c r="B3342" s="154">
        <v>1440</v>
      </c>
      <c r="C3342" t="s">
        <v>16667</v>
      </c>
    </row>
    <row r="3343" spans="1:3">
      <c r="A3343">
        <v>3342</v>
      </c>
      <c r="B3343" s="154">
        <v>1930</v>
      </c>
      <c r="C3343" t="s">
        <v>16668</v>
      </c>
    </row>
    <row r="3344" spans="1:3">
      <c r="A3344">
        <v>3343</v>
      </c>
      <c r="B3344" s="154">
        <v>2235</v>
      </c>
      <c r="C3344" t="s">
        <v>16669</v>
      </c>
    </row>
    <row r="3345" spans="1:3">
      <c r="A3345">
        <v>3344</v>
      </c>
      <c r="B3345" s="154">
        <v>1471</v>
      </c>
      <c r="C3345" t="s">
        <v>16670</v>
      </c>
    </row>
    <row r="3346" spans="1:3">
      <c r="A3346">
        <v>3345</v>
      </c>
      <c r="B3346" s="154">
        <v>2236</v>
      </c>
      <c r="C3346" t="s">
        <v>16671</v>
      </c>
    </row>
    <row r="3347" spans="1:3">
      <c r="A3347">
        <v>3346</v>
      </c>
      <c r="B3347" s="154">
        <v>1497</v>
      </c>
      <c r="C3347" t="s">
        <v>16672</v>
      </c>
    </row>
    <row r="3348" spans="1:3">
      <c r="A3348">
        <v>3347</v>
      </c>
      <c r="B3348" s="154">
        <v>2237</v>
      </c>
      <c r="C3348" t="s">
        <v>16673</v>
      </c>
    </row>
    <row r="3349" spans="1:3">
      <c r="A3349">
        <v>3348</v>
      </c>
      <c r="B3349" s="154">
        <v>2238</v>
      </c>
      <c r="C3349" t="s">
        <v>16674</v>
      </c>
    </row>
    <row r="3350" spans="1:3">
      <c r="A3350">
        <v>3349</v>
      </c>
      <c r="B3350" s="154">
        <v>1872</v>
      </c>
      <c r="C3350" t="s">
        <v>16675</v>
      </c>
    </row>
    <row r="3351" spans="1:3">
      <c r="A3351">
        <v>3350</v>
      </c>
      <c r="B3351" s="154">
        <v>2239</v>
      </c>
      <c r="C3351" t="s">
        <v>16676</v>
      </c>
    </row>
    <row r="3352" spans="1:3">
      <c r="A3352">
        <v>3351</v>
      </c>
      <c r="B3352" s="154">
        <v>2240</v>
      </c>
      <c r="C3352" t="s">
        <v>16677</v>
      </c>
    </row>
    <row r="3353" spans="1:3">
      <c r="A3353">
        <v>3352</v>
      </c>
      <c r="B3353" s="154">
        <v>2241</v>
      </c>
      <c r="C3353" t="s">
        <v>16678</v>
      </c>
    </row>
    <row r="3354" spans="1:3">
      <c r="A3354">
        <v>3353</v>
      </c>
      <c r="B3354" s="154">
        <v>2242</v>
      </c>
      <c r="C3354" t="s">
        <v>16679</v>
      </c>
    </row>
    <row r="3355" spans="1:3">
      <c r="A3355">
        <v>3354</v>
      </c>
      <c r="B3355" s="154">
        <v>1852</v>
      </c>
      <c r="C3355" t="s">
        <v>16680</v>
      </c>
    </row>
    <row r="3356" spans="1:3">
      <c r="A3356">
        <v>3355</v>
      </c>
      <c r="B3356" s="154">
        <v>1290</v>
      </c>
      <c r="C3356" t="s">
        <v>16681</v>
      </c>
    </row>
    <row r="3357" spans="1:3">
      <c r="A3357">
        <v>3356</v>
      </c>
      <c r="B3357" s="154">
        <v>2243</v>
      </c>
      <c r="C3357" t="s">
        <v>16682</v>
      </c>
    </row>
    <row r="3358" spans="1:3">
      <c r="A3358">
        <v>3357</v>
      </c>
      <c r="B3358" s="154">
        <v>2037</v>
      </c>
      <c r="C3358" t="s">
        <v>16683</v>
      </c>
    </row>
    <row r="3359" spans="1:3">
      <c r="A3359">
        <v>3358</v>
      </c>
      <c r="B3359" s="154">
        <v>2244</v>
      </c>
      <c r="C3359" t="s">
        <v>16684</v>
      </c>
    </row>
    <row r="3360" spans="1:3">
      <c r="A3360">
        <v>3359</v>
      </c>
      <c r="B3360" s="154">
        <v>2245</v>
      </c>
      <c r="C3360" t="s">
        <v>16685</v>
      </c>
    </row>
    <row r="3361" spans="1:3">
      <c r="A3361">
        <v>3360</v>
      </c>
      <c r="B3361" s="154">
        <v>1404</v>
      </c>
      <c r="C3361" t="s">
        <v>16686</v>
      </c>
    </row>
    <row r="3362" spans="1:3">
      <c r="A3362">
        <v>3361</v>
      </c>
      <c r="B3362" s="154">
        <v>1426</v>
      </c>
      <c r="C3362" t="s">
        <v>16687</v>
      </c>
    </row>
    <row r="3363" spans="1:3">
      <c r="A3363">
        <v>3362</v>
      </c>
      <c r="B3363" s="154">
        <v>2246</v>
      </c>
      <c r="C3363" t="s">
        <v>16688</v>
      </c>
    </row>
    <row r="3364" spans="1:3">
      <c r="A3364">
        <v>3363</v>
      </c>
      <c r="B3364" s="154">
        <v>1980</v>
      </c>
      <c r="C3364" t="s">
        <v>16689</v>
      </c>
    </row>
    <row r="3365" spans="1:3">
      <c r="A3365">
        <v>3364</v>
      </c>
      <c r="B3365" s="154">
        <v>2008</v>
      </c>
      <c r="C3365" t="s">
        <v>16690</v>
      </c>
    </row>
    <row r="3366" spans="1:3">
      <c r="A3366">
        <v>3365</v>
      </c>
      <c r="B3366" s="154">
        <v>2247</v>
      </c>
      <c r="C3366" t="s">
        <v>16691</v>
      </c>
    </row>
    <row r="3367" spans="1:3">
      <c r="A3367">
        <v>3366</v>
      </c>
      <c r="B3367" s="154">
        <v>2248</v>
      </c>
      <c r="C3367" t="s">
        <v>16692</v>
      </c>
    </row>
    <row r="3368" spans="1:3">
      <c r="A3368">
        <v>3367</v>
      </c>
      <c r="B3368" s="154">
        <v>603</v>
      </c>
      <c r="C3368" t="s">
        <v>16693</v>
      </c>
    </row>
    <row r="3369" spans="1:3">
      <c r="A3369">
        <v>3368</v>
      </c>
      <c r="B3369" s="154">
        <v>1881</v>
      </c>
      <c r="C3369" t="s">
        <v>16694</v>
      </c>
    </row>
    <row r="3370" spans="1:3">
      <c r="A3370">
        <v>3369</v>
      </c>
      <c r="B3370" s="154">
        <v>1994</v>
      </c>
      <c r="C3370" t="s">
        <v>16695</v>
      </c>
    </row>
    <row r="3371" spans="1:3">
      <c r="A3371">
        <v>3370</v>
      </c>
      <c r="B3371" s="154">
        <v>1990</v>
      </c>
      <c r="C3371" t="s">
        <v>16696</v>
      </c>
    </row>
    <row r="3372" spans="1:3">
      <c r="A3372">
        <v>3371</v>
      </c>
      <c r="B3372" s="154">
        <v>2249</v>
      </c>
      <c r="C3372" t="s">
        <v>16697</v>
      </c>
    </row>
    <row r="3373" spans="1:3">
      <c r="A3373">
        <v>3372</v>
      </c>
      <c r="B3373" s="154">
        <v>2250</v>
      </c>
      <c r="C3373" t="s">
        <v>16698</v>
      </c>
    </row>
    <row r="3374" spans="1:3">
      <c r="A3374">
        <v>3373</v>
      </c>
      <c r="B3374" s="154">
        <v>1984</v>
      </c>
      <c r="C3374" t="s">
        <v>16699</v>
      </c>
    </row>
    <row r="3375" spans="1:3">
      <c r="A3375">
        <v>3374</v>
      </c>
      <c r="B3375" s="154">
        <v>519</v>
      </c>
      <c r="C3375" t="s">
        <v>16700</v>
      </c>
    </row>
    <row r="3376" spans="1:3">
      <c r="A3376">
        <v>3375</v>
      </c>
      <c r="B3376" s="154">
        <v>2251</v>
      </c>
      <c r="C3376" t="s">
        <v>16701</v>
      </c>
    </row>
    <row r="3377" spans="1:3">
      <c r="A3377">
        <v>3376</v>
      </c>
      <c r="B3377" s="154">
        <v>2252</v>
      </c>
      <c r="C3377" t="s">
        <v>16702</v>
      </c>
    </row>
    <row r="3378" spans="1:3">
      <c r="A3378">
        <v>3377</v>
      </c>
      <c r="B3378" s="154">
        <v>2253</v>
      </c>
      <c r="C3378" t="s">
        <v>16703</v>
      </c>
    </row>
    <row r="3379" spans="1:3">
      <c r="A3379">
        <v>3378</v>
      </c>
      <c r="B3379" s="154">
        <v>340</v>
      </c>
      <c r="C3379" t="s">
        <v>16704</v>
      </c>
    </row>
    <row r="3380" spans="1:3">
      <c r="A3380">
        <v>3379</v>
      </c>
      <c r="B3380" s="154">
        <v>2254</v>
      </c>
      <c r="C3380" t="s">
        <v>16705</v>
      </c>
    </row>
    <row r="3381" spans="1:3">
      <c r="A3381">
        <v>3380</v>
      </c>
      <c r="B3381" s="154">
        <v>2062</v>
      </c>
      <c r="C3381" t="s">
        <v>16706</v>
      </c>
    </row>
    <row r="3382" spans="1:3">
      <c r="A3382">
        <v>3381</v>
      </c>
      <c r="B3382" s="154">
        <v>1410</v>
      </c>
      <c r="C3382" t="s">
        <v>16707</v>
      </c>
    </row>
    <row r="3383" spans="1:3">
      <c r="A3383">
        <v>3382</v>
      </c>
      <c r="B3383" s="154">
        <v>2002</v>
      </c>
      <c r="C3383" t="s">
        <v>16708</v>
      </c>
    </row>
    <row r="3384" spans="1:3">
      <c r="A3384">
        <v>3383</v>
      </c>
      <c r="B3384" s="154">
        <v>1451</v>
      </c>
      <c r="C3384" t="s">
        <v>16709</v>
      </c>
    </row>
    <row r="3385" spans="1:3">
      <c r="A3385">
        <v>3384</v>
      </c>
      <c r="B3385" s="154">
        <v>1431</v>
      </c>
      <c r="C3385" t="s">
        <v>16710</v>
      </c>
    </row>
    <row r="3386" spans="1:3">
      <c r="A3386">
        <v>3385</v>
      </c>
      <c r="B3386" s="154">
        <v>1256</v>
      </c>
      <c r="C3386" t="s">
        <v>16711</v>
      </c>
    </row>
    <row r="3387" spans="1:3">
      <c r="A3387">
        <v>3386</v>
      </c>
      <c r="B3387" s="154">
        <v>2061</v>
      </c>
      <c r="C3387" t="s">
        <v>16712</v>
      </c>
    </row>
    <row r="3388" spans="1:3">
      <c r="A3388">
        <v>3387</v>
      </c>
      <c r="B3388" s="154">
        <v>1458</v>
      </c>
      <c r="C3388" t="s">
        <v>16713</v>
      </c>
    </row>
    <row r="3389" spans="1:3">
      <c r="A3389">
        <v>3388</v>
      </c>
      <c r="B3389" s="154">
        <v>1447</v>
      </c>
      <c r="C3389" t="s">
        <v>16714</v>
      </c>
    </row>
    <row r="3390" spans="1:3">
      <c r="A3390">
        <v>3389</v>
      </c>
      <c r="B3390" s="154">
        <v>2255</v>
      </c>
      <c r="C3390" t="s">
        <v>16715</v>
      </c>
    </row>
    <row r="3391" spans="1:3">
      <c r="A3391">
        <v>3390</v>
      </c>
      <c r="B3391" s="154">
        <v>242</v>
      </c>
      <c r="C3391" t="s">
        <v>16716</v>
      </c>
    </row>
    <row r="3392" spans="1:3">
      <c r="A3392">
        <v>3391</v>
      </c>
      <c r="B3392" s="154">
        <v>2256</v>
      </c>
      <c r="C3392" t="s">
        <v>16717</v>
      </c>
    </row>
    <row r="3393" spans="1:3">
      <c r="A3393">
        <v>3392</v>
      </c>
      <c r="B3393" s="154">
        <v>2257</v>
      </c>
      <c r="C3393" t="s">
        <v>16718</v>
      </c>
    </row>
    <row r="3394" spans="1:3">
      <c r="A3394">
        <v>3393</v>
      </c>
      <c r="B3394" s="154">
        <v>2258</v>
      </c>
      <c r="C3394" t="s">
        <v>16719</v>
      </c>
    </row>
    <row r="3395" spans="1:3">
      <c r="A3395">
        <v>3394</v>
      </c>
      <c r="B3395" s="154">
        <v>2259</v>
      </c>
      <c r="C3395" t="s">
        <v>16720</v>
      </c>
    </row>
    <row r="3396" spans="1:3">
      <c r="A3396">
        <v>3395</v>
      </c>
      <c r="B3396" s="154">
        <v>1782</v>
      </c>
      <c r="C3396" t="s">
        <v>16721</v>
      </c>
    </row>
    <row r="3397" spans="1:3">
      <c r="A3397">
        <v>3396</v>
      </c>
      <c r="B3397" s="154">
        <v>2260</v>
      </c>
      <c r="C3397" t="s">
        <v>16722</v>
      </c>
    </row>
    <row r="3398" spans="1:3">
      <c r="A3398">
        <v>3397</v>
      </c>
      <c r="B3398" s="154">
        <v>2261</v>
      </c>
      <c r="C3398" t="s">
        <v>16723</v>
      </c>
    </row>
    <row r="3399" spans="1:3">
      <c r="A3399">
        <v>3398</v>
      </c>
      <c r="B3399" s="154">
        <v>2262</v>
      </c>
      <c r="C3399" t="s">
        <v>16724</v>
      </c>
    </row>
    <row r="3400" spans="1:3">
      <c r="A3400">
        <v>3399</v>
      </c>
      <c r="B3400" s="154">
        <v>2263</v>
      </c>
      <c r="C3400" t="s">
        <v>16725</v>
      </c>
    </row>
    <row r="3401" spans="1:3">
      <c r="A3401">
        <v>3400</v>
      </c>
      <c r="B3401" s="154">
        <v>351</v>
      </c>
      <c r="C3401" t="s">
        <v>16726</v>
      </c>
    </row>
    <row r="3402" spans="1:3">
      <c r="A3402">
        <v>3401</v>
      </c>
      <c r="B3402" s="154">
        <v>2264</v>
      </c>
      <c r="C3402" t="s">
        <v>16727</v>
      </c>
    </row>
    <row r="3403" spans="1:3">
      <c r="A3403">
        <v>3402</v>
      </c>
      <c r="B3403" s="154">
        <v>2265</v>
      </c>
      <c r="C3403" t="s">
        <v>16728</v>
      </c>
    </row>
    <row r="3404" spans="1:3">
      <c r="A3404">
        <v>3403</v>
      </c>
      <c r="B3404" s="154">
        <v>1522</v>
      </c>
      <c r="C3404" t="s">
        <v>16729</v>
      </c>
    </row>
    <row r="3405" spans="1:3">
      <c r="A3405">
        <v>3404</v>
      </c>
      <c r="B3405" s="154">
        <v>632</v>
      </c>
      <c r="C3405" t="s">
        <v>16730</v>
      </c>
    </row>
    <row r="3406" spans="1:3">
      <c r="A3406">
        <v>3405</v>
      </c>
      <c r="B3406" s="154">
        <v>92</v>
      </c>
      <c r="C3406" t="s">
        <v>16731</v>
      </c>
    </row>
    <row r="3407" spans="1:3">
      <c r="A3407">
        <v>3406</v>
      </c>
      <c r="B3407" s="154">
        <v>1905</v>
      </c>
      <c r="C3407" t="s">
        <v>16732</v>
      </c>
    </row>
    <row r="3408" spans="1:3">
      <c r="A3408">
        <v>3407</v>
      </c>
      <c r="B3408" s="154">
        <v>1914</v>
      </c>
      <c r="C3408" t="s">
        <v>16733</v>
      </c>
    </row>
    <row r="3409" spans="1:3">
      <c r="A3409">
        <v>3408</v>
      </c>
      <c r="B3409" s="154">
        <v>1246</v>
      </c>
      <c r="C3409" t="s">
        <v>16734</v>
      </c>
    </row>
    <row r="3410" spans="1:3">
      <c r="A3410">
        <v>3409</v>
      </c>
      <c r="B3410" s="154">
        <v>99</v>
      </c>
      <c r="C3410" t="s">
        <v>16735</v>
      </c>
    </row>
    <row r="3411" spans="1:3">
      <c r="A3411">
        <v>3410</v>
      </c>
      <c r="B3411" s="154">
        <v>2266</v>
      </c>
      <c r="C3411" t="s">
        <v>16736</v>
      </c>
    </row>
    <row r="3412" spans="1:3">
      <c r="A3412">
        <v>3411</v>
      </c>
      <c r="B3412" s="154">
        <v>2267</v>
      </c>
      <c r="C3412" t="s">
        <v>16737</v>
      </c>
    </row>
    <row r="3413" spans="1:3">
      <c r="A3413">
        <v>3412</v>
      </c>
      <c r="B3413" s="154">
        <v>2268</v>
      </c>
      <c r="C3413" t="s">
        <v>16738</v>
      </c>
    </row>
    <row r="3414" spans="1:3">
      <c r="A3414">
        <v>3413</v>
      </c>
      <c r="B3414" s="154">
        <v>2269</v>
      </c>
      <c r="C3414" t="s">
        <v>16739</v>
      </c>
    </row>
    <row r="3415" spans="1:3">
      <c r="A3415">
        <v>3414</v>
      </c>
      <c r="B3415" s="154">
        <v>2270</v>
      </c>
      <c r="C3415" t="s">
        <v>16740</v>
      </c>
    </row>
    <row r="3416" spans="1:3">
      <c r="A3416">
        <v>3415</v>
      </c>
      <c r="B3416" s="154">
        <v>2271</v>
      </c>
      <c r="C3416" t="s">
        <v>16741</v>
      </c>
    </row>
    <row r="3417" spans="1:3">
      <c r="A3417">
        <v>3416</v>
      </c>
      <c r="B3417" s="154">
        <v>1473</v>
      </c>
      <c r="C3417" t="s">
        <v>16742</v>
      </c>
    </row>
    <row r="3418" spans="1:3">
      <c r="A3418">
        <v>3417</v>
      </c>
      <c r="B3418" s="154">
        <v>1478</v>
      </c>
      <c r="C3418" t="s">
        <v>16743</v>
      </c>
    </row>
    <row r="3419" spans="1:3">
      <c r="A3419">
        <v>3418</v>
      </c>
      <c r="B3419" s="154">
        <v>1435</v>
      </c>
      <c r="C3419" t="s">
        <v>16744</v>
      </c>
    </row>
    <row r="3420" spans="1:3">
      <c r="A3420">
        <v>3419</v>
      </c>
      <c r="B3420" s="154">
        <v>1459</v>
      </c>
      <c r="C3420" t="s">
        <v>16745</v>
      </c>
    </row>
    <row r="3421" spans="1:3">
      <c r="A3421">
        <v>3420</v>
      </c>
      <c r="B3421" s="154">
        <v>1448</v>
      </c>
      <c r="C3421" t="s">
        <v>16746</v>
      </c>
    </row>
    <row r="3422" spans="1:3">
      <c r="A3422">
        <v>3421</v>
      </c>
      <c r="B3422" s="154">
        <v>1439</v>
      </c>
      <c r="C3422" t="s">
        <v>16747</v>
      </c>
    </row>
    <row r="3423" spans="1:3">
      <c r="A3423">
        <v>3422</v>
      </c>
      <c r="B3423" s="154">
        <v>2272</v>
      </c>
      <c r="C3423" t="s">
        <v>16748</v>
      </c>
    </row>
    <row r="3424" spans="1:3">
      <c r="A3424">
        <v>3423</v>
      </c>
      <c r="B3424" s="154">
        <v>2273</v>
      </c>
      <c r="C3424" t="s">
        <v>16749</v>
      </c>
    </row>
    <row r="3425" spans="1:3">
      <c r="A3425">
        <v>3424</v>
      </c>
      <c r="B3425" s="154">
        <v>1767</v>
      </c>
      <c r="C3425" t="s">
        <v>16750</v>
      </c>
    </row>
    <row r="3426" spans="1:3">
      <c r="A3426">
        <v>3425</v>
      </c>
      <c r="B3426" s="154">
        <v>1766</v>
      </c>
      <c r="C3426" t="s">
        <v>16751</v>
      </c>
    </row>
    <row r="3427" spans="1:3">
      <c r="A3427">
        <v>3426</v>
      </c>
      <c r="B3427" s="154">
        <v>1424</v>
      </c>
      <c r="C3427" t="s">
        <v>16752</v>
      </c>
    </row>
    <row r="3428" spans="1:3">
      <c r="A3428">
        <v>3427</v>
      </c>
      <c r="B3428" s="154">
        <v>2274</v>
      </c>
      <c r="C3428" t="s">
        <v>16753</v>
      </c>
    </row>
    <row r="3429" spans="1:3">
      <c r="A3429">
        <v>3428</v>
      </c>
      <c r="B3429" s="154">
        <v>2275</v>
      </c>
      <c r="C3429" t="s">
        <v>16754</v>
      </c>
    </row>
    <row r="3430" spans="1:3">
      <c r="A3430">
        <v>3429</v>
      </c>
      <c r="B3430" s="154">
        <v>2276</v>
      </c>
      <c r="C3430" t="s">
        <v>16755</v>
      </c>
    </row>
    <row r="3431" spans="1:3">
      <c r="A3431">
        <v>3430</v>
      </c>
      <c r="B3431" s="154">
        <v>1442</v>
      </c>
      <c r="C3431" t="s">
        <v>16756</v>
      </c>
    </row>
    <row r="3432" spans="1:3">
      <c r="A3432">
        <v>3431</v>
      </c>
      <c r="B3432" s="154">
        <v>1449</v>
      </c>
      <c r="C3432" t="s">
        <v>16757</v>
      </c>
    </row>
    <row r="3433" spans="1:3">
      <c r="A3433">
        <v>3432</v>
      </c>
      <c r="B3433" s="154">
        <v>1405</v>
      </c>
      <c r="C3433" t="s">
        <v>16758</v>
      </c>
    </row>
    <row r="3434" spans="1:3">
      <c r="A3434">
        <v>3433</v>
      </c>
      <c r="B3434" s="154">
        <v>1740</v>
      </c>
      <c r="C3434" t="s">
        <v>16759</v>
      </c>
    </row>
    <row r="3435" spans="1:3">
      <c r="A3435">
        <v>3434</v>
      </c>
      <c r="B3435" s="154">
        <v>1431</v>
      </c>
      <c r="C3435" t="s">
        <v>16760</v>
      </c>
    </row>
    <row r="3436" spans="1:3">
      <c r="A3436">
        <v>3435</v>
      </c>
      <c r="B3436" s="154">
        <v>2277</v>
      </c>
      <c r="C3436" t="s">
        <v>16761</v>
      </c>
    </row>
    <row r="3437" spans="1:3">
      <c r="A3437">
        <v>3436</v>
      </c>
      <c r="B3437" s="154">
        <v>2278</v>
      </c>
      <c r="C3437" t="s">
        <v>16762</v>
      </c>
    </row>
    <row r="3438" spans="1:3">
      <c r="A3438">
        <v>3437</v>
      </c>
      <c r="B3438" s="154">
        <v>1241</v>
      </c>
      <c r="C3438" t="s">
        <v>16763</v>
      </c>
    </row>
    <row r="3439" spans="1:3">
      <c r="A3439">
        <v>3438</v>
      </c>
      <c r="B3439" s="154">
        <v>2279</v>
      </c>
      <c r="C3439" t="s">
        <v>16764</v>
      </c>
    </row>
    <row r="3440" spans="1:3">
      <c r="A3440">
        <v>3439</v>
      </c>
      <c r="B3440" s="154">
        <v>2280</v>
      </c>
      <c r="C3440" t="s">
        <v>16765</v>
      </c>
    </row>
    <row r="3441" spans="1:3">
      <c r="A3441">
        <v>3440</v>
      </c>
      <c r="B3441" s="154">
        <v>1249</v>
      </c>
      <c r="C3441" t="s">
        <v>16766</v>
      </c>
    </row>
    <row r="3442" spans="1:3">
      <c r="A3442">
        <v>3441</v>
      </c>
      <c r="B3442" s="154">
        <v>1880</v>
      </c>
      <c r="C3442" t="s">
        <v>16767</v>
      </c>
    </row>
    <row r="3443" spans="1:3">
      <c r="A3443">
        <v>3442</v>
      </c>
      <c r="B3443" s="154">
        <v>1513</v>
      </c>
      <c r="C3443" t="s">
        <v>16768</v>
      </c>
    </row>
    <row r="3444" spans="1:3">
      <c r="A3444">
        <v>3443</v>
      </c>
      <c r="B3444" s="154">
        <v>2281</v>
      </c>
      <c r="C3444" t="s">
        <v>16769</v>
      </c>
    </row>
    <row r="3445" spans="1:3">
      <c r="A3445">
        <v>3444</v>
      </c>
      <c r="B3445" s="154">
        <v>1921</v>
      </c>
      <c r="C3445" t="s">
        <v>16770</v>
      </c>
    </row>
    <row r="3446" spans="1:3">
      <c r="A3446">
        <v>3445</v>
      </c>
      <c r="B3446" s="154">
        <v>1398</v>
      </c>
      <c r="C3446" t="s">
        <v>16771</v>
      </c>
    </row>
    <row r="3447" spans="1:3">
      <c r="A3447">
        <v>3446</v>
      </c>
      <c r="B3447" s="154">
        <v>1397</v>
      </c>
      <c r="C3447" t="s">
        <v>16772</v>
      </c>
    </row>
    <row r="3448" spans="1:3">
      <c r="A3448">
        <v>3447</v>
      </c>
      <c r="B3448" s="154">
        <v>2282</v>
      </c>
      <c r="C3448" t="s">
        <v>16773</v>
      </c>
    </row>
    <row r="3449" spans="1:3">
      <c r="A3449">
        <v>3448</v>
      </c>
      <c r="B3449" s="154">
        <v>2283</v>
      </c>
      <c r="C3449" t="s">
        <v>16774</v>
      </c>
    </row>
    <row r="3450" spans="1:3">
      <c r="A3450">
        <v>3449</v>
      </c>
      <c r="B3450" s="154">
        <v>2284</v>
      </c>
      <c r="C3450" t="s">
        <v>16775</v>
      </c>
    </row>
    <row r="3451" spans="1:3">
      <c r="A3451">
        <v>3450</v>
      </c>
      <c r="B3451" s="154">
        <v>2285</v>
      </c>
      <c r="C3451" t="s">
        <v>16776</v>
      </c>
    </row>
    <row r="3452" spans="1:3">
      <c r="A3452">
        <v>3451</v>
      </c>
      <c r="B3452" s="154">
        <v>2286</v>
      </c>
      <c r="C3452" t="s">
        <v>16777</v>
      </c>
    </row>
    <row r="3453" spans="1:3">
      <c r="A3453">
        <v>3452</v>
      </c>
      <c r="B3453" s="154">
        <v>2287</v>
      </c>
      <c r="C3453" t="s">
        <v>16778</v>
      </c>
    </row>
    <row r="3454" spans="1:3">
      <c r="A3454">
        <v>3453</v>
      </c>
      <c r="B3454" s="154">
        <v>1429</v>
      </c>
      <c r="C3454" t="s">
        <v>16779</v>
      </c>
    </row>
    <row r="3455" spans="1:3">
      <c r="A3455">
        <v>3454</v>
      </c>
      <c r="B3455" s="154">
        <v>1413</v>
      </c>
      <c r="C3455" t="s">
        <v>16780</v>
      </c>
    </row>
    <row r="3456" spans="1:3">
      <c r="A3456">
        <v>3455</v>
      </c>
      <c r="B3456" s="154">
        <v>1463</v>
      </c>
      <c r="C3456" t="s">
        <v>16781</v>
      </c>
    </row>
    <row r="3457" spans="1:3">
      <c r="A3457">
        <v>3456</v>
      </c>
      <c r="B3457" s="154">
        <v>1465</v>
      </c>
      <c r="C3457" t="s">
        <v>16782</v>
      </c>
    </row>
    <row r="3458" spans="1:3">
      <c r="A3458">
        <v>3457</v>
      </c>
      <c r="B3458" s="154">
        <v>1450</v>
      </c>
      <c r="C3458" t="s">
        <v>16783</v>
      </c>
    </row>
    <row r="3459" spans="1:3">
      <c r="A3459">
        <v>3458</v>
      </c>
      <c r="B3459" s="154">
        <v>2288</v>
      </c>
      <c r="C3459" t="s">
        <v>16784</v>
      </c>
    </row>
    <row r="3460" spans="1:3">
      <c r="A3460">
        <v>3459</v>
      </c>
      <c r="B3460" s="154">
        <v>1856</v>
      </c>
      <c r="C3460" t="s">
        <v>16785</v>
      </c>
    </row>
    <row r="3461" spans="1:3">
      <c r="A3461">
        <v>3460</v>
      </c>
      <c r="B3461" s="154">
        <v>2289</v>
      </c>
      <c r="C3461" t="s">
        <v>16786</v>
      </c>
    </row>
    <row r="3462" spans="1:3">
      <c r="A3462">
        <v>3461</v>
      </c>
      <c r="B3462" s="154">
        <v>1884</v>
      </c>
      <c r="C3462" t="s">
        <v>16787</v>
      </c>
    </row>
    <row r="3463" spans="1:3">
      <c r="A3463">
        <v>3462</v>
      </c>
      <c r="B3463" s="154">
        <v>2290</v>
      </c>
      <c r="C3463" t="s">
        <v>16788</v>
      </c>
    </row>
    <row r="3464" spans="1:3">
      <c r="A3464">
        <v>3463</v>
      </c>
      <c r="B3464" s="154">
        <v>1917</v>
      </c>
      <c r="C3464" t="s">
        <v>16789</v>
      </c>
    </row>
    <row r="3465" spans="1:3">
      <c r="A3465">
        <v>3464</v>
      </c>
      <c r="B3465" s="154">
        <v>1771</v>
      </c>
      <c r="C3465" t="s">
        <v>16790</v>
      </c>
    </row>
    <row r="3466" spans="1:3">
      <c r="A3466">
        <v>3465</v>
      </c>
      <c r="B3466" s="154">
        <v>2291</v>
      </c>
      <c r="C3466" t="s">
        <v>16791</v>
      </c>
    </row>
    <row r="3467" spans="1:3">
      <c r="A3467">
        <v>3466</v>
      </c>
      <c r="B3467" s="154">
        <v>2292</v>
      </c>
      <c r="C3467" t="s">
        <v>16792</v>
      </c>
    </row>
    <row r="3468" spans="1:3">
      <c r="A3468">
        <v>3467</v>
      </c>
      <c r="B3468" s="154">
        <v>2293</v>
      </c>
      <c r="C3468" t="s">
        <v>16793</v>
      </c>
    </row>
    <row r="3469" spans="1:3">
      <c r="A3469">
        <v>3468</v>
      </c>
      <c r="B3469" s="154">
        <v>1229</v>
      </c>
      <c r="C3469" t="s">
        <v>16794</v>
      </c>
    </row>
    <row r="3470" spans="1:3">
      <c r="A3470">
        <v>3469</v>
      </c>
      <c r="B3470" s="154">
        <v>2294</v>
      </c>
      <c r="C3470" t="s">
        <v>16795</v>
      </c>
    </row>
    <row r="3471" spans="1:3">
      <c r="A3471">
        <v>3470</v>
      </c>
      <c r="B3471" s="154">
        <v>1651</v>
      </c>
      <c r="C3471" t="s">
        <v>16796</v>
      </c>
    </row>
    <row r="3472" spans="1:3">
      <c r="A3472">
        <v>3471</v>
      </c>
      <c r="B3472" s="154">
        <v>2295</v>
      </c>
      <c r="C3472" t="s">
        <v>16797</v>
      </c>
    </row>
    <row r="3473" spans="1:3">
      <c r="A3473">
        <v>3472</v>
      </c>
      <c r="B3473" s="154">
        <v>1454</v>
      </c>
      <c r="C3473" t="s">
        <v>16798</v>
      </c>
    </row>
    <row r="3474" spans="1:3">
      <c r="A3474">
        <v>3473</v>
      </c>
      <c r="B3474" s="154">
        <v>1461</v>
      </c>
      <c r="C3474" t="s">
        <v>16799</v>
      </c>
    </row>
    <row r="3475" spans="1:3">
      <c r="A3475">
        <v>3474</v>
      </c>
      <c r="B3475" s="154">
        <v>1418</v>
      </c>
      <c r="C3475" t="s">
        <v>16800</v>
      </c>
    </row>
    <row r="3476" spans="1:3">
      <c r="A3476">
        <v>3475</v>
      </c>
      <c r="B3476" s="154">
        <v>2083</v>
      </c>
      <c r="C3476" t="s">
        <v>16801</v>
      </c>
    </row>
    <row r="3477" spans="1:3">
      <c r="A3477">
        <v>3476</v>
      </c>
      <c r="B3477" s="154">
        <v>1462</v>
      </c>
      <c r="C3477" t="s">
        <v>16802</v>
      </c>
    </row>
    <row r="3478" spans="1:3">
      <c r="A3478">
        <v>3477</v>
      </c>
      <c r="B3478" s="154">
        <v>2296</v>
      </c>
      <c r="C3478" t="s">
        <v>16803</v>
      </c>
    </row>
    <row r="3479" spans="1:3">
      <c r="A3479">
        <v>3478</v>
      </c>
      <c r="B3479" s="154">
        <v>2297</v>
      </c>
      <c r="C3479" t="s">
        <v>16804</v>
      </c>
    </row>
    <row r="3480" spans="1:3">
      <c r="A3480">
        <v>3479</v>
      </c>
      <c r="B3480" s="154">
        <v>2298</v>
      </c>
      <c r="C3480" t="s">
        <v>16805</v>
      </c>
    </row>
    <row r="3481" spans="1:3">
      <c r="A3481">
        <v>3480</v>
      </c>
      <c r="B3481" s="154">
        <v>1945</v>
      </c>
      <c r="C3481" t="s">
        <v>16806</v>
      </c>
    </row>
    <row r="3482" spans="1:3">
      <c r="A3482">
        <v>3481</v>
      </c>
      <c r="B3482" s="154">
        <v>2299</v>
      </c>
      <c r="C3482" t="s">
        <v>16807</v>
      </c>
    </row>
    <row r="3483" spans="1:3">
      <c r="A3483">
        <v>3482</v>
      </c>
      <c r="B3483" s="154">
        <v>1579</v>
      </c>
      <c r="C3483" t="s">
        <v>16808</v>
      </c>
    </row>
    <row r="3484" spans="1:3">
      <c r="A3484">
        <v>3483</v>
      </c>
      <c r="B3484" s="154">
        <v>2300</v>
      </c>
      <c r="C3484" t="s">
        <v>16809</v>
      </c>
    </row>
    <row r="3485" spans="1:3">
      <c r="A3485">
        <v>3484</v>
      </c>
      <c r="B3485" s="154">
        <v>1626</v>
      </c>
      <c r="C3485" t="s">
        <v>16810</v>
      </c>
    </row>
    <row r="3486" spans="1:3">
      <c r="A3486">
        <v>3485</v>
      </c>
      <c r="B3486" s="154">
        <v>2301</v>
      </c>
      <c r="C3486" t="s">
        <v>16811</v>
      </c>
    </row>
    <row r="3487" spans="1:3">
      <c r="A3487">
        <v>3486</v>
      </c>
      <c r="B3487" s="154">
        <v>1925</v>
      </c>
      <c r="C3487" t="s">
        <v>16812</v>
      </c>
    </row>
    <row r="3488" spans="1:3">
      <c r="A3488">
        <v>3487</v>
      </c>
      <c r="B3488" s="154">
        <v>1705</v>
      </c>
      <c r="C3488" t="s">
        <v>16813</v>
      </c>
    </row>
    <row r="3489" spans="1:3">
      <c r="A3489">
        <v>3488</v>
      </c>
      <c r="B3489" s="154">
        <v>1243</v>
      </c>
      <c r="C3489" t="s">
        <v>16814</v>
      </c>
    </row>
    <row r="3490" spans="1:3">
      <c r="A3490">
        <v>3489</v>
      </c>
      <c r="B3490" s="154">
        <v>1230</v>
      </c>
      <c r="C3490" t="s">
        <v>16815</v>
      </c>
    </row>
    <row r="3491" spans="1:3">
      <c r="A3491">
        <v>3490</v>
      </c>
      <c r="B3491" s="154">
        <v>2302</v>
      </c>
      <c r="C3491" t="s">
        <v>16816</v>
      </c>
    </row>
    <row r="3492" spans="1:3">
      <c r="A3492">
        <v>3491</v>
      </c>
      <c r="B3492" s="154">
        <v>1865</v>
      </c>
      <c r="C3492" t="s">
        <v>16817</v>
      </c>
    </row>
    <row r="3493" spans="1:3">
      <c r="A3493">
        <v>3492</v>
      </c>
      <c r="B3493" s="154">
        <v>1414</v>
      </c>
      <c r="C3493" t="s">
        <v>16818</v>
      </c>
    </row>
    <row r="3494" spans="1:3">
      <c r="A3494">
        <v>3493</v>
      </c>
      <c r="B3494" s="154">
        <v>2092</v>
      </c>
      <c r="C3494" t="s">
        <v>16819</v>
      </c>
    </row>
    <row r="3495" spans="1:3">
      <c r="A3495">
        <v>3494</v>
      </c>
      <c r="B3495" s="154">
        <v>1446</v>
      </c>
      <c r="C3495" t="s">
        <v>16820</v>
      </c>
    </row>
    <row r="3496" spans="1:3">
      <c r="A3496">
        <v>3495</v>
      </c>
      <c r="B3496" s="154">
        <v>2109</v>
      </c>
      <c r="C3496" t="s">
        <v>16821</v>
      </c>
    </row>
    <row r="3497" spans="1:3">
      <c r="A3497">
        <v>3496</v>
      </c>
      <c r="B3497" s="154">
        <v>2063</v>
      </c>
      <c r="C3497" t="s">
        <v>16822</v>
      </c>
    </row>
    <row r="3498" spans="1:3">
      <c r="A3498">
        <v>3497</v>
      </c>
      <c r="B3498" s="154">
        <v>2082</v>
      </c>
      <c r="C3498" t="s">
        <v>16823</v>
      </c>
    </row>
    <row r="3499" spans="1:3">
      <c r="A3499">
        <v>3498</v>
      </c>
      <c r="B3499" s="154">
        <v>2303</v>
      </c>
      <c r="C3499" t="s">
        <v>16824</v>
      </c>
    </row>
    <row r="3500" spans="1:3">
      <c r="A3500">
        <v>3499</v>
      </c>
      <c r="B3500" s="154">
        <v>2304</v>
      </c>
      <c r="C3500" t="s">
        <v>16825</v>
      </c>
    </row>
    <row r="3501" spans="1:3">
      <c r="A3501">
        <v>3500</v>
      </c>
      <c r="B3501" s="154">
        <v>2085</v>
      </c>
      <c r="C3501" t="s">
        <v>16826</v>
      </c>
    </row>
    <row r="3502" spans="1:3">
      <c r="A3502">
        <v>3501</v>
      </c>
      <c r="B3502" s="154">
        <v>1472</v>
      </c>
      <c r="C3502" t="s">
        <v>16827</v>
      </c>
    </row>
    <row r="3503" spans="1:3">
      <c r="A3503">
        <v>3502</v>
      </c>
      <c r="B3503" s="154">
        <v>1753</v>
      </c>
      <c r="C3503" t="s">
        <v>16828</v>
      </c>
    </row>
    <row r="3504" spans="1:3">
      <c r="A3504">
        <v>3503</v>
      </c>
      <c r="B3504" s="154">
        <v>1477</v>
      </c>
      <c r="C3504" t="s">
        <v>16829</v>
      </c>
    </row>
    <row r="3505" spans="1:3">
      <c r="A3505">
        <v>3504</v>
      </c>
      <c r="B3505" s="154">
        <v>1495</v>
      </c>
      <c r="C3505" t="s">
        <v>16830</v>
      </c>
    </row>
    <row r="3506" spans="1:3">
      <c r="A3506">
        <v>3505</v>
      </c>
      <c r="B3506" s="154">
        <v>1474</v>
      </c>
      <c r="C3506" t="s">
        <v>16831</v>
      </c>
    </row>
    <row r="3507" spans="1:3">
      <c r="A3507">
        <v>3506</v>
      </c>
      <c r="B3507" s="154">
        <v>1692</v>
      </c>
      <c r="C3507" t="s">
        <v>16832</v>
      </c>
    </row>
    <row r="3508" spans="1:3">
      <c r="A3508">
        <v>3507</v>
      </c>
      <c r="B3508" s="154">
        <v>2091</v>
      </c>
      <c r="C3508" t="s">
        <v>16833</v>
      </c>
    </row>
    <row r="3509" spans="1:3">
      <c r="A3509">
        <v>3508</v>
      </c>
      <c r="B3509" s="154">
        <v>1496</v>
      </c>
      <c r="C3509" t="s">
        <v>16834</v>
      </c>
    </row>
    <row r="3510" spans="1:3">
      <c r="A3510">
        <v>3509</v>
      </c>
      <c r="B3510" s="154">
        <v>1494</v>
      </c>
      <c r="C3510" t="s">
        <v>16835</v>
      </c>
    </row>
    <row r="3511" spans="1:3">
      <c r="A3511">
        <v>3510</v>
      </c>
      <c r="B3511" s="154">
        <v>2305</v>
      </c>
      <c r="C3511" t="s">
        <v>16836</v>
      </c>
    </row>
    <row r="3512" spans="1:3">
      <c r="A3512">
        <v>3511</v>
      </c>
      <c r="B3512" s="154">
        <v>1498</v>
      </c>
      <c r="C3512" t="s">
        <v>16837</v>
      </c>
    </row>
    <row r="3513" spans="1:3">
      <c r="A3513">
        <v>3512</v>
      </c>
      <c r="B3513" s="154">
        <v>1755</v>
      </c>
      <c r="C3513" t="s">
        <v>16838</v>
      </c>
    </row>
    <row r="3514" spans="1:3">
      <c r="A3514">
        <v>3513</v>
      </c>
      <c r="B3514" s="154">
        <v>1499</v>
      </c>
      <c r="C3514" t="s">
        <v>16839</v>
      </c>
    </row>
    <row r="3515" spans="1:3">
      <c r="A3515">
        <v>3514</v>
      </c>
      <c r="B3515" s="154">
        <v>1492</v>
      </c>
      <c r="C3515" t="s">
        <v>16840</v>
      </c>
    </row>
    <row r="3516" spans="1:3">
      <c r="A3516">
        <v>3515</v>
      </c>
      <c r="B3516" s="154">
        <v>2306</v>
      </c>
      <c r="C3516" t="s">
        <v>16841</v>
      </c>
    </row>
    <row r="3517" spans="1:3">
      <c r="A3517">
        <v>3516</v>
      </c>
      <c r="B3517" s="154">
        <v>590</v>
      </c>
      <c r="C3517" t="s">
        <v>16842</v>
      </c>
    </row>
    <row r="3518" spans="1:3">
      <c r="A3518">
        <v>3517</v>
      </c>
      <c r="B3518" s="154">
        <v>1502</v>
      </c>
      <c r="C3518" t="s">
        <v>16843</v>
      </c>
    </row>
    <row r="3519" spans="1:3">
      <c r="A3519">
        <v>3518</v>
      </c>
      <c r="B3519" s="154">
        <v>2307</v>
      </c>
      <c r="C3519" t="s">
        <v>16844</v>
      </c>
    </row>
    <row r="3520" spans="1:3">
      <c r="A3520">
        <v>3519</v>
      </c>
      <c r="B3520" s="154">
        <v>2308</v>
      </c>
      <c r="C3520" t="s">
        <v>16845</v>
      </c>
    </row>
    <row r="3521" spans="1:3">
      <c r="A3521">
        <v>3520</v>
      </c>
      <c r="B3521" s="154">
        <v>1855</v>
      </c>
      <c r="C3521" t="s">
        <v>16846</v>
      </c>
    </row>
    <row r="3522" spans="1:3">
      <c r="A3522">
        <v>3521</v>
      </c>
      <c r="B3522" s="154">
        <v>2309</v>
      </c>
      <c r="C3522" t="s">
        <v>16847</v>
      </c>
    </row>
    <row r="3523" spans="1:3">
      <c r="A3523">
        <v>3522</v>
      </c>
      <c r="B3523" s="154">
        <v>2310</v>
      </c>
      <c r="C3523" t="s">
        <v>16848</v>
      </c>
    </row>
    <row r="3524" spans="1:3">
      <c r="A3524">
        <v>3523</v>
      </c>
      <c r="B3524" s="154">
        <v>2311</v>
      </c>
      <c r="C3524" t="s">
        <v>16849</v>
      </c>
    </row>
    <row r="3525" spans="1:3">
      <c r="A3525">
        <v>3524</v>
      </c>
      <c r="B3525" s="154">
        <v>2312</v>
      </c>
      <c r="C3525" t="s">
        <v>16850</v>
      </c>
    </row>
    <row r="3526" spans="1:3">
      <c r="A3526">
        <v>3525</v>
      </c>
      <c r="B3526" s="154">
        <v>1235</v>
      </c>
      <c r="C3526" t="s">
        <v>16851</v>
      </c>
    </row>
    <row r="3527" spans="1:3">
      <c r="A3527">
        <v>3526</v>
      </c>
      <c r="B3527" s="154">
        <v>1653</v>
      </c>
      <c r="C3527" t="s">
        <v>16852</v>
      </c>
    </row>
    <row r="3528" spans="1:3">
      <c r="A3528">
        <v>3527</v>
      </c>
      <c r="B3528" s="154">
        <v>2313</v>
      </c>
      <c r="C3528" t="s">
        <v>16853</v>
      </c>
    </row>
    <row r="3529" spans="1:3">
      <c r="A3529">
        <v>3528</v>
      </c>
      <c r="B3529" s="154">
        <v>1487</v>
      </c>
      <c r="C3529" t="s">
        <v>16854</v>
      </c>
    </row>
    <row r="3530" spans="1:3">
      <c r="A3530">
        <v>3529</v>
      </c>
      <c r="B3530" s="154">
        <v>862</v>
      </c>
      <c r="C3530" t="s">
        <v>16855</v>
      </c>
    </row>
    <row r="3531" spans="1:3">
      <c r="A3531">
        <v>3530</v>
      </c>
      <c r="B3531" s="154">
        <v>1511</v>
      </c>
      <c r="C3531" t="s">
        <v>16856</v>
      </c>
    </row>
    <row r="3532" spans="1:3">
      <c r="A3532">
        <v>3531</v>
      </c>
      <c r="B3532" s="154">
        <v>2314</v>
      </c>
      <c r="C3532" t="s">
        <v>16857</v>
      </c>
    </row>
    <row r="3533" spans="1:3">
      <c r="A3533">
        <v>3532</v>
      </c>
      <c r="B3533" s="154">
        <v>2041</v>
      </c>
      <c r="C3533" t="s">
        <v>16858</v>
      </c>
    </row>
    <row r="3534" spans="1:3">
      <c r="A3534">
        <v>3533</v>
      </c>
      <c r="B3534" s="154">
        <v>2315</v>
      </c>
      <c r="C3534" t="s">
        <v>16859</v>
      </c>
    </row>
    <row r="3535" spans="1:3">
      <c r="A3535">
        <v>3534</v>
      </c>
      <c r="B3535" s="154">
        <v>1276</v>
      </c>
      <c r="C3535" t="s">
        <v>16860</v>
      </c>
    </row>
    <row r="3536" spans="1:3">
      <c r="A3536">
        <v>3535</v>
      </c>
      <c r="B3536" s="154">
        <v>1184</v>
      </c>
      <c r="C3536" t="s">
        <v>16861</v>
      </c>
    </row>
    <row r="3537" spans="1:3">
      <c r="A3537">
        <v>3536</v>
      </c>
      <c r="B3537" s="154">
        <v>1959</v>
      </c>
      <c r="C3537" t="s">
        <v>16862</v>
      </c>
    </row>
    <row r="3538" spans="1:3">
      <c r="A3538">
        <v>3537</v>
      </c>
      <c r="B3538" s="154">
        <v>2116</v>
      </c>
      <c r="C3538" t="s">
        <v>16863</v>
      </c>
    </row>
    <row r="3539" spans="1:3">
      <c r="A3539">
        <v>3538</v>
      </c>
      <c r="B3539" s="154">
        <v>2316</v>
      </c>
      <c r="C3539" t="s">
        <v>16864</v>
      </c>
    </row>
    <row r="3540" spans="1:3">
      <c r="A3540">
        <v>3539</v>
      </c>
      <c r="B3540" s="154">
        <v>2141</v>
      </c>
      <c r="C3540" t="s">
        <v>16865</v>
      </c>
    </row>
    <row r="3541" spans="1:3">
      <c r="A3541">
        <v>3540</v>
      </c>
      <c r="B3541" s="154">
        <v>1315</v>
      </c>
      <c r="C3541" t="s">
        <v>16866</v>
      </c>
    </row>
    <row r="3542" spans="1:3">
      <c r="A3542">
        <v>3541</v>
      </c>
      <c r="B3542" s="154">
        <v>1798</v>
      </c>
      <c r="C3542" t="s">
        <v>16867</v>
      </c>
    </row>
    <row r="3543" spans="1:3">
      <c r="A3543">
        <v>3542</v>
      </c>
      <c r="B3543" s="154">
        <v>1643</v>
      </c>
      <c r="C3543" t="s">
        <v>16868</v>
      </c>
    </row>
    <row r="3544" spans="1:3">
      <c r="A3544">
        <v>3543</v>
      </c>
      <c r="B3544" s="154">
        <v>1647</v>
      </c>
      <c r="C3544" t="s">
        <v>16869</v>
      </c>
    </row>
    <row r="3545" spans="1:3">
      <c r="A3545">
        <v>3544</v>
      </c>
      <c r="B3545" s="154">
        <v>1649</v>
      </c>
      <c r="C3545" t="s">
        <v>16870</v>
      </c>
    </row>
    <row r="3546" spans="1:3">
      <c r="A3546">
        <v>3545</v>
      </c>
      <c r="B3546" s="154">
        <v>1612</v>
      </c>
      <c r="C3546" t="s">
        <v>16871</v>
      </c>
    </row>
    <row r="3547" spans="1:3">
      <c r="A3547">
        <v>3546</v>
      </c>
      <c r="B3547" s="154">
        <v>1644</v>
      </c>
      <c r="C3547" t="s">
        <v>16872</v>
      </c>
    </row>
    <row r="3548" spans="1:3">
      <c r="A3548">
        <v>3547</v>
      </c>
      <c r="B3548" s="154">
        <v>1799</v>
      </c>
      <c r="C3548" t="s">
        <v>16873</v>
      </c>
    </row>
    <row r="3549" spans="1:3">
      <c r="A3549">
        <v>3548</v>
      </c>
      <c r="B3549" s="154">
        <v>587</v>
      </c>
      <c r="C3549" t="s">
        <v>16874</v>
      </c>
    </row>
    <row r="3550" spans="1:3">
      <c r="A3550">
        <v>3549</v>
      </c>
      <c r="B3550" s="154">
        <v>1800</v>
      </c>
      <c r="C3550" t="s">
        <v>16875</v>
      </c>
    </row>
    <row r="3551" spans="1:3">
      <c r="A3551">
        <v>3550</v>
      </c>
      <c r="B3551" s="154">
        <v>1471</v>
      </c>
      <c r="C3551" t="s">
        <v>16876</v>
      </c>
    </row>
    <row r="3552" spans="1:3">
      <c r="A3552">
        <v>3551</v>
      </c>
      <c r="B3552" s="154">
        <v>2317</v>
      </c>
      <c r="C3552" t="s">
        <v>16877</v>
      </c>
    </row>
    <row r="3553" spans="1:3">
      <c r="A3553">
        <v>3552</v>
      </c>
      <c r="B3553" s="154">
        <v>2318</v>
      </c>
      <c r="C3553" t="s">
        <v>16878</v>
      </c>
    </row>
    <row r="3554" spans="1:3">
      <c r="A3554">
        <v>3553</v>
      </c>
      <c r="B3554" s="154">
        <v>1485</v>
      </c>
      <c r="C3554" t="s">
        <v>16879</v>
      </c>
    </row>
    <row r="3555" spans="1:3">
      <c r="A3555">
        <v>3554</v>
      </c>
      <c r="B3555" s="154">
        <v>1510</v>
      </c>
      <c r="C3555" t="s">
        <v>16880</v>
      </c>
    </row>
    <row r="3556" spans="1:3">
      <c r="A3556">
        <v>3555</v>
      </c>
      <c r="B3556" s="154">
        <v>1532</v>
      </c>
      <c r="C3556" t="s">
        <v>16881</v>
      </c>
    </row>
    <row r="3557" spans="1:3">
      <c r="A3557">
        <v>3556</v>
      </c>
      <c r="B3557" s="154">
        <v>1539</v>
      </c>
      <c r="C3557" t="s">
        <v>16882</v>
      </c>
    </row>
    <row r="3558" spans="1:3">
      <c r="A3558">
        <v>3557</v>
      </c>
      <c r="B3558" s="154">
        <v>1507</v>
      </c>
      <c r="C3558" t="s">
        <v>16883</v>
      </c>
    </row>
    <row r="3559" spans="1:3">
      <c r="A3559">
        <v>3558</v>
      </c>
      <c r="B3559" s="154">
        <v>1540</v>
      </c>
      <c r="C3559" t="s">
        <v>16884</v>
      </c>
    </row>
    <row r="3560" spans="1:3">
      <c r="A3560">
        <v>3559</v>
      </c>
      <c r="B3560" s="154">
        <v>2319</v>
      </c>
      <c r="C3560" t="s">
        <v>16885</v>
      </c>
    </row>
    <row r="3561" spans="1:3">
      <c r="A3561">
        <v>3560</v>
      </c>
      <c r="B3561" s="154">
        <v>1885</v>
      </c>
      <c r="C3561" t="s">
        <v>16886</v>
      </c>
    </row>
    <row r="3562" spans="1:3">
      <c r="A3562">
        <v>3561</v>
      </c>
      <c r="B3562" s="154">
        <v>1420</v>
      </c>
      <c r="C3562" t="s">
        <v>16887</v>
      </c>
    </row>
    <row r="3563" spans="1:3">
      <c r="A3563">
        <v>3562</v>
      </c>
      <c r="B3563" s="154">
        <v>2320</v>
      </c>
      <c r="C3563" t="s">
        <v>16888</v>
      </c>
    </row>
    <row r="3564" spans="1:3">
      <c r="A3564">
        <v>3563</v>
      </c>
      <c r="B3564" s="154">
        <v>2321</v>
      </c>
      <c r="C3564" t="s">
        <v>16889</v>
      </c>
    </row>
    <row r="3565" spans="1:3">
      <c r="A3565">
        <v>3564</v>
      </c>
      <c r="B3565" s="154">
        <v>2322</v>
      </c>
      <c r="C3565" t="s">
        <v>16890</v>
      </c>
    </row>
    <row r="3566" spans="1:3">
      <c r="A3566">
        <v>3565</v>
      </c>
      <c r="B3566" s="154">
        <v>2323</v>
      </c>
      <c r="C3566" t="s">
        <v>16891</v>
      </c>
    </row>
    <row r="3567" spans="1:3">
      <c r="A3567">
        <v>3566</v>
      </c>
      <c r="B3567" s="154">
        <v>2324</v>
      </c>
      <c r="C3567" t="s">
        <v>16892</v>
      </c>
    </row>
    <row r="3568" spans="1:3">
      <c r="A3568">
        <v>3567</v>
      </c>
      <c r="B3568" s="154">
        <v>2325</v>
      </c>
      <c r="C3568" t="s">
        <v>16893</v>
      </c>
    </row>
    <row r="3569" spans="1:3">
      <c r="A3569">
        <v>3568</v>
      </c>
      <c r="B3569" s="154">
        <v>2326</v>
      </c>
      <c r="C3569" t="s">
        <v>16894</v>
      </c>
    </row>
    <row r="3570" spans="1:3">
      <c r="A3570">
        <v>3569</v>
      </c>
      <c r="B3570" s="154">
        <v>1275</v>
      </c>
      <c r="C3570" t="s">
        <v>16895</v>
      </c>
    </row>
    <row r="3571" spans="1:3">
      <c r="A3571">
        <v>3570</v>
      </c>
      <c r="B3571" s="154">
        <v>2327</v>
      </c>
      <c r="C3571" t="s">
        <v>16896</v>
      </c>
    </row>
    <row r="3572" spans="1:3">
      <c r="A3572">
        <v>3571</v>
      </c>
      <c r="B3572" s="154">
        <v>1564</v>
      </c>
      <c r="C3572" t="s">
        <v>16897</v>
      </c>
    </row>
    <row r="3573" spans="1:3">
      <c r="A3573">
        <v>3572</v>
      </c>
      <c r="B3573" s="154">
        <v>2110</v>
      </c>
      <c r="C3573" t="s">
        <v>16898</v>
      </c>
    </row>
    <row r="3574" spans="1:3">
      <c r="A3574">
        <v>3573</v>
      </c>
      <c r="B3574" s="154">
        <v>1569</v>
      </c>
      <c r="C3574" t="s">
        <v>16899</v>
      </c>
    </row>
    <row r="3575" spans="1:3">
      <c r="A3575">
        <v>3574</v>
      </c>
      <c r="B3575" s="154">
        <v>1552</v>
      </c>
      <c r="C3575" t="s">
        <v>16900</v>
      </c>
    </row>
    <row r="3576" spans="1:3">
      <c r="A3576">
        <v>3575</v>
      </c>
      <c r="B3576" s="154">
        <v>2112</v>
      </c>
      <c r="C3576" t="s">
        <v>16901</v>
      </c>
    </row>
    <row r="3577" spans="1:3">
      <c r="A3577">
        <v>3576</v>
      </c>
      <c r="B3577" s="154">
        <v>2328</v>
      </c>
      <c r="C3577" t="s">
        <v>16902</v>
      </c>
    </row>
    <row r="3578" spans="1:3">
      <c r="A3578">
        <v>3577</v>
      </c>
      <c r="B3578" s="154">
        <v>2329</v>
      </c>
      <c r="C3578" t="s">
        <v>16903</v>
      </c>
    </row>
    <row r="3579" spans="1:3">
      <c r="A3579">
        <v>3578</v>
      </c>
      <c r="B3579" s="154">
        <v>2330</v>
      </c>
      <c r="C3579" t="s">
        <v>16904</v>
      </c>
    </row>
    <row r="3580" spans="1:3">
      <c r="A3580">
        <v>3579</v>
      </c>
      <c r="B3580" s="154">
        <v>2331</v>
      </c>
      <c r="C3580" t="s">
        <v>16905</v>
      </c>
    </row>
    <row r="3581" spans="1:3">
      <c r="A3581">
        <v>3580</v>
      </c>
      <c r="B3581" s="154">
        <v>2332</v>
      </c>
      <c r="C3581" t="s">
        <v>16906</v>
      </c>
    </row>
    <row r="3582" spans="1:3">
      <c r="A3582">
        <v>3581</v>
      </c>
      <c r="B3582" s="154">
        <v>2333</v>
      </c>
      <c r="C3582" t="s">
        <v>16907</v>
      </c>
    </row>
    <row r="3583" spans="1:3">
      <c r="A3583">
        <v>3582</v>
      </c>
      <c r="B3583" s="154">
        <v>2334</v>
      </c>
      <c r="C3583" t="s">
        <v>16908</v>
      </c>
    </row>
    <row r="3584" spans="1:3">
      <c r="A3584">
        <v>3583</v>
      </c>
      <c r="B3584" s="154">
        <v>2335</v>
      </c>
      <c r="C3584" t="s">
        <v>16909</v>
      </c>
    </row>
    <row r="3585" spans="1:3">
      <c r="A3585">
        <v>3584</v>
      </c>
      <c r="B3585" s="154">
        <v>2336</v>
      </c>
      <c r="C3585" t="s">
        <v>16910</v>
      </c>
    </row>
    <row r="3586" spans="1:3">
      <c r="A3586">
        <v>3585</v>
      </c>
      <c r="B3586" s="154">
        <v>2337</v>
      </c>
      <c r="C3586" t="s">
        <v>16911</v>
      </c>
    </row>
    <row r="3587" spans="1:3">
      <c r="A3587">
        <v>3586</v>
      </c>
      <c r="B3587" s="154">
        <v>2338</v>
      </c>
      <c r="C3587" t="s">
        <v>16912</v>
      </c>
    </row>
    <row r="3588" spans="1:3">
      <c r="A3588">
        <v>3587</v>
      </c>
      <c r="B3588" s="154">
        <v>2339</v>
      </c>
      <c r="C3588" t="s">
        <v>16913</v>
      </c>
    </row>
    <row r="3589" spans="1:3">
      <c r="A3589">
        <v>3588</v>
      </c>
      <c r="B3589" s="154">
        <v>2340</v>
      </c>
      <c r="C3589" t="s">
        <v>16914</v>
      </c>
    </row>
    <row r="3590" spans="1:3">
      <c r="A3590">
        <v>3589</v>
      </c>
      <c r="B3590" s="154">
        <v>2341</v>
      </c>
      <c r="C3590" t="s">
        <v>16915</v>
      </c>
    </row>
    <row r="3591" spans="1:3">
      <c r="A3591">
        <v>3590</v>
      </c>
      <c r="B3591" s="154">
        <v>2342</v>
      </c>
      <c r="C3591" t="s">
        <v>16916</v>
      </c>
    </row>
    <row r="3592" spans="1:3">
      <c r="A3592">
        <v>3591</v>
      </c>
      <c r="B3592" s="154">
        <v>2343</v>
      </c>
      <c r="C3592" t="s">
        <v>16917</v>
      </c>
    </row>
    <row r="3593" spans="1:3">
      <c r="A3593">
        <v>3592</v>
      </c>
      <c r="B3593" s="154">
        <v>1551</v>
      </c>
      <c r="C3593" t="s">
        <v>16918</v>
      </c>
    </row>
    <row r="3594" spans="1:3">
      <c r="A3594">
        <v>3593</v>
      </c>
      <c r="B3594" s="154">
        <v>2344</v>
      </c>
      <c r="C3594" t="s">
        <v>16919</v>
      </c>
    </row>
    <row r="3595" spans="1:3">
      <c r="A3595">
        <v>3594</v>
      </c>
      <c r="B3595" s="154">
        <v>2345</v>
      </c>
      <c r="C3595" t="s">
        <v>16920</v>
      </c>
    </row>
    <row r="3596" spans="1:3">
      <c r="A3596">
        <v>3595</v>
      </c>
      <c r="B3596" s="154">
        <v>2346</v>
      </c>
      <c r="C3596" t="s">
        <v>16921</v>
      </c>
    </row>
    <row r="3597" spans="1:3">
      <c r="A3597">
        <v>3596</v>
      </c>
      <c r="B3597" s="154">
        <v>859</v>
      </c>
      <c r="C3597" t="s">
        <v>16922</v>
      </c>
    </row>
    <row r="3598" spans="1:3">
      <c r="A3598">
        <v>3597</v>
      </c>
      <c r="B3598" s="154">
        <v>1303</v>
      </c>
      <c r="C3598" t="s">
        <v>16923</v>
      </c>
    </row>
    <row r="3599" spans="1:3">
      <c r="A3599">
        <v>3598</v>
      </c>
      <c r="B3599" s="154">
        <v>1280</v>
      </c>
      <c r="C3599" t="s">
        <v>16924</v>
      </c>
    </row>
    <row r="3600" spans="1:3">
      <c r="A3600">
        <v>3599</v>
      </c>
      <c r="B3600" s="154">
        <v>1142</v>
      </c>
      <c r="C3600" t="s">
        <v>16925</v>
      </c>
    </row>
    <row r="3601" spans="1:3">
      <c r="A3601">
        <v>3600</v>
      </c>
      <c r="B3601" s="154">
        <v>2347</v>
      </c>
      <c r="C3601" t="s">
        <v>16926</v>
      </c>
    </row>
    <row r="3602" spans="1:3">
      <c r="A3602">
        <v>3601</v>
      </c>
      <c r="B3602" s="154">
        <v>217</v>
      </c>
      <c r="C3602" t="s">
        <v>16927</v>
      </c>
    </row>
    <row r="3603" spans="1:3">
      <c r="A3603">
        <v>3602</v>
      </c>
      <c r="B3603" s="154">
        <v>2348</v>
      </c>
      <c r="C3603" t="s">
        <v>16928</v>
      </c>
    </row>
    <row r="3604" spans="1:3">
      <c r="A3604">
        <v>3603</v>
      </c>
      <c r="B3604" s="154">
        <v>2051</v>
      </c>
      <c r="C3604" t="s">
        <v>16929</v>
      </c>
    </row>
    <row r="3605" spans="1:3">
      <c r="A3605">
        <v>3604</v>
      </c>
      <c r="B3605" s="154">
        <v>2349</v>
      </c>
      <c r="C3605" t="s">
        <v>16930</v>
      </c>
    </row>
    <row r="3606" spans="1:3">
      <c r="A3606">
        <v>3605</v>
      </c>
      <c r="B3606" s="154">
        <v>1941</v>
      </c>
      <c r="C3606" t="s">
        <v>16931</v>
      </c>
    </row>
    <row r="3607" spans="1:3">
      <c r="A3607">
        <v>3606</v>
      </c>
      <c r="B3607" s="154">
        <v>2350</v>
      </c>
      <c r="C3607" t="s">
        <v>16932</v>
      </c>
    </row>
    <row r="3608" spans="1:3">
      <c r="A3608">
        <v>3607</v>
      </c>
      <c r="B3608" s="154">
        <v>2351</v>
      </c>
      <c r="C3608" t="s">
        <v>16933</v>
      </c>
    </row>
    <row r="3609" spans="1:3">
      <c r="A3609">
        <v>3608</v>
      </c>
      <c r="B3609" s="154">
        <v>2352</v>
      </c>
      <c r="C3609" t="s">
        <v>16934</v>
      </c>
    </row>
    <row r="3610" spans="1:3">
      <c r="A3610">
        <v>3609</v>
      </c>
      <c r="B3610" s="154">
        <v>1147</v>
      </c>
      <c r="C3610" t="s">
        <v>16935</v>
      </c>
    </row>
    <row r="3611" spans="1:3">
      <c r="A3611">
        <v>3610</v>
      </c>
      <c r="B3611" s="154">
        <v>1565</v>
      </c>
      <c r="C3611" t="s">
        <v>16936</v>
      </c>
    </row>
    <row r="3612" spans="1:3">
      <c r="A3612">
        <v>3611</v>
      </c>
      <c r="B3612" s="154">
        <v>2100</v>
      </c>
      <c r="C3612" t="s">
        <v>16937</v>
      </c>
    </row>
    <row r="3613" spans="1:3">
      <c r="A3613">
        <v>3612</v>
      </c>
      <c r="B3613" s="154">
        <v>1383</v>
      </c>
      <c r="C3613" t="s">
        <v>16938</v>
      </c>
    </row>
    <row r="3614" spans="1:3">
      <c r="A3614">
        <v>3613</v>
      </c>
      <c r="B3614" s="154">
        <v>2353</v>
      </c>
      <c r="C3614" t="s">
        <v>16939</v>
      </c>
    </row>
    <row r="3615" spans="1:3">
      <c r="A3615">
        <v>3614</v>
      </c>
      <c r="B3615" s="154">
        <v>2354</v>
      </c>
      <c r="C3615" t="s">
        <v>16940</v>
      </c>
    </row>
    <row r="3616" spans="1:3">
      <c r="A3616">
        <v>3615</v>
      </c>
      <c r="B3616" s="154">
        <v>2355</v>
      </c>
      <c r="C3616" t="s">
        <v>16941</v>
      </c>
    </row>
    <row r="3617" spans="1:3">
      <c r="A3617">
        <v>3616</v>
      </c>
      <c r="B3617" s="154">
        <v>1941</v>
      </c>
      <c r="C3617" t="s">
        <v>16942</v>
      </c>
    </row>
    <row r="3618" spans="1:3">
      <c r="A3618">
        <v>3617</v>
      </c>
      <c r="B3618" s="154">
        <v>2356</v>
      </c>
      <c r="C3618" t="s">
        <v>16943</v>
      </c>
    </row>
    <row r="3619" spans="1:3">
      <c r="A3619">
        <v>3618</v>
      </c>
      <c r="B3619" s="154">
        <v>2357</v>
      </c>
      <c r="C3619" t="s">
        <v>16944</v>
      </c>
    </row>
    <row r="3620" spans="1:3">
      <c r="A3620">
        <v>3619</v>
      </c>
      <c r="B3620" s="154">
        <v>2358</v>
      </c>
      <c r="C3620" t="s">
        <v>16945</v>
      </c>
    </row>
    <row r="3621" spans="1:3">
      <c r="A3621">
        <v>3620</v>
      </c>
      <c r="B3621" s="154">
        <v>1568</v>
      </c>
      <c r="C3621" t="s">
        <v>16946</v>
      </c>
    </row>
    <row r="3622" spans="1:3">
      <c r="A3622">
        <v>3621</v>
      </c>
      <c r="B3622" s="154">
        <v>2359</v>
      </c>
      <c r="C3622" t="s">
        <v>16947</v>
      </c>
    </row>
    <row r="3623" spans="1:3">
      <c r="A3623">
        <v>3622</v>
      </c>
      <c r="B3623" s="154">
        <v>1567</v>
      </c>
      <c r="C3623" t="s">
        <v>16948</v>
      </c>
    </row>
    <row r="3624" spans="1:3">
      <c r="A3624">
        <v>3623</v>
      </c>
      <c r="B3624" s="154">
        <v>2039</v>
      </c>
      <c r="C3624" t="s">
        <v>16949</v>
      </c>
    </row>
    <row r="3625" spans="1:3">
      <c r="A3625">
        <v>3624</v>
      </c>
      <c r="B3625" s="154">
        <v>2360</v>
      </c>
      <c r="C3625" t="s">
        <v>16950</v>
      </c>
    </row>
    <row r="3626" spans="1:3">
      <c r="A3626">
        <v>3625</v>
      </c>
      <c r="B3626" s="154">
        <v>2361</v>
      </c>
      <c r="C3626" t="s">
        <v>16951</v>
      </c>
    </row>
    <row r="3627" spans="1:3">
      <c r="A3627">
        <v>3626</v>
      </c>
      <c r="B3627" s="154">
        <v>2362</v>
      </c>
      <c r="C3627" t="s">
        <v>16952</v>
      </c>
    </row>
    <row r="3628" spans="1:3">
      <c r="A3628">
        <v>3627</v>
      </c>
      <c r="B3628" s="154">
        <v>2363</v>
      </c>
      <c r="C3628" t="s">
        <v>16953</v>
      </c>
    </row>
    <row r="3629" spans="1:3">
      <c r="A3629">
        <v>3628</v>
      </c>
      <c r="B3629" s="154">
        <v>2364</v>
      </c>
      <c r="C3629" t="s">
        <v>16954</v>
      </c>
    </row>
    <row r="3630" spans="1:3">
      <c r="A3630">
        <v>3629</v>
      </c>
      <c r="B3630" s="154">
        <v>1416</v>
      </c>
      <c r="C3630" t="s">
        <v>16955</v>
      </c>
    </row>
    <row r="3631" spans="1:3">
      <c r="A3631">
        <v>3630</v>
      </c>
      <c r="B3631" s="154">
        <v>2365</v>
      </c>
      <c r="C3631" t="s">
        <v>16956</v>
      </c>
    </row>
    <row r="3632" spans="1:3">
      <c r="A3632">
        <v>3631</v>
      </c>
      <c r="B3632" s="154">
        <v>1562</v>
      </c>
      <c r="C3632" t="s">
        <v>16957</v>
      </c>
    </row>
    <row r="3633" spans="1:3">
      <c r="A3633">
        <v>3632</v>
      </c>
      <c r="B3633" s="154">
        <v>1563</v>
      </c>
      <c r="C3633" t="s">
        <v>16958</v>
      </c>
    </row>
    <row r="3634" spans="1:3">
      <c r="A3634">
        <v>3633</v>
      </c>
      <c r="B3634" s="154">
        <v>2366</v>
      </c>
      <c r="C3634" t="s">
        <v>16959</v>
      </c>
    </row>
    <row r="3635" spans="1:3">
      <c r="A3635">
        <v>3634</v>
      </c>
      <c r="B3635" s="154">
        <v>1571</v>
      </c>
      <c r="C3635" t="s">
        <v>16960</v>
      </c>
    </row>
    <row r="3636" spans="1:3">
      <c r="A3636">
        <v>3635</v>
      </c>
      <c r="B3636" s="154">
        <v>1866</v>
      </c>
      <c r="C3636" t="s">
        <v>16961</v>
      </c>
    </row>
    <row r="3637" spans="1:3">
      <c r="A3637">
        <v>3636</v>
      </c>
      <c r="B3637" s="154">
        <v>2367</v>
      </c>
      <c r="C3637" t="s">
        <v>16962</v>
      </c>
    </row>
    <row r="3638" spans="1:3">
      <c r="A3638">
        <v>3637</v>
      </c>
      <c r="B3638" s="154">
        <v>2368</v>
      </c>
      <c r="C3638" t="s">
        <v>16963</v>
      </c>
    </row>
    <row r="3639" spans="1:3">
      <c r="A3639">
        <v>3638</v>
      </c>
      <c r="B3639" s="154">
        <v>2368</v>
      </c>
      <c r="C3639" t="s">
        <v>16964</v>
      </c>
    </row>
    <row r="3640" spans="1:3">
      <c r="A3640">
        <v>3639</v>
      </c>
      <c r="B3640" s="154">
        <v>2368</v>
      </c>
      <c r="C3640" t="s">
        <v>16965</v>
      </c>
    </row>
    <row r="3641" spans="1:3">
      <c r="A3641">
        <v>3640</v>
      </c>
      <c r="B3641" s="154">
        <v>2369</v>
      </c>
      <c r="C3641" t="s">
        <v>16966</v>
      </c>
    </row>
    <row r="3642" spans="1:3">
      <c r="A3642">
        <v>3641</v>
      </c>
      <c r="B3642" s="154">
        <v>2370</v>
      </c>
      <c r="C3642" t="s">
        <v>16967</v>
      </c>
    </row>
    <row r="3643" spans="1:3">
      <c r="A3643">
        <v>3642</v>
      </c>
      <c r="B3643" s="154">
        <v>1572</v>
      </c>
      <c r="C3643" t="s">
        <v>16968</v>
      </c>
    </row>
    <row r="3644" spans="1:3">
      <c r="A3644">
        <v>3643</v>
      </c>
      <c r="B3644" s="154">
        <v>2371</v>
      </c>
      <c r="C3644" t="s">
        <v>16969</v>
      </c>
    </row>
    <row r="3645" spans="1:3">
      <c r="A3645">
        <v>3644</v>
      </c>
      <c r="B3645" s="154">
        <v>2372</v>
      </c>
      <c r="C3645" t="s">
        <v>16970</v>
      </c>
    </row>
    <row r="3646" spans="1:3">
      <c r="A3646">
        <v>3645</v>
      </c>
      <c r="B3646" s="154">
        <v>2373</v>
      </c>
      <c r="C3646" t="s">
        <v>16971</v>
      </c>
    </row>
    <row r="3647" spans="1:3">
      <c r="A3647">
        <v>3646</v>
      </c>
      <c r="B3647" s="154">
        <v>2374</v>
      </c>
      <c r="C3647" t="s">
        <v>16972</v>
      </c>
    </row>
    <row r="3648" spans="1:3">
      <c r="A3648">
        <v>3647</v>
      </c>
      <c r="B3648" s="154">
        <v>1137</v>
      </c>
      <c r="C3648" t="s">
        <v>16973</v>
      </c>
    </row>
    <row r="3649" spans="1:3">
      <c r="A3649">
        <v>3648</v>
      </c>
      <c r="B3649" s="154">
        <v>2375</v>
      </c>
      <c r="C3649" t="s">
        <v>16974</v>
      </c>
    </row>
    <row r="3650" spans="1:3">
      <c r="A3650">
        <v>3649</v>
      </c>
      <c r="B3650" s="154">
        <v>2138</v>
      </c>
      <c r="C3650" t="s">
        <v>16975</v>
      </c>
    </row>
    <row r="3651" spans="1:3">
      <c r="A3651">
        <v>3650</v>
      </c>
      <c r="B3651" s="154">
        <v>1566</v>
      </c>
      <c r="C3651" t="s">
        <v>16976</v>
      </c>
    </row>
    <row r="3652" spans="1:3">
      <c r="A3652">
        <v>3651</v>
      </c>
      <c r="B3652" s="154">
        <v>1648</v>
      </c>
      <c r="C3652" t="s">
        <v>16977</v>
      </c>
    </row>
    <row r="3653" spans="1:3">
      <c r="A3653">
        <v>3652</v>
      </c>
      <c r="B3653" s="154">
        <v>1409</v>
      </c>
      <c r="C3653" t="s">
        <v>16978</v>
      </c>
    </row>
    <row r="3654" spans="1:3">
      <c r="A3654">
        <v>3653</v>
      </c>
      <c r="B3654" s="154">
        <v>2106</v>
      </c>
      <c r="C3654" t="s">
        <v>16979</v>
      </c>
    </row>
    <row r="3655" spans="1:3">
      <c r="A3655">
        <v>3654</v>
      </c>
      <c r="B3655" s="154">
        <v>1659</v>
      </c>
      <c r="C3655" t="s">
        <v>16980</v>
      </c>
    </row>
    <row r="3656" spans="1:3">
      <c r="A3656">
        <v>3655</v>
      </c>
      <c r="B3656" s="154">
        <v>2376</v>
      </c>
      <c r="C3656" t="s">
        <v>16981</v>
      </c>
    </row>
    <row r="3657" spans="1:3">
      <c r="A3657">
        <v>3656</v>
      </c>
      <c r="B3657" s="154">
        <v>2377</v>
      </c>
      <c r="C3657" t="s">
        <v>16982</v>
      </c>
    </row>
    <row r="3658" spans="1:3">
      <c r="A3658">
        <v>3657</v>
      </c>
      <c r="B3658" s="154">
        <v>2378</v>
      </c>
      <c r="C3658" t="s">
        <v>16983</v>
      </c>
    </row>
    <row r="3659" spans="1:3">
      <c r="A3659">
        <v>3658</v>
      </c>
      <c r="B3659" s="154">
        <v>2379</v>
      </c>
      <c r="C3659" t="s">
        <v>16984</v>
      </c>
    </row>
    <row r="3660" spans="1:3">
      <c r="A3660">
        <v>3659</v>
      </c>
      <c r="B3660" s="154">
        <v>2380</v>
      </c>
      <c r="C3660" t="s">
        <v>16985</v>
      </c>
    </row>
    <row r="3661" spans="1:3">
      <c r="A3661">
        <v>3660</v>
      </c>
      <c r="B3661" s="154">
        <v>2381</v>
      </c>
      <c r="C3661" t="s">
        <v>16986</v>
      </c>
    </row>
    <row r="3662" spans="1:3">
      <c r="A3662">
        <v>3661</v>
      </c>
      <c r="B3662" s="154">
        <v>2382</v>
      </c>
      <c r="C3662" t="s">
        <v>16987</v>
      </c>
    </row>
    <row r="3663" spans="1:3">
      <c r="A3663">
        <v>3662</v>
      </c>
      <c r="B3663" s="154">
        <v>2383</v>
      </c>
      <c r="C3663" t="s">
        <v>16988</v>
      </c>
    </row>
    <row r="3664" spans="1:3">
      <c r="A3664">
        <v>3663</v>
      </c>
      <c r="B3664" s="154">
        <v>2384</v>
      </c>
      <c r="C3664" t="s">
        <v>16989</v>
      </c>
    </row>
    <row r="3665" spans="1:3">
      <c r="A3665">
        <v>3664</v>
      </c>
      <c r="B3665" s="154">
        <v>2385</v>
      </c>
      <c r="C3665" t="s">
        <v>16990</v>
      </c>
    </row>
    <row r="3666" spans="1:3">
      <c r="A3666">
        <v>3665</v>
      </c>
      <c r="B3666" s="154">
        <v>2386</v>
      </c>
      <c r="C3666" t="s">
        <v>16991</v>
      </c>
    </row>
    <row r="3667" spans="1:3">
      <c r="A3667">
        <v>3666</v>
      </c>
      <c r="B3667" s="154">
        <v>2387</v>
      </c>
      <c r="C3667" t="s">
        <v>16992</v>
      </c>
    </row>
    <row r="3668" spans="1:3">
      <c r="A3668">
        <v>3667</v>
      </c>
      <c r="B3668" s="154">
        <v>870</v>
      </c>
      <c r="C3668" t="s">
        <v>16993</v>
      </c>
    </row>
    <row r="3669" spans="1:3">
      <c r="A3669">
        <v>3668</v>
      </c>
      <c r="B3669" s="154">
        <v>2388</v>
      </c>
      <c r="C3669" t="s">
        <v>16994</v>
      </c>
    </row>
    <row r="3670" spans="1:3">
      <c r="A3670">
        <v>3669</v>
      </c>
      <c r="B3670" s="154">
        <v>2389</v>
      </c>
      <c r="C3670" t="s">
        <v>16995</v>
      </c>
    </row>
    <row r="3671" spans="1:3">
      <c r="A3671">
        <v>3670</v>
      </c>
      <c r="B3671" s="154">
        <v>2390</v>
      </c>
      <c r="C3671" t="s">
        <v>16996</v>
      </c>
    </row>
    <row r="3672" spans="1:3">
      <c r="A3672">
        <v>3671</v>
      </c>
      <c r="B3672" s="154">
        <v>2391</v>
      </c>
      <c r="C3672" t="s">
        <v>16997</v>
      </c>
    </row>
    <row r="3673" spans="1:3">
      <c r="A3673">
        <v>3672</v>
      </c>
      <c r="B3673" s="154">
        <v>2392</v>
      </c>
      <c r="C3673" t="s">
        <v>16998</v>
      </c>
    </row>
    <row r="3674" spans="1:3">
      <c r="A3674">
        <v>3673</v>
      </c>
      <c r="B3674" s="154">
        <v>2393</v>
      </c>
      <c r="C3674" t="s">
        <v>16999</v>
      </c>
    </row>
    <row r="3675" spans="1:3">
      <c r="A3675">
        <v>3674</v>
      </c>
      <c r="B3675" s="154">
        <v>2394</v>
      </c>
      <c r="C3675" t="s">
        <v>17000</v>
      </c>
    </row>
    <row r="3676" spans="1:3">
      <c r="A3676">
        <v>3675</v>
      </c>
      <c r="B3676" s="154">
        <v>2395</v>
      </c>
      <c r="C3676" t="s">
        <v>17001</v>
      </c>
    </row>
    <row r="3677" spans="1:3">
      <c r="A3677">
        <v>3676</v>
      </c>
      <c r="B3677" s="154">
        <v>2396</v>
      </c>
      <c r="C3677" t="s">
        <v>17002</v>
      </c>
    </row>
    <row r="3678" spans="1:3">
      <c r="A3678">
        <v>3677</v>
      </c>
      <c r="B3678" s="154">
        <v>2397</v>
      </c>
      <c r="C3678" t="s">
        <v>17003</v>
      </c>
    </row>
    <row r="3679" spans="1:3">
      <c r="A3679">
        <v>3678</v>
      </c>
      <c r="B3679" s="154">
        <v>2398</v>
      </c>
      <c r="C3679" t="s">
        <v>17004</v>
      </c>
    </row>
    <row r="3680" spans="1:3">
      <c r="A3680">
        <v>3679</v>
      </c>
      <c r="B3680" s="154">
        <v>2399</v>
      </c>
      <c r="C3680" t="s">
        <v>17005</v>
      </c>
    </row>
    <row r="3681" spans="1:3">
      <c r="A3681">
        <v>3680</v>
      </c>
      <c r="B3681" s="154">
        <v>1460</v>
      </c>
      <c r="C3681" t="s">
        <v>17006</v>
      </c>
    </row>
    <row r="3682" spans="1:3">
      <c r="A3682">
        <v>3681</v>
      </c>
      <c r="B3682" s="154">
        <v>2142</v>
      </c>
      <c r="C3682" t="s">
        <v>17007</v>
      </c>
    </row>
    <row r="3683" spans="1:3">
      <c r="A3683">
        <v>3682</v>
      </c>
      <c r="B3683" s="154">
        <v>1161</v>
      </c>
      <c r="C3683" t="s">
        <v>17008</v>
      </c>
    </row>
    <row r="3684" spans="1:3">
      <c r="A3684">
        <v>3683</v>
      </c>
      <c r="B3684" s="154">
        <v>2400</v>
      </c>
      <c r="C3684" t="s">
        <v>17009</v>
      </c>
    </row>
    <row r="3685" spans="1:3">
      <c r="A3685">
        <v>3684</v>
      </c>
      <c r="B3685" s="154">
        <v>2166</v>
      </c>
      <c r="C3685" t="s">
        <v>17010</v>
      </c>
    </row>
    <row r="3686" spans="1:3">
      <c r="A3686">
        <v>3685</v>
      </c>
      <c r="B3686" s="154">
        <v>1581</v>
      </c>
      <c r="C3686" t="s">
        <v>17011</v>
      </c>
    </row>
    <row r="3687" spans="1:3">
      <c r="A3687">
        <v>3686</v>
      </c>
      <c r="B3687" s="154">
        <v>1580</v>
      </c>
      <c r="C3687" t="s">
        <v>17012</v>
      </c>
    </row>
    <row r="3688" spans="1:3">
      <c r="A3688">
        <v>3687</v>
      </c>
      <c r="B3688" s="154">
        <v>1014</v>
      </c>
      <c r="C3688" t="s">
        <v>17013</v>
      </c>
    </row>
    <row r="3689" spans="1:3">
      <c r="A3689">
        <v>3688</v>
      </c>
      <c r="B3689" s="154">
        <v>1013</v>
      </c>
      <c r="C3689" t="s">
        <v>17014</v>
      </c>
    </row>
    <row r="3690" spans="1:3">
      <c r="A3690">
        <v>3689</v>
      </c>
      <c r="B3690" s="154">
        <v>2055</v>
      </c>
      <c r="C3690" t="s">
        <v>17015</v>
      </c>
    </row>
    <row r="3691" spans="1:3">
      <c r="A3691">
        <v>3690</v>
      </c>
      <c r="B3691" s="154">
        <v>1133</v>
      </c>
      <c r="C3691" t="s">
        <v>17016</v>
      </c>
    </row>
    <row r="3692" spans="1:3">
      <c r="A3692">
        <v>3691</v>
      </c>
      <c r="B3692" s="154">
        <v>2401</v>
      </c>
      <c r="C3692" t="s">
        <v>17017</v>
      </c>
    </row>
    <row r="3693" spans="1:3">
      <c r="A3693">
        <v>3692</v>
      </c>
      <c r="B3693" s="154">
        <v>2402</v>
      </c>
      <c r="C3693" t="s">
        <v>17018</v>
      </c>
    </row>
    <row r="3694" spans="1:3">
      <c r="A3694">
        <v>3693</v>
      </c>
      <c r="B3694" s="154">
        <v>2403</v>
      </c>
      <c r="C3694" t="s">
        <v>17019</v>
      </c>
    </row>
    <row r="3695" spans="1:3">
      <c r="A3695">
        <v>3694</v>
      </c>
      <c r="B3695" s="154">
        <v>2404</v>
      </c>
      <c r="C3695" t="s">
        <v>17020</v>
      </c>
    </row>
    <row r="3696" spans="1:3">
      <c r="A3696">
        <v>3695</v>
      </c>
      <c r="B3696" s="154">
        <v>2405</v>
      </c>
      <c r="C3696" t="s">
        <v>17021</v>
      </c>
    </row>
    <row r="3697" spans="1:3">
      <c r="A3697">
        <v>3696</v>
      </c>
      <c r="B3697" s="154">
        <v>2406</v>
      </c>
      <c r="C3697" t="s">
        <v>17022</v>
      </c>
    </row>
    <row r="3698" spans="1:3">
      <c r="A3698">
        <v>3697</v>
      </c>
      <c r="B3698" s="154">
        <v>2407</v>
      </c>
      <c r="C3698" t="s">
        <v>17023</v>
      </c>
    </row>
    <row r="3699" spans="1:3">
      <c r="A3699">
        <v>3698</v>
      </c>
      <c r="B3699" s="154">
        <v>2408</v>
      </c>
      <c r="C3699" t="s">
        <v>17024</v>
      </c>
    </row>
    <row r="3700" spans="1:3">
      <c r="A3700">
        <v>3699</v>
      </c>
      <c r="B3700" s="154">
        <v>2409</v>
      </c>
      <c r="C3700" t="s">
        <v>17025</v>
      </c>
    </row>
    <row r="3701" spans="1:3">
      <c r="A3701">
        <v>3700</v>
      </c>
      <c r="B3701" s="154">
        <v>2410</v>
      </c>
      <c r="C3701" t="s">
        <v>17026</v>
      </c>
    </row>
    <row r="3702" spans="1:3">
      <c r="A3702">
        <v>3701</v>
      </c>
      <c r="B3702" s="154">
        <v>2411</v>
      </c>
      <c r="C3702" t="s">
        <v>17027</v>
      </c>
    </row>
    <row r="3703" spans="1:3">
      <c r="A3703">
        <v>3702</v>
      </c>
      <c r="B3703" s="154">
        <v>2412</v>
      </c>
      <c r="C3703" t="s">
        <v>17028</v>
      </c>
    </row>
    <row r="3704" spans="1:3">
      <c r="A3704">
        <v>3703</v>
      </c>
      <c r="B3704" s="154">
        <v>2413</v>
      </c>
      <c r="C3704" t="s">
        <v>17029</v>
      </c>
    </row>
    <row r="3705" spans="1:3">
      <c r="A3705">
        <v>3704</v>
      </c>
      <c r="B3705" s="154">
        <v>2107</v>
      </c>
      <c r="C3705" t="s">
        <v>17030</v>
      </c>
    </row>
    <row r="3706" spans="1:3">
      <c r="A3706">
        <v>3705</v>
      </c>
      <c r="B3706" s="154">
        <v>1650</v>
      </c>
      <c r="C3706" t="s">
        <v>17031</v>
      </c>
    </row>
    <row r="3707" spans="1:3">
      <c r="A3707">
        <v>3706</v>
      </c>
      <c r="B3707" s="154">
        <v>2414</v>
      </c>
      <c r="C3707" t="s">
        <v>17032</v>
      </c>
    </row>
    <row r="3708" spans="1:3">
      <c r="A3708">
        <v>3707</v>
      </c>
      <c r="B3708" s="154">
        <v>2370</v>
      </c>
      <c r="C3708" t="s">
        <v>17033</v>
      </c>
    </row>
    <row r="3709" spans="1:3">
      <c r="A3709">
        <v>3708</v>
      </c>
      <c r="B3709" s="154">
        <v>2370</v>
      </c>
      <c r="C3709" t="s">
        <v>17034</v>
      </c>
    </row>
    <row r="3710" spans="1:3">
      <c r="A3710">
        <v>3709</v>
      </c>
      <c r="B3710" s="154">
        <v>2359</v>
      </c>
      <c r="C3710" t="s">
        <v>17035</v>
      </c>
    </row>
    <row r="3711" spans="1:3">
      <c r="A3711">
        <v>3710</v>
      </c>
      <c r="B3711" s="154">
        <v>2415</v>
      </c>
      <c r="C3711" t="s">
        <v>17036</v>
      </c>
    </row>
    <row r="3712" spans="1:3">
      <c r="A3712">
        <v>3711</v>
      </c>
      <c r="B3712" s="154">
        <v>2416</v>
      </c>
      <c r="C3712" t="s">
        <v>17037</v>
      </c>
    </row>
    <row r="3713" spans="1:3">
      <c r="A3713">
        <v>3712</v>
      </c>
      <c r="B3713" s="154">
        <v>2417</v>
      </c>
      <c r="C3713" t="s">
        <v>17038</v>
      </c>
    </row>
    <row r="3714" spans="1:3">
      <c r="A3714">
        <v>3713</v>
      </c>
      <c r="B3714" s="154">
        <v>2418</v>
      </c>
      <c r="C3714" t="s">
        <v>17039</v>
      </c>
    </row>
    <row r="3715" spans="1:3">
      <c r="A3715">
        <v>3714</v>
      </c>
      <c r="B3715" s="154">
        <v>2419</v>
      </c>
      <c r="C3715" t="s">
        <v>17040</v>
      </c>
    </row>
    <row r="3716" spans="1:3">
      <c r="A3716">
        <v>3715</v>
      </c>
      <c r="B3716" s="154">
        <v>2420</v>
      </c>
      <c r="C3716" t="s">
        <v>17041</v>
      </c>
    </row>
    <row r="3717" spans="1:3">
      <c r="A3717">
        <v>3716</v>
      </c>
      <c r="B3717" s="154">
        <v>2421</v>
      </c>
      <c r="C3717" t="s">
        <v>17042</v>
      </c>
    </row>
    <row r="3718" spans="1:3">
      <c r="A3718">
        <v>3717</v>
      </c>
      <c r="B3718" s="154">
        <v>2422</v>
      </c>
      <c r="C3718" t="s">
        <v>17043</v>
      </c>
    </row>
    <row r="3719" spans="1:3">
      <c r="A3719">
        <v>3718</v>
      </c>
      <c r="B3719" s="154">
        <v>2423</v>
      </c>
      <c r="C3719" t="s">
        <v>17044</v>
      </c>
    </row>
    <row r="3720" spans="1:3">
      <c r="A3720">
        <v>3719</v>
      </c>
      <c r="B3720" s="154">
        <v>2424</v>
      </c>
      <c r="C3720" t="s">
        <v>17045</v>
      </c>
    </row>
    <row r="3721" spans="1:3">
      <c r="A3721">
        <v>3720</v>
      </c>
      <c r="B3721" s="154">
        <v>2425</v>
      </c>
      <c r="C3721" t="s">
        <v>17046</v>
      </c>
    </row>
    <row r="3722" spans="1:3">
      <c r="A3722">
        <v>3721</v>
      </c>
      <c r="B3722" s="154">
        <v>2426</v>
      </c>
      <c r="C3722" t="s">
        <v>17047</v>
      </c>
    </row>
    <row r="3723" spans="1:3">
      <c r="A3723">
        <v>3722</v>
      </c>
      <c r="B3723" s="154">
        <v>2427</v>
      </c>
      <c r="C3723" t="s">
        <v>17048</v>
      </c>
    </row>
    <row r="3724" spans="1:3">
      <c r="A3724">
        <v>3723</v>
      </c>
      <c r="B3724" s="154">
        <v>2428</v>
      </c>
      <c r="C3724" t="s">
        <v>17049</v>
      </c>
    </row>
    <row r="3725" spans="1:3">
      <c r="A3725">
        <v>3724</v>
      </c>
      <c r="B3725" s="154">
        <v>2429</v>
      </c>
      <c r="C3725" t="s">
        <v>17050</v>
      </c>
    </row>
    <row r="3726" spans="1:3">
      <c r="A3726">
        <v>3725</v>
      </c>
      <c r="B3726" s="154">
        <v>2430</v>
      </c>
      <c r="C3726" t="s">
        <v>17051</v>
      </c>
    </row>
    <row r="3727" spans="1:3">
      <c r="A3727">
        <v>3726</v>
      </c>
      <c r="B3727" s="154">
        <v>2431</v>
      </c>
      <c r="C3727" t="s">
        <v>17052</v>
      </c>
    </row>
    <row r="3728" spans="1:3">
      <c r="A3728">
        <v>3727</v>
      </c>
      <c r="B3728" s="154">
        <v>2432</v>
      </c>
      <c r="C3728" t="s">
        <v>17053</v>
      </c>
    </row>
    <row r="3729" spans="1:3">
      <c r="A3729">
        <v>3728</v>
      </c>
      <c r="B3729" s="154">
        <v>2433</v>
      </c>
      <c r="C3729" t="s">
        <v>17054</v>
      </c>
    </row>
    <row r="3730" spans="1:3">
      <c r="A3730">
        <v>3729</v>
      </c>
      <c r="B3730" s="154">
        <v>1561</v>
      </c>
      <c r="C3730" t="s">
        <v>17055</v>
      </c>
    </row>
    <row r="3731" spans="1:3">
      <c r="A3731">
        <v>3730</v>
      </c>
      <c r="B3731" s="154">
        <v>2434</v>
      </c>
      <c r="C3731" t="s">
        <v>17056</v>
      </c>
    </row>
    <row r="3732" spans="1:3">
      <c r="A3732">
        <v>3731</v>
      </c>
      <c r="B3732" s="154">
        <v>2172</v>
      </c>
      <c r="C3732" t="s">
        <v>17057</v>
      </c>
    </row>
    <row r="3733" spans="1:3">
      <c r="A3733">
        <v>3732</v>
      </c>
      <c r="B3733" s="154">
        <v>2128</v>
      </c>
      <c r="C3733" t="s">
        <v>17058</v>
      </c>
    </row>
    <row r="3734" spans="1:3">
      <c r="A3734">
        <v>3733</v>
      </c>
      <c r="B3734" s="154">
        <v>2413</v>
      </c>
      <c r="C3734" t="s">
        <v>17059</v>
      </c>
    </row>
    <row r="3735" spans="1:3">
      <c r="A3735">
        <v>3734</v>
      </c>
      <c r="B3735" s="154">
        <v>2370</v>
      </c>
      <c r="C3735" t="s">
        <v>17060</v>
      </c>
    </row>
    <row r="3736" spans="1:3">
      <c r="A3736">
        <v>3735</v>
      </c>
      <c r="B3736" s="154">
        <v>1346</v>
      </c>
      <c r="C3736" t="s">
        <v>17061</v>
      </c>
    </row>
    <row r="3737" spans="1:3">
      <c r="A3737">
        <v>3736</v>
      </c>
      <c r="B3737" s="154">
        <v>1381</v>
      </c>
      <c r="C3737" t="s">
        <v>17062</v>
      </c>
    </row>
    <row r="3738" spans="1:3">
      <c r="A3738">
        <v>3737</v>
      </c>
      <c r="B3738" s="154">
        <v>2011</v>
      </c>
      <c r="C3738" t="s">
        <v>17063</v>
      </c>
    </row>
    <row r="3739" spans="1:3">
      <c r="A3739">
        <v>3738</v>
      </c>
      <c r="B3739" s="154">
        <v>1471</v>
      </c>
      <c r="C3739" t="s">
        <v>17064</v>
      </c>
    </row>
    <row r="3740" spans="1:3">
      <c r="A3740">
        <v>3739</v>
      </c>
      <c r="B3740" s="154">
        <v>2435</v>
      </c>
      <c r="C3740" t="s">
        <v>17065</v>
      </c>
    </row>
    <row r="3741" spans="1:3">
      <c r="A3741">
        <v>3740</v>
      </c>
      <c r="B3741" s="154">
        <v>2436</v>
      </c>
      <c r="C3741" t="s">
        <v>17066</v>
      </c>
    </row>
    <row r="3742" spans="1:3">
      <c r="A3742">
        <v>3741</v>
      </c>
      <c r="B3742" s="154">
        <v>2437</v>
      </c>
      <c r="C3742" t="s">
        <v>17067</v>
      </c>
    </row>
    <row r="3743" spans="1:3">
      <c r="A3743">
        <v>3742</v>
      </c>
      <c r="B3743" s="154">
        <v>2184</v>
      </c>
      <c r="C3743" t="s">
        <v>17068</v>
      </c>
    </row>
    <row r="3744" spans="1:3">
      <c r="A3744">
        <v>3743</v>
      </c>
      <c r="B3744" s="154">
        <v>1057</v>
      </c>
      <c r="C3744" t="s">
        <v>17069</v>
      </c>
    </row>
    <row r="3745" spans="1:3">
      <c r="A3745">
        <v>3744</v>
      </c>
      <c r="B3745" s="154">
        <v>1073</v>
      </c>
      <c r="C3745" t="s">
        <v>17070</v>
      </c>
    </row>
    <row r="3746" spans="1:3">
      <c r="A3746">
        <v>3745</v>
      </c>
      <c r="B3746" s="154">
        <v>1067</v>
      </c>
      <c r="C3746" t="s">
        <v>17071</v>
      </c>
    </row>
    <row r="3747" spans="1:3">
      <c r="A3747">
        <v>3746</v>
      </c>
      <c r="B3747" s="154">
        <v>2368</v>
      </c>
      <c r="C3747" t="s">
        <v>17072</v>
      </c>
    </row>
    <row r="3748" spans="1:3">
      <c r="A3748">
        <v>3747</v>
      </c>
      <c r="B3748" s="154">
        <v>2367</v>
      </c>
      <c r="C3748" t="s">
        <v>17073</v>
      </c>
    </row>
    <row r="3749" spans="1:3">
      <c r="A3749">
        <v>3748</v>
      </c>
      <c r="B3749" s="154">
        <v>2438</v>
      </c>
      <c r="C3749" t="s">
        <v>17074</v>
      </c>
    </row>
    <row r="3750" spans="1:3">
      <c r="A3750">
        <v>3749</v>
      </c>
      <c r="B3750" s="154">
        <v>2439</v>
      </c>
      <c r="C3750" t="s">
        <v>17075</v>
      </c>
    </row>
    <row r="3751" spans="1:3">
      <c r="A3751">
        <v>3750</v>
      </c>
      <c r="B3751" s="154">
        <v>2440</v>
      </c>
      <c r="C3751" t="s">
        <v>17076</v>
      </c>
    </row>
    <row r="3752" spans="1:3">
      <c r="A3752">
        <v>3751</v>
      </c>
      <c r="B3752" s="154">
        <v>2367</v>
      </c>
      <c r="C3752" t="s">
        <v>17077</v>
      </c>
    </row>
    <row r="3753" spans="1:3">
      <c r="A3753">
        <v>3752</v>
      </c>
      <c r="B3753" s="154">
        <v>2164</v>
      </c>
      <c r="C3753" t="s">
        <v>17078</v>
      </c>
    </row>
    <row r="3754" spans="1:3">
      <c r="A3754">
        <v>3753</v>
      </c>
      <c r="B3754" s="154">
        <v>2127</v>
      </c>
      <c r="C3754" t="s">
        <v>17079</v>
      </c>
    </row>
    <row r="3755" spans="1:3">
      <c r="A3755">
        <v>3754</v>
      </c>
      <c r="B3755" s="154">
        <v>1813</v>
      </c>
      <c r="C3755" t="s">
        <v>17080</v>
      </c>
    </row>
    <row r="3756" spans="1:3">
      <c r="A3756">
        <v>3755</v>
      </c>
      <c r="B3756" s="154">
        <v>2441</v>
      </c>
      <c r="C3756" t="s">
        <v>17081</v>
      </c>
    </row>
    <row r="3757" spans="1:3">
      <c r="A3757">
        <v>3756</v>
      </c>
      <c r="B3757" s="154">
        <v>1711</v>
      </c>
      <c r="C3757" t="s">
        <v>17082</v>
      </c>
    </row>
    <row r="3758" spans="1:3">
      <c r="A3758">
        <v>3757</v>
      </c>
      <c r="B3758" s="154">
        <v>1179</v>
      </c>
      <c r="C3758" t="s">
        <v>17083</v>
      </c>
    </row>
    <row r="3759" spans="1:3">
      <c r="A3759">
        <v>3758</v>
      </c>
      <c r="B3759" s="154">
        <v>2087</v>
      </c>
      <c r="C3759" t="s">
        <v>17084</v>
      </c>
    </row>
    <row r="3760" spans="1:3">
      <c r="A3760">
        <v>3759</v>
      </c>
      <c r="B3760" s="154">
        <v>2442</v>
      </c>
      <c r="C3760" t="s">
        <v>17085</v>
      </c>
    </row>
    <row r="3761" spans="1:3">
      <c r="A3761">
        <v>3760</v>
      </c>
      <c r="B3761" s="154">
        <v>2161</v>
      </c>
      <c r="C3761" t="s">
        <v>17086</v>
      </c>
    </row>
    <row r="3762" spans="1:3">
      <c r="A3762">
        <v>3761</v>
      </c>
      <c r="B3762" s="154">
        <v>2162</v>
      </c>
      <c r="C3762" t="s">
        <v>17087</v>
      </c>
    </row>
    <row r="3763" spans="1:3">
      <c r="A3763">
        <v>3762</v>
      </c>
      <c r="B3763" s="154">
        <v>2170</v>
      </c>
      <c r="C3763" t="s">
        <v>17088</v>
      </c>
    </row>
    <row r="3764" spans="1:3">
      <c r="A3764">
        <v>3763</v>
      </c>
      <c r="B3764" s="154">
        <v>2443</v>
      </c>
      <c r="C3764" t="s">
        <v>17089</v>
      </c>
    </row>
    <row r="3765" spans="1:3">
      <c r="A3765">
        <v>3764</v>
      </c>
      <c r="B3765" s="154">
        <v>2163</v>
      </c>
      <c r="C3765" t="s">
        <v>17090</v>
      </c>
    </row>
    <row r="3766" spans="1:3">
      <c r="A3766">
        <v>3765</v>
      </c>
      <c r="B3766" s="154">
        <v>2154</v>
      </c>
      <c r="C3766" t="s">
        <v>17091</v>
      </c>
    </row>
    <row r="3767" spans="1:3">
      <c r="A3767">
        <v>3766</v>
      </c>
      <c r="B3767" s="154">
        <v>1480</v>
      </c>
      <c r="C3767" t="s">
        <v>17092</v>
      </c>
    </row>
    <row r="3768" spans="1:3">
      <c r="A3768">
        <v>3767</v>
      </c>
      <c r="B3768" s="154">
        <v>2444</v>
      </c>
      <c r="C3768" t="s">
        <v>17093</v>
      </c>
    </row>
    <row r="3769" spans="1:3">
      <c r="A3769">
        <v>3768</v>
      </c>
      <c r="B3769" s="154">
        <v>2445</v>
      </c>
      <c r="C3769" t="s">
        <v>17094</v>
      </c>
    </row>
    <row r="3770" spans="1:3">
      <c r="A3770">
        <v>3769</v>
      </c>
      <c r="B3770" s="154">
        <v>2446</v>
      </c>
      <c r="C3770" t="s">
        <v>17095</v>
      </c>
    </row>
    <row r="3771" spans="1:3">
      <c r="A3771">
        <v>3770</v>
      </c>
      <c r="B3771" s="154">
        <v>2447</v>
      </c>
      <c r="C3771" t="s">
        <v>17096</v>
      </c>
    </row>
    <row r="3772" spans="1:3">
      <c r="A3772">
        <v>3771</v>
      </c>
      <c r="B3772" s="154">
        <v>1501</v>
      </c>
      <c r="C3772" t="s">
        <v>17097</v>
      </c>
    </row>
    <row r="3773" spans="1:3">
      <c r="A3773">
        <v>3772</v>
      </c>
      <c r="B3773" s="154">
        <v>2448</v>
      </c>
      <c r="C3773" t="s">
        <v>17098</v>
      </c>
    </row>
    <row r="3774" spans="1:3">
      <c r="A3774">
        <v>3773</v>
      </c>
      <c r="B3774" s="154">
        <v>1862</v>
      </c>
      <c r="C3774" t="s">
        <v>17099</v>
      </c>
    </row>
    <row r="3775" spans="1:3">
      <c r="A3775">
        <v>3774</v>
      </c>
      <c r="B3775" s="154">
        <v>2158</v>
      </c>
      <c r="C3775" t="s">
        <v>17100</v>
      </c>
    </row>
    <row r="3776" spans="1:3">
      <c r="A3776">
        <v>3775</v>
      </c>
      <c r="B3776" s="154">
        <v>2178</v>
      </c>
      <c r="C3776" t="s">
        <v>17101</v>
      </c>
    </row>
    <row r="3777" spans="1:3">
      <c r="A3777">
        <v>3776</v>
      </c>
      <c r="B3777" s="154">
        <v>1689</v>
      </c>
      <c r="C3777" t="s">
        <v>17102</v>
      </c>
    </row>
    <row r="3778" spans="1:3">
      <c r="A3778">
        <v>3777</v>
      </c>
      <c r="B3778" s="154">
        <v>2449</v>
      </c>
      <c r="C3778" t="s">
        <v>17103</v>
      </c>
    </row>
    <row r="3779" spans="1:3">
      <c r="A3779">
        <v>3778</v>
      </c>
      <c r="B3779" s="154">
        <v>2450</v>
      </c>
      <c r="C3779" t="s">
        <v>17104</v>
      </c>
    </row>
    <row r="3780" spans="1:3">
      <c r="A3780">
        <v>3779</v>
      </c>
      <c r="B3780" s="154">
        <v>2059</v>
      </c>
      <c r="C3780" t="s">
        <v>17105</v>
      </c>
    </row>
    <row r="3781" spans="1:3">
      <c r="A3781">
        <v>3780</v>
      </c>
      <c r="B3781" s="154">
        <v>2050</v>
      </c>
      <c r="C3781" t="s">
        <v>17106</v>
      </c>
    </row>
    <row r="3782" spans="1:3">
      <c r="A3782">
        <v>3781</v>
      </c>
      <c r="B3782" s="154">
        <v>1016</v>
      </c>
      <c r="C3782" t="s">
        <v>17107</v>
      </c>
    </row>
    <row r="3783" spans="1:3">
      <c r="A3783">
        <v>3782</v>
      </c>
      <c r="B3783" s="154">
        <v>1991</v>
      </c>
      <c r="C3783" t="s">
        <v>17108</v>
      </c>
    </row>
    <row r="3784" spans="1:3">
      <c r="A3784">
        <v>3783</v>
      </c>
      <c r="B3784" s="154">
        <v>2451</v>
      </c>
      <c r="C3784" t="s">
        <v>17109</v>
      </c>
    </row>
    <row r="3785" spans="1:3">
      <c r="A3785">
        <v>3784</v>
      </c>
      <c r="B3785" s="154">
        <v>2452</v>
      </c>
      <c r="C3785" t="s">
        <v>17110</v>
      </c>
    </row>
    <row r="3786" spans="1:3">
      <c r="A3786">
        <v>3785</v>
      </c>
      <c r="B3786" s="154">
        <v>2359</v>
      </c>
      <c r="C3786" t="s">
        <v>17111</v>
      </c>
    </row>
    <row r="3787" spans="1:3">
      <c r="A3787">
        <v>3786</v>
      </c>
      <c r="B3787" s="154">
        <v>2453</v>
      </c>
      <c r="C3787" t="s">
        <v>17112</v>
      </c>
    </row>
    <row r="3788" spans="1:3">
      <c r="A3788">
        <v>3787</v>
      </c>
      <c r="B3788" s="154">
        <v>1737</v>
      </c>
      <c r="C3788" t="s">
        <v>17113</v>
      </c>
    </row>
    <row r="3789" spans="1:3">
      <c r="A3789">
        <v>3788</v>
      </c>
      <c r="B3789" s="154">
        <v>1837</v>
      </c>
      <c r="C3789" t="s">
        <v>17114</v>
      </c>
    </row>
    <row r="3790" spans="1:3">
      <c r="A3790">
        <v>3789</v>
      </c>
      <c r="B3790" s="154">
        <v>2202</v>
      </c>
      <c r="C3790" t="s">
        <v>17115</v>
      </c>
    </row>
    <row r="3791" spans="1:3">
      <c r="A3791">
        <v>3790</v>
      </c>
      <c r="B3791" s="154">
        <v>2454</v>
      </c>
      <c r="C3791" t="s">
        <v>17116</v>
      </c>
    </row>
    <row r="3792" spans="1:3">
      <c r="A3792">
        <v>3791</v>
      </c>
      <c r="B3792" s="154">
        <v>2455</v>
      </c>
      <c r="C3792" t="s">
        <v>17117</v>
      </c>
    </row>
    <row r="3793" spans="1:3">
      <c r="A3793">
        <v>3792</v>
      </c>
      <c r="B3793" s="154">
        <v>2456</v>
      </c>
      <c r="C3793" t="s">
        <v>17118</v>
      </c>
    </row>
    <row r="3794" spans="1:3">
      <c r="A3794">
        <v>3793</v>
      </c>
      <c r="B3794" s="154">
        <v>2457</v>
      </c>
      <c r="C3794" t="s">
        <v>17119</v>
      </c>
    </row>
    <row r="3795" spans="1:3">
      <c r="A3795">
        <v>3794</v>
      </c>
      <c r="B3795" s="154">
        <v>2370</v>
      </c>
      <c r="C3795" t="s">
        <v>17120</v>
      </c>
    </row>
    <row r="3796" spans="1:3">
      <c r="A3796">
        <v>3795</v>
      </c>
      <c r="B3796" s="154">
        <v>2457</v>
      </c>
      <c r="C3796" t="s">
        <v>17121</v>
      </c>
    </row>
    <row r="3797" spans="1:3">
      <c r="A3797">
        <v>3796</v>
      </c>
      <c r="B3797" s="154">
        <v>2458</v>
      </c>
      <c r="C3797" t="s">
        <v>17122</v>
      </c>
    </row>
    <row r="3798" spans="1:3">
      <c r="A3798">
        <v>3797</v>
      </c>
      <c r="B3798" s="154">
        <v>2459</v>
      </c>
      <c r="C3798" t="s">
        <v>17123</v>
      </c>
    </row>
    <row r="3799" spans="1:3">
      <c r="A3799">
        <v>3798</v>
      </c>
      <c r="B3799" s="154">
        <v>1687</v>
      </c>
      <c r="C3799" t="s">
        <v>17124</v>
      </c>
    </row>
    <row r="3800" spans="1:3">
      <c r="A3800">
        <v>3799</v>
      </c>
      <c r="B3800" s="154">
        <v>2203</v>
      </c>
      <c r="C3800" t="s">
        <v>17125</v>
      </c>
    </row>
    <row r="3801" spans="1:3">
      <c r="A3801">
        <v>3800</v>
      </c>
      <c r="B3801" s="154">
        <v>1922</v>
      </c>
      <c r="C3801" t="s">
        <v>17126</v>
      </c>
    </row>
    <row r="3802" spans="1:3">
      <c r="A3802">
        <v>3801</v>
      </c>
      <c r="B3802" s="154">
        <v>2195</v>
      </c>
      <c r="C3802" t="s">
        <v>17127</v>
      </c>
    </row>
    <row r="3803" spans="1:3">
      <c r="A3803">
        <v>3802</v>
      </c>
      <c r="B3803" s="154">
        <v>1688</v>
      </c>
      <c r="C3803" t="s">
        <v>17128</v>
      </c>
    </row>
    <row r="3804" spans="1:3">
      <c r="A3804">
        <v>3803</v>
      </c>
      <c r="B3804" s="154">
        <v>1703</v>
      </c>
      <c r="C3804" t="s">
        <v>17129</v>
      </c>
    </row>
    <row r="3805" spans="1:3">
      <c r="A3805">
        <v>3804</v>
      </c>
      <c r="B3805" s="154">
        <v>2460</v>
      </c>
      <c r="C3805" t="s">
        <v>17130</v>
      </c>
    </row>
    <row r="3806" spans="1:3">
      <c r="A3806">
        <v>3805</v>
      </c>
      <c r="B3806" s="154">
        <v>2461</v>
      </c>
      <c r="C3806" t="s">
        <v>17131</v>
      </c>
    </row>
    <row r="3807" spans="1:3">
      <c r="A3807">
        <v>3806</v>
      </c>
      <c r="B3807" s="154">
        <v>2462</v>
      </c>
      <c r="C3807" t="s">
        <v>17132</v>
      </c>
    </row>
    <row r="3808" spans="1:3">
      <c r="A3808">
        <v>3807</v>
      </c>
      <c r="B3808" s="154">
        <v>2463</v>
      </c>
      <c r="C3808" t="s">
        <v>17133</v>
      </c>
    </row>
    <row r="3809" spans="1:3">
      <c r="A3809">
        <v>3808</v>
      </c>
      <c r="B3809" s="154">
        <v>2464</v>
      </c>
      <c r="C3809" t="s">
        <v>17134</v>
      </c>
    </row>
    <row r="3810" spans="1:3">
      <c r="A3810">
        <v>3809</v>
      </c>
      <c r="B3810" s="154">
        <v>2465</v>
      </c>
      <c r="C3810" t="s">
        <v>17135</v>
      </c>
    </row>
    <row r="3811" spans="1:3">
      <c r="A3811">
        <v>3810</v>
      </c>
      <c r="B3811" s="154">
        <v>1272</v>
      </c>
      <c r="C3811" t="s">
        <v>17136</v>
      </c>
    </row>
    <row r="3812" spans="1:3">
      <c r="A3812">
        <v>3811</v>
      </c>
      <c r="B3812" s="154">
        <v>1272</v>
      </c>
      <c r="C3812" t="s">
        <v>17137</v>
      </c>
    </row>
    <row r="3813" spans="1:3">
      <c r="A3813">
        <v>3812</v>
      </c>
      <c r="B3813" s="154">
        <v>2466</v>
      </c>
      <c r="C3813" t="s">
        <v>17138</v>
      </c>
    </row>
    <row r="3814" spans="1:3">
      <c r="A3814">
        <v>3813</v>
      </c>
      <c r="B3814" s="154">
        <v>2467</v>
      </c>
      <c r="C3814" t="s">
        <v>17139</v>
      </c>
    </row>
    <row r="3815" spans="1:3">
      <c r="A3815">
        <v>3814</v>
      </c>
      <c r="B3815" s="154">
        <v>2468</v>
      </c>
      <c r="C3815" t="s">
        <v>17140</v>
      </c>
    </row>
    <row r="3816" spans="1:3">
      <c r="A3816">
        <v>3815</v>
      </c>
      <c r="B3816" s="154">
        <v>1034</v>
      </c>
      <c r="C3816" t="s">
        <v>17141</v>
      </c>
    </row>
    <row r="3817" spans="1:3">
      <c r="A3817">
        <v>3816</v>
      </c>
      <c r="B3817" s="154">
        <v>2168</v>
      </c>
      <c r="C3817" t="s">
        <v>17142</v>
      </c>
    </row>
    <row r="3818" spans="1:3">
      <c r="A3818">
        <v>3817</v>
      </c>
      <c r="B3818" s="154">
        <v>1032</v>
      </c>
      <c r="C3818" t="s">
        <v>17143</v>
      </c>
    </row>
    <row r="3819" spans="1:3">
      <c r="A3819">
        <v>3818</v>
      </c>
      <c r="B3819" s="154">
        <v>1054</v>
      </c>
      <c r="C3819" t="s">
        <v>17144</v>
      </c>
    </row>
    <row r="3820" spans="1:3">
      <c r="A3820">
        <v>3819</v>
      </c>
      <c r="B3820" s="154">
        <v>1058</v>
      </c>
      <c r="C3820" t="s">
        <v>17145</v>
      </c>
    </row>
    <row r="3821" spans="1:3">
      <c r="A3821">
        <v>3820</v>
      </c>
      <c r="B3821" s="154">
        <v>1072</v>
      </c>
      <c r="C3821" t="s">
        <v>17146</v>
      </c>
    </row>
    <row r="3822" spans="1:3">
      <c r="A3822">
        <v>3821</v>
      </c>
      <c r="B3822" s="154">
        <v>1157</v>
      </c>
      <c r="C3822" t="s">
        <v>17147</v>
      </c>
    </row>
    <row r="3823" spans="1:3">
      <c r="A3823">
        <v>3822</v>
      </c>
      <c r="B3823" s="154">
        <v>1989</v>
      </c>
      <c r="C3823" t="s">
        <v>17148</v>
      </c>
    </row>
    <row r="3824" spans="1:3">
      <c r="A3824">
        <v>3823</v>
      </c>
      <c r="B3824" s="154">
        <v>1285</v>
      </c>
      <c r="C3824" t="s">
        <v>17149</v>
      </c>
    </row>
    <row r="3825" spans="1:3">
      <c r="A3825">
        <v>3824</v>
      </c>
      <c r="B3825" s="154">
        <v>2469</v>
      </c>
      <c r="C3825" t="s">
        <v>17150</v>
      </c>
    </row>
    <row r="3826" spans="1:3">
      <c r="A3826">
        <v>3825</v>
      </c>
      <c r="B3826" s="154">
        <v>2470</v>
      </c>
      <c r="C3826" t="s">
        <v>17151</v>
      </c>
    </row>
    <row r="3827" spans="1:3">
      <c r="A3827">
        <v>3826</v>
      </c>
      <c r="B3827" s="154">
        <v>2471</v>
      </c>
      <c r="C3827" t="s">
        <v>17152</v>
      </c>
    </row>
    <row r="3828" spans="1:3">
      <c r="A3828">
        <v>3827</v>
      </c>
      <c r="B3828" s="154">
        <v>2472</v>
      </c>
      <c r="C3828" t="s">
        <v>17153</v>
      </c>
    </row>
    <row r="3829" spans="1:3">
      <c r="A3829">
        <v>3828</v>
      </c>
      <c r="B3829" s="154">
        <v>2473</v>
      </c>
      <c r="C3829" t="s">
        <v>17154</v>
      </c>
    </row>
    <row r="3830" spans="1:3">
      <c r="A3830">
        <v>3829</v>
      </c>
      <c r="B3830" s="154">
        <v>2474</v>
      </c>
      <c r="C3830" t="s">
        <v>17155</v>
      </c>
    </row>
    <row r="3831" spans="1:3">
      <c r="A3831">
        <v>3830</v>
      </c>
      <c r="B3831" s="154">
        <v>2475</v>
      </c>
      <c r="C3831" t="s">
        <v>17156</v>
      </c>
    </row>
    <row r="3832" spans="1:3">
      <c r="A3832">
        <v>3831</v>
      </c>
      <c r="B3832" s="154">
        <v>2476</v>
      </c>
      <c r="C3832" t="s">
        <v>17157</v>
      </c>
    </row>
    <row r="3833" spans="1:3">
      <c r="A3833">
        <v>3832</v>
      </c>
      <c r="B3833" s="154">
        <v>2477</v>
      </c>
      <c r="C3833" t="s">
        <v>17158</v>
      </c>
    </row>
    <row r="3834" spans="1:3">
      <c r="A3834">
        <v>3833</v>
      </c>
      <c r="B3834" s="154">
        <v>2478</v>
      </c>
      <c r="C3834" t="s">
        <v>17159</v>
      </c>
    </row>
    <row r="3835" spans="1:3">
      <c r="A3835">
        <v>3834</v>
      </c>
      <c r="B3835" s="154">
        <v>2479</v>
      </c>
      <c r="C3835" t="s">
        <v>17160</v>
      </c>
    </row>
    <row r="3836" spans="1:3">
      <c r="A3836">
        <v>3835</v>
      </c>
      <c r="B3836" s="154">
        <v>2480</v>
      </c>
      <c r="C3836" t="s">
        <v>17161</v>
      </c>
    </row>
    <row r="3837" spans="1:3">
      <c r="A3837">
        <v>3836</v>
      </c>
      <c r="B3837" s="154">
        <v>2481</v>
      </c>
      <c r="C3837" t="s">
        <v>17162</v>
      </c>
    </row>
    <row r="3838" spans="1:3">
      <c r="A3838">
        <v>3837</v>
      </c>
      <c r="B3838" s="154">
        <v>1043</v>
      </c>
      <c r="C3838" t="s">
        <v>17163</v>
      </c>
    </row>
    <row r="3839" spans="1:3">
      <c r="A3839">
        <v>3838</v>
      </c>
      <c r="B3839" s="154">
        <v>2482</v>
      </c>
      <c r="C3839" t="s">
        <v>17164</v>
      </c>
    </row>
    <row r="3840" spans="1:3">
      <c r="A3840">
        <v>3839</v>
      </c>
      <c r="B3840" s="154">
        <v>2084</v>
      </c>
      <c r="C3840" t="s">
        <v>17165</v>
      </c>
    </row>
    <row r="3841" spans="1:3">
      <c r="A3841">
        <v>3840</v>
      </c>
      <c r="B3841" s="154">
        <v>1060</v>
      </c>
      <c r="C3841" t="s">
        <v>17166</v>
      </c>
    </row>
    <row r="3842" spans="1:3">
      <c r="A3842">
        <v>3841</v>
      </c>
      <c r="B3842" s="154">
        <v>1056</v>
      </c>
      <c r="C3842" t="s">
        <v>17167</v>
      </c>
    </row>
    <row r="3843" spans="1:3">
      <c r="A3843">
        <v>3842</v>
      </c>
      <c r="B3843" s="154">
        <v>1066</v>
      </c>
      <c r="C3843" t="s">
        <v>17168</v>
      </c>
    </row>
    <row r="3844" spans="1:3">
      <c r="A3844">
        <v>3843</v>
      </c>
      <c r="B3844" s="154">
        <v>1077</v>
      </c>
      <c r="C3844" t="s">
        <v>17169</v>
      </c>
    </row>
    <row r="3845" spans="1:3">
      <c r="A3845">
        <v>3844</v>
      </c>
      <c r="B3845" s="154">
        <v>2483</v>
      </c>
      <c r="C3845" t="s">
        <v>17170</v>
      </c>
    </row>
    <row r="3846" spans="1:3">
      <c r="A3846">
        <v>3845</v>
      </c>
      <c r="B3846" s="154">
        <v>1094</v>
      </c>
      <c r="C3846" t="s">
        <v>17171</v>
      </c>
    </row>
    <row r="3847" spans="1:3">
      <c r="A3847">
        <v>3846</v>
      </c>
      <c r="B3847" s="154">
        <v>1126</v>
      </c>
      <c r="C3847" t="s">
        <v>17172</v>
      </c>
    </row>
    <row r="3848" spans="1:3">
      <c r="A3848">
        <v>3847</v>
      </c>
      <c r="B3848" s="154">
        <v>1814</v>
      </c>
      <c r="C3848" t="s">
        <v>17173</v>
      </c>
    </row>
    <row r="3849" spans="1:3">
      <c r="A3849">
        <v>3848</v>
      </c>
      <c r="B3849" s="154">
        <v>2484</v>
      </c>
      <c r="C3849" t="s">
        <v>17174</v>
      </c>
    </row>
    <row r="3850" spans="1:3">
      <c r="A3850">
        <v>3849</v>
      </c>
      <c r="B3850" s="154">
        <v>2368</v>
      </c>
      <c r="C3850" t="s">
        <v>17175</v>
      </c>
    </row>
    <row r="3851" spans="1:3">
      <c r="A3851">
        <v>3850</v>
      </c>
      <c r="B3851" s="154">
        <v>2368</v>
      </c>
      <c r="C3851" t="s">
        <v>17176</v>
      </c>
    </row>
    <row r="3852" spans="1:3">
      <c r="A3852">
        <v>3851</v>
      </c>
      <c r="B3852" s="154">
        <v>2485</v>
      </c>
      <c r="C3852" t="s">
        <v>17177</v>
      </c>
    </row>
    <row r="3853" spans="1:3">
      <c r="A3853">
        <v>3852</v>
      </c>
      <c r="B3853" s="154">
        <v>1074</v>
      </c>
      <c r="C3853" t="s">
        <v>17178</v>
      </c>
    </row>
    <row r="3854" spans="1:3">
      <c r="A3854">
        <v>3853</v>
      </c>
      <c r="B3854" s="154">
        <v>1603</v>
      </c>
      <c r="C3854" t="s">
        <v>17179</v>
      </c>
    </row>
    <row r="3855" spans="1:3">
      <c r="A3855">
        <v>3854</v>
      </c>
      <c r="B3855" s="154">
        <v>2486</v>
      </c>
      <c r="C3855" t="s">
        <v>17180</v>
      </c>
    </row>
    <row r="3856" spans="1:3">
      <c r="A3856">
        <v>3855</v>
      </c>
      <c r="B3856" s="154">
        <v>2487</v>
      </c>
      <c r="C3856" t="s">
        <v>17181</v>
      </c>
    </row>
    <row r="3857" spans="1:3">
      <c r="A3857">
        <v>3856</v>
      </c>
      <c r="B3857" s="154">
        <v>2488</v>
      </c>
      <c r="C3857" t="s">
        <v>17182</v>
      </c>
    </row>
    <row r="3858" spans="1:3">
      <c r="A3858">
        <v>3857</v>
      </c>
      <c r="B3858" s="154">
        <v>2489</v>
      </c>
      <c r="C3858" t="s">
        <v>17183</v>
      </c>
    </row>
    <row r="3859" spans="1:3">
      <c r="A3859">
        <v>3858</v>
      </c>
      <c r="B3859" s="154">
        <v>2490</v>
      </c>
      <c r="C3859" t="s">
        <v>17184</v>
      </c>
    </row>
    <row r="3860" spans="1:3">
      <c r="A3860">
        <v>3859</v>
      </c>
      <c r="B3860" s="154">
        <v>2491</v>
      </c>
      <c r="C3860" t="s">
        <v>17185</v>
      </c>
    </row>
    <row r="3861" spans="1:3">
      <c r="A3861">
        <v>3860</v>
      </c>
      <c r="B3861" s="154">
        <v>2492</v>
      </c>
      <c r="C3861" t="s">
        <v>17186</v>
      </c>
    </row>
    <row r="3862" spans="1:3">
      <c r="A3862">
        <v>3861</v>
      </c>
      <c r="B3862" s="154">
        <v>2413</v>
      </c>
      <c r="C3862" t="s">
        <v>17187</v>
      </c>
    </row>
    <row r="3863" spans="1:3">
      <c r="A3863">
        <v>3862</v>
      </c>
      <c r="B3863" s="154">
        <v>2493</v>
      </c>
      <c r="C3863" t="s">
        <v>17188</v>
      </c>
    </row>
    <row r="3864" spans="1:3">
      <c r="A3864">
        <v>3863</v>
      </c>
      <c r="B3864" s="154">
        <v>2494</v>
      </c>
      <c r="C3864" t="s">
        <v>17189</v>
      </c>
    </row>
    <row r="3865" spans="1:3">
      <c r="A3865">
        <v>3864</v>
      </c>
      <c r="B3865" s="154">
        <v>1542</v>
      </c>
      <c r="C3865" t="s">
        <v>17190</v>
      </c>
    </row>
    <row r="3866" spans="1:3">
      <c r="A3866">
        <v>3865</v>
      </c>
      <c r="B3866" s="154">
        <v>2495</v>
      </c>
      <c r="C3866" t="s">
        <v>17191</v>
      </c>
    </row>
    <row r="3867" spans="1:3">
      <c r="A3867">
        <v>3866</v>
      </c>
      <c r="B3867" s="154">
        <v>2496</v>
      </c>
      <c r="C3867" t="s">
        <v>17192</v>
      </c>
    </row>
    <row r="3868" spans="1:3">
      <c r="A3868">
        <v>3867</v>
      </c>
      <c r="B3868" s="154">
        <v>1702</v>
      </c>
      <c r="C3868" t="s">
        <v>17193</v>
      </c>
    </row>
    <row r="3869" spans="1:3">
      <c r="A3869">
        <v>3868</v>
      </c>
      <c r="B3869" s="154">
        <v>2232</v>
      </c>
      <c r="C3869" t="s">
        <v>17194</v>
      </c>
    </row>
    <row r="3870" spans="1:3">
      <c r="A3870">
        <v>3869</v>
      </c>
      <c r="B3870" s="154">
        <v>2497</v>
      </c>
      <c r="C3870" t="s">
        <v>17195</v>
      </c>
    </row>
    <row r="3871" spans="1:3">
      <c r="A3871">
        <v>3870</v>
      </c>
      <c r="B3871" s="154">
        <v>2498</v>
      </c>
      <c r="C3871" t="s">
        <v>17196</v>
      </c>
    </row>
    <row r="3872" spans="1:3">
      <c r="A3872">
        <v>3871</v>
      </c>
      <c r="B3872" s="154">
        <v>1954</v>
      </c>
      <c r="C3872" t="s">
        <v>17197</v>
      </c>
    </row>
    <row r="3873" spans="1:3">
      <c r="A3873">
        <v>3872</v>
      </c>
      <c r="B3873" s="154">
        <v>2499</v>
      </c>
      <c r="C3873" t="s">
        <v>17198</v>
      </c>
    </row>
    <row r="3874" spans="1:3">
      <c r="A3874">
        <v>3873</v>
      </c>
      <c r="B3874" s="154">
        <v>2174</v>
      </c>
      <c r="C3874" t="s">
        <v>17199</v>
      </c>
    </row>
    <row r="3875" spans="1:3">
      <c r="A3875">
        <v>3874</v>
      </c>
      <c r="B3875" s="154">
        <v>2500</v>
      </c>
      <c r="C3875" t="s">
        <v>17200</v>
      </c>
    </row>
    <row r="3876" spans="1:3">
      <c r="A3876">
        <v>3875</v>
      </c>
      <c r="B3876" s="154">
        <v>2338</v>
      </c>
      <c r="C3876" t="s">
        <v>17201</v>
      </c>
    </row>
    <row r="3877" spans="1:3">
      <c r="A3877">
        <v>3876</v>
      </c>
      <c r="B3877" s="154">
        <v>1582</v>
      </c>
      <c r="C3877" t="s">
        <v>17202</v>
      </c>
    </row>
    <row r="3878" spans="1:3">
      <c r="A3878">
        <v>3877</v>
      </c>
      <c r="B3878" s="154">
        <v>1020</v>
      </c>
      <c r="C3878" t="s">
        <v>17203</v>
      </c>
    </row>
    <row r="3879" spans="1:3">
      <c r="A3879">
        <v>3878</v>
      </c>
      <c r="B3879" s="154">
        <v>2005</v>
      </c>
      <c r="C3879" t="s">
        <v>17204</v>
      </c>
    </row>
    <row r="3880" spans="1:3">
      <c r="A3880">
        <v>3879</v>
      </c>
      <c r="B3880" s="154">
        <v>2005</v>
      </c>
      <c r="C3880" t="s">
        <v>17205</v>
      </c>
    </row>
    <row r="3881" spans="1:3">
      <c r="A3881">
        <v>3880</v>
      </c>
      <c r="B3881" s="154">
        <v>1609</v>
      </c>
      <c r="C3881" t="s">
        <v>17206</v>
      </c>
    </row>
    <row r="3882" spans="1:3">
      <c r="A3882">
        <v>3881</v>
      </c>
      <c r="B3882" s="154">
        <v>1611</v>
      </c>
      <c r="C3882" t="s">
        <v>17207</v>
      </c>
    </row>
    <row r="3883" spans="1:3">
      <c r="A3883">
        <v>3882</v>
      </c>
      <c r="B3883" s="154">
        <v>1608</v>
      </c>
      <c r="C3883" t="s">
        <v>17208</v>
      </c>
    </row>
    <row r="3884" spans="1:3">
      <c r="A3884">
        <v>3883</v>
      </c>
      <c r="B3884" s="154">
        <v>1610</v>
      </c>
      <c r="C3884" t="s">
        <v>17209</v>
      </c>
    </row>
    <row r="3885" spans="1:3">
      <c r="A3885">
        <v>3884</v>
      </c>
      <c r="B3885" s="154">
        <v>1871</v>
      </c>
      <c r="C3885" t="s">
        <v>17210</v>
      </c>
    </row>
    <row r="3886" spans="1:3">
      <c r="A3886">
        <v>3885</v>
      </c>
      <c r="B3886" s="154">
        <v>1761</v>
      </c>
      <c r="C3886" t="s">
        <v>17211</v>
      </c>
    </row>
    <row r="3887" spans="1:3">
      <c r="A3887">
        <v>3886</v>
      </c>
      <c r="B3887" s="154">
        <v>2501</v>
      </c>
      <c r="C3887" t="s">
        <v>17212</v>
      </c>
    </row>
    <row r="3888" spans="1:3">
      <c r="A3888">
        <v>3887</v>
      </c>
      <c r="B3888" s="154">
        <v>2502</v>
      </c>
      <c r="C3888" t="s">
        <v>17213</v>
      </c>
    </row>
    <row r="3889" spans="1:3">
      <c r="A3889">
        <v>3888</v>
      </c>
      <c r="B3889" s="154">
        <v>2503</v>
      </c>
      <c r="C3889" t="s">
        <v>17214</v>
      </c>
    </row>
    <row r="3890" spans="1:3">
      <c r="A3890">
        <v>3889</v>
      </c>
      <c r="B3890" s="154">
        <v>2504</v>
      </c>
      <c r="C3890" t="s">
        <v>17215</v>
      </c>
    </row>
    <row r="3891" spans="1:3">
      <c r="A3891">
        <v>3890</v>
      </c>
      <c r="B3891" s="154">
        <v>2505</v>
      </c>
      <c r="C3891" t="s">
        <v>17216</v>
      </c>
    </row>
    <row r="3892" spans="1:3">
      <c r="A3892">
        <v>3891</v>
      </c>
      <c r="B3892" s="154">
        <v>2506</v>
      </c>
      <c r="C3892" t="s">
        <v>17217</v>
      </c>
    </row>
    <row r="3893" spans="1:3">
      <c r="A3893">
        <v>3892</v>
      </c>
      <c r="B3893" s="154">
        <v>2507</v>
      </c>
      <c r="C3893" t="s">
        <v>17218</v>
      </c>
    </row>
    <row r="3894" spans="1:3">
      <c r="A3894">
        <v>3893</v>
      </c>
      <c r="B3894" s="154">
        <v>2508</v>
      </c>
      <c r="C3894" t="s">
        <v>17219</v>
      </c>
    </row>
    <row r="3895" spans="1:3">
      <c r="A3895">
        <v>3894</v>
      </c>
      <c r="B3895" s="154">
        <v>2509</v>
      </c>
      <c r="C3895" t="s">
        <v>17220</v>
      </c>
    </row>
    <row r="3896" spans="1:3">
      <c r="A3896">
        <v>3895</v>
      </c>
      <c r="B3896" s="154">
        <v>2510</v>
      </c>
      <c r="C3896" t="s">
        <v>17221</v>
      </c>
    </row>
    <row r="3897" spans="1:3">
      <c r="A3897">
        <v>3896</v>
      </c>
      <c r="B3897" s="154">
        <v>2511</v>
      </c>
      <c r="C3897" t="s">
        <v>17222</v>
      </c>
    </row>
    <row r="3898" spans="1:3">
      <c r="A3898">
        <v>3897</v>
      </c>
      <c r="B3898" s="154">
        <v>2512</v>
      </c>
      <c r="C3898" t="s">
        <v>17223</v>
      </c>
    </row>
    <row r="3899" spans="1:3">
      <c r="A3899">
        <v>3898</v>
      </c>
      <c r="B3899" s="154">
        <v>2513</v>
      </c>
      <c r="C3899" t="s">
        <v>17224</v>
      </c>
    </row>
    <row r="3900" spans="1:3">
      <c r="A3900">
        <v>3899</v>
      </c>
      <c r="B3900" s="154">
        <v>2514</v>
      </c>
      <c r="C3900" t="s">
        <v>17225</v>
      </c>
    </row>
    <row r="3901" spans="1:3">
      <c r="A3901">
        <v>3900</v>
      </c>
      <c r="B3901" s="154">
        <v>1255</v>
      </c>
      <c r="C3901" t="s">
        <v>17226</v>
      </c>
    </row>
    <row r="3902" spans="1:3">
      <c r="A3902">
        <v>3901</v>
      </c>
      <c r="B3902" s="154">
        <v>1183</v>
      </c>
      <c r="C3902" t="s">
        <v>17227</v>
      </c>
    </row>
    <row r="3903" spans="1:3">
      <c r="A3903">
        <v>3902</v>
      </c>
      <c r="B3903" s="154">
        <v>2231</v>
      </c>
      <c r="C3903" t="s">
        <v>17228</v>
      </c>
    </row>
    <row r="3904" spans="1:3">
      <c r="A3904">
        <v>3903</v>
      </c>
      <c r="B3904" s="154">
        <v>2515</v>
      </c>
      <c r="C3904" t="s">
        <v>17229</v>
      </c>
    </row>
    <row r="3905" spans="1:3">
      <c r="A3905">
        <v>3904</v>
      </c>
      <c r="B3905" s="154">
        <v>2516</v>
      </c>
      <c r="C3905" t="s">
        <v>17230</v>
      </c>
    </row>
    <row r="3906" spans="1:3">
      <c r="A3906">
        <v>3905</v>
      </c>
      <c r="B3906" s="154">
        <v>2169</v>
      </c>
      <c r="C3906" t="s">
        <v>17231</v>
      </c>
    </row>
    <row r="3907" spans="1:3">
      <c r="A3907">
        <v>3906</v>
      </c>
      <c r="B3907" s="154">
        <v>1071</v>
      </c>
      <c r="C3907" t="s">
        <v>17232</v>
      </c>
    </row>
    <row r="3908" spans="1:3">
      <c r="A3908">
        <v>3907</v>
      </c>
      <c r="B3908" s="154">
        <v>1222</v>
      </c>
      <c r="C3908" t="s">
        <v>17233</v>
      </c>
    </row>
    <row r="3909" spans="1:3">
      <c r="A3909">
        <v>3908</v>
      </c>
      <c r="B3909" s="154">
        <v>1927</v>
      </c>
      <c r="C3909" t="s">
        <v>17234</v>
      </c>
    </row>
    <row r="3910" spans="1:3">
      <c r="A3910">
        <v>3909</v>
      </c>
      <c r="B3910" s="154">
        <v>2517</v>
      </c>
      <c r="C3910" t="s">
        <v>17235</v>
      </c>
    </row>
    <row r="3911" spans="1:3">
      <c r="A3911">
        <v>3910</v>
      </c>
      <c r="B3911" s="154">
        <v>2518</v>
      </c>
      <c r="C3911" t="s">
        <v>17236</v>
      </c>
    </row>
    <row r="3912" spans="1:3">
      <c r="A3912">
        <v>3911</v>
      </c>
      <c r="B3912" s="154">
        <v>2204</v>
      </c>
      <c r="C3912" t="s">
        <v>17237</v>
      </c>
    </row>
    <row r="3913" spans="1:3">
      <c r="A3913">
        <v>3912</v>
      </c>
      <c r="B3913" s="154">
        <v>2519</v>
      </c>
      <c r="C3913" t="s">
        <v>17238</v>
      </c>
    </row>
    <row r="3914" spans="1:3">
      <c r="A3914">
        <v>3913</v>
      </c>
      <c r="B3914" s="154">
        <v>1471</v>
      </c>
      <c r="C3914" t="s">
        <v>17239</v>
      </c>
    </row>
    <row r="3915" spans="1:3">
      <c r="A3915">
        <v>3914</v>
      </c>
      <c r="B3915" s="154">
        <v>2075</v>
      </c>
      <c r="C3915" t="s">
        <v>17240</v>
      </c>
    </row>
    <row r="3916" spans="1:3">
      <c r="A3916">
        <v>3915</v>
      </c>
      <c r="B3916" s="154">
        <v>2520</v>
      </c>
      <c r="C3916" t="s">
        <v>17241</v>
      </c>
    </row>
    <row r="3917" spans="1:3">
      <c r="A3917">
        <v>3916</v>
      </c>
      <c r="B3917" s="154">
        <v>2005</v>
      </c>
      <c r="C3917" t="s">
        <v>17242</v>
      </c>
    </row>
    <row r="3918" spans="1:3">
      <c r="A3918">
        <v>3917</v>
      </c>
      <c r="B3918" s="154">
        <v>2390</v>
      </c>
      <c r="C3918" t="s">
        <v>17243</v>
      </c>
    </row>
    <row r="3919" spans="1:3">
      <c r="A3919">
        <v>3918</v>
      </c>
      <c r="B3919" s="154">
        <v>2521</v>
      </c>
      <c r="C3919" t="s">
        <v>17244</v>
      </c>
    </row>
    <row r="3920" spans="1:3">
      <c r="A3920">
        <v>3919</v>
      </c>
      <c r="B3920" s="154">
        <v>1063</v>
      </c>
      <c r="C3920" t="s">
        <v>17245</v>
      </c>
    </row>
    <row r="3921" spans="1:3">
      <c r="A3921">
        <v>3920</v>
      </c>
      <c r="B3921" s="154">
        <v>1055</v>
      </c>
      <c r="C3921" t="s">
        <v>17246</v>
      </c>
    </row>
    <row r="3922" spans="1:3">
      <c r="A3922">
        <v>3921</v>
      </c>
      <c r="B3922" s="154">
        <v>1069</v>
      </c>
      <c r="C3922" t="s">
        <v>17247</v>
      </c>
    </row>
    <row r="3923" spans="1:3">
      <c r="A3923">
        <v>3922</v>
      </c>
      <c r="B3923" s="154">
        <v>1096</v>
      </c>
      <c r="C3923" t="s">
        <v>17248</v>
      </c>
    </row>
    <row r="3924" spans="1:3">
      <c r="A3924">
        <v>3923</v>
      </c>
      <c r="B3924" s="154">
        <v>1203</v>
      </c>
      <c r="C3924" t="s">
        <v>17249</v>
      </c>
    </row>
    <row r="3925" spans="1:3">
      <c r="A3925">
        <v>3924</v>
      </c>
      <c r="B3925" s="154">
        <v>1053</v>
      </c>
      <c r="C3925" t="s">
        <v>17250</v>
      </c>
    </row>
    <row r="3926" spans="1:3">
      <c r="A3926">
        <v>3925</v>
      </c>
      <c r="B3926" s="154">
        <v>2522</v>
      </c>
      <c r="C3926" t="s">
        <v>17251</v>
      </c>
    </row>
    <row r="3927" spans="1:3">
      <c r="A3927">
        <v>3926</v>
      </c>
      <c r="B3927" s="154">
        <v>2523</v>
      </c>
      <c r="C3927" t="s">
        <v>17252</v>
      </c>
    </row>
    <row r="3928" spans="1:3">
      <c r="A3928">
        <v>3927</v>
      </c>
      <c r="B3928" s="154">
        <v>2524</v>
      </c>
      <c r="C3928" t="s">
        <v>17253</v>
      </c>
    </row>
    <row r="3929" spans="1:3">
      <c r="A3929">
        <v>3928</v>
      </c>
      <c r="B3929" s="154">
        <v>2525</v>
      </c>
      <c r="C3929" t="s">
        <v>17254</v>
      </c>
    </row>
    <row r="3930" spans="1:3">
      <c r="A3930">
        <v>3929</v>
      </c>
      <c r="B3930" s="154">
        <v>2526</v>
      </c>
      <c r="C3930" t="s">
        <v>17255</v>
      </c>
    </row>
    <row r="3931" spans="1:3">
      <c r="A3931">
        <v>3930</v>
      </c>
      <c r="B3931" s="154">
        <v>1022</v>
      </c>
      <c r="C3931" t="s">
        <v>17256</v>
      </c>
    </row>
    <row r="3932" spans="1:3">
      <c r="A3932">
        <v>3931</v>
      </c>
      <c r="B3932" s="154">
        <v>2527</v>
      </c>
      <c r="C3932" t="s">
        <v>17257</v>
      </c>
    </row>
    <row r="3933" spans="1:3">
      <c r="A3933">
        <v>3932</v>
      </c>
      <c r="B3933" s="154">
        <v>1537</v>
      </c>
      <c r="C3933" t="s">
        <v>17258</v>
      </c>
    </row>
    <row r="3934" spans="1:3">
      <c r="A3934">
        <v>3933</v>
      </c>
      <c r="B3934" s="154">
        <v>1535</v>
      </c>
      <c r="C3934" t="s">
        <v>17259</v>
      </c>
    </row>
    <row r="3935" spans="1:3">
      <c r="A3935">
        <v>3934</v>
      </c>
      <c r="B3935" s="154">
        <v>2088</v>
      </c>
      <c r="C3935" t="s">
        <v>17260</v>
      </c>
    </row>
    <row r="3936" spans="1:3">
      <c r="A3936">
        <v>3935</v>
      </c>
      <c r="B3936" s="154">
        <v>2528</v>
      </c>
      <c r="C3936" t="s">
        <v>17261</v>
      </c>
    </row>
    <row r="3937" spans="1:3">
      <c r="A3937">
        <v>3936</v>
      </c>
      <c r="B3937" s="154">
        <v>2529</v>
      </c>
      <c r="C3937" t="s">
        <v>17262</v>
      </c>
    </row>
    <row r="3938" spans="1:3">
      <c r="A3938">
        <v>3937</v>
      </c>
      <c r="B3938" s="154">
        <v>2530</v>
      </c>
      <c r="C3938" t="s">
        <v>17263</v>
      </c>
    </row>
    <row r="3939" spans="1:3">
      <c r="A3939">
        <v>3938</v>
      </c>
      <c r="B3939" s="154">
        <v>2531</v>
      </c>
      <c r="C3939" t="s">
        <v>17264</v>
      </c>
    </row>
    <row r="3940" spans="1:3">
      <c r="A3940">
        <v>3939</v>
      </c>
      <c r="B3940" s="154">
        <v>2532</v>
      </c>
      <c r="C3940" t="s">
        <v>17265</v>
      </c>
    </row>
    <row r="3941" spans="1:3">
      <c r="A3941">
        <v>3940</v>
      </c>
      <c r="B3941" s="154">
        <v>2533</v>
      </c>
      <c r="C3941" t="s">
        <v>17266</v>
      </c>
    </row>
    <row r="3942" spans="1:3">
      <c r="A3942">
        <v>3941</v>
      </c>
      <c r="B3942" s="154">
        <v>2534</v>
      </c>
      <c r="C3942" t="s">
        <v>17267</v>
      </c>
    </row>
    <row r="3943" spans="1:3">
      <c r="A3943">
        <v>3942</v>
      </c>
      <c r="B3943" s="154">
        <v>2535</v>
      </c>
      <c r="C3943" t="s">
        <v>17268</v>
      </c>
    </row>
    <row r="3944" spans="1:3">
      <c r="A3944">
        <v>3943</v>
      </c>
      <c r="B3944" s="154">
        <v>2536</v>
      </c>
      <c r="C3944" t="s">
        <v>17269</v>
      </c>
    </row>
    <row r="3945" spans="1:3">
      <c r="A3945">
        <v>3944</v>
      </c>
      <c r="B3945" s="154">
        <v>1750</v>
      </c>
      <c r="C3945" t="s">
        <v>17270</v>
      </c>
    </row>
    <row r="3946" spans="1:3">
      <c r="A3946">
        <v>3945</v>
      </c>
      <c r="B3946" s="154">
        <v>2305</v>
      </c>
      <c r="C3946" t="s">
        <v>17271</v>
      </c>
    </row>
    <row r="3947" spans="1:3">
      <c r="A3947">
        <v>3946</v>
      </c>
      <c r="B3947" s="154">
        <v>2537</v>
      </c>
      <c r="C3947" t="s">
        <v>17272</v>
      </c>
    </row>
    <row r="3948" spans="1:3">
      <c r="A3948">
        <v>3947</v>
      </c>
      <c r="B3948" s="154">
        <v>2538</v>
      </c>
      <c r="C3948" t="s">
        <v>17273</v>
      </c>
    </row>
    <row r="3949" spans="1:3">
      <c r="A3949">
        <v>3948</v>
      </c>
      <c r="B3949" s="154">
        <v>2539</v>
      </c>
      <c r="C3949" t="s">
        <v>17274</v>
      </c>
    </row>
    <row r="3950" spans="1:3">
      <c r="A3950">
        <v>3949</v>
      </c>
      <c r="B3950" s="154">
        <v>2540</v>
      </c>
      <c r="C3950" t="s">
        <v>17275</v>
      </c>
    </row>
    <row r="3951" spans="1:3">
      <c r="A3951">
        <v>3950</v>
      </c>
      <c r="B3951" s="154">
        <v>2541</v>
      </c>
      <c r="C3951" t="s">
        <v>17276</v>
      </c>
    </row>
    <row r="3952" spans="1:3">
      <c r="A3952">
        <v>3951</v>
      </c>
      <c r="B3952" s="154">
        <v>399</v>
      </c>
      <c r="C3952" t="s">
        <v>17277</v>
      </c>
    </row>
    <row r="3953" spans="1:3">
      <c r="A3953">
        <v>3952</v>
      </c>
      <c r="B3953" s="154">
        <v>2542</v>
      </c>
      <c r="C3953" t="s">
        <v>17278</v>
      </c>
    </row>
    <row r="3954" spans="1:3">
      <c r="A3954">
        <v>3953</v>
      </c>
      <c r="B3954" s="154">
        <v>630</v>
      </c>
      <c r="C3954" t="s">
        <v>17279</v>
      </c>
    </row>
    <row r="3955" spans="1:3">
      <c r="A3955">
        <v>3954</v>
      </c>
      <c r="B3955" s="154">
        <v>2527</v>
      </c>
      <c r="C3955" t="s">
        <v>17280</v>
      </c>
    </row>
    <row r="3956" spans="1:3">
      <c r="A3956">
        <v>3955</v>
      </c>
      <c r="B3956" s="154">
        <v>2543</v>
      </c>
      <c r="C3956" t="s">
        <v>17281</v>
      </c>
    </row>
    <row r="3957" spans="1:3">
      <c r="A3957">
        <v>3956</v>
      </c>
      <c r="B3957" s="154">
        <v>1725</v>
      </c>
      <c r="C3957" t="s">
        <v>17282</v>
      </c>
    </row>
    <row r="3958" spans="1:3">
      <c r="A3958">
        <v>3957</v>
      </c>
      <c r="B3958" s="154">
        <v>329</v>
      </c>
      <c r="C3958" t="s">
        <v>17283</v>
      </c>
    </row>
    <row r="3959" spans="1:3">
      <c r="A3959">
        <v>3958</v>
      </c>
      <c r="B3959" s="154">
        <v>2544</v>
      </c>
      <c r="C3959" t="s">
        <v>17284</v>
      </c>
    </row>
    <row r="3960" spans="1:3">
      <c r="A3960">
        <v>3959</v>
      </c>
      <c r="B3960" s="154">
        <v>1293</v>
      </c>
      <c r="C3960" t="s">
        <v>17285</v>
      </c>
    </row>
    <row r="3961" spans="1:3">
      <c r="A3961">
        <v>3960</v>
      </c>
      <c r="B3961" s="154">
        <v>1757</v>
      </c>
      <c r="C3961" t="s">
        <v>17286</v>
      </c>
    </row>
    <row r="3962" spans="1:3">
      <c r="A3962">
        <v>3961</v>
      </c>
      <c r="B3962" s="154">
        <v>2295</v>
      </c>
      <c r="C3962" t="s">
        <v>17287</v>
      </c>
    </row>
    <row r="3963" spans="1:3">
      <c r="A3963">
        <v>3962</v>
      </c>
      <c r="B3963" s="154">
        <v>1774</v>
      </c>
      <c r="C3963" t="s">
        <v>17288</v>
      </c>
    </row>
    <row r="3964" spans="1:3">
      <c r="A3964">
        <v>3963</v>
      </c>
      <c r="B3964" s="154">
        <v>1781</v>
      </c>
      <c r="C3964" t="s">
        <v>17289</v>
      </c>
    </row>
    <row r="3965" spans="1:3">
      <c r="A3965">
        <v>3964</v>
      </c>
      <c r="B3965" s="154">
        <v>1131</v>
      </c>
      <c r="C3965" t="s">
        <v>17290</v>
      </c>
    </row>
    <row r="3966" spans="1:3">
      <c r="A3966">
        <v>3965</v>
      </c>
      <c r="B3966" s="154">
        <v>2545</v>
      </c>
      <c r="C3966" t="s">
        <v>17291</v>
      </c>
    </row>
    <row r="3967" spans="1:3">
      <c r="A3967">
        <v>3966</v>
      </c>
      <c r="B3967" s="154">
        <v>2546</v>
      </c>
      <c r="C3967" t="s">
        <v>17292</v>
      </c>
    </row>
    <row r="3968" spans="1:3">
      <c r="A3968">
        <v>3967</v>
      </c>
      <c r="B3968" s="154">
        <v>2547</v>
      </c>
      <c r="C3968" t="s">
        <v>17293</v>
      </c>
    </row>
    <row r="3969" spans="1:3">
      <c r="A3969">
        <v>3968</v>
      </c>
      <c r="B3969" s="154">
        <v>2548</v>
      </c>
      <c r="C3969" t="s">
        <v>17294</v>
      </c>
    </row>
    <row r="3970" spans="1:3">
      <c r="A3970">
        <v>3969</v>
      </c>
      <c r="B3970" s="154">
        <v>2549</v>
      </c>
      <c r="C3970" t="s">
        <v>17295</v>
      </c>
    </row>
    <row r="3971" spans="1:3">
      <c r="A3971">
        <v>3970</v>
      </c>
      <c r="B3971" s="154">
        <v>2550</v>
      </c>
      <c r="C3971" t="s">
        <v>17296</v>
      </c>
    </row>
    <row r="3972" spans="1:3">
      <c r="A3972">
        <v>3971</v>
      </c>
      <c r="B3972" s="154">
        <v>2551</v>
      </c>
      <c r="C3972" t="s">
        <v>17297</v>
      </c>
    </row>
    <row r="3973" spans="1:3">
      <c r="A3973">
        <v>3972</v>
      </c>
      <c r="B3973" s="154">
        <v>1367</v>
      </c>
      <c r="C3973" t="s">
        <v>17298</v>
      </c>
    </row>
    <row r="3974" spans="1:3">
      <c r="A3974">
        <v>3973</v>
      </c>
      <c r="B3974" s="154">
        <v>2005</v>
      </c>
      <c r="C3974" t="s">
        <v>17299</v>
      </c>
    </row>
    <row r="3975" spans="1:3">
      <c r="A3975">
        <v>3974</v>
      </c>
      <c r="B3975" s="154">
        <v>1741</v>
      </c>
      <c r="C3975" t="s">
        <v>17300</v>
      </c>
    </row>
    <row r="3976" spans="1:3">
      <c r="A3976">
        <v>3975</v>
      </c>
      <c r="B3976" s="154">
        <v>1739</v>
      </c>
      <c r="C3976" t="s">
        <v>17301</v>
      </c>
    </row>
    <row r="3977" spans="1:3">
      <c r="A3977">
        <v>3976</v>
      </c>
      <c r="B3977" s="154">
        <v>1751</v>
      </c>
      <c r="C3977" t="s">
        <v>17302</v>
      </c>
    </row>
    <row r="3978" spans="1:3">
      <c r="A3978">
        <v>3977</v>
      </c>
      <c r="B3978" s="154">
        <v>1778</v>
      </c>
      <c r="C3978" t="s">
        <v>17303</v>
      </c>
    </row>
    <row r="3979" spans="1:3">
      <c r="A3979">
        <v>3978</v>
      </c>
      <c r="B3979" s="154">
        <v>590</v>
      </c>
      <c r="C3979" t="s">
        <v>17304</v>
      </c>
    </row>
    <row r="3980" spans="1:3">
      <c r="A3980">
        <v>3979</v>
      </c>
      <c r="B3980" s="154">
        <v>2552</v>
      </c>
      <c r="C3980" t="s">
        <v>17305</v>
      </c>
    </row>
    <row r="3981" spans="1:3">
      <c r="A3981">
        <v>3980</v>
      </c>
      <c r="B3981" s="154">
        <v>2553</v>
      </c>
      <c r="C3981" t="s">
        <v>17306</v>
      </c>
    </row>
    <row r="3982" spans="1:3">
      <c r="A3982">
        <v>3981</v>
      </c>
      <c r="B3982" s="154">
        <v>2554</v>
      </c>
      <c r="C3982" t="s">
        <v>17307</v>
      </c>
    </row>
    <row r="3983" spans="1:3">
      <c r="A3983">
        <v>3982</v>
      </c>
      <c r="B3983" s="154">
        <v>2555</v>
      </c>
      <c r="C3983" t="s">
        <v>17308</v>
      </c>
    </row>
    <row r="3984" spans="1:3">
      <c r="A3984">
        <v>3983</v>
      </c>
      <c r="B3984" s="154">
        <v>2006</v>
      </c>
      <c r="C3984" t="s">
        <v>17309</v>
      </c>
    </row>
    <row r="3985" spans="1:3">
      <c r="A3985">
        <v>3984</v>
      </c>
      <c r="B3985" s="154">
        <v>616</v>
      </c>
      <c r="C3985" t="s">
        <v>17310</v>
      </c>
    </row>
    <row r="3986" spans="1:3">
      <c r="A3986">
        <v>3985</v>
      </c>
      <c r="B3986" s="154">
        <v>2556</v>
      </c>
      <c r="C3986" t="s">
        <v>17311</v>
      </c>
    </row>
    <row r="3987" spans="1:3">
      <c r="A3987">
        <v>3986</v>
      </c>
      <c r="B3987" s="154">
        <v>2557</v>
      </c>
      <c r="C3987" t="s">
        <v>17312</v>
      </c>
    </row>
    <row r="3988" spans="1:3">
      <c r="A3988">
        <v>3987</v>
      </c>
      <c r="B3988" s="154">
        <v>2558</v>
      </c>
      <c r="C3988" t="s">
        <v>17313</v>
      </c>
    </row>
    <row r="3989" spans="1:3">
      <c r="A3989">
        <v>3988</v>
      </c>
      <c r="B3989" s="154">
        <v>2559</v>
      </c>
      <c r="C3989" t="s">
        <v>17314</v>
      </c>
    </row>
    <row r="3990" spans="1:3">
      <c r="A3990">
        <v>3989</v>
      </c>
      <c r="B3990" s="154">
        <v>1062</v>
      </c>
      <c r="C3990" t="s">
        <v>17315</v>
      </c>
    </row>
    <row r="3991" spans="1:3">
      <c r="A3991">
        <v>3990</v>
      </c>
      <c r="B3991" s="154">
        <v>2560</v>
      </c>
      <c r="C3991" t="s">
        <v>17316</v>
      </c>
    </row>
    <row r="3992" spans="1:3">
      <c r="A3992">
        <v>3991</v>
      </c>
      <c r="B3992" s="154">
        <v>1204</v>
      </c>
      <c r="C3992" t="s">
        <v>17317</v>
      </c>
    </row>
    <row r="3993" spans="1:3">
      <c r="A3993">
        <v>3992</v>
      </c>
      <c r="B3993" s="154">
        <v>2561</v>
      </c>
      <c r="C3993" t="s">
        <v>17318</v>
      </c>
    </row>
    <row r="3994" spans="1:3">
      <c r="A3994">
        <v>3993</v>
      </c>
      <c r="B3994" s="154">
        <v>2562</v>
      </c>
      <c r="C3994" t="s">
        <v>17319</v>
      </c>
    </row>
    <row r="3995" spans="1:3">
      <c r="A3995">
        <v>3994</v>
      </c>
      <c r="B3995" s="154">
        <v>1158</v>
      </c>
      <c r="C3995" t="s">
        <v>17320</v>
      </c>
    </row>
    <row r="3996" spans="1:3">
      <c r="A3996">
        <v>3995</v>
      </c>
      <c r="B3996" s="154">
        <v>2563</v>
      </c>
      <c r="C3996" t="s">
        <v>17321</v>
      </c>
    </row>
    <row r="3997" spans="1:3">
      <c r="A3997">
        <v>3996</v>
      </c>
      <c r="B3997" s="154">
        <v>1217</v>
      </c>
      <c r="C3997" t="s">
        <v>17322</v>
      </c>
    </row>
    <row r="3998" spans="1:3">
      <c r="A3998">
        <v>3997</v>
      </c>
      <c r="B3998" s="154">
        <v>1670</v>
      </c>
      <c r="C3998" t="s">
        <v>17323</v>
      </c>
    </row>
    <row r="3999" spans="1:3">
      <c r="A3999">
        <v>3998</v>
      </c>
      <c r="B3999" s="154">
        <v>1651</v>
      </c>
      <c r="C3999" t="s">
        <v>17324</v>
      </c>
    </row>
    <row r="4000" spans="1:3">
      <c r="A4000">
        <v>3999</v>
      </c>
      <c r="B4000" s="154">
        <v>1256</v>
      </c>
      <c r="C4000" t="s">
        <v>17325</v>
      </c>
    </row>
    <row r="4001" spans="1:3">
      <c r="A4001">
        <v>4000</v>
      </c>
      <c r="B4001" s="154">
        <v>1536</v>
      </c>
      <c r="C4001" t="s">
        <v>17326</v>
      </c>
    </row>
    <row r="4002" spans="1:3">
      <c r="A4002">
        <v>4001</v>
      </c>
      <c r="B4002" s="154">
        <v>2564</v>
      </c>
      <c r="C4002" t="s">
        <v>17327</v>
      </c>
    </row>
    <row r="4003" spans="1:3">
      <c r="A4003">
        <v>4002</v>
      </c>
      <c r="B4003" s="154">
        <v>1035</v>
      </c>
      <c r="C4003" t="s">
        <v>17328</v>
      </c>
    </row>
    <row r="4004" spans="1:3">
      <c r="A4004">
        <v>4003</v>
      </c>
      <c r="B4004" s="154">
        <v>2565</v>
      </c>
      <c r="C4004" t="s">
        <v>17329</v>
      </c>
    </row>
    <row r="4005" spans="1:3">
      <c r="A4005">
        <v>4004</v>
      </c>
      <c r="B4005" s="154">
        <v>1573</v>
      </c>
      <c r="C4005" t="s">
        <v>17330</v>
      </c>
    </row>
    <row r="4006" spans="1:3">
      <c r="A4006">
        <v>4005</v>
      </c>
      <c r="B4006" s="154">
        <v>1156</v>
      </c>
      <c r="C4006" t="s">
        <v>17331</v>
      </c>
    </row>
    <row r="4007" spans="1:3">
      <c r="A4007">
        <v>4006</v>
      </c>
      <c r="B4007" s="154">
        <v>1538</v>
      </c>
      <c r="C4007" t="s">
        <v>17332</v>
      </c>
    </row>
    <row r="4008" spans="1:3">
      <c r="A4008">
        <v>4007</v>
      </c>
      <c r="B4008" s="154">
        <v>1752</v>
      </c>
      <c r="C4008" t="s">
        <v>17333</v>
      </c>
    </row>
    <row r="4009" spans="1:3">
      <c r="A4009">
        <v>4008</v>
      </c>
      <c r="B4009" s="154">
        <v>2297</v>
      </c>
      <c r="C4009" t="s">
        <v>17334</v>
      </c>
    </row>
    <row r="4010" spans="1:3">
      <c r="A4010">
        <v>4009</v>
      </c>
      <c r="B4010" s="154">
        <v>1780</v>
      </c>
      <c r="C4010" t="s">
        <v>17335</v>
      </c>
    </row>
    <row r="4011" spans="1:3">
      <c r="A4011">
        <v>4010</v>
      </c>
      <c r="B4011" s="154">
        <v>2328</v>
      </c>
      <c r="C4011" t="s">
        <v>17336</v>
      </c>
    </row>
    <row r="4012" spans="1:3">
      <c r="A4012">
        <v>4011</v>
      </c>
      <c r="B4012" s="154">
        <v>2296</v>
      </c>
      <c r="C4012" t="s">
        <v>17337</v>
      </c>
    </row>
    <row r="4013" spans="1:3">
      <c r="A4013">
        <v>4012</v>
      </c>
      <c r="B4013" s="154">
        <v>2347</v>
      </c>
      <c r="C4013" t="s">
        <v>17338</v>
      </c>
    </row>
    <row r="4014" spans="1:3">
      <c r="A4014">
        <v>4013</v>
      </c>
      <c r="B4014" s="154">
        <v>2073</v>
      </c>
      <c r="C4014" t="s">
        <v>17339</v>
      </c>
    </row>
    <row r="4015" spans="1:3">
      <c r="A4015">
        <v>4014</v>
      </c>
      <c r="B4015" s="154">
        <v>1770</v>
      </c>
      <c r="C4015" t="s">
        <v>17340</v>
      </c>
    </row>
    <row r="4016" spans="1:3">
      <c r="A4016">
        <v>4015</v>
      </c>
      <c r="B4016" s="154">
        <v>2566</v>
      </c>
      <c r="C4016" t="s">
        <v>17341</v>
      </c>
    </row>
    <row r="4017" spans="1:3">
      <c r="A4017">
        <v>4016</v>
      </c>
      <c r="B4017" s="154">
        <v>2567</v>
      </c>
      <c r="C4017" t="s">
        <v>17342</v>
      </c>
    </row>
    <row r="4018" spans="1:3">
      <c r="A4018">
        <v>4017</v>
      </c>
      <c r="B4018" s="154">
        <v>2568</v>
      </c>
      <c r="C4018" t="s">
        <v>17343</v>
      </c>
    </row>
    <row r="4019" spans="1:3">
      <c r="A4019">
        <v>4018</v>
      </c>
      <c r="B4019" s="154">
        <v>1826</v>
      </c>
      <c r="C4019" t="s">
        <v>17344</v>
      </c>
    </row>
    <row r="4020" spans="1:3">
      <c r="A4020">
        <v>4019</v>
      </c>
      <c r="B4020" s="154">
        <v>2569</v>
      </c>
      <c r="C4020" t="s">
        <v>17345</v>
      </c>
    </row>
    <row r="4021" spans="1:3">
      <c r="A4021">
        <v>4020</v>
      </c>
      <c r="B4021" s="154">
        <v>2570</v>
      </c>
      <c r="C4021" t="s">
        <v>17346</v>
      </c>
    </row>
    <row r="4022" spans="1:3">
      <c r="A4022">
        <v>4021</v>
      </c>
      <c r="B4022" s="154">
        <v>2569</v>
      </c>
      <c r="C4022" t="s">
        <v>17347</v>
      </c>
    </row>
    <row r="4023" spans="1:3">
      <c r="A4023">
        <v>4022</v>
      </c>
      <c r="B4023" s="154">
        <v>2568</v>
      </c>
      <c r="C4023" t="s">
        <v>17348</v>
      </c>
    </row>
    <row r="4024" spans="1:3">
      <c r="A4024">
        <v>4023</v>
      </c>
      <c r="B4024" s="154">
        <v>2571</v>
      </c>
      <c r="C4024" t="s">
        <v>17349</v>
      </c>
    </row>
    <row r="4025" spans="1:3">
      <c r="A4025">
        <v>4024</v>
      </c>
      <c r="B4025" s="154">
        <v>2572</v>
      </c>
      <c r="C4025" t="s">
        <v>17350</v>
      </c>
    </row>
    <row r="4026" spans="1:3">
      <c r="A4026">
        <v>4025</v>
      </c>
      <c r="B4026" s="154">
        <v>2573</v>
      </c>
      <c r="C4026" t="s">
        <v>17351</v>
      </c>
    </row>
    <row r="4027" spans="1:3">
      <c r="A4027">
        <v>4026</v>
      </c>
      <c r="B4027" s="154">
        <v>2574</v>
      </c>
      <c r="C4027" t="s">
        <v>17352</v>
      </c>
    </row>
    <row r="4028" spans="1:3">
      <c r="A4028">
        <v>4027</v>
      </c>
      <c r="B4028" s="154">
        <v>2572</v>
      </c>
      <c r="C4028" t="s">
        <v>17353</v>
      </c>
    </row>
    <row r="4029" spans="1:3">
      <c r="A4029">
        <v>4028</v>
      </c>
      <c r="B4029" s="154">
        <v>2575</v>
      </c>
      <c r="C4029" t="s">
        <v>17354</v>
      </c>
    </row>
    <row r="4030" spans="1:3">
      <c r="A4030">
        <v>4029</v>
      </c>
      <c r="B4030" s="154">
        <v>2573</v>
      </c>
      <c r="C4030" t="s">
        <v>17355</v>
      </c>
    </row>
    <row r="4031" spans="1:3">
      <c r="A4031">
        <v>4030</v>
      </c>
      <c r="B4031" s="154">
        <v>1826</v>
      </c>
      <c r="C4031" t="s">
        <v>17356</v>
      </c>
    </row>
    <row r="4032" spans="1:3">
      <c r="A4032">
        <v>4031</v>
      </c>
      <c r="B4032" s="154">
        <v>2575</v>
      </c>
      <c r="C4032" t="s">
        <v>17357</v>
      </c>
    </row>
    <row r="4033" spans="1:3">
      <c r="A4033">
        <v>4032</v>
      </c>
      <c r="B4033" s="154">
        <v>2576</v>
      </c>
      <c r="C4033" t="s">
        <v>17358</v>
      </c>
    </row>
    <row r="4034" spans="1:3">
      <c r="A4034">
        <v>4033</v>
      </c>
      <c r="B4034" s="154">
        <v>2576</v>
      </c>
      <c r="C4034" t="s">
        <v>17359</v>
      </c>
    </row>
    <row r="4035" spans="1:3">
      <c r="A4035">
        <v>4034</v>
      </c>
      <c r="B4035" s="154">
        <v>2576</v>
      </c>
      <c r="C4035" t="s">
        <v>17360</v>
      </c>
    </row>
    <row r="4036" spans="1:3">
      <c r="A4036">
        <v>4035</v>
      </c>
      <c r="B4036" s="154">
        <v>1971</v>
      </c>
      <c r="C4036" t="s">
        <v>17361</v>
      </c>
    </row>
    <row r="4037" spans="1:3">
      <c r="A4037">
        <v>4036</v>
      </c>
      <c r="B4037" s="154">
        <v>2577</v>
      </c>
      <c r="C4037" t="s">
        <v>17362</v>
      </c>
    </row>
    <row r="4038" spans="1:3">
      <c r="A4038">
        <v>4037</v>
      </c>
      <c r="B4038" s="154">
        <v>2578</v>
      </c>
      <c r="C4038" t="s">
        <v>17363</v>
      </c>
    </row>
    <row r="4039" spans="1:3">
      <c r="A4039">
        <v>4038</v>
      </c>
      <c r="B4039" s="154">
        <v>2579</v>
      </c>
      <c r="C4039" t="s">
        <v>17364</v>
      </c>
    </row>
    <row r="4040" spans="1:3">
      <c r="A4040">
        <v>4039</v>
      </c>
      <c r="B4040" s="154">
        <v>2580</v>
      </c>
      <c r="C4040" t="s">
        <v>17365</v>
      </c>
    </row>
    <row r="4041" spans="1:3">
      <c r="A4041">
        <v>4040</v>
      </c>
      <c r="B4041" s="154">
        <v>2581</v>
      </c>
      <c r="C4041" t="s">
        <v>17366</v>
      </c>
    </row>
    <row r="4042" spans="1:3">
      <c r="A4042">
        <v>4041</v>
      </c>
      <c r="B4042" s="154">
        <v>2582</v>
      </c>
      <c r="C4042" t="s">
        <v>17367</v>
      </c>
    </row>
    <row r="4043" spans="1:3">
      <c r="A4043">
        <v>4042</v>
      </c>
      <c r="B4043" s="154">
        <v>2583</v>
      </c>
      <c r="C4043" t="s">
        <v>17368</v>
      </c>
    </row>
    <row r="4044" spans="1:3">
      <c r="A4044">
        <v>4043</v>
      </c>
      <c r="B4044" s="154">
        <v>2584</v>
      </c>
      <c r="C4044" t="s">
        <v>17369</v>
      </c>
    </row>
    <row r="4045" spans="1:3">
      <c r="A4045">
        <v>4044</v>
      </c>
      <c r="B4045" s="154">
        <v>2585</v>
      </c>
      <c r="C4045" t="s">
        <v>17370</v>
      </c>
    </row>
    <row r="4046" spans="1:3">
      <c r="A4046">
        <v>4045</v>
      </c>
      <c r="B4046" s="154">
        <v>2586</v>
      </c>
      <c r="C4046" t="s">
        <v>17371</v>
      </c>
    </row>
    <row r="4047" spans="1:3">
      <c r="A4047">
        <v>4046</v>
      </c>
      <c r="B4047" s="154">
        <v>2587</v>
      </c>
      <c r="C4047" t="s">
        <v>17372</v>
      </c>
    </row>
    <row r="4048" spans="1:3">
      <c r="A4048">
        <v>4047</v>
      </c>
      <c r="B4048" s="154">
        <v>2588</v>
      </c>
      <c r="C4048" t="s">
        <v>17373</v>
      </c>
    </row>
    <row r="4049" spans="1:3">
      <c r="A4049">
        <v>4048</v>
      </c>
      <c r="B4049" s="154">
        <v>2589</v>
      </c>
      <c r="C4049" t="s">
        <v>17374</v>
      </c>
    </row>
    <row r="4050" spans="1:3">
      <c r="A4050">
        <v>4049</v>
      </c>
      <c r="B4050" s="154">
        <v>2081</v>
      </c>
      <c r="C4050" t="s">
        <v>17375</v>
      </c>
    </row>
    <row r="4051" spans="1:3">
      <c r="A4051">
        <v>4050</v>
      </c>
      <c r="B4051" s="154">
        <v>2074</v>
      </c>
      <c r="C4051" t="s">
        <v>17376</v>
      </c>
    </row>
    <row r="4052" spans="1:3">
      <c r="A4052">
        <v>4051</v>
      </c>
      <c r="B4052" s="154">
        <v>1665</v>
      </c>
      <c r="C4052" t="s">
        <v>17377</v>
      </c>
    </row>
    <row r="4053" spans="1:3">
      <c r="A4053">
        <v>4052</v>
      </c>
      <c r="B4053" s="154">
        <v>2590</v>
      </c>
      <c r="C4053" t="s">
        <v>17378</v>
      </c>
    </row>
    <row r="4054" spans="1:3">
      <c r="A4054">
        <v>4053</v>
      </c>
      <c r="B4054" s="154">
        <v>2591</v>
      </c>
      <c r="C4054" t="s">
        <v>17379</v>
      </c>
    </row>
    <row r="4055" spans="1:3">
      <c r="A4055">
        <v>4054</v>
      </c>
      <c r="B4055" s="154">
        <v>1299</v>
      </c>
      <c r="C4055" t="s">
        <v>17380</v>
      </c>
    </row>
    <row r="4056" spans="1:3">
      <c r="A4056">
        <v>4055</v>
      </c>
      <c r="B4056" s="154">
        <v>1756</v>
      </c>
      <c r="C4056" t="s">
        <v>17381</v>
      </c>
    </row>
    <row r="4057" spans="1:3">
      <c r="A4057">
        <v>4056</v>
      </c>
      <c r="B4057" s="154">
        <v>1777</v>
      </c>
      <c r="C4057" t="s">
        <v>17382</v>
      </c>
    </row>
    <row r="4058" spans="1:3">
      <c r="A4058">
        <v>4057</v>
      </c>
      <c r="B4058" s="154">
        <v>1734</v>
      </c>
      <c r="C4058" t="s">
        <v>17383</v>
      </c>
    </row>
    <row r="4059" spans="1:3">
      <c r="A4059">
        <v>4058</v>
      </c>
      <c r="B4059" s="154">
        <v>1803</v>
      </c>
      <c r="C4059" t="s">
        <v>17384</v>
      </c>
    </row>
    <row r="4060" spans="1:3">
      <c r="A4060">
        <v>4059</v>
      </c>
      <c r="B4060" s="154">
        <v>1779</v>
      </c>
      <c r="C4060" t="s">
        <v>17385</v>
      </c>
    </row>
    <row r="4061" spans="1:3">
      <c r="A4061">
        <v>4060</v>
      </c>
      <c r="B4061" s="154">
        <v>1454</v>
      </c>
      <c r="C4061" t="s">
        <v>17386</v>
      </c>
    </row>
    <row r="4062" spans="1:3">
      <c r="A4062">
        <v>4061</v>
      </c>
      <c r="B4062" s="154">
        <v>2592</v>
      </c>
      <c r="C4062" t="s">
        <v>17387</v>
      </c>
    </row>
    <row r="4063" spans="1:3">
      <c r="A4063">
        <v>4062</v>
      </c>
      <c r="B4063" s="154">
        <v>2593</v>
      </c>
      <c r="C4063" t="s">
        <v>17388</v>
      </c>
    </row>
    <row r="4064" spans="1:3">
      <c r="A4064">
        <v>4063</v>
      </c>
      <c r="B4064" s="154">
        <v>2594</v>
      </c>
      <c r="C4064" t="s">
        <v>17389</v>
      </c>
    </row>
    <row r="4065" spans="1:3">
      <c r="A4065">
        <v>4064</v>
      </c>
      <c r="B4065" s="154">
        <v>2595</v>
      </c>
      <c r="C4065" t="s">
        <v>17390</v>
      </c>
    </row>
    <row r="4066" spans="1:3">
      <c r="A4066">
        <v>4065</v>
      </c>
      <c r="B4066" s="154">
        <v>2596</v>
      </c>
      <c r="C4066" t="s">
        <v>17391</v>
      </c>
    </row>
    <row r="4067" spans="1:3">
      <c r="A4067">
        <v>4066</v>
      </c>
      <c r="B4067" s="154">
        <v>2597</v>
      </c>
      <c r="C4067" t="s">
        <v>17392</v>
      </c>
    </row>
    <row r="4068" spans="1:3">
      <c r="A4068">
        <v>4067</v>
      </c>
      <c r="B4068" s="154">
        <v>2598</v>
      </c>
      <c r="C4068" t="s">
        <v>17393</v>
      </c>
    </row>
    <row r="4069" spans="1:3">
      <c r="A4069">
        <v>4068</v>
      </c>
      <c r="B4069" s="154">
        <v>2599</v>
      </c>
      <c r="C4069" t="s">
        <v>17394</v>
      </c>
    </row>
    <row r="4070" spans="1:3">
      <c r="A4070">
        <v>4069</v>
      </c>
      <c r="B4070" s="154">
        <v>2600</v>
      </c>
      <c r="C4070" t="s">
        <v>17395</v>
      </c>
    </row>
    <row r="4071" spans="1:3">
      <c r="A4071">
        <v>4070</v>
      </c>
      <c r="B4071" s="154">
        <v>2601</v>
      </c>
      <c r="C4071" t="s">
        <v>17396</v>
      </c>
    </row>
    <row r="4072" spans="1:3">
      <c r="A4072">
        <v>4071</v>
      </c>
      <c r="B4072" s="154">
        <v>1862</v>
      </c>
      <c r="C4072" t="s">
        <v>17397</v>
      </c>
    </row>
    <row r="4073" spans="1:3">
      <c r="A4073">
        <v>4072</v>
      </c>
      <c r="B4073" s="154">
        <v>2602</v>
      </c>
      <c r="C4073" t="s">
        <v>17398</v>
      </c>
    </row>
    <row r="4074" spans="1:3">
      <c r="A4074">
        <v>4073</v>
      </c>
      <c r="B4074" s="154">
        <v>2603</v>
      </c>
      <c r="C4074" t="s">
        <v>17399</v>
      </c>
    </row>
    <row r="4075" spans="1:3">
      <c r="A4075">
        <v>4074</v>
      </c>
      <c r="B4075" s="154">
        <v>2604</v>
      </c>
      <c r="C4075" t="s">
        <v>17400</v>
      </c>
    </row>
    <row r="4076" spans="1:3">
      <c r="A4076">
        <v>4075</v>
      </c>
      <c r="B4076" s="154">
        <v>2572</v>
      </c>
      <c r="C4076" t="s">
        <v>17401</v>
      </c>
    </row>
    <row r="4077" spans="1:3">
      <c r="A4077">
        <v>4076</v>
      </c>
      <c r="B4077" s="154">
        <v>2572</v>
      </c>
      <c r="C4077" t="s">
        <v>17402</v>
      </c>
    </row>
    <row r="4078" spans="1:3">
      <c r="A4078">
        <v>4077</v>
      </c>
      <c r="B4078" s="154">
        <v>1942</v>
      </c>
      <c r="C4078" t="s">
        <v>17403</v>
      </c>
    </row>
    <row r="4079" spans="1:3">
      <c r="A4079">
        <v>4078</v>
      </c>
      <c r="B4079" s="154">
        <v>2574</v>
      </c>
      <c r="C4079" t="s">
        <v>17404</v>
      </c>
    </row>
    <row r="4080" spans="1:3">
      <c r="A4080">
        <v>4079</v>
      </c>
      <c r="B4080" s="154">
        <v>2605</v>
      </c>
      <c r="C4080" t="s">
        <v>17405</v>
      </c>
    </row>
    <row r="4081" spans="1:3">
      <c r="A4081">
        <v>4080</v>
      </c>
      <c r="B4081" s="154">
        <v>2606</v>
      </c>
      <c r="C4081" t="s">
        <v>17406</v>
      </c>
    </row>
    <row r="4082" spans="1:3">
      <c r="A4082">
        <v>4081</v>
      </c>
      <c r="B4082" s="154">
        <v>2607</v>
      </c>
      <c r="C4082" t="s">
        <v>17407</v>
      </c>
    </row>
    <row r="4083" spans="1:3">
      <c r="A4083">
        <v>4082</v>
      </c>
      <c r="B4083" s="154">
        <v>2608</v>
      </c>
      <c r="C4083" t="s">
        <v>17408</v>
      </c>
    </row>
    <row r="4084" spans="1:3">
      <c r="A4084">
        <v>4083</v>
      </c>
      <c r="B4084" s="154">
        <v>2608</v>
      </c>
      <c r="C4084" t="s">
        <v>17409</v>
      </c>
    </row>
    <row r="4085" spans="1:3">
      <c r="A4085">
        <v>4084</v>
      </c>
      <c r="B4085" s="154">
        <v>2609</v>
      </c>
      <c r="C4085" t="s">
        <v>17410</v>
      </c>
    </row>
    <row r="4086" spans="1:3">
      <c r="A4086">
        <v>4085</v>
      </c>
      <c r="B4086" s="154">
        <v>2610</v>
      </c>
      <c r="C4086" t="s">
        <v>17411</v>
      </c>
    </row>
    <row r="4087" spans="1:3">
      <c r="A4087">
        <v>4086</v>
      </c>
      <c r="B4087" s="154">
        <v>2611</v>
      </c>
      <c r="C4087" t="s">
        <v>17412</v>
      </c>
    </row>
    <row r="4088" spans="1:3">
      <c r="A4088">
        <v>4087</v>
      </c>
      <c r="B4088" s="154">
        <v>2612</v>
      </c>
      <c r="C4088" t="s">
        <v>17413</v>
      </c>
    </row>
    <row r="4089" spans="1:3">
      <c r="A4089">
        <v>4088</v>
      </c>
      <c r="B4089" s="154">
        <v>2612</v>
      </c>
      <c r="C4089" t="s">
        <v>17414</v>
      </c>
    </row>
    <row r="4090" spans="1:3">
      <c r="A4090">
        <v>4089</v>
      </c>
      <c r="B4090" s="154">
        <v>2613</v>
      </c>
      <c r="C4090" t="s">
        <v>17415</v>
      </c>
    </row>
    <row r="4091" spans="1:3">
      <c r="A4091">
        <v>4090</v>
      </c>
      <c r="B4091" s="154">
        <v>2614</v>
      </c>
      <c r="C4091" t="s">
        <v>17416</v>
      </c>
    </row>
    <row r="4092" spans="1:3">
      <c r="A4092">
        <v>4091</v>
      </c>
      <c r="B4092" s="154">
        <v>2611</v>
      </c>
      <c r="C4092" t="s">
        <v>17417</v>
      </c>
    </row>
    <row r="4093" spans="1:3">
      <c r="A4093">
        <v>4092</v>
      </c>
      <c r="B4093" s="154">
        <v>2608</v>
      </c>
      <c r="C4093" t="s">
        <v>17418</v>
      </c>
    </row>
    <row r="4094" spans="1:3">
      <c r="A4094">
        <v>4093</v>
      </c>
      <c r="B4094" s="154">
        <v>2608</v>
      </c>
      <c r="C4094" t="s">
        <v>17419</v>
      </c>
    </row>
    <row r="4095" spans="1:3">
      <c r="A4095">
        <v>4094</v>
      </c>
      <c r="B4095" s="154">
        <v>2608</v>
      </c>
      <c r="C4095" t="s">
        <v>17420</v>
      </c>
    </row>
    <row r="4096" spans="1:3">
      <c r="A4096">
        <v>4095</v>
      </c>
      <c r="B4096" s="154">
        <v>1935</v>
      </c>
      <c r="C4096" t="s">
        <v>17421</v>
      </c>
    </row>
    <row r="4097" spans="1:3">
      <c r="A4097">
        <v>4096</v>
      </c>
      <c r="B4097" s="154">
        <v>1962</v>
      </c>
      <c r="C4097" t="s">
        <v>17422</v>
      </c>
    </row>
    <row r="4098" spans="1:3">
      <c r="A4098">
        <v>4097</v>
      </c>
      <c r="B4098" s="154">
        <v>2615</v>
      </c>
      <c r="C4098" t="s">
        <v>17423</v>
      </c>
    </row>
    <row r="4099" spans="1:3">
      <c r="A4099">
        <v>4098</v>
      </c>
      <c r="B4099" s="154">
        <v>2616</v>
      </c>
      <c r="C4099" t="s">
        <v>17424</v>
      </c>
    </row>
    <row r="4100" spans="1:3">
      <c r="A4100">
        <v>4099</v>
      </c>
      <c r="B4100" s="154">
        <v>2617</v>
      </c>
      <c r="C4100" t="s">
        <v>17425</v>
      </c>
    </row>
    <row r="4101" spans="1:3">
      <c r="A4101">
        <v>4100</v>
      </c>
      <c r="B4101" s="154">
        <v>2618</v>
      </c>
      <c r="C4101" t="s">
        <v>17426</v>
      </c>
    </row>
    <row r="4102" spans="1:3">
      <c r="A4102">
        <v>4101</v>
      </c>
      <c r="B4102" s="154">
        <v>631</v>
      </c>
      <c r="C4102" t="s">
        <v>17427</v>
      </c>
    </row>
    <row r="4103" spans="1:3">
      <c r="A4103">
        <v>4102</v>
      </c>
      <c r="B4103" s="154">
        <v>2619</v>
      </c>
      <c r="C4103" t="s">
        <v>17428</v>
      </c>
    </row>
    <row r="4104" spans="1:3">
      <c r="A4104">
        <v>4103</v>
      </c>
      <c r="B4104" s="154">
        <v>2620</v>
      </c>
      <c r="C4104" t="s">
        <v>17429</v>
      </c>
    </row>
    <row r="4105" spans="1:3">
      <c r="A4105">
        <v>4104</v>
      </c>
      <c r="B4105" s="154">
        <v>2621</v>
      </c>
      <c r="C4105" t="s">
        <v>17430</v>
      </c>
    </row>
    <row r="4106" spans="1:3">
      <c r="A4106">
        <v>4105</v>
      </c>
      <c r="B4106" s="154">
        <v>2552</v>
      </c>
      <c r="C4106" t="s">
        <v>17431</v>
      </c>
    </row>
    <row r="4107" spans="1:3">
      <c r="A4107">
        <v>4106</v>
      </c>
      <c r="B4107" s="154">
        <v>2622</v>
      </c>
      <c r="C4107" t="s">
        <v>17432</v>
      </c>
    </row>
    <row r="4108" spans="1:3">
      <c r="A4108">
        <v>4107</v>
      </c>
      <c r="B4108" s="154">
        <v>2623</v>
      </c>
      <c r="C4108" t="s">
        <v>17433</v>
      </c>
    </row>
    <row r="4109" spans="1:3">
      <c r="A4109">
        <v>4108</v>
      </c>
      <c r="B4109" s="154">
        <v>2624</v>
      </c>
      <c r="C4109" t="s">
        <v>17434</v>
      </c>
    </row>
    <row r="4110" spans="1:3">
      <c r="A4110">
        <v>4109</v>
      </c>
      <c r="B4110" s="154">
        <v>2625</v>
      </c>
      <c r="C4110" t="s">
        <v>17435</v>
      </c>
    </row>
    <row r="4111" spans="1:3">
      <c r="A4111">
        <v>4110</v>
      </c>
      <c r="B4111" s="154">
        <v>2626</v>
      </c>
      <c r="C4111" t="s">
        <v>17436</v>
      </c>
    </row>
    <row r="4112" spans="1:3">
      <c r="A4112">
        <v>4111</v>
      </c>
      <c r="B4112" s="154">
        <v>2627</v>
      </c>
      <c r="C4112" t="s">
        <v>17437</v>
      </c>
    </row>
    <row r="4113" spans="1:3">
      <c r="A4113">
        <v>4112</v>
      </c>
      <c r="B4113" s="154">
        <v>2628</v>
      </c>
      <c r="C4113" t="s">
        <v>17438</v>
      </c>
    </row>
    <row r="4114" spans="1:3">
      <c r="A4114">
        <v>4113</v>
      </c>
      <c r="B4114" s="154">
        <v>2629</v>
      </c>
      <c r="C4114" t="s">
        <v>17439</v>
      </c>
    </row>
    <row r="4115" spans="1:3">
      <c r="A4115">
        <v>4114</v>
      </c>
      <c r="B4115" s="154">
        <v>2630</v>
      </c>
      <c r="C4115" t="s">
        <v>17440</v>
      </c>
    </row>
    <row r="4116" spans="1:3">
      <c r="A4116">
        <v>4115</v>
      </c>
      <c r="B4116" s="154">
        <v>2631</v>
      </c>
      <c r="C4116" t="s">
        <v>17441</v>
      </c>
    </row>
    <row r="4117" spans="1:3">
      <c r="A4117">
        <v>4116</v>
      </c>
      <c r="B4117" s="154">
        <v>2632</v>
      </c>
      <c r="C4117" t="s">
        <v>17442</v>
      </c>
    </row>
    <row r="4118" spans="1:3">
      <c r="A4118">
        <v>4117</v>
      </c>
      <c r="B4118" s="154">
        <v>2633</v>
      </c>
      <c r="C4118" t="s">
        <v>17443</v>
      </c>
    </row>
    <row r="4119" spans="1:3">
      <c r="A4119">
        <v>4118</v>
      </c>
      <c r="B4119" s="154">
        <v>2634</v>
      </c>
      <c r="C4119" t="s">
        <v>17444</v>
      </c>
    </row>
    <row r="4120" spans="1:3">
      <c r="A4120">
        <v>4119</v>
      </c>
      <c r="B4120" s="154">
        <v>2635</v>
      </c>
      <c r="C4120" t="s">
        <v>17445</v>
      </c>
    </row>
    <row r="4121" spans="1:3">
      <c r="A4121">
        <v>4120</v>
      </c>
      <c r="B4121" s="154">
        <v>2636</v>
      </c>
      <c r="C4121" t="s">
        <v>17446</v>
      </c>
    </row>
    <row r="4122" spans="1:3">
      <c r="A4122">
        <v>4121</v>
      </c>
      <c r="B4122" s="154">
        <v>2637</v>
      </c>
      <c r="C4122" t="s">
        <v>17447</v>
      </c>
    </row>
    <row r="4123" spans="1:3">
      <c r="A4123">
        <v>4122</v>
      </c>
      <c r="B4123" s="154">
        <v>1789</v>
      </c>
      <c r="C4123" t="s">
        <v>17448</v>
      </c>
    </row>
    <row r="4124" spans="1:3">
      <c r="A4124">
        <v>4123</v>
      </c>
      <c r="B4124" s="154">
        <v>2638</v>
      </c>
      <c r="C4124" t="s">
        <v>17449</v>
      </c>
    </row>
    <row r="4125" spans="1:3">
      <c r="A4125">
        <v>4124</v>
      </c>
      <c r="B4125" s="154">
        <v>2306</v>
      </c>
      <c r="C4125" t="s">
        <v>17450</v>
      </c>
    </row>
    <row r="4126" spans="1:3">
      <c r="A4126">
        <v>4125</v>
      </c>
      <c r="B4126" s="154">
        <v>2639</v>
      </c>
      <c r="C4126" t="s">
        <v>17451</v>
      </c>
    </row>
    <row r="4127" spans="1:3">
      <c r="A4127">
        <v>4126</v>
      </c>
      <c r="B4127" s="154">
        <v>2348</v>
      </c>
      <c r="C4127" t="s">
        <v>17452</v>
      </c>
    </row>
    <row r="4128" spans="1:3">
      <c r="A4128">
        <v>4127</v>
      </c>
      <c r="B4128" s="154">
        <v>2640</v>
      </c>
      <c r="C4128" t="s">
        <v>17453</v>
      </c>
    </row>
    <row r="4129" spans="1:3">
      <c r="A4129">
        <v>4128</v>
      </c>
      <c r="B4129" s="154">
        <v>2641</v>
      </c>
      <c r="C4129" t="s">
        <v>17454</v>
      </c>
    </row>
    <row r="4130" spans="1:3">
      <c r="A4130">
        <v>4129</v>
      </c>
      <c r="B4130" s="154">
        <v>2642</v>
      </c>
      <c r="C4130" t="s">
        <v>17455</v>
      </c>
    </row>
    <row r="4131" spans="1:3">
      <c r="A4131">
        <v>4130</v>
      </c>
      <c r="B4131" s="154">
        <v>2643</v>
      </c>
      <c r="C4131" t="s">
        <v>17456</v>
      </c>
    </row>
    <row r="4132" spans="1:3">
      <c r="A4132">
        <v>4131</v>
      </c>
      <c r="B4132" s="154">
        <v>2644</v>
      </c>
      <c r="C4132" t="s">
        <v>17457</v>
      </c>
    </row>
    <row r="4133" spans="1:3">
      <c r="A4133">
        <v>4132</v>
      </c>
      <c r="B4133" s="154">
        <v>2645</v>
      </c>
      <c r="C4133" t="s">
        <v>17458</v>
      </c>
    </row>
    <row r="4134" spans="1:3">
      <c r="A4134">
        <v>4133</v>
      </c>
      <c r="B4134" s="154">
        <v>2646</v>
      </c>
      <c r="C4134" t="s">
        <v>17459</v>
      </c>
    </row>
    <row r="4135" spans="1:3">
      <c r="A4135">
        <v>4134</v>
      </c>
      <c r="B4135" s="154">
        <v>2647</v>
      </c>
      <c r="C4135" t="s">
        <v>17460</v>
      </c>
    </row>
    <row r="4136" spans="1:3">
      <c r="A4136">
        <v>4135</v>
      </c>
      <c r="B4136" s="154">
        <v>2648</v>
      </c>
      <c r="C4136" t="s">
        <v>17461</v>
      </c>
    </row>
    <row r="4137" spans="1:3">
      <c r="A4137">
        <v>4136</v>
      </c>
      <c r="B4137" s="154">
        <v>2649</v>
      </c>
      <c r="C4137" t="s">
        <v>17462</v>
      </c>
    </row>
    <row r="4138" spans="1:3">
      <c r="A4138">
        <v>4137</v>
      </c>
      <c r="B4138" s="154">
        <v>2650</v>
      </c>
      <c r="C4138" t="s">
        <v>17463</v>
      </c>
    </row>
    <row r="4139" spans="1:3">
      <c r="A4139">
        <v>4138</v>
      </c>
      <c r="B4139" s="154">
        <v>2651</v>
      </c>
      <c r="C4139" t="s">
        <v>17464</v>
      </c>
    </row>
    <row r="4140" spans="1:3">
      <c r="A4140">
        <v>4139</v>
      </c>
      <c r="B4140" s="154">
        <v>2652</v>
      </c>
      <c r="C4140" t="s">
        <v>17465</v>
      </c>
    </row>
    <row r="4141" spans="1:3">
      <c r="A4141">
        <v>4140</v>
      </c>
      <c r="B4141" s="154">
        <v>2653</v>
      </c>
      <c r="C4141" t="s">
        <v>17466</v>
      </c>
    </row>
    <row r="4142" spans="1:3">
      <c r="A4142">
        <v>4141</v>
      </c>
      <c r="B4142" s="154">
        <v>2654</v>
      </c>
      <c r="C4142" t="s">
        <v>17467</v>
      </c>
    </row>
    <row r="4143" spans="1:3">
      <c r="A4143">
        <v>4142</v>
      </c>
      <c r="B4143" s="154">
        <v>2655</v>
      </c>
      <c r="C4143" t="s">
        <v>17468</v>
      </c>
    </row>
    <row r="4144" spans="1:3">
      <c r="A4144">
        <v>4143</v>
      </c>
      <c r="B4144" s="154">
        <v>2656</v>
      </c>
      <c r="C4144" t="s">
        <v>17469</v>
      </c>
    </row>
    <row r="4145" spans="1:3">
      <c r="A4145">
        <v>4144</v>
      </c>
      <c r="B4145" s="154">
        <v>2657</v>
      </c>
      <c r="C4145" t="s">
        <v>17470</v>
      </c>
    </row>
    <row r="4146" spans="1:3">
      <c r="A4146">
        <v>4145</v>
      </c>
      <c r="B4146" s="154">
        <v>2658</v>
      </c>
      <c r="C4146" t="s">
        <v>17471</v>
      </c>
    </row>
    <row r="4147" spans="1:3">
      <c r="A4147">
        <v>4146</v>
      </c>
      <c r="B4147" s="154">
        <v>2659</v>
      </c>
      <c r="C4147" t="s">
        <v>17472</v>
      </c>
    </row>
    <row r="4148" spans="1:3">
      <c r="A4148">
        <v>4147</v>
      </c>
      <c r="B4148" s="154">
        <v>2660</v>
      </c>
      <c r="C4148" t="s">
        <v>17473</v>
      </c>
    </row>
    <row r="4149" spans="1:3">
      <c r="A4149">
        <v>4148</v>
      </c>
      <c r="B4149" s="154">
        <v>2661</v>
      </c>
      <c r="C4149" t="s">
        <v>17474</v>
      </c>
    </row>
    <row r="4150" spans="1:3">
      <c r="A4150">
        <v>4149</v>
      </c>
      <c r="B4150" s="154">
        <v>2662</v>
      </c>
      <c r="C4150" t="s">
        <v>17475</v>
      </c>
    </row>
    <row r="4151" spans="1:3">
      <c r="A4151">
        <v>4150</v>
      </c>
      <c r="B4151" s="154">
        <v>2663</v>
      </c>
      <c r="C4151" t="s">
        <v>17476</v>
      </c>
    </row>
    <row r="4152" spans="1:3">
      <c r="A4152">
        <v>4151</v>
      </c>
      <c r="B4152" s="154">
        <v>2664</v>
      </c>
      <c r="C4152" t="s">
        <v>17477</v>
      </c>
    </row>
    <row r="4153" spans="1:3">
      <c r="A4153">
        <v>4152</v>
      </c>
      <c r="B4153" s="154">
        <v>2665</v>
      </c>
      <c r="C4153" t="s">
        <v>17478</v>
      </c>
    </row>
    <row r="4154" spans="1:3">
      <c r="A4154">
        <v>4153</v>
      </c>
      <c r="B4154" s="154">
        <v>2666</v>
      </c>
      <c r="C4154" t="s">
        <v>17479</v>
      </c>
    </row>
    <row r="4155" spans="1:3">
      <c r="A4155">
        <v>4154</v>
      </c>
      <c r="B4155" s="154">
        <v>2667</v>
      </c>
      <c r="C4155" t="s">
        <v>17480</v>
      </c>
    </row>
    <row r="4156" spans="1:3">
      <c r="A4156">
        <v>4155</v>
      </c>
      <c r="B4156" s="154">
        <v>2668</v>
      </c>
      <c r="C4156" t="s">
        <v>17481</v>
      </c>
    </row>
    <row r="4157" spans="1:3">
      <c r="A4157">
        <v>4156</v>
      </c>
      <c r="B4157" s="154">
        <v>2669</v>
      </c>
      <c r="C4157" t="s">
        <v>17482</v>
      </c>
    </row>
    <row r="4158" spans="1:3">
      <c r="A4158">
        <v>4157</v>
      </c>
      <c r="B4158" s="154">
        <v>2670</v>
      </c>
      <c r="C4158" t="s">
        <v>17483</v>
      </c>
    </row>
    <row r="4159" spans="1:3">
      <c r="A4159">
        <v>4158</v>
      </c>
      <c r="B4159" s="154">
        <v>2671</v>
      </c>
      <c r="C4159" t="s">
        <v>17484</v>
      </c>
    </row>
    <row r="4160" spans="1:3">
      <c r="A4160">
        <v>4159</v>
      </c>
      <c r="B4160" s="154">
        <v>2672</v>
      </c>
      <c r="C4160" t="s">
        <v>17485</v>
      </c>
    </row>
    <row r="4161" spans="1:3">
      <c r="A4161">
        <v>4160</v>
      </c>
      <c r="B4161" s="154">
        <v>1400</v>
      </c>
      <c r="C4161" t="s">
        <v>17486</v>
      </c>
    </row>
    <row r="4162" spans="1:3">
      <c r="A4162">
        <v>4161</v>
      </c>
      <c r="B4162" s="154">
        <v>2673</v>
      </c>
      <c r="C4162" t="s">
        <v>17487</v>
      </c>
    </row>
    <row r="4163" spans="1:3">
      <c r="A4163">
        <v>4162</v>
      </c>
      <c r="B4163" s="154">
        <v>2674</v>
      </c>
      <c r="C4163" t="s">
        <v>17488</v>
      </c>
    </row>
    <row r="4164" spans="1:3">
      <c r="A4164">
        <v>4163</v>
      </c>
      <c r="B4164" s="154">
        <v>2675</v>
      </c>
      <c r="C4164" t="s">
        <v>17489</v>
      </c>
    </row>
    <row r="4165" spans="1:3">
      <c r="A4165">
        <v>4164</v>
      </c>
      <c r="B4165" s="154">
        <v>2676</v>
      </c>
      <c r="C4165" t="s">
        <v>17490</v>
      </c>
    </row>
    <row r="4166" spans="1:3">
      <c r="A4166">
        <v>4165</v>
      </c>
      <c r="B4166" s="154">
        <v>2677</v>
      </c>
      <c r="C4166" t="s">
        <v>17491</v>
      </c>
    </row>
    <row r="4167" spans="1:3">
      <c r="A4167">
        <v>4166</v>
      </c>
      <c r="B4167" s="154">
        <v>2678</v>
      </c>
      <c r="C4167" t="s">
        <v>17492</v>
      </c>
    </row>
    <row r="4168" spans="1:3">
      <c r="A4168">
        <v>4167</v>
      </c>
      <c r="B4168" s="154">
        <v>2679</v>
      </c>
      <c r="C4168" t="s">
        <v>17493</v>
      </c>
    </row>
    <row r="4169" spans="1:3">
      <c r="A4169">
        <v>4168</v>
      </c>
      <c r="B4169" s="154">
        <v>2680</v>
      </c>
      <c r="C4169" t="s">
        <v>17494</v>
      </c>
    </row>
    <row r="4170" spans="1:3">
      <c r="A4170">
        <v>4169</v>
      </c>
      <c r="B4170" s="154">
        <v>2681</v>
      </c>
      <c r="C4170" t="s">
        <v>17495</v>
      </c>
    </row>
    <row r="4171" spans="1:3">
      <c r="A4171">
        <v>4170</v>
      </c>
      <c r="B4171" s="154">
        <v>2682</v>
      </c>
      <c r="C4171" t="s">
        <v>17496</v>
      </c>
    </row>
    <row r="4172" spans="1:3">
      <c r="A4172">
        <v>4171</v>
      </c>
      <c r="B4172" s="154">
        <v>2683</v>
      </c>
      <c r="C4172" t="s">
        <v>17497</v>
      </c>
    </row>
    <row r="4173" spans="1:3">
      <c r="A4173">
        <v>4172</v>
      </c>
      <c r="B4173" s="154">
        <v>2684</v>
      </c>
      <c r="C4173" t="s">
        <v>17498</v>
      </c>
    </row>
    <row r="4174" spans="1:3">
      <c r="A4174">
        <v>4173</v>
      </c>
      <c r="B4174" s="154">
        <v>2685</v>
      </c>
      <c r="C4174" t="s">
        <v>17499</v>
      </c>
    </row>
    <row r="4175" spans="1:3">
      <c r="A4175">
        <v>4174</v>
      </c>
      <c r="B4175" s="154">
        <v>2686</v>
      </c>
      <c r="C4175" t="s">
        <v>17500</v>
      </c>
    </row>
    <row r="4176" spans="1:3">
      <c r="A4176">
        <v>4175</v>
      </c>
      <c r="B4176" s="154">
        <v>2687</v>
      </c>
      <c r="C4176" t="s">
        <v>17501</v>
      </c>
    </row>
    <row r="4177" spans="1:3">
      <c r="A4177">
        <v>4176</v>
      </c>
      <c r="B4177" s="154">
        <v>2688</v>
      </c>
      <c r="C4177" t="s">
        <v>17502</v>
      </c>
    </row>
    <row r="4178" spans="1:3">
      <c r="A4178">
        <v>4177</v>
      </c>
      <c r="B4178" s="154">
        <v>2689</v>
      </c>
      <c r="C4178" t="s">
        <v>17503</v>
      </c>
    </row>
    <row r="4179" spans="1:3">
      <c r="A4179">
        <v>4178</v>
      </c>
      <c r="B4179" s="154">
        <v>2690</v>
      </c>
      <c r="C4179" t="s">
        <v>17504</v>
      </c>
    </row>
    <row r="4180" spans="1:3">
      <c r="A4180">
        <v>4179</v>
      </c>
      <c r="B4180" s="154">
        <v>2691</v>
      </c>
      <c r="C4180" t="s">
        <v>17505</v>
      </c>
    </row>
    <row r="4181" spans="1:3">
      <c r="A4181">
        <v>4180</v>
      </c>
      <c r="B4181" s="154">
        <v>2692</v>
      </c>
      <c r="C4181" t="s">
        <v>17506</v>
      </c>
    </row>
    <row r="4182" spans="1:3">
      <c r="A4182">
        <v>4181</v>
      </c>
      <c r="B4182" s="154">
        <v>2693</v>
      </c>
      <c r="C4182" t="s">
        <v>17507</v>
      </c>
    </row>
    <row r="4183" spans="1:3">
      <c r="A4183">
        <v>4182</v>
      </c>
      <c r="B4183" s="154">
        <v>2694</v>
      </c>
      <c r="C4183" t="s">
        <v>17508</v>
      </c>
    </row>
    <row r="4184" spans="1:3">
      <c r="A4184">
        <v>4183</v>
      </c>
      <c r="B4184" s="154">
        <v>340</v>
      </c>
      <c r="C4184" t="s">
        <v>17509</v>
      </c>
    </row>
    <row r="4185" spans="1:3">
      <c r="A4185">
        <v>4184</v>
      </c>
      <c r="B4185" s="154">
        <v>2695</v>
      </c>
      <c r="C4185" t="s">
        <v>17510</v>
      </c>
    </row>
    <row r="4186" spans="1:3">
      <c r="A4186">
        <v>4185</v>
      </c>
      <c r="B4186" s="154">
        <v>2696</v>
      </c>
      <c r="C4186" t="s">
        <v>17511</v>
      </c>
    </row>
    <row r="4187" spans="1:3">
      <c r="A4187">
        <v>4186</v>
      </c>
      <c r="B4187" s="154">
        <v>2697</v>
      </c>
      <c r="C4187" t="s">
        <v>17512</v>
      </c>
    </row>
    <row r="4188" spans="1:3">
      <c r="A4188">
        <v>4187</v>
      </c>
      <c r="B4188" s="154">
        <v>2698</v>
      </c>
      <c r="C4188" t="s">
        <v>17513</v>
      </c>
    </row>
    <row r="4189" spans="1:3">
      <c r="A4189">
        <v>4188</v>
      </c>
      <c r="B4189" s="154">
        <v>2699</v>
      </c>
      <c r="C4189" t="s">
        <v>17514</v>
      </c>
    </row>
    <row r="4190" spans="1:3">
      <c r="A4190">
        <v>4189</v>
      </c>
      <c r="B4190" s="154">
        <v>2129</v>
      </c>
      <c r="C4190" t="s">
        <v>17515</v>
      </c>
    </row>
    <row r="4191" spans="1:3">
      <c r="A4191">
        <v>4190</v>
      </c>
      <c r="B4191" s="154">
        <v>2700</v>
      </c>
      <c r="C4191" t="s">
        <v>17516</v>
      </c>
    </row>
    <row r="4192" spans="1:3">
      <c r="A4192">
        <v>4191</v>
      </c>
      <c r="B4192" s="154">
        <v>2701</v>
      </c>
      <c r="C4192" t="s">
        <v>17517</v>
      </c>
    </row>
    <row r="4193" spans="1:3">
      <c r="A4193">
        <v>4192</v>
      </c>
      <c r="B4193" s="154">
        <v>2702</v>
      </c>
      <c r="C4193" t="s">
        <v>17518</v>
      </c>
    </row>
    <row r="4194" spans="1:3">
      <c r="A4194">
        <v>4193</v>
      </c>
      <c r="B4194" s="154">
        <v>2703</v>
      </c>
      <c r="C4194" t="s">
        <v>17519</v>
      </c>
    </row>
    <row r="4195" spans="1:3">
      <c r="A4195">
        <v>4194</v>
      </c>
      <c r="B4195" s="154">
        <v>2704</v>
      </c>
      <c r="C4195" t="s">
        <v>17520</v>
      </c>
    </row>
    <row r="4196" spans="1:3">
      <c r="A4196">
        <v>4195</v>
      </c>
      <c r="B4196" s="154">
        <v>2705</v>
      </c>
      <c r="C4196" t="s">
        <v>17521</v>
      </c>
    </row>
    <row r="4197" spans="1:3">
      <c r="A4197">
        <v>4196</v>
      </c>
      <c r="B4197" s="154">
        <v>2706</v>
      </c>
      <c r="C4197" t="s">
        <v>17522</v>
      </c>
    </row>
    <row r="4198" spans="1:3">
      <c r="A4198">
        <v>4197</v>
      </c>
      <c r="B4198" s="154">
        <v>2390</v>
      </c>
      <c r="C4198" t="s">
        <v>17523</v>
      </c>
    </row>
    <row r="4199" spans="1:3">
      <c r="A4199">
        <v>4198</v>
      </c>
      <c r="B4199" s="154">
        <v>2707</v>
      </c>
      <c r="C4199" t="s">
        <v>17524</v>
      </c>
    </row>
    <row r="4200" spans="1:3">
      <c r="A4200">
        <v>4199</v>
      </c>
      <c r="B4200" s="154">
        <v>2709</v>
      </c>
      <c r="C4200" t="s">
        <v>17525</v>
      </c>
    </row>
    <row r="4201" spans="1:3">
      <c r="A4201">
        <v>4200</v>
      </c>
      <c r="B4201" s="154">
        <v>2710</v>
      </c>
      <c r="C4201" t="s">
        <v>17526</v>
      </c>
    </row>
    <row r="4202" spans="1:3">
      <c r="A4202">
        <v>4201</v>
      </c>
      <c r="B4202" s="154">
        <v>2711</v>
      </c>
      <c r="C4202" t="s">
        <v>17527</v>
      </c>
    </row>
    <row r="4203" spans="1:3">
      <c r="A4203">
        <v>4202</v>
      </c>
      <c r="B4203" s="154">
        <v>2712</v>
      </c>
      <c r="C4203" t="s">
        <v>17528</v>
      </c>
    </row>
    <row r="4204" spans="1:3">
      <c r="A4204">
        <v>4203</v>
      </c>
      <c r="B4204" s="154">
        <v>2713</v>
      </c>
      <c r="C4204" t="s">
        <v>17529</v>
      </c>
    </row>
    <row r="4205" spans="1:3">
      <c r="A4205">
        <v>4204</v>
      </c>
      <c r="B4205" s="154">
        <v>2038</v>
      </c>
      <c r="C4205" t="s">
        <v>17530</v>
      </c>
    </row>
    <row r="4206" spans="1:3">
      <c r="A4206">
        <v>4205</v>
      </c>
      <c r="B4206" s="154">
        <v>2714</v>
      </c>
      <c r="C4206" t="s">
        <v>17531</v>
      </c>
    </row>
    <row r="4207" spans="1:3">
      <c r="A4207">
        <v>4206</v>
      </c>
      <c r="B4207" s="154">
        <v>2715</v>
      </c>
      <c r="C4207" t="s">
        <v>17532</v>
      </c>
    </row>
    <row r="4208" spans="1:3">
      <c r="A4208">
        <v>4207</v>
      </c>
      <c r="B4208" s="154">
        <v>2716</v>
      </c>
      <c r="C4208" t="s">
        <v>17533</v>
      </c>
    </row>
    <row r="4209" spans="1:3">
      <c r="A4209">
        <v>4208</v>
      </c>
      <c r="B4209" s="154">
        <v>2717</v>
      </c>
      <c r="C4209" t="s">
        <v>17534</v>
      </c>
    </row>
    <row r="4210" spans="1:3">
      <c r="A4210">
        <v>4209</v>
      </c>
      <c r="B4210" s="154">
        <v>2718</v>
      </c>
      <c r="C4210" t="s">
        <v>17535</v>
      </c>
    </row>
    <row r="4211" spans="1:3">
      <c r="A4211">
        <v>4210</v>
      </c>
      <c r="B4211" s="154">
        <v>2719</v>
      </c>
      <c r="C4211" t="s">
        <v>17536</v>
      </c>
    </row>
    <row r="4212" spans="1:3">
      <c r="A4212">
        <v>4211</v>
      </c>
      <c r="B4212" s="154">
        <v>2720</v>
      </c>
      <c r="C4212" t="s">
        <v>17537</v>
      </c>
    </row>
    <row r="4213" spans="1:3">
      <c r="A4213">
        <v>4212</v>
      </c>
      <c r="B4213" s="154">
        <v>2721</v>
      </c>
      <c r="C4213" t="s">
        <v>17538</v>
      </c>
    </row>
    <row r="4214" spans="1:3">
      <c r="A4214">
        <v>4213</v>
      </c>
      <c r="B4214" s="154">
        <v>2722</v>
      </c>
      <c r="C4214" t="s">
        <v>17539</v>
      </c>
    </row>
    <row r="4215" spans="1:3">
      <c r="A4215">
        <v>4214</v>
      </c>
      <c r="B4215" s="154">
        <v>2723</v>
      </c>
      <c r="C4215" t="s">
        <v>17540</v>
      </c>
    </row>
    <row r="4216" spans="1:3">
      <c r="A4216">
        <v>4215</v>
      </c>
      <c r="B4216" s="154">
        <v>2724</v>
      </c>
      <c r="C4216" t="s">
        <v>17541</v>
      </c>
    </row>
    <row r="4217" spans="1:3">
      <c r="A4217">
        <v>4216</v>
      </c>
      <c r="B4217" s="154">
        <v>2725</v>
      </c>
      <c r="C4217" t="s">
        <v>17542</v>
      </c>
    </row>
    <row r="4218" spans="1:3">
      <c r="A4218">
        <v>4217</v>
      </c>
      <c r="B4218" s="154">
        <v>1826</v>
      </c>
      <c r="C4218" t="s">
        <v>17543</v>
      </c>
    </row>
    <row r="4219" spans="1:3">
      <c r="A4219">
        <v>4218</v>
      </c>
      <c r="B4219" s="154">
        <v>2726</v>
      </c>
      <c r="C4219" t="s">
        <v>17544</v>
      </c>
    </row>
    <row r="4220" spans="1:3">
      <c r="A4220">
        <v>4219</v>
      </c>
      <c r="B4220" s="154">
        <v>2727</v>
      </c>
      <c r="C4220" t="s">
        <v>17545</v>
      </c>
    </row>
    <row r="4221" spans="1:3">
      <c r="A4221">
        <v>4220</v>
      </c>
      <c r="B4221" s="154">
        <v>2728</v>
      </c>
      <c r="C4221" t="s">
        <v>17546</v>
      </c>
    </row>
    <row r="4222" spans="1:3">
      <c r="A4222">
        <v>4221</v>
      </c>
      <c r="B4222" s="154">
        <v>2729</v>
      </c>
      <c r="C4222" t="s">
        <v>17547</v>
      </c>
    </row>
    <row r="4223" spans="1:3">
      <c r="A4223">
        <v>4222</v>
      </c>
      <c r="B4223" s="154">
        <v>2730</v>
      </c>
      <c r="C4223" t="s">
        <v>17548</v>
      </c>
    </row>
    <row r="4224" spans="1:3">
      <c r="A4224">
        <v>4223</v>
      </c>
      <c r="B4224" s="154">
        <v>2731</v>
      </c>
      <c r="C4224" t="s">
        <v>17549</v>
      </c>
    </row>
    <row r="4225" spans="1:3">
      <c r="A4225">
        <v>4224</v>
      </c>
      <c r="B4225" s="154">
        <v>2732</v>
      </c>
      <c r="C4225" t="s">
        <v>17550</v>
      </c>
    </row>
    <row r="4226" spans="1:3">
      <c r="A4226">
        <v>4225</v>
      </c>
      <c r="B4226" s="154">
        <v>2733</v>
      </c>
      <c r="C4226" t="s">
        <v>17551</v>
      </c>
    </row>
    <row r="4227" spans="1:3">
      <c r="A4227">
        <v>4226</v>
      </c>
      <c r="B4227" s="154">
        <v>1471</v>
      </c>
      <c r="C4227" t="s">
        <v>17552</v>
      </c>
    </row>
    <row r="4228" spans="1:3">
      <c r="A4228">
        <v>4227</v>
      </c>
      <c r="B4228" s="154">
        <v>1471</v>
      </c>
      <c r="C4228" t="s">
        <v>17553</v>
      </c>
    </row>
    <row r="4229" spans="1:3">
      <c r="A4229">
        <v>4228</v>
      </c>
      <c r="B4229" s="154">
        <v>1471</v>
      </c>
      <c r="C4229" t="s">
        <v>17554</v>
      </c>
    </row>
    <row r="4230" spans="1:3">
      <c r="A4230">
        <v>4229</v>
      </c>
      <c r="B4230" s="154">
        <v>1471</v>
      </c>
      <c r="C4230" t="s">
        <v>17555</v>
      </c>
    </row>
    <row r="4231" spans="1:3">
      <c r="A4231">
        <v>4230</v>
      </c>
      <c r="B4231" s="154">
        <v>1942</v>
      </c>
      <c r="C4231" t="s">
        <v>17556</v>
      </c>
    </row>
    <row r="4232" spans="1:3">
      <c r="A4232">
        <v>4231</v>
      </c>
      <c r="B4232" s="154">
        <v>1471</v>
      </c>
      <c r="C4232" t="s">
        <v>17557</v>
      </c>
    </row>
    <row r="4233" spans="1:3">
      <c r="A4233">
        <v>4232</v>
      </c>
      <c r="B4233" s="154">
        <v>2390</v>
      </c>
      <c r="C4233" t="s">
        <v>17558</v>
      </c>
    </row>
    <row r="4234" spans="1:3">
      <c r="A4234">
        <v>4233</v>
      </c>
      <c r="B4234" s="154">
        <v>1170</v>
      </c>
      <c r="C4234" t="s">
        <v>17559</v>
      </c>
    </row>
    <row r="4235" spans="1:3">
      <c r="A4235">
        <v>4234</v>
      </c>
      <c r="B4235" s="154">
        <v>2734</v>
      </c>
      <c r="C4235" t="s">
        <v>17560</v>
      </c>
    </row>
    <row r="4236" spans="1:3">
      <c r="A4236">
        <v>4235</v>
      </c>
      <c r="B4236" s="154">
        <v>2568</v>
      </c>
      <c r="C4236" t="s">
        <v>17561</v>
      </c>
    </row>
    <row r="4237" spans="1:3">
      <c r="A4237">
        <v>4236</v>
      </c>
      <c r="B4237" s="154">
        <v>2735</v>
      </c>
      <c r="C4237" t="s">
        <v>17562</v>
      </c>
    </row>
    <row r="4238" spans="1:3">
      <c r="A4238">
        <v>4237</v>
      </c>
      <c r="B4238" s="154">
        <v>2572</v>
      </c>
      <c r="C4238" t="s">
        <v>17563</v>
      </c>
    </row>
    <row r="4239" spans="1:3">
      <c r="A4239">
        <v>4238</v>
      </c>
      <c r="B4239" s="154">
        <v>2736</v>
      </c>
      <c r="C4239" t="s">
        <v>17564</v>
      </c>
    </row>
    <row r="4240" spans="1:3">
      <c r="A4240">
        <v>4239</v>
      </c>
      <c r="B4240" s="154">
        <v>2736</v>
      </c>
      <c r="C4240" t="s">
        <v>17565</v>
      </c>
    </row>
    <row r="4241" spans="1:3">
      <c r="A4241">
        <v>4240</v>
      </c>
      <c r="B4241" s="154">
        <v>2579</v>
      </c>
      <c r="C4241" t="s">
        <v>17566</v>
      </c>
    </row>
    <row r="4242" spans="1:3">
      <c r="A4242">
        <v>4241</v>
      </c>
      <c r="B4242" s="154">
        <v>2577</v>
      </c>
      <c r="C4242" t="s">
        <v>17567</v>
      </c>
    </row>
    <row r="4243" spans="1:3">
      <c r="A4243">
        <v>4242</v>
      </c>
      <c r="B4243" s="154">
        <v>2738</v>
      </c>
      <c r="C4243" t="s">
        <v>17568</v>
      </c>
    </row>
    <row r="4244" spans="1:3">
      <c r="A4244">
        <v>4243</v>
      </c>
      <c r="B4244" s="154">
        <v>1942</v>
      </c>
      <c r="C4244" t="s">
        <v>17569</v>
      </c>
    </row>
    <row r="4245" spans="1:3">
      <c r="A4245">
        <v>4244</v>
      </c>
      <c r="B4245" s="154">
        <v>2070</v>
      </c>
      <c r="C4245" t="s">
        <v>17570</v>
      </c>
    </row>
    <row r="4246" spans="1:3">
      <c r="A4246">
        <v>4245</v>
      </c>
      <c r="B4246" s="154">
        <v>2611</v>
      </c>
      <c r="C4246" t="s">
        <v>17571</v>
      </c>
    </row>
    <row r="4247" spans="1:3">
      <c r="A4247">
        <v>4246</v>
      </c>
      <c r="B4247" s="154">
        <v>2739</v>
      </c>
      <c r="C4247" t="s">
        <v>17572</v>
      </c>
    </row>
    <row r="4248" spans="1:3">
      <c r="A4248">
        <v>4247</v>
      </c>
      <c r="B4248" s="154">
        <v>2740</v>
      </c>
      <c r="C4248" t="s">
        <v>17573</v>
      </c>
    </row>
    <row r="4249" spans="1:3">
      <c r="A4249">
        <v>4248</v>
      </c>
      <c r="B4249" s="154">
        <v>2741</v>
      </c>
      <c r="C4249" t="s">
        <v>17574</v>
      </c>
    </row>
    <row r="4250" spans="1:3">
      <c r="A4250">
        <v>4249</v>
      </c>
      <c r="B4250" s="154">
        <v>1471</v>
      </c>
      <c r="C4250" t="s">
        <v>17575</v>
      </c>
    </row>
    <row r="4251" spans="1:3">
      <c r="A4251">
        <v>4250</v>
      </c>
      <c r="B4251" s="154">
        <v>2742</v>
      </c>
      <c r="C4251" t="s">
        <v>17576</v>
      </c>
    </row>
    <row r="4252" spans="1:3">
      <c r="A4252">
        <v>4251</v>
      </c>
      <c r="B4252" s="154">
        <v>2066</v>
      </c>
      <c r="C4252" t="s">
        <v>17577</v>
      </c>
    </row>
    <row r="4253" spans="1:3">
      <c r="A4253">
        <v>4252</v>
      </c>
      <c r="B4253" s="154">
        <v>2552</v>
      </c>
      <c r="C4253" t="s">
        <v>17578</v>
      </c>
    </row>
    <row r="4254" spans="1:3">
      <c r="A4254">
        <v>4253</v>
      </c>
      <c r="B4254" s="154">
        <v>2552</v>
      </c>
      <c r="C4254" t="s">
        <v>17579</v>
      </c>
    </row>
    <row r="4255" spans="1:3">
      <c r="A4255">
        <v>4254</v>
      </c>
      <c r="B4255" s="154">
        <v>2611</v>
      </c>
      <c r="C4255" t="s">
        <v>17580</v>
      </c>
    </row>
    <row r="4256" spans="1:3">
      <c r="A4256">
        <v>4255</v>
      </c>
      <c r="B4256" s="154">
        <v>1471</v>
      </c>
      <c r="C4256" t="s">
        <v>17581</v>
      </c>
    </row>
    <row r="4257" spans="1:3">
      <c r="A4257">
        <v>4256</v>
      </c>
      <c r="B4257" s="154">
        <v>2743</v>
      </c>
      <c r="C4257" t="s">
        <v>17582</v>
      </c>
    </row>
    <row r="4258" spans="1:3">
      <c r="A4258">
        <v>4257</v>
      </c>
      <c r="B4258" s="154">
        <v>2744</v>
      </c>
      <c r="C4258" t="s">
        <v>17583</v>
      </c>
    </row>
    <row r="4259" spans="1:3">
      <c r="A4259">
        <v>4258</v>
      </c>
      <c r="B4259" s="154">
        <v>2745</v>
      </c>
      <c r="C4259" t="s">
        <v>17584</v>
      </c>
    </row>
    <row r="4260" spans="1:3">
      <c r="A4260">
        <v>4259</v>
      </c>
      <c r="B4260" s="154">
        <v>2746</v>
      </c>
      <c r="C4260" t="s">
        <v>17585</v>
      </c>
    </row>
    <row r="4261" spans="1:3">
      <c r="A4261">
        <v>4260</v>
      </c>
      <c r="B4261" s="154">
        <v>2747</v>
      </c>
      <c r="C4261" t="s">
        <v>17586</v>
      </c>
    </row>
    <row r="4262" spans="1:3">
      <c r="A4262">
        <v>4261</v>
      </c>
      <c r="B4262" s="154">
        <v>2748</v>
      </c>
      <c r="C4262" t="s">
        <v>17587</v>
      </c>
    </row>
    <row r="4263" spans="1:3">
      <c r="A4263">
        <v>4262</v>
      </c>
      <c r="B4263" s="154">
        <v>2749</v>
      </c>
      <c r="C4263" t="s">
        <v>17588</v>
      </c>
    </row>
    <row r="4264" spans="1:3">
      <c r="A4264">
        <v>4263</v>
      </c>
      <c r="B4264" s="154">
        <v>2750</v>
      </c>
      <c r="C4264" t="s">
        <v>17589</v>
      </c>
    </row>
    <row r="4265" spans="1:3">
      <c r="A4265">
        <v>4264</v>
      </c>
      <c r="B4265" s="154">
        <v>2751</v>
      </c>
      <c r="C4265" t="s">
        <v>17590</v>
      </c>
    </row>
    <row r="4266" spans="1:3">
      <c r="A4266">
        <v>4265</v>
      </c>
      <c r="B4266" s="154">
        <v>2752</v>
      </c>
      <c r="C4266" t="s">
        <v>17591</v>
      </c>
    </row>
    <row r="4267" spans="1:3">
      <c r="A4267">
        <v>4266</v>
      </c>
      <c r="B4267" s="154">
        <v>2753</v>
      </c>
      <c r="C4267" t="s">
        <v>17592</v>
      </c>
    </row>
    <row r="4268" spans="1:3">
      <c r="A4268">
        <v>4267</v>
      </c>
      <c r="B4268" s="154">
        <v>1482</v>
      </c>
      <c r="C4268" t="s">
        <v>17593</v>
      </c>
    </row>
    <row r="4269" spans="1:3">
      <c r="A4269">
        <v>4268</v>
      </c>
      <c r="B4269" s="154">
        <v>2456</v>
      </c>
      <c r="C4269" t="s">
        <v>17594</v>
      </c>
    </row>
    <row r="4270" spans="1:3">
      <c r="A4270">
        <v>4269</v>
      </c>
      <c r="B4270" s="154">
        <v>2754</v>
      </c>
      <c r="C4270" t="s">
        <v>17595</v>
      </c>
    </row>
    <row r="4271" spans="1:3">
      <c r="A4271">
        <v>4270</v>
      </c>
      <c r="B4271" s="154">
        <v>2755</v>
      </c>
      <c r="C4271" t="s">
        <v>17596</v>
      </c>
    </row>
    <row r="4272" spans="1:3">
      <c r="A4272">
        <v>4271</v>
      </c>
      <c r="B4272" s="154">
        <v>2756</v>
      </c>
      <c r="C4272" t="s">
        <v>17597</v>
      </c>
    </row>
    <row r="4273" spans="1:3">
      <c r="A4273">
        <v>4272</v>
      </c>
      <c r="B4273" s="154">
        <v>2757</v>
      </c>
      <c r="C4273" t="s">
        <v>17598</v>
      </c>
    </row>
    <row r="4274" spans="1:3">
      <c r="A4274">
        <v>4273</v>
      </c>
      <c r="B4274" s="154">
        <v>2746</v>
      </c>
      <c r="C4274" t="s">
        <v>17599</v>
      </c>
    </row>
    <row r="4275" spans="1:3">
      <c r="A4275">
        <v>4274</v>
      </c>
      <c r="B4275" s="154">
        <v>2758</v>
      </c>
      <c r="C4275" t="s">
        <v>17600</v>
      </c>
    </row>
    <row r="4276" spans="1:3">
      <c r="A4276">
        <v>4275</v>
      </c>
      <c r="B4276" s="154">
        <v>2759</v>
      </c>
      <c r="C4276" t="s">
        <v>17601</v>
      </c>
    </row>
    <row r="4277" spans="1:3">
      <c r="A4277">
        <v>4276</v>
      </c>
      <c r="B4277" s="154">
        <v>1967</v>
      </c>
      <c r="C4277" t="s">
        <v>17602</v>
      </c>
    </row>
    <row r="4278" spans="1:3">
      <c r="A4278">
        <v>4277</v>
      </c>
      <c r="B4278" s="154">
        <v>2760</v>
      </c>
      <c r="C4278" t="s">
        <v>17603</v>
      </c>
    </row>
    <row r="4279" spans="1:3">
      <c r="A4279">
        <v>4278</v>
      </c>
      <c r="B4279" s="154">
        <v>2761</v>
      </c>
      <c r="C4279" t="s">
        <v>17604</v>
      </c>
    </row>
    <row r="4280" spans="1:3">
      <c r="A4280">
        <v>4279</v>
      </c>
      <c r="B4280" s="154">
        <v>2762</v>
      </c>
      <c r="C4280" t="s">
        <v>17605</v>
      </c>
    </row>
    <row r="4281" spans="1:3">
      <c r="A4281">
        <v>4280</v>
      </c>
      <c r="B4281" s="154">
        <v>2761</v>
      </c>
      <c r="C4281" t="s">
        <v>17606</v>
      </c>
    </row>
    <row r="4282" spans="1:3">
      <c r="A4282">
        <v>4281</v>
      </c>
      <c r="B4282" s="154">
        <v>2018</v>
      </c>
      <c r="C4282" t="s">
        <v>17607</v>
      </c>
    </row>
    <row r="4283" spans="1:3">
      <c r="A4283">
        <v>4282</v>
      </c>
      <c r="B4283" s="154">
        <v>2763</v>
      </c>
      <c r="C4283" t="s">
        <v>17608</v>
      </c>
    </row>
    <row r="4284" spans="1:3">
      <c r="A4284">
        <v>4283</v>
      </c>
      <c r="B4284" s="154">
        <v>2763</v>
      </c>
      <c r="C4284" t="s">
        <v>17609</v>
      </c>
    </row>
    <row r="4285" spans="1:3">
      <c r="A4285">
        <v>4284</v>
      </c>
      <c r="B4285" s="154">
        <v>2765</v>
      </c>
      <c r="C4285" t="s">
        <v>17610</v>
      </c>
    </row>
    <row r="4286" spans="1:3">
      <c r="A4286">
        <v>4285</v>
      </c>
      <c r="B4286" s="154">
        <v>2766</v>
      </c>
      <c r="C4286" t="s">
        <v>17611</v>
      </c>
    </row>
    <row r="4287" spans="1:3">
      <c r="A4287">
        <v>4286</v>
      </c>
      <c r="B4287" s="154">
        <v>2767</v>
      </c>
      <c r="C4287" t="s">
        <v>17612</v>
      </c>
    </row>
    <row r="4288" spans="1:3">
      <c r="A4288">
        <v>4287</v>
      </c>
      <c r="B4288" s="154">
        <v>2766</v>
      </c>
      <c r="C4288" t="s">
        <v>17613</v>
      </c>
    </row>
    <row r="4289" spans="1:3">
      <c r="A4289">
        <v>4288</v>
      </c>
      <c r="B4289" s="154">
        <v>2768</v>
      </c>
      <c r="C4289" t="s">
        <v>17614</v>
      </c>
    </row>
    <row r="4290" spans="1:3">
      <c r="A4290">
        <v>4289</v>
      </c>
      <c r="B4290" s="154">
        <v>2769</v>
      </c>
      <c r="C4290" t="s">
        <v>17615</v>
      </c>
    </row>
    <row r="4291" spans="1:3">
      <c r="A4291">
        <v>4290</v>
      </c>
      <c r="B4291" s="154">
        <v>2770</v>
      </c>
      <c r="C4291" t="s">
        <v>17616</v>
      </c>
    </row>
    <row r="4292" spans="1:3">
      <c r="A4292">
        <v>4291</v>
      </c>
      <c r="B4292" s="154">
        <v>2771</v>
      </c>
      <c r="C4292" t="s">
        <v>17617</v>
      </c>
    </row>
    <row r="4293" spans="1:3">
      <c r="A4293">
        <v>4292</v>
      </c>
      <c r="B4293" s="154">
        <v>1646</v>
      </c>
      <c r="C4293" t="s">
        <v>17618</v>
      </c>
    </row>
    <row r="4294" spans="1:3">
      <c r="A4294">
        <v>4293</v>
      </c>
      <c r="B4294" s="154">
        <v>2772</v>
      </c>
      <c r="C4294" t="s">
        <v>17619</v>
      </c>
    </row>
    <row r="4295" spans="1:3">
      <c r="A4295">
        <v>4294</v>
      </c>
      <c r="B4295" s="154">
        <v>2492</v>
      </c>
      <c r="C4295" t="s">
        <v>17620</v>
      </c>
    </row>
    <row r="4296" spans="1:3">
      <c r="A4296">
        <v>4295</v>
      </c>
      <c r="B4296" s="154">
        <v>2773</v>
      </c>
      <c r="C4296" t="s">
        <v>17621</v>
      </c>
    </row>
    <row r="4297" spans="1:3">
      <c r="A4297">
        <v>4296</v>
      </c>
      <c r="B4297" s="154">
        <v>2774</v>
      </c>
      <c r="C4297" t="s">
        <v>17622</v>
      </c>
    </row>
    <row r="4298" spans="1:3">
      <c r="A4298">
        <v>4297</v>
      </c>
      <c r="B4298" s="154">
        <v>2775</v>
      </c>
      <c r="C4298" t="s">
        <v>17623</v>
      </c>
    </row>
    <row r="4299" spans="1:3">
      <c r="A4299">
        <v>4298</v>
      </c>
      <c r="B4299" s="154">
        <v>2776</v>
      </c>
      <c r="C4299" t="s">
        <v>17624</v>
      </c>
    </row>
    <row r="4300" spans="1:3">
      <c r="A4300">
        <v>4299</v>
      </c>
      <c r="B4300" s="154">
        <v>274</v>
      </c>
      <c r="C4300" t="s">
        <v>17625</v>
      </c>
    </row>
    <row r="4301" spans="1:3">
      <c r="A4301">
        <v>4300</v>
      </c>
      <c r="B4301" s="154">
        <v>2777</v>
      </c>
      <c r="C4301" t="s">
        <v>17626</v>
      </c>
    </row>
    <row r="4302" spans="1:3">
      <c r="A4302">
        <v>4301</v>
      </c>
      <c r="B4302" s="154">
        <v>2778</v>
      </c>
      <c r="C4302" t="s">
        <v>17627</v>
      </c>
    </row>
    <row r="4303" spans="1:3">
      <c r="A4303">
        <v>4302</v>
      </c>
      <c r="B4303" s="154">
        <v>2779</v>
      </c>
      <c r="C4303" t="s">
        <v>17628</v>
      </c>
    </row>
    <row r="4304" spans="1:3">
      <c r="A4304">
        <v>4303</v>
      </c>
      <c r="B4304" s="154">
        <v>2780</v>
      </c>
      <c r="C4304" t="s">
        <v>17629</v>
      </c>
    </row>
    <row r="4305" spans="1:3">
      <c r="A4305">
        <v>4304</v>
      </c>
      <c r="B4305" s="154">
        <v>2781</v>
      </c>
      <c r="C4305" t="s">
        <v>17630</v>
      </c>
    </row>
    <row r="4306" spans="1:3">
      <c r="A4306">
        <v>4305</v>
      </c>
      <c r="B4306" s="154">
        <v>2782</v>
      </c>
      <c r="C4306" t="s">
        <v>17631</v>
      </c>
    </row>
    <row r="4307" spans="1:3">
      <c r="A4307">
        <v>4306</v>
      </c>
      <c r="B4307" s="154">
        <v>2783</v>
      </c>
      <c r="C4307" t="s">
        <v>17632</v>
      </c>
    </row>
    <row r="4308" spans="1:3">
      <c r="A4308">
        <v>4307</v>
      </c>
      <c r="B4308" s="154">
        <v>2784</v>
      </c>
      <c r="C4308" t="s">
        <v>17633</v>
      </c>
    </row>
    <row r="4309" spans="1:3">
      <c r="A4309">
        <v>4308</v>
      </c>
      <c r="B4309" s="154">
        <v>2785</v>
      </c>
      <c r="C4309" t="s">
        <v>17634</v>
      </c>
    </row>
    <row r="4310" spans="1:3">
      <c r="A4310">
        <v>4309</v>
      </c>
      <c r="B4310" s="154">
        <v>2786</v>
      </c>
      <c r="C4310" t="s">
        <v>17635</v>
      </c>
    </row>
    <row r="4311" spans="1:3">
      <c r="A4311">
        <v>4310</v>
      </c>
      <c r="B4311" s="154">
        <v>2787</v>
      </c>
      <c r="C4311" t="s">
        <v>17636</v>
      </c>
    </row>
    <row r="4312" spans="1:3">
      <c r="A4312">
        <v>4311</v>
      </c>
      <c r="B4312" s="154">
        <v>2788</v>
      </c>
      <c r="C4312" t="s">
        <v>17637</v>
      </c>
    </row>
    <row r="4313" spans="1:3">
      <c r="A4313">
        <v>4312</v>
      </c>
      <c r="B4313" s="154">
        <v>2789</v>
      </c>
      <c r="C4313" t="s">
        <v>17638</v>
      </c>
    </row>
    <row r="4314" spans="1:3">
      <c r="A4314">
        <v>4313</v>
      </c>
      <c r="B4314" s="154">
        <v>2752</v>
      </c>
      <c r="C4314" t="s">
        <v>17639</v>
      </c>
    </row>
    <row r="4315" spans="1:3">
      <c r="A4315">
        <v>4314</v>
      </c>
      <c r="B4315" s="154">
        <v>2790</v>
      </c>
      <c r="C4315" t="s">
        <v>17640</v>
      </c>
    </row>
    <row r="4316" spans="1:3">
      <c r="A4316">
        <v>4315</v>
      </c>
      <c r="B4316" s="154">
        <v>2791</v>
      </c>
      <c r="C4316" t="s">
        <v>17641</v>
      </c>
    </row>
    <row r="4317" spans="1:3">
      <c r="A4317">
        <v>4316</v>
      </c>
      <c r="B4317" s="154">
        <v>2792</v>
      </c>
      <c r="C4317" t="s">
        <v>17642</v>
      </c>
    </row>
    <row r="4318" spans="1:3">
      <c r="A4318">
        <v>4317</v>
      </c>
      <c r="B4318" s="154">
        <v>2793</v>
      </c>
      <c r="C4318" t="s">
        <v>17643</v>
      </c>
    </row>
    <row r="4319" spans="1:3">
      <c r="A4319">
        <v>4318</v>
      </c>
      <c r="B4319" s="154">
        <v>2794</v>
      </c>
      <c r="C4319" t="s">
        <v>17644</v>
      </c>
    </row>
    <row r="4320" spans="1:3">
      <c r="A4320">
        <v>4319</v>
      </c>
      <c r="B4320" s="154">
        <v>2795</v>
      </c>
      <c r="C4320" t="s">
        <v>17645</v>
      </c>
    </row>
    <row r="4321" spans="1:3">
      <c r="A4321">
        <v>4320</v>
      </c>
      <c r="B4321" s="154">
        <v>2009</v>
      </c>
      <c r="C4321" t="s">
        <v>17646</v>
      </c>
    </row>
    <row r="4322" spans="1:3">
      <c r="A4322">
        <v>4321</v>
      </c>
      <c r="B4322" s="154">
        <v>2796</v>
      </c>
      <c r="C4322" t="s">
        <v>17647</v>
      </c>
    </row>
    <row r="4323" spans="1:3">
      <c r="A4323">
        <v>4322</v>
      </c>
      <c r="B4323" s="154">
        <v>2763</v>
      </c>
      <c r="C4323" t="s">
        <v>17648</v>
      </c>
    </row>
    <row r="4324" spans="1:3">
      <c r="A4324">
        <v>4323</v>
      </c>
      <c r="B4324" s="154">
        <v>1183</v>
      </c>
      <c r="C4324" t="s">
        <v>17649</v>
      </c>
    </row>
    <row r="4325" spans="1:3">
      <c r="A4325">
        <v>4324</v>
      </c>
      <c r="B4325" s="154">
        <v>1501</v>
      </c>
      <c r="C4325" t="s">
        <v>17650</v>
      </c>
    </row>
    <row r="4326" spans="1:3">
      <c r="A4326">
        <v>4325</v>
      </c>
      <c r="B4326" s="154">
        <v>2798</v>
      </c>
      <c r="C4326" t="s">
        <v>17651</v>
      </c>
    </row>
    <row r="4327" spans="1:3">
      <c r="A4327">
        <v>4326</v>
      </c>
      <c r="B4327" s="154">
        <v>2799</v>
      </c>
      <c r="C4327" t="s">
        <v>17652</v>
      </c>
    </row>
    <row r="4328" spans="1:3">
      <c r="A4328">
        <v>4327</v>
      </c>
      <c r="B4328" s="154">
        <v>2800</v>
      </c>
      <c r="C4328" t="s">
        <v>17653</v>
      </c>
    </row>
    <row r="4329" spans="1:3">
      <c r="A4329">
        <v>4328</v>
      </c>
      <c r="B4329" s="154">
        <v>2801</v>
      </c>
      <c r="C4329" t="s">
        <v>17654</v>
      </c>
    </row>
    <row r="4330" spans="1:3">
      <c r="A4330">
        <v>4329</v>
      </c>
      <c r="B4330" s="154">
        <v>2802</v>
      </c>
      <c r="C4330" t="s">
        <v>17655</v>
      </c>
    </row>
    <row r="4331" spans="1:3">
      <c r="A4331">
        <v>4330</v>
      </c>
      <c r="B4331" s="154">
        <v>2803</v>
      </c>
      <c r="C4331" t="s">
        <v>17656</v>
      </c>
    </row>
    <row r="4332" spans="1:3">
      <c r="A4332">
        <v>4331</v>
      </c>
      <c r="B4332" s="154">
        <v>2804</v>
      </c>
      <c r="C4332" t="s">
        <v>17657</v>
      </c>
    </row>
    <row r="4333" spans="1:3">
      <c r="A4333">
        <v>4332</v>
      </c>
      <c r="B4333" s="154">
        <v>2805</v>
      </c>
      <c r="C4333" t="s">
        <v>17658</v>
      </c>
    </row>
    <row r="4334" spans="1:3">
      <c r="A4334">
        <v>4333</v>
      </c>
      <c r="B4334" s="154">
        <v>2806</v>
      </c>
      <c r="C4334" t="s">
        <v>17659</v>
      </c>
    </row>
    <row r="4335" spans="1:3">
      <c r="A4335">
        <v>4334</v>
      </c>
      <c r="B4335" s="154">
        <v>2807</v>
      </c>
      <c r="C4335" t="s">
        <v>17660</v>
      </c>
    </row>
    <row r="4336" spans="1:3">
      <c r="A4336">
        <v>4335</v>
      </c>
      <c r="B4336" s="154">
        <v>2808</v>
      </c>
      <c r="C4336" t="s">
        <v>17661</v>
      </c>
    </row>
    <row r="4337" spans="1:3">
      <c r="A4337">
        <v>4336</v>
      </c>
      <c r="B4337" s="154">
        <v>2809</v>
      </c>
      <c r="C4337" t="s">
        <v>17662</v>
      </c>
    </row>
    <row r="4338" spans="1:3">
      <c r="A4338">
        <v>4337</v>
      </c>
      <c r="B4338" s="154">
        <v>2810</v>
      </c>
      <c r="C4338" t="s">
        <v>17663</v>
      </c>
    </row>
    <row r="4339" spans="1:3">
      <c r="A4339">
        <v>4338</v>
      </c>
      <c r="B4339" s="154">
        <v>2810</v>
      </c>
      <c r="C4339" t="s">
        <v>17664</v>
      </c>
    </row>
    <row r="4340" spans="1:3">
      <c r="A4340">
        <v>4339</v>
      </c>
      <c r="B4340" s="154">
        <v>2811</v>
      </c>
      <c r="C4340" t="s">
        <v>17665</v>
      </c>
    </row>
    <row r="4341" spans="1:3">
      <c r="A4341">
        <v>4340</v>
      </c>
      <c r="B4341" s="154">
        <v>2772</v>
      </c>
      <c r="C4341" t="s">
        <v>17666</v>
      </c>
    </row>
    <row r="4342" spans="1:3">
      <c r="A4342">
        <v>4341</v>
      </c>
      <c r="B4342" s="154">
        <v>2812</v>
      </c>
      <c r="C4342" t="s">
        <v>17667</v>
      </c>
    </row>
    <row r="4343" spans="1:3">
      <c r="A4343">
        <v>4342</v>
      </c>
      <c r="B4343" s="154">
        <v>870</v>
      </c>
      <c r="C4343" t="s">
        <v>17668</v>
      </c>
    </row>
    <row r="4344" spans="1:3">
      <c r="A4344">
        <v>4343</v>
      </c>
      <c r="B4344" s="154">
        <v>2813</v>
      </c>
      <c r="C4344" t="s">
        <v>17669</v>
      </c>
    </row>
    <row r="4345" spans="1:3">
      <c r="A4345">
        <v>4344</v>
      </c>
      <c r="B4345" s="154">
        <v>2814</v>
      </c>
      <c r="C4345" t="s">
        <v>17670</v>
      </c>
    </row>
    <row r="4346" spans="1:3">
      <c r="A4346">
        <v>4345</v>
      </c>
      <c r="B4346" s="154">
        <v>2815</v>
      </c>
      <c r="C4346" t="s">
        <v>17671</v>
      </c>
    </row>
    <row r="4347" spans="1:3">
      <c r="A4347">
        <v>4346</v>
      </c>
      <c r="B4347" s="154">
        <v>2816</v>
      </c>
      <c r="C4347" t="s">
        <v>17672</v>
      </c>
    </row>
    <row r="4348" spans="1:3">
      <c r="A4348">
        <v>4347</v>
      </c>
      <c r="B4348" s="154">
        <v>2817</v>
      </c>
      <c r="C4348" t="s">
        <v>17673</v>
      </c>
    </row>
    <row r="4349" spans="1:3">
      <c r="A4349">
        <v>4348</v>
      </c>
      <c r="B4349" s="154">
        <v>2818</v>
      </c>
      <c r="C4349" t="s">
        <v>17674</v>
      </c>
    </row>
    <row r="4350" spans="1:3">
      <c r="A4350">
        <v>4349</v>
      </c>
      <c r="B4350" s="154">
        <v>2819</v>
      </c>
      <c r="C4350" t="s">
        <v>17675</v>
      </c>
    </row>
    <row r="4351" spans="1:3">
      <c r="A4351">
        <v>4350</v>
      </c>
      <c r="B4351" s="154">
        <v>2820</v>
      </c>
      <c r="C4351" t="s">
        <v>17676</v>
      </c>
    </row>
    <row r="4352" spans="1:3">
      <c r="A4352">
        <v>4351</v>
      </c>
      <c r="B4352" s="154">
        <v>2125</v>
      </c>
      <c r="C4352" t="s">
        <v>17677</v>
      </c>
    </row>
    <row r="4353" spans="1:3">
      <c r="A4353">
        <v>4352</v>
      </c>
      <c r="B4353" s="154">
        <v>2821</v>
      </c>
      <c r="C4353" t="s">
        <v>17678</v>
      </c>
    </row>
    <row r="4354" spans="1:3">
      <c r="A4354">
        <v>4353</v>
      </c>
      <c r="B4354" s="154">
        <v>2822</v>
      </c>
      <c r="C4354" t="s">
        <v>17679</v>
      </c>
    </row>
    <row r="4355" spans="1:3">
      <c r="A4355">
        <v>4354</v>
      </c>
      <c r="B4355" s="154">
        <v>2823</v>
      </c>
      <c r="C4355" t="s">
        <v>17680</v>
      </c>
    </row>
    <row r="4356" spans="1:3">
      <c r="A4356">
        <v>4355</v>
      </c>
      <c r="B4356" s="154">
        <v>2824</v>
      </c>
      <c r="C4356" t="s">
        <v>17681</v>
      </c>
    </row>
    <row r="4357" spans="1:3">
      <c r="A4357">
        <v>4356</v>
      </c>
      <c r="B4357" s="154">
        <v>2825</v>
      </c>
      <c r="C4357" t="s">
        <v>17682</v>
      </c>
    </row>
    <row r="4358" spans="1:3">
      <c r="A4358">
        <v>4357</v>
      </c>
      <c r="B4358" s="154">
        <v>2826</v>
      </c>
      <c r="C4358" t="s">
        <v>17683</v>
      </c>
    </row>
    <row r="4359" spans="1:3">
      <c r="A4359">
        <v>4358</v>
      </c>
      <c r="B4359" s="154">
        <v>1613</v>
      </c>
      <c r="C4359" t="s">
        <v>17684</v>
      </c>
    </row>
    <row r="4360" spans="1:3">
      <c r="A4360">
        <v>4359</v>
      </c>
      <c r="B4360" s="154">
        <v>2827</v>
      </c>
      <c r="C4360" t="s">
        <v>17685</v>
      </c>
    </row>
    <row r="4361" spans="1:3">
      <c r="A4361">
        <v>4360</v>
      </c>
      <c r="B4361" s="154">
        <v>2828</v>
      </c>
      <c r="C4361" t="s">
        <v>17686</v>
      </c>
    </row>
    <row r="4362" spans="1:3">
      <c r="A4362">
        <v>4361</v>
      </c>
      <c r="B4362" s="154">
        <v>2829</v>
      </c>
      <c r="C4362" t="s">
        <v>17687</v>
      </c>
    </row>
    <row r="4363" spans="1:3">
      <c r="A4363">
        <v>4362</v>
      </c>
      <c r="B4363" s="154">
        <v>2830</v>
      </c>
      <c r="C4363" t="s">
        <v>17688</v>
      </c>
    </row>
    <row r="4364" spans="1:3">
      <c r="A4364">
        <v>4363</v>
      </c>
      <c r="B4364" s="154">
        <v>2831</v>
      </c>
      <c r="C4364" t="s">
        <v>17689</v>
      </c>
    </row>
    <row r="4365" spans="1:3">
      <c r="A4365">
        <v>4364</v>
      </c>
      <c r="B4365" s="154">
        <v>587</v>
      </c>
      <c r="C4365" t="s">
        <v>17690</v>
      </c>
    </row>
    <row r="4366" spans="1:3">
      <c r="A4366">
        <v>4365</v>
      </c>
      <c r="B4366" s="154">
        <v>1644</v>
      </c>
      <c r="C4366" t="s">
        <v>17691</v>
      </c>
    </row>
    <row r="4367" spans="1:3">
      <c r="A4367">
        <v>4366</v>
      </c>
      <c r="B4367" s="154">
        <v>1612</v>
      </c>
      <c r="C4367" t="s">
        <v>17692</v>
      </c>
    </row>
    <row r="4368" spans="1:3">
      <c r="A4368">
        <v>4367</v>
      </c>
      <c r="B4368" s="154">
        <v>1647</v>
      </c>
      <c r="C4368" t="s">
        <v>17693</v>
      </c>
    </row>
    <row r="4369" spans="1:3">
      <c r="A4369">
        <v>4368</v>
      </c>
      <c r="B4369" s="154">
        <v>1798</v>
      </c>
      <c r="C4369" t="s">
        <v>17694</v>
      </c>
    </row>
    <row r="4370" spans="1:3">
      <c r="A4370">
        <v>4369</v>
      </c>
      <c r="B4370" s="154">
        <v>1800</v>
      </c>
      <c r="C4370" t="s">
        <v>17695</v>
      </c>
    </row>
    <row r="4371" spans="1:3">
      <c r="A4371">
        <v>4370</v>
      </c>
      <c r="B4371" s="154">
        <v>1315</v>
      </c>
      <c r="C4371" t="s">
        <v>17696</v>
      </c>
    </row>
    <row r="4372" spans="1:3">
      <c r="A4372">
        <v>4371</v>
      </c>
      <c r="B4372" s="154">
        <v>1643</v>
      </c>
      <c r="C4372" t="s">
        <v>17697</v>
      </c>
    </row>
    <row r="4373" spans="1:3">
      <c r="A4373">
        <v>4372</v>
      </c>
      <c r="B4373" s="154">
        <v>1649</v>
      </c>
      <c r="C4373" t="s">
        <v>17698</v>
      </c>
    </row>
    <row r="4374" spans="1:3">
      <c r="A4374">
        <v>4373</v>
      </c>
      <c r="B4374" s="154">
        <v>1799</v>
      </c>
      <c r="C4374" t="s">
        <v>17699</v>
      </c>
    </row>
    <row r="4375" spans="1:3">
      <c r="A4375">
        <v>4374</v>
      </c>
      <c r="B4375" s="154">
        <v>2832</v>
      </c>
      <c r="C4375" t="s">
        <v>17700</v>
      </c>
    </row>
    <row r="4376" spans="1:3">
      <c r="A4376">
        <v>4375</v>
      </c>
      <c r="B4376" s="154">
        <v>2833</v>
      </c>
      <c r="C4376" t="s">
        <v>17701</v>
      </c>
    </row>
    <row r="4377" spans="1:3">
      <c r="A4377">
        <v>4376</v>
      </c>
      <c r="B4377" s="154">
        <v>2834</v>
      </c>
      <c r="C4377" t="s">
        <v>17702</v>
      </c>
    </row>
    <row r="4378" spans="1:3">
      <c r="A4378">
        <v>4377</v>
      </c>
      <c r="B4378" s="154">
        <v>2835</v>
      </c>
      <c r="C4378" t="s">
        <v>17703</v>
      </c>
    </row>
    <row r="4379" spans="1:3">
      <c r="A4379">
        <v>4378</v>
      </c>
      <c r="B4379" s="154">
        <v>2836</v>
      </c>
      <c r="C4379" t="s">
        <v>17704</v>
      </c>
    </row>
    <row r="4380" spans="1:3">
      <c r="A4380">
        <v>4379</v>
      </c>
      <c r="B4380" s="154">
        <v>2837</v>
      </c>
      <c r="C4380" t="s">
        <v>17705</v>
      </c>
    </row>
    <row r="4381" spans="1:3">
      <c r="A4381">
        <v>4380</v>
      </c>
      <c r="B4381" s="154">
        <v>2838</v>
      </c>
      <c r="C4381" t="s">
        <v>17706</v>
      </c>
    </row>
    <row r="4382" spans="1:3">
      <c r="A4382">
        <v>4381</v>
      </c>
      <c r="B4382" s="154">
        <v>2839</v>
      </c>
      <c r="C4382" t="s">
        <v>17707</v>
      </c>
    </row>
    <row r="4383" spans="1:3">
      <c r="A4383">
        <v>4382</v>
      </c>
      <c r="B4383" s="154">
        <v>2840</v>
      </c>
      <c r="C4383" t="s">
        <v>17708</v>
      </c>
    </row>
    <row r="4384" spans="1:3">
      <c r="A4384">
        <v>4383</v>
      </c>
      <c r="B4384" s="154">
        <v>2825</v>
      </c>
      <c r="C4384" t="s">
        <v>17709</v>
      </c>
    </row>
    <row r="4385" spans="1:3">
      <c r="A4385">
        <v>4384</v>
      </c>
      <c r="B4385" s="154">
        <v>1624</v>
      </c>
      <c r="C4385" t="s">
        <v>17710</v>
      </c>
    </row>
    <row r="4386" spans="1:3">
      <c r="A4386">
        <v>4385</v>
      </c>
      <c r="B4386" s="154">
        <v>2841</v>
      </c>
      <c r="C4386" t="s">
        <v>17711</v>
      </c>
    </row>
    <row r="4387" spans="1:3">
      <c r="A4387">
        <v>4386</v>
      </c>
      <c r="B4387" s="154">
        <v>2842</v>
      </c>
      <c r="C4387" t="s">
        <v>17712</v>
      </c>
    </row>
    <row r="4388" spans="1:3">
      <c r="A4388">
        <v>4387</v>
      </c>
      <c r="B4388" s="154">
        <v>1497</v>
      </c>
      <c r="C4388" t="s">
        <v>17713</v>
      </c>
    </row>
    <row r="4389" spans="1:3">
      <c r="A4389">
        <v>4388</v>
      </c>
      <c r="B4389" s="154">
        <v>2843</v>
      </c>
      <c r="C4389" t="s">
        <v>17714</v>
      </c>
    </row>
    <row r="4390" spans="1:3">
      <c r="A4390">
        <v>4389</v>
      </c>
      <c r="B4390" s="154">
        <v>2541</v>
      </c>
      <c r="C4390" t="s">
        <v>17715</v>
      </c>
    </row>
    <row r="4391" spans="1:3">
      <c r="A4391">
        <v>4390</v>
      </c>
      <c r="B4391" s="154">
        <v>2844</v>
      </c>
      <c r="C4391" t="s">
        <v>17716</v>
      </c>
    </row>
    <row r="4392" spans="1:3">
      <c r="A4392">
        <v>4391</v>
      </c>
      <c r="B4392" s="154">
        <v>2845</v>
      </c>
      <c r="C4392" t="s">
        <v>17717</v>
      </c>
    </row>
    <row r="4393" spans="1:3">
      <c r="A4393">
        <v>4392</v>
      </c>
      <c r="B4393" s="154">
        <v>2846</v>
      </c>
      <c r="C4393" t="s">
        <v>17718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E7A59-F81B-4151-AFA8-9889991D79C3}">
  <dimension ref="A1:H30"/>
  <sheetViews>
    <sheetView workbookViewId="0">
      <selection activeCell="B35" sqref="B35"/>
    </sheetView>
  </sheetViews>
  <sheetFormatPr baseColWidth="10" defaultRowHeight="15"/>
  <cols>
    <col min="1" max="1" width="65.42578125" bestFit="1" customWidth="1"/>
    <col min="2" max="2" width="14.85546875" customWidth="1"/>
    <col min="7" max="8" width="88.42578125" bestFit="1" customWidth="1"/>
  </cols>
  <sheetData>
    <row r="1" spans="1:8">
      <c r="A1" s="1" t="s">
        <v>26</v>
      </c>
      <c r="B1" t="s">
        <v>27</v>
      </c>
      <c r="C1" t="s">
        <v>28</v>
      </c>
      <c r="D1" t="s">
        <v>29</v>
      </c>
      <c r="E1" t="s">
        <v>43</v>
      </c>
    </row>
    <row r="2" spans="1:8">
      <c r="A2" s="2" t="s">
        <v>40</v>
      </c>
      <c r="B2" t="s">
        <v>30</v>
      </c>
      <c r="E2" t="s">
        <v>1</v>
      </c>
      <c r="G2" t="str">
        <f>_xlfn.CONCAT("('",A2,"',","'",B2,"','",E2,"')")</f>
        <v>('Agencia De Renovación Del Territorio (ART)','901006886-4','ART')</v>
      </c>
      <c r="H2" t="s">
        <v>70</v>
      </c>
    </row>
    <row r="3" spans="1:8">
      <c r="A3" s="3" t="s">
        <v>41</v>
      </c>
      <c r="B3" t="s">
        <v>31</v>
      </c>
      <c r="E3" t="s">
        <v>2</v>
      </c>
      <c r="G3" t="str">
        <f t="shared" ref="G3:G23" si="0">_xlfn.CONCAT("('",A3,"',","'",B3,"','",E3,"')")</f>
        <v>('Agencia para la Reincorporación y la Normalización (ARN)','830131648-6','ARN')</v>
      </c>
      <c r="H3" t="s">
        <v>71</v>
      </c>
    </row>
    <row r="4" spans="1:8">
      <c r="A4" s="2" t="s">
        <v>42</v>
      </c>
      <c r="B4" t="s">
        <v>38</v>
      </c>
      <c r="E4" t="s">
        <v>3</v>
      </c>
      <c r="G4" t="str">
        <f t="shared" si="0"/>
        <v>('Programa Nacional Integral de Sustitucion de Cultivos Ilicitos (PNIS)','Por diligenciar','PNIS')</v>
      </c>
      <c r="H4" t="s">
        <v>72</v>
      </c>
    </row>
    <row r="5" spans="1:8">
      <c r="A5" s="4" t="s">
        <v>4</v>
      </c>
      <c r="B5" t="s">
        <v>32</v>
      </c>
      <c r="E5" t="s">
        <v>44</v>
      </c>
      <c r="G5" t="str">
        <f t="shared" si="0"/>
        <v>('FONDO COLOMBIA EN PAZ','860525148-5','FCP')</v>
      </c>
      <c r="H5" t="s">
        <v>73</v>
      </c>
    </row>
    <row r="6" spans="1:8">
      <c r="A6" s="5" t="s">
        <v>5</v>
      </c>
      <c r="B6" t="s">
        <v>38</v>
      </c>
      <c r="E6" t="s">
        <v>45</v>
      </c>
      <c r="G6" t="str">
        <f t="shared" si="0"/>
        <v>('CONSEJERIA PRESIDENCIAL PARA LA NIÑEZ Y ADOLESCENCIA','Por diligenciar','CPNA')</v>
      </c>
      <c r="H6" t="s">
        <v>74</v>
      </c>
    </row>
    <row r="7" spans="1:8">
      <c r="A7" s="4" t="s">
        <v>6</v>
      </c>
      <c r="B7" t="s">
        <v>38</v>
      </c>
      <c r="E7" t="s">
        <v>46</v>
      </c>
      <c r="G7" t="str">
        <f t="shared" si="0"/>
        <v>('CONSEJERÍA PRESIDENCIAL PARA LA ESTABILIZACIÓN Y CONSOLIDACIÓN','Por diligenciar','CPEC')</v>
      </c>
      <c r="H7" t="s">
        <v>75</v>
      </c>
    </row>
    <row r="8" spans="1:8">
      <c r="A8" s="7" t="s">
        <v>47</v>
      </c>
      <c r="B8" t="s">
        <v>33</v>
      </c>
      <c r="E8" t="s">
        <v>7</v>
      </c>
      <c r="G8" t="str">
        <f t="shared" si="0"/>
        <v>('Jurisdicción Especial para la Paz (JEP)','901140004-9','JEP')</v>
      </c>
      <c r="H8" t="s">
        <v>76</v>
      </c>
    </row>
    <row r="9" spans="1:8">
      <c r="A9" s="2" t="s">
        <v>48</v>
      </c>
      <c r="B9" t="s">
        <v>34</v>
      </c>
      <c r="E9" t="s">
        <v>8</v>
      </c>
      <c r="G9" t="str">
        <f t="shared" si="0"/>
        <v>('Sociedad de Activos Especiales (SAE)','900265408-3','SAE')</v>
      </c>
      <c r="H9" t="s">
        <v>77</v>
      </c>
    </row>
    <row r="10" spans="1:8">
      <c r="A10" s="5" t="s">
        <v>49</v>
      </c>
      <c r="B10" t="s">
        <v>35</v>
      </c>
      <c r="E10" t="s">
        <v>9</v>
      </c>
      <c r="G10" t="str">
        <f t="shared" si="0"/>
        <v>('Agencia Nacional de Tierras (ANT)','900948953-9','ANT')</v>
      </c>
      <c r="H10" t="s">
        <v>78</v>
      </c>
    </row>
    <row r="11" spans="1:8">
      <c r="A11" s="6" t="s">
        <v>50</v>
      </c>
      <c r="B11" t="s">
        <v>38</v>
      </c>
      <c r="E11" t="s">
        <v>62</v>
      </c>
      <c r="G11" t="str">
        <f t="shared" si="0"/>
        <v>('Colombia Sostenible','Por diligenciar','COLSOST')</v>
      </c>
      <c r="H11" t="s">
        <v>79</v>
      </c>
    </row>
    <row r="12" spans="1:8">
      <c r="A12" s="9" t="s">
        <v>51</v>
      </c>
      <c r="B12" t="s">
        <v>36</v>
      </c>
      <c r="E12" t="s">
        <v>11</v>
      </c>
      <c r="G12" t="str">
        <f t="shared" si="0"/>
        <v>('Banco Interamericano de Desarrollo (BID)','800091063-5','BID')</v>
      </c>
      <c r="H12" t="s">
        <v>80</v>
      </c>
    </row>
    <row r="13" spans="1:8">
      <c r="A13" s="4" t="s">
        <v>52</v>
      </c>
      <c r="B13" t="s">
        <v>38</v>
      </c>
      <c r="E13" t="s">
        <v>37</v>
      </c>
      <c r="G13" t="str">
        <f t="shared" si="0"/>
        <v>('Dirección de Sustitución de Cultivos Ilícitos (DSCI)','Por diligenciar','DSCI')</v>
      </c>
      <c r="H13" t="s">
        <v>81</v>
      </c>
    </row>
    <row r="14" spans="1:8">
      <c r="A14" s="5" t="s">
        <v>53</v>
      </c>
      <c r="B14" t="s">
        <v>39</v>
      </c>
      <c r="E14" t="s">
        <v>54</v>
      </c>
      <c r="G14" t="str">
        <f t="shared" si="0"/>
        <v>('Ministerio de Ambiente y Desarrollo Sostenible','830115395-1','MADS')</v>
      </c>
      <c r="H14" t="s">
        <v>82</v>
      </c>
    </row>
    <row r="15" spans="1:8">
      <c r="A15" s="5" t="s">
        <v>55</v>
      </c>
      <c r="B15" t="s">
        <v>58</v>
      </c>
      <c r="E15" t="s">
        <v>14</v>
      </c>
      <c r="G15" t="str">
        <f t="shared" si="0"/>
        <v>('Instituto Colombiano de Bienestar Familiar (ICBF)','899999239-2','ICBF')</v>
      </c>
      <c r="H15" t="s">
        <v>83</v>
      </c>
    </row>
    <row r="16" spans="1:8">
      <c r="A16" s="5" t="s">
        <v>56</v>
      </c>
      <c r="B16" t="s">
        <v>59</v>
      </c>
      <c r="E16" t="s">
        <v>57</v>
      </c>
      <c r="G16" t="str">
        <f t="shared" si="0"/>
        <v>('Policia Nacional','900968320-1','PONAL')</v>
      </c>
      <c r="H16" t="s">
        <v>84</v>
      </c>
    </row>
    <row r="17" spans="1:8">
      <c r="A17" s="4" t="s">
        <v>60</v>
      </c>
      <c r="B17" t="s">
        <v>38</v>
      </c>
      <c r="E17" t="s">
        <v>61</v>
      </c>
      <c r="G17" t="str">
        <f t="shared" si="0"/>
        <v>('Catastro Multiproposito','Por diligenciar','CATM')</v>
      </c>
      <c r="H17" t="s">
        <v>85</v>
      </c>
    </row>
    <row r="18" spans="1:8">
      <c r="A18" s="11" t="s">
        <v>20</v>
      </c>
      <c r="B18" t="s">
        <v>38</v>
      </c>
      <c r="E18" t="s">
        <v>65</v>
      </c>
      <c r="G18" t="str">
        <f t="shared" si="0"/>
        <v>('FUNCIONAMIENTO','Por diligenciar','FUNC')</v>
      </c>
      <c r="H18" t="s">
        <v>86</v>
      </c>
    </row>
    <row r="19" spans="1:8">
      <c r="A19" s="11" t="s">
        <v>21</v>
      </c>
      <c r="B19" t="s">
        <v>38</v>
      </c>
      <c r="E19" t="s">
        <v>64</v>
      </c>
      <c r="G19" t="str">
        <f t="shared" si="0"/>
        <v>('ZEII CATATUMBO','Por diligenciar','ZEIICAT')</v>
      </c>
      <c r="H19" t="s">
        <v>87</v>
      </c>
    </row>
    <row r="20" spans="1:8">
      <c r="A20" s="11" t="s">
        <v>22</v>
      </c>
      <c r="B20" t="s">
        <v>38</v>
      </c>
      <c r="E20" t="s">
        <v>66</v>
      </c>
      <c r="G20" t="str">
        <f t="shared" si="0"/>
        <v>('HERENCIA COLOMBIA','Por diligenciar','HERCOL')</v>
      </c>
      <c r="H20" t="s">
        <v>88</v>
      </c>
    </row>
    <row r="21" spans="1:8">
      <c r="A21" s="11" t="s">
        <v>23</v>
      </c>
      <c r="B21" t="s">
        <v>38</v>
      </c>
      <c r="E21" t="s">
        <v>67</v>
      </c>
      <c r="G21" t="str">
        <f t="shared" si="0"/>
        <v>('ESTABILIZACION','Por diligenciar','ESTAB')</v>
      </c>
      <c r="H21" t="s">
        <v>89</v>
      </c>
    </row>
    <row r="22" spans="1:8">
      <c r="A22" s="11" t="s">
        <v>68</v>
      </c>
      <c r="B22" t="s">
        <v>38</v>
      </c>
      <c r="E22" t="s">
        <v>63</v>
      </c>
      <c r="G22" t="str">
        <f t="shared" si="0"/>
        <v>('Programas de Desarrollo con Enfoque Territorial (PDET)','Por diligenciar','PDET')</v>
      </c>
      <c r="H22" t="s">
        <v>90</v>
      </c>
    </row>
    <row r="23" spans="1:8">
      <c r="A23" s="11" t="s">
        <v>25</v>
      </c>
      <c r="B23" t="s">
        <v>38</v>
      </c>
      <c r="E23" t="s">
        <v>69</v>
      </c>
      <c r="G23" t="str">
        <f t="shared" si="0"/>
        <v>('REINCORPORACIÓN','Por diligenciar','REINCORP')</v>
      </c>
      <c r="H23" t="s">
        <v>91</v>
      </c>
    </row>
    <row r="30" spans="1:8">
      <c r="A30">
        <v>10000000000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08034-DDE4-42C5-A957-9DE46BBB3C8D}">
  <dimension ref="A1:F4399"/>
  <sheetViews>
    <sheetView tabSelected="1" topLeftCell="A16" workbookViewId="0">
      <selection activeCell="F2" sqref="F2:F50"/>
    </sheetView>
  </sheetViews>
  <sheetFormatPr baseColWidth="10" defaultRowHeight="15"/>
  <cols>
    <col min="1" max="1" width="96.5703125" style="21" customWidth="1"/>
    <col min="2" max="2" width="94.5703125" style="59" bestFit="1" customWidth="1"/>
    <col min="5" max="5" width="79.28515625" customWidth="1"/>
  </cols>
  <sheetData>
    <row r="1" spans="1:6">
      <c r="A1" s="15" t="s">
        <v>0</v>
      </c>
      <c r="B1" s="24" t="s">
        <v>97</v>
      </c>
    </row>
    <row r="2" spans="1:6">
      <c r="A2" s="16" t="s">
        <v>1</v>
      </c>
      <c r="B2" s="26" t="s">
        <v>99</v>
      </c>
      <c r="C2" t="s">
        <v>3210</v>
      </c>
      <c r="D2">
        <v>1</v>
      </c>
      <c r="E2" t="str">
        <f>_xlfn.CONCAT("('",B2,"','",C2,"',",D2,"),")</f>
        <v>('PROGRAMAS DE DESARROLLO CON ENFOQUE TERRITORIAL - PDET ','000-001',1),</v>
      </c>
      <c r="F2" t="s">
        <v>3259</v>
      </c>
    </row>
    <row r="3" spans="1:6">
      <c r="A3" s="17" t="s">
        <v>2</v>
      </c>
      <c r="B3" s="26" t="s">
        <v>25</v>
      </c>
      <c r="C3" t="s">
        <v>3211</v>
      </c>
      <c r="D3">
        <v>2</v>
      </c>
      <c r="E3" t="str">
        <f t="shared" ref="E3:E50" si="0">_xlfn.CONCAT("('",B3,"','",C3,"',",D3,"),")</f>
        <v>('REINCORPORACIÓN','000-002',2),</v>
      </c>
      <c r="F3" t="s">
        <v>3260</v>
      </c>
    </row>
    <row r="4" spans="1:6">
      <c r="A4" s="16" t="s">
        <v>3</v>
      </c>
      <c r="B4" s="26" t="s">
        <v>103</v>
      </c>
      <c r="C4" t="s">
        <v>3212</v>
      </c>
      <c r="D4">
        <v>3</v>
      </c>
      <c r="E4" t="str">
        <f t="shared" si="0"/>
        <v>('SUSTITUCION','000-003',3),</v>
      </c>
      <c r="F4" t="s">
        <v>3261</v>
      </c>
    </row>
    <row r="5" spans="1:6">
      <c r="A5" s="18" t="s">
        <v>4</v>
      </c>
      <c r="B5" s="26" t="s">
        <v>20</v>
      </c>
      <c r="C5" t="s">
        <v>3213</v>
      </c>
      <c r="D5">
        <v>4</v>
      </c>
      <c r="E5" t="str">
        <f t="shared" si="0"/>
        <v>('FUNCIONAMIENTO','000-004',4),</v>
      </c>
      <c r="F5" t="s">
        <v>3262</v>
      </c>
    </row>
    <row r="6" spans="1:6">
      <c r="A6" s="5" t="s">
        <v>5</v>
      </c>
      <c r="B6" s="26" t="s">
        <v>108</v>
      </c>
      <c r="C6" t="s">
        <v>3214</v>
      </c>
      <c r="D6">
        <v>5</v>
      </c>
      <c r="E6" t="str">
        <f t="shared" si="0"/>
        <v>('PRIMERA INFANCIA','000-005',5),</v>
      </c>
      <c r="F6" t="s">
        <v>3263</v>
      </c>
    </row>
    <row r="7" spans="1:6">
      <c r="A7" s="18" t="s">
        <v>6</v>
      </c>
      <c r="B7" s="26" t="s">
        <v>23</v>
      </c>
      <c r="C7" t="s">
        <v>3215</v>
      </c>
      <c r="D7">
        <v>6</v>
      </c>
      <c r="E7" t="str">
        <f t="shared" si="0"/>
        <v>('ESTABILIZACION','000-006',6),</v>
      </c>
      <c r="F7" t="s">
        <v>3264</v>
      </c>
    </row>
    <row r="8" spans="1:6">
      <c r="A8" s="19" t="s">
        <v>7</v>
      </c>
      <c r="B8" s="26" t="s">
        <v>298</v>
      </c>
      <c r="C8" t="s">
        <v>3216</v>
      </c>
      <c r="D8">
        <v>7</v>
      </c>
      <c r="E8" t="str">
        <f t="shared" si="0"/>
        <v>('JURISDICCION ESPECIAL PARA LA PAZ - JEP','000-007',7),</v>
      </c>
      <c r="F8" t="s">
        <v>3265</v>
      </c>
    </row>
    <row r="9" spans="1:6">
      <c r="A9" s="18" t="s">
        <v>4</v>
      </c>
      <c r="B9" s="26" t="s">
        <v>313</v>
      </c>
      <c r="C9" t="s">
        <v>3217</v>
      </c>
      <c r="D9">
        <v>4</v>
      </c>
      <c r="E9" t="str">
        <f t="shared" si="0"/>
        <v>('COLOMBIA SOSTENIBLE-FUNCIONAMIENTO','000-008',4),</v>
      </c>
      <c r="F9" t="s">
        <v>3266</v>
      </c>
    </row>
    <row r="10" spans="1:6">
      <c r="A10" s="16" t="s">
        <v>8</v>
      </c>
      <c r="B10" s="26" t="s">
        <v>8</v>
      </c>
      <c r="C10" t="s">
        <v>3218</v>
      </c>
      <c r="D10">
        <v>8</v>
      </c>
      <c r="E10" t="str">
        <f t="shared" si="0"/>
        <v>('SAE','000-009',8),</v>
      </c>
      <c r="F10" t="s">
        <v>3267</v>
      </c>
    </row>
    <row r="11" spans="1:6">
      <c r="A11" s="18" t="s">
        <v>4</v>
      </c>
      <c r="B11" s="26" t="s">
        <v>10</v>
      </c>
      <c r="C11" t="s">
        <v>3219</v>
      </c>
      <c r="D11">
        <v>4</v>
      </c>
      <c r="E11" t="str">
        <f t="shared" si="0"/>
        <v>('COLOMBIA SOSTENIBLE','000-010',4),</v>
      </c>
      <c r="F11" t="s">
        <v>3268</v>
      </c>
    </row>
    <row r="12" spans="1:6">
      <c r="A12" s="5" t="s">
        <v>9</v>
      </c>
      <c r="B12" s="26" t="s">
        <v>361</v>
      </c>
      <c r="C12" t="s">
        <v>3220</v>
      </c>
      <c r="D12">
        <v>9</v>
      </c>
      <c r="E12" t="str">
        <f t="shared" si="0"/>
        <v>('AGENCIA NACIONAL DE TIERRA - ANT','000-011',9),</v>
      </c>
      <c r="F12" t="s">
        <v>3269</v>
      </c>
    </row>
    <row r="13" spans="1:6">
      <c r="A13" s="20" t="s">
        <v>10</v>
      </c>
      <c r="B13" s="26" t="s">
        <v>10</v>
      </c>
      <c r="C13" t="s">
        <v>3221</v>
      </c>
      <c r="D13">
        <v>10</v>
      </c>
      <c r="E13" t="str">
        <f t="shared" si="0"/>
        <v>('COLOMBIA SOSTENIBLE','000-012',10),</v>
      </c>
      <c r="F13" t="s">
        <v>3270</v>
      </c>
    </row>
    <row r="14" spans="1:6">
      <c r="A14" s="9" t="s">
        <v>11</v>
      </c>
      <c r="B14" s="26" t="s">
        <v>757</v>
      </c>
      <c r="C14" t="s">
        <v>3222</v>
      </c>
      <c r="D14">
        <v>11</v>
      </c>
      <c r="E14" t="str">
        <f t="shared" si="0"/>
        <v>('BID-FACILIDAD','000-013',11),</v>
      </c>
      <c r="F14" t="s">
        <v>3271</v>
      </c>
    </row>
    <row r="15" spans="1:6">
      <c r="A15" s="18" t="s">
        <v>4</v>
      </c>
      <c r="B15" s="26" t="s">
        <v>771</v>
      </c>
      <c r="C15" t="s">
        <v>3223</v>
      </c>
      <c r="D15">
        <v>4</v>
      </c>
      <c r="E15" t="str">
        <f t="shared" si="0"/>
        <v>('FUNCIONAMIENTO-PRIMERA INFANCIA-PDET-ESTABILIZACIÓN','000-014',4),</v>
      </c>
      <c r="F15" t="s">
        <v>3272</v>
      </c>
    </row>
    <row r="16" spans="1:6">
      <c r="A16" s="18" t="s">
        <v>6</v>
      </c>
      <c r="B16" s="26" t="s">
        <v>103</v>
      </c>
      <c r="C16" t="s">
        <v>3224</v>
      </c>
      <c r="D16">
        <v>6</v>
      </c>
      <c r="E16" t="str">
        <f t="shared" si="0"/>
        <v>('SUSTITUCION','000-015',6),</v>
      </c>
      <c r="F16" t="s">
        <v>3273</v>
      </c>
    </row>
    <row r="17" spans="1:6">
      <c r="A17" s="9" t="s">
        <v>11</v>
      </c>
      <c r="B17" s="26" t="s">
        <v>910</v>
      </c>
      <c r="C17" t="s">
        <v>3225</v>
      </c>
      <c r="D17">
        <v>11</v>
      </c>
      <c r="E17" t="str">
        <f t="shared" si="0"/>
        <v>('BID-PRESTAMO','000-016',11),</v>
      </c>
      <c r="F17" t="s">
        <v>3274</v>
      </c>
    </row>
    <row r="18" spans="1:6">
      <c r="A18" s="5" t="s">
        <v>9</v>
      </c>
      <c r="B18" s="26" t="s">
        <v>25</v>
      </c>
      <c r="C18" t="s">
        <v>3226</v>
      </c>
      <c r="D18">
        <v>9</v>
      </c>
      <c r="E18" t="str">
        <f t="shared" si="0"/>
        <v>('REINCORPORACIÓN','000-017',9),</v>
      </c>
      <c r="F18" t="s">
        <v>3275</v>
      </c>
    </row>
    <row r="19" spans="1:6">
      <c r="A19" s="9" t="s">
        <v>11</v>
      </c>
      <c r="B19" s="26" t="s">
        <v>1212</v>
      </c>
      <c r="C19" t="s">
        <v>3227</v>
      </c>
      <c r="D19">
        <v>11</v>
      </c>
      <c r="E19" t="str">
        <f t="shared" si="0"/>
        <v>('BID FACILIDAD - BID PRÉSTAMO','000-018',11),</v>
      </c>
      <c r="F19" t="s">
        <v>3276</v>
      </c>
    </row>
    <row r="20" spans="1:6">
      <c r="A20" s="5" t="s">
        <v>4</v>
      </c>
      <c r="B20" s="26" t="s">
        <v>1307</v>
      </c>
      <c r="C20" t="s">
        <v>3228</v>
      </c>
      <c r="D20">
        <v>4</v>
      </c>
      <c r="E20" t="str">
        <f t="shared" si="0"/>
        <v>('FUNCIONAMIENTO ','000-019',4),</v>
      </c>
      <c r="F20" t="s">
        <v>3277</v>
      </c>
    </row>
    <row r="21" spans="1:6">
      <c r="A21" s="5" t="s">
        <v>1</v>
      </c>
      <c r="B21" s="26" t="s">
        <v>103</v>
      </c>
      <c r="C21" t="s">
        <v>3229</v>
      </c>
      <c r="D21">
        <v>1</v>
      </c>
      <c r="E21" t="str">
        <f t="shared" si="0"/>
        <v>('SUSTITUCION','000-020',1),</v>
      </c>
      <c r="F21" t="s">
        <v>3278</v>
      </c>
    </row>
    <row r="22" spans="1:6">
      <c r="A22" s="5" t="s">
        <v>11</v>
      </c>
      <c r="B22" s="26" t="s">
        <v>1834</v>
      </c>
      <c r="C22" t="s">
        <v>3230</v>
      </c>
      <c r="D22">
        <v>11</v>
      </c>
      <c r="E22" t="str">
        <f t="shared" si="0"/>
        <v>('BID PRÉSTAMO Y VISION AMAZONIA','000-021',11),</v>
      </c>
      <c r="F22" t="s">
        <v>3279</v>
      </c>
    </row>
    <row r="23" spans="1:6">
      <c r="A23" s="5" t="s">
        <v>12</v>
      </c>
      <c r="B23" s="26" t="s">
        <v>19</v>
      </c>
      <c r="C23" t="s">
        <v>3231</v>
      </c>
      <c r="D23">
        <v>13</v>
      </c>
      <c r="E23" t="str">
        <f t="shared" si="0"/>
        <v>('AMBIENTE Y DESARROLLO SOSTENIBLE','000-022',13),</v>
      </c>
      <c r="F23" t="s">
        <v>3280</v>
      </c>
    </row>
    <row r="24" spans="1:6">
      <c r="A24" s="5" t="s">
        <v>12</v>
      </c>
      <c r="B24" s="26" t="s">
        <v>22</v>
      </c>
      <c r="C24" t="s">
        <v>3232</v>
      </c>
      <c r="D24">
        <v>13</v>
      </c>
      <c r="E24" t="str">
        <f t="shared" si="0"/>
        <v>('HERENCIA COLOMBIA','000-023',13),</v>
      </c>
      <c r="F24" t="s">
        <v>3281</v>
      </c>
    </row>
    <row r="25" spans="1:6">
      <c r="A25" s="5" t="s">
        <v>1</v>
      </c>
      <c r="B25" s="26" t="s">
        <v>2135</v>
      </c>
      <c r="C25" t="s">
        <v>3233</v>
      </c>
      <c r="D25">
        <v>1</v>
      </c>
      <c r="E25" t="str">
        <f t="shared" si="0"/>
        <v>('AGENCIA FRANCESA DE DESARROLLO - AFD','000-024',1),</v>
      </c>
      <c r="F25" t="s">
        <v>3282</v>
      </c>
    </row>
    <row r="26" spans="1:6">
      <c r="A26" s="5" t="s">
        <v>13</v>
      </c>
      <c r="B26" s="26" t="s">
        <v>2193</v>
      </c>
      <c r="C26" t="s">
        <v>3234</v>
      </c>
      <c r="D26">
        <v>10</v>
      </c>
      <c r="E26" t="str">
        <f t="shared" si="0"/>
        <v>('VISION AMAZONÍA','000-025',10),</v>
      </c>
      <c r="F26" t="s">
        <v>3283</v>
      </c>
    </row>
    <row r="27" spans="1:6">
      <c r="A27" s="5" t="s">
        <v>3</v>
      </c>
      <c r="B27" s="26" t="s">
        <v>2387</v>
      </c>
      <c r="C27" t="s">
        <v>3235</v>
      </c>
      <c r="D27">
        <v>3</v>
      </c>
      <c r="E27" t="str">
        <f t="shared" si="0"/>
        <v>('SUSTITUCION/ANT','000-026',3),</v>
      </c>
      <c r="F27" t="s">
        <v>3284</v>
      </c>
    </row>
    <row r="28" spans="1:6">
      <c r="A28" s="5" t="s">
        <v>14</v>
      </c>
      <c r="B28" s="26" t="s">
        <v>2520</v>
      </c>
      <c r="C28" t="s">
        <v>3236</v>
      </c>
      <c r="D28">
        <v>14</v>
      </c>
      <c r="E28" t="str">
        <f t="shared" si="0"/>
        <v>('ICBF SACUDETE','000-027',14),</v>
      </c>
      <c r="F28" t="s">
        <v>3285</v>
      </c>
    </row>
    <row r="29" spans="1:6">
      <c r="A29" s="5" t="s">
        <v>12</v>
      </c>
      <c r="B29" s="26" t="s">
        <v>2544</v>
      </c>
      <c r="C29" t="s">
        <v>3237</v>
      </c>
      <c r="D29">
        <v>13</v>
      </c>
      <c r="E29" t="str">
        <f t="shared" si="0"/>
        <v>('AMBIENTE Y DESARROLLO SOSTENIBLE ','000-028',13),</v>
      </c>
      <c r="F29" t="s">
        <v>3286</v>
      </c>
    </row>
    <row r="30" spans="1:6">
      <c r="A30" s="5" t="s">
        <v>15</v>
      </c>
      <c r="B30" s="26" t="s">
        <v>21</v>
      </c>
      <c r="C30" t="s">
        <v>3238</v>
      </c>
      <c r="D30">
        <v>15</v>
      </c>
      <c r="E30" t="str">
        <f t="shared" si="0"/>
        <v>('ZEII CATATUMBO','000-029',15),</v>
      </c>
      <c r="F30" t="s">
        <v>3287</v>
      </c>
    </row>
    <row r="31" spans="1:6">
      <c r="A31" s="18" t="s">
        <v>16</v>
      </c>
      <c r="B31" s="26" t="s">
        <v>16</v>
      </c>
      <c r="C31" t="s">
        <v>3239</v>
      </c>
      <c r="D31">
        <v>16</v>
      </c>
      <c r="E31" t="str">
        <f t="shared" si="0"/>
        <v>('CATASTRO MULTIPROPOSITO','000-030',16),</v>
      </c>
      <c r="F31" t="s">
        <v>3288</v>
      </c>
    </row>
    <row r="32" spans="1:6">
      <c r="A32" s="10" t="s">
        <v>3</v>
      </c>
      <c r="B32" s="49" t="s">
        <v>2864</v>
      </c>
      <c r="C32" t="s">
        <v>3240</v>
      </c>
      <c r="D32">
        <v>3</v>
      </c>
      <c r="E32" t="str">
        <f t="shared" si="0"/>
        <v>('SUSTITUCION ','000-031',3),</v>
      </c>
      <c r="F32" t="s">
        <v>3289</v>
      </c>
    </row>
    <row r="33" spans="1:6">
      <c r="A33" s="10" t="s">
        <v>17</v>
      </c>
      <c r="B33" s="26" t="s">
        <v>910</v>
      </c>
      <c r="C33" t="s">
        <v>3241</v>
      </c>
      <c r="D33">
        <v>11</v>
      </c>
      <c r="E33" t="str">
        <f t="shared" si="0"/>
        <v>('BID-PRESTAMO','000-032',11),</v>
      </c>
      <c r="F33" t="s">
        <v>3290</v>
      </c>
    </row>
    <row r="34" spans="1:6">
      <c r="A34" s="10" t="s">
        <v>17</v>
      </c>
      <c r="B34" s="26" t="s">
        <v>757</v>
      </c>
      <c r="C34" t="s">
        <v>3242</v>
      </c>
      <c r="D34">
        <v>11</v>
      </c>
      <c r="E34" t="str">
        <f t="shared" si="0"/>
        <v>('BID-FACILIDAD','000-033',11),</v>
      </c>
      <c r="F34" t="s">
        <v>3291</v>
      </c>
    </row>
    <row r="35" spans="1:6">
      <c r="A35" s="10" t="s">
        <v>15</v>
      </c>
      <c r="B35" s="49" t="s">
        <v>3032</v>
      </c>
      <c r="C35" t="s">
        <v>3243</v>
      </c>
      <c r="D35">
        <v>15</v>
      </c>
      <c r="E35" t="str">
        <f t="shared" si="0"/>
        <v>('ZONA ZEII CATATUMBO-CATASTRO','000-034',15),</v>
      </c>
      <c r="F35" t="s">
        <v>3292</v>
      </c>
    </row>
    <row r="36" spans="1:6">
      <c r="A36" s="11" t="s">
        <v>17</v>
      </c>
      <c r="B36" s="50" t="s">
        <v>1834</v>
      </c>
      <c r="C36" t="s">
        <v>3244</v>
      </c>
      <c r="D36">
        <v>11</v>
      </c>
      <c r="E36" t="str">
        <f t="shared" si="0"/>
        <v>('BID PRÉSTAMO Y VISION AMAZONIA','000-035',11),</v>
      </c>
      <c r="F36" t="s">
        <v>3293</v>
      </c>
    </row>
    <row r="37" spans="1:6">
      <c r="A37" s="10" t="s">
        <v>1</v>
      </c>
      <c r="B37" s="35" t="s">
        <v>24</v>
      </c>
      <c r="C37" t="s">
        <v>3245</v>
      </c>
      <c r="D37">
        <v>1</v>
      </c>
      <c r="E37" t="str">
        <f t="shared" si="0"/>
        <v>('PDET/REINCORPORACIÓN','000-036',1),</v>
      </c>
      <c r="F37" t="s">
        <v>3294</v>
      </c>
    </row>
    <row r="38" spans="1:6">
      <c r="A38" s="13" t="s">
        <v>18</v>
      </c>
      <c r="B38" s="26" t="s">
        <v>910</v>
      </c>
      <c r="C38" t="s">
        <v>3246</v>
      </c>
      <c r="D38">
        <v>11</v>
      </c>
      <c r="E38" t="str">
        <f t="shared" si="0"/>
        <v>('BID-PRESTAMO','000-037',11),</v>
      </c>
      <c r="F38" t="s">
        <v>3295</v>
      </c>
    </row>
    <row r="39" spans="1:6">
      <c r="A39" s="13" t="s">
        <v>19</v>
      </c>
      <c r="B39" s="51" t="s">
        <v>19</v>
      </c>
      <c r="C39" t="s">
        <v>3247</v>
      </c>
      <c r="D39">
        <v>13</v>
      </c>
      <c r="E39" t="str">
        <f t="shared" si="0"/>
        <v>('AMBIENTE Y DESARROLLO SOSTENIBLE','000-038',13),</v>
      </c>
      <c r="F39" t="s">
        <v>3296</v>
      </c>
    </row>
    <row r="40" spans="1:6">
      <c r="A40" s="11" t="s">
        <v>20</v>
      </c>
      <c r="B40" s="22" t="s">
        <v>20</v>
      </c>
      <c r="C40" t="s">
        <v>3248</v>
      </c>
      <c r="D40">
        <v>17</v>
      </c>
      <c r="E40" t="str">
        <f t="shared" si="0"/>
        <v>('FUNCIONAMIENTO','000-039',17),</v>
      </c>
      <c r="F40" t="s">
        <v>3297</v>
      </c>
    </row>
    <row r="41" spans="1:6">
      <c r="A41" s="11" t="s">
        <v>21</v>
      </c>
      <c r="B41" s="51" t="s">
        <v>21</v>
      </c>
      <c r="C41" t="s">
        <v>3249</v>
      </c>
      <c r="D41">
        <v>18</v>
      </c>
      <c r="E41" t="str">
        <f t="shared" si="0"/>
        <v>('ZEII CATATUMBO','000-040',18),</v>
      </c>
      <c r="F41" t="s">
        <v>3298</v>
      </c>
    </row>
    <row r="42" spans="1:6">
      <c r="A42" s="11" t="s">
        <v>22</v>
      </c>
      <c r="B42" s="51" t="s">
        <v>22</v>
      </c>
      <c r="C42" t="s">
        <v>3250</v>
      </c>
      <c r="D42">
        <v>19</v>
      </c>
      <c r="E42" t="str">
        <f t="shared" si="0"/>
        <v>('HERENCIA COLOMBIA','000-041',19),</v>
      </c>
      <c r="F42" t="s">
        <v>3299</v>
      </c>
    </row>
    <row r="43" spans="1:6">
      <c r="A43" s="22" t="s">
        <v>63</v>
      </c>
      <c r="B43" s="26" t="s">
        <v>99</v>
      </c>
      <c r="C43" t="s">
        <v>3251</v>
      </c>
      <c r="D43">
        <v>21</v>
      </c>
      <c r="E43" t="str">
        <f t="shared" si="0"/>
        <v>('PROGRAMAS DE DESARROLLO CON ENFOQUE TERRITORIAL - PDET ','000-042',21),</v>
      </c>
      <c r="F43" t="s">
        <v>3300</v>
      </c>
    </row>
    <row r="44" spans="1:6">
      <c r="A44" s="11" t="s">
        <v>92</v>
      </c>
      <c r="B44" s="51" t="s">
        <v>94</v>
      </c>
      <c r="C44" t="s">
        <v>3252</v>
      </c>
      <c r="D44">
        <v>6</v>
      </c>
      <c r="E44" t="str">
        <f t="shared" si="0"/>
        <v>('Consejería Presidencial para la Estabilización y la Consolidación','000-043',6),</v>
      </c>
      <c r="F44" t="s">
        <v>3301</v>
      </c>
    </row>
    <row r="45" spans="1:6">
      <c r="A45" s="11" t="s">
        <v>23</v>
      </c>
      <c r="B45" s="51" t="s">
        <v>23</v>
      </c>
      <c r="C45" t="s">
        <v>3253</v>
      </c>
      <c r="D45">
        <v>20</v>
      </c>
      <c r="E45" t="str">
        <f t="shared" si="0"/>
        <v>('ESTABILIZACION','000-044',20),</v>
      </c>
      <c r="F45" t="s">
        <v>3302</v>
      </c>
    </row>
    <row r="46" spans="1:6">
      <c r="A46" s="11" t="s">
        <v>93</v>
      </c>
      <c r="B46" s="26" t="s">
        <v>99</v>
      </c>
      <c r="C46" t="s">
        <v>3254</v>
      </c>
      <c r="D46">
        <v>1</v>
      </c>
      <c r="E46" t="str">
        <f t="shared" si="0"/>
        <v>('PROGRAMAS DE DESARROLLO CON ENFOQUE TERRITORIAL - PDET ','000-045',1),</v>
      </c>
      <c r="F46" t="s">
        <v>3303</v>
      </c>
    </row>
    <row r="47" spans="1:6">
      <c r="A47" s="11" t="s">
        <v>94</v>
      </c>
      <c r="B47" s="51" t="s">
        <v>94</v>
      </c>
      <c r="C47" t="s">
        <v>3255</v>
      </c>
      <c r="D47">
        <v>6</v>
      </c>
      <c r="E47" t="str">
        <f t="shared" si="0"/>
        <v>('Consejería Presidencial para la Estabilización y la Consolidación','000-046',6),</v>
      </c>
      <c r="F47" t="s">
        <v>3304</v>
      </c>
    </row>
    <row r="48" spans="1:6">
      <c r="A48" s="11" t="s">
        <v>25</v>
      </c>
      <c r="B48" s="51" t="s">
        <v>25</v>
      </c>
      <c r="C48" t="s">
        <v>3256</v>
      </c>
      <c r="D48">
        <v>22</v>
      </c>
      <c r="E48" t="str">
        <f t="shared" si="0"/>
        <v>('REINCORPORACIÓN','000-047',22),</v>
      </c>
      <c r="F48" t="s">
        <v>3305</v>
      </c>
    </row>
    <row r="49" spans="1:6">
      <c r="A49" s="11" t="s">
        <v>95</v>
      </c>
      <c r="B49" s="51" t="s">
        <v>108</v>
      </c>
      <c r="C49" t="s">
        <v>3257</v>
      </c>
      <c r="D49">
        <v>5</v>
      </c>
      <c r="E49" t="str">
        <f t="shared" si="0"/>
        <v>('PRIMERA INFANCIA','000-048',5),</v>
      </c>
      <c r="F49" t="s">
        <v>3306</v>
      </c>
    </row>
    <row r="50" spans="1:6">
      <c r="A50" s="13" t="s">
        <v>63</v>
      </c>
      <c r="B50" s="57" t="s">
        <v>63</v>
      </c>
      <c r="C50" t="s">
        <v>3258</v>
      </c>
      <c r="D50">
        <v>21</v>
      </c>
      <c r="E50" t="str">
        <f t="shared" si="0"/>
        <v>('PDET','000-049',21),</v>
      </c>
      <c r="F50" t="s">
        <v>3307</v>
      </c>
    </row>
    <row r="51" spans="1:6">
      <c r="A51"/>
      <c r="B51"/>
    </row>
    <row r="52" spans="1:6">
      <c r="A52"/>
      <c r="B52"/>
    </row>
    <row r="53" spans="1:6">
      <c r="A53"/>
      <c r="B53"/>
    </row>
    <row r="54" spans="1:6">
      <c r="A54"/>
      <c r="B54"/>
    </row>
    <row r="55" spans="1:6">
      <c r="A55"/>
      <c r="B55"/>
    </row>
    <row r="56" spans="1:6">
      <c r="A56"/>
      <c r="B56"/>
    </row>
    <row r="57" spans="1:6">
      <c r="A57"/>
      <c r="B57"/>
    </row>
    <row r="58" spans="1:6">
      <c r="A58"/>
      <c r="B58"/>
    </row>
    <row r="59" spans="1:6">
      <c r="A59"/>
      <c r="B59"/>
    </row>
    <row r="60" spans="1:6">
      <c r="A60"/>
      <c r="B60"/>
    </row>
    <row r="61" spans="1:6">
      <c r="A61"/>
      <c r="B61"/>
    </row>
    <row r="62" spans="1:6">
      <c r="A62"/>
      <c r="B62"/>
    </row>
    <row r="63" spans="1:6">
      <c r="A63"/>
      <c r="B63"/>
    </row>
    <row r="64" spans="1:6">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sheetData>
  <autoFilter ref="A1:B50" xr:uid="{C2D08034-DDE4-42C5-A957-9DE46BBB3C8D}"/>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91F6C-0238-42DA-A1CC-4A021EBC666C}">
  <dimension ref="A1:Q4394"/>
  <sheetViews>
    <sheetView topLeftCell="A854" workbookViewId="0">
      <selection activeCell="Q868" sqref="Q868"/>
    </sheetView>
  </sheetViews>
  <sheetFormatPr baseColWidth="10" defaultRowHeight="15"/>
  <cols>
    <col min="1" max="1" width="46.28515625" style="58" customWidth="1"/>
    <col min="2" max="2" width="11.42578125" style="93" customWidth="1"/>
    <col min="3" max="3" width="46.28515625" style="58" customWidth="1"/>
    <col min="4" max="4" width="23.85546875" style="113" customWidth="1"/>
    <col min="5" max="5" width="23.85546875" style="113" bestFit="1" customWidth="1"/>
    <col min="6" max="6" width="26.7109375" style="113" bestFit="1" customWidth="1"/>
    <col min="7" max="7" width="11.42578125" style="153"/>
    <col min="8" max="9" width="11.42578125" style="92"/>
    <col min="10" max="14" width="11.42578125" style="93"/>
    <col min="15" max="15" width="30.85546875" style="93" customWidth="1"/>
    <col min="16" max="16" width="11.42578125" style="93"/>
    <col min="17" max="17" width="87.7109375" customWidth="1"/>
  </cols>
  <sheetData>
    <row r="1" spans="1:17" ht="60">
      <c r="A1" s="23" t="s">
        <v>5281</v>
      </c>
      <c r="B1" s="60" t="s">
        <v>9675</v>
      </c>
      <c r="C1" s="23" t="s">
        <v>96</v>
      </c>
      <c r="D1" s="107" t="s">
        <v>9679</v>
      </c>
      <c r="E1" s="107" t="s">
        <v>9690</v>
      </c>
      <c r="F1" s="107" t="s">
        <v>9691</v>
      </c>
      <c r="G1" s="127" t="s">
        <v>9692</v>
      </c>
      <c r="H1" s="23" t="s">
        <v>9693</v>
      </c>
      <c r="I1" s="23" t="s">
        <v>9694</v>
      </c>
      <c r="J1" s="60" t="s">
        <v>9812</v>
      </c>
      <c r="K1" s="60" t="s">
        <v>9813</v>
      </c>
      <c r="L1" s="60" t="s">
        <v>9811</v>
      </c>
      <c r="M1" s="60" t="s">
        <v>9689</v>
      </c>
      <c r="N1" s="60" t="s">
        <v>9814</v>
      </c>
      <c r="O1" s="60" t="s">
        <v>3308</v>
      </c>
      <c r="P1" s="181" t="s">
        <v>10612</v>
      </c>
      <c r="Q1" s="155" t="s">
        <v>9815</v>
      </c>
    </row>
    <row r="2" spans="1:17">
      <c r="A2" s="25" t="s">
        <v>5282</v>
      </c>
      <c r="B2" s="61">
        <v>2017</v>
      </c>
      <c r="C2" s="25" t="s">
        <v>98</v>
      </c>
      <c r="D2" s="109">
        <v>14000000000</v>
      </c>
      <c r="E2" s="109">
        <v>0</v>
      </c>
      <c r="F2" s="110">
        <v>14000000000</v>
      </c>
      <c r="G2" s="128">
        <v>43089</v>
      </c>
      <c r="H2" s="156">
        <v>43090</v>
      </c>
      <c r="I2" s="156">
        <v>43708</v>
      </c>
      <c r="J2" s="61">
        <v>1</v>
      </c>
      <c r="K2" s="61">
        <v>3</v>
      </c>
      <c r="L2" s="61">
        <v>1</v>
      </c>
      <c r="M2" s="61">
        <v>1</v>
      </c>
      <c r="N2" s="61">
        <v>1</v>
      </c>
      <c r="O2" s="61">
        <v>900531210</v>
      </c>
      <c r="P2" s="154">
        <v>1</v>
      </c>
      <c r="Q2" t="str">
        <f>_xlfn.CONCAT("('",A2,"',",B2,",'",C2,"',",D2,",",E2,",",F2,",'",TEXT(G2,"yyyy-mm-dd"),"','",TEXT(H2,"yyyy-mm-dd"),"','",TEXT(I2,"yyyy-mm-dd"),"',",J2,",",K2,",",L2,",",M2,",",N2,")")</f>
        <v>('CONVENIO MARCO 001 DE 2017-2017',2017,'COMO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1',14000000000,0,14000000000,'2017-12-20','2017-12-21','2019-08-31',1,3,1,1,1)</v>
      </c>
    </row>
    <row r="3" spans="1:17">
      <c r="A3" s="25" t="s">
        <v>5283</v>
      </c>
      <c r="B3" s="61">
        <v>2017</v>
      </c>
      <c r="C3" s="25" t="s">
        <v>100</v>
      </c>
      <c r="D3" s="110">
        <v>7300000000</v>
      </c>
      <c r="E3" s="109">
        <v>0</v>
      </c>
      <c r="F3" s="110">
        <v>7300000000</v>
      </c>
      <c r="G3" s="128">
        <v>43089</v>
      </c>
      <c r="H3" s="156">
        <v>43090</v>
      </c>
      <c r="I3" s="156">
        <v>43708</v>
      </c>
      <c r="J3" s="61">
        <v>2</v>
      </c>
      <c r="K3" s="61">
        <v>3</v>
      </c>
      <c r="L3" s="61">
        <v>1</v>
      </c>
      <c r="M3" s="61">
        <v>1</v>
      </c>
      <c r="N3" s="61">
        <v>1</v>
      </c>
      <c r="O3" s="61">
        <v>900531210</v>
      </c>
      <c r="P3" s="154">
        <v>1</v>
      </c>
      <c r="Q3" t="str">
        <f t="shared" ref="Q3:Q66" si="0">_xlfn.CONCAT("('",A3,"',",B3,",'",C3,"',",D3,",",E3,",",F3,",'",TEXT(G3,"yyyy-mm-dd"),"','",TEXT(H3,"yyyy-mm-dd"),"','",TEXT(I3,"yyyy-mm-dd"),"',",J3,",",K3,",",L3,",",M3,",",N3,")")</f>
        <v>('CONVENIO ESPECÍFICO 001-2017-2017',2017,'AUNAR ESFUERZOS ENTRE CENTI Y EL FONDO, CON EL FIN DE EJECUTAR PROYECTOS RELACIONADOS CON LA REFORMA RURAL INTEGRAL Y LA PUESTA EN MARCHA DE LA SUSTITCUCIÓN VOLUNTARIA DE CULTIVOS DE US ILÍCITO EN MUNICIPIOS PRIORIZADOS Y DE INTERÉS PARA LAS PARTES',7300000000,0,7300000000,'2017-12-20','2017-12-21','2019-08-31',2,3,1,1,1)</v>
      </c>
    </row>
    <row r="4" spans="1:17" ht="30">
      <c r="A4" s="25" t="s">
        <v>5284</v>
      </c>
      <c r="B4" s="61">
        <v>2017</v>
      </c>
      <c r="C4" s="25" t="s">
        <v>101</v>
      </c>
      <c r="D4" s="109">
        <v>0</v>
      </c>
      <c r="E4" s="109">
        <v>0</v>
      </c>
      <c r="F4" s="110">
        <v>0</v>
      </c>
      <c r="G4" s="128">
        <v>42985</v>
      </c>
      <c r="H4" s="156">
        <v>42985</v>
      </c>
      <c r="I4" s="156" t="s">
        <v>9695</v>
      </c>
      <c r="J4" s="61">
        <v>2</v>
      </c>
      <c r="K4" s="61">
        <v>3</v>
      </c>
      <c r="L4" s="61">
        <v>2</v>
      </c>
      <c r="M4" s="61">
        <v>2</v>
      </c>
      <c r="N4" s="61">
        <v>2</v>
      </c>
      <c r="O4" s="61">
        <v>800037800</v>
      </c>
      <c r="P4" s="154">
        <v>2</v>
      </c>
      <c r="Q4" t="str">
        <f t="shared" si="0"/>
        <v>('CONVENIO BANCO AGRARIO REINCORPORACION-2017',2017,'el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efecto',0,0,0,'2017-09-07','2017-09-07','INDETERMINADO',2,3,2,2,2)</v>
      </c>
    </row>
    <row r="5" spans="1:17" ht="30">
      <c r="A5" s="25" t="s">
        <v>5285</v>
      </c>
      <c r="B5" s="61">
        <v>2017</v>
      </c>
      <c r="C5" s="25" t="s">
        <v>102</v>
      </c>
      <c r="D5" s="109">
        <v>0</v>
      </c>
      <c r="E5" s="109">
        <v>0</v>
      </c>
      <c r="F5" s="110">
        <v>0</v>
      </c>
      <c r="G5" s="128">
        <v>43075</v>
      </c>
      <c r="H5" s="156">
        <v>43075</v>
      </c>
      <c r="I5" s="156" t="s">
        <v>9695</v>
      </c>
      <c r="J5" s="61">
        <v>2</v>
      </c>
      <c r="K5" s="61">
        <v>3</v>
      </c>
      <c r="L5" s="61">
        <v>2</v>
      </c>
      <c r="M5" s="61">
        <v>2</v>
      </c>
      <c r="N5" s="61">
        <v>3</v>
      </c>
      <c r="O5" s="61">
        <v>800037800</v>
      </c>
      <c r="P5" s="154">
        <v>2</v>
      </c>
      <c r="Q5" t="str">
        <f t="shared" si="0"/>
        <v>('CONVENIO BANCO AGRARIO SUSTITUCION-2017',2017,'El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fecto.',0,0,0,'2017-12-06','2017-12-06','INDETERMINADO',2,3,2,2,3)</v>
      </c>
    </row>
    <row r="6" spans="1:17">
      <c r="A6" s="25" t="s">
        <v>5286</v>
      </c>
      <c r="B6" s="61">
        <v>2017</v>
      </c>
      <c r="C6" s="25" t="s">
        <v>104</v>
      </c>
      <c r="D6" s="110">
        <v>10483333</v>
      </c>
      <c r="E6" s="109">
        <v>0</v>
      </c>
      <c r="F6" s="110">
        <v>10483333</v>
      </c>
      <c r="G6" s="128">
        <v>43014</v>
      </c>
      <c r="H6" s="156">
        <v>43014</v>
      </c>
      <c r="I6" s="156">
        <v>43100</v>
      </c>
      <c r="J6" s="61">
        <v>2</v>
      </c>
      <c r="K6" s="61">
        <v>3</v>
      </c>
      <c r="L6" s="61">
        <v>3</v>
      </c>
      <c r="M6" s="61">
        <v>3</v>
      </c>
      <c r="N6" s="61">
        <v>4</v>
      </c>
      <c r="O6" s="61">
        <v>39524800</v>
      </c>
      <c r="P6" s="154">
        <v>3</v>
      </c>
      <c r="Q6" t="str">
        <f t="shared" si="0"/>
        <v>('1-2017',2017,'PRESTACION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FCP',10483333,0,10483333,'2017-10-06','2017-10-06','2017-12-31',2,3,3,3,4)</v>
      </c>
    </row>
    <row r="7" spans="1:17">
      <c r="A7" s="25" t="s">
        <v>5287</v>
      </c>
      <c r="B7" s="61">
        <v>2017</v>
      </c>
      <c r="C7" s="25" t="s">
        <v>105</v>
      </c>
      <c r="D7" s="110">
        <v>116619980</v>
      </c>
      <c r="E7" s="109">
        <v>0</v>
      </c>
      <c r="F7" s="110">
        <v>116619980</v>
      </c>
      <c r="G7" s="128">
        <v>43014</v>
      </c>
      <c r="H7" s="156">
        <v>43026</v>
      </c>
      <c r="I7" s="156">
        <v>43100</v>
      </c>
      <c r="J7" s="61">
        <v>2</v>
      </c>
      <c r="K7" s="61">
        <v>3</v>
      </c>
      <c r="L7" s="61">
        <v>4</v>
      </c>
      <c r="M7" s="61">
        <v>4</v>
      </c>
      <c r="N7" s="61">
        <v>4</v>
      </c>
      <c r="O7" s="61">
        <v>900084759</v>
      </c>
      <c r="P7" s="154">
        <v>4</v>
      </c>
      <c r="Q7" t="str">
        <f t="shared" si="0"/>
        <v>('3-2017',2017,'PRESTAR SERVICIOS ESPECIALES ESPECIALIZADOS PARA EL ACOMPAÑAMIETO Y ASESORIA JURIDICA AL FONDO COLOMBIA EN PAZ, EN EL MARCO DE LA IMPLEMENTACION DEL ACUERDO FINAL EN CONCORDANCIA CON LA PROPUESTA PRESENTADA',116619980,0,116619980,'2017-10-06','2017-10-18','2017-12-31',2,3,4,4,4)</v>
      </c>
    </row>
    <row r="8" spans="1:17">
      <c r="A8" s="25" t="s">
        <v>5288</v>
      </c>
      <c r="B8" s="61">
        <v>2017</v>
      </c>
      <c r="C8" s="25" t="s">
        <v>106</v>
      </c>
      <c r="D8" s="110">
        <v>212452381</v>
      </c>
      <c r="E8" s="109">
        <v>0</v>
      </c>
      <c r="F8" s="110">
        <v>212452381</v>
      </c>
      <c r="G8" s="128">
        <v>43019</v>
      </c>
      <c r="H8" s="156">
        <v>43019</v>
      </c>
      <c r="I8" s="156">
        <v>43115</v>
      </c>
      <c r="J8" s="61">
        <v>2</v>
      </c>
      <c r="K8" s="61">
        <v>3</v>
      </c>
      <c r="L8" s="61">
        <v>5</v>
      </c>
      <c r="M8" s="61">
        <v>4</v>
      </c>
      <c r="N8" s="61">
        <v>4</v>
      </c>
      <c r="O8" s="61">
        <v>860516847</v>
      </c>
      <c r="P8" s="154">
        <v>5</v>
      </c>
      <c r="Q8" t="str">
        <f t="shared" si="0"/>
        <v>('4-2017',2017,'CONTRATO DE ARRENDAMIENTO PARA LAS OFICINAS DEL PA-FCP',212452381,0,212452381,'2017-10-11','2017-10-11','2018-01-15',2,3,5,4,4)</v>
      </c>
    </row>
    <row r="9" spans="1:17">
      <c r="A9" s="25" t="s">
        <v>5289</v>
      </c>
      <c r="B9" s="61">
        <v>2017</v>
      </c>
      <c r="C9" s="25" t="s">
        <v>107</v>
      </c>
      <c r="D9" s="110">
        <v>21066654</v>
      </c>
      <c r="E9" s="109">
        <v>0</v>
      </c>
      <c r="F9" s="110">
        <v>21066654</v>
      </c>
      <c r="G9" s="128">
        <v>43019</v>
      </c>
      <c r="H9" s="156">
        <v>43019</v>
      </c>
      <c r="I9" s="156">
        <v>43100</v>
      </c>
      <c r="J9" s="61">
        <v>2</v>
      </c>
      <c r="K9" s="61">
        <v>3</v>
      </c>
      <c r="L9" s="61">
        <v>6</v>
      </c>
      <c r="M9" s="61">
        <v>4</v>
      </c>
      <c r="N9" s="61">
        <v>5</v>
      </c>
      <c r="O9" s="61">
        <v>52378275</v>
      </c>
      <c r="P9" s="154">
        <v>6</v>
      </c>
      <c r="Q9" t="str">
        <f t="shared" si="0"/>
        <v>('5-2017',2017,'PRESTACION DE SERVICIOS COMO PROFESIONAL PARA LA GESTION DEL PLAN INTERSECTORIAL DEL ACUERDO DE PAZ PARA LA ATENCION INTEGRAL DE LA PRIMERA INFANCIA',21066654,0,21066654,'2017-10-11','2017-10-11','2017-12-31',2,3,6,4,5)</v>
      </c>
    </row>
    <row r="10" spans="1:17">
      <c r="A10" s="25" t="s">
        <v>5290</v>
      </c>
      <c r="B10" s="61">
        <v>2017</v>
      </c>
      <c r="C10" s="25" t="s">
        <v>109</v>
      </c>
      <c r="D10" s="110">
        <v>12026666</v>
      </c>
      <c r="E10" s="109">
        <v>0</v>
      </c>
      <c r="F10" s="110">
        <v>12026666</v>
      </c>
      <c r="G10" s="128">
        <v>43017</v>
      </c>
      <c r="H10" s="156">
        <v>43054</v>
      </c>
      <c r="I10" s="156">
        <v>43100</v>
      </c>
      <c r="J10" s="61">
        <v>1</v>
      </c>
      <c r="K10" s="61">
        <v>3</v>
      </c>
      <c r="L10" s="61">
        <v>7</v>
      </c>
      <c r="M10" s="61">
        <v>4</v>
      </c>
      <c r="N10" s="61">
        <v>1</v>
      </c>
      <c r="O10" s="62">
        <v>4712789</v>
      </c>
      <c r="P10" s="154">
        <v>7</v>
      </c>
      <c r="Q10" t="str">
        <f t="shared" si="0"/>
        <v>('6-2017',2017,'PRESTACION DE SERVICIOS PROFESIONALES PARA APOYAR COMO FACILITADOR LA IMPLEMENTACION METODOLOGICA Y PLANEACION PARTICIPATIVA DE LOS PLANES DE DESARROLLO CON ENFOQUE TERRITORIAL DE LA ESTRATEGIA DE INTERVENCION DE LA ART EN MIRANDA, CAUCA',12026666,0,12026666,'2017-10-09','2017-11-15','2017-12-31',1,3,7,4,1)</v>
      </c>
    </row>
    <row r="11" spans="1:17">
      <c r="A11" s="25" t="s">
        <v>5291</v>
      </c>
      <c r="B11" s="61">
        <v>2017</v>
      </c>
      <c r="C11" s="25" t="s">
        <v>110</v>
      </c>
      <c r="D11" s="110">
        <v>12026666</v>
      </c>
      <c r="E11" s="109">
        <v>0</v>
      </c>
      <c r="F11" s="110">
        <v>12026666</v>
      </c>
      <c r="G11" s="128">
        <v>43017</v>
      </c>
      <c r="H11" s="156">
        <v>43054</v>
      </c>
      <c r="I11" s="156">
        <v>43100</v>
      </c>
      <c r="J11" s="61">
        <v>2</v>
      </c>
      <c r="K11" s="61">
        <v>3</v>
      </c>
      <c r="L11" s="61">
        <v>8</v>
      </c>
      <c r="M11" s="61">
        <v>4</v>
      </c>
      <c r="N11" s="61">
        <v>1</v>
      </c>
      <c r="O11" s="62">
        <v>34323082</v>
      </c>
      <c r="P11" s="154">
        <v>8</v>
      </c>
      <c r="Q11" t="str">
        <f t="shared" si="0"/>
        <v>('7-2017',2017,'PRESTACION DE SERVICIOS PROFESIONALES PARA APOYAR COMO FACILITADOR LA IMPLEMENTACION METODOLOGICA Y PLANEACION PARTICIPATIVA DE LOS PLANES DE DESARROLLO CON ENFOQUE TERRITORIAL DE LA ESTRATEGIA DE INTERVENCION DE LA ART EN MORALES, CAUCA',12026666,0,12026666,'2017-10-09','2017-11-15','2017-12-31',2,3,8,4,1)</v>
      </c>
    </row>
    <row r="12" spans="1:17">
      <c r="A12" s="25" t="s">
        <v>5292</v>
      </c>
      <c r="B12" s="61">
        <v>2017</v>
      </c>
      <c r="C12" s="25" t="s">
        <v>111</v>
      </c>
      <c r="D12" s="110">
        <v>12026666</v>
      </c>
      <c r="E12" s="109">
        <v>0</v>
      </c>
      <c r="F12" s="110">
        <v>12026666</v>
      </c>
      <c r="G12" s="128">
        <v>43017</v>
      </c>
      <c r="H12" s="156">
        <v>43017</v>
      </c>
      <c r="I12" s="156">
        <v>43100</v>
      </c>
      <c r="J12" s="61">
        <v>2</v>
      </c>
      <c r="K12" s="61">
        <v>3</v>
      </c>
      <c r="L12" s="61">
        <v>9</v>
      </c>
      <c r="M12" s="61">
        <v>1</v>
      </c>
      <c r="N12" s="61">
        <v>1</v>
      </c>
      <c r="O12" s="62">
        <v>1062282401</v>
      </c>
      <c r="P12" s="154">
        <v>9</v>
      </c>
      <c r="Q12" t="str">
        <f t="shared" si="0"/>
        <v>('8-2017',2017,'SE FIRMO EL CONTRATO, PERO NO EXISTE REGISTRO DE ACTA DE INICIO',12026666,0,12026666,'2017-10-09','2017-10-09','2017-12-31',2,3,9,1,1)</v>
      </c>
    </row>
    <row r="13" spans="1:17">
      <c r="A13" s="25" t="s">
        <v>5293</v>
      </c>
      <c r="B13" s="61">
        <v>2017</v>
      </c>
      <c r="C13" s="25" t="s">
        <v>112</v>
      </c>
      <c r="D13" s="110">
        <v>12026666</v>
      </c>
      <c r="E13" s="109">
        <v>0</v>
      </c>
      <c r="F13" s="110">
        <v>12026666</v>
      </c>
      <c r="G13" s="128">
        <v>43017</v>
      </c>
      <c r="H13" s="156">
        <v>43054</v>
      </c>
      <c r="I13" s="156">
        <v>43100</v>
      </c>
      <c r="J13" s="61">
        <v>1</v>
      </c>
      <c r="K13" s="61">
        <v>3</v>
      </c>
      <c r="L13" s="61">
        <v>10</v>
      </c>
      <c r="M13" s="61">
        <v>1</v>
      </c>
      <c r="N13" s="61">
        <v>1</v>
      </c>
      <c r="O13" s="62">
        <v>66883454</v>
      </c>
      <c r="P13" s="154">
        <v>10</v>
      </c>
      <c r="Q13" t="str">
        <f t="shared" si="0"/>
        <v>('9-2017',2017,'PRESTACION DE SERVICIOS PROFESIONALES PARA APOYAR COMO FACILITADOR LA IMPLEMENTACION METODOLOGICA Y PLANEACION PARTICIPATIVA DE LOS PLANES DE DESARROLLO CON ENFOQUE TERRITORIAL DE LA ESTRATEGIA DE INTERVENCION DE LA ART EN CORINTO, CAUCA',12026666,0,12026666,'2017-10-09','2017-11-15','2017-12-31',1,3,10,1,1)</v>
      </c>
    </row>
    <row r="14" spans="1:17">
      <c r="A14" s="25" t="s">
        <v>5294</v>
      </c>
      <c r="B14" s="61">
        <v>2017</v>
      </c>
      <c r="C14" s="25" t="s">
        <v>113</v>
      </c>
      <c r="D14" s="110">
        <v>12026666</v>
      </c>
      <c r="E14" s="109">
        <v>0</v>
      </c>
      <c r="F14" s="110">
        <v>12026666</v>
      </c>
      <c r="G14" s="128">
        <v>43017</v>
      </c>
      <c r="H14" s="156">
        <v>43054</v>
      </c>
      <c r="I14" s="156">
        <v>43100</v>
      </c>
      <c r="J14" s="61">
        <v>2</v>
      </c>
      <c r="K14" s="61">
        <v>3</v>
      </c>
      <c r="L14" s="61">
        <v>11</v>
      </c>
      <c r="M14" s="61">
        <v>4</v>
      </c>
      <c r="N14" s="61">
        <v>1</v>
      </c>
      <c r="O14" s="62">
        <v>1086359324</v>
      </c>
      <c r="P14" s="154">
        <v>11</v>
      </c>
      <c r="Q14" t="str">
        <f t="shared" si="0"/>
        <v>('10-2017',2017,'PRESTACION DE SERVICIOS PROFESIONALES PARA APOYAR COMO FACILITADOR LA IMPLEMENTACION METODOLOGICA Y PLANEACION PARTICIPATIVA DE LOS PLANES DE DESARROLLO CON ENFOQUE TERRITORIAL DE LA ESTRATEGIA DE INTERVENCION DE LA ART EN EL ROSARIO, NARIÑO ',12026666,0,12026666,'2017-10-09','2017-11-15','2017-12-31',2,3,11,4,1)</v>
      </c>
    </row>
    <row r="15" spans="1:17">
      <c r="A15" s="25" t="s">
        <v>5295</v>
      </c>
      <c r="B15" s="61">
        <v>2017</v>
      </c>
      <c r="C15" s="25" t="s">
        <v>114</v>
      </c>
      <c r="D15" s="110">
        <v>12026666</v>
      </c>
      <c r="E15" s="109">
        <v>0</v>
      </c>
      <c r="F15" s="110">
        <v>12026666</v>
      </c>
      <c r="G15" s="128">
        <v>43017</v>
      </c>
      <c r="H15" s="156">
        <v>43054</v>
      </c>
      <c r="I15" s="156">
        <v>43100</v>
      </c>
      <c r="J15" s="61">
        <v>1</v>
      </c>
      <c r="K15" s="61">
        <v>3</v>
      </c>
      <c r="L15" s="61">
        <v>12</v>
      </c>
      <c r="M15" s="61">
        <v>4</v>
      </c>
      <c r="N15" s="61">
        <v>1</v>
      </c>
      <c r="O15" s="62">
        <v>98348143</v>
      </c>
      <c r="P15" s="154">
        <v>12</v>
      </c>
      <c r="Q15" t="str">
        <f t="shared" si="0"/>
        <v>('12-2017',2017,'PRESTACION DE SERVICIOS PROFESIONALES PARA APOYAR COMO FACILITADOR LA IMPLEMENTACION METODOLOGICA Y PLANEACION PARTICIPATIVA DE LOS PLANES DE DESARROLLO CON ENFOQUE TERRITORIAL DE LA ESTRATEGIA DE INTERVENCION DE LA ART EN LOS ANDES, NARIÑO',12026666,0,12026666,'2017-10-09','2017-11-15','2017-12-31',1,3,12,4,1)</v>
      </c>
    </row>
    <row r="16" spans="1:17">
      <c r="A16" s="25" t="s">
        <v>5296</v>
      </c>
      <c r="B16" s="61">
        <v>2017</v>
      </c>
      <c r="C16" s="25" t="s">
        <v>115</v>
      </c>
      <c r="D16" s="110">
        <v>12026666</v>
      </c>
      <c r="E16" s="109">
        <v>0</v>
      </c>
      <c r="F16" s="110">
        <v>12026666</v>
      </c>
      <c r="G16" s="128">
        <v>43017</v>
      </c>
      <c r="H16" s="156">
        <v>43054</v>
      </c>
      <c r="I16" s="156">
        <v>43100</v>
      </c>
      <c r="J16" s="61">
        <v>1</v>
      </c>
      <c r="K16" s="61">
        <v>3</v>
      </c>
      <c r="L16" s="61">
        <v>13</v>
      </c>
      <c r="M16" s="61">
        <v>4</v>
      </c>
      <c r="N16" s="61">
        <v>1</v>
      </c>
      <c r="O16" s="62">
        <v>1130594591</v>
      </c>
      <c r="P16" s="154">
        <v>13</v>
      </c>
      <c r="Q16" t="str">
        <f t="shared" si="0"/>
        <v>('13-2017',2017,'PRESTACION DE SERVICIOS PROFESIONALES PARA APOYAR COMO FACILITADOR LA IMPLEMENTACION METODOLOGICA Y PLANEACION PARTICIPATIVA DE LOS PLANES DE DESARROLLO CON ENFOQUE TERRITORIAL DE LA ESTRATEGIA DE INTERVENCION DE LA ART EN POLICARPA, NARIÑO',12026666,0,12026666,'2017-10-09','2017-11-15','2017-12-31',1,3,13,4,1)</v>
      </c>
    </row>
    <row r="17" spans="1:17">
      <c r="A17" s="25" t="s">
        <v>5297</v>
      </c>
      <c r="B17" s="61">
        <v>2017</v>
      </c>
      <c r="C17" s="25" t="s">
        <v>116</v>
      </c>
      <c r="D17" s="110">
        <v>12026666</v>
      </c>
      <c r="E17" s="109">
        <v>0</v>
      </c>
      <c r="F17" s="110">
        <v>12026666</v>
      </c>
      <c r="G17" s="128">
        <v>43017</v>
      </c>
      <c r="H17" s="156">
        <v>43087</v>
      </c>
      <c r="I17" s="156">
        <v>43100</v>
      </c>
      <c r="J17" s="61">
        <v>1</v>
      </c>
      <c r="K17" s="61">
        <v>3</v>
      </c>
      <c r="L17" s="61">
        <v>14</v>
      </c>
      <c r="M17" s="61">
        <v>3</v>
      </c>
      <c r="N17" s="61">
        <v>1</v>
      </c>
      <c r="O17" s="62">
        <v>1059982379</v>
      </c>
      <c r="P17" s="154">
        <v>14</v>
      </c>
      <c r="Q17" t="str">
        <f t="shared" si="0"/>
        <v>('14-2017',2017,'PRESTACION DE SERVICIOS PROFESIONALES PARA APOYAR COMO FACILITADOR LA IMPLEMENTACION METODOLOGICA Y PLANEACION PARTICIPATIVA DE LOS PLANES DE DESARROLLO CON ENFOQUE TERRITORIAL DE LA ESTRATEGIA DE INTERVENCION DE LA ART EN SUAREZ, CAUCA',12026666,0,12026666,'2017-10-09','2017-12-18','2017-12-31',1,3,14,3,1)</v>
      </c>
    </row>
    <row r="18" spans="1:17">
      <c r="A18" s="25" t="s">
        <v>5298</v>
      </c>
      <c r="B18" s="61">
        <v>2017</v>
      </c>
      <c r="C18" s="25" t="s">
        <v>117</v>
      </c>
      <c r="D18" s="110">
        <v>12026666</v>
      </c>
      <c r="E18" s="109">
        <v>0</v>
      </c>
      <c r="F18" s="110">
        <v>12026666</v>
      </c>
      <c r="G18" s="128">
        <v>43017</v>
      </c>
      <c r="H18" s="156">
        <v>43054</v>
      </c>
      <c r="I18" s="156">
        <v>43100</v>
      </c>
      <c r="J18" s="61">
        <v>2</v>
      </c>
      <c r="K18" s="61">
        <v>3</v>
      </c>
      <c r="L18" s="61">
        <v>15</v>
      </c>
      <c r="M18" s="61">
        <v>4</v>
      </c>
      <c r="N18" s="61">
        <v>1</v>
      </c>
      <c r="O18" s="62">
        <v>68303967</v>
      </c>
      <c r="P18" s="154">
        <v>15</v>
      </c>
      <c r="Q18" t="str">
        <f t="shared" si="0"/>
        <v>('15-2017',2017,'PRESTACION DE SERVICIOS PROFESIONALES PARA APOYAR COMO FACILITADOR LA IMPLEMENTACION METODOLOGICA Y PLANEACION PARTICIPATIVA DE LOS PLANES DE DESARROLLO CON ENFOQUE TERRITORIAL DE LA ESTRATEGIA DE INTERVENCION DE LA ART EN FORTUL, ARAUCA ',12026666,0,12026666,'2017-10-09','2017-11-15','2017-12-31',2,3,15,4,1)</v>
      </c>
    </row>
    <row r="19" spans="1:17">
      <c r="A19" s="25" t="s">
        <v>5299</v>
      </c>
      <c r="B19" s="61">
        <v>2017</v>
      </c>
      <c r="C19" s="25" t="s">
        <v>118</v>
      </c>
      <c r="D19" s="110">
        <v>12026666</v>
      </c>
      <c r="E19" s="109">
        <v>0</v>
      </c>
      <c r="F19" s="110">
        <v>12026666</v>
      </c>
      <c r="G19" s="128">
        <v>43017</v>
      </c>
      <c r="H19" s="156">
        <v>43054</v>
      </c>
      <c r="I19" s="156">
        <v>43100</v>
      </c>
      <c r="J19" s="61">
        <v>1</v>
      </c>
      <c r="K19" s="61">
        <v>3</v>
      </c>
      <c r="L19" s="61">
        <v>16</v>
      </c>
      <c r="M19" s="61">
        <v>4</v>
      </c>
      <c r="N19" s="61">
        <v>1</v>
      </c>
      <c r="O19" s="62">
        <v>1036606969</v>
      </c>
      <c r="P19" s="154">
        <v>16</v>
      </c>
      <c r="Q19" t="str">
        <f t="shared" si="0"/>
        <v>('17-2017',2017,'PRESTACION DE SERVICIOS PROFESIONALES PARA APOYAR COMO FACILITADOR LA IMPLEMENTACION METODOLOGICA Y PLANEACION PARTICIPATIVA DE LOS PLANES DE DESARROLLO CON ENFOQUE TERRITORIAL DE LA ESTRATEGIA DE INTERVENCION DE LA ART EN ANORÍ, ANTIOQUIA',12026666,0,12026666,'2017-10-09','2017-11-15','2017-12-31',1,3,16,4,1)</v>
      </c>
    </row>
    <row r="20" spans="1:17">
      <c r="A20" s="25" t="s">
        <v>5300</v>
      </c>
      <c r="B20" s="61">
        <v>2017</v>
      </c>
      <c r="C20" s="25" t="s">
        <v>119</v>
      </c>
      <c r="D20" s="110">
        <v>12026666</v>
      </c>
      <c r="E20" s="109">
        <v>0</v>
      </c>
      <c r="F20" s="110">
        <v>12026666</v>
      </c>
      <c r="G20" s="128">
        <v>43017</v>
      </c>
      <c r="H20" s="156">
        <v>43054</v>
      </c>
      <c r="I20" s="156">
        <v>43100</v>
      </c>
      <c r="J20" s="61">
        <v>1</v>
      </c>
      <c r="K20" s="61">
        <v>3</v>
      </c>
      <c r="L20" s="61">
        <v>17</v>
      </c>
      <c r="M20" s="61">
        <v>4</v>
      </c>
      <c r="N20" s="61">
        <v>1</v>
      </c>
      <c r="O20" s="62">
        <v>1038113544</v>
      </c>
      <c r="P20" s="154">
        <v>17</v>
      </c>
      <c r="Q20" t="str">
        <f t="shared" si="0"/>
        <v>('18-2017',2017,'PRESTACION DE SERVICIOS PROFESIONALES PARA APOYAR COMO FACILITADOR LA IMPLEMENTACION METODOLOGICA Y PLANEACION PARTICIPATIVA DE LOS PLANES DE DESARROLLO CON ENFOQUE TERRITORIAL DE LA ESTRATEGIA DE INTERVENCION DE LA ART EN CAUCASIA, ANTIOQUIA',12026666,0,12026666,'2017-10-09','2017-11-15','2017-12-31',1,3,17,4,1)</v>
      </c>
    </row>
    <row r="21" spans="1:17">
      <c r="A21" s="25" t="s">
        <v>5301</v>
      </c>
      <c r="B21" s="61">
        <v>2017</v>
      </c>
      <c r="C21" s="25" t="s">
        <v>120</v>
      </c>
      <c r="D21" s="110">
        <v>12026666</v>
      </c>
      <c r="E21" s="109">
        <v>0</v>
      </c>
      <c r="F21" s="110">
        <v>12026666</v>
      </c>
      <c r="G21" s="128">
        <v>43035</v>
      </c>
      <c r="H21" s="156">
        <v>43054</v>
      </c>
      <c r="I21" s="156">
        <v>43100</v>
      </c>
      <c r="J21" s="61">
        <v>2</v>
      </c>
      <c r="K21" s="61">
        <v>3</v>
      </c>
      <c r="L21" s="61">
        <v>18</v>
      </c>
      <c r="M21" s="61">
        <v>4</v>
      </c>
      <c r="N21" s="61">
        <v>1</v>
      </c>
      <c r="O21" s="62">
        <v>1020392442</v>
      </c>
      <c r="P21" s="154">
        <v>18</v>
      </c>
      <c r="Q21" t="str">
        <f t="shared" si="0"/>
        <v>('19-2017',2017,'PRESTACION DE SERVICIOS PROFESIONALES PARA APOYAR COMO FACILITADOR LA IMPLEMENTACION METODOLOGICA Y PLANEACION PARTICIPATIVA DE LOS PLANES DE DESARROLLO CON ENFOQUE TERRITORIAL DE LA ESTRATEGIA DE INTERVENCION DE LA ART EN ITUANGO, ANTIOQUIA',12026666,0,12026666,'2017-10-27','2017-11-15','2017-12-31',2,3,18,4,1)</v>
      </c>
    </row>
    <row r="22" spans="1:17">
      <c r="A22" s="25" t="s">
        <v>5302</v>
      </c>
      <c r="B22" s="61">
        <v>2017</v>
      </c>
      <c r="C22" s="25" t="s">
        <v>121</v>
      </c>
      <c r="D22" s="110">
        <v>12026666</v>
      </c>
      <c r="E22" s="109">
        <v>0</v>
      </c>
      <c r="F22" s="110">
        <v>12026666</v>
      </c>
      <c r="G22" s="128">
        <v>43035</v>
      </c>
      <c r="H22" s="156">
        <v>43054</v>
      </c>
      <c r="I22" s="156">
        <v>43100</v>
      </c>
      <c r="J22" s="61">
        <v>1</v>
      </c>
      <c r="K22" s="61">
        <v>3</v>
      </c>
      <c r="L22" s="61">
        <v>19</v>
      </c>
      <c r="M22" s="61">
        <v>4</v>
      </c>
      <c r="N22" s="61">
        <v>1</v>
      </c>
      <c r="O22" s="62">
        <v>1032251248</v>
      </c>
      <c r="P22" s="154">
        <v>19</v>
      </c>
      <c r="Q22" t="str">
        <f t="shared" si="0"/>
        <v>('21-2017',2017,'PRESTACION DE SERVICIOS PROFESIONALES PARA APOYAR COMO FACILITADOR LA IMPLEMENTACION METODOLOGICA Y PLANEACION PARTICIPATIVA DE LOS PLANES DE DESARROLLO CON ENFOQUE TERRITORIAL DE LA ESTRATEGIA DE INTERVENCION DE LA ART EN ZARAGOZA ANTIOQUIA',12026666,0,12026666,'2017-10-27','2017-11-15','2017-12-31',1,3,19,4,1)</v>
      </c>
    </row>
    <row r="23" spans="1:17">
      <c r="A23" s="25" t="s">
        <v>5303</v>
      </c>
      <c r="B23" s="61">
        <v>2017</v>
      </c>
      <c r="C23" s="25" t="s">
        <v>122</v>
      </c>
      <c r="D23" s="110">
        <v>12026666</v>
      </c>
      <c r="E23" s="109">
        <v>0</v>
      </c>
      <c r="F23" s="110">
        <v>12026666</v>
      </c>
      <c r="G23" s="128">
        <v>43042</v>
      </c>
      <c r="H23" s="156">
        <v>43054</v>
      </c>
      <c r="I23" s="156">
        <v>43100</v>
      </c>
      <c r="J23" s="61">
        <v>2</v>
      </c>
      <c r="K23" s="61">
        <v>3</v>
      </c>
      <c r="L23" s="61">
        <v>20</v>
      </c>
      <c r="M23" s="61">
        <v>4</v>
      </c>
      <c r="N23" s="61">
        <v>1</v>
      </c>
      <c r="O23" s="62">
        <v>79683734</v>
      </c>
      <c r="P23" s="154">
        <v>20</v>
      </c>
      <c r="Q23" t="str">
        <f t="shared" si="0"/>
        <v>('22-2017',2017,'PRESTACION DE SERVICIOS PROFESIONALES PARA APOYAR COMO FACILITADOR LA IMPLEMENTACION METODOLOGICA Y PLANEACION PARTICIPATIVA DE LOS PLANES DE DESARROLLO CON ENFOQUE TERRITORIAL DE LA ESTRATEGIA DE INTERVENCION DE LA ART EL CARMEN, NORTE DE SANTANDER',12026666,0,12026666,'2017-11-03','2017-11-15','2017-12-31',2,3,20,4,1)</v>
      </c>
    </row>
    <row r="24" spans="1:17">
      <c r="A24" s="25" t="s">
        <v>5304</v>
      </c>
      <c r="B24" s="61">
        <v>2017</v>
      </c>
      <c r="C24" s="25" t="s">
        <v>123</v>
      </c>
      <c r="D24" s="110">
        <v>26400000</v>
      </c>
      <c r="E24" s="109">
        <v>4400000</v>
      </c>
      <c r="F24" s="110">
        <v>30800000</v>
      </c>
      <c r="G24" s="128">
        <v>43070</v>
      </c>
      <c r="H24" s="156">
        <v>43111</v>
      </c>
      <c r="I24" s="156">
        <v>43312</v>
      </c>
      <c r="J24" s="61">
        <v>1</v>
      </c>
      <c r="K24" s="61">
        <v>3</v>
      </c>
      <c r="L24" s="61">
        <v>21</v>
      </c>
      <c r="M24" s="61">
        <v>1</v>
      </c>
      <c r="N24" s="61">
        <v>1</v>
      </c>
      <c r="O24" s="62">
        <v>1077173843</v>
      </c>
      <c r="P24" s="154">
        <v>21</v>
      </c>
      <c r="Q24" t="str">
        <f t="shared" si="0"/>
        <v>('24-2017',2017,'PRESTACION DE SERVICIOS PROFESIONALES PARA APOYAR COMO FACILITADOR LA IMPLEMENTACION METODOLOGICA Y PLANEACION PARTICIPATIVA DE LOS PLANES DE DESARROLLO CON ENFOQUE TERRITORIAL DE LA ESTRATEGIA DE INTERVENCION DE LA ART EN BOJAYA, CHOCÓ',26400000,4400000,30800000,'2017-12-01','2018-01-11','2018-07-31',1,3,21,1,1)</v>
      </c>
    </row>
    <row r="25" spans="1:17">
      <c r="A25" s="25" t="s">
        <v>5305</v>
      </c>
      <c r="B25" s="61">
        <v>2017</v>
      </c>
      <c r="C25" s="25" t="s">
        <v>124</v>
      </c>
      <c r="D25" s="110">
        <v>12026666</v>
      </c>
      <c r="E25" s="109">
        <v>0</v>
      </c>
      <c r="F25" s="110">
        <v>12026666</v>
      </c>
      <c r="G25" s="128">
        <v>43035</v>
      </c>
      <c r="H25" s="156">
        <v>43054</v>
      </c>
      <c r="I25" s="156">
        <v>43100</v>
      </c>
      <c r="J25" s="61">
        <v>1</v>
      </c>
      <c r="K25" s="61">
        <v>3</v>
      </c>
      <c r="L25" s="61">
        <v>22</v>
      </c>
      <c r="M25" s="61">
        <v>4</v>
      </c>
      <c r="N25" s="61">
        <v>1</v>
      </c>
      <c r="O25" s="62">
        <v>35589622</v>
      </c>
      <c r="P25" s="154">
        <v>22</v>
      </c>
      <c r="Q25" t="str">
        <f t="shared" si="0"/>
        <v>('25-2017',2017,'PRESTACION DE SERVICIOS PROFESIONALES PARA APOYAR COMO FACILITADOR LA IMPLEMENTACION METODOLOGICA Y PLANEACION PARTICIPATIVA DE LOS PLANES DE DESARROLLO CON ENFOQUE TERRITORIAL DE LA ESTRATEGIA DE INTERVENCION DE LA ART EN SIPÍ, CHOCÓ',12026666,0,12026666,'2017-10-27','2017-11-15','2017-12-31',1,3,22,4,1)</v>
      </c>
    </row>
    <row r="26" spans="1:17">
      <c r="A26" s="25" t="s">
        <v>5306</v>
      </c>
      <c r="B26" s="61">
        <v>2017</v>
      </c>
      <c r="C26" s="25" t="s">
        <v>125</v>
      </c>
      <c r="D26" s="110">
        <v>12026666</v>
      </c>
      <c r="E26" s="109">
        <v>0</v>
      </c>
      <c r="F26" s="110">
        <v>12026666</v>
      </c>
      <c r="G26" s="128">
        <v>43035</v>
      </c>
      <c r="H26" s="156">
        <v>43054</v>
      </c>
      <c r="I26" s="156">
        <v>43100</v>
      </c>
      <c r="J26" s="61">
        <v>2</v>
      </c>
      <c r="K26" s="61">
        <v>3</v>
      </c>
      <c r="L26" s="61">
        <v>23</v>
      </c>
      <c r="M26" s="61">
        <v>4</v>
      </c>
      <c r="N26" s="61">
        <v>1</v>
      </c>
      <c r="O26" s="62">
        <v>1117493794</v>
      </c>
      <c r="P26" s="154">
        <v>23</v>
      </c>
      <c r="Q26" t="str">
        <f t="shared" si="0"/>
        <v>('26-2017',2017,'PRESTACION DE SERVICIOS PROFESIONALES PARA APOYAR COMO FACILITADOR LA IMPLEMENTACION METODOLOGICA Y PLANEACION PARTICIPATIVA DE LOS PLANES DE DESARROLLO CON ENFOQUE TERRITORIAL DE LA ESTRATEGIA DE INTERVENCION DE LA ART EN ALBANIA, CAQUETA',12026666,0,12026666,'2017-10-27','2017-11-15','2017-12-31',2,3,23,4,1)</v>
      </c>
    </row>
    <row r="27" spans="1:17">
      <c r="A27" s="25" t="s">
        <v>5307</v>
      </c>
      <c r="B27" s="61">
        <v>2017</v>
      </c>
      <c r="C27" s="25" t="s">
        <v>126</v>
      </c>
      <c r="D27" s="110">
        <v>12026666</v>
      </c>
      <c r="E27" s="109">
        <v>0</v>
      </c>
      <c r="F27" s="110">
        <v>12026666</v>
      </c>
      <c r="G27" s="128">
        <v>43047</v>
      </c>
      <c r="H27" s="156">
        <v>43087</v>
      </c>
      <c r="I27" s="156">
        <v>43100</v>
      </c>
      <c r="J27" s="61">
        <v>1</v>
      </c>
      <c r="K27" s="61">
        <v>3</v>
      </c>
      <c r="L27" s="61">
        <v>24</v>
      </c>
      <c r="M27" s="61">
        <v>3</v>
      </c>
      <c r="N27" s="61">
        <v>1</v>
      </c>
      <c r="O27" s="62">
        <v>40777306</v>
      </c>
      <c r="P27" s="154">
        <v>24</v>
      </c>
      <c r="Q27" t="str">
        <f t="shared" si="0"/>
        <v>('29-2017',2017,'PRESTACION DE SERVICIOS PROFESIONALES PARA APOYAR COMO FACILITADOR LA IMPLEMENTACION METODOLOGICA Y PLANEACION PARTICIPATIVA DE LOS PLANES DE DESARROLLO CON ENFOQUE TERRITORIAL DE LA ESTRATEGIA DE INTERVENCION DE LA ART EN BELEN DE LOS ANDAQUIES, CAQUETÁ',12026666,0,12026666,'2017-11-08','2017-12-18','2017-12-31',1,3,24,3,1)</v>
      </c>
    </row>
    <row r="28" spans="1:17">
      <c r="A28" s="25" t="s">
        <v>5308</v>
      </c>
      <c r="B28" s="61">
        <v>2017</v>
      </c>
      <c r="C28" s="25" t="s">
        <v>127</v>
      </c>
      <c r="D28" s="110">
        <v>12026666</v>
      </c>
      <c r="E28" s="109">
        <v>0</v>
      </c>
      <c r="F28" s="110">
        <v>12026666</v>
      </c>
      <c r="G28" s="128">
        <v>43035</v>
      </c>
      <c r="H28" s="156">
        <v>43054</v>
      </c>
      <c r="I28" s="156">
        <v>43100</v>
      </c>
      <c r="J28" s="61">
        <v>1</v>
      </c>
      <c r="K28" s="61">
        <v>3</v>
      </c>
      <c r="L28" s="61">
        <v>25</v>
      </c>
      <c r="M28" s="61">
        <v>4</v>
      </c>
      <c r="N28" s="61">
        <v>1</v>
      </c>
      <c r="O28" s="62">
        <v>52865643</v>
      </c>
      <c r="P28" s="154">
        <v>25</v>
      </c>
      <c r="Q28" t="str">
        <f t="shared" si="0"/>
        <v>('32-2017',2017,'PRESTACION DE SERVICIOS PROFESIONALES PARA APOYAR COMO FACILITADOR LA IMPLEMENTACION METODOLOGICA Y PLANEACION PARTICIPATIVA DE LOS PLANES DE DESARROLLO CON ENFOQUE TERRITORIAL DE LA ESTRATEGIA DE INTERVENCION DE LA ART EN CURILLO, CAQUETÁ',12026666,0,12026666,'2017-10-27','2017-11-15','2017-12-31',1,3,25,4,1)</v>
      </c>
    </row>
    <row r="29" spans="1:17">
      <c r="A29" s="25" t="s">
        <v>5309</v>
      </c>
      <c r="B29" s="61">
        <v>2017</v>
      </c>
      <c r="C29" s="25" t="s">
        <v>128</v>
      </c>
      <c r="D29" s="110">
        <v>12026666</v>
      </c>
      <c r="E29" s="109">
        <v>0</v>
      </c>
      <c r="F29" s="110">
        <v>12026666</v>
      </c>
      <c r="G29" s="128">
        <v>43047</v>
      </c>
      <c r="H29" s="156">
        <v>43070</v>
      </c>
      <c r="I29" s="156">
        <v>43100</v>
      </c>
      <c r="J29" s="61">
        <v>2</v>
      </c>
      <c r="K29" s="61">
        <v>3</v>
      </c>
      <c r="L29" s="61">
        <v>26</v>
      </c>
      <c r="M29" s="61">
        <v>4</v>
      </c>
      <c r="N29" s="61">
        <v>1</v>
      </c>
      <c r="O29" s="62">
        <v>40613539</v>
      </c>
      <c r="P29" s="154">
        <v>26</v>
      </c>
      <c r="Q29" t="str">
        <f t="shared" si="0"/>
        <v>('33-2017',2017,'PRESTACION DE SERVICIOS PROFESIONALES PARA APOYAR COMO FACILITADOR LA IMPLEMENTACION METODOLOGICA Y PLANEACION PARTICIPATIVA DE LOS PLANES DE DESARROLLO CON ENFOQUE TERRITORIAL DE LA ESTRATEGIA DE INTERVENCION DE LA ART EN EL DONCELLO, CAQUETÁ',12026666,0,12026666,'2017-11-08','2017-12-01','2017-12-31',2,3,26,4,1)</v>
      </c>
    </row>
    <row r="30" spans="1:17">
      <c r="A30" s="25" t="s">
        <v>5310</v>
      </c>
      <c r="B30" s="61">
        <v>2017</v>
      </c>
      <c r="C30" s="25" t="s">
        <v>129</v>
      </c>
      <c r="D30" s="110">
        <v>12026666</v>
      </c>
      <c r="E30" s="109">
        <v>0</v>
      </c>
      <c r="F30" s="110">
        <v>12026666</v>
      </c>
      <c r="G30" s="128">
        <v>43047</v>
      </c>
      <c r="H30" s="156">
        <v>43054</v>
      </c>
      <c r="I30" s="156">
        <v>43100</v>
      </c>
      <c r="J30" s="61">
        <v>1</v>
      </c>
      <c r="K30" s="61">
        <v>3</v>
      </c>
      <c r="L30" s="61">
        <v>27</v>
      </c>
      <c r="M30" s="61">
        <v>1</v>
      </c>
      <c r="N30" s="61">
        <v>1</v>
      </c>
      <c r="O30" s="62">
        <v>40780570</v>
      </c>
      <c r="P30" s="154">
        <v>27</v>
      </c>
      <c r="Q30" t="str">
        <f t="shared" si="0"/>
        <v>('34-2017',2017,'PRESTACION DE SERVICIOS PROFESIONALES PARA APOYAR COMO FACILITADOR LA IMPLEMENTACION METODOLOGICA Y PLANEACION PARTICIPATIVA DE LOS PLANES DE DESARROLLO CON ENFOQUE TERRITORIAL DE LA ESTRATEGIA DE INTERVENCION DE LA ART EN FLORENCIA, CAQUETÁ',12026666,0,12026666,'2017-11-08','2017-11-15','2017-12-31',1,3,27,1,1)</v>
      </c>
    </row>
    <row r="31" spans="1:17">
      <c r="A31" s="25" t="s">
        <v>5311</v>
      </c>
      <c r="B31" s="61">
        <v>2017</v>
      </c>
      <c r="C31" s="25" t="s">
        <v>130</v>
      </c>
      <c r="D31" s="110">
        <v>12026666</v>
      </c>
      <c r="E31" s="109">
        <v>0</v>
      </c>
      <c r="F31" s="110">
        <v>12026666</v>
      </c>
      <c r="G31" s="128">
        <v>43042</v>
      </c>
      <c r="H31" s="156">
        <v>43054</v>
      </c>
      <c r="I31" s="156">
        <v>43100</v>
      </c>
      <c r="J31" s="61">
        <v>2</v>
      </c>
      <c r="K31" s="61">
        <v>3</v>
      </c>
      <c r="L31" s="61">
        <v>28</v>
      </c>
      <c r="M31" s="61">
        <v>4</v>
      </c>
      <c r="N31" s="61">
        <v>1</v>
      </c>
      <c r="O31" s="62">
        <v>17691098</v>
      </c>
      <c r="P31" s="154">
        <v>28</v>
      </c>
      <c r="Q31" t="str">
        <f t="shared" si="0"/>
        <v>('35-2017',2017,'PRESTACION DE SERVICIOS PROFESIONALES PARA APOYAR COMO FACILITADOR LA IMPLEMENTACION METODOLOGICA Y PLANEACION PARTICIPATIVA DE LOS PLANES DE DESARROLLO CON ENFOQUE TERRITORIAL DE LA ESTRATEGIA DE INTERVENCION DE LA ART',12026666,0,12026666,'2017-11-03','2017-11-15','2017-12-31',2,3,28,4,1)</v>
      </c>
    </row>
    <row r="32" spans="1:17">
      <c r="A32" s="25" t="s">
        <v>5312</v>
      </c>
      <c r="B32" s="61">
        <v>2017</v>
      </c>
      <c r="C32" s="25" t="s">
        <v>130</v>
      </c>
      <c r="D32" s="110">
        <v>12026666</v>
      </c>
      <c r="E32" s="109">
        <v>0</v>
      </c>
      <c r="F32" s="110">
        <v>12026666</v>
      </c>
      <c r="G32" s="128">
        <v>43047</v>
      </c>
      <c r="H32" s="156">
        <v>43054</v>
      </c>
      <c r="I32" s="156">
        <v>43100</v>
      </c>
      <c r="J32" s="61">
        <v>2</v>
      </c>
      <c r="K32" s="61">
        <v>3</v>
      </c>
      <c r="L32" s="61">
        <v>29</v>
      </c>
      <c r="M32" s="61">
        <v>4</v>
      </c>
      <c r="N32" s="61">
        <v>1</v>
      </c>
      <c r="O32" s="62">
        <v>17616770</v>
      </c>
      <c r="P32" s="154">
        <v>29</v>
      </c>
      <c r="Q32" t="str">
        <f t="shared" si="0"/>
        <v>('36-2017',2017,'PRESTACION DE SERVICIOS PROFESIONALES PARA APOYAR COMO FACILITADOR LA IMPLEMENTACION METODOLOGICA Y PLANEACION PARTICIPATIVA DE LOS PLANES DE DESARROLLO CON ENFOQUE TERRITORIAL DE LA ESTRATEGIA DE INTERVENCION DE LA ART',12026666,0,12026666,'2017-11-08','2017-11-15','2017-12-31',2,3,29,4,1)</v>
      </c>
    </row>
    <row r="33" spans="1:17">
      <c r="A33" s="25" t="s">
        <v>5313</v>
      </c>
      <c r="B33" s="61">
        <v>2017</v>
      </c>
      <c r="C33" s="25" t="s">
        <v>130</v>
      </c>
      <c r="D33" s="110">
        <v>26400000</v>
      </c>
      <c r="E33" s="109">
        <v>0</v>
      </c>
      <c r="F33" s="110">
        <v>26400000</v>
      </c>
      <c r="G33" s="128">
        <v>43070</v>
      </c>
      <c r="H33" s="156">
        <v>43111</v>
      </c>
      <c r="I33" s="156">
        <v>43251</v>
      </c>
      <c r="J33" s="61">
        <v>1</v>
      </c>
      <c r="K33" s="61">
        <v>3</v>
      </c>
      <c r="L33" s="61">
        <v>30</v>
      </c>
      <c r="M33" s="61">
        <v>4</v>
      </c>
      <c r="N33" s="61">
        <v>1</v>
      </c>
      <c r="O33" s="62">
        <v>1079408433</v>
      </c>
      <c r="P33" s="154">
        <v>30</v>
      </c>
      <c r="Q33" t="str">
        <f t="shared" si="0"/>
        <v>('37-2017',2017,'PRESTACION DE SERVICIOS PROFESIONALES PARA APOYAR COMO FACILITADOR LA IMPLEMENTACION METODOLOGICA Y PLANEACION PARTICIPATIVA DE LOS PLANES DE DESARROLLO CON ENFOQUE TERRITORIAL DE LA ESTRATEGIA DE INTERVENCION DE LA ART',26400000,0,26400000,'2017-12-01','2018-01-11','2018-05-31',1,3,30,4,1)</v>
      </c>
    </row>
    <row r="34" spans="1:17">
      <c r="A34" s="25" t="s">
        <v>5314</v>
      </c>
      <c r="B34" s="61">
        <v>2017</v>
      </c>
      <c r="C34" s="25" t="s">
        <v>131</v>
      </c>
      <c r="D34" s="110">
        <v>12026666</v>
      </c>
      <c r="E34" s="109">
        <v>0</v>
      </c>
      <c r="F34" s="110">
        <v>12026666</v>
      </c>
      <c r="G34" s="128">
        <v>43042</v>
      </c>
      <c r="H34" s="156">
        <v>43054</v>
      </c>
      <c r="I34" s="156">
        <v>43100</v>
      </c>
      <c r="J34" s="61">
        <v>1</v>
      </c>
      <c r="K34" s="61">
        <v>3</v>
      </c>
      <c r="L34" s="61">
        <v>31</v>
      </c>
      <c r="M34" s="61">
        <v>4</v>
      </c>
      <c r="N34" s="61">
        <v>1</v>
      </c>
      <c r="O34" s="62">
        <v>92501758</v>
      </c>
      <c r="P34" s="154">
        <v>31</v>
      </c>
      <c r="Q34" t="str">
        <f t="shared" si="0"/>
        <v>('38-2017',2017,'PRESTACION DE SERVICIOS PROFESIONALES PARA APOYAR COMO FACILITADOR LA IMPLEMENTACION METODOLOGICA Y PLANEACION PARTICIPATIVA DE LOS PLANES DE DESARROLLO CON ENFOQUE TERRITORIAL DE LA ESTRATEGIA DE INTERVENCION DE LA ART EN OBEJAS, SUCRE',12026666,0,12026666,'2017-11-03','2017-11-15','2017-12-31',1,3,31,4,1)</v>
      </c>
    </row>
    <row r="35" spans="1:17">
      <c r="A35" s="25" t="s">
        <v>5315</v>
      </c>
      <c r="B35" s="61">
        <v>2017</v>
      </c>
      <c r="C35" s="25" t="s">
        <v>132</v>
      </c>
      <c r="D35" s="110">
        <v>9566666</v>
      </c>
      <c r="E35" s="109">
        <v>0</v>
      </c>
      <c r="F35" s="110">
        <v>9566666</v>
      </c>
      <c r="G35" s="128">
        <v>43035</v>
      </c>
      <c r="H35" s="156">
        <v>43054</v>
      </c>
      <c r="I35" s="156">
        <v>43100</v>
      </c>
      <c r="J35" s="61">
        <v>1</v>
      </c>
      <c r="K35" s="61">
        <v>3</v>
      </c>
      <c r="L35" s="61">
        <v>32</v>
      </c>
      <c r="M35" s="61">
        <v>4</v>
      </c>
      <c r="N35" s="61">
        <v>1</v>
      </c>
      <c r="O35" s="62">
        <v>76318232</v>
      </c>
      <c r="P35" s="154">
        <v>32</v>
      </c>
      <c r="Q35" t="str">
        <f t="shared" si="0"/>
        <v>('42-2017',2017,'PRESTACION DE SERVICIOS PROFESIONALES PARA LA SISTEMATIZACION DE LOS PROCESOS DE PLANEACION PARTICIPATIVA EN EL AMBITO SOCIAL EN EL TERRITORIO CONTEMPLADOS EN LA IMPLEMENTACION DE LA ESTRATEGIA DE INTERVENCION DE LA ART COMO COFACILITADOR EN ARGELIA, CAUCA',9566666,0,9566666,'2017-10-27','2017-11-15','2017-12-31',1,3,32,4,1)</v>
      </c>
    </row>
    <row r="36" spans="1:17">
      <c r="A36" s="25" t="s">
        <v>5316</v>
      </c>
      <c r="B36" s="61">
        <v>2017</v>
      </c>
      <c r="C36" s="25" t="s">
        <v>133</v>
      </c>
      <c r="D36" s="110">
        <v>9566666</v>
      </c>
      <c r="E36" s="109">
        <v>0</v>
      </c>
      <c r="F36" s="110">
        <v>9566666</v>
      </c>
      <c r="G36" s="128">
        <v>43035</v>
      </c>
      <c r="H36" s="156">
        <v>43054</v>
      </c>
      <c r="I36" s="156">
        <v>43100</v>
      </c>
      <c r="J36" s="61">
        <v>2</v>
      </c>
      <c r="K36" s="61">
        <v>3</v>
      </c>
      <c r="L36" s="61">
        <v>33</v>
      </c>
      <c r="M36" s="61">
        <v>1</v>
      </c>
      <c r="N36" s="61">
        <v>1</v>
      </c>
      <c r="O36" s="62">
        <v>34613867</v>
      </c>
      <c r="P36" s="154">
        <v>33</v>
      </c>
      <c r="Q36" t="str">
        <f t="shared" si="0"/>
        <v>('43-2017',2017,'PRESTACION DE SERVICIOS PROFESIONALES PARA LA SISTEMATIZACION DE LOS PROCESOS DE PLANEACION PARTICIPATIVA EN EL AMBITO SOCIAL EN EL TERRITORIO CONTEMPLADOS EN LA IMPLEMENTACION DE LA ESTRATEGIA DE INTERVENCION DE LA ART COMO COFACILITADOR EN BALBOA CAUCA',9566666,0,9566666,'2017-10-27','2017-11-15','2017-12-31',2,3,33,1,1)</v>
      </c>
    </row>
    <row r="37" spans="1:17">
      <c r="A37" s="25" t="s">
        <v>5317</v>
      </c>
      <c r="B37" s="61">
        <v>2017</v>
      </c>
      <c r="C37" s="25" t="s">
        <v>134</v>
      </c>
      <c r="D37" s="110">
        <v>21000000</v>
      </c>
      <c r="E37" s="109">
        <v>0</v>
      </c>
      <c r="F37" s="110">
        <v>21000000</v>
      </c>
      <c r="G37" s="128">
        <v>43070</v>
      </c>
      <c r="H37" s="156">
        <v>43111</v>
      </c>
      <c r="I37" s="156">
        <v>43251</v>
      </c>
      <c r="J37" s="61">
        <v>2</v>
      </c>
      <c r="K37" s="61">
        <v>3</v>
      </c>
      <c r="L37" s="61">
        <v>34</v>
      </c>
      <c r="M37" s="61">
        <v>4</v>
      </c>
      <c r="N37" s="61">
        <v>1</v>
      </c>
      <c r="O37" s="62">
        <v>10294483</v>
      </c>
      <c r="P37" s="154">
        <v>34</v>
      </c>
      <c r="Q37" t="str">
        <f t="shared" si="0"/>
        <v>('45-2017',2017,'PRESTACION DE SERVICIOS PROFESIONALES PARA LA SISTEMATIZACION DE LOS PROCESOS DE PLANEACION PARTICIPATIVA EN EL AMBITO SOCIAL EN EL TERRITORIO CONTEMPLADOS EN LA IMPLEMENTACION DE LA ESTRATEGIA DE INTERVENCION DE LA ART COMO COFACILITADOR EN CAJIBIO, CAUCA',21000000,0,21000000,'2017-12-01','2018-01-11','2018-05-31',2,3,34,4,1)</v>
      </c>
    </row>
    <row r="38" spans="1:17">
      <c r="A38" s="25" t="s">
        <v>5318</v>
      </c>
      <c r="B38" s="61">
        <v>2017</v>
      </c>
      <c r="C38" s="25" t="s">
        <v>135</v>
      </c>
      <c r="D38" s="110">
        <v>9566666</v>
      </c>
      <c r="E38" s="109">
        <v>0</v>
      </c>
      <c r="F38" s="110">
        <v>9566666</v>
      </c>
      <c r="G38" s="128">
        <v>43021</v>
      </c>
      <c r="H38" s="156">
        <v>43054</v>
      </c>
      <c r="I38" s="156">
        <v>43100</v>
      </c>
      <c r="J38" s="61">
        <v>2</v>
      </c>
      <c r="K38" s="61">
        <v>3</v>
      </c>
      <c r="L38" s="61">
        <v>35</v>
      </c>
      <c r="M38" s="61">
        <v>1</v>
      </c>
      <c r="N38" s="61">
        <v>1</v>
      </c>
      <c r="O38" s="62">
        <v>98339047</v>
      </c>
      <c r="P38" s="154">
        <v>35</v>
      </c>
      <c r="Q38" t="str">
        <f t="shared" si="0"/>
        <v>('47-2017',2017,'PRESTACION DE SERVICIOS PROFESIONALES PARA LA SISTEMATIZACION DE LOS PROCESOS DE PLANEACION PARTICIPATIVA EN EL AMBITO SOCIAL EN EL TERRITORIO CONTEMPLADOS EN LA IMPLEMENTACION DE LA ESTRATEGIA DE INTERVENCION DE LA ART COMO COFACILITADOR EN CUMBITARA NARIÑO',9566666,0,9566666,'2017-10-13','2017-11-15','2017-12-31',2,3,35,1,1)</v>
      </c>
    </row>
    <row r="39" spans="1:17">
      <c r="A39" s="25" t="s">
        <v>5319</v>
      </c>
      <c r="B39" s="61">
        <v>2017</v>
      </c>
      <c r="C39" s="25" t="s">
        <v>111</v>
      </c>
      <c r="D39" s="110">
        <v>9566666</v>
      </c>
      <c r="E39" s="109">
        <v>0</v>
      </c>
      <c r="F39" s="110">
        <v>9566666</v>
      </c>
      <c r="G39" s="128">
        <v>43035</v>
      </c>
      <c r="H39" s="156">
        <v>43035</v>
      </c>
      <c r="I39" s="156">
        <v>43100</v>
      </c>
      <c r="J39" s="61">
        <v>2</v>
      </c>
      <c r="K39" s="61">
        <v>3</v>
      </c>
      <c r="L39" s="61">
        <v>36</v>
      </c>
      <c r="M39" s="61">
        <v>1</v>
      </c>
      <c r="N39" s="61">
        <v>1</v>
      </c>
      <c r="O39" s="62">
        <v>12750496</v>
      </c>
      <c r="P39" s="154">
        <v>36</v>
      </c>
      <c r="Q39" t="str">
        <f t="shared" si="0"/>
        <v>('48-2017',2017,'SE FIRMO EL CONTRATO, PERO NO EXISTE REGISTRO DE ACTA DE INICIO',9566666,0,9566666,'2017-10-27','2017-10-27','2017-12-31',2,3,36,1,1)</v>
      </c>
    </row>
    <row r="40" spans="1:17">
      <c r="A40" s="25" t="s">
        <v>5320</v>
      </c>
      <c r="B40" s="61">
        <v>2017</v>
      </c>
      <c r="C40" s="25" t="s">
        <v>136</v>
      </c>
      <c r="D40" s="110">
        <v>9566666</v>
      </c>
      <c r="E40" s="109">
        <v>0</v>
      </c>
      <c r="F40" s="110">
        <v>9566666</v>
      </c>
      <c r="G40" s="128">
        <v>43021</v>
      </c>
      <c r="H40" s="156">
        <v>43054</v>
      </c>
      <c r="I40" s="156">
        <v>43100</v>
      </c>
      <c r="J40" s="61">
        <v>1</v>
      </c>
      <c r="K40" s="61">
        <v>3</v>
      </c>
      <c r="L40" s="61">
        <v>37</v>
      </c>
      <c r="M40" s="61">
        <v>1</v>
      </c>
      <c r="N40" s="61">
        <v>1</v>
      </c>
      <c r="O40" s="62">
        <v>10534544</v>
      </c>
      <c r="P40" s="154">
        <v>37</v>
      </c>
      <c r="Q40" t="str">
        <f t="shared" si="0"/>
        <v>('49-2017',2017,'PRESTACION DE SERVICIOS PROFESIONALES PARA LA SISTEMATIZACION DE LOS PROCESOS DE PLANEACION PARTICIPATIVA EN EL AMBITO SOCIAL EN EL TERRITORIO CONTEMPLADOS EN LA IMPLEMENTACION DE LA ESTRATEGIA DE INTERVENCION DE LA ART COMO COFACILITADOR EN EL TAMBO, CAUCA',9566666,0,9566666,'2017-10-13','2017-11-15','2017-12-31',1,3,37,1,1)</v>
      </c>
    </row>
    <row r="41" spans="1:17">
      <c r="A41" s="25" t="s">
        <v>5321</v>
      </c>
      <c r="B41" s="61">
        <v>2017</v>
      </c>
      <c r="C41" s="25" t="s">
        <v>111</v>
      </c>
      <c r="D41" s="110">
        <v>9566666</v>
      </c>
      <c r="E41" s="109">
        <v>0</v>
      </c>
      <c r="F41" s="110">
        <v>9566666</v>
      </c>
      <c r="G41" s="128">
        <v>43035</v>
      </c>
      <c r="H41" s="156">
        <v>43035</v>
      </c>
      <c r="I41" s="156">
        <v>43100</v>
      </c>
      <c r="J41" s="61">
        <v>1</v>
      </c>
      <c r="K41" s="61">
        <v>3</v>
      </c>
      <c r="L41" s="61">
        <v>38</v>
      </c>
      <c r="M41" s="61">
        <v>1</v>
      </c>
      <c r="N41" s="61">
        <v>1</v>
      </c>
      <c r="O41" s="62">
        <v>66882938</v>
      </c>
      <c r="P41" s="154">
        <v>38</v>
      </c>
      <c r="Q41" t="str">
        <f t="shared" si="0"/>
        <v>('50-2017',2017,'SE FIRMO EL CONTRATO, PERO NO EXISTE REGISTRO DE ACTA DE INICIO',9566666,0,9566666,'2017-10-27','2017-10-27','2017-12-31',1,3,38,1,1)</v>
      </c>
    </row>
    <row r="42" spans="1:17">
      <c r="A42" s="25" t="s">
        <v>5322</v>
      </c>
      <c r="B42" s="61">
        <v>2017</v>
      </c>
      <c r="C42" s="25" t="s">
        <v>137</v>
      </c>
      <c r="D42" s="110">
        <v>9566666</v>
      </c>
      <c r="E42" s="109">
        <v>0</v>
      </c>
      <c r="F42" s="110">
        <v>9566666</v>
      </c>
      <c r="G42" s="128">
        <v>43035</v>
      </c>
      <c r="H42" s="156">
        <v>43054</v>
      </c>
      <c r="I42" s="156">
        <v>43100</v>
      </c>
      <c r="J42" s="61">
        <v>2</v>
      </c>
      <c r="K42" s="61">
        <v>3</v>
      </c>
      <c r="L42" s="61">
        <v>39</v>
      </c>
      <c r="M42" s="61">
        <v>1</v>
      </c>
      <c r="N42" s="61">
        <v>1</v>
      </c>
      <c r="O42" s="61">
        <v>10305479</v>
      </c>
      <c r="P42" s="154">
        <v>39</v>
      </c>
      <c r="Q42" t="str">
        <f t="shared" si="0"/>
        <v>('52-2017',2017,'PRESTACION DE SERVICIOS PROFESIONALES PARA LA SISTEMATIZACION DE LOS PROCESOS DE PLANEACION PARTICIPATIVA EN EL AMBITO SOCIAL EN EL TERRITORIO CONTEMPLADOS EN LA IMPLEMENTACION DE LA ESTRATEGIA DE INTERVENCION DE LA ART COMO COFACILITADOR EN PIENDAMÓ, CAUCA',9566666,0,9566666,'2017-10-27','2017-11-15','2017-12-31',2,3,39,1,1)</v>
      </c>
    </row>
    <row r="43" spans="1:17">
      <c r="A43" s="25" t="s">
        <v>5323</v>
      </c>
      <c r="B43" s="61">
        <v>2017</v>
      </c>
      <c r="C43" s="25" t="s">
        <v>138</v>
      </c>
      <c r="D43" s="110">
        <v>9566666</v>
      </c>
      <c r="E43" s="109">
        <v>0</v>
      </c>
      <c r="F43" s="110">
        <v>9566666</v>
      </c>
      <c r="G43" s="128">
        <v>43035</v>
      </c>
      <c r="H43" s="156">
        <v>43054</v>
      </c>
      <c r="I43" s="156">
        <v>43100</v>
      </c>
      <c r="J43" s="61">
        <v>2</v>
      </c>
      <c r="K43" s="61">
        <v>3</v>
      </c>
      <c r="L43" s="61">
        <v>40</v>
      </c>
      <c r="M43" s="61">
        <v>1</v>
      </c>
      <c r="N43" s="61">
        <v>1</v>
      </c>
      <c r="O43" s="62">
        <v>6407593</v>
      </c>
      <c r="P43" s="154">
        <v>40</v>
      </c>
      <c r="Q43" t="str">
        <f t="shared" si="0"/>
        <v>('53-2017',2017,'PRESTACION DE SERVICIOS PROFESIONALES PARA LA SISTEMATIZACION DE LOS PROCESOS DE PLANEACION PARTICIPATIVA EN EL AMBITO SOCIAL EN EL TERRITORIO CONTEMPLADOS EN LA IMPLEMENTACION DE LA ESTRATEGIA DE INTERVENCION DE LA ART COMO COFACILITADOR EN PRADERA, VALLE DEL CAUCA',9566666,0,9566666,'2017-10-27','2017-11-15','2017-12-31',2,3,40,1,1)</v>
      </c>
    </row>
    <row r="44" spans="1:17">
      <c r="A44" s="25" t="s">
        <v>5324</v>
      </c>
      <c r="B44" s="61">
        <v>2017</v>
      </c>
      <c r="C44" s="25" t="s">
        <v>111</v>
      </c>
      <c r="D44" s="110">
        <v>9566666</v>
      </c>
      <c r="E44" s="109">
        <v>0</v>
      </c>
      <c r="F44" s="110">
        <v>9566666</v>
      </c>
      <c r="G44" s="128">
        <v>43020</v>
      </c>
      <c r="H44" s="156">
        <v>43020</v>
      </c>
      <c r="I44" s="156">
        <v>43100</v>
      </c>
      <c r="J44" s="61">
        <v>2</v>
      </c>
      <c r="K44" s="61">
        <v>3</v>
      </c>
      <c r="L44" s="61">
        <v>41</v>
      </c>
      <c r="M44" s="61">
        <v>1</v>
      </c>
      <c r="N44" s="61">
        <v>1</v>
      </c>
      <c r="O44" s="62">
        <v>34608975</v>
      </c>
      <c r="P44" s="154">
        <v>41</v>
      </c>
      <c r="Q44" t="str">
        <f t="shared" si="0"/>
        <v>('54-2017',2017,'SE FIRMO EL CONTRATO, PERO NO EXISTE REGISTRO DE ACTA DE INICIO',9566666,0,9566666,'2017-10-12','2017-10-12','2017-12-31',2,3,41,1,1)</v>
      </c>
    </row>
    <row r="45" spans="1:17">
      <c r="A45" s="25" t="s">
        <v>5325</v>
      </c>
      <c r="B45" s="61">
        <v>2017</v>
      </c>
      <c r="C45" s="25" t="s">
        <v>111</v>
      </c>
      <c r="D45" s="110">
        <v>9566666</v>
      </c>
      <c r="E45" s="109">
        <v>0</v>
      </c>
      <c r="F45" s="110">
        <v>9566666</v>
      </c>
      <c r="G45" s="128">
        <v>43047</v>
      </c>
      <c r="H45" s="156">
        <v>43047</v>
      </c>
      <c r="I45" s="156">
        <v>43100</v>
      </c>
      <c r="J45" s="61">
        <v>2</v>
      </c>
      <c r="K45" s="61">
        <v>3</v>
      </c>
      <c r="L45" s="61">
        <v>42</v>
      </c>
      <c r="M45" s="61">
        <v>1</v>
      </c>
      <c r="N45" s="61">
        <v>1</v>
      </c>
      <c r="O45" s="62">
        <v>1062281485</v>
      </c>
      <c r="P45" s="154">
        <v>42</v>
      </c>
      <c r="Q45" t="str">
        <f t="shared" si="0"/>
        <v>('55-2017',2017,'SE FIRMO EL CONTRATO, PERO NO EXISTE REGISTRO DE ACTA DE INICIO',9566666,0,9566666,'2017-11-08','2017-11-08','2017-12-31',2,3,42,1,1)</v>
      </c>
    </row>
    <row r="46" spans="1:17">
      <c r="A46" s="25" t="s">
        <v>5326</v>
      </c>
      <c r="B46" s="61">
        <v>2017</v>
      </c>
      <c r="C46" s="25" t="s">
        <v>139</v>
      </c>
      <c r="D46" s="110">
        <v>9566666</v>
      </c>
      <c r="E46" s="109">
        <v>0</v>
      </c>
      <c r="F46" s="110">
        <v>9566666</v>
      </c>
      <c r="G46" s="128">
        <v>43060</v>
      </c>
      <c r="H46" s="156">
        <v>43060</v>
      </c>
      <c r="I46" s="156">
        <v>43100</v>
      </c>
      <c r="J46" s="61">
        <v>2</v>
      </c>
      <c r="K46" s="61">
        <v>3</v>
      </c>
      <c r="L46" s="61">
        <v>43</v>
      </c>
      <c r="M46" s="61">
        <v>1</v>
      </c>
      <c r="N46" s="61">
        <v>1</v>
      </c>
      <c r="O46" s="62">
        <v>52707620</v>
      </c>
      <c r="P46" s="154">
        <v>43</v>
      </c>
      <c r="Q46" t="str">
        <f t="shared" si="0"/>
        <v>('58-2017',2017,'PRESTACION DE SERVICIOS PROFESIONALES PARA LA SISTEMATIZACION DE LOS PROCESOS DE PLANEACION PARTICIPATIVA EN EL AMBITO SOCIAL EN EL TERRITORIO CONTEMPLADOS EN LA IMPLEMENTACION DE LA ESTRATEGIA DE INTERVENCION DE LA ART COMO COFACILITADOR EN TAME ARAUCA',9566666,0,9566666,'2017-11-21','2017-11-21','2017-12-31',2,3,43,1,1)</v>
      </c>
    </row>
    <row r="47" spans="1:17">
      <c r="A47" s="25" t="s">
        <v>5327</v>
      </c>
      <c r="B47" s="61">
        <v>2017</v>
      </c>
      <c r="C47" s="25" t="s">
        <v>140</v>
      </c>
      <c r="D47" s="110">
        <v>21000000</v>
      </c>
      <c r="E47" s="109">
        <v>0</v>
      </c>
      <c r="F47" s="110">
        <v>21000000</v>
      </c>
      <c r="G47" s="128">
        <v>43070</v>
      </c>
      <c r="H47" s="156">
        <v>43111</v>
      </c>
      <c r="I47" s="156">
        <v>43251</v>
      </c>
      <c r="J47" s="61">
        <v>2</v>
      </c>
      <c r="K47" s="61">
        <v>3</v>
      </c>
      <c r="L47" s="61">
        <v>44</v>
      </c>
      <c r="M47" s="61">
        <v>1</v>
      </c>
      <c r="N47" s="61">
        <v>1</v>
      </c>
      <c r="O47" s="62">
        <v>68294824</v>
      </c>
      <c r="P47" s="154">
        <v>44</v>
      </c>
      <c r="Q47" t="str">
        <f t="shared" si="0"/>
        <v>('59-2017',2017,'PRESTACION DE SERVICIOS PROFESIONALES PARA LA SISTEMATIZACION DE LOS PROCESOS DE PLANEACION PARTICIPATIVA EN EL AMBITO SOCIAL EN EL TERRITORIO CONTEMPLADOS EN LA IMPLEMENTACION DE LA ESTRATEGIA DE INTERVENCION DE LA ART COMO COFACILITADOR EN TAME, ARAUCA ',21000000,0,21000000,'2017-12-01','2018-01-11','2018-05-31',2,3,44,1,1)</v>
      </c>
    </row>
    <row r="48" spans="1:17">
      <c r="A48" s="25" t="s">
        <v>5328</v>
      </c>
      <c r="B48" s="61">
        <v>2017</v>
      </c>
      <c r="C48" s="25" t="s">
        <v>141</v>
      </c>
      <c r="D48" s="110">
        <v>9566666</v>
      </c>
      <c r="E48" s="109">
        <v>0</v>
      </c>
      <c r="F48" s="110">
        <v>9566666</v>
      </c>
      <c r="G48" s="128">
        <v>43035</v>
      </c>
      <c r="H48" s="156">
        <v>43054</v>
      </c>
      <c r="I48" s="156">
        <v>43100</v>
      </c>
      <c r="J48" s="61">
        <v>2</v>
      </c>
      <c r="K48" s="61">
        <v>3</v>
      </c>
      <c r="L48" s="61">
        <v>45</v>
      </c>
      <c r="M48" s="61">
        <v>4</v>
      </c>
      <c r="N48" s="61">
        <v>1</v>
      </c>
      <c r="O48" s="62">
        <v>3171857</v>
      </c>
      <c r="P48" s="154">
        <v>45</v>
      </c>
      <c r="Q48" t="str">
        <f t="shared" si="0"/>
        <v>('60-2017',2017,'PRESTACION DE SERVICIOS PROFESIONALES PARA LA SISTEMATIZACION DE LOS PROCESOS DE PLANEACION PARTICIPATIVA EN EL AMBITO SOCIAL EN EL TERRITORIO CONTEMPLADOS EN LA IMPLEMENTACION DE LA ESTRATEGIA DE INTERVENCION DE LA ART COMO COFACILITADOR EN AMALFI, ANTIOQUIA',9566666,0,9566666,'2017-10-27','2017-11-15','2017-12-31',2,3,45,4,1)</v>
      </c>
    </row>
    <row r="49" spans="1:17">
      <c r="A49" s="25" t="s">
        <v>5329</v>
      </c>
      <c r="B49" s="61">
        <v>2017</v>
      </c>
      <c r="C49" s="25" t="s">
        <v>142</v>
      </c>
      <c r="D49" s="110">
        <v>9566666</v>
      </c>
      <c r="E49" s="109">
        <v>0</v>
      </c>
      <c r="F49" s="110">
        <v>9566666</v>
      </c>
      <c r="G49" s="128">
        <v>43021</v>
      </c>
      <c r="H49" s="156">
        <v>43054</v>
      </c>
      <c r="I49" s="156">
        <v>43100</v>
      </c>
      <c r="J49" s="61">
        <v>2</v>
      </c>
      <c r="K49" s="61">
        <v>3</v>
      </c>
      <c r="L49" s="61">
        <v>46</v>
      </c>
      <c r="M49" s="61">
        <v>4</v>
      </c>
      <c r="N49" s="61">
        <v>1</v>
      </c>
      <c r="O49" s="62">
        <v>39289262</v>
      </c>
      <c r="P49" s="154">
        <v>46</v>
      </c>
      <c r="Q49" t="str">
        <f t="shared" si="0"/>
        <v>('61-2017',2017,'PRESTACION DE SERVICIOS PROFESIONALES PARA LA SISTEMATIZACION DE LOS PROCESOS DE PLANEACION PARTICIPATIVA EN EL AMBITO SOCIAL EN EL TERRITORIO CONTEMPLADOS EN LA IMPLEMENTACION DE LA ESTRATEGIA DE INTERVENCION DE LA ART COMO COFACILITADOR EN EL BAGRE, ANTIOQUIA',9566666,0,9566666,'2017-10-13','2017-11-15','2017-12-31',2,3,46,4,1)</v>
      </c>
    </row>
    <row r="50" spans="1:17">
      <c r="A50" s="25" t="s">
        <v>5330</v>
      </c>
      <c r="B50" s="61">
        <v>2017</v>
      </c>
      <c r="C50" s="25" t="s">
        <v>143</v>
      </c>
      <c r="D50" s="110">
        <v>9566666</v>
      </c>
      <c r="E50" s="109">
        <v>0</v>
      </c>
      <c r="F50" s="110">
        <v>9566666</v>
      </c>
      <c r="G50" s="128">
        <v>43028</v>
      </c>
      <c r="H50" s="156">
        <v>43028</v>
      </c>
      <c r="I50" s="156">
        <v>43100</v>
      </c>
      <c r="J50" s="61">
        <v>2</v>
      </c>
      <c r="K50" s="61">
        <v>3</v>
      </c>
      <c r="L50" s="61">
        <v>47</v>
      </c>
      <c r="M50" s="61">
        <v>1</v>
      </c>
      <c r="N50" s="61">
        <v>1</v>
      </c>
      <c r="O50" s="62">
        <v>1094897996</v>
      </c>
      <c r="P50" s="154">
        <v>47</v>
      </c>
      <c r="Q50" t="str">
        <f t="shared" si="0"/>
        <v>('62-2017',2017,'El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ANTIOQUIA',9566666,0,9566666,'2017-10-20','2017-10-20','2017-12-31',2,3,47,1,1)</v>
      </c>
    </row>
    <row r="51" spans="1:17">
      <c r="A51" s="25" t="s">
        <v>5331</v>
      </c>
      <c r="B51" s="61">
        <v>2017</v>
      </c>
      <c r="C51" s="25" t="s">
        <v>111</v>
      </c>
      <c r="D51" s="110">
        <v>9566666</v>
      </c>
      <c r="E51" s="109">
        <v>0</v>
      </c>
      <c r="F51" s="110">
        <v>9566666</v>
      </c>
      <c r="G51" s="128">
        <v>43035</v>
      </c>
      <c r="H51" s="156">
        <v>43035</v>
      </c>
      <c r="I51" s="156">
        <v>43100</v>
      </c>
      <c r="J51" s="61">
        <v>2</v>
      </c>
      <c r="K51" s="61">
        <v>3</v>
      </c>
      <c r="L51" s="61">
        <v>48</v>
      </c>
      <c r="M51" s="61">
        <v>1</v>
      </c>
      <c r="N51" s="61">
        <v>1</v>
      </c>
      <c r="O51" s="62">
        <v>98565947</v>
      </c>
      <c r="P51" s="154">
        <v>48</v>
      </c>
      <c r="Q51" t="str">
        <f t="shared" si="0"/>
        <v>('63-2017',2017,'SE FIRMO EL CONTRATO, PERO NO EXISTE REGISTRO DE ACTA DE INICIO',9566666,0,9566666,'2017-10-27','2017-10-27','2017-12-31',2,3,48,1,1)</v>
      </c>
    </row>
    <row r="52" spans="1:17">
      <c r="A52" s="25" t="s">
        <v>5332</v>
      </c>
      <c r="B52" s="61">
        <v>2017</v>
      </c>
      <c r="C52" s="25" t="s">
        <v>144</v>
      </c>
      <c r="D52" s="110">
        <v>9566666</v>
      </c>
      <c r="E52" s="109">
        <v>0</v>
      </c>
      <c r="F52" s="110">
        <v>9566666</v>
      </c>
      <c r="G52" s="128">
        <v>43026</v>
      </c>
      <c r="H52" s="156">
        <v>43054</v>
      </c>
      <c r="I52" s="156">
        <v>43100</v>
      </c>
      <c r="J52" s="61">
        <v>1</v>
      </c>
      <c r="K52" s="61">
        <v>3</v>
      </c>
      <c r="L52" s="61">
        <v>49</v>
      </c>
      <c r="M52" s="61">
        <v>4</v>
      </c>
      <c r="N52" s="61">
        <v>1</v>
      </c>
      <c r="O52" s="62">
        <v>13177426</v>
      </c>
      <c r="P52" s="154">
        <v>49</v>
      </c>
      <c r="Q52" t="str">
        <f t="shared" si="0"/>
        <v>('65-2017',2017,'PRESTACION DE SERVICIOS PROFESIONALES PARA LA SISTEMATIZACION DE LOS PROCESOS DE PLANEACION PARTICIPATIVA EN EL AMBITO SOCIAL EN EL TERRITORIO CONTEMPLADOS EN LA IMPLEMENTACION DE LA ESTRATEGIA DE INTERVENCION DE LA ART COMO COFACILITADOR EN EL CARMEN, NORTE DE SANTANDER',9566666,0,9566666,'2017-10-18','2017-11-15','2017-12-31',1,3,49,4,1)</v>
      </c>
    </row>
    <row r="53" spans="1:17">
      <c r="A53" s="25" t="s">
        <v>5333</v>
      </c>
      <c r="B53" s="61">
        <v>2017</v>
      </c>
      <c r="C53" s="25" t="s">
        <v>145</v>
      </c>
      <c r="D53" s="110">
        <v>9566666</v>
      </c>
      <c r="E53" s="109">
        <v>0</v>
      </c>
      <c r="F53" s="110">
        <v>9566666</v>
      </c>
      <c r="G53" s="128">
        <v>43035</v>
      </c>
      <c r="H53" s="156">
        <v>43054</v>
      </c>
      <c r="I53" s="156">
        <v>43100</v>
      </c>
      <c r="J53" s="61">
        <v>2</v>
      </c>
      <c r="K53" s="61">
        <v>3</v>
      </c>
      <c r="L53" s="61">
        <v>50</v>
      </c>
      <c r="M53" s="61">
        <v>4</v>
      </c>
      <c r="N53" s="61">
        <v>1</v>
      </c>
      <c r="O53" s="62">
        <v>37330807</v>
      </c>
      <c r="P53" s="154">
        <v>50</v>
      </c>
      <c r="Q53" t="str">
        <f t="shared" si="0"/>
        <v>('66-2017',2017,'PRESTACION DE SERVICIOS PROFESIONALES PARA LA SISTEMATIZACION DE LOS PROCESOS DE PLANEACION PARTICIPATIVA EN EL AMBITO SOCIAL EN EL TERRITORIO CONTEMPLADOS EN LA IMPLEMENTACION DE LA ESTRATEGIA DE INTERVENCION DE LA ART COMO COFACILITADOR ACARI, NORTE DE SANTANDER',9566666,0,9566666,'2017-10-27','2017-11-15','2017-12-31',2,3,50,4,1)</v>
      </c>
    </row>
    <row r="54" spans="1:17">
      <c r="A54" s="25" t="s">
        <v>5334</v>
      </c>
      <c r="B54" s="61">
        <v>2017</v>
      </c>
      <c r="C54" s="25" t="s">
        <v>146</v>
      </c>
      <c r="D54" s="110">
        <v>9566666</v>
      </c>
      <c r="E54" s="109">
        <v>0</v>
      </c>
      <c r="F54" s="110">
        <v>9566666</v>
      </c>
      <c r="G54" s="128">
        <v>43035</v>
      </c>
      <c r="H54" s="156">
        <v>43054</v>
      </c>
      <c r="I54" s="156">
        <v>43100</v>
      </c>
      <c r="J54" s="61">
        <v>2</v>
      </c>
      <c r="K54" s="61">
        <v>3</v>
      </c>
      <c r="L54" s="61">
        <v>51</v>
      </c>
      <c r="M54" s="61">
        <v>4</v>
      </c>
      <c r="N54" s="61">
        <v>1</v>
      </c>
      <c r="O54" s="62">
        <v>37325955</v>
      </c>
      <c r="P54" s="154">
        <v>51</v>
      </c>
      <c r="Q54" t="str">
        <f t="shared" si="0"/>
        <v>('67-2017',2017,'PRESTACION DE SERVICIOS PROFESIONALES PARA LA SISTEMATIZACION DE LOS PROCESOS DE PLANEACION PARTICIPATIVA EN EL AMBITO SOCIAL EN EL TERRITORIO CONTEMPLADOS EN LA IMPLEMENTACION DE LA ESTRATEGIA DE INTERVENCION DE LA ART COMO COFACILITADOR EN SAN CALIXTO, NORTE DE SANTANDER',9566666,0,9566666,'2017-10-27','2017-11-15','2017-12-31',2,3,51,4,1)</v>
      </c>
    </row>
    <row r="55" spans="1:17">
      <c r="A55" s="25" t="s">
        <v>5335</v>
      </c>
      <c r="B55" s="61">
        <v>2017</v>
      </c>
      <c r="C55" s="25" t="s">
        <v>147</v>
      </c>
      <c r="D55" s="110">
        <v>9566666</v>
      </c>
      <c r="E55" s="109">
        <v>0</v>
      </c>
      <c r="F55" s="110">
        <v>9566666</v>
      </c>
      <c r="G55" s="128">
        <v>43026</v>
      </c>
      <c r="H55" s="156">
        <v>43054</v>
      </c>
      <c r="I55" s="156">
        <v>43100</v>
      </c>
      <c r="J55" s="61">
        <v>1</v>
      </c>
      <c r="K55" s="61">
        <v>3</v>
      </c>
      <c r="L55" s="61">
        <v>52</v>
      </c>
      <c r="M55" s="61">
        <v>4</v>
      </c>
      <c r="N55" s="61">
        <v>1</v>
      </c>
      <c r="O55" s="62">
        <v>13721948</v>
      </c>
      <c r="P55" s="154">
        <v>52</v>
      </c>
      <c r="Q55" t="str">
        <f t="shared" si="0"/>
        <v>('68-2017',2017,'PRESTACION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SANTANDER',9566666,0,9566666,'2017-10-18','2017-11-15','2017-12-31',1,3,52,4,1)</v>
      </c>
    </row>
    <row r="56" spans="1:17">
      <c r="A56" s="25" t="s">
        <v>5336</v>
      </c>
      <c r="B56" s="61">
        <v>2017</v>
      </c>
      <c r="C56" s="25" t="s">
        <v>148</v>
      </c>
      <c r="D56" s="110">
        <v>9566666</v>
      </c>
      <c r="E56" s="109">
        <v>0</v>
      </c>
      <c r="F56" s="110">
        <v>9566666</v>
      </c>
      <c r="G56" s="128">
        <v>43035</v>
      </c>
      <c r="H56" s="156">
        <v>43054</v>
      </c>
      <c r="I56" s="156">
        <v>43100</v>
      </c>
      <c r="J56" s="61">
        <v>2</v>
      </c>
      <c r="K56" s="61">
        <v>3</v>
      </c>
      <c r="L56" s="61">
        <v>53</v>
      </c>
      <c r="M56" s="61">
        <v>1</v>
      </c>
      <c r="N56" s="61">
        <v>1</v>
      </c>
      <c r="O56" s="62">
        <v>35695679</v>
      </c>
      <c r="P56" s="154">
        <v>53</v>
      </c>
      <c r="Q56" t="str">
        <f t="shared" si="0"/>
        <v>('70-2017',2017,'PRESTACION DE SERVICIOS PROFESIONALES PARA LA SISTEMATIZACION DE LOS PROCESOS DE PLANEACION PARTICIPATIVA EN EL AMBITO SOCIAL EN EL TERRITORIO CONTEMPLADOS EN LA IMPLEMENTACION DE LA ESTRATEGIA DE INTERVENCION DE LA ART COMO COFACILITADOR BOJAYA, CHOCÓ',9566666,0,9566666,'2017-10-27','2017-11-15','2017-12-31',2,3,53,1,1)</v>
      </c>
    </row>
    <row r="57" spans="1:17">
      <c r="A57" s="25" t="s">
        <v>5337</v>
      </c>
      <c r="B57" s="61">
        <v>2017</v>
      </c>
      <c r="C57" s="25" t="s">
        <v>149</v>
      </c>
      <c r="D57" s="110">
        <v>9566666</v>
      </c>
      <c r="E57" s="109">
        <v>0</v>
      </c>
      <c r="F57" s="110">
        <v>9566666</v>
      </c>
      <c r="G57" s="128">
        <v>43020</v>
      </c>
      <c r="H57" s="156">
        <v>43054</v>
      </c>
      <c r="I57" s="156">
        <v>43100</v>
      </c>
      <c r="J57" s="61">
        <v>1</v>
      </c>
      <c r="K57" s="61">
        <v>3</v>
      </c>
      <c r="L57" s="61">
        <v>54</v>
      </c>
      <c r="M57" s="61">
        <v>1</v>
      </c>
      <c r="N57" s="61">
        <v>1</v>
      </c>
      <c r="O57" s="62">
        <v>35850857</v>
      </c>
      <c r="P57" s="154">
        <v>54</v>
      </c>
      <c r="Q57" t="str">
        <f t="shared" si="0"/>
        <v>('71-2017',2017,'PRESTACION DE SERVICIOS PROFESIONALES PARA LA SISTEMATIZACION DE LOS PROCESOS DE PLANEACION PARTICIPATIVA EN EL AMBITO SOCIAL EN EL TERRITORIO CONTEMPLADOS EN LA IMPLEMENTACION DE LA ESTRATEGIA DE INTERVENCION DE LA ART COMO COFACILITADOR CONDOTO, CHOCÓ',9566666,0,9566666,'2017-10-12','2017-11-15','2017-12-31',1,3,54,1,1)</v>
      </c>
    </row>
    <row r="58" spans="1:17">
      <c r="A58" s="25" t="s">
        <v>5338</v>
      </c>
      <c r="B58" s="61">
        <v>2017</v>
      </c>
      <c r="C58" s="25" t="s">
        <v>150</v>
      </c>
      <c r="D58" s="110">
        <v>21000000</v>
      </c>
      <c r="E58" s="114">
        <v>3500000</v>
      </c>
      <c r="F58" s="110">
        <v>24500000</v>
      </c>
      <c r="G58" s="128">
        <v>43070</v>
      </c>
      <c r="H58" s="156">
        <v>43111</v>
      </c>
      <c r="I58" s="156">
        <v>43312</v>
      </c>
      <c r="J58" s="61">
        <v>1</v>
      </c>
      <c r="K58" s="61">
        <v>3</v>
      </c>
      <c r="L58" s="61">
        <v>55</v>
      </c>
      <c r="M58" s="61">
        <v>1</v>
      </c>
      <c r="N58" s="61">
        <v>1</v>
      </c>
      <c r="O58" s="62">
        <v>35697540</v>
      </c>
      <c r="P58" s="154">
        <v>55</v>
      </c>
      <c r="Q58" t="str">
        <f t="shared" si="0"/>
        <v>('72-2017',2017,'PRESTACION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COFACILITADOR',21000000,3500000,24500000,'2017-12-01','2018-01-11','2018-07-31',1,3,55,1,1)</v>
      </c>
    </row>
    <row r="59" spans="1:17">
      <c r="A59" s="25" t="s">
        <v>5339</v>
      </c>
      <c r="B59" s="61">
        <v>2017</v>
      </c>
      <c r="C59" s="25" t="s">
        <v>151</v>
      </c>
      <c r="D59" s="110">
        <v>9566666</v>
      </c>
      <c r="E59" s="109">
        <v>0</v>
      </c>
      <c r="F59" s="110">
        <v>9566666</v>
      </c>
      <c r="G59" s="128">
        <v>43035</v>
      </c>
      <c r="H59" s="156">
        <v>43054</v>
      </c>
      <c r="I59" s="156">
        <v>43100</v>
      </c>
      <c r="J59" s="61">
        <v>1</v>
      </c>
      <c r="K59" s="61">
        <v>3</v>
      </c>
      <c r="L59" s="61">
        <v>56</v>
      </c>
      <c r="M59" s="61">
        <v>4</v>
      </c>
      <c r="N59" s="61">
        <v>1</v>
      </c>
      <c r="O59" s="62">
        <v>1077428829</v>
      </c>
      <c r="P59" s="154">
        <v>56</v>
      </c>
      <c r="Q59" t="str">
        <f t="shared" si="0"/>
        <v>('73-2017',2017,'PRESTACION DE SERVICIOS PROFESIONALES PARA LA SISTEMATIZACION DE LOS PROCESOS DE PLANEACION PARTICIPATIVA EN EL AMBITO SOCIAL EN EL TERRITORIO CONTEMPLADOS EN LA IMPLEMENTACION DE LA ESTRATEGIA DE INTERVENCION DE LA ART COMO COFACILITADOR EN MEDIO ATRATO, CHOCÓ',9566666,0,9566666,'2017-10-27','2017-11-15','2017-12-31',1,3,56,4,1)</v>
      </c>
    </row>
    <row r="60" spans="1:17">
      <c r="A60" s="25" t="s">
        <v>5340</v>
      </c>
      <c r="B60" s="61">
        <v>2017</v>
      </c>
      <c r="C60" s="25" t="s">
        <v>152</v>
      </c>
      <c r="D60" s="110">
        <v>9566666</v>
      </c>
      <c r="E60" s="109">
        <v>0</v>
      </c>
      <c r="F60" s="110">
        <v>9566666</v>
      </c>
      <c r="G60" s="128">
        <v>43035</v>
      </c>
      <c r="H60" s="156">
        <v>43054</v>
      </c>
      <c r="I60" s="156">
        <v>43100</v>
      </c>
      <c r="J60" s="61">
        <v>1</v>
      </c>
      <c r="K60" s="61">
        <v>3</v>
      </c>
      <c r="L60" s="61">
        <v>57</v>
      </c>
      <c r="M60" s="61">
        <v>4</v>
      </c>
      <c r="N60" s="61">
        <v>1</v>
      </c>
      <c r="O60" s="62">
        <v>26329226</v>
      </c>
      <c r="P60" s="154">
        <v>57</v>
      </c>
      <c r="Q60" t="str">
        <f t="shared" si="0"/>
        <v>('74-2017',2017,'PRESTACION DE SERVICIOS PROFESIONALES PARA LA SISTEMATIZACION DE LOS PROCESOS DE PLANEACION PARTICIPATIVA EN EL AMBITO SOCIAL EN EL TERRITORIO CONTEMPLADOS EN LA IMPLEMENTACION DE LA ESTRATEGIA DE INTERVENCION DE LA ART COMO COFACILITADOR EN MEDIO SAN JUAN CHOCÓ',9566666,0,9566666,'2017-10-27','2017-11-15','2017-12-31',1,3,57,4,1)</v>
      </c>
    </row>
    <row r="61" spans="1:17">
      <c r="A61" s="25" t="s">
        <v>5341</v>
      </c>
      <c r="B61" s="61">
        <v>2017</v>
      </c>
      <c r="C61" s="25" t="s">
        <v>153</v>
      </c>
      <c r="D61" s="110">
        <v>9566666</v>
      </c>
      <c r="E61" s="109">
        <v>0</v>
      </c>
      <c r="F61" s="110">
        <v>9566666</v>
      </c>
      <c r="G61" s="128">
        <v>43035</v>
      </c>
      <c r="H61" s="156">
        <v>43054</v>
      </c>
      <c r="I61" s="156">
        <v>43100</v>
      </c>
      <c r="J61" s="61">
        <v>1</v>
      </c>
      <c r="K61" s="61">
        <v>3</v>
      </c>
      <c r="L61" s="61">
        <v>58</v>
      </c>
      <c r="M61" s="61">
        <v>4</v>
      </c>
      <c r="N61" s="61">
        <v>1</v>
      </c>
      <c r="O61" s="62">
        <v>71318987</v>
      </c>
      <c r="P61" s="154">
        <v>58</v>
      </c>
      <c r="Q61" t="str">
        <f t="shared" si="0"/>
        <v>('75-2017',2017,'PRESTACION DE SERVICIOS PROFESIONALES PARA LA SISTEMATIZACION DE LOS PROCESOS DE PLANEACION PARTICIPATIVA EN EL AMBITO SOCIAL EN EL TERRITORIO CONTEMPLADOS EN LA IMPLEMENTACION DE LA ESTRATEGIA DE INTERVENCION DE LA ART COMO COFACILITADOR MURINDO, ANTIOQUIA',9566666,0,9566666,'2017-10-27','2017-11-15','2017-12-31',1,3,58,4,1)</v>
      </c>
    </row>
    <row r="62" spans="1:17">
      <c r="A62" s="25" t="s">
        <v>5342</v>
      </c>
      <c r="B62" s="61">
        <v>2017</v>
      </c>
      <c r="C62" s="25" t="s">
        <v>154</v>
      </c>
      <c r="D62" s="110">
        <v>21000000</v>
      </c>
      <c r="E62" s="114">
        <v>3500000</v>
      </c>
      <c r="F62" s="110">
        <v>24500000</v>
      </c>
      <c r="G62" s="128">
        <v>43070</v>
      </c>
      <c r="H62" s="156">
        <v>43111</v>
      </c>
      <c r="I62" s="156">
        <v>43312</v>
      </c>
      <c r="J62" s="61">
        <v>1</v>
      </c>
      <c r="K62" s="61">
        <v>3</v>
      </c>
      <c r="L62" s="61">
        <v>59</v>
      </c>
      <c r="M62" s="61">
        <v>1</v>
      </c>
      <c r="N62" s="61">
        <v>1</v>
      </c>
      <c r="O62" s="62">
        <v>1077441084</v>
      </c>
      <c r="P62" s="154">
        <v>59</v>
      </c>
      <c r="Q62" t="str">
        <f t="shared" si="0"/>
        <v>('76-2017',2017,'PRESTACION DE SERVICIOS PROFESIONALES PARA LA SISTEMATIZACION DE LOS PROCESOS DE PLANEACION PARTICIPATIVA EN EL AMBITO SOCIAL EN EL TERRITORIO CONTEMPLADOS EN LA IMPLEMENTACION DE LA ESTRATEGIA DE INTERVENCION DE LA ART COMO COFACILITADOR DE NOVITA, CHOCO',21000000,3500000,24500000,'2017-12-01','2018-01-11','2018-07-31',1,3,59,1,1)</v>
      </c>
    </row>
    <row r="63" spans="1:17">
      <c r="A63" s="25" t="s">
        <v>5343</v>
      </c>
      <c r="B63" s="61">
        <v>2017</v>
      </c>
      <c r="C63" s="25" t="s">
        <v>155</v>
      </c>
      <c r="D63" s="110">
        <v>9566666</v>
      </c>
      <c r="E63" s="109">
        <v>0</v>
      </c>
      <c r="F63" s="110">
        <v>9566666</v>
      </c>
      <c r="G63" s="128">
        <v>43042</v>
      </c>
      <c r="H63" s="156">
        <v>43070</v>
      </c>
      <c r="I63" s="156">
        <v>43100</v>
      </c>
      <c r="J63" s="61">
        <v>2</v>
      </c>
      <c r="K63" s="61">
        <v>3</v>
      </c>
      <c r="L63" s="61">
        <v>60</v>
      </c>
      <c r="M63" s="61">
        <v>1</v>
      </c>
      <c r="N63" s="61">
        <v>1</v>
      </c>
      <c r="O63" s="62">
        <v>12001047</v>
      </c>
      <c r="P63" s="154">
        <v>60</v>
      </c>
      <c r="Q63" t="str">
        <f t="shared" si="0"/>
        <v>('77-2017',2017,'PRESTACION DE SERVICIOS PROFESIONALES PARA LA SISTEMATIZACION DE LOS PROCESOS DE PLANEACION PARTICIPATIVA EN EL AMBITO SOCIAL EN EL TERRITORIO CONTEMPLADOS EN LA IMPLEMENTACION DE LA ESTRATEGIA DE INTERVENCION DE LA ART COMO COFACILITADOR EN RIOSUCIO CHOCÓ',9566666,0,9566666,'2017-11-03','2017-12-01','2017-12-31',2,3,60,1,1)</v>
      </c>
    </row>
    <row r="64" spans="1:17">
      <c r="A64" s="25" t="s">
        <v>5344</v>
      </c>
      <c r="B64" s="61">
        <v>2017</v>
      </c>
      <c r="C64" s="25" t="s">
        <v>156</v>
      </c>
      <c r="D64" s="110">
        <v>9566666</v>
      </c>
      <c r="E64" s="109">
        <v>0</v>
      </c>
      <c r="F64" s="110">
        <v>9566666</v>
      </c>
      <c r="G64" s="128">
        <v>43035</v>
      </c>
      <c r="H64" s="156">
        <v>43054</v>
      </c>
      <c r="I64" s="156">
        <v>43100</v>
      </c>
      <c r="J64" s="61">
        <v>1</v>
      </c>
      <c r="K64" s="61">
        <v>3</v>
      </c>
      <c r="L64" s="61">
        <v>61</v>
      </c>
      <c r="M64" s="61">
        <v>4</v>
      </c>
      <c r="N64" s="61">
        <v>1</v>
      </c>
      <c r="O64" s="62">
        <v>17684103</v>
      </c>
      <c r="P64" s="154">
        <v>61</v>
      </c>
      <c r="Q64" t="str">
        <f t="shared" si="0"/>
        <v>('79-2017',2017,'PRESTACION DE SERVICIOS PROFESIONALES PARA LA SISTEMATIZACION DE LOS PROCESOS DE PLANEACION PARTICIPATIVA EN EL AMBITO SOCIAL EN EL TERRITORIO CONTEMPLADOS EN LA IMPLEMENTACION DE LA ESTRATEGIA DE INTERVENCION DE LA ART COMO COFACILITADOR EN BELEN DE LOS ANDAQUIES',9566666,0,9566666,'2017-10-27','2017-11-15','2017-12-31',1,3,61,4,1)</v>
      </c>
    </row>
    <row r="65" spans="1:17">
      <c r="A65" s="25" t="s">
        <v>5345</v>
      </c>
      <c r="B65" s="61">
        <v>2017</v>
      </c>
      <c r="C65" s="25" t="s">
        <v>157</v>
      </c>
      <c r="D65" s="110">
        <v>9566666</v>
      </c>
      <c r="E65" s="109">
        <v>0</v>
      </c>
      <c r="F65" s="110">
        <v>9566666</v>
      </c>
      <c r="G65" s="128">
        <v>43035</v>
      </c>
      <c r="H65" s="156">
        <v>43054</v>
      </c>
      <c r="I65" s="156">
        <v>43100</v>
      </c>
      <c r="J65" s="61">
        <v>1</v>
      </c>
      <c r="K65" s="61">
        <v>3</v>
      </c>
      <c r="L65" s="61">
        <v>62</v>
      </c>
      <c r="M65" s="61">
        <v>1</v>
      </c>
      <c r="N65" s="61">
        <v>1</v>
      </c>
      <c r="O65" s="62">
        <v>40093358</v>
      </c>
      <c r="P65" s="154">
        <v>62</v>
      </c>
      <c r="Q65" t="str">
        <f t="shared" si="0"/>
        <v>('80-2017',2017,'PRESTACION DE SERVICIOS PROFESIONALES PARA LA SISTEMATIZACION DE LOS PROCESOS DE PLANEACION PARTICIPATIVA EN EL AMBITO SOCIAL EN EL TERRITORIO CONTEMPLADOS EN LA IMPLEMENTACION DE LA ESTRATEGIA DE INTERVENCION DE LA ART COMO COFACILITADOR EN EL CURILLO CAQUETÁ',9566666,0,9566666,'2017-10-27','2017-11-15','2017-12-31',1,3,62,1,1)</v>
      </c>
    </row>
    <row r="66" spans="1:17">
      <c r="A66" s="27" t="s">
        <v>5346</v>
      </c>
      <c r="B66" s="61">
        <v>2017</v>
      </c>
      <c r="C66" s="27" t="s">
        <v>158</v>
      </c>
      <c r="D66" s="110">
        <v>9566666</v>
      </c>
      <c r="E66" s="109">
        <v>0</v>
      </c>
      <c r="F66" s="110">
        <v>9566666</v>
      </c>
      <c r="G66" s="128">
        <v>43035</v>
      </c>
      <c r="H66" s="156">
        <v>43054</v>
      </c>
      <c r="I66" s="156">
        <v>43100</v>
      </c>
      <c r="J66" s="61">
        <v>1</v>
      </c>
      <c r="K66" s="61">
        <v>3</v>
      </c>
      <c r="L66" s="61">
        <v>63</v>
      </c>
      <c r="M66" s="61">
        <v>4</v>
      </c>
      <c r="N66" s="61">
        <v>1</v>
      </c>
      <c r="O66" s="61">
        <v>52915039</v>
      </c>
      <c r="P66" s="154">
        <v>63</v>
      </c>
      <c r="Q66" t="str">
        <f t="shared" si="0"/>
        <v>('81-2017',2017,'EL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CAQUETÁ',9566666,0,9566666,'2017-10-27','2017-11-15','2017-12-31',1,3,63,4,1)</v>
      </c>
    </row>
    <row r="67" spans="1:17">
      <c r="A67" s="27" t="s">
        <v>5347</v>
      </c>
      <c r="B67" s="61">
        <v>2017</v>
      </c>
      <c r="C67" s="27" t="s">
        <v>159</v>
      </c>
      <c r="D67" s="110">
        <v>21000000</v>
      </c>
      <c r="E67" s="114">
        <v>3500000</v>
      </c>
      <c r="F67" s="110">
        <v>24500000</v>
      </c>
      <c r="G67" s="128">
        <v>43070</v>
      </c>
      <c r="H67" s="156">
        <v>43111</v>
      </c>
      <c r="I67" s="156">
        <v>43312</v>
      </c>
      <c r="J67" s="61">
        <v>2</v>
      </c>
      <c r="K67" s="61">
        <v>3</v>
      </c>
      <c r="L67" s="61">
        <v>64</v>
      </c>
      <c r="M67" s="61">
        <v>1</v>
      </c>
      <c r="N67" s="61">
        <v>1</v>
      </c>
      <c r="O67" s="62">
        <v>12182124</v>
      </c>
      <c r="P67" s="154">
        <v>64</v>
      </c>
      <c r="Q67" t="str">
        <f t="shared" ref="Q67:Q130" si="1">_xlfn.CONCAT("('",A67,"',",B67,",'",C67,"',",D67,",",E67,",",F67,",'",TEXT(G67,"yyyy-mm-dd"),"','",TEXT(H67,"yyyy-mm-dd"),"','",TEXT(I67,"yyyy-mm-dd"),"',",J67,",",K67,",",L67,",",M67,",",N67,")")</f>
        <v>('84-2017',2017,'PRESTACION DE SERVICIOS PROFESIONALES PARA LA SISTEMATIZACION DE LOS PROCESOS  DE PLANEACION PARTICIPATIVA  EN EL  AMBITO SOCIAL EN EL TERRITORIO CONTEMPLADOS EN LA IMPLEMENTACION DE LA ESTRATEGIA  DE INTERVENCION DE LA ART COMO COFACILITADOR EN PUERTO RICO, CAQUETA',21000000,3500000,24500000,'2017-12-01','2018-01-11','2018-07-31',2,3,64,1,1)</v>
      </c>
    </row>
    <row r="68" spans="1:17">
      <c r="A68" s="25" t="s">
        <v>5348</v>
      </c>
      <c r="B68" s="61">
        <v>2017</v>
      </c>
      <c r="C68" s="25" t="s">
        <v>158</v>
      </c>
      <c r="D68" s="110">
        <v>9566666</v>
      </c>
      <c r="E68" s="109">
        <v>0</v>
      </c>
      <c r="F68" s="110">
        <v>9566666</v>
      </c>
      <c r="G68" s="128">
        <v>43035</v>
      </c>
      <c r="H68" s="156">
        <v>43054</v>
      </c>
      <c r="I68" s="156">
        <v>43100</v>
      </c>
      <c r="J68" s="61">
        <v>1</v>
      </c>
      <c r="K68" s="61">
        <v>3</v>
      </c>
      <c r="L68" s="61">
        <v>65</v>
      </c>
      <c r="M68" s="61">
        <v>4</v>
      </c>
      <c r="N68" s="61">
        <v>1</v>
      </c>
      <c r="O68" s="62">
        <v>40614567</v>
      </c>
      <c r="P68" s="154">
        <v>65</v>
      </c>
      <c r="Q68" t="str">
        <f t="shared" si="1"/>
        <v>('85-2017',2017,'EL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CAQUETÁ',9566666,0,9566666,'2017-10-27','2017-11-15','2017-12-31',1,3,65,4,1)</v>
      </c>
    </row>
    <row r="69" spans="1:17">
      <c r="A69" s="25" t="s">
        <v>5349</v>
      </c>
      <c r="B69" s="61">
        <v>2017</v>
      </c>
      <c r="C69" s="25" t="s">
        <v>160</v>
      </c>
      <c r="D69" s="110">
        <v>9566666</v>
      </c>
      <c r="E69" s="109">
        <v>0</v>
      </c>
      <c r="F69" s="110">
        <v>9566666</v>
      </c>
      <c r="G69" s="128">
        <v>43028</v>
      </c>
      <c r="H69" s="156">
        <v>43054</v>
      </c>
      <c r="I69" s="156">
        <v>43100</v>
      </c>
      <c r="J69" s="61">
        <v>1</v>
      </c>
      <c r="K69" s="61">
        <v>3</v>
      </c>
      <c r="L69" s="61">
        <v>66</v>
      </c>
      <c r="M69" s="61">
        <v>4</v>
      </c>
      <c r="N69" s="61">
        <v>1</v>
      </c>
      <c r="O69" s="62">
        <v>1117502995</v>
      </c>
      <c r="P69" s="154">
        <v>66</v>
      </c>
      <c r="Q69" t="str">
        <f t="shared" si="1"/>
        <v>('86-2017',2017,'PRESTACION DE SERVICIOS PROFESIONALES PARA LA SISTEMATIZACION DE LOS PROCESOS DE PLANEACION PARTICIPATIVA EN EL AMBITO SOCIAL EN EL TERRITORIO CONTEMPLADOS EN LA IMPLEMENTACION DE LA ESTRATEGIA DE INTERVENCION DE LA ART COMO COFACILITADOR EN SAN JOSÉ DEL FRAGUA, CAQUETA',9566666,0,9566666,'2017-10-20','2017-11-15','2017-12-31',1,3,66,4,1)</v>
      </c>
    </row>
    <row r="70" spans="1:17">
      <c r="A70" s="25" t="s">
        <v>5350</v>
      </c>
      <c r="B70" s="61">
        <v>2017</v>
      </c>
      <c r="C70" s="25" t="s">
        <v>161</v>
      </c>
      <c r="D70" s="110">
        <v>9566666</v>
      </c>
      <c r="E70" s="109">
        <v>0</v>
      </c>
      <c r="F70" s="110">
        <v>9566666</v>
      </c>
      <c r="G70" s="128">
        <v>43020</v>
      </c>
      <c r="H70" s="156">
        <v>43054</v>
      </c>
      <c r="I70" s="156">
        <v>43100</v>
      </c>
      <c r="J70" s="61">
        <v>2</v>
      </c>
      <c r="K70" s="61">
        <v>3</v>
      </c>
      <c r="L70" s="61">
        <v>67</v>
      </c>
      <c r="M70" s="61">
        <v>4</v>
      </c>
      <c r="N70" s="61">
        <v>1</v>
      </c>
      <c r="O70" s="62">
        <v>9153459</v>
      </c>
      <c r="P70" s="154">
        <v>67</v>
      </c>
      <c r="Q70" t="str">
        <f t="shared" si="1"/>
        <v>('87-2017',2017,'PRESTACION DE SERVICIOS PROFESIONALES PARA LA SISTEMATIZACION DE LOS PROCESOS DE PLANEACION PARTICIPATIVA EN EL AMBITO SOCIAL EN EL TERRITORIO CONTEMPLADOS EN LA IMPLEMENTACION DE LA ESTRATEGIA DE INTERVENCION DE LA ART COMO COFACILITADOR EN MARÍA LA BAJA',9566666,0,9566666,'2017-10-12','2017-11-15','2017-12-31',2,3,67,4,1)</v>
      </c>
    </row>
    <row r="71" spans="1:17">
      <c r="A71" s="25" t="s">
        <v>5351</v>
      </c>
      <c r="B71" s="61">
        <v>2017</v>
      </c>
      <c r="C71" s="25" t="s">
        <v>162</v>
      </c>
      <c r="D71" s="110">
        <v>9566666</v>
      </c>
      <c r="E71" s="109">
        <v>0</v>
      </c>
      <c r="F71" s="110">
        <v>9566666</v>
      </c>
      <c r="G71" s="128">
        <v>43027</v>
      </c>
      <c r="H71" s="156">
        <v>43054</v>
      </c>
      <c r="I71" s="156">
        <v>43100</v>
      </c>
      <c r="J71" s="61">
        <v>2</v>
      </c>
      <c r="K71" s="61">
        <v>3</v>
      </c>
      <c r="L71" s="61">
        <v>68</v>
      </c>
      <c r="M71" s="61">
        <v>1</v>
      </c>
      <c r="N71" s="61">
        <v>1</v>
      </c>
      <c r="O71" s="62">
        <v>1101816249</v>
      </c>
      <c r="P71" s="154">
        <v>68</v>
      </c>
      <c r="Q71" t="str">
        <f t="shared" si="1"/>
        <v>('88-2017',2017,'PRESTACION DE SERVICIOS PROFESIONALES PARA LA SISTEMATIZACION DE LOS PROCESOS DE PLANEACION PARTICIPATIVA EN EL AMBITO SOCIAL EN EL TERRITORIO CONTEMPLADOS EN LA IMPLEMENTACION DE LA ESTRATEGIA DE INTERVENCION DE LA ART COMO COFACILITADOR EN MORROA',9566666,0,9566666,'2017-10-19','2017-11-15','2017-12-31',2,3,68,1,1)</v>
      </c>
    </row>
    <row r="72" spans="1:17">
      <c r="A72" s="25" t="s">
        <v>5352</v>
      </c>
      <c r="B72" s="61">
        <v>2017</v>
      </c>
      <c r="C72" s="25" t="s">
        <v>150</v>
      </c>
      <c r="D72" s="110">
        <v>21000000</v>
      </c>
      <c r="E72" s="114">
        <v>3500000</v>
      </c>
      <c r="F72" s="110">
        <v>24500000</v>
      </c>
      <c r="G72" s="128">
        <v>43070</v>
      </c>
      <c r="H72" s="156">
        <v>43111</v>
      </c>
      <c r="I72" s="156">
        <v>43312</v>
      </c>
      <c r="J72" s="61">
        <v>2</v>
      </c>
      <c r="K72" s="61">
        <v>3</v>
      </c>
      <c r="L72" s="61">
        <v>69</v>
      </c>
      <c r="M72" s="61">
        <v>1</v>
      </c>
      <c r="N72" s="61">
        <v>1</v>
      </c>
      <c r="O72" s="62">
        <v>64523698</v>
      </c>
      <c r="P72" s="154">
        <v>69</v>
      </c>
      <c r="Q72" t="str">
        <f t="shared" si="1"/>
        <v>('89-2017',2017,'PRESTACION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COFACILITADOR',21000000,3500000,24500000,'2017-12-01','2018-01-11','2018-07-31',2,3,69,1,1)</v>
      </c>
    </row>
    <row r="73" spans="1:17">
      <c r="A73" s="25" t="s">
        <v>5353</v>
      </c>
      <c r="B73" s="61">
        <v>2017</v>
      </c>
      <c r="C73" s="25" t="s">
        <v>163</v>
      </c>
      <c r="D73" s="109">
        <v>9566666</v>
      </c>
      <c r="E73" s="109">
        <v>0</v>
      </c>
      <c r="F73" s="110">
        <v>9566666</v>
      </c>
      <c r="G73" s="128">
        <v>43042</v>
      </c>
      <c r="H73" s="156">
        <v>43042</v>
      </c>
      <c r="I73" s="156">
        <v>43100</v>
      </c>
      <c r="J73" s="61">
        <v>1</v>
      </c>
      <c r="K73" s="61">
        <v>3</v>
      </c>
      <c r="L73" s="61">
        <v>70</v>
      </c>
      <c r="M73" s="61">
        <v>1</v>
      </c>
      <c r="N73" s="61">
        <v>1</v>
      </c>
      <c r="O73" s="62">
        <v>92275397</v>
      </c>
      <c r="P73" s="154">
        <v>70</v>
      </c>
      <c r="Q73" t="str">
        <f t="shared" si="1"/>
        <v>('90-2017',2017,'El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VIEJO',9566666,0,9566666,'2017-11-03','2017-11-03','2017-12-31',1,3,70,1,1)</v>
      </c>
    </row>
    <row r="74" spans="1:17">
      <c r="A74" s="25" t="s">
        <v>5354</v>
      </c>
      <c r="B74" s="61">
        <v>2017</v>
      </c>
      <c r="C74" s="25" t="s">
        <v>164</v>
      </c>
      <c r="D74" s="110">
        <v>9566666</v>
      </c>
      <c r="E74" s="109">
        <v>0</v>
      </c>
      <c r="F74" s="110">
        <v>9566666</v>
      </c>
      <c r="G74" s="128">
        <v>43042</v>
      </c>
      <c r="H74" s="156">
        <v>43054</v>
      </c>
      <c r="I74" s="156">
        <v>43100</v>
      </c>
      <c r="J74" s="61">
        <v>1</v>
      </c>
      <c r="K74" s="61">
        <v>3</v>
      </c>
      <c r="L74" s="61">
        <v>71</v>
      </c>
      <c r="M74" s="61">
        <v>1</v>
      </c>
      <c r="N74" s="61">
        <v>1</v>
      </c>
      <c r="O74" s="62">
        <v>66732866</v>
      </c>
      <c r="P74" s="154">
        <v>71</v>
      </c>
      <c r="Q74" t="str">
        <f t="shared" si="1"/>
        <v>('91-2017',2017,'PRESTACION DE SERVICIOS PROFESIONALES PARA LA SISTEMATIZACION DE LOS PROCESOS DE PLANEACION PARTICIPATIVA EN EL AMBITO SOCIAL EN EL TERRITORIO CONTEMPLADOS EN LA IMPLEMENTACION DE LA ESTRATEGIA DE INTERVENCION DE LA ART COMO COFACILITADOR EN BUENAVENTURA',9566666,0,9566666,'2017-11-03','2017-11-15','2017-12-31',1,3,71,1,1)</v>
      </c>
    </row>
    <row r="75" spans="1:17">
      <c r="A75" s="25" t="s">
        <v>5355</v>
      </c>
      <c r="B75" s="61">
        <v>2017</v>
      </c>
      <c r="C75" s="25" t="s">
        <v>111</v>
      </c>
      <c r="D75" s="110">
        <v>9566666</v>
      </c>
      <c r="E75" s="109">
        <v>0</v>
      </c>
      <c r="F75" s="110">
        <v>9566666</v>
      </c>
      <c r="G75" s="128">
        <v>43047</v>
      </c>
      <c r="H75" s="156">
        <v>43047</v>
      </c>
      <c r="I75" s="156">
        <v>43100</v>
      </c>
      <c r="J75" s="61">
        <v>2</v>
      </c>
      <c r="K75" s="61">
        <v>3</v>
      </c>
      <c r="L75" s="61">
        <v>72</v>
      </c>
      <c r="M75" s="61">
        <v>1</v>
      </c>
      <c r="N75" s="61">
        <v>1</v>
      </c>
      <c r="O75" s="62">
        <v>31309721</v>
      </c>
      <c r="P75" s="154">
        <v>72</v>
      </c>
      <c r="Q75" t="str">
        <f t="shared" si="1"/>
        <v>('92-2017',2017,'SE FIRMO EL CONTRATO, PERO NO EXISTE REGISTRO DE ACTA DE INICIO',9566666,0,9566666,'2017-11-08','2017-11-08','2017-12-31',2,3,72,1,1)</v>
      </c>
    </row>
    <row r="76" spans="1:17">
      <c r="A76" s="25" t="s">
        <v>5356</v>
      </c>
      <c r="B76" s="61">
        <v>2017</v>
      </c>
      <c r="C76" s="25" t="s">
        <v>165</v>
      </c>
      <c r="D76" s="110">
        <v>9566666</v>
      </c>
      <c r="E76" s="109">
        <v>0</v>
      </c>
      <c r="F76" s="110">
        <v>9566666</v>
      </c>
      <c r="G76" s="128">
        <v>43035</v>
      </c>
      <c r="H76" s="156">
        <v>43054</v>
      </c>
      <c r="I76" s="156">
        <v>43100</v>
      </c>
      <c r="J76" s="61">
        <v>1</v>
      </c>
      <c r="K76" s="61">
        <v>3</v>
      </c>
      <c r="L76" s="61">
        <v>73</v>
      </c>
      <c r="M76" s="61">
        <v>4</v>
      </c>
      <c r="N76" s="61">
        <v>1</v>
      </c>
      <c r="O76" s="62">
        <v>25290368</v>
      </c>
      <c r="P76" s="154">
        <v>73</v>
      </c>
      <c r="Q76" t="str">
        <f t="shared" si="1"/>
        <v>('93-2017',2017,'PRESTACION DE SERVICIOS PROFESIONALES PARA APOYAR A LA RELATORIA Y A LA SISTEMATIZACION DE LOS PROCESOS DE PLANEACION PARTICIPATIVA EN EL AMBITO SOCIAL EN EL TERRITORIO, CONTEMPLADOS EN LA IMPLEMENTACION DE LA ESTRATEGIA DE INTERVENCION DE LA ART EN ARGELIA, CAUCA',9566666,0,9566666,'2017-10-27','2017-11-15','2017-12-31',1,3,73,4,1)</v>
      </c>
    </row>
    <row r="77" spans="1:17">
      <c r="A77" s="25" t="s">
        <v>5357</v>
      </c>
      <c r="B77" s="61">
        <v>2017</v>
      </c>
      <c r="C77" s="25" t="s">
        <v>166</v>
      </c>
      <c r="D77" s="110">
        <v>9566666</v>
      </c>
      <c r="E77" s="109">
        <v>0</v>
      </c>
      <c r="F77" s="110">
        <v>9566666</v>
      </c>
      <c r="G77" s="128">
        <v>43035</v>
      </c>
      <c r="H77" s="156">
        <v>43054</v>
      </c>
      <c r="I77" s="156">
        <v>43100</v>
      </c>
      <c r="J77" s="61">
        <v>1</v>
      </c>
      <c r="K77" s="61">
        <v>3</v>
      </c>
      <c r="L77" s="61">
        <v>74</v>
      </c>
      <c r="M77" s="61">
        <v>1</v>
      </c>
      <c r="N77" s="61">
        <v>1</v>
      </c>
      <c r="O77" s="62">
        <v>34324771</v>
      </c>
      <c r="P77" s="154">
        <v>74</v>
      </c>
      <c r="Q77" t="str">
        <f t="shared" si="1"/>
        <v>('94-2017',2017,'PRESTACION DE SERVICIOS PROFESIONALES PARA APOYAR A LA RELATORIA Y A LA SISTEMATIZACION DE LOS PROCESOS DE PLANEACION PARTICIPATIVA EN EL AMBITO SOCIAL EN EL TERRITORIO, CONTEMPLADOS EN LA IMPLEMENTACION DE LA ESTRATEGIA DE INTERVENCION DE LA ART EN BALBOA, CAUCA',9566666,0,9566666,'2017-10-27','2017-11-15','2017-12-31',1,3,74,1,1)</v>
      </c>
    </row>
    <row r="78" spans="1:17">
      <c r="A78" s="25" t="s">
        <v>5358</v>
      </c>
      <c r="B78" s="61">
        <v>2017</v>
      </c>
      <c r="C78" s="25" t="s">
        <v>167</v>
      </c>
      <c r="D78" s="110">
        <v>9566666</v>
      </c>
      <c r="E78" s="109">
        <v>0</v>
      </c>
      <c r="F78" s="110">
        <v>9566666</v>
      </c>
      <c r="G78" s="128">
        <v>43042</v>
      </c>
      <c r="H78" s="156">
        <v>43054</v>
      </c>
      <c r="I78" s="156">
        <v>43100</v>
      </c>
      <c r="J78" s="61">
        <v>2</v>
      </c>
      <c r="K78" s="61">
        <v>3</v>
      </c>
      <c r="L78" s="61">
        <v>75</v>
      </c>
      <c r="M78" s="61">
        <v>4</v>
      </c>
      <c r="N78" s="61">
        <v>1</v>
      </c>
      <c r="O78" s="62">
        <v>1061696251</v>
      </c>
      <c r="P78" s="154">
        <v>75</v>
      </c>
      <c r="Q78" t="str">
        <f t="shared" si="1"/>
        <v>('95-2017',2017,'PRESTACION DE SERVICIOS PROFESIONALES PARA APOYAR A LA RELATORIA Y A LA SISTEMATIZACION DE LOS PROCESOS DE PLANEACION PARTICIPATIVA EN EL AMBITO SOCIAL EN EL TERRITORIO, CONTEMPLADOS EN LA IMPLEMENTACION DE LA ESTRATEGIA DE INTERVENCION DE LA ART COMO FACILITADOR EN CAJIBIO CAUCA',9566666,0,9566666,'2017-11-03','2017-11-15','2017-12-31',2,3,75,4,1)</v>
      </c>
    </row>
    <row r="79" spans="1:17">
      <c r="A79" s="25" t="s">
        <v>5359</v>
      </c>
      <c r="B79" s="61">
        <v>2017</v>
      </c>
      <c r="C79" s="25" t="s">
        <v>168</v>
      </c>
      <c r="D79" s="110">
        <v>9566666</v>
      </c>
      <c r="E79" s="109">
        <v>0</v>
      </c>
      <c r="F79" s="110">
        <v>9566666</v>
      </c>
      <c r="G79" s="128">
        <v>43035</v>
      </c>
      <c r="H79" s="156">
        <v>43054</v>
      </c>
      <c r="I79" s="156">
        <v>43100</v>
      </c>
      <c r="J79" s="61">
        <v>2</v>
      </c>
      <c r="K79" s="61">
        <v>3</v>
      </c>
      <c r="L79" s="61">
        <v>76</v>
      </c>
      <c r="M79" s="61">
        <v>4</v>
      </c>
      <c r="N79" s="61">
        <v>1</v>
      </c>
      <c r="O79" s="62">
        <v>10593739</v>
      </c>
      <c r="P79" s="154">
        <v>76</v>
      </c>
      <c r="Q79" t="str">
        <f t="shared" si="1"/>
        <v>('98-2017',2017,'PRESTACION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CAUCA',9566666,0,9566666,'2017-10-27','2017-11-15','2017-12-31',2,3,76,4,1)</v>
      </c>
    </row>
    <row r="80" spans="1:17">
      <c r="A80" s="25" t="s">
        <v>5360</v>
      </c>
      <c r="B80" s="61">
        <v>2017</v>
      </c>
      <c r="C80" s="25" t="s">
        <v>169</v>
      </c>
      <c r="D80" s="110">
        <v>9566666</v>
      </c>
      <c r="E80" s="109">
        <v>0</v>
      </c>
      <c r="F80" s="110">
        <v>9566666</v>
      </c>
      <c r="G80" s="128">
        <v>43047</v>
      </c>
      <c r="H80" s="156">
        <v>43060</v>
      </c>
      <c r="I80" s="156">
        <v>43100</v>
      </c>
      <c r="J80" s="61">
        <v>1</v>
      </c>
      <c r="K80" s="61">
        <v>3</v>
      </c>
      <c r="L80" s="61">
        <v>77</v>
      </c>
      <c r="M80" s="61">
        <v>4</v>
      </c>
      <c r="N80" s="61">
        <v>1</v>
      </c>
      <c r="O80" s="62">
        <v>25544975</v>
      </c>
      <c r="P80" s="154">
        <v>77</v>
      </c>
      <c r="Q80" t="str">
        <f t="shared" si="1"/>
        <v>('99-2017',2017,'PRESTACION DE SERVICIOS PROFESIONALES PARA APOYAR A LA RELATORIA Y A LA SISTEMATIZACION DE LOS PROCESOS DE PLANEACION PARTICIPATIVA EN EL AMBITO SOCIAL EN EL TERRITORIO, CONTEMPLADOS EN LA IMPLEMENTACION DE LA ESTRATEGIA DE INTERVENCION DE LA ART COMO FACILITADOR EN MORALES, CAUCA',9566666,0,9566666,'2017-11-08','2017-11-21','2017-12-31',1,3,77,4,1)</v>
      </c>
    </row>
    <row r="81" spans="1:17">
      <c r="A81" s="25" t="s">
        <v>5361</v>
      </c>
      <c r="B81" s="61">
        <v>2017</v>
      </c>
      <c r="C81" s="25" t="s">
        <v>170</v>
      </c>
      <c r="D81" s="110">
        <v>9566666</v>
      </c>
      <c r="E81" s="109">
        <v>0</v>
      </c>
      <c r="F81" s="110">
        <v>9566666</v>
      </c>
      <c r="G81" s="128">
        <v>43035</v>
      </c>
      <c r="H81" s="156">
        <v>43054</v>
      </c>
      <c r="I81" s="156">
        <v>43100</v>
      </c>
      <c r="J81" s="61">
        <v>1</v>
      </c>
      <c r="K81" s="61">
        <v>3</v>
      </c>
      <c r="L81" s="61">
        <v>78</v>
      </c>
      <c r="M81" s="61">
        <v>4</v>
      </c>
      <c r="N81" s="61">
        <v>1</v>
      </c>
      <c r="O81" s="62">
        <v>69008521</v>
      </c>
      <c r="P81" s="154">
        <v>78</v>
      </c>
      <c r="Q81" t="str">
        <f t="shared" si="1"/>
        <v>('100-2017',2017,'PRESTACION DE SERVICIOS PROFESIONALES PARA APOYAR A LA RELATORIA Y A LA SISTEMATIZACION DE LOS PROCESOS DE PLANEACION PARTICIPATIVA EN EL AMBITO SOCIAL EN EL TERRITORIO, CONTEMPLADOS EN LA IMPLEMENTACION DE LA ESTRATEGIA DE INTERVENCION DE LA ART  COMO FACILITADOR EN PATÍA, CAUCA',9566666,0,9566666,'2017-10-27','2017-11-15','2017-12-31',1,3,78,4,1)</v>
      </c>
    </row>
    <row r="82" spans="1:17">
      <c r="A82" s="25" t="s">
        <v>5362</v>
      </c>
      <c r="B82" s="61">
        <v>2017</v>
      </c>
      <c r="C82" s="25" t="s">
        <v>171</v>
      </c>
      <c r="D82" s="110">
        <v>9566666</v>
      </c>
      <c r="E82" s="109">
        <v>0</v>
      </c>
      <c r="F82" s="110">
        <v>9566666</v>
      </c>
      <c r="G82" s="128">
        <v>43047</v>
      </c>
      <c r="H82" s="156">
        <v>43070</v>
      </c>
      <c r="I82" s="156">
        <v>43100</v>
      </c>
      <c r="J82" s="61">
        <v>1</v>
      </c>
      <c r="K82" s="61">
        <v>3</v>
      </c>
      <c r="L82" s="61">
        <v>79</v>
      </c>
      <c r="M82" s="61">
        <v>4</v>
      </c>
      <c r="N82" s="61">
        <v>1</v>
      </c>
      <c r="O82" s="62">
        <v>1061730173</v>
      </c>
      <c r="P82" s="154">
        <v>79</v>
      </c>
      <c r="Q82" t="str">
        <f t="shared" si="1"/>
        <v>('101-2017',2017,'PRESTACION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CAUCA',9566666,0,9566666,'2017-11-08','2017-12-01','2017-12-31',1,3,79,4,1)</v>
      </c>
    </row>
    <row r="83" spans="1:17">
      <c r="A83" s="25" t="s">
        <v>5363</v>
      </c>
      <c r="B83" s="61">
        <v>2017</v>
      </c>
      <c r="C83" s="25" t="s">
        <v>172</v>
      </c>
      <c r="D83" s="110">
        <v>9566666</v>
      </c>
      <c r="E83" s="109">
        <v>0</v>
      </c>
      <c r="F83" s="110">
        <v>9566666</v>
      </c>
      <c r="G83" s="128">
        <v>43042</v>
      </c>
      <c r="H83" s="156">
        <v>43054</v>
      </c>
      <c r="I83" s="156">
        <v>43100</v>
      </c>
      <c r="J83" s="61">
        <v>2</v>
      </c>
      <c r="K83" s="61">
        <v>3</v>
      </c>
      <c r="L83" s="61">
        <v>80</v>
      </c>
      <c r="M83" s="61">
        <v>4</v>
      </c>
      <c r="N83" s="61">
        <v>1</v>
      </c>
      <c r="O83" s="62">
        <v>1110490223</v>
      </c>
      <c r="P83" s="154">
        <v>80</v>
      </c>
      <c r="Q83" t="str">
        <f t="shared" si="1"/>
        <v>('102-2017',2017,'PRESTACION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',9566666,0,9566666,'2017-11-03','2017-11-15','2017-12-31',2,3,80,4,1)</v>
      </c>
    </row>
    <row r="84" spans="1:17">
      <c r="A84" s="25" t="s">
        <v>5364</v>
      </c>
      <c r="B84" s="61">
        <v>2017</v>
      </c>
      <c r="C84" s="25" t="s">
        <v>173</v>
      </c>
      <c r="D84" s="110">
        <v>9566666</v>
      </c>
      <c r="E84" s="109">
        <v>0</v>
      </c>
      <c r="F84" s="110">
        <v>9566666</v>
      </c>
      <c r="G84" s="128">
        <v>43035</v>
      </c>
      <c r="H84" s="156">
        <v>43054</v>
      </c>
      <c r="I84" s="156">
        <v>43100</v>
      </c>
      <c r="J84" s="61">
        <v>2</v>
      </c>
      <c r="K84" s="61">
        <v>3</v>
      </c>
      <c r="L84" s="61">
        <v>81</v>
      </c>
      <c r="M84" s="61">
        <v>4</v>
      </c>
      <c r="N84" s="61">
        <v>1</v>
      </c>
      <c r="O84" s="62">
        <v>52850977</v>
      </c>
      <c r="P84" s="154">
        <v>81</v>
      </c>
      <c r="Q84" t="str">
        <f t="shared" si="1"/>
        <v>('103-2017',2017,'PRESTACION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',9566666,0,9566666,'2017-10-27','2017-11-15','2017-12-31',2,3,81,4,1)</v>
      </c>
    </row>
    <row r="85" spans="1:17">
      <c r="A85" s="25" t="s">
        <v>5365</v>
      </c>
      <c r="B85" s="61">
        <v>2017</v>
      </c>
      <c r="C85" s="25" t="s">
        <v>173</v>
      </c>
      <c r="D85" s="110">
        <v>9566666</v>
      </c>
      <c r="E85" s="109">
        <v>0</v>
      </c>
      <c r="F85" s="110">
        <v>9566666</v>
      </c>
      <c r="G85" s="128">
        <v>43035</v>
      </c>
      <c r="H85" s="156">
        <v>43070</v>
      </c>
      <c r="I85" s="156">
        <v>43100</v>
      </c>
      <c r="J85" s="61">
        <v>1</v>
      </c>
      <c r="K85" s="61">
        <v>3</v>
      </c>
      <c r="L85" s="61">
        <v>82</v>
      </c>
      <c r="M85" s="61">
        <v>1</v>
      </c>
      <c r="N85" s="61">
        <v>1</v>
      </c>
      <c r="O85" s="62">
        <v>1040490462</v>
      </c>
      <c r="P85" s="154">
        <v>82</v>
      </c>
      <c r="Q85" t="str">
        <f t="shared" si="1"/>
        <v>('104-2017',2017,'PRESTACION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',9566666,0,9566666,'2017-10-27','2017-12-01','2017-12-31',1,3,82,1,1)</v>
      </c>
    </row>
    <row r="86" spans="1:17">
      <c r="A86" s="25" t="s">
        <v>5366</v>
      </c>
      <c r="B86" s="61">
        <v>2017</v>
      </c>
      <c r="C86" s="25" t="s">
        <v>174</v>
      </c>
      <c r="D86" s="110">
        <v>9566666</v>
      </c>
      <c r="E86" s="109">
        <v>0</v>
      </c>
      <c r="F86" s="110">
        <v>9566666</v>
      </c>
      <c r="G86" s="128">
        <v>43042</v>
      </c>
      <c r="H86" s="156">
        <v>43070</v>
      </c>
      <c r="I86" s="156">
        <v>43100</v>
      </c>
      <c r="J86" s="61">
        <v>2</v>
      </c>
      <c r="K86" s="61">
        <v>3</v>
      </c>
      <c r="L86" s="61">
        <v>83</v>
      </c>
      <c r="M86" s="61">
        <v>4</v>
      </c>
      <c r="N86" s="61">
        <v>1</v>
      </c>
      <c r="O86" s="62">
        <v>1090366392</v>
      </c>
      <c r="P86" s="154">
        <v>83</v>
      </c>
      <c r="Q86" t="str">
        <f t="shared" si="1"/>
        <v>('105-2017',2017,'PRESTACION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SANTANDER',9566666,0,9566666,'2017-11-03','2017-12-01','2017-12-31',2,3,83,4,1)</v>
      </c>
    </row>
    <row r="87" spans="1:17">
      <c r="A87" s="25" t="s">
        <v>5367</v>
      </c>
      <c r="B87" s="61">
        <v>2017</v>
      </c>
      <c r="C87" s="25" t="s">
        <v>175</v>
      </c>
      <c r="D87" s="110">
        <v>9566666</v>
      </c>
      <c r="E87" s="109">
        <v>0</v>
      </c>
      <c r="F87" s="110">
        <v>9566666</v>
      </c>
      <c r="G87" s="128">
        <v>43035</v>
      </c>
      <c r="H87" s="156">
        <v>43054</v>
      </c>
      <c r="I87" s="156">
        <v>43100</v>
      </c>
      <c r="J87" s="61">
        <v>2</v>
      </c>
      <c r="K87" s="61">
        <v>3</v>
      </c>
      <c r="L87" s="61">
        <v>84</v>
      </c>
      <c r="M87" s="61">
        <v>4</v>
      </c>
      <c r="N87" s="61">
        <v>1</v>
      </c>
      <c r="O87" s="62">
        <v>1091652415</v>
      </c>
      <c r="P87" s="154">
        <v>84</v>
      </c>
      <c r="Q87" t="str">
        <f t="shared" si="1"/>
        <v>('106-2017',2017,'PRESTACION DE SERVICIOS PROFESIONALES PARA APOYAR A LA RELATORIA Y A LA SISTEMATIZACION DE LOS PROCESOS DE PLANEACION PARTICIPATIVA EN EL AMBITO SOCIAL EN EL TERRITORIO, CONTEMPLADOS EN LA IMPLEMENTACION DE LA ESTRATEGIA DE INTERVENCION DE LA ART HACARÍ, NORTE DE SANTANDER',9566666,0,9566666,'2017-10-27','2017-11-15','2017-12-31',2,3,84,4,1)</v>
      </c>
    </row>
    <row r="88" spans="1:17">
      <c r="A88" s="25" t="s">
        <v>5368</v>
      </c>
      <c r="B88" s="61">
        <v>2017</v>
      </c>
      <c r="C88" s="25" t="s">
        <v>176</v>
      </c>
      <c r="D88" s="110">
        <v>9566666</v>
      </c>
      <c r="E88" s="109">
        <v>0</v>
      </c>
      <c r="F88" s="110">
        <v>9566666</v>
      </c>
      <c r="G88" s="128">
        <v>43035</v>
      </c>
      <c r="H88" s="156">
        <v>43054</v>
      </c>
      <c r="I88" s="156">
        <v>43100</v>
      </c>
      <c r="J88" s="61">
        <v>2</v>
      </c>
      <c r="K88" s="61">
        <v>3</v>
      </c>
      <c r="L88" s="61">
        <v>85</v>
      </c>
      <c r="M88" s="61">
        <v>1</v>
      </c>
      <c r="N88" s="61">
        <v>1</v>
      </c>
      <c r="O88" s="62">
        <v>11813498</v>
      </c>
      <c r="P88" s="154">
        <v>85</v>
      </c>
      <c r="Q88" t="str">
        <f t="shared" si="1"/>
        <v>('107-2017',2017,'PRESTACION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ANTIOQUIA',9566666,0,9566666,'2017-10-27','2017-11-15','2017-12-31',2,3,85,1,1)</v>
      </c>
    </row>
    <row r="89" spans="1:17">
      <c r="A89" s="25" t="s">
        <v>5369</v>
      </c>
      <c r="B89" s="61">
        <v>2017</v>
      </c>
      <c r="C89" s="25" t="s">
        <v>177</v>
      </c>
      <c r="D89" s="110">
        <v>9566666</v>
      </c>
      <c r="E89" s="109">
        <v>0</v>
      </c>
      <c r="F89" s="110">
        <v>9566666</v>
      </c>
      <c r="G89" s="128">
        <v>43035</v>
      </c>
      <c r="H89" s="156">
        <v>43054</v>
      </c>
      <c r="I89" s="156">
        <v>43100</v>
      </c>
      <c r="J89" s="61">
        <v>1</v>
      </c>
      <c r="K89" s="61">
        <v>3</v>
      </c>
      <c r="L89" s="61">
        <v>86</v>
      </c>
      <c r="M89" s="61">
        <v>1</v>
      </c>
      <c r="N89" s="61">
        <v>1</v>
      </c>
      <c r="O89" s="62">
        <v>1075090192</v>
      </c>
      <c r="P89" s="154">
        <v>86</v>
      </c>
      <c r="Q89" t="str">
        <f t="shared" si="1"/>
        <v>('108-2017',2017,'PRESTACION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CHOCÓ',9566666,0,9566666,'2017-10-27','2017-11-15','2017-12-31',1,3,86,1,1)</v>
      </c>
    </row>
    <row r="90" spans="1:17">
      <c r="A90" s="25" t="s">
        <v>5370</v>
      </c>
      <c r="B90" s="61">
        <v>2017</v>
      </c>
      <c r="C90" s="25" t="s">
        <v>178</v>
      </c>
      <c r="D90" s="110">
        <v>9566666</v>
      </c>
      <c r="E90" s="109">
        <v>0</v>
      </c>
      <c r="F90" s="110">
        <v>9566666</v>
      </c>
      <c r="G90" s="128">
        <v>43035</v>
      </c>
      <c r="H90" s="156">
        <v>43054</v>
      </c>
      <c r="I90" s="156">
        <v>43100</v>
      </c>
      <c r="J90" s="61">
        <v>1</v>
      </c>
      <c r="K90" s="61">
        <v>3</v>
      </c>
      <c r="L90" s="61">
        <v>87</v>
      </c>
      <c r="M90" s="61">
        <v>4</v>
      </c>
      <c r="N90" s="61">
        <v>1</v>
      </c>
      <c r="O90" s="62">
        <v>1076323108</v>
      </c>
      <c r="P90" s="154">
        <v>87</v>
      </c>
      <c r="Q90" t="str">
        <f t="shared" si="1"/>
        <v>('109-2017',2017,'PRESTACION DE SERVICIOS PROFESIONALES PARA APOYAR A LA RELATORIA Y A LA SISTEMATIZACION DE LOS PROCESOS DE PLANEACION PARTICIPATIVA EN EL AMBITO SOCIAL EN EL TERRITORIO, CONTEMPLADOS EN LA IMPLEMENTACION DE LA ESTRATEGIA DE INTERVENCION DE LA ART COMO FACILITADOR DE SIPÍ CHOCÓ',9566666,0,9566666,'2017-10-27','2017-11-15','2017-12-31',1,3,87,4,1)</v>
      </c>
    </row>
    <row r="91" spans="1:17">
      <c r="A91" s="25" t="s">
        <v>5371</v>
      </c>
      <c r="B91" s="61">
        <v>2017</v>
      </c>
      <c r="C91" s="25" t="s">
        <v>179</v>
      </c>
      <c r="D91" s="110">
        <v>9566666</v>
      </c>
      <c r="E91" s="109">
        <v>0</v>
      </c>
      <c r="F91" s="110">
        <v>9566666</v>
      </c>
      <c r="G91" s="128">
        <v>43035</v>
      </c>
      <c r="H91" s="156">
        <v>43054</v>
      </c>
      <c r="I91" s="156">
        <v>43100</v>
      </c>
      <c r="J91" s="61">
        <v>1</v>
      </c>
      <c r="K91" s="61">
        <v>3</v>
      </c>
      <c r="L91" s="61">
        <v>88</v>
      </c>
      <c r="M91" s="61">
        <v>4</v>
      </c>
      <c r="N91" s="61">
        <v>1</v>
      </c>
      <c r="O91" s="62">
        <v>79541503</v>
      </c>
      <c r="P91" s="154">
        <v>88</v>
      </c>
      <c r="Q91" t="str">
        <f t="shared" si="1"/>
        <v>('110-2017',2017,'PRESTACION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CAQUETÁ',9566666,0,9566666,'2017-10-27','2017-11-15','2017-12-31',1,3,88,4,1)</v>
      </c>
    </row>
    <row r="92" spans="1:17">
      <c r="A92" s="25" t="s">
        <v>5372</v>
      </c>
      <c r="B92" s="61">
        <v>2017</v>
      </c>
      <c r="C92" s="25" t="s">
        <v>180</v>
      </c>
      <c r="D92" s="110">
        <v>9566666</v>
      </c>
      <c r="E92" s="109">
        <v>0</v>
      </c>
      <c r="F92" s="110">
        <v>9566666</v>
      </c>
      <c r="G92" s="128">
        <v>43042</v>
      </c>
      <c r="H92" s="156">
        <v>43054</v>
      </c>
      <c r="I92" s="156">
        <v>43100</v>
      </c>
      <c r="J92" s="61">
        <v>2</v>
      </c>
      <c r="K92" s="61">
        <v>3</v>
      </c>
      <c r="L92" s="61">
        <v>89</v>
      </c>
      <c r="M92" s="61">
        <v>4</v>
      </c>
      <c r="N92" s="61">
        <v>1</v>
      </c>
      <c r="O92" s="62">
        <v>30508014</v>
      </c>
      <c r="P92" s="154">
        <v>89</v>
      </c>
      <c r="Q92" t="str">
        <f t="shared" si="1"/>
        <v>('112-2017',2017,'PRESTACION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CAQUETÁ',9566666,0,9566666,'2017-11-03','2017-11-15','2017-12-31',2,3,89,4,1)</v>
      </c>
    </row>
    <row r="93" spans="1:17">
      <c r="A93" s="25" t="s">
        <v>5373</v>
      </c>
      <c r="B93" s="61">
        <v>2017</v>
      </c>
      <c r="C93" s="25" t="s">
        <v>181</v>
      </c>
      <c r="D93" s="110">
        <v>9566666</v>
      </c>
      <c r="E93" s="109">
        <v>0</v>
      </c>
      <c r="F93" s="110">
        <v>9566666</v>
      </c>
      <c r="G93" s="128">
        <v>43042</v>
      </c>
      <c r="H93" s="156">
        <v>43054</v>
      </c>
      <c r="I93" s="156">
        <v>43100</v>
      </c>
      <c r="J93" s="61">
        <v>2</v>
      </c>
      <c r="K93" s="61">
        <v>3</v>
      </c>
      <c r="L93" s="61">
        <v>90</v>
      </c>
      <c r="M93" s="61">
        <v>4</v>
      </c>
      <c r="N93" s="61">
        <v>1</v>
      </c>
      <c r="O93" s="62">
        <v>1117511031</v>
      </c>
      <c r="P93" s="154">
        <v>90</v>
      </c>
      <c r="Q93" t="str">
        <f t="shared" si="1"/>
        <v>('113-2017',2017,'PRESTACION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CAQUETÁ',9566666,0,9566666,'2017-11-03','2017-11-15','2017-12-31',2,3,90,4,1)</v>
      </c>
    </row>
    <row r="94" spans="1:17">
      <c r="A94" s="25" t="s">
        <v>5374</v>
      </c>
      <c r="B94" s="61">
        <v>2017</v>
      </c>
      <c r="C94" s="25" t="s">
        <v>182</v>
      </c>
      <c r="D94" s="110">
        <v>21000000</v>
      </c>
      <c r="E94" s="109">
        <v>0</v>
      </c>
      <c r="F94" s="110">
        <v>21000000</v>
      </c>
      <c r="G94" s="128">
        <v>43070</v>
      </c>
      <c r="H94" s="156">
        <v>43111</v>
      </c>
      <c r="I94" s="156">
        <v>43251</v>
      </c>
      <c r="J94" s="61">
        <v>1</v>
      </c>
      <c r="K94" s="61">
        <v>3</v>
      </c>
      <c r="L94" s="61">
        <v>91</v>
      </c>
      <c r="M94" s="61">
        <v>4</v>
      </c>
      <c r="N94" s="61">
        <v>1</v>
      </c>
      <c r="O94" s="62">
        <v>16188365</v>
      </c>
      <c r="P94" s="154">
        <v>91</v>
      </c>
      <c r="Q94" t="str">
        <f t="shared" si="1"/>
        <v>('114-2017',2017,'PRESTACION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',21000000,0,21000000,'2017-12-01','2018-01-11','2018-05-31',1,3,91,4,1)</v>
      </c>
    </row>
    <row r="95" spans="1:17">
      <c r="A95" s="25" t="s">
        <v>5375</v>
      </c>
      <c r="B95" s="61">
        <v>2017</v>
      </c>
      <c r="C95" s="25" t="s">
        <v>183</v>
      </c>
      <c r="D95" s="110">
        <v>9566666</v>
      </c>
      <c r="E95" s="109">
        <v>0</v>
      </c>
      <c r="F95" s="110">
        <v>9566666</v>
      </c>
      <c r="G95" s="128">
        <v>43047</v>
      </c>
      <c r="H95" s="156">
        <v>43054</v>
      </c>
      <c r="I95" s="156">
        <v>43100</v>
      </c>
      <c r="J95" s="61">
        <v>2</v>
      </c>
      <c r="K95" s="61">
        <v>3</v>
      </c>
      <c r="L95" s="61">
        <v>92</v>
      </c>
      <c r="M95" s="61">
        <v>4</v>
      </c>
      <c r="N95" s="61">
        <v>1</v>
      </c>
      <c r="O95" s="62">
        <v>66948791</v>
      </c>
      <c r="P95" s="154">
        <v>92</v>
      </c>
      <c r="Q95" t="str">
        <f t="shared" si="1"/>
        <v>('115-2017',2017,'PRESTACION DE SERVICIOS PROFESIONALES PARA APOYAR A LA RELATORIA Y A LA SISTEMATIZACION DE LOS PROCESOS DE PLANEACION PARTICIPATIVA EN EL AMBITO SOCIAL EN EL TERRITORIO, CONTEMPLADOS EN LA IMPLEMENTACION DE LA ESTRATEGIA DE INTERVENCION DE LA ART COMO COFACILITADOR EN MORROA',9566666,0,9566666,'2017-11-08','2017-11-15','2017-12-31',2,3,92,4,1)</v>
      </c>
    </row>
    <row r="96" spans="1:17">
      <c r="A96" s="25" t="s">
        <v>5376</v>
      </c>
      <c r="B96" s="61">
        <v>2017</v>
      </c>
      <c r="C96" s="25" t="s">
        <v>184</v>
      </c>
      <c r="D96" s="110">
        <v>9566666</v>
      </c>
      <c r="E96" s="109">
        <v>0</v>
      </c>
      <c r="F96" s="110">
        <v>9566666</v>
      </c>
      <c r="G96" s="128">
        <v>43042</v>
      </c>
      <c r="H96" s="156">
        <v>43054</v>
      </c>
      <c r="I96" s="156">
        <v>43100</v>
      </c>
      <c r="J96" s="61">
        <v>2</v>
      </c>
      <c r="K96" s="61">
        <v>3</v>
      </c>
      <c r="L96" s="61">
        <v>93</v>
      </c>
      <c r="M96" s="61">
        <v>1</v>
      </c>
      <c r="N96" s="61">
        <v>1</v>
      </c>
      <c r="O96" s="62">
        <v>3856416</v>
      </c>
      <c r="P96" s="154">
        <v>93</v>
      </c>
      <c r="Q96" t="str">
        <f t="shared" si="1"/>
        <v>('116-2017',2017,'PRESTACION DE SERVICIOS PROFESIONALES PARA APOYAR A LA RELATORIA Y A LA SISTEMATIZACION DE LOS PROCESOS DE PLANEACION PARTICIPATIVA EN EL AMBITO SOCIAL EN EL TERRITORIO, CONTEMPLADOS EN LA IMPLEMENTACION DE LA ESTRATEGIA DE INTERVENCION DE LA ART COMO COFACILITADOR EN OBEJAS',9566666,0,9566666,'2017-11-03','2017-11-15','2017-12-31',2,3,93,1,1)</v>
      </c>
    </row>
    <row r="97" spans="1:17">
      <c r="A97" s="25" t="s">
        <v>5377</v>
      </c>
      <c r="B97" s="61">
        <v>2017</v>
      </c>
      <c r="C97" s="25" t="s">
        <v>185</v>
      </c>
      <c r="D97" s="110">
        <v>9566666</v>
      </c>
      <c r="E97" s="109">
        <v>0</v>
      </c>
      <c r="F97" s="110">
        <v>9566666</v>
      </c>
      <c r="G97" s="128">
        <v>43042</v>
      </c>
      <c r="H97" s="156">
        <v>43054</v>
      </c>
      <c r="I97" s="156">
        <v>43100</v>
      </c>
      <c r="J97" s="61">
        <v>1</v>
      </c>
      <c r="K97" s="61">
        <v>3</v>
      </c>
      <c r="L97" s="61">
        <v>94</v>
      </c>
      <c r="M97" s="61">
        <v>4</v>
      </c>
      <c r="N97" s="61">
        <v>1</v>
      </c>
      <c r="O97" s="62">
        <v>1052084165</v>
      </c>
      <c r="P97" s="154">
        <v>94</v>
      </c>
      <c r="Q97" t="str">
        <f t="shared" si="1"/>
        <v>('117-2017',2017,'PRESTACION DE SERVICIOS PROFESIONALES PARA APOYAR A LA RELATORIA Y A LA SISTEMATIZACION DE LOS PROCESOS DE PLANEACION PARTICIPATIVA EN EL AMBITO SOCIAL EN EL TERRITORIO, CONTEMPLADOS EN LA IMPLEMENTACION DE LA ESTRATEGIA DE INTERVENCION DE LA ART COMO COFACILITADOR EN EL PALMITO',9566666,0,9566666,'2017-11-03','2017-11-15','2017-12-31',1,3,94,4,1)</v>
      </c>
    </row>
    <row r="98" spans="1:17">
      <c r="A98" s="25" t="s">
        <v>5378</v>
      </c>
      <c r="B98" s="61">
        <v>2017</v>
      </c>
      <c r="C98" s="25" t="s">
        <v>186</v>
      </c>
      <c r="D98" s="110">
        <v>9566666</v>
      </c>
      <c r="E98" s="109">
        <v>0</v>
      </c>
      <c r="F98" s="110">
        <v>9566666</v>
      </c>
      <c r="G98" s="128">
        <v>43042</v>
      </c>
      <c r="H98" s="156">
        <v>43054</v>
      </c>
      <c r="I98" s="156">
        <v>43100</v>
      </c>
      <c r="J98" s="61">
        <v>2</v>
      </c>
      <c r="K98" s="61">
        <v>3</v>
      </c>
      <c r="L98" s="61">
        <v>95</v>
      </c>
      <c r="M98" s="61">
        <v>4</v>
      </c>
      <c r="N98" s="61">
        <v>1</v>
      </c>
      <c r="O98" s="62">
        <v>16947861</v>
      </c>
      <c r="P98" s="154">
        <v>95</v>
      </c>
      <c r="Q98" t="str">
        <f t="shared" si="1"/>
        <v>('118-2017',2017,'PRESTACION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BUENAVENTURA',9566666,0,9566666,'2017-11-03','2017-11-15','2017-12-31',2,3,95,4,1)</v>
      </c>
    </row>
    <row r="99" spans="1:17">
      <c r="A99" s="25" t="s">
        <v>5379</v>
      </c>
      <c r="B99" s="61">
        <v>2017</v>
      </c>
      <c r="C99" s="25" t="s">
        <v>182</v>
      </c>
      <c r="D99" s="110">
        <v>9566666</v>
      </c>
      <c r="E99" s="109">
        <v>0</v>
      </c>
      <c r="F99" s="110">
        <v>9566666</v>
      </c>
      <c r="G99" s="128">
        <v>43042</v>
      </c>
      <c r="H99" s="156">
        <v>43070</v>
      </c>
      <c r="I99" s="156">
        <v>43100</v>
      </c>
      <c r="J99" s="61">
        <v>1</v>
      </c>
      <c r="K99" s="61">
        <v>3</v>
      </c>
      <c r="L99" s="61">
        <v>96</v>
      </c>
      <c r="M99" s="61">
        <v>3</v>
      </c>
      <c r="N99" s="61">
        <v>1</v>
      </c>
      <c r="O99" s="62">
        <v>42096705</v>
      </c>
      <c r="P99" s="154">
        <v>96</v>
      </c>
      <c r="Q99" t="str">
        <f t="shared" si="1"/>
        <v>('119-2017',2017,'PRESTACION DE SERVICIOS PROFESIONALES PARA APOYAR A LA RELATORIA Y A LA SISTEMATIZACION DE LOS PROCESOS DE PLANEACION PARTICIPATIVA EN EL AMBITO SOCIAL EN EL TERRITORIO, CONTEMPLADOS EN LA IMPLEMENTACION DE LA ESTRATEGIA DE INTERVENCION DE LA ART ',9566666,0,9566666,'2017-11-03','2017-12-01','2017-12-31',1,3,96,3,1)</v>
      </c>
    </row>
    <row r="100" spans="1:17">
      <c r="A100" s="25" t="s">
        <v>5380</v>
      </c>
      <c r="B100" s="61">
        <v>2017</v>
      </c>
      <c r="C100" s="25" t="s">
        <v>187</v>
      </c>
      <c r="D100" s="110">
        <v>9566666</v>
      </c>
      <c r="E100" s="109">
        <v>0</v>
      </c>
      <c r="F100" s="110">
        <v>9566666</v>
      </c>
      <c r="G100" s="128">
        <v>43047</v>
      </c>
      <c r="H100" s="156">
        <v>43054</v>
      </c>
      <c r="I100" s="156">
        <v>43100</v>
      </c>
      <c r="J100" s="61">
        <v>2</v>
      </c>
      <c r="K100" s="61">
        <v>3</v>
      </c>
      <c r="L100" s="61">
        <v>97</v>
      </c>
      <c r="M100" s="61">
        <v>1</v>
      </c>
      <c r="N100" s="61">
        <v>1</v>
      </c>
      <c r="O100" s="62">
        <v>10387612</v>
      </c>
      <c r="P100" s="154">
        <v>97</v>
      </c>
      <c r="Q100" t="str">
        <f t="shared" si="1"/>
        <v>('120-2017',2017,'PRESTACION DE SERVICIOS PROFESIONALES PARA APOYAR A LA RELATORIA Y A LA SISTEMATIZACION DE LOS PROCESOS DE PLANEACION PARTICIPATIVA EN EL AMBITO SOCIAL EN EL TERRITORIO, CONTEMPLADOS EN LA IMPLEMENTACION DE LA ESTRATEGIA DE INTERVENCION DE LA ART COMO COFACILITADOR EN GUAPI',9566666,0,9566666,'2017-11-08','2017-11-15','2017-12-31',2,3,97,1,1)</v>
      </c>
    </row>
    <row r="101" spans="1:17">
      <c r="A101" s="25" t="s">
        <v>5381</v>
      </c>
      <c r="B101" s="61">
        <v>2017</v>
      </c>
      <c r="C101" s="25" t="s">
        <v>188</v>
      </c>
      <c r="D101" s="110">
        <v>42000000</v>
      </c>
      <c r="E101" s="109">
        <v>0</v>
      </c>
      <c r="F101" s="110">
        <v>42000000</v>
      </c>
      <c r="G101" s="128">
        <v>43026</v>
      </c>
      <c r="H101" s="156">
        <v>43028</v>
      </c>
      <c r="I101" s="156">
        <v>43159</v>
      </c>
      <c r="J101" s="61">
        <v>1</v>
      </c>
      <c r="K101" s="61">
        <v>3</v>
      </c>
      <c r="L101" s="61">
        <v>98</v>
      </c>
      <c r="M101" s="61">
        <v>3</v>
      </c>
      <c r="N101" s="61">
        <v>4</v>
      </c>
      <c r="O101" s="61">
        <v>900040955</v>
      </c>
      <c r="P101" s="154">
        <v>98</v>
      </c>
      <c r="Q101" t="str">
        <f t="shared" si="1"/>
        <v>('121-2017',2017,'PRESTAR EL SERVICIO INTEGRAL DE TRANSPORTE TERRESTRE DE PASAJEROS EN VEHICULO AUTOMOTOR PARA EL FONDO COLOMBIA EN PAZ PA-FCP',42000000,0,42000000,'2017-10-18','2017-10-20','2018-02-28',1,3,98,3,4)</v>
      </c>
    </row>
    <row r="102" spans="1:17">
      <c r="A102" s="25" t="s">
        <v>5382</v>
      </c>
      <c r="B102" s="61">
        <v>2017</v>
      </c>
      <c r="C102" s="25" t="s">
        <v>189</v>
      </c>
      <c r="D102" s="110">
        <v>69220698</v>
      </c>
      <c r="E102" s="109">
        <v>0</v>
      </c>
      <c r="F102" s="110">
        <v>69220698</v>
      </c>
      <c r="G102" s="128">
        <v>43032</v>
      </c>
      <c r="H102" s="156">
        <v>43035</v>
      </c>
      <c r="I102" s="156">
        <v>43066</v>
      </c>
      <c r="J102" s="61">
        <v>2</v>
      </c>
      <c r="K102" s="61">
        <v>3</v>
      </c>
      <c r="L102" s="61">
        <v>99</v>
      </c>
      <c r="M102" s="61">
        <v>4</v>
      </c>
      <c r="N102" s="61">
        <v>4</v>
      </c>
      <c r="O102" s="61">
        <v>900554752</v>
      </c>
      <c r="P102" s="154">
        <v>99</v>
      </c>
      <c r="Q102" t="str">
        <f t="shared" si="1"/>
        <v>('122-2017',2017,'SUMINISTRO E INSTALACION DE MOBILIARIO DE OFICINA PARA LAS INSTALACIONES DE LA UNIDAD DE GESTION DEL PATRIMONIO AUTONOMO FONDO COLOMBIA EN PAZ PA-FCP EN CONCORDANCIA CON LA PROPUESTA PRESENTADA',69220698,0,69220698,'2017-10-24','2017-10-27','2017-11-27',2,3,99,4,4)</v>
      </c>
    </row>
    <row r="103" spans="1:17">
      <c r="A103" s="27" t="s">
        <v>5383</v>
      </c>
      <c r="B103" s="61">
        <v>2017</v>
      </c>
      <c r="C103" s="27" t="s">
        <v>190</v>
      </c>
      <c r="D103" s="109">
        <v>8732837740</v>
      </c>
      <c r="E103" s="114">
        <v>2820853678</v>
      </c>
      <c r="F103" s="110">
        <v>11553691418</v>
      </c>
      <c r="G103" s="128">
        <v>43048</v>
      </c>
      <c r="H103" s="156">
        <v>43061</v>
      </c>
      <c r="I103" s="156">
        <v>44290</v>
      </c>
      <c r="J103" s="61">
        <v>1</v>
      </c>
      <c r="K103" s="61">
        <v>3</v>
      </c>
      <c r="L103" s="61">
        <v>100</v>
      </c>
      <c r="M103" s="61">
        <v>1</v>
      </c>
      <c r="N103" s="61">
        <v>3</v>
      </c>
      <c r="O103" s="61">
        <v>899999175</v>
      </c>
      <c r="P103" s="154">
        <v>100</v>
      </c>
      <c r="Q103" t="str">
        <f t="shared" si="1"/>
        <v>('123-2017',2017,'DESARROLLAR LA ESTRATEGIA PARA LA PROMOCION DEL CULTIVO DE CACAO EN ZONAS AFECTADAS POR CULTIVOS DE USO ILICITO',8732837740,2820853678,11553691418,'2017-11-09','2017-11-22','2021-04-04',1,3,100,1,3)</v>
      </c>
    </row>
    <row r="104" spans="1:17">
      <c r="A104" s="25" t="s">
        <v>5384</v>
      </c>
      <c r="B104" s="61">
        <v>2017</v>
      </c>
      <c r="C104" s="25" t="s">
        <v>191</v>
      </c>
      <c r="D104" s="110">
        <v>46520600001</v>
      </c>
      <c r="E104" s="114">
        <v>9628730606</v>
      </c>
      <c r="F104" s="110">
        <v>56149330607</v>
      </c>
      <c r="G104" s="128">
        <v>43062</v>
      </c>
      <c r="H104" s="156">
        <v>43063</v>
      </c>
      <c r="I104" s="156">
        <v>43524</v>
      </c>
      <c r="J104" s="61">
        <v>2</v>
      </c>
      <c r="K104" s="61">
        <v>3</v>
      </c>
      <c r="L104" s="61">
        <v>101</v>
      </c>
      <c r="M104" s="61">
        <v>4</v>
      </c>
      <c r="N104" s="61">
        <v>1</v>
      </c>
      <c r="O104" s="61">
        <v>890321151</v>
      </c>
      <c r="P104" s="154">
        <v>101</v>
      </c>
      <c r="Q104" t="str">
        <f t="shared" si="1"/>
        <v>('124-2017',2017,'PRESTACION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ART',46520600001,9628730606,56149330607,'2017-11-23','2017-11-24','2019-02-28',2,3,101,4,1)</v>
      </c>
    </row>
    <row r="105" spans="1:17">
      <c r="A105" s="25" t="s">
        <v>5385</v>
      </c>
      <c r="B105" s="61">
        <v>2017</v>
      </c>
      <c r="C105" s="25" t="s">
        <v>192</v>
      </c>
      <c r="D105" s="110">
        <v>13891641</v>
      </c>
      <c r="E105" s="114">
        <v>6945821</v>
      </c>
      <c r="F105" s="110">
        <v>20837462</v>
      </c>
      <c r="G105" s="128">
        <v>43042</v>
      </c>
      <c r="H105" s="156">
        <v>43047</v>
      </c>
      <c r="I105" s="156">
        <v>43100</v>
      </c>
      <c r="J105" s="61">
        <v>2</v>
      </c>
      <c r="K105" s="61">
        <v>3</v>
      </c>
      <c r="L105" s="61">
        <v>102</v>
      </c>
      <c r="M105" s="61">
        <v>4</v>
      </c>
      <c r="N105" s="61">
        <v>4</v>
      </c>
      <c r="O105" s="61">
        <v>800242738</v>
      </c>
      <c r="P105" s="154">
        <v>102</v>
      </c>
      <c r="Q105" t="str">
        <f t="shared" si="1"/>
        <v>('125-2017',2017,'PRESTACION DEL SERVICIO INTEGRAL DE ASEO Y CAFETERIA INCLUIDO SUMINISTRO DE INSUMOS, ELEMENTOS MATERIALES Y EQUIPOS REQUERIDOS PARA LAS INSTALACIONES DE LA UNIDAD DE GESTION DEL PATRIMONIO AUTONOMO FONDO COLOMBIA EN PAZ PAFCP UBICADO EN LA CIUDAD DE BOGOTA DC',13891641,6945821,20837462,'2017-11-03','2017-11-08','2017-12-31',2,3,102,4,4)</v>
      </c>
    </row>
    <row r="106" spans="1:17">
      <c r="A106" s="25" t="s">
        <v>5386</v>
      </c>
      <c r="B106" s="61">
        <v>2017</v>
      </c>
      <c r="C106" s="25" t="s">
        <v>193</v>
      </c>
      <c r="D106" s="110">
        <v>6000000</v>
      </c>
      <c r="E106" s="109">
        <v>0</v>
      </c>
      <c r="F106" s="110">
        <v>6000000</v>
      </c>
      <c r="G106" s="128">
        <v>43054</v>
      </c>
      <c r="H106" s="156">
        <v>43056</v>
      </c>
      <c r="I106" s="156">
        <v>43100</v>
      </c>
      <c r="J106" s="61">
        <v>1</v>
      </c>
      <c r="K106" s="61">
        <v>3</v>
      </c>
      <c r="L106" s="61">
        <v>103</v>
      </c>
      <c r="M106" s="61">
        <v>3</v>
      </c>
      <c r="N106" s="61">
        <v>4</v>
      </c>
      <c r="O106" s="61">
        <v>900787269</v>
      </c>
      <c r="P106" s="154">
        <v>103</v>
      </c>
      <c r="Q106" t="str">
        <f t="shared" si="1"/>
        <v>('126-2017',2017,'SUMINISTRO DE ELEMENTOS DE PAPELERIA Y OFICINA, PARA LA UNIDAD DE GESTION DEL PA-FCP UBICADO EN LA CIUDAD DE BOGOTA DC',6000000,0,6000000,'2017-11-15','2017-11-17','2017-12-31',1,3,103,3,4)</v>
      </c>
    </row>
    <row r="107" spans="1:17">
      <c r="A107" s="25" t="s">
        <v>5387</v>
      </c>
      <c r="B107" s="61">
        <v>2017</v>
      </c>
      <c r="C107" s="25" t="s">
        <v>194</v>
      </c>
      <c r="D107" s="110">
        <v>21000000</v>
      </c>
      <c r="E107" s="114">
        <v>3500000</v>
      </c>
      <c r="F107" s="110">
        <v>24500000</v>
      </c>
      <c r="G107" s="128">
        <v>43070</v>
      </c>
      <c r="H107" s="156">
        <v>43111</v>
      </c>
      <c r="I107" s="156">
        <v>43312</v>
      </c>
      <c r="J107" s="61">
        <v>2</v>
      </c>
      <c r="K107" s="61">
        <v>3</v>
      </c>
      <c r="L107" s="61">
        <v>104</v>
      </c>
      <c r="M107" s="61">
        <v>1</v>
      </c>
      <c r="N107" s="61">
        <v>1</v>
      </c>
      <c r="O107" s="62">
        <v>40342449</v>
      </c>
      <c r="P107" s="154">
        <v>104</v>
      </c>
      <c r="Q107" t="str">
        <f t="shared" si="1"/>
        <v>('133-2017',2017,'PRESTACION DE SERVICIOS PROFESIONALES PARA LA SISTEMATIZACION DE LOS PROCESOS DE PLANEACION PARTICIPATIVA EN EL AMBITO SOCIAL EN EL TERRITORIO CONTEMPLADOS EN LA IMPLEMENTACION DE LA ESTRATEGIA DE INTERVENCION DE LA ART COMO COFACILITADOR EN MAPIRIPAN, META ',21000000,3500000,24500000,'2017-12-01','2018-01-11','2018-07-31',2,3,104,1,1)</v>
      </c>
    </row>
    <row r="108" spans="1:17">
      <c r="A108" s="25" t="s">
        <v>5388</v>
      </c>
      <c r="B108" s="61">
        <v>2017</v>
      </c>
      <c r="C108" s="25" t="s">
        <v>195</v>
      </c>
      <c r="D108" s="110">
        <v>26400000</v>
      </c>
      <c r="E108" s="109">
        <v>0</v>
      </c>
      <c r="F108" s="110">
        <v>26400000</v>
      </c>
      <c r="G108" s="128">
        <v>43070</v>
      </c>
      <c r="H108" s="156">
        <v>43111</v>
      </c>
      <c r="I108" s="156">
        <v>43251</v>
      </c>
      <c r="J108" s="61">
        <v>1</v>
      </c>
      <c r="K108" s="61">
        <v>3</v>
      </c>
      <c r="L108" s="61">
        <v>105</v>
      </c>
      <c r="M108" s="61">
        <v>1</v>
      </c>
      <c r="N108" s="61">
        <v>1</v>
      </c>
      <c r="O108" s="62">
        <v>21176574</v>
      </c>
      <c r="P108" s="154">
        <v>105</v>
      </c>
      <c r="Q108" t="str">
        <f t="shared" si="1"/>
        <v>('136-2017',2017,'PRESTACION DE SERVICIOS PROFESIONALES PARA APOYAR COMO FACILITADOR LA IMPLEMENTACION METODOLOGICA Y PLANEACION PARTICIPATIVA DE LOS PLANES DE DESARROLLO CON ENFOQUE TERRITORIAL DE LA ESTRATEGIA DE INTERVENCION DE LA ART EN EL RETORNO, GUAVIARE',26400000,0,26400000,'2017-12-01','2018-01-11','2018-05-31',1,3,105,1,1)</v>
      </c>
    </row>
    <row r="109" spans="1:17">
      <c r="A109" s="25" t="s">
        <v>5389</v>
      </c>
      <c r="B109" s="61">
        <v>2017</v>
      </c>
      <c r="C109" s="25" t="s">
        <v>111</v>
      </c>
      <c r="D109" s="110">
        <v>10413333</v>
      </c>
      <c r="E109" s="109">
        <v>0</v>
      </c>
      <c r="F109" s="110">
        <v>10413333</v>
      </c>
      <c r="G109" s="128">
        <v>43042</v>
      </c>
      <c r="H109" s="156">
        <v>43042</v>
      </c>
      <c r="I109" s="156">
        <v>43100</v>
      </c>
      <c r="J109" s="61">
        <v>1</v>
      </c>
      <c r="K109" s="61">
        <v>3</v>
      </c>
      <c r="L109" s="61">
        <v>106</v>
      </c>
      <c r="M109" s="61">
        <v>1</v>
      </c>
      <c r="N109" s="61">
        <v>1</v>
      </c>
      <c r="O109" s="62">
        <v>10548749</v>
      </c>
      <c r="P109" s="154">
        <v>106</v>
      </c>
      <c r="Q109" t="str">
        <f t="shared" si="1"/>
        <v>('161-2017',2017,'SE FIRMO EL CONTRATO, PERO NO EXISTE REGISTRO DE ACTA DE INICIO',10413333,0,10413333,'2017-11-03','2017-11-03','2017-12-31',1,3,106,1,1)</v>
      </c>
    </row>
    <row r="110" spans="1:17">
      <c r="A110" s="25" t="s">
        <v>5390</v>
      </c>
      <c r="B110" s="61">
        <v>2017</v>
      </c>
      <c r="C110" s="25" t="s">
        <v>196</v>
      </c>
      <c r="D110" s="110">
        <v>21000000</v>
      </c>
      <c r="E110" s="114">
        <v>3500000</v>
      </c>
      <c r="F110" s="110">
        <v>24500000</v>
      </c>
      <c r="G110" s="128">
        <v>43070</v>
      </c>
      <c r="H110" s="156">
        <v>43111</v>
      </c>
      <c r="I110" s="156">
        <v>43312</v>
      </c>
      <c r="J110" s="61">
        <v>1</v>
      </c>
      <c r="K110" s="61">
        <v>3</v>
      </c>
      <c r="L110" s="61">
        <v>107</v>
      </c>
      <c r="M110" s="61">
        <v>1</v>
      </c>
      <c r="N110" s="61">
        <v>1</v>
      </c>
      <c r="O110" s="62">
        <v>40768034</v>
      </c>
      <c r="P110" s="154">
        <v>107</v>
      </c>
      <c r="Q110" t="str">
        <f t="shared" si="1"/>
        <v>('163-2017',2017,'PRESTACION DE SERVICIOS PROFESIONALES PARA LA SISTEMATIZACION DE LOS PROCESOS DE PLANEACION PARTICIPATIVA EN EL AMBITO SOCIAL EN EL TERRITORIO CONTEMPLADOS EN LA IMPLEMENTACION DE LA ESTRATEGIA DE INTERVENCION DE LA ART COMO COFACILITADOR EN MOCOA, PUTUMAYO',21000000,3500000,24500000,'2017-12-01','2018-01-11','2018-07-31',1,3,107,1,1)</v>
      </c>
    </row>
    <row r="111" spans="1:17">
      <c r="A111" s="25" t="s">
        <v>5391</v>
      </c>
      <c r="B111" s="61">
        <v>2017</v>
      </c>
      <c r="C111" s="25" t="s">
        <v>197</v>
      </c>
      <c r="D111" s="110">
        <v>26400000</v>
      </c>
      <c r="E111" s="114">
        <v>4400000</v>
      </c>
      <c r="F111" s="110">
        <v>30800000</v>
      </c>
      <c r="G111" s="128">
        <v>43070</v>
      </c>
      <c r="H111" s="156">
        <v>43111</v>
      </c>
      <c r="I111" s="156">
        <v>43312</v>
      </c>
      <c r="J111" s="61">
        <v>2</v>
      </c>
      <c r="K111" s="61">
        <v>3</v>
      </c>
      <c r="L111" s="61">
        <v>108</v>
      </c>
      <c r="M111" s="61">
        <v>1</v>
      </c>
      <c r="N111" s="61">
        <v>1</v>
      </c>
      <c r="O111" s="62">
        <v>97470120</v>
      </c>
      <c r="P111" s="154">
        <v>108</v>
      </c>
      <c r="Q111" t="str">
        <f t="shared" si="1"/>
        <v>('166-2017',2017,'PRESTACION DE SERVICIOS PROFESIONALES PARA APOYAR COMO FACILITADOR LA IMPLEMENTACION METODOLOGICA Y PLANEACION PARTICIPATIVA DE LOS PLANES DE DESARROLLO CON ENFOQUE TERRITORIAL DE LA ESTRATEGIA DE INTERVENCION DE LA ART EN ORITO, PUTUMAYO',26400000,4400000,30800000,'2017-12-01','2018-01-11','2018-07-31',2,3,108,1,1)</v>
      </c>
    </row>
    <row r="112" spans="1:17">
      <c r="A112" s="25" t="s">
        <v>5392</v>
      </c>
      <c r="B112" s="61">
        <v>2017</v>
      </c>
      <c r="C112" s="25" t="s">
        <v>182</v>
      </c>
      <c r="D112" s="110">
        <v>21000000</v>
      </c>
      <c r="E112" s="114">
        <v>3500000</v>
      </c>
      <c r="F112" s="110">
        <v>24500000</v>
      </c>
      <c r="G112" s="128">
        <v>43070</v>
      </c>
      <c r="H112" s="156">
        <v>43111</v>
      </c>
      <c r="I112" s="156">
        <v>43312</v>
      </c>
      <c r="J112" s="61">
        <v>2</v>
      </c>
      <c r="K112" s="61">
        <v>3</v>
      </c>
      <c r="L112" s="61">
        <v>109</v>
      </c>
      <c r="M112" s="61">
        <v>1</v>
      </c>
      <c r="N112" s="61">
        <v>1</v>
      </c>
      <c r="O112" s="62">
        <v>69007305</v>
      </c>
      <c r="P112" s="154">
        <v>109</v>
      </c>
      <c r="Q112" t="str">
        <f t="shared" si="1"/>
        <v>('173-2017',2017,'PRESTACION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',21000000,3500000,24500000,'2017-12-01','2018-01-11','2018-07-31',2,3,109,1,1)</v>
      </c>
    </row>
    <row r="113" spans="1:17">
      <c r="A113" s="25" t="s">
        <v>5393</v>
      </c>
      <c r="B113" s="61">
        <v>2017</v>
      </c>
      <c r="C113" s="25" t="s">
        <v>198</v>
      </c>
      <c r="D113" s="110">
        <v>21000000</v>
      </c>
      <c r="E113" s="114">
        <v>3500000</v>
      </c>
      <c r="F113" s="110">
        <v>24500000</v>
      </c>
      <c r="G113" s="128">
        <v>43070</v>
      </c>
      <c r="H113" s="156">
        <v>43111</v>
      </c>
      <c r="I113" s="156">
        <v>43312</v>
      </c>
      <c r="J113" s="61">
        <v>2</v>
      </c>
      <c r="K113" s="61">
        <v>3</v>
      </c>
      <c r="L113" s="61">
        <v>110</v>
      </c>
      <c r="M113" s="61">
        <v>1</v>
      </c>
      <c r="N113" s="61">
        <v>1</v>
      </c>
      <c r="O113" s="62">
        <v>7628566</v>
      </c>
      <c r="P113" s="154">
        <v>110</v>
      </c>
      <c r="Q113" t="str">
        <f t="shared" si="1"/>
        <v>('174-2017',2017,'PRESTACION DE SERVICIOS PROFESIONALES PARA LA SISTEMATIZACION DE LOS PROCESOS DE PLANEACION PARTICIPATIVA EN EL AMBITO SOCIAL EN EL TERRITORIO CONTEMPLADOS EN LA IMPLEMENTACION DE LA ESTRATEGIA DE INTERVENCION DE LA ART COMO COFACILITADOR EN AGUSTIN CODAZZI, CESAR',21000000,3500000,24500000,'2017-12-01','2018-01-11','2018-07-31',2,3,110,1,1)</v>
      </c>
    </row>
    <row r="114" spans="1:17">
      <c r="A114" s="25" t="s">
        <v>5394</v>
      </c>
      <c r="B114" s="61">
        <v>2017</v>
      </c>
      <c r="C114" s="25" t="s">
        <v>199</v>
      </c>
      <c r="D114" s="110">
        <v>21000000</v>
      </c>
      <c r="E114" s="114">
        <v>3500000</v>
      </c>
      <c r="F114" s="110">
        <v>24500000</v>
      </c>
      <c r="G114" s="128">
        <v>43070</v>
      </c>
      <c r="H114" s="156">
        <v>43111</v>
      </c>
      <c r="I114" s="156">
        <v>43312</v>
      </c>
      <c r="J114" s="61">
        <v>2</v>
      </c>
      <c r="K114" s="61">
        <v>3</v>
      </c>
      <c r="L114" s="61">
        <v>111</v>
      </c>
      <c r="M114" s="61">
        <v>1</v>
      </c>
      <c r="N114" s="61">
        <v>1</v>
      </c>
      <c r="O114" s="62">
        <v>36727926</v>
      </c>
      <c r="P114" s="154">
        <v>111</v>
      </c>
      <c r="Q114" t="str">
        <f t="shared" si="1"/>
        <v>('175-2017',2017,'PRESTACION DE SERVICIOS PROFESIONALES PARA LA SISTEMATIZACION DE LOS PROCESOS DE PLANEACION PARTICIPATIVA EN EL AMBITO SOCIAL EN EL TERRITORIO CONTEMPLADOS EN LA IMPLEMENTACION DE LA ESTRATEGIA DE INTERVENCION DE LA ART COMO COFACILITADOR, EN ARACATACA',21000000,3500000,24500000,'2017-12-01','2018-01-11','2018-07-31',2,3,111,1,1)</v>
      </c>
    </row>
    <row r="115" spans="1:17">
      <c r="A115" s="25" t="s">
        <v>5395</v>
      </c>
      <c r="B115" s="61">
        <v>2017</v>
      </c>
      <c r="C115" s="25" t="s">
        <v>150</v>
      </c>
      <c r="D115" s="110">
        <v>21000000</v>
      </c>
      <c r="E115" s="114">
        <v>3500000</v>
      </c>
      <c r="F115" s="110">
        <v>24500000</v>
      </c>
      <c r="G115" s="128">
        <v>43070</v>
      </c>
      <c r="H115" s="156">
        <v>43111</v>
      </c>
      <c r="I115" s="156">
        <v>43312</v>
      </c>
      <c r="J115" s="61">
        <v>1</v>
      </c>
      <c r="K115" s="61">
        <v>3</v>
      </c>
      <c r="L115" s="61">
        <v>112</v>
      </c>
      <c r="M115" s="61">
        <v>1</v>
      </c>
      <c r="N115" s="61">
        <v>1</v>
      </c>
      <c r="O115" s="62">
        <v>84049843</v>
      </c>
      <c r="P115" s="154">
        <v>112</v>
      </c>
      <c r="Q115" t="str">
        <f t="shared" si="1"/>
        <v>('177-2017',2017,'PRESTACION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COFACILITADOR',21000000,3500000,24500000,'2017-12-01','2018-01-11','2018-07-31',1,3,112,1,1)</v>
      </c>
    </row>
    <row r="116" spans="1:17">
      <c r="A116" s="25" t="s">
        <v>5396</v>
      </c>
      <c r="B116" s="61">
        <v>2017</v>
      </c>
      <c r="C116" s="25" t="s">
        <v>150</v>
      </c>
      <c r="D116" s="110">
        <v>21000000</v>
      </c>
      <c r="E116" s="114">
        <v>3500000</v>
      </c>
      <c r="F116" s="110">
        <v>24500000</v>
      </c>
      <c r="G116" s="128">
        <v>43070</v>
      </c>
      <c r="H116" s="156">
        <v>43111</v>
      </c>
      <c r="I116" s="156">
        <v>43312</v>
      </c>
      <c r="J116" s="61">
        <v>2</v>
      </c>
      <c r="K116" s="61">
        <v>3</v>
      </c>
      <c r="L116" s="61">
        <v>113</v>
      </c>
      <c r="M116" s="61">
        <v>1</v>
      </c>
      <c r="N116" s="61">
        <v>1</v>
      </c>
      <c r="O116" s="62">
        <v>26671858</v>
      </c>
      <c r="P116" s="154">
        <v>113</v>
      </c>
      <c r="Q116" t="str">
        <f t="shared" si="1"/>
        <v>('178-2017',2017,'PRESTACION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COFACILITADOR',21000000,3500000,24500000,'2017-12-01','2018-01-11','2018-07-31',2,3,113,1,1)</v>
      </c>
    </row>
    <row r="117" spans="1:17">
      <c r="A117" s="25" t="s">
        <v>5397</v>
      </c>
      <c r="B117" s="61">
        <v>2017</v>
      </c>
      <c r="C117" s="25" t="s">
        <v>200</v>
      </c>
      <c r="D117" s="110">
        <v>21000000</v>
      </c>
      <c r="E117" s="114">
        <v>3500000</v>
      </c>
      <c r="F117" s="110">
        <v>24500000</v>
      </c>
      <c r="G117" s="128">
        <v>43070</v>
      </c>
      <c r="H117" s="156">
        <v>43111</v>
      </c>
      <c r="I117" s="156">
        <v>43312</v>
      </c>
      <c r="J117" s="61">
        <v>2</v>
      </c>
      <c r="K117" s="61">
        <v>3</v>
      </c>
      <c r="L117" s="61">
        <v>114</v>
      </c>
      <c r="M117" s="61">
        <v>1</v>
      </c>
      <c r="N117" s="61">
        <v>1</v>
      </c>
      <c r="O117" s="62">
        <v>39102051</v>
      </c>
      <c r="P117" s="154">
        <v>114</v>
      </c>
      <c r="Q117" t="str">
        <f t="shared" si="1"/>
        <v>('181-2017',2017,'PRESTACION DE SERVICIOS PROFESIONALES PARA LA SISTEMATIZACION DE LOS PROCESOS DE PLANEACION PARTICIPATIVA EN EL AMBITO SOCIAL EN EL TERRITORIO CONTEMPLADOS EN LA IMPLEMENTACION DE LA ESTRATEGIA DE INTERVENCION DE LA ART COMO COFACILITADOR EN SANTA MARTA, MAGDALENA ',21000000,3500000,24500000,'2017-12-01','2018-01-11','2018-07-31',2,3,114,1,1)</v>
      </c>
    </row>
    <row r="118" spans="1:17">
      <c r="A118" s="25" t="s">
        <v>5398</v>
      </c>
      <c r="B118" s="61">
        <v>2017</v>
      </c>
      <c r="C118" s="25" t="s">
        <v>201</v>
      </c>
      <c r="D118" s="110">
        <v>21000000</v>
      </c>
      <c r="E118" s="114">
        <v>3500000</v>
      </c>
      <c r="F118" s="110">
        <v>24500000</v>
      </c>
      <c r="G118" s="128">
        <v>43070</v>
      </c>
      <c r="H118" s="156">
        <v>43111</v>
      </c>
      <c r="I118" s="156">
        <v>43312</v>
      </c>
      <c r="J118" s="61">
        <v>1</v>
      </c>
      <c r="K118" s="61">
        <v>3</v>
      </c>
      <c r="L118" s="61">
        <v>115</v>
      </c>
      <c r="M118" s="61">
        <v>1</v>
      </c>
      <c r="N118" s="61">
        <v>1</v>
      </c>
      <c r="O118" s="62">
        <v>1063287123</v>
      </c>
      <c r="P118" s="154">
        <v>115</v>
      </c>
      <c r="Q118" t="str">
        <f t="shared" si="1"/>
        <v>('195-2017',2017,'PRESTACION DE SERVICIOS PROFESIONALES PARA LA SISTEMATIZACION DE LOS PROCESOS DE PLANEACION PARTICIPATIVA EN EL AMBITO SOCIAL EN EL TERRITORIO CONTEMPLADOS EN LA IMPLEMENTACION DE LA ESTRATEGIA DE INTERVENCION DE LA ART COMO COFACILITADOR EN SAN JOSE DE URBE, CORDOBA',21000000,3500000,24500000,'2017-12-01','2018-01-11','2018-07-31',1,3,115,1,1)</v>
      </c>
    </row>
    <row r="119" spans="1:17">
      <c r="A119" s="25" t="s">
        <v>5399</v>
      </c>
      <c r="B119" s="61">
        <v>2017</v>
      </c>
      <c r="C119" s="25" t="s">
        <v>202</v>
      </c>
      <c r="D119" s="110">
        <v>21000000</v>
      </c>
      <c r="E119" s="109">
        <v>0</v>
      </c>
      <c r="F119" s="110">
        <v>21000000</v>
      </c>
      <c r="G119" s="128">
        <v>43070</v>
      </c>
      <c r="H119" s="156">
        <v>43111</v>
      </c>
      <c r="I119" s="156">
        <v>43251</v>
      </c>
      <c r="J119" s="61">
        <v>1</v>
      </c>
      <c r="K119" s="61">
        <v>3</v>
      </c>
      <c r="L119" s="61">
        <v>116</v>
      </c>
      <c r="M119" s="61">
        <v>4</v>
      </c>
      <c r="N119" s="61">
        <v>1</v>
      </c>
      <c r="O119" s="62">
        <v>6877841</v>
      </c>
      <c r="P119" s="154">
        <v>116</v>
      </c>
      <c r="Q119" t="str">
        <f t="shared" si="1"/>
        <v>('198-2017',2017,'PRESTACION DE SERVICIOS PROFESIONALES PARA LA SISTEMATIZACION DE LOS PROCESOS DE PLANEACION PARTICIPATIVA EN EL AMBITO SOCIAL EN EL TERRITORIO CONTEMPLADOS EN LA IMPLEMENTACION DE LA ESTRATEGIA DE INTERVENCION DE LA ART COMO COFACILITADOR EN VALENCIA, CORDOBA',21000000,0,21000000,'2017-12-01','2018-01-11','2018-05-31',1,3,116,4,1)</v>
      </c>
    </row>
    <row r="120" spans="1:17">
      <c r="A120" s="25" t="s">
        <v>5400</v>
      </c>
      <c r="B120" s="61">
        <v>2017</v>
      </c>
      <c r="C120" s="25" t="s">
        <v>203</v>
      </c>
      <c r="D120" s="110">
        <v>26400000</v>
      </c>
      <c r="E120" s="114">
        <v>4400000</v>
      </c>
      <c r="F120" s="110">
        <v>30800000</v>
      </c>
      <c r="G120" s="128">
        <v>43070</v>
      </c>
      <c r="H120" s="156">
        <v>43111</v>
      </c>
      <c r="I120" s="156">
        <v>43312</v>
      </c>
      <c r="J120" s="61">
        <v>2</v>
      </c>
      <c r="K120" s="61">
        <v>3</v>
      </c>
      <c r="L120" s="61">
        <v>117</v>
      </c>
      <c r="M120" s="61">
        <v>1</v>
      </c>
      <c r="N120" s="61">
        <v>1</v>
      </c>
      <c r="O120" s="62">
        <v>32289483</v>
      </c>
      <c r="P120" s="154">
        <v>117</v>
      </c>
      <c r="Q120" t="str">
        <f t="shared" si="1"/>
        <v>('201-2017',2017,'PRESTACION DE SERVICIOS PROFESIONALES PARA APOYAR COMO FACILITADOR LA IMPLEMENTACION METODOLOGICA Y PLANEACION PARTICIPATIVA DE LOS PLANES DE DESARROLLO CON ENFOQUE TERRITORIAL DE LA ESTRATEGIA DE INTERVENCION DE LA ART EN APARTADÓ, ANTIOQUÍA',26400000,4400000,30800000,'2017-12-01','2018-01-11','2018-07-31',2,3,117,1,1)</v>
      </c>
    </row>
    <row r="121" spans="1:17">
      <c r="A121" s="25" t="s">
        <v>5401</v>
      </c>
      <c r="B121" s="61">
        <v>2017</v>
      </c>
      <c r="C121" s="25" t="s">
        <v>204</v>
      </c>
      <c r="D121" s="110">
        <v>21000000</v>
      </c>
      <c r="E121" s="114">
        <v>3500000</v>
      </c>
      <c r="F121" s="110">
        <v>24500000</v>
      </c>
      <c r="G121" s="128">
        <v>43070</v>
      </c>
      <c r="H121" s="156">
        <v>43111</v>
      </c>
      <c r="I121" s="156">
        <v>43312</v>
      </c>
      <c r="J121" s="61">
        <v>1</v>
      </c>
      <c r="K121" s="61">
        <v>3</v>
      </c>
      <c r="L121" s="61">
        <v>118</v>
      </c>
      <c r="M121" s="61">
        <v>1</v>
      </c>
      <c r="N121" s="61">
        <v>1</v>
      </c>
      <c r="O121" s="62">
        <v>1028014162</v>
      </c>
      <c r="P121" s="154">
        <v>118</v>
      </c>
      <c r="Q121" t="str">
        <f t="shared" si="1"/>
        <v>('202-2017',2017,'PRESTACION DE SERVICIOS PROFESIONALES PARA APOYAR A LA RELATORIA Y A LA SISTEMATIZACION DE LOS PROCESOS DE PLANEACION PARTICIPATIVA EN EL AMBITO SOCIAL EN EL TERRITORIO, CONTEMPLADOS EN LA IMPLEMENTACION DE LA ESTRATEGIA DE INTERVENCION DE LA ART, EN APARTADÓ, ANTIOQUIA',21000000,3500000,24500000,'2017-12-01','2018-01-11','2018-07-31',1,3,118,1,1)</v>
      </c>
    </row>
    <row r="122" spans="1:17">
      <c r="A122" s="25" t="s">
        <v>5402</v>
      </c>
      <c r="B122" s="61">
        <v>2017</v>
      </c>
      <c r="C122" s="25" t="s">
        <v>182</v>
      </c>
      <c r="D122" s="110">
        <v>21000000</v>
      </c>
      <c r="E122" s="114">
        <v>3500000</v>
      </c>
      <c r="F122" s="110">
        <v>24500000</v>
      </c>
      <c r="G122" s="128">
        <v>43070</v>
      </c>
      <c r="H122" s="156">
        <v>43111</v>
      </c>
      <c r="I122" s="156">
        <v>43312</v>
      </c>
      <c r="J122" s="61">
        <v>1</v>
      </c>
      <c r="K122" s="61">
        <v>3</v>
      </c>
      <c r="L122" s="61">
        <v>119</v>
      </c>
      <c r="M122" s="61">
        <v>1</v>
      </c>
      <c r="N122" s="61">
        <v>1</v>
      </c>
      <c r="O122" s="62">
        <v>1040352722</v>
      </c>
      <c r="P122" s="154">
        <v>119</v>
      </c>
      <c r="Q122" t="str">
        <f t="shared" si="1"/>
        <v>('203-2017',2017,'PRESTACION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',21000000,3500000,24500000,'2017-12-01','2018-01-11','2018-07-31',1,3,119,1,1)</v>
      </c>
    </row>
    <row r="123" spans="1:17">
      <c r="A123" s="25" t="s">
        <v>5403</v>
      </c>
      <c r="B123" s="61">
        <v>2017</v>
      </c>
      <c r="C123" s="25" t="s">
        <v>205</v>
      </c>
      <c r="D123" s="110">
        <v>21000000</v>
      </c>
      <c r="E123" s="114">
        <v>3500000</v>
      </c>
      <c r="F123" s="110">
        <v>24500000</v>
      </c>
      <c r="G123" s="128">
        <v>43070</v>
      </c>
      <c r="H123" s="156">
        <v>43111</v>
      </c>
      <c r="I123" s="156">
        <v>43312</v>
      </c>
      <c r="J123" s="61">
        <v>1</v>
      </c>
      <c r="K123" s="61">
        <v>3</v>
      </c>
      <c r="L123" s="61">
        <v>120</v>
      </c>
      <c r="M123" s="61">
        <v>1</v>
      </c>
      <c r="N123" s="61">
        <v>1</v>
      </c>
      <c r="O123" s="62">
        <v>1040359228</v>
      </c>
      <c r="P123" s="154">
        <v>120</v>
      </c>
      <c r="Q123" t="str">
        <f t="shared" si="1"/>
        <v>('204-2017',2017,'PRESTACION DE SERVICIOS PROFESIONALES PARA LA SISTEMATIZACION DE LOS PROCESOS DE PLANEACION PARTICIPATIVA EN EL AMBITO SOCIAL EN EL TERRITORIO CONTEMPLADOS EN LA IMPLEMENTACION DE LA ESTRATEGIA DE INTERVENCION DE LA ART COMO COFACILITADOR EN CAREPA ANTIOQUIA',21000000,3500000,24500000,'2017-12-01','2018-01-11','2018-07-31',1,3,120,1,1)</v>
      </c>
    </row>
    <row r="124" spans="1:17">
      <c r="A124" s="25" t="s">
        <v>5404</v>
      </c>
      <c r="B124" s="61">
        <v>2017</v>
      </c>
      <c r="C124" s="25" t="s">
        <v>206</v>
      </c>
      <c r="D124" s="110">
        <v>21000000</v>
      </c>
      <c r="E124" s="114">
        <v>3500000</v>
      </c>
      <c r="F124" s="110">
        <v>24500000</v>
      </c>
      <c r="G124" s="128">
        <v>43070</v>
      </c>
      <c r="H124" s="156">
        <v>43111</v>
      </c>
      <c r="I124" s="156">
        <v>43312</v>
      </c>
      <c r="J124" s="61">
        <v>1</v>
      </c>
      <c r="K124" s="61">
        <v>3</v>
      </c>
      <c r="L124" s="61">
        <v>121</v>
      </c>
      <c r="M124" s="61">
        <v>1</v>
      </c>
      <c r="N124" s="61">
        <v>1</v>
      </c>
      <c r="O124" s="62">
        <v>32289074</v>
      </c>
      <c r="P124" s="154">
        <v>121</v>
      </c>
      <c r="Q124" t="str">
        <f t="shared" si="1"/>
        <v>('205-2017',2017,'PRESTACION DE SERVICIOS PROFESIONALES PARA LA SISTEMATIZACION DE LOS PROCESOS DE PLANEACION PARTICIPATIVA EN EL AMBITO SOCIAL EN EL TERRITORIO CONTEMPLADOS EN LA IMPLEMENTACION DE LA ESTRATEGIA DE INTERVENCION DE LA ART COMO COFACILITADOR EN CHIGORODÓ, ANTIOQUIA ',21000000,3500000,24500000,'2017-12-01','2018-01-11','2018-07-31',1,3,121,1,1)</v>
      </c>
    </row>
    <row r="125" spans="1:17">
      <c r="A125" s="25" t="s">
        <v>5405</v>
      </c>
      <c r="B125" s="61">
        <v>2017</v>
      </c>
      <c r="C125" s="25" t="s">
        <v>207</v>
      </c>
      <c r="D125" s="110">
        <v>21000000</v>
      </c>
      <c r="E125" s="114">
        <v>3500000</v>
      </c>
      <c r="F125" s="110">
        <v>24500000</v>
      </c>
      <c r="G125" s="128">
        <v>43070</v>
      </c>
      <c r="H125" s="156">
        <v>43111</v>
      </c>
      <c r="I125" s="156">
        <v>43312</v>
      </c>
      <c r="J125" s="61">
        <v>2</v>
      </c>
      <c r="K125" s="61">
        <v>3</v>
      </c>
      <c r="L125" s="61">
        <v>122</v>
      </c>
      <c r="M125" s="61">
        <v>1</v>
      </c>
      <c r="N125" s="61">
        <v>1</v>
      </c>
      <c r="O125" s="62">
        <v>71988336</v>
      </c>
      <c r="P125" s="154">
        <v>122</v>
      </c>
      <c r="Q125" t="str">
        <f t="shared" si="1"/>
        <v>('209-2017',2017,'PRESTACION DE SERVICIOS PROFESIONALES PARA LA SISTEMATIZACION DE LOS PROCESOS DE PLANEACION PARTICIPATIVA EN EL AMBITO SOCIAL EN EL TERRITORIO CONTEMPLADOS EN LA IMPLEMENTACION DE LA ESTRATEGIA DE INTERVENCION DE LA ART COMO COFACILITADOR EN TURBO, ANTIOQUIA',21000000,3500000,24500000,'2017-12-01','2018-01-11','2018-07-31',2,3,122,1,1)</v>
      </c>
    </row>
    <row r="126" spans="1:17">
      <c r="A126" s="25" t="s">
        <v>5406</v>
      </c>
      <c r="B126" s="61">
        <v>2017</v>
      </c>
      <c r="C126" s="25" t="s">
        <v>208</v>
      </c>
      <c r="D126" s="110">
        <v>26400000</v>
      </c>
      <c r="E126" s="114">
        <v>4400000</v>
      </c>
      <c r="F126" s="110">
        <v>30800000</v>
      </c>
      <c r="G126" s="128">
        <v>43070</v>
      </c>
      <c r="H126" s="156">
        <v>43111</v>
      </c>
      <c r="I126" s="156">
        <v>43312</v>
      </c>
      <c r="J126" s="61">
        <v>2</v>
      </c>
      <c r="K126" s="61">
        <v>3</v>
      </c>
      <c r="L126" s="61">
        <v>123</v>
      </c>
      <c r="M126" s="61">
        <v>1</v>
      </c>
      <c r="N126" s="61">
        <v>1</v>
      </c>
      <c r="O126" s="62">
        <v>1105676948</v>
      </c>
      <c r="P126" s="154">
        <v>123</v>
      </c>
      <c r="Q126" t="str">
        <f t="shared" si="1"/>
        <v>('211-2017',2017,'PRESTACION DE SERVICIOS PROFESIONALES PARA APOYAR COMO FACILITADOR LA IMPLEMENTACION METODOLOGICA Y PLANEACION PARTICIPATIVA DE LOS PLANES DE DESARROLLO CON ENFOQUE TERRITORIAL DE LA ESTRATEGIA DE INTERVENCION DE LA ART EN PLANADAS, TOLIMA',26400000,4400000,30800000,'2017-12-01','2018-01-11','2018-07-31',2,3,123,1,1)</v>
      </c>
    </row>
    <row r="127" spans="1:17">
      <c r="A127" s="25" t="s">
        <v>5407</v>
      </c>
      <c r="B127" s="61">
        <v>2017</v>
      </c>
      <c r="C127" s="25" t="s">
        <v>209</v>
      </c>
      <c r="D127" s="110">
        <v>26400000</v>
      </c>
      <c r="E127" s="114">
        <v>4400000</v>
      </c>
      <c r="F127" s="110">
        <v>30800000</v>
      </c>
      <c r="G127" s="128">
        <v>43070</v>
      </c>
      <c r="H127" s="156">
        <v>43111</v>
      </c>
      <c r="I127" s="156">
        <v>43312</v>
      </c>
      <c r="J127" s="61">
        <v>2</v>
      </c>
      <c r="K127" s="61">
        <v>3</v>
      </c>
      <c r="L127" s="61">
        <v>124</v>
      </c>
      <c r="M127" s="61">
        <v>1</v>
      </c>
      <c r="N127" s="61">
        <v>1</v>
      </c>
      <c r="O127" s="62">
        <v>25276492</v>
      </c>
      <c r="P127" s="154">
        <v>124</v>
      </c>
      <c r="Q127" t="str">
        <f t="shared" si="1"/>
        <v>('212-2017',2017,'PRESTACION DE SERVICIOS PROFESIONALES PARA APOYAR COMO FACILITADOR LA IMPLEMENTACION METODOLOGICA Y PLANEACION PARTICIPATIVA DE LOS PLANES DE DESARROLLO CON ENFOQUE TERRITORIAL DE LA ESTRATEGIA DE INTERVENCION DE LA ART EN VALLEDUPAR, CESAR',26400000,4400000,30800000,'2017-12-01','2018-01-11','2018-07-31',2,3,124,1,1)</v>
      </c>
    </row>
    <row r="128" spans="1:17">
      <c r="A128" s="25" t="s">
        <v>5408</v>
      </c>
      <c r="B128" s="61">
        <v>2017</v>
      </c>
      <c r="C128" s="25" t="s">
        <v>210</v>
      </c>
      <c r="D128" s="110">
        <v>21000000</v>
      </c>
      <c r="E128" s="114">
        <v>3500000</v>
      </c>
      <c r="F128" s="110">
        <v>24500000</v>
      </c>
      <c r="G128" s="128">
        <v>43070</v>
      </c>
      <c r="H128" s="156">
        <v>43111</v>
      </c>
      <c r="I128" s="156">
        <v>43312</v>
      </c>
      <c r="J128" s="61">
        <v>2</v>
      </c>
      <c r="K128" s="61">
        <v>3</v>
      </c>
      <c r="L128" s="61">
        <v>125</v>
      </c>
      <c r="M128" s="61">
        <v>1</v>
      </c>
      <c r="N128" s="61">
        <v>1</v>
      </c>
      <c r="O128" s="62">
        <v>1014203019</v>
      </c>
      <c r="P128" s="154">
        <v>125</v>
      </c>
      <c r="Q128" t="str">
        <f t="shared" si="1"/>
        <v>('213-2017',2017,'PRESTACION DE SERVICIOS PROFESIONALES PARA LA SISTEMATIZACION DE LOS PROCESOS DE PLANEACION PARTICIPATIVA EN EL AMBITO SOCIAL EN EL TERRITORIO CONTEMPLADOS EN LA IMPLEMENTACION DE LA ESTRATEGIA DE INTERVENCION DE LA ART COMO COFACILITADOR PUERTO LEGUIZAMO, PUTUMAYO',21000000,3500000,24500000,'2017-12-01','2018-01-11','2018-07-31',2,3,125,1,1)</v>
      </c>
    </row>
    <row r="129" spans="1:17">
      <c r="A129" s="25" t="s">
        <v>5409</v>
      </c>
      <c r="B129" s="61">
        <v>2017</v>
      </c>
      <c r="C129" s="25" t="s">
        <v>211</v>
      </c>
      <c r="D129" s="110">
        <v>26400000</v>
      </c>
      <c r="E129" s="114">
        <v>4400000</v>
      </c>
      <c r="F129" s="110">
        <v>30800000</v>
      </c>
      <c r="G129" s="128">
        <v>43070</v>
      </c>
      <c r="H129" s="156">
        <v>43111</v>
      </c>
      <c r="I129" s="156">
        <v>43312</v>
      </c>
      <c r="J129" s="61">
        <v>2</v>
      </c>
      <c r="K129" s="61">
        <v>3</v>
      </c>
      <c r="L129" s="61">
        <v>126</v>
      </c>
      <c r="M129" s="61">
        <v>1</v>
      </c>
      <c r="N129" s="61">
        <v>1</v>
      </c>
      <c r="O129" s="62">
        <v>30507126</v>
      </c>
      <c r="P129" s="154">
        <v>126</v>
      </c>
      <c r="Q129" t="str">
        <f t="shared" si="1"/>
        <v>('217-2017',2017,'PRESTACION DE SERVICIOS PROFESIONALES PARA APOYAR COMO FACILITADOR LA IMPLEMENTACION METODOLOGICA Y PLANEACION PARTICIPATIVA DE LOS PLANES DE DESARROLLO CON ENFOQUE TERRITORIAL DE LA ESTRATEGIA DE INTERVENCION DE LA ART EN MORELIA, CAQUETÁ',26400000,4400000,30800000,'2017-12-01','2018-01-11','2018-07-31',2,3,126,1,1)</v>
      </c>
    </row>
    <row r="130" spans="1:17">
      <c r="A130" s="25" t="s">
        <v>5410</v>
      </c>
      <c r="B130" s="61">
        <v>2017</v>
      </c>
      <c r="C130" s="25" t="s">
        <v>212</v>
      </c>
      <c r="D130" s="110">
        <v>21000000</v>
      </c>
      <c r="E130" s="109">
        <v>0</v>
      </c>
      <c r="F130" s="110">
        <v>21000000</v>
      </c>
      <c r="G130" s="128">
        <v>43070</v>
      </c>
      <c r="H130" s="156">
        <v>43111</v>
      </c>
      <c r="I130" s="156">
        <v>43251</v>
      </c>
      <c r="J130" s="61">
        <v>1</v>
      </c>
      <c r="K130" s="61">
        <v>3</v>
      </c>
      <c r="L130" s="61">
        <v>127</v>
      </c>
      <c r="M130" s="61">
        <v>1</v>
      </c>
      <c r="N130" s="61">
        <v>1</v>
      </c>
      <c r="O130" s="62">
        <v>43823406</v>
      </c>
      <c r="P130" s="154">
        <v>127</v>
      </c>
      <c r="Q130" t="str">
        <f t="shared" si="1"/>
        <v>('219-2017',2017,'PRESTACION DE SERVICIOS PROFESIONALES PARA APOYAR A LA RELATORIA Y A LA SISTEMATIZACION DE LOS PROCESOS DE PLANEACION PARTICIPATIVA EN EL AMBITO SOCIAL EN EL TERRITORIO, CONTEMPLADOS EN LA IMPLEMENTACION DE LA ESTRATEGIA DE INTERVENCION DE LA ART EN SAN PEDRO DE URABA, ANTIOQUÍA',21000000,0,21000000,'2017-12-01','2018-01-11','2018-05-31',1,3,127,1,1)</v>
      </c>
    </row>
    <row r="131" spans="1:17">
      <c r="A131" s="25" t="s">
        <v>5411</v>
      </c>
      <c r="B131" s="61">
        <v>2017</v>
      </c>
      <c r="C131" s="25" t="s">
        <v>213</v>
      </c>
      <c r="D131" s="110">
        <v>26400000</v>
      </c>
      <c r="E131" s="114">
        <v>4400000</v>
      </c>
      <c r="F131" s="110">
        <v>30800000</v>
      </c>
      <c r="G131" s="128">
        <v>43070</v>
      </c>
      <c r="H131" s="156">
        <v>43111</v>
      </c>
      <c r="I131" s="156">
        <v>43312</v>
      </c>
      <c r="J131" s="61">
        <v>1</v>
      </c>
      <c r="K131" s="61">
        <v>3</v>
      </c>
      <c r="L131" s="61">
        <v>128</v>
      </c>
      <c r="M131" s="61">
        <v>4</v>
      </c>
      <c r="N131" s="61">
        <v>1</v>
      </c>
      <c r="O131" s="62">
        <v>37320438</v>
      </c>
      <c r="P131" s="154">
        <v>128</v>
      </c>
      <c r="Q131" t="str">
        <f t="shared" ref="Q131:Q194" si="2">_xlfn.CONCAT("('",A131,"',",B131,",'",C131,"',",D131,",",E131,",",F131,",'",TEXT(G131,"yyyy-mm-dd"),"','",TEXT(H131,"yyyy-mm-dd"),"','",TEXT(I131,"yyyy-mm-dd"),"',",J131,",",K131,",",L131,",",M131,",",N131,")")</f>
        <v>('222-2017',2017,'PRESTACION DE SERVICIOS PROFESIONALES PARA APOYAR COMO FACILITADOR LA IMPLEMENTACION METODOLOGICA Y PLANEACION PARTICIPATIVA DE LOS PLANES DE DESARROLLO CON ENFOQUE TERRITORIAL DE LA ESTRATEGIA DE INTERVENCION DE LA ART, EN TIBU, NORTE DE SANTANDER ',26400000,4400000,30800000,'2017-12-01','2018-01-11','2018-07-31',1,3,128,4,1)</v>
      </c>
    </row>
    <row r="132" spans="1:17">
      <c r="A132" s="25" t="s">
        <v>5412</v>
      </c>
      <c r="B132" s="61">
        <v>2017</v>
      </c>
      <c r="C132" s="25" t="s">
        <v>214</v>
      </c>
      <c r="D132" s="110">
        <v>26400000</v>
      </c>
      <c r="E132" s="109">
        <v>0</v>
      </c>
      <c r="F132" s="110">
        <v>26400000</v>
      </c>
      <c r="G132" s="128">
        <v>43070</v>
      </c>
      <c r="H132" s="156">
        <v>43111</v>
      </c>
      <c r="I132" s="156">
        <v>43251</v>
      </c>
      <c r="J132" s="61">
        <v>1</v>
      </c>
      <c r="K132" s="61">
        <v>3</v>
      </c>
      <c r="L132" s="61">
        <v>129</v>
      </c>
      <c r="M132" s="61">
        <v>1</v>
      </c>
      <c r="N132" s="61">
        <v>1</v>
      </c>
      <c r="O132" s="62">
        <v>42655474</v>
      </c>
      <c r="P132" s="154">
        <v>129</v>
      </c>
      <c r="Q132" t="str">
        <f t="shared" si="2"/>
        <v>('227-2017',2017,'PRESTACION DE SERVICIOS PROFESIONALES PARA APOYAR COMO FACILITADOR LA IMPLEMENTACION METODOLOGICA Y PLANEACION PARTICIPATIVA DE LOS PLANES DE DESARROLLO CON ENFOQUE TERRITORIAL DE LA ESTRATEGIA DE INTERVENCION DE LA ART, EN TURBO ANTIOQUIA ',26400000,0,26400000,'2017-12-01','2018-01-11','2018-05-31',1,3,129,1,1)</v>
      </c>
    </row>
    <row r="133" spans="1:17">
      <c r="A133" s="25" t="s">
        <v>5413</v>
      </c>
      <c r="B133" s="61">
        <v>2017</v>
      </c>
      <c r="C133" s="25" t="s">
        <v>215</v>
      </c>
      <c r="D133" s="110">
        <v>26400000</v>
      </c>
      <c r="E133" s="114">
        <v>8800000</v>
      </c>
      <c r="F133" s="110">
        <v>35200000</v>
      </c>
      <c r="G133" s="128">
        <v>43070</v>
      </c>
      <c r="H133" s="156">
        <v>43088</v>
      </c>
      <c r="I133" s="156">
        <v>43312</v>
      </c>
      <c r="J133" s="61">
        <v>2</v>
      </c>
      <c r="K133" s="61">
        <v>3</v>
      </c>
      <c r="L133" s="61">
        <v>130</v>
      </c>
      <c r="M133" s="61">
        <v>1</v>
      </c>
      <c r="N133" s="61">
        <v>1</v>
      </c>
      <c r="O133" s="62">
        <v>1065600749</v>
      </c>
      <c r="P133" s="154">
        <v>130</v>
      </c>
      <c r="Q133" t="str">
        <f t="shared" si="2"/>
        <v>('228-2017',2017,'PRESTACION DE SERVICIOS PROFESIONALES PARA APOYAR COMO FACILITADOR LA IMPLEMENTACION METODOLOGICA Y PLANEACION PARTICIPATIVA DE LOS PLANES DE DESARROLLO CON ENFOQUE TERRITORIAL DE LA ESTRATEGIA DE INTERVENCION DE LA ART EN SANTA ROSA SUR DE BOLIVAR ',26400000,8800000,35200000,'2017-12-01','2017-12-19','2018-07-31',2,3,130,1,1)</v>
      </c>
    </row>
    <row r="134" spans="1:17">
      <c r="A134" s="25" t="s">
        <v>5414</v>
      </c>
      <c r="B134" s="61">
        <v>2017</v>
      </c>
      <c r="C134" s="25" t="s">
        <v>216</v>
      </c>
      <c r="D134" s="110">
        <v>26400000</v>
      </c>
      <c r="E134" s="109">
        <v>0</v>
      </c>
      <c r="F134" s="110">
        <v>26400000</v>
      </c>
      <c r="G134" s="128">
        <v>43070</v>
      </c>
      <c r="H134" s="156">
        <v>43070</v>
      </c>
      <c r="I134" s="156">
        <v>43251</v>
      </c>
      <c r="J134" s="61">
        <v>1</v>
      </c>
      <c r="K134" s="61">
        <v>3</v>
      </c>
      <c r="L134" s="61">
        <v>131</v>
      </c>
      <c r="M134" s="61">
        <v>1</v>
      </c>
      <c r="N134" s="61">
        <v>1</v>
      </c>
      <c r="O134" s="62">
        <v>91513512</v>
      </c>
      <c r="P134" s="154">
        <v>131</v>
      </c>
      <c r="Q134" t="str">
        <f t="shared" si="2"/>
        <v>('233-2017',2017,'PRESTACION DE SERVICIOS PROFESIONALES PARA APOYAR COMO FACILITADOR LA IMPLEMENTACION METODOLOGICA Y PLANEACION PARTICIPATIVA DE LOS PLANES DE DESARROLLO CON ENFOQUE TERRITORIAL DE LA ESTRATEGIA DE INTERVENCION DE LA ART, EN LA JAGUA DE IBIRICO, CESAR',26400000,0,26400000,'2017-12-01','2017-12-01','2018-05-31',1,3,131,1,1)</v>
      </c>
    </row>
    <row r="135" spans="1:17">
      <c r="A135" s="25" t="s">
        <v>5415</v>
      </c>
      <c r="B135" s="61">
        <v>2017</v>
      </c>
      <c r="C135" s="25" t="s">
        <v>217</v>
      </c>
      <c r="D135" s="110">
        <v>21000000</v>
      </c>
      <c r="E135" s="114">
        <v>3500000</v>
      </c>
      <c r="F135" s="110">
        <v>24500000</v>
      </c>
      <c r="G135" s="128">
        <v>43070</v>
      </c>
      <c r="H135" s="156">
        <v>43111</v>
      </c>
      <c r="I135" s="156">
        <v>43312</v>
      </c>
      <c r="J135" s="61">
        <v>1</v>
      </c>
      <c r="K135" s="61">
        <v>3</v>
      </c>
      <c r="L135" s="61">
        <v>132</v>
      </c>
      <c r="M135" s="61">
        <v>1</v>
      </c>
      <c r="N135" s="61">
        <v>1</v>
      </c>
      <c r="O135" s="62">
        <v>79346424</v>
      </c>
      <c r="P135" s="154">
        <v>132</v>
      </c>
      <c r="Q135" t="str">
        <f t="shared" si="2"/>
        <v>('238-2017',2017,'PRESTACION DE SERVICIOS PROFESIONALES PARA LA SISTEMATIZACION DE LOS PROCESOS DE PLANEACION PARTICIPATIVA EN EL AMBITO SOCIAL EN EL TERRITORIO CONTEMPLADOS EN LA IMPLEMENTACION DE LA ESTRATEGIA DE INTERVENCION DE LA ART COMO COFACILITADOR, EN PUERTO GUZMAN, PUTUMAYO',21000000,3500000,24500000,'2017-12-01','2018-01-11','2018-07-31',1,3,132,1,1)</v>
      </c>
    </row>
    <row r="136" spans="1:17">
      <c r="A136" s="25" t="s">
        <v>5416</v>
      </c>
      <c r="B136" s="61">
        <v>2017</v>
      </c>
      <c r="C136" s="25" t="s">
        <v>218</v>
      </c>
      <c r="D136" s="110">
        <v>21000000</v>
      </c>
      <c r="E136" s="109">
        <v>0</v>
      </c>
      <c r="F136" s="110">
        <v>21000000</v>
      </c>
      <c r="G136" s="128">
        <v>43070</v>
      </c>
      <c r="H136" s="156">
        <v>43111</v>
      </c>
      <c r="I136" s="156">
        <v>43196</v>
      </c>
      <c r="J136" s="61">
        <v>2</v>
      </c>
      <c r="K136" s="61">
        <v>3</v>
      </c>
      <c r="L136" s="61">
        <v>133</v>
      </c>
      <c r="M136" s="61">
        <v>4</v>
      </c>
      <c r="N136" s="61">
        <v>1</v>
      </c>
      <c r="O136" s="62">
        <v>91274443</v>
      </c>
      <c r="P136" s="154">
        <v>133</v>
      </c>
      <c r="Q136" t="str">
        <f t="shared" si="2"/>
        <v>('240-2017',2017,'PRESTACION DE SERVICIOS PROFESIONALES PARA APOYAR A LA RELATORIA Y A LA SISTEMATIZACION DE LOS PROCESOS DE PLANEACION PARTICIPATIVA EN EL AMBITO SOCIAL EN EL TERRITORIO, CONTEMPLADOS EN LA IMPLEMENTACION DE LA ESTRATEGIA DE INTERVENCION DE LA ART EN YONDO, ANTIOQUIA',21000000,0,21000000,'2017-12-01','2018-01-11','2018-04-06',2,3,133,4,1)</v>
      </c>
    </row>
    <row r="137" spans="1:17">
      <c r="A137" s="25" t="s">
        <v>5417</v>
      </c>
      <c r="B137" s="61">
        <v>2017</v>
      </c>
      <c r="C137" s="25" t="s">
        <v>219</v>
      </c>
      <c r="D137" s="110">
        <v>21000000</v>
      </c>
      <c r="E137" s="109">
        <v>0</v>
      </c>
      <c r="F137" s="110">
        <v>21000000</v>
      </c>
      <c r="G137" s="128">
        <v>43070</v>
      </c>
      <c r="H137" s="156">
        <v>43111</v>
      </c>
      <c r="I137" s="156">
        <v>43251</v>
      </c>
      <c r="J137" s="61">
        <v>2</v>
      </c>
      <c r="K137" s="61">
        <v>3</v>
      </c>
      <c r="L137" s="61">
        <v>134</v>
      </c>
      <c r="M137" s="61">
        <v>1</v>
      </c>
      <c r="N137" s="61">
        <v>1</v>
      </c>
      <c r="O137" s="62">
        <v>45578046</v>
      </c>
      <c r="P137" s="154">
        <v>134</v>
      </c>
      <c r="Q137" t="str">
        <f t="shared" si="2"/>
        <v>('248-2017',2017,'PRESTACION DE SERVICIOS PROFESIONALES PARA LA SISTEMATIZACION DE LOS PROCESOS DE PLANEACION PARTICIPATIVA EN EL AMBITO SOCIAL EN EL TERRITORIO CONTEMPLADOS EN LA IMPLEMENTACION DE LA ESTRATEGIA DE INTERVENCION DE LA ART COMO COFACILITADOR EN CORDOBA, BOLÍVAR',21000000,0,21000000,'2017-12-01','2018-01-11','2018-05-31',2,3,134,1,1)</v>
      </c>
    </row>
    <row r="138" spans="1:17">
      <c r="A138" s="25" t="s">
        <v>5418</v>
      </c>
      <c r="B138" s="61">
        <v>2017</v>
      </c>
      <c r="C138" s="25" t="s">
        <v>220</v>
      </c>
      <c r="D138" s="110">
        <v>21000000</v>
      </c>
      <c r="E138" s="109">
        <v>0</v>
      </c>
      <c r="F138" s="110">
        <v>21000000</v>
      </c>
      <c r="G138" s="128">
        <v>43070</v>
      </c>
      <c r="H138" s="156">
        <v>43111</v>
      </c>
      <c r="I138" s="156">
        <v>43251</v>
      </c>
      <c r="J138" s="61">
        <v>2</v>
      </c>
      <c r="K138" s="61">
        <v>3</v>
      </c>
      <c r="L138" s="61">
        <v>135</v>
      </c>
      <c r="M138" s="61">
        <v>4</v>
      </c>
      <c r="N138" s="61">
        <v>1</v>
      </c>
      <c r="O138" s="62">
        <v>22803990</v>
      </c>
      <c r="P138" s="154">
        <v>135</v>
      </c>
      <c r="Q138" t="str">
        <f t="shared" si="2"/>
        <v>('249-2017',2017,'PRESTACION DE SERVICIOS PROFESIONALES PARA APOYAR A LA RELATORIA Y A LA SISTEMATIZACION DE LOS PROCESOS DE PLANEACION PARTICIPATIVA EN EL AMBITO SOCIAL EN EL TERRITORIO, CONTEMPLADOS EN LA IMPLEMENTACION DE LA ESTRATEGIA DE INTERVENCION DE LA ART EN MARÍA LA BAJA BOLÍVAR',21000000,0,21000000,'2017-12-01','2018-01-11','2018-05-31',2,3,135,4,1)</v>
      </c>
    </row>
    <row r="139" spans="1:17">
      <c r="A139" s="25" t="s">
        <v>5419</v>
      </c>
      <c r="B139" s="61">
        <v>2017</v>
      </c>
      <c r="C139" s="25" t="s">
        <v>130</v>
      </c>
      <c r="D139" s="110">
        <v>26400000</v>
      </c>
      <c r="E139" s="114">
        <v>4400000</v>
      </c>
      <c r="F139" s="110">
        <v>30800000</v>
      </c>
      <c r="G139" s="128">
        <v>43070</v>
      </c>
      <c r="H139" s="156">
        <v>43111</v>
      </c>
      <c r="I139" s="156">
        <v>43312</v>
      </c>
      <c r="J139" s="61">
        <v>2</v>
      </c>
      <c r="K139" s="61">
        <v>3</v>
      </c>
      <c r="L139" s="61">
        <v>136</v>
      </c>
      <c r="M139" s="61">
        <v>1</v>
      </c>
      <c r="N139" s="61">
        <v>1</v>
      </c>
      <c r="O139" s="62">
        <v>13850087</v>
      </c>
      <c r="P139" s="154">
        <v>136</v>
      </c>
      <c r="Q139" t="str">
        <f t="shared" si="2"/>
        <v>('253-2017',2017,'PRESTACION DE SERVICIOS PROFESIONALES PARA APOYAR COMO FACILITADOR LA IMPLEMENTACION METODOLOGICA Y PLANEACION PARTICIPATIVA DE LOS PLANES DE DESARROLLO CON ENFOQUE TERRITORIAL DE LA ESTRATEGIA DE INTERVENCION DE LA ART',26400000,4400000,30800000,'2017-12-01','2018-01-11','2018-07-31',2,3,136,1,1)</v>
      </c>
    </row>
    <row r="140" spans="1:17">
      <c r="A140" s="25" t="s">
        <v>5420</v>
      </c>
      <c r="B140" s="61">
        <v>2017</v>
      </c>
      <c r="C140" s="25" t="s">
        <v>221</v>
      </c>
      <c r="D140" s="110">
        <v>21000000</v>
      </c>
      <c r="E140" s="114">
        <v>3500000</v>
      </c>
      <c r="F140" s="110">
        <v>24500000</v>
      </c>
      <c r="G140" s="128">
        <v>43070</v>
      </c>
      <c r="H140" s="156">
        <v>43111</v>
      </c>
      <c r="I140" s="156">
        <v>43312</v>
      </c>
      <c r="J140" s="61">
        <v>1</v>
      </c>
      <c r="K140" s="61">
        <v>3</v>
      </c>
      <c r="L140" s="61">
        <v>137</v>
      </c>
      <c r="M140" s="61">
        <v>1</v>
      </c>
      <c r="N140" s="61">
        <v>1</v>
      </c>
      <c r="O140" s="62">
        <v>42495620</v>
      </c>
      <c r="P140" s="154">
        <v>137</v>
      </c>
      <c r="Q140" t="str">
        <f t="shared" si="2"/>
        <v>('254-2017',2017,'PRESTACION DE SERVICIOS PROFESIONALES PARA LA SISTEMATIZACION DE LOS PROCESOS DE PLANEACION PARTICIPATIVA EN EL AMBITO SOCIAL EN EL TERRITORIO CONTEMPLADOS EN LA IMPLEMENTACION DE LA ESTRATEGIA DE INTERVENCION DE LA ART COMO COFACILITADOR EN SAN DIEGO, CESAR',21000000,3500000,24500000,'2017-12-01','2018-01-11','2018-07-31',1,3,137,1,1)</v>
      </c>
    </row>
    <row r="141" spans="1:17">
      <c r="A141" s="25" t="s">
        <v>5421</v>
      </c>
      <c r="B141" s="61">
        <v>2017</v>
      </c>
      <c r="C141" s="25" t="s">
        <v>222</v>
      </c>
      <c r="D141" s="110">
        <v>21000000</v>
      </c>
      <c r="E141" s="109">
        <v>0</v>
      </c>
      <c r="F141" s="110">
        <v>21000000</v>
      </c>
      <c r="G141" s="128">
        <v>43070</v>
      </c>
      <c r="H141" s="156">
        <v>43111</v>
      </c>
      <c r="I141" s="156">
        <v>43251</v>
      </c>
      <c r="J141" s="61">
        <v>2</v>
      </c>
      <c r="K141" s="61">
        <v>3</v>
      </c>
      <c r="L141" s="61">
        <v>138</v>
      </c>
      <c r="M141" s="61">
        <v>4</v>
      </c>
      <c r="N141" s="61">
        <v>1</v>
      </c>
      <c r="O141" s="62">
        <v>17657596</v>
      </c>
      <c r="P141" s="154">
        <v>138</v>
      </c>
      <c r="Q141" t="str">
        <f t="shared" si="2"/>
        <v>('255-2017',2017,'PRESTACION DE SERVICIOS PROFESIONALES PARA LA SISTEMATIZACION DE LOS PROCESOS DE PLANEACION PARTICIPATIVA EN EL AMBITO SOCIAL EN EL TERRITORIO CONTEMPLADOS EN LA IMPLEMENTACION DE LA ESTRATEGIA DE INTERVENCION DE LA ART COMO COFACILITADOR EN MORELIA',21000000,0,21000000,'2017-12-01','2018-01-11','2018-05-31',2,3,138,4,1)</v>
      </c>
    </row>
    <row r="142" spans="1:17">
      <c r="A142" s="25" t="s">
        <v>5422</v>
      </c>
      <c r="B142" s="61">
        <v>2017</v>
      </c>
      <c r="C142" s="25" t="s">
        <v>223</v>
      </c>
      <c r="D142" s="110">
        <v>26400000</v>
      </c>
      <c r="E142" s="114">
        <v>4400000</v>
      </c>
      <c r="F142" s="110">
        <v>30800000</v>
      </c>
      <c r="G142" s="128">
        <v>43070</v>
      </c>
      <c r="H142" s="156">
        <v>43111</v>
      </c>
      <c r="I142" s="156">
        <v>43312</v>
      </c>
      <c r="J142" s="61">
        <v>1</v>
      </c>
      <c r="K142" s="61">
        <v>3</v>
      </c>
      <c r="L142" s="61">
        <v>139</v>
      </c>
      <c r="M142" s="61">
        <v>1</v>
      </c>
      <c r="N142" s="61">
        <v>1</v>
      </c>
      <c r="O142" s="62">
        <v>18155248</v>
      </c>
      <c r="P142" s="154">
        <v>139</v>
      </c>
      <c r="Q142" t="str">
        <f t="shared" si="2"/>
        <v>('256-2017',2017,'PRESTACION DE SERVICIOS PROFESIONALES PARA APOYAR COMO FACILITADOR LA IMPLEMENTACION METODOLOGICA Y PLANEACION PARTICIPATIVA DE LOS PLANES DE DESARROLLO CON ENFOQUE TERRITORIAL DE LA ESTRATEGIA DE INTERVENCION DE LA ART, EN VALLE DEL GUAMUEZ PUTUMAYO',26400000,4400000,30800000,'2017-12-01','2018-01-11','2018-07-31',1,3,139,1,1)</v>
      </c>
    </row>
    <row r="143" spans="1:17">
      <c r="A143" s="25" t="s">
        <v>5423</v>
      </c>
      <c r="B143" s="61">
        <v>2017</v>
      </c>
      <c r="C143" s="25" t="s">
        <v>224</v>
      </c>
      <c r="D143" s="110">
        <v>26400000</v>
      </c>
      <c r="E143" s="109">
        <v>0</v>
      </c>
      <c r="F143" s="110">
        <v>26400000</v>
      </c>
      <c r="G143" s="128">
        <v>43070</v>
      </c>
      <c r="H143" s="156">
        <v>43070</v>
      </c>
      <c r="I143" s="156">
        <v>43251</v>
      </c>
      <c r="J143" s="61">
        <v>1</v>
      </c>
      <c r="K143" s="61">
        <v>3</v>
      </c>
      <c r="L143" s="61">
        <v>140</v>
      </c>
      <c r="M143" s="61">
        <v>1</v>
      </c>
      <c r="N143" s="61">
        <v>1</v>
      </c>
      <c r="O143" s="62">
        <v>91438598</v>
      </c>
      <c r="P143" s="154">
        <v>140</v>
      </c>
      <c r="Q143" t="str">
        <f t="shared" si="2"/>
        <v>('263-2017',2017,'PRESTACION DE SERVICIOS PROFESIONALES PARA APOYAR COMO FACILITADOR LA IMPLEMENTACION METODOLOGICA Y PLANEACION PARTICIPATIVA DE LOS PLANES DE DESARROLLO CON ENFOQUE TERRITORIAL DE LA ESTRATEGIA DE INTERVENCION DE LA ART EN ZAMBRANO, BOLIVAR ',26400000,0,26400000,'2017-12-01','2017-12-01','2018-05-31',1,3,140,1,1)</v>
      </c>
    </row>
    <row r="144" spans="1:17">
      <c r="A144" s="25" t="s">
        <v>5424</v>
      </c>
      <c r="B144" s="61">
        <v>2017</v>
      </c>
      <c r="C144" s="25" t="s">
        <v>225</v>
      </c>
      <c r="D144" s="110">
        <v>26400000</v>
      </c>
      <c r="E144" s="114">
        <v>4400000</v>
      </c>
      <c r="F144" s="110">
        <v>30800000</v>
      </c>
      <c r="G144" s="128">
        <v>43070</v>
      </c>
      <c r="H144" s="156">
        <v>43111</v>
      </c>
      <c r="I144" s="156">
        <v>43312</v>
      </c>
      <c r="J144" s="61">
        <v>1</v>
      </c>
      <c r="K144" s="61">
        <v>3</v>
      </c>
      <c r="L144" s="61">
        <v>141</v>
      </c>
      <c r="M144" s="61">
        <v>1</v>
      </c>
      <c r="N144" s="61">
        <v>1</v>
      </c>
      <c r="O144" s="62">
        <v>71265013</v>
      </c>
      <c r="P144" s="154">
        <v>141</v>
      </c>
      <c r="Q144" t="str">
        <f t="shared" si="2"/>
        <v>('268-2017',2017,'PRESTACION DE SERVICIOS PROFESIONALES PARA APOYAR COMO FACILITADOR LA IMPLEMENTACION METODOLOGICA Y PLANEACION PARTICIPATIVA DE LOS PLANES DE DESARROLLO CON ENFOQUE TERRITORIAL DE LA ESTRATEGIA DE INTERVENCION DE LA ART, NECOCLÍ, ANTIOQUIA ',26400000,4400000,30800000,'2017-12-01','2018-01-11','2018-07-31',1,3,141,1,1)</v>
      </c>
    </row>
    <row r="145" spans="1:17">
      <c r="A145" s="25" t="s">
        <v>5425</v>
      </c>
      <c r="B145" s="61">
        <v>2017</v>
      </c>
      <c r="C145" s="25" t="s">
        <v>226</v>
      </c>
      <c r="D145" s="110">
        <v>26400000</v>
      </c>
      <c r="E145" s="109">
        <v>0</v>
      </c>
      <c r="F145" s="110">
        <v>26400000</v>
      </c>
      <c r="G145" s="128">
        <v>43070</v>
      </c>
      <c r="H145" s="156">
        <v>43111</v>
      </c>
      <c r="I145" s="156">
        <v>43251</v>
      </c>
      <c r="J145" s="61">
        <v>1</v>
      </c>
      <c r="K145" s="61">
        <v>3</v>
      </c>
      <c r="L145" s="61">
        <v>142</v>
      </c>
      <c r="M145" s="61">
        <v>1</v>
      </c>
      <c r="N145" s="61">
        <v>1</v>
      </c>
      <c r="O145" s="62">
        <v>1045504500</v>
      </c>
      <c r="P145" s="154">
        <v>142</v>
      </c>
      <c r="Q145" t="str">
        <f t="shared" si="2"/>
        <v>('269-2017',2017,'PRESTACION DE SERVICIOS PROFESIONALES PARA APOYAR COMO FACILITADOR LA IMPLEMENTACION METODOLOGICA Y PLANEACION PARTICIPATIVA DE LOS PLANES DE DESARROLLO CON ENFOQUE TERRITORIAL DE LA ESTRATEGIA DE INTERVENCION DE LA ART, EN RIOSUCIO, CHOCÓ ',26400000,0,26400000,'2017-12-01','2018-01-11','2018-05-31',1,3,142,1,1)</v>
      </c>
    </row>
    <row r="146" spans="1:17">
      <c r="A146" s="25" t="s">
        <v>5426</v>
      </c>
      <c r="B146" s="61">
        <v>2017</v>
      </c>
      <c r="C146" s="25" t="s">
        <v>227</v>
      </c>
      <c r="D146" s="110">
        <v>21000000</v>
      </c>
      <c r="E146" s="109">
        <v>0</v>
      </c>
      <c r="F146" s="110">
        <v>21000000</v>
      </c>
      <c r="G146" s="128">
        <v>43070</v>
      </c>
      <c r="H146" s="156">
        <v>43111</v>
      </c>
      <c r="I146" s="156">
        <v>43251</v>
      </c>
      <c r="J146" s="61">
        <v>2</v>
      </c>
      <c r="K146" s="61">
        <v>3</v>
      </c>
      <c r="L146" s="61">
        <v>143</v>
      </c>
      <c r="M146" s="61">
        <v>1</v>
      </c>
      <c r="N146" s="61">
        <v>1</v>
      </c>
      <c r="O146" s="62">
        <v>1038797526</v>
      </c>
      <c r="P146" s="154">
        <v>143</v>
      </c>
      <c r="Q146" t="str">
        <f t="shared" si="2"/>
        <v>('270-2017',2017,'PRESTACION DE SERVICIOS PROFESIONALES PARA APOYAR A LA RELATORIA Y A LA SISTEMATIZACION DE LOS PROCESOS DE PLANEACION PARTICIPATIVA EN EL AMBITO SOCIAL EN EL TERRITORIO, CONTEMPLADOS EN LA IMPLEMENTACION DE LA ESTRATEGIA DE INTERVENCION DE LA ART  EN CHIGORODÓ, ANTIOQUIA ',21000000,0,21000000,'2017-12-01','2018-01-11','2018-05-31',2,3,143,1,1)</v>
      </c>
    </row>
    <row r="147" spans="1:17">
      <c r="A147" s="25" t="s">
        <v>5427</v>
      </c>
      <c r="B147" s="61">
        <v>2017</v>
      </c>
      <c r="C147" s="25" t="s">
        <v>228</v>
      </c>
      <c r="D147" s="110">
        <v>26400000</v>
      </c>
      <c r="E147" s="114">
        <v>4400000</v>
      </c>
      <c r="F147" s="110">
        <v>30800000</v>
      </c>
      <c r="G147" s="128">
        <v>43070</v>
      </c>
      <c r="H147" s="156">
        <v>43111</v>
      </c>
      <c r="I147" s="156">
        <v>43312</v>
      </c>
      <c r="J147" s="61">
        <v>2</v>
      </c>
      <c r="K147" s="61">
        <v>3</v>
      </c>
      <c r="L147" s="61">
        <v>144</v>
      </c>
      <c r="M147" s="61">
        <v>1</v>
      </c>
      <c r="N147" s="61">
        <v>1</v>
      </c>
      <c r="O147" s="62">
        <v>37337931</v>
      </c>
      <c r="P147" s="154">
        <v>144</v>
      </c>
      <c r="Q147" t="str">
        <f t="shared" si="2"/>
        <v>('271-2017',2017,'PRESTACION DE SERVICIOS PROFESIONALES PARA APOYAR COMO FACILITADOR LA IMPLEMENTACION METODOLOGICA Y PLANEACION PARTICIPATIVA DE LOS PLANES DE DESARROLLO CON ENFOQUE TERRITORIAL DE LA ESTRATEGIA DE INTERVENCION DE LA ART EN HACARÍ, NORTE DE SANTANDER',26400000,4400000,30800000,'2017-12-01','2018-01-11','2018-07-31',2,3,144,1,1)</v>
      </c>
    </row>
    <row r="148" spans="1:17">
      <c r="A148" s="25" t="s">
        <v>5428</v>
      </c>
      <c r="B148" s="61">
        <v>2017</v>
      </c>
      <c r="C148" s="25" t="s">
        <v>229</v>
      </c>
      <c r="D148" s="110">
        <v>26400000</v>
      </c>
      <c r="E148" s="114">
        <v>4400000</v>
      </c>
      <c r="F148" s="110">
        <v>30800000</v>
      </c>
      <c r="G148" s="128">
        <v>43070</v>
      </c>
      <c r="H148" s="156">
        <v>43111</v>
      </c>
      <c r="I148" s="156">
        <v>43312</v>
      </c>
      <c r="J148" s="61">
        <v>2</v>
      </c>
      <c r="K148" s="61">
        <v>3</v>
      </c>
      <c r="L148" s="61">
        <v>145</v>
      </c>
      <c r="M148" s="61">
        <v>1</v>
      </c>
      <c r="N148" s="61">
        <v>1</v>
      </c>
      <c r="O148" s="62">
        <v>82331528</v>
      </c>
      <c r="P148" s="154">
        <v>145</v>
      </c>
      <c r="Q148" t="str">
        <f t="shared" si="2"/>
        <v>('274-2017',2017,'PRESTACION DE SERVICIOS PROFESIONALES PARA APOYAR COMO FACILITADOR LA IMPLEMENTACION METODOLOGICA Y PLANEACION PARTICIPATIVA DE LOS PLANES DE DESARROLLO CON ENFOQUE TERRITORIAL DE LA ESTRATEGIA DE INTERVENCION DE LA ART EN ACANDI, CHOCO',26400000,4400000,30800000,'2017-12-01','2018-01-11','2018-07-31',2,3,145,1,1)</v>
      </c>
    </row>
    <row r="149" spans="1:17">
      <c r="A149" s="25" t="s">
        <v>5429</v>
      </c>
      <c r="B149" s="61">
        <v>2017</v>
      </c>
      <c r="C149" s="25" t="s">
        <v>150</v>
      </c>
      <c r="D149" s="110">
        <v>21000000</v>
      </c>
      <c r="E149" s="109">
        <v>0</v>
      </c>
      <c r="F149" s="110">
        <v>21000000</v>
      </c>
      <c r="G149" s="128">
        <v>43070</v>
      </c>
      <c r="H149" s="156">
        <v>43111</v>
      </c>
      <c r="I149" s="156">
        <v>43251</v>
      </c>
      <c r="J149" s="61">
        <v>1</v>
      </c>
      <c r="K149" s="61">
        <v>3</v>
      </c>
      <c r="L149" s="61">
        <v>146</v>
      </c>
      <c r="M149" s="61">
        <v>1</v>
      </c>
      <c r="N149" s="61">
        <v>1</v>
      </c>
      <c r="O149" s="62">
        <v>50919363</v>
      </c>
      <c r="P149" s="154">
        <v>146</v>
      </c>
      <c r="Q149" t="str">
        <f t="shared" si="2"/>
        <v>('275-2017',2017,'PRESTACION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COFACILITADOR',21000000,0,21000000,'2017-12-01','2018-01-11','2018-05-31',1,3,146,1,1)</v>
      </c>
    </row>
    <row r="150" spans="1:17">
      <c r="A150" s="25" t="s">
        <v>5430</v>
      </c>
      <c r="B150" s="61">
        <v>2017</v>
      </c>
      <c r="C150" s="25" t="s">
        <v>130</v>
      </c>
      <c r="D150" s="110">
        <v>26400000</v>
      </c>
      <c r="E150" s="114">
        <v>4400000</v>
      </c>
      <c r="F150" s="110">
        <v>30800000</v>
      </c>
      <c r="G150" s="128">
        <v>43070</v>
      </c>
      <c r="H150" s="156">
        <v>43111</v>
      </c>
      <c r="I150" s="156">
        <v>43312</v>
      </c>
      <c r="J150" s="61">
        <v>1</v>
      </c>
      <c r="K150" s="61">
        <v>3</v>
      </c>
      <c r="L150" s="61">
        <v>147</v>
      </c>
      <c r="M150" s="61">
        <v>1</v>
      </c>
      <c r="N150" s="61">
        <v>1</v>
      </c>
      <c r="O150" s="62">
        <v>66743773</v>
      </c>
      <c r="P150" s="154">
        <v>147</v>
      </c>
      <c r="Q150" t="str">
        <f t="shared" si="2"/>
        <v>('278-2017',2017,'PRESTACION DE SERVICIOS PROFESIONALES PARA APOYAR COMO FACILITADOR LA IMPLEMENTACION METODOLOGICA Y PLANEACION PARTICIPATIVA DE LOS PLANES DE DESARROLLO CON ENFOQUE TERRITORIAL DE LA ESTRATEGIA DE INTERVENCION DE LA ART',26400000,4400000,30800000,'2017-12-01','2018-01-11','2018-07-31',1,3,147,1,1)</v>
      </c>
    </row>
    <row r="151" spans="1:17">
      <c r="A151" s="25" t="s">
        <v>5431</v>
      </c>
      <c r="B151" s="61">
        <v>2017</v>
      </c>
      <c r="C151" s="25" t="s">
        <v>182</v>
      </c>
      <c r="D151" s="110">
        <v>21000000</v>
      </c>
      <c r="E151" s="109">
        <v>0</v>
      </c>
      <c r="F151" s="110">
        <v>21000000</v>
      </c>
      <c r="G151" s="128">
        <v>43070</v>
      </c>
      <c r="H151" s="156">
        <v>43111</v>
      </c>
      <c r="I151" s="156">
        <v>43251</v>
      </c>
      <c r="J151" s="61">
        <v>2</v>
      </c>
      <c r="K151" s="61">
        <v>3</v>
      </c>
      <c r="L151" s="61">
        <v>148</v>
      </c>
      <c r="M151" s="61">
        <v>4</v>
      </c>
      <c r="N151" s="61">
        <v>1</v>
      </c>
      <c r="O151" s="62">
        <v>39047981</v>
      </c>
      <c r="P151" s="154">
        <v>148</v>
      </c>
      <c r="Q151" t="str">
        <f t="shared" si="2"/>
        <v>('279-2017',2017,'PRESTACION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',21000000,0,21000000,'2017-12-01','2018-01-11','2018-05-31',2,3,148,4,1)</v>
      </c>
    </row>
    <row r="152" spans="1:17">
      <c r="A152" s="25" t="s">
        <v>5432</v>
      </c>
      <c r="B152" s="61">
        <v>2017</v>
      </c>
      <c r="C152" s="25" t="s">
        <v>150</v>
      </c>
      <c r="D152" s="110">
        <v>21000000</v>
      </c>
      <c r="E152" s="109">
        <v>0</v>
      </c>
      <c r="F152" s="110">
        <v>21000000</v>
      </c>
      <c r="G152" s="128">
        <v>43070</v>
      </c>
      <c r="H152" s="156">
        <v>43111</v>
      </c>
      <c r="I152" s="156">
        <v>43251</v>
      </c>
      <c r="J152" s="61">
        <v>2</v>
      </c>
      <c r="K152" s="61">
        <v>3</v>
      </c>
      <c r="L152" s="61">
        <v>149</v>
      </c>
      <c r="M152" s="61">
        <v>1</v>
      </c>
      <c r="N152" s="61">
        <v>1</v>
      </c>
      <c r="O152" s="62">
        <v>18880677</v>
      </c>
      <c r="P152" s="154">
        <v>149</v>
      </c>
      <c r="Q152" t="str">
        <f t="shared" si="2"/>
        <v>('280-2017',2017,'PRESTACION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COFACILITADOR',21000000,0,21000000,'2017-12-01','2018-01-11','2018-05-31',2,3,149,1,1)</v>
      </c>
    </row>
    <row r="153" spans="1:17">
      <c r="A153" s="25" t="s">
        <v>5433</v>
      </c>
      <c r="B153" s="61">
        <v>2017</v>
      </c>
      <c r="C153" s="25" t="s">
        <v>150</v>
      </c>
      <c r="D153" s="110">
        <v>21000000</v>
      </c>
      <c r="E153" s="109">
        <v>0</v>
      </c>
      <c r="F153" s="110">
        <v>21000000</v>
      </c>
      <c r="G153" s="128">
        <v>43070</v>
      </c>
      <c r="H153" s="156">
        <v>43111</v>
      </c>
      <c r="I153" s="156">
        <v>43251</v>
      </c>
      <c r="J153" s="61">
        <v>1</v>
      </c>
      <c r="K153" s="61">
        <v>3</v>
      </c>
      <c r="L153" s="61">
        <v>150</v>
      </c>
      <c r="M153" s="61">
        <v>1</v>
      </c>
      <c r="N153" s="61">
        <v>1</v>
      </c>
      <c r="O153" s="62">
        <v>4708358</v>
      </c>
      <c r="P153" s="154">
        <v>150</v>
      </c>
      <c r="Q153" t="str">
        <f t="shared" si="2"/>
        <v>('285-2017',2017,'PRESTACION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COFACILITADOR',21000000,0,21000000,'2017-12-01','2018-01-11','2018-05-31',1,3,150,1,1)</v>
      </c>
    </row>
    <row r="154" spans="1:17">
      <c r="A154" s="25" t="s">
        <v>5434</v>
      </c>
      <c r="B154" s="61">
        <v>2017</v>
      </c>
      <c r="C154" s="25" t="s">
        <v>130</v>
      </c>
      <c r="D154" s="110">
        <v>26400000</v>
      </c>
      <c r="E154" s="109">
        <v>0</v>
      </c>
      <c r="F154" s="110">
        <v>26400000</v>
      </c>
      <c r="G154" s="128">
        <v>43070</v>
      </c>
      <c r="H154" s="156">
        <v>43111</v>
      </c>
      <c r="I154" s="156">
        <v>43251</v>
      </c>
      <c r="J154" s="61">
        <v>1</v>
      </c>
      <c r="K154" s="61">
        <v>3</v>
      </c>
      <c r="L154" s="61">
        <v>151</v>
      </c>
      <c r="M154" s="61">
        <v>1</v>
      </c>
      <c r="N154" s="61">
        <v>1</v>
      </c>
      <c r="O154" s="62">
        <v>1066092758</v>
      </c>
      <c r="P154" s="154">
        <v>151</v>
      </c>
      <c r="Q154" t="str">
        <f t="shared" si="2"/>
        <v>('288-2017',2017,'PRESTACION DE SERVICIOS PROFESIONALES PARA APOYAR COMO FACILITADOR LA IMPLEMENTACION METODOLOGICA Y PLANEACION PARTICIPATIVA DE LOS PLANES DE DESARROLLO CON ENFOQUE TERRITORIAL DE LA ESTRATEGIA DE INTERVENCION DE LA ART',26400000,0,26400000,'2017-12-01','2018-01-11','2018-05-31',1,3,151,1,1)</v>
      </c>
    </row>
    <row r="155" spans="1:17">
      <c r="A155" s="25" t="s">
        <v>5435</v>
      </c>
      <c r="B155" s="61">
        <v>2017</v>
      </c>
      <c r="C155" s="25" t="s">
        <v>130</v>
      </c>
      <c r="D155" s="110">
        <v>26400000</v>
      </c>
      <c r="E155" s="114">
        <v>4400000</v>
      </c>
      <c r="F155" s="110">
        <v>30800000</v>
      </c>
      <c r="G155" s="128">
        <v>43070</v>
      </c>
      <c r="H155" s="156">
        <v>43111</v>
      </c>
      <c r="I155" s="156">
        <v>43312</v>
      </c>
      <c r="J155" s="61">
        <v>1</v>
      </c>
      <c r="K155" s="61">
        <v>3</v>
      </c>
      <c r="L155" s="61">
        <v>152</v>
      </c>
      <c r="M155" s="61">
        <v>1</v>
      </c>
      <c r="N155" s="61">
        <v>1</v>
      </c>
      <c r="O155" s="62">
        <v>64584132</v>
      </c>
      <c r="P155" s="154">
        <v>152</v>
      </c>
      <c r="Q155" t="str">
        <f t="shared" si="2"/>
        <v>('289-2017',2017,'PRESTACION DE SERVICIOS PROFESIONALES PARA APOYAR COMO FACILITADOR LA IMPLEMENTACION METODOLOGICA Y PLANEACION PARTICIPATIVA DE LOS PLANES DE DESARROLLO CON ENFOQUE TERRITORIAL DE LA ESTRATEGIA DE INTERVENCION DE LA ART',26400000,4400000,30800000,'2017-12-01','2018-01-11','2018-07-31',1,3,152,1,1)</v>
      </c>
    </row>
    <row r="156" spans="1:17">
      <c r="A156" s="25" t="s">
        <v>5436</v>
      </c>
      <c r="B156" s="61">
        <v>2017</v>
      </c>
      <c r="C156" s="25" t="s">
        <v>230</v>
      </c>
      <c r="D156" s="110">
        <v>26400000</v>
      </c>
      <c r="E156" s="109">
        <v>0</v>
      </c>
      <c r="F156" s="110">
        <v>26400000</v>
      </c>
      <c r="G156" s="128">
        <v>43070</v>
      </c>
      <c r="H156" s="156">
        <v>43088</v>
      </c>
      <c r="I156" s="156">
        <v>43251</v>
      </c>
      <c r="J156" s="61">
        <v>1</v>
      </c>
      <c r="K156" s="61">
        <v>3</v>
      </c>
      <c r="L156" s="61">
        <v>153</v>
      </c>
      <c r="M156" s="61">
        <v>4</v>
      </c>
      <c r="N156" s="61">
        <v>1</v>
      </c>
      <c r="O156" s="63">
        <v>25280716</v>
      </c>
      <c r="P156" s="154">
        <v>153</v>
      </c>
      <c r="Q156" t="str">
        <f t="shared" si="2"/>
        <v>('295-2017',2017,'PRESTACION DE SERVICIOS PROFESIONALES PARA APOYAR COMO FACILITADOR LA IMPLEMENTACION METODOLOGICA Y PLANEACION PARTICIPATIVA DE LOS PLANES DE DESARROLLO CON ENFOQUE TERRITORIAL DE LA ESTRATEGIA DE INTERVENCION DE LA ART EN EL TAMBO, CAUCA',26400000,0,26400000,'2017-12-01','2017-12-19','2018-05-31',1,3,153,4,1)</v>
      </c>
    </row>
    <row r="157" spans="1:17">
      <c r="A157" s="25" t="s">
        <v>5437</v>
      </c>
      <c r="B157" s="61">
        <v>2017</v>
      </c>
      <c r="C157" s="25" t="s">
        <v>231</v>
      </c>
      <c r="D157" s="110">
        <v>18000000</v>
      </c>
      <c r="E157" s="114">
        <v>3000000</v>
      </c>
      <c r="F157" s="110">
        <v>21000000</v>
      </c>
      <c r="G157" s="128">
        <v>43070</v>
      </c>
      <c r="H157" s="156">
        <v>43111</v>
      </c>
      <c r="I157" s="156">
        <v>43312</v>
      </c>
      <c r="J157" s="61">
        <v>1</v>
      </c>
      <c r="K157" s="61">
        <v>3</v>
      </c>
      <c r="L157" s="61">
        <v>154</v>
      </c>
      <c r="M157" s="61">
        <v>1</v>
      </c>
      <c r="N157" s="61">
        <v>1</v>
      </c>
      <c r="O157" s="63">
        <v>71351211</v>
      </c>
      <c r="P157" s="154">
        <v>154</v>
      </c>
      <c r="Q157" t="str">
        <f t="shared" si="2"/>
        <v>('296-2017',2017,'PRESTAR SUS SERVICIOS TÉCNICOS POR SUS PROPIOS MEDIOS PARA APOYAR EL DESARROLLO DEL COFACILITADOR EN LOS PROCESOS DE PLANEACIÓN PARTICIPATIVA EN LA IMPLEMENTACIÓN DE LA ESTRATEGIA DE INTERVENCIÓN DE LA ART EN EL CARMEN DEL DARIEN, CHOCÓ',18000000,3000000,21000000,'2017-12-01','2018-01-11','2018-07-31',1,3,154,1,1)</v>
      </c>
    </row>
    <row r="158" spans="1:17">
      <c r="A158" s="25" t="s">
        <v>5438</v>
      </c>
      <c r="B158" s="61">
        <v>2017</v>
      </c>
      <c r="C158" s="25" t="s">
        <v>232</v>
      </c>
      <c r="D158" s="110">
        <v>26400000</v>
      </c>
      <c r="E158" s="114">
        <v>4400000</v>
      </c>
      <c r="F158" s="110">
        <v>30800000</v>
      </c>
      <c r="G158" s="128">
        <v>43070</v>
      </c>
      <c r="H158" s="156">
        <v>43111</v>
      </c>
      <c r="I158" s="156">
        <v>43312</v>
      </c>
      <c r="J158" s="61">
        <v>2</v>
      </c>
      <c r="K158" s="61">
        <v>3</v>
      </c>
      <c r="L158" s="61">
        <v>155</v>
      </c>
      <c r="M158" s="61">
        <v>1</v>
      </c>
      <c r="N158" s="61">
        <v>1</v>
      </c>
      <c r="O158" s="63">
        <v>18224425</v>
      </c>
      <c r="P158" s="154">
        <v>155</v>
      </c>
      <c r="Q158" t="str">
        <f t="shared" si="2"/>
        <v>('297-2017',2017,'PRESTACION DE SERVICIOS PROFESIONALES PARA APOYAR COMO FACILITADOR LA IMPLEMENTACION METODOLOGICA Y PLANEACION PARTICIPATIVA DE LOS PLANES DE DESARROLLO CON ENFOQUE TERRITORIAL DE LA ESTRATEGIA DE INTERVENCION DE LA ART EN SAN JOSÉ DEL GUAVIARE',26400000,4400000,30800000,'2017-12-01','2018-01-11','2018-07-31',2,3,155,1,1)</v>
      </c>
    </row>
    <row r="159" spans="1:17">
      <c r="A159" s="25" t="s">
        <v>5439</v>
      </c>
      <c r="B159" s="61">
        <v>2017</v>
      </c>
      <c r="C159" s="25" t="s">
        <v>233</v>
      </c>
      <c r="D159" s="110">
        <v>26400000</v>
      </c>
      <c r="E159" s="109">
        <v>0</v>
      </c>
      <c r="F159" s="110">
        <v>26400000</v>
      </c>
      <c r="G159" s="128">
        <v>43070</v>
      </c>
      <c r="H159" s="156">
        <v>43111</v>
      </c>
      <c r="I159" s="156">
        <v>43251</v>
      </c>
      <c r="J159" s="61">
        <v>2</v>
      </c>
      <c r="K159" s="61">
        <v>3</v>
      </c>
      <c r="L159" s="61">
        <v>156</v>
      </c>
      <c r="M159" s="61">
        <v>1</v>
      </c>
      <c r="N159" s="61">
        <v>1</v>
      </c>
      <c r="O159" s="63">
        <v>1047421148</v>
      </c>
      <c r="P159" s="154">
        <v>156</v>
      </c>
      <c r="Q159" t="str">
        <f t="shared" si="2"/>
        <v>('298-2017',2017,'PRESTACION DE SERVICIOS PROFESIONALES PARA APOYAR COMO FACILITADOR LA IMPLEMENTACION METODOLOGICA Y PLANEACION PARTICIPATIVA DE LOS PLANES DE DESARROLLO CON ENFOQUE TERRITORIAL DE LA ESTRATEGIA DE INTERVENCION DE LA ART EN EL CARMEN DE BOLÍVAR, BOLÍVAR',26400000,0,26400000,'2017-12-01','2018-01-11','2018-05-31',2,3,156,1,1)</v>
      </c>
    </row>
    <row r="160" spans="1:17">
      <c r="A160" s="25" t="s">
        <v>5440</v>
      </c>
      <c r="B160" s="61">
        <v>2017</v>
      </c>
      <c r="C160" s="25" t="s">
        <v>234</v>
      </c>
      <c r="D160" s="110">
        <v>26400000</v>
      </c>
      <c r="E160" s="114">
        <v>4400000</v>
      </c>
      <c r="F160" s="110">
        <v>30800000</v>
      </c>
      <c r="G160" s="128">
        <v>43070</v>
      </c>
      <c r="H160" s="156">
        <v>43111</v>
      </c>
      <c r="I160" s="156">
        <v>43312</v>
      </c>
      <c r="J160" s="61">
        <v>1</v>
      </c>
      <c r="K160" s="61">
        <v>3</v>
      </c>
      <c r="L160" s="61">
        <v>157</v>
      </c>
      <c r="M160" s="61">
        <v>1</v>
      </c>
      <c r="N160" s="61">
        <v>1</v>
      </c>
      <c r="O160" s="63">
        <v>35695608</v>
      </c>
      <c r="P160" s="154">
        <v>157</v>
      </c>
      <c r="Q160" t="str">
        <f t="shared" si="2"/>
        <v>('300-2017',2017,'PRESTACION DE SERVICIOS PROFESIONALES PARA APOYAR COMO FACILITADOR LA IMPLEMENTACION METODOLOGICA Y PLANEACION PARTICIPATIVA DE LOS PLANES DE DESARROLLO CON ENFOQUE TERRITORIAL DE LA ESTRATEGIA DE INTERVENCION DE LA ART EN CONDOTÓ, CHOCÓ',26400000,4400000,30800000,'2017-12-01','2018-01-11','2018-07-31',1,3,157,1,1)</v>
      </c>
    </row>
    <row r="161" spans="1:17">
      <c r="A161" s="25" t="s">
        <v>5441</v>
      </c>
      <c r="B161" s="61">
        <v>2017</v>
      </c>
      <c r="C161" s="25" t="s">
        <v>235</v>
      </c>
      <c r="D161" s="110">
        <v>21000000</v>
      </c>
      <c r="E161" s="114">
        <v>3500000</v>
      </c>
      <c r="F161" s="110">
        <v>24500000</v>
      </c>
      <c r="G161" s="128">
        <v>43070</v>
      </c>
      <c r="H161" s="156">
        <v>43111</v>
      </c>
      <c r="I161" s="156">
        <v>43312</v>
      </c>
      <c r="J161" s="61">
        <v>2</v>
      </c>
      <c r="K161" s="61">
        <v>3</v>
      </c>
      <c r="L161" s="61">
        <v>158</v>
      </c>
      <c r="M161" s="61">
        <v>1</v>
      </c>
      <c r="N161" s="61">
        <v>1</v>
      </c>
      <c r="O161" s="63">
        <v>1068662356</v>
      </c>
      <c r="P161" s="154">
        <v>158</v>
      </c>
      <c r="Q161" t="str">
        <f t="shared" si="2"/>
        <v>('301-2017',2017,'PRESTACION DE SERVICIOS PROFESIONALES PARA APOYAR A LA RELATORIA Y A LA SISTEMATIZACION DE LOS PROCESOS DE PLANEACION PARTICIPATIVA EN EL AMBITO SOCIAL EN EL TERRITORIO, CONTEMPLADOS EN LA IMPLEMENTACION DE LA ESTRATEGIA DE INTERVENCION DE LA ART EN SAN JOSÉ DE URE, CORDOBA',21000000,3500000,24500000,'2017-12-01','2018-01-11','2018-07-31',2,3,158,1,1)</v>
      </c>
    </row>
    <row r="162" spans="1:17">
      <c r="A162" s="25" t="s">
        <v>5442</v>
      </c>
      <c r="B162" s="61">
        <v>2017</v>
      </c>
      <c r="C162" s="25" t="s">
        <v>236</v>
      </c>
      <c r="D162" s="110">
        <v>26400000</v>
      </c>
      <c r="E162" s="114">
        <v>4400000</v>
      </c>
      <c r="F162" s="110">
        <v>30800000</v>
      </c>
      <c r="G162" s="128">
        <v>43070</v>
      </c>
      <c r="H162" s="156">
        <v>43111</v>
      </c>
      <c r="I162" s="156">
        <v>43312</v>
      </c>
      <c r="J162" s="61">
        <v>1</v>
      </c>
      <c r="K162" s="61">
        <v>3</v>
      </c>
      <c r="L162" s="61">
        <v>159</v>
      </c>
      <c r="M162" s="61">
        <v>1</v>
      </c>
      <c r="N162" s="61">
        <v>1</v>
      </c>
      <c r="O162" s="63">
        <v>1087113662</v>
      </c>
      <c r="P162" s="154">
        <v>159</v>
      </c>
      <c r="Q162" t="str">
        <f t="shared" si="2"/>
        <v>('302-2017',2017,'PRESTACION DE SERVICIOS PROFESIONALES PARA APOYAR COMO FACILITADOR LA IMPLEMENTACION METODOLOGICA Y PLANEACION PARTICIPATIVA DE LOS PLANES DE DESARROLLO CON ENFOQUE TERRITORIAL DE LA ESTRATEGIA DE INTERVENCION DE LA ART EN SANTA BARBARA, NARIÑO',26400000,4400000,30800000,'2017-12-01','2018-01-11','2018-07-31',1,3,159,1,1)</v>
      </c>
    </row>
    <row r="163" spans="1:17">
      <c r="A163" s="25" t="s">
        <v>5443</v>
      </c>
      <c r="B163" s="61">
        <v>2017</v>
      </c>
      <c r="C163" s="25" t="s">
        <v>237</v>
      </c>
      <c r="D163" s="110">
        <v>26400000</v>
      </c>
      <c r="E163" s="114">
        <v>4400000</v>
      </c>
      <c r="F163" s="110">
        <v>30800000</v>
      </c>
      <c r="G163" s="128">
        <v>43070</v>
      </c>
      <c r="H163" s="156">
        <v>43111</v>
      </c>
      <c r="I163" s="156">
        <v>43312</v>
      </c>
      <c r="J163" s="61">
        <v>2</v>
      </c>
      <c r="K163" s="61">
        <v>3</v>
      </c>
      <c r="L163" s="61">
        <v>160</v>
      </c>
      <c r="M163" s="61">
        <v>1</v>
      </c>
      <c r="N163" s="61">
        <v>1</v>
      </c>
      <c r="O163" s="63">
        <v>1032423061</v>
      </c>
      <c r="P163" s="154">
        <v>160</v>
      </c>
      <c r="Q163" t="str">
        <f t="shared" si="2"/>
        <v>('303-2017',2017,'PRESTACION DE SERVICIOS PROFESIONALES PARA APOYAR COMO FACILITADOR LA IMPLEMENTACION METODOLOGICA Y PLANEACION PARTICIPATIVA DE LOS PLANES DE DESARROLLO CON ENFOQUE TERRITORIAL DE LA ESTRATEGIA DE INTERVENCION DE LA ART EN DABEIBA, ANTIOQUIA',26400000,4400000,30800000,'2017-12-01','2018-01-11','2018-07-31',2,3,160,1,1)</v>
      </c>
    </row>
    <row r="164" spans="1:17">
      <c r="A164" s="25" t="s">
        <v>5444</v>
      </c>
      <c r="B164" s="61">
        <v>2017</v>
      </c>
      <c r="C164" s="25" t="s">
        <v>238</v>
      </c>
      <c r="D164" s="110">
        <v>26400000</v>
      </c>
      <c r="E164" s="114">
        <v>4400000</v>
      </c>
      <c r="F164" s="110">
        <v>30800000</v>
      </c>
      <c r="G164" s="128">
        <v>43070</v>
      </c>
      <c r="H164" s="156">
        <v>43111</v>
      </c>
      <c r="I164" s="156">
        <v>43312</v>
      </c>
      <c r="J164" s="61">
        <v>1</v>
      </c>
      <c r="K164" s="61">
        <v>3</v>
      </c>
      <c r="L164" s="61">
        <v>161</v>
      </c>
      <c r="M164" s="61">
        <v>1</v>
      </c>
      <c r="N164" s="61">
        <v>1</v>
      </c>
      <c r="O164" s="63">
        <v>25339379</v>
      </c>
      <c r="P164" s="154">
        <v>161</v>
      </c>
      <c r="Q164" t="str">
        <f t="shared" si="2"/>
        <v>('305-2017',2017,'PRESTACION DE SERVICIOS PROFESIONALES PARA APOYAR COMO FACILITADOR LA IMPLEMENTACION METODOLOGICA Y PLANEACION PARTICIPATIVA DE LOS PLANES DE DESARROLLO CON ENFOQUE TERRITORIAL DE LA ESTRATEGIA DE INTERVENCION DE LA ART EN CAJIBIO, CAUCA',26400000,4400000,30800000,'2017-12-01','2018-01-11','2018-07-31',1,3,161,1,1)</v>
      </c>
    </row>
    <row r="165" spans="1:17">
      <c r="A165" s="25" t="s">
        <v>5445</v>
      </c>
      <c r="B165" s="61">
        <v>2017</v>
      </c>
      <c r="C165" s="25" t="s">
        <v>239</v>
      </c>
      <c r="D165" s="110">
        <v>26400000</v>
      </c>
      <c r="E165" s="109">
        <v>0</v>
      </c>
      <c r="F165" s="110">
        <v>26400000</v>
      </c>
      <c r="G165" s="128">
        <v>43070</v>
      </c>
      <c r="H165" s="156">
        <v>43111</v>
      </c>
      <c r="I165" s="156">
        <v>43251</v>
      </c>
      <c r="J165" s="61">
        <v>1</v>
      </c>
      <c r="K165" s="61">
        <v>3</v>
      </c>
      <c r="L165" s="61">
        <v>162</v>
      </c>
      <c r="M165" s="61">
        <v>4</v>
      </c>
      <c r="N165" s="61">
        <v>1</v>
      </c>
      <c r="O165" s="63">
        <v>28687275</v>
      </c>
      <c r="P165" s="154">
        <v>162</v>
      </c>
      <c r="Q165" t="str">
        <f t="shared" si="2"/>
        <v>('306-2017',2017,'PRESTACION DE SERVICIOS PROFESIONALES PARA APOYAR COMO FACILITADOR LA IMPLEMENTACION METODOLOGICA Y PLANEACION PARTICIPATIVA DE LOS PLANES DE DESARROLLO CON ENFOQUE TERRITORIAL DE LA ESTRATEGIA DE INTERVENCION DE LA ART EN ATACO, TOLIMA',26400000,0,26400000,'2017-12-01','2018-01-11','2018-05-31',1,3,162,4,1)</v>
      </c>
    </row>
    <row r="166" spans="1:17">
      <c r="A166" s="25" t="s">
        <v>5446</v>
      </c>
      <c r="B166" s="61">
        <v>2017</v>
      </c>
      <c r="C166" s="25" t="s">
        <v>240</v>
      </c>
      <c r="D166" s="110">
        <v>26400000</v>
      </c>
      <c r="E166" s="114">
        <v>8800000</v>
      </c>
      <c r="F166" s="110">
        <v>35200000</v>
      </c>
      <c r="G166" s="128">
        <v>43070</v>
      </c>
      <c r="H166" s="156">
        <v>43088</v>
      </c>
      <c r="I166" s="156">
        <v>43312</v>
      </c>
      <c r="J166" s="61">
        <v>2</v>
      </c>
      <c r="K166" s="61">
        <v>3</v>
      </c>
      <c r="L166" s="61">
        <v>163</v>
      </c>
      <c r="M166" s="61">
        <v>1</v>
      </c>
      <c r="N166" s="61">
        <v>1</v>
      </c>
      <c r="O166" s="63">
        <v>10592992</v>
      </c>
      <c r="P166" s="154">
        <v>163</v>
      </c>
      <c r="Q166" t="str">
        <f t="shared" si="2"/>
        <v>('307-2017',2017,'PRESTACION DE SERVICIOS PROFESIONALES PARA APOYAR COMO FACILITADOR LA IMPLEMENTACION METODOLOGICA Y PLANEACION PARTICIPATIVA DE LOS PLANES DE DESARROLLO CON ENFOQUE TERRITORIAL DE LA ESTRATEGIA DE INTERVENCION DE LA ART EN MERCADERES CAUCA',26400000,8800000,35200000,'2017-12-01','2017-12-19','2018-07-31',2,3,163,1,1)</v>
      </c>
    </row>
    <row r="167" spans="1:17">
      <c r="A167" s="25" t="s">
        <v>5447</v>
      </c>
      <c r="B167" s="61">
        <v>2017</v>
      </c>
      <c r="C167" s="25" t="s">
        <v>241</v>
      </c>
      <c r="D167" s="110">
        <v>21000000</v>
      </c>
      <c r="E167" s="109">
        <v>0</v>
      </c>
      <c r="F167" s="110">
        <v>21000000</v>
      </c>
      <c r="G167" s="128">
        <v>43070</v>
      </c>
      <c r="H167" s="156">
        <v>43111</v>
      </c>
      <c r="I167" s="156">
        <v>43251</v>
      </c>
      <c r="J167" s="61">
        <v>1</v>
      </c>
      <c r="K167" s="61">
        <v>3</v>
      </c>
      <c r="L167" s="61">
        <v>164</v>
      </c>
      <c r="M167" s="61">
        <v>4</v>
      </c>
      <c r="N167" s="61">
        <v>1</v>
      </c>
      <c r="O167" s="63">
        <v>1017150872</v>
      </c>
      <c r="P167" s="154">
        <v>164</v>
      </c>
      <c r="Q167" t="str">
        <f t="shared" si="2"/>
        <v>('309-2017',2017,'PRESTACION DE SERVICIOS PROFESIONALES PARA APOYAR A LA RELATORIA Y A LA SISTEMATIZACION DE LOS PROCESOS DE PLANEACION PARTICIPATIVA EN EL AMBITO SOCIAL EN EL TERRITORIO, CONTEMPLADOS EN LA IMPLEMENTACION DE LA ESTRATEGIA DE INTERVENCION DE LA ART EN ZARAGOZA, ANTIOQUIA ',21000000,0,21000000,'2017-12-01','2018-01-11','2018-05-31',1,3,164,4,1)</v>
      </c>
    </row>
    <row r="168" spans="1:17">
      <c r="A168" s="25" t="s">
        <v>5448</v>
      </c>
      <c r="B168" s="61">
        <v>2017</v>
      </c>
      <c r="C168" s="25" t="s">
        <v>242</v>
      </c>
      <c r="D168" s="110">
        <v>21000000</v>
      </c>
      <c r="E168" s="114">
        <v>3500000</v>
      </c>
      <c r="F168" s="110">
        <v>24500000</v>
      </c>
      <c r="G168" s="128">
        <v>43070</v>
      </c>
      <c r="H168" s="156">
        <v>43111</v>
      </c>
      <c r="I168" s="156">
        <v>43312</v>
      </c>
      <c r="J168" s="61">
        <v>1</v>
      </c>
      <c r="K168" s="61">
        <v>3</v>
      </c>
      <c r="L168" s="61">
        <v>165</v>
      </c>
      <c r="M168" s="61">
        <v>1</v>
      </c>
      <c r="N168" s="61">
        <v>1</v>
      </c>
      <c r="O168" s="63">
        <v>7931212</v>
      </c>
      <c r="P168" s="154">
        <v>165</v>
      </c>
      <c r="Q168" t="str">
        <f t="shared" si="2"/>
        <v>('311-2017',2017,'PRESTACION DE SERVICIOS PROFESIONALES PARA LA SISTEMATIZACION DE LOS PROCESOS DE PLANEACION PARTICIPATIVA EN EL AMBITO SOCIAL EN EL TERRITORIO CONTEMPLADOS EN LA IMPLEMENTACION DE LA ESTRATEGIA DE INTERVENCION DE LA ART COMO COFACILITADOR EN SAN JUAN DE NEPOMUCENO, BOLÍVAR',21000000,3500000,24500000,'2017-12-01','2018-01-11','2018-07-31',1,3,165,1,1)</v>
      </c>
    </row>
    <row r="169" spans="1:17">
      <c r="A169" s="25" t="s">
        <v>5449</v>
      </c>
      <c r="B169" s="61">
        <v>2017</v>
      </c>
      <c r="C169" s="25" t="s">
        <v>243</v>
      </c>
      <c r="D169" s="110">
        <v>21000000</v>
      </c>
      <c r="E169" s="114">
        <v>3500000</v>
      </c>
      <c r="F169" s="110">
        <v>24500000</v>
      </c>
      <c r="G169" s="128">
        <v>43070</v>
      </c>
      <c r="H169" s="156">
        <v>43111</v>
      </c>
      <c r="I169" s="156">
        <v>43312</v>
      </c>
      <c r="J169" s="61">
        <v>2</v>
      </c>
      <c r="K169" s="61">
        <v>3</v>
      </c>
      <c r="L169" s="61">
        <v>166</v>
      </c>
      <c r="M169" s="61">
        <v>1</v>
      </c>
      <c r="N169" s="61">
        <v>1</v>
      </c>
      <c r="O169" s="63">
        <v>64703784</v>
      </c>
      <c r="P169" s="154">
        <v>166</v>
      </c>
      <c r="Q169" t="str">
        <f t="shared" si="2"/>
        <v>('312-2017',2017,'PRESTACION DE SERVICIOS PROFESIONALES PARA LA SISTEMATIZACION DE LOS PROCESOS DE PLANEACION PARTICIPATIVA EN EL AMBITO SOCIAL EN EL TERRITORIO CONTEMPLADOS EN LA IMPLEMENTACION DE LA ESTRATEGIA DE INTERVENCION DE LA ART COMO COFACILITADOR EN CHALAN, SUCRE',21000000,3500000,24500000,'2017-12-01','2018-01-11','2018-07-31',2,3,166,1,1)</v>
      </c>
    </row>
    <row r="170" spans="1:17">
      <c r="A170" s="25" t="s">
        <v>5450</v>
      </c>
      <c r="B170" s="61">
        <v>2017</v>
      </c>
      <c r="C170" s="25" t="s">
        <v>244</v>
      </c>
      <c r="D170" s="110">
        <v>26400000</v>
      </c>
      <c r="E170" s="114">
        <v>4400000</v>
      </c>
      <c r="F170" s="110">
        <v>30800000</v>
      </c>
      <c r="G170" s="128">
        <v>43070</v>
      </c>
      <c r="H170" s="156">
        <v>43111</v>
      </c>
      <c r="I170" s="156">
        <v>43312</v>
      </c>
      <c r="J170" s="61">
        <v>1</v>
      </c>
      <c r="K170" s="61">
        <v>3</v>
      </c>
      <c r="L170" s="61">
        <v>167</v>
      </c>
      <c r="M170" s="61">
        <v>1</v>
      </c>
      <c r="N170" s="61">
        <v>1</v>
      </c>
      <c r="O170" s="63">
        <v>1082894472</v>
      </c>
      <c r="P170" s="154">
        <v>167</v>
      </c>
      <c r="Q170" t="str">
        <f t="shared" si="2"/>
        <v>('313-2017',2017,'PRESTACION DE SERVICIOS PROFESIONALES PARA APOYAR COMO FACILITADOR LA IMPLEMENTACION METODOLOGICA Y PLANEACION PARTICIPATIVA DE LOS PLANES DE DESARROLLO CON ENFOQUE TERRITORIAL DE LA ESTRATEGIA DE INTERVENCION DE LA ART EN SANTA MARTA, MAGALENA',26400000,4400000,30800000,'2017-12-01','2018-01-11','2018-07-31',1,3,167,1,1)</v>
      </c>
    </row>
    <row r="171" spans="1:17">
      <c r="A171" s="25" t="s">
        <v>5451</v>
      </c>
      <c r="B171" s="61">
        <v>2017</v>
      </c>
      <c r="C171" s="25" t="s">
        <v>245</v>
      </c>
      <c r="D171" s="110">
        <v>21000000</v>
      </c>
      <c r="E171" s="114">
        <v>3500000</v>
      </c>
      <c r="F171" s="110">
        <v>24500000</v>
      </c>
      <c r="G171" s="128">
        <v>43070</v>
      </c>
      <c r="H171" s="156">
        <v>43111</v>
      </c>
      <c r="I171" s="156">
        <v>43312</v>
      </c>
      <c r="J171" s="61">
        <v>1</v>
      </c>
      <c r="K171" s="61">
        <v>3</v>
      </c>
      <c r="L171" s="61">
        <v>168</v>
      </c>
      <c r="M171" s="61">
        <v>4</v>
      </c>
      <c r="N171" s="61">
        <v>1</v>
      </c>
      <c r="O171" s="63">
        <v>80202950</v>
      </c>
      <c r="P171" s="154">
        <v>168</v>
      </c>
      <c r="Q171" t="str">
        <f t="shared" si="2"/>
        <v>('314-2017',2017,'PRESTACION DE SERVICIOS PROFESIONALES PARA LA SISTEMATIZACION DE LOS PROCESOS DE PLANEACION PARTICIPATIVA EN EL AMBITO SOCIAL EN EL TERRITORIO CONTEMPLADOS EN LA IMPLEMENTACION DE LA ESTRATEGIA DE INTERVENCION DE LA ART COMO COFACILITADOR EN ARAUQUITA, ARAUCA',21000000,3500000,24500000,'2017-12-01','2018-01-11','2018-07-31',1,3,168,4,1)</v>
      </c>
    </row>
    <row r="172" spans="1:17">
      <c r="A172" s="25" t="s">
        <v>5452</v>
      </c>
      <c r="B172" s="61">
        <v>2017</v>
      </c>
      <c r="C172" s="25" t="s">
        <v>246</v>
      </c>
      <c r="D172" s="110">
        <v>26400000</v>
      </c>
      <c r="E172" s="109">
        <v>0</v>
      </c>
      <c r="F172" s="110">
        <v>26400000</v>
      </c>
      <c r="G172" s="128">
        <v>43070</v>
      </c>
      <c r="H172" s="156">
        <v>43111</v>
      </c>
      <c r="I172" s="156">
        <v>43251</v>
      </c>
      <c r="J172" s="61">
        <v>2</v>
      </c>
      <c r="K172" s="61">
        <v>3</v>
      </c>
      <c r="L172" s="61">
        <v>169</v>
      </c>
      <c r="M172" s="61">
        <v>4</v>
      </c>
      <c r="N172" s="61">
        <v>1</v>
      </c>
      <c r="O172" s="63">
        <v>12910389</v>
      </c>
      <c r="P172" s="154">
        <v>169</v>
      </c>
      <c r="Q172" t="str">
        <f t="shared" si="2"/>
        <v>('315-2017',2017,'PRESTACION DE SERVICIOS PROFESIONALES PARA APOYAR COMO FACILITADOR LA IMPLEMENTACION METODOLOGICA Y PLANEACION PARTICIPATIVA DE LOS PLANES DE DESARROLLO CON ENFOQUE TERRITORIAL DE LA ESTRATEGIA DE INTERVENCION DE LA ART, EN MAGUI NARIÑO ',26400000,0,26400000,'2017-12-01','2018-01-11','2018-05-31',2,3,169,4,1)</v>
      </c>
    </row>
    <row r="173" spans="1:17">
      <c r="A173" s="25" t="s">
        <v>5453</v>
      </c>
      <c r="B173" s="61">
        <v>2017</v>
      </c>
      <c r="C173" s="25" t="s">
        <v>247</v>
      </c>
      <c r="D173" s="110">
        <v>26400000</v>
      </c>
      <c r="E173" s="109">
        <v>0</v>
      </c>
      <c r="F173" s="110">
        <v>26400000</v>
      </c>
      <c r="G173" s="128">
        <v>43070</v>
      </c>
      <c r="H173" s="156">
        <v>43111</v>
      </c>
      <c r="I173" s="156">
        <v>43251</v>
      </c>
      <c r="J173" s="61">
        <v>1</v>
      </c>
      <c r="K173" s="61">
        <v>3</v>
      </c>
      <c r="L173" s="61">
        <v>170</v>
      </c>
      <c r="M173" s="61">
        <v>4</v>
      </c>
      <c r="N173" s="61">
        <v>1</v>
      </c>
      <c r="O173" s="63">
        <v>27091146</v>
      </c>
      <c r="P173" s="154">
        <v>170</v>
      </c>
      <c r="Q173" t="str">
        <f t="shared" si="2"/>
        <v>('318-2017',2017,'PRESTACION DE SERVICIOS PROFESIONALES PARA APOYAR COMO FACILITADOR LA IMPLEMENTACION METODOLOGICA Y PLANEACION PARTICIPATIVA DE LOS PLANES DE DESARROLLO CON ENFOQUE TERRITORIAL DE LA ESTRATEGIA DE INTERVENCION DE LA ART, CUMBITARA, NARIÑO',26400000,0,26400000,'2017-12-01','2018-01-11','2018-05-31',1,3,170,4,1)</v>
      </c>
    </row>
    <row r="174" spans="1:17">
      <c r="A174" s="25" t="s">
        <v>5454</v>
      </c>
      <c r="B174" s="61">
        <v>2017</v>
      </c>
      <c r="C174" s="25" t="s">
        <v>248</v>
      </c>
      <c r="D174" s="110">
        <v>21000000</v>
      </c>
      <c r="E174" s="114">
        <v>3500000</v>
      </c>
      <c r="F174" s="110">
        <v>24500000</v>
      </c>
      <c r="G174" s="128">
        <v>43070</v>
      </c>
      <c r="H174" s="156">
        <v>43111</v>
      </c>
      <c r="I174" s="156">
        <v>43312</v>
      </c>
      <c r="J174" s="61">
        <v>2</v>
      </c>
      <c r="K174" s="61">
        <v>3</v>
      </c>
      <c r="L174" s="61">
        <v>171</v>
      </c>
      <c r="M174" s="61">
        <v>1</v>
      </c>
      <c r="N174" s="61">
        <v>1</v>
      </c>
      <c r="O174" s="63">
        <v>92539322</v>
      </c>
      <c r="P174" s="154">
        <v>171</v>
      </c>
      <c r="Q174" t="str">
        <f t="shared" si="2"/>
        <v>('319-2017',2017,'PRESTACION DE SERVICIOS PROFESIONALES PARA APOYAR A LA RELATORIA Y A LA SISTEMATIZACION DE LOS PROCESOS DE PLANEACION PARTICIPATIVA EN EL AMBITO SOCIAL EN EL TERRITORIO, CONTEMPLADOS EN LA IMPLEMENTACION DE LA ESTRATEGIA DE INTERVENCION DE LA ART, EN AGUSTIN CODAZZI',21000000,3500000,24500000,'2017-12-01','2018-01-11','2018-07-31',2,3,171,1,1)</v>
      </c>
    </row>
    <row r="175" spans="1:17">
      <c r="A175" s="25" t="s">
        <v>5455</v>
      </c>
      <c r="B175" s="61">
        <v>2017</v>
      </c>
      <c r="C175" s="25" t="s">
        <v>249</v>
      </c>
      <c r="D175" s="110">
        <v>21000000</v>
      </c>
      <c r="E175" s="109">
        <v>0</v>
      </c>
      <c r="F175" s="110">
        <v>21000000</v>
      </c>
      <c r="G175" s="128">
        <v>43070</v>
      </c>
      <c r="H175" s="156">
        <v>43111</v>
      </c>
      <c r="I175" s="156">
        <v>43251</v>
      </c>
      <c r="J175" s="61">
        <v>1</v>
      </c>
      <c r="K175" s="61">
        <v>3</v>
      </c>
      <c r="L175" s="61">
        <v>172</v>
      </c>
      <c r="M175" s="61">
        <v>4</v>
      </c>
      <c r="N175" s="61">
        <v>1</v>
      </c>
      <c r="O175" s="63">
        <v>32288498</v>
      </c>
      <c r="P175" s="154">
        <v>172</v>
      </c>
      <c r="Q175" t="str">
        <f t="shared" si="2"/>
        <v>('326-2017',2017,'PRESTACION DE SERVICIOS PROFESIONALES PARA APOYAR A LA RELATORIA Y A LA SISTEMATIZACION DE LOS PROCESOS DE PLANEACION PARTICIPATIVA EN EL AMBITO SOCIAL EN EL TERRITORIO, CONTEMPLADOS EN LA IMPLEMENTACION DE LA ESTRATEGIA DE INTERVENCION DE LA ART, TURBO ANTIOQUIA ',21000000,0,21000000,'2017-12-01','2018-01-11','2018-05-31',1,3,172,4,1)</v>
      </c>
    </row>
    <row r="176" spans="1:17">
      <c r="A176" s="25" t="s">
        <v>5456</v>
      </c>
      <c r="B176" s="61">
        <v>2017</v>
      </c>
      <c r="C176" s="25" t="s">
        <v>250</v>
      </c>
      <c r="D176" s="110">
        <v>13000000</v>
      </c>
      <c r="E176" s="109">
        <v>0</v>
      </c>
      <c r="F176" s="110">
        <v>13000000</v>
      </c>
      <c r="G176" s="128">
        <v>43040</v>
      </c>
      <c r="H176" s="156">
        <v>43041</v>
      </c>
      <c r="I176" s="156">
        <v>43100</v>
      </c>
      <c r="J176" s="61">
        <v>2</v>
      </c>
      <c r="K176" s="61">
        <v>3</v>
      </c>
      <c r="L176" s="61">
        <v>173</v>
      </c>
      <c r="M176" s="61">
        <v>4</v>
      </c>
      <c r="N176" s="61">
        <v>4</v>
      </c>
      <c r="O176" s="61">
        <v>57463332</v>
      </c>
      <c r="P176" s="154">
        <v>173</v>
      </c>
      <c r="Q176" t="str">
        <f t="shared" si="2"/>
        <v>('327-2017',2017,'PRESTACION DE SERVICIOS PROFESIONALES EN LOS DIFERENTES TEMAS JURIDICOS QUE REQUIERA EL FONDO COLOMBIA EN PAZ PA-FCP',13000000,0,13000000,'2017-11-01','2017-11-02','2017-12-31',2,3,173,4,4)</v>
      </c>
    </row>
    <row r="177" spans="1:17">
      <c r="A177" s="25" t="s">
        <v>5457</v>
      </c>
      <c r="B177" s="61">
        <v>2017</v>
      </c>
      <c r="C177" s="25" t="s">
        <v>251</v>
      </c>
      <c r="D177" s="110">
        <v>30162000</v>
      </c>
      <c r="E177" s="109">
        <v>0</v>
      </c>
      <c r="F177" s="110">
        <v>30162000</v>
      </c>
      <c r="G177" s="128">
        <v>43040</v>
      </c>
      <c r="H177" s="156">
        <v>43042</v>
      </c>
      <c r="I177" s="156">
        <v>43100</v>
      </c>
      <c r="J177" s="61">
        <v>2</v>
      </c>
      <c r="K177" s="61">
        <v>3</v>
      </c>
      <c r="L177" s="61">
        <v>174</v>
      </c>
      <c r="M177" s="61">
        <v>4</v>
      </c>
      <c r="N177" s="61">
        <v>4</v>
      </c>
      <c r="O177" s="61">
        <v>79311825</v>
      </c>
      <c r="P177" s="154">
        <v>174</v>
      </c>
      <c r="Q177" t="str">
        <f t="shared" si="2"/>
        <v>('328-2017',2017,'PRESTAR LOS SERVICIOS PROFESIONALES AL FONDO COLOMBIA EN PAZ, PARA LA IMPLEMENTACION Y DESARROLLO DE LOS PEQUEÑOS PROYECTOS DE INFRAESTRUCTURA COMUNITARIA (PIC)',30162000,0,30162000,'2017-11-01','2017-11-03','2017-12-31',2,3,174,4,4)</v>
      </c>
    </row>
    <row r="178" spans="1:17">
      <c r="A178" s="25" t="s">
        <v>5458</v>
      </c>
      <c r="B178" s="61">
        <v>2017</v>
      </c>
      <c r="C178" s="25" t="s">
        <v>252</v>
      </c>
      <c r="D178" s="110">
        <v>30162000</v>
      </c>
      <c r="E178" s="109">
        <v>0</v>
      </c>
      <c r="F178" s="110">
        <v>30162000</v>
      </c>
      <c r="G178" s="128">
        <v>43040</v>
      </c>
      <c r="H178" s="156">
        <v>43042</v>
      </c>
      <c r="I178" s="156">
        <v>43100</v>
      </c>
      <c r="J178" s="61">
        <v>2</v>
      </c>
      <c r="K178" s="61">
        <v>3</v>
      </c>
      <c r="L178" s="61">
        <v>175</v>
      </c>
      <c r="M178" s="61">
        <v>4</v>
      </c>
      <c r="N178" s="61">
        <v>3</v>
      </c>
      <c r="O178" s="61">
        <v>79574634</v>
      </c>
      <c r="P178" s="154">
        <v>175</v>
      </c>
      <c r="Q178" t="str">
        <f t="shared" si="2"/>
        <v>('329-2017',2017,'PRESTAR LOS SERVICIOS PROFESIONALES LA DIRECCION PARA LA SUSTITUCIÓN DE CULTIVOS ILICITOS EN LA COORDINACION INTERINSTITUCIONAL PARA FORTALECER EL COMPONENTE ASOCIATIVO DE LA SUSTITUCIÓN DE CULTIVOS ILICITOS',30162000,0,30162000,'2017-11-01','2017-11-03','2017-12-31',2,3,175,4,3)</v>
      </c>
    </row>
    <row r="179" spans="1:17">
      <c r="A179" s="25" t="s">
        <v>5459</v>
      </c>
      <c r="B179" s="61">
        <v>2017</v>
      </c>
      <c r="C179" s="25" t="s">
        <v>253</v>
      </c>
      <c r="D179" s="110">
        <v>32675500</v>
      </c>
      <c r="E179" s="109">
        <v>0</v>
      </c>
      <c r="F179" s="110">
        <v>32675500</v>
      </c>
      <c r="G179" s="128">
        <v>43061</v>
      </c>
      <c r="H179" s="156">
        <v>43061</v>
      </c>
      <c r="I179" s="156">
        <v>43100</v>
      </c>
      <c r="J179" s="61">
        <v>2</v>
      </c>
      <c r="K179" s="61">
        <v>3</v>
      </c>
      <c r="L179" s="61">
        <v>176</v>
      </c>
      <c r="M179" s="61">
        <v>4</v>
      </c>
      <c r="N179" s="61">
        <v>4</v>
      </c>
      <c r="O179" s="61">
        <v>19381518</v>
      </c>
      <c r="P179" s="154">
        <v>176</v>
      </c>
      <c r="Q179" t="str">
        <f t="shared" si="2"/>
        <v>('330-2017',2017,'PRESTAR LOS SERVICIOS PROFESIONALES AL FONDO COLOMBIA EN PAZ, PARA APOYAR EL DISEÑO E IMPLEMENTACION DE HERRAMIENTAS QUE APORTEN AL SEGUIMIENTO Y CONTROL DE LOS RECURSOS ADMINISTRADOS POR EL PATRIMONIO AUTONOMO FCP, A TRAVES DE SUBCUENTAS',32675500,0,32675500,'2017-11-22','2017-11-22','2017-12-31',2,3,176,4,4)</v>
      </c>
    </row>
    <row r="180" spans="1:17">
      <c r="A180" s="25" t="s">
        <v>5460</v>
      </c>
      <c r="B180" s="61">
        <v>2017</v>
      </c>
      <c r="C180" s="25" t="s">
        <v>254</v>
      </c>
      <c r="D180" s="110">
        <v>24000000</v>
      </c>
      <c r="E180" s="109">
        <v>0</v>
      </c>
      <c r="F180" s="110">
        <v>24000000</v>
      </c>
      <c r="G180" s="128">
        <v>43049</v>
      </c>
      <c r="H180" s="156">
        <v>43049</v>
      </c>
      <c r="I180" s="156">
        <v>43100</v>
      </c>
      <c r="J180" s="61">
        <v>1</v>
      </c>
      <c r="K180" s="61">
        <v>3</v>
      </c>
      <c r="L180" s="61">
        <v>177</v>
      </c>
      <c r="M180" s="61">
        <v>4</v>
      </c>
      <c r="N180" s="61">
        <v>6</v>
      </c>
      <c r="O180" s="61">
        <v>93385293</v>
      </c>
      <c r="P180" s="154">
        <v>177</v>
      </c>
      <c r="Q180" t="str">
        <f t="shared" si="2"/>
        <v>('331-2017',2017,'PRESTAR SERVICIOS PROFESIONALES PARA LA EVALUACION, ALAISIS Y RECOMENDACIONES RELACIONADAS CON EL ENTORNO Y CONDICIONES DE SEGURIDAD DE LOS TERRITORIOS PRIORIZADOS POR EL POSCONFLICTO ',24000000,0,24000000,'2017-11-10','2017-11-10','2017-12-31',1,3,177,4,6)</v>
      </c>
    </row>
    <row r="181" spans="1:17">
      <c r="A181" s="25" t="s">
        <v>5461</v>
      </c>
      <c r="B181" s="61">
        <v>2017</v>
      </c>
      <c r="C181" s="25" t="s">
        <v>255</v>
      </c>
      <c r="D181" s="110">
        <v>2789526600</v>
      </c>
      <c r="E181" s="109">
        <v>0</v>
      </c>
      <c r="F181" s="110">
        <v>2789526600</v>
      </c>
      <c r="G181" s="128">
        <v>43040</v>
      </c>
      <c r="H181" s="156">
        <v>43053</v>
      </c>
      <c r="I181" s="156">
        <v>43100</v>
      </c>
      <c r="J181" s="61">
        <v>1</v>
      </c>
      <c r="K181" s="61">
        <v>3</v>
      </c>
      <c r="L181" s="61">
        <v>178</v>
      </c>
      <c r="M181" s="61">
        <v>4</v>
      </c>
      <c r="N181" s="61">
        <v>4</v>
      </c>
      <c r="O181" s="61">
        <v>25786878</v>
      </c>
      <c r="P181" s="154">
        <v>178</v>
      </c>
      <c r="Q181" t="str">
        <f t="shared" si="2"/>
        <v>('332-2017',2017,'PRESTAR LOS SERVICIOS PROFESIONALES EN APOYO A LA IMPLEMENTACION DEL SISTEMA INTEGRADO DE INFORMACION Y DE MAS ACTIVIDADES DE LA DIRECCION PARA EL POSCONFLICTO',2789526600,0,2789526600,'2017-11-01','2017-11-14','2017-12-31',1,3,178,4,4)</v>
      </c>
    </row>
    <row r="182" spans="1:17">
      <c r="A182" s="25" t="s">
        <v>5462</v>
      </c>
      <c r="B182" s="61">
        <v>2017</v>
      </c>
      <c r="C182" s="25" t="s">
        <v>256</v>
      </c>
      <c r="D182" s="110">
        <v>266430934</v>
      </c>
      <c r="E182" s="114">
        <v>133216935</v>
      </c>
      <c r="F182" s="110">
        <v>399647869</v>
      </c>
      <c r="G182" s="128">
        <v>43061</v>
      </c>
      <c r="H182" s="156">
        <v>43062</v>
      </c>
      <c r="I182" s="156">
        <v>43141</v>
      </c>
      <c r="J182" s="61">
        <v>1</v>
      </c>
      <c r="K182" s="61">
        <v>3</v>
      </c>
      <c r="L182" s="61">
        <v>179</v>
      </c>
      <c r="M182" s="61">
        <v>4</v>
      </c>
      <c r="N182" s="61">
        <v>4</v>
      </c>
      <c r="O182" s="61">
        <v>901133676</v>
      </c>
      <c r="P182" s="154">
        <v>179</v>
      </c>
      <c r="Q182" t="str">
        <f t="shared" si="2"/>
        <v>('334-2017',2017,'PRESTACION DEL SERVICIO DE TECNOLOGIAS DE LA INFORMACION Y LAS COMUNICACIONES, ASI COMO BIENES Y SERVICIOS CONEXOS Y COMPLEMENTARIOS PARA LA UNIDAD DE GESTION DEL FONDO COLOMBIA EN PAZ',266430934,133216935,399647869,'2017-11-22','2017-11-23','2018-02-10',1,3,179,4,4)</v>
      </c>
    </row>
    <row r="183" spans="1:17">
      <c r="A183" s="25" t="s">
        <v>5463</v>
      </c>
      <c r="B183" s="61">
        <v>2017</v>
      </c>
      <c r="C183" s="25" t="s">
        <v>257</v>
      </c>
      <c r="D183" s="110">
        <v>32951211</v>
      </c>
      <c r="E183" s="109">
        <v>0</v>
      </c>
      <c r="F183" s="110">
        <v>32951211</v>
      </c>
      <c r="G183" s="128">
        <v>43042</v>
      </c>
      <c r="H183" s="156">
        <v>43048</v>
      </c>
      <c r="I183" s="156">
        <v>43062</v>
      </c>
      <c r="J183" s="61">
        <v>1</v>
      </c>
      <c r="K183" s="61">
        <v>3</v>
      </c>
      <c r="L183" s="61">
        <v>99</v>
      </c>
      <c r="M183" s="61">
        <v>4</v>
      </c>
      <c r="N183" s="61">
        <v>4</v>
      </c>
      <c r="O183" s="61">
        <v>900554752</v>
      </c>
      <c r="P183" s="154">
        <v>99</v>
      </c>
      <c r="Q183" t="str">
        <f t="shared" si="2"/>
        <v>('335-2017',2017,'REALIZAR LAS ADECUACIONES LOCATIVAS A LAS INSTALACIONES DE LA UNIDAD DE GESTION DEL FONDO COLOMBIA EN PAZ PA-FCP EN LA CIUDAD DE BOGOTA',32951211,0,32951211,'2017-11-03','2017-11-09','2017-11-23',1,3,99,4,4)</v>
      </c>
    </row>
    <row r="184" spans="1:17">
      <c r="A184" s="25" t="s">
        <v>5464</v>
      </c>
      <c r="B184" s="61">
        <v>2017</v>
      </c>
      <c r="C184" s="25" t="s">
        <v>258</v>
      </c>
      <c r="D184" s="110">
        <v>21000000</v>
      </c>
      <c r="E184" s="114">
        <v>3500000</v>
      </c>
      <c r="F184" s="110">
        <v>24500000</v>
      </c>
      <c r="G184" s="128">
        <v>43070</v>
      </c>
      <c r="H184" s="156">
        <v>43111</v>
      </c>
      <c r="I184" s="156">
        <v>43312</v>
      </c>
      <c r="J184" s="61">
        <v>1</v>
      </c>
      <c r="K184" s="61">
        <v>3</v>
      </c>
      <c r="L184" s="61">
        <v>180</v>
      </c>
      <c r="M184" s="61">
        <v>1</v>
      </c>
      <c r="N184" s="61">
        <v>1</v>
      </c>
      <c r="O184" s="62">
        <v>1051823830</v>
      </c>
      <c r="P184" s="154">
        <v>180</v>
      </c>
      <c r="Q184" t="str">
        <f t="shared" si="2"/>
        <v>('338-2017',2017,'PRESTACION DE SERVICIOS PROFESIONALES PARA APOYAR A LA RELATORIA Y A LA SISTEMATIZACION DE LOS PROCESOS DE PLANEACION PARTICIPATIVA EN EL AMBITO SOCIAL EN EL TERRITORIO, CONTEMPLADOS EN LA IMPLEMENTACION DE LA ESTRATEGIA DE INTERVENCION DE LA ART, SAN JACINTO, BOLIVAR ',21000000,3500000,24500000,'2017-12-01','2018-01-11','2018-07-31',1,3,180,1,1)</v>
      </c>
    </row>
    <row r="185" spans="1:17">
      <c r="A185" s="25" t="s">
        <v>5465</v>
      </c>
      <c r="B185" s="61">
        <v>2017</v>
      </c>
      <c r="C185" s="25" t="s">
        <v>259</v>
      </c>
      <c r="D185" s="110">
        <v>10413333</v>
      </c>
      <c r="E185" s="109">
        <v>0</v>
      </c>
      <c r="F185" s="110">
        <v>10413333</v>
      </c>
      <c r="G185" s="128">
        <v>43060</v>
      </c>
      <c r="H185" s="156">
        <v>43061</v>
      </c>
      <c r="I185" s="156">
        <v>43100</v>
      </c>
      <c r="J185" s="61">
        <v>1</v>
      </c>
      <c r="K185" s="61">
        <v>3</v>
      </c>
      <c r="L185" s="61">
        <v>181</v>
      </c>
      <c r="M185" s="61">
        <v>3</v>
      </c>
      <c r="N185" s="61">
        <v>1</v>
      </c>
      <c r="O185" s="62">
        <v>1047394227</v>
      </c>
      <c r="P185" s="154">
        <v>181</v>
      </c>
      <c r="Q185" t="str">
        <f t="shared" si="2"/>
        <v>('340-2017',2017,'PRESTACION DE SERVICIOS PROFESIONALES PARA APOYAR COMO FACILITADOR LA IMPLEMENTACION METODOLOGICA Y PLANEACION PARTICIPATIVA DE LOS PLANES DE DESARROLLO CON ENFOQUE TERRITORIAL DE LA ESTRATEGIA DE INTERVENCION DE LA ART EN SAN JUAN NEPOMUCENO, BOLIVAR',10413333,0,10413333,'2017-11-21','2017-11-22','2017-12-31',1,3,181,3,1)</v>
      </c>
    </row>
    <row r="186" spans="1:17">
      <c r="A186" s="25" t="s">
        <v>5466</v>
      </c>
      <c r="B186" s="61">
        <v>2017</v>
      </c>
      <c r="C186" s="25" t="s">
        <v>260</v>
      </c>
      <c r="D186" s="110">
        <v>10413333</v>
      </c>
      <c r="E186" s="109">
        <v>0</v>
      </c>
      <c r="F186" s="110">
        <v>10413333</v>
      </c>
      <c r="G186" s="128">
        <v>43060</v>
      </c>
      <c r="H186" s="156">
        <v>43060</v>
      </c>
      <c r="I186" s="156">
        <v>43100</v>
      </c>
      <c r="J186" s="61">
        <v>2</v>
      </c>
      <c r="K186" s="61">
        <v>3</v>
      </c>
      <c r="L186" s="61">
        <v>182</v>
      </c>
      <c r="M186" s="61">
        <v>1</v>
      </c>
      <c r="N186" s="61">
        <v>1</v>
      </c>
      <c r="O186" s="62">
        <v>19613355</v>
      </c>
      <c r="P186" s="154">
        <v>182</v>
      </c>
      <c r="Q186" t="str">
        <f t="shared" si="2"/>
        <v>('341-2017',2017,'PRESTACION DE SERVICIOS PROFESIONALES PARA APOYAR COMO FACILITADOR LA IMPLEMENTACION METODOLOGICA Y PLANEACION PARTICIPATIVA DE LOS PLANES DE DESARROLLO CON ENFOQUE TERRITORIAL DE LA ESTRATEGIA DE INTERVENCION DE LA ART NECHÍ, ANTIOQUIA',10413333,0,10413333,'2017-11-21','2017-11-21','2017-12-31',2,3,182,1,1)</v>
      </c>
    </row>
    <row r="187" spans="1:17">
      <c r="A187" s="25" t="s">
        <v>5467</v>
      </c>
      <c r="B187" s="61">
        <v>2017</v>
      </c>
      <c r="C187" s="25" t="s">
        <v>261</v>
      </c>
      <c r="D187" s="110">
        <v>10413333</v>
      </c>
      <c r="E187" s="109">
        <v>0</v>
      </c>
      <c r="F187" s="110">
        <v>10413333</v>
      </c>
      <c r="G187" s="128">
        <v>43060</v>
      </c>
      <c r="H187" s="156">
        <v>43070</v>
      </c>
      <c r="I187" s="156">
        <v>43100</v>
      </c>
      <c r="J187" s="61">
        <v>1</v>
      </c>
      <c r="K187" s="61">
        <v>3</v>
      </c>
      <c r="L187" s="61">
        <v>183</v>
      </c>
      <c r="M187" s="61">
        <v>1</v>
      </c>
      <c r="N187" s="61">
        <v>1</v>
      </c>
      <c r="O187" s="62">
        <v>1070008098</v>
      </c>
      <c r="P187" s="154">
        <v>183</v>
      </c>
      <c r="Q187" t="str">
        <f t="shared" si="2"/>
        <v>('342-2017',2017,'PRESTACION DE SERVICIOS PROFESIONALES PARA APOYAR COMO FACILITADOR LA IMPLEMENTACION METODOLOGICA Y PLANEACION PARTICIPATIVA DE LOS PLANES DE DESARROLLO CON ENFOQUE TERRITORIAL DE LA ESTRATEGIA DE INTERVENCION DE LA ART, PUERTO BELLO, CESAR ',10413333,0,10413333,'2017-11-21','2017-12-01','2017-12-31',1,3,183,1,1)</v>
      </c>
    </row>
    <row r="188" spans="1:17">
      <c r="A188" s="25" t="s">
        <v>5468</v>
      </c>
      <c r="B188" s="61">
        <v>2017</v>
      </c>
      <c r="C188" s="25" t="s">
        <v>262</v>
      </c>
      <c r="D188" s="110">
        <v>10413333</v>
      </c>
      <c r="E188" s="109">
        <v>0</v>
      </c>
      <c r="F188" s="110">
        <v>10413333</v>
      </c>
      <c r="G188" s="128">
        <v>43060</v>
      </c>
      <c r="H188" s="156">
        <v>43070</v>
      </c>
      <c r="I188" s="156">
        <v>43100</v>
      </c>
      <c r="J188" s="61">
        <v>2</v>
      </c>
      <c r="K188" s="61">
        <v>3</v>
      </c>
      <c r="L188" s="61">
        <v>184</v>
      </c>
      <c r="M188" s="61">
        <v>1</v>
      </c>
      <c r="N188" s="61">
        <v>1</v>
      </c>
      <c r="O188" s="62">
        <v>1010168521</v>
      </c>
      <c r="P188" s="154">
        <v>184</v>
      </c>
      <c r="Q188" t="str">
        <f t="shared" si="2"/>
        <v>('343-2017',2017,'PRESTACION DE SERVICIOS PROFESIONALES PARA APOYAR COMO FACILITADOR LA IMPLEMENTACION METODOLOGICA Y PLANEACION PARTICIPATIVA DE LOS PLANES DE DESARROLLO CON ENFOQUE TERRITORIAL DE LA ESTRATEGIA DE INTERVENCION DE LA ART EN TIERRITA, CORDOBA',10413333,0,10413333,'2017-11-21','2017-12-01','2017-12-31',2,3,184,1,1)</v>
      </c>
    </row>
    <row r="189" spans="1:17">
      <c r="A189" s="25" t="s">
        <v>5469</v>
      </c>
      <c r="B189" s="61">
        <v>2017</v>
      </c>
      <c r="C189" s="25" t="s">
        <v>263</v>
      </c>
      <c r="D189" s="110">
        <v>8283333</v>
      </c>
      <c r="E189" s="109">
        <v>0</v>
      </c>
      <c r="F189" s="110">
        <v>8283333</v>
      </c>
      <c r="G189" s="128">
        <v>43047</v>
      </c>
      <c r="H189" s="156">
        <v>43054</v>
      </c>
      <c r="I189" s="156">
        <v>43100</v>
      </c>
      <c r="J189" s="61">
        <v>1</v>
      </c>
      <c r="K189" s="61">
        <v>3</v>
      </c>
      <c r="L189" s="61">
        <v>185</v>
      </c>
      <c r="M189" s="61">
        <v>4</v>
      </c>
      <c r="N189" s="61">
        <v>1</v>
      </c>
      <c r="O189" s="62">
        <v>1102800874</v>
      </c>
      <c r="P189" s="154">
        <v>185</v>
      </c>
      <c r="Q189" t="str">
        <f t="shared" si="2"/>
        <v>('345-2017',2017,'PRESTACION DE SERVICIOS PROFESIONALES PARA APOYAR A LA RELATORIA Y A LA SISTEMATIZACION DE LOS PROCESOS DE PLANEACION PARTICIPATIVA EN EL AMBITO SOCIAL EN EL TERRITORIO, CONTEMPLADOS EN LA IMPLEMENTACION DE LA ESTRATEGIA DE INTERVENCION DE LA ART EN SAN ONOFRE, SUCRE',8283333,0,8283333,'2017-11-08','2017-11-15','2017-12-31',1,3,185,4,1)</v>
      </c>
    </row>
    <row r="190" spans="1:17">
      <c r="A190" s="25" t="s">
        <v>5470</v>
      </c>
      <c r="B190" s="61">
        <v>2017</v>
      </c>
      <c r="C190" s="25" t="s">
        <v>264</v>
      </c>
      <c r="D190" s="110">
        <v>26400000</v>
      </c>
      <c r="E190" s="114">
        <v>4400000</v>
      </c>
      <c r="F190" s="110">
        <v>30800000</v>
      </c>
      <c r="G190" s="128">
        <v>43070</v>
      </c>
      <c r="H190" s="156">
        <v>43111</v>
      </c>
      <c r="I190" s="156">
        <v>43312</v>
      </c>
      <c r="J190" s="61">
        <v>2</v>
      </c>
      <c r="K190" s="61">
        <v>3</v>
      </c>
      <c r="L190" s="61">
        <v>186</v>
      </c>
      <c r="M190" s="61">
        <v>1</v>
      </c>
      <c r="N190" s="61">
        <v>1</v>
      </c>
      <c r="O190" s="62">
        <v>40614260</v>
      </c>
      <c r="P190" s="154">
        <v>186</v>
      </c>
      <c r="Q190" t="str">
        <f t="shared" si="2"/>
        <v>('348-2017',2017,'PRESTACION DE SERVICIOS PROFESIONALES PARA APOYAR COMO FACILITADOR LA IMPLEMENTACION METODOLOGICA Y PLANEACION PARTICIPATIVA DE LOS PLANES DE DESARROLLO CON ENFOQUE TERRITORIAL DE LA ESTRATEGIA DE INTERVENCION DE LA ART EN PUERTO RICO, CAQUETA',26400000,4400000,30800000,'2017-12-01','2018-01-11','2018-07-31',2,3,186,1,1)</v>
      </c>
    </row>
    <row r="191" spans="1:17">
      <c r="A191" s="25" t="s">
        <v>5471</v>
      </c>
      <c r="B191" s="61">
        <v>2017</v>
      </c>
      <c r="C191" s="25" t="s">
        <v>265</v>
      </c>
      <c r="D191" s="110">
        <v>21000000</v>
      </c>
      <c r="E191" s="114">
        <v>3500000</v>
      </c>
      <c r="F191" s="110">
        <v>24500000</v>
      </c>
      <c r="G191" s="128">
        <v>43070</v>
      </c>
      <c r="H191" s="156">
        <v>43111</v>
      </c>
      <c r="I191" s="156">
        <v>43312</v>
      </c>
      <c r="J191" s="61">
        <v>1</v>
      </c>
      <c r="K191" s="61">
        <v>3</v>
      </c>
      <c r="L191" s="61">
        <v>187</v>
      </c>
      <c r="M191" s="61">
        <v>1</v>
      </c>
      <c r="N191" s="61">
        <v>1</v>
      </c>
      <c r="O191" s="62">
        <v>26331380</v>
      </c>
      <c r="P191" s="154">
        <v>187</v>
      </c>
      <c r="Q191" t="str">
        <f t="shared" si="2"/>
        <v>('349-2017',2017,'PRESTACION DE SERVICIOS PROFESIONALES PARA APOYAR A LA RELATORIA Y A LA SISTEMATIZACION DE LOS PROCESOS DE PLANEACION PARTICIPATIVA EN EL AMBITO SOCIAL EN EL TERRITORIO, CONTEMPLADOS EN LA IMPLEMENTACION DE LA ESTRATEGIA DE INTERVENCION DE LA ART EN NOVITA, CHOCÓ ',21000000,3500000,24500000,'2017-12-01','2018-01-11','2018-07-31',1,3,187,1,1)</v>
      </c>
    </row>
    <row r="192" spans="1:17">
      <c r="A192" s="25" t="s">
        <v>5472</v>
      </c>
      <c r="B192" s="61">
        <v>2017</v>
      </c>
      <c r="C192" s="25" t="s">
        <v>111</v>
      </c>
      <c r="D192" s="110">
        <v>10413333</v>
      </c>
      <c r="E192" s="109">
        <v>0</v>
      </c>
      <c r="F192" s="110">
        <v>10413333</v>
      </c>
      <c r="G192" s="128">
        <v>43060</v>
      </c>
      <c r="H192" s="156">
        <v>43060</v>
      </c>
      <c r="I192" s="156">
        <v>43100</v>
      </c>
      <c r="J192" s="61">
        <v>1</v>
      </c>
      <c r="K192" s="61">
        <v>3</v>
      </c>
      <c r="L192" s="61">
        <v>188</v>
      </c>
      <c r="M192" s="61">
        <v>1</v>
      </c>
      <c r="N192" s="61">
        <v>1</v>
      </c>
      <c r="O192" s="62">
        <v>1075237679</v>
      </c>
      <c r="P192" s="154">
        <v>188</v>
      </c>
      <c r="Q192" t="str">
        <f t="shared" si="2"/>
        <v>('352-2017',2017,'SE FIRMO EL CONTRATO, PERO NO EXISTE REGISTRO DE ACTA DE INICIO',10413333,0,10413333,'2017-11-21','2017-11-21','2017-12-31',1,3,188,1,1)</v>
      </c>
    </row>
    <row r="193" spans="1:17">
      <c r="A193" s="25" t="s">
        <v>5473</v>
      </c>
      <c r="B193" s="61">
        <v>2017</v>
      </c>
      <c r="C193" s="25" t="s">
        <v>266</v>
      </c>
      <c r="D193" s="110">
        <v>21000000</v>
      </c>
      <c r="E193" s="109">
        <v>0</v>
      </c>
      <c r="F193" s="110">
        <v>21000000</v>
      </c>
      <c r="G193" s="128">
        <v>43070</v>
      </c>
      <c r="H193" s="156">
        <v>43111</v>
      </c>
      <c r="I193" s="156">
        <v>43251</v>
      </c>
      <c r="J193" s="61">
        <v>1</v>
      </c>
      <c r="K193" s="61">
        <v>3</v>
      </c>
      <c r="L193" s="61">
        <v>189</v>
      </c>
      <c r="M193" s="61">
        <v>4</v>
      </c>
      <c r="N193" s="61">
        <v>1</v>
      </c>
      <c r="O193" s="62">
        <v>22242466</v>
      </c>
      <c r="P193" s="154">
        <v>189</v>
      </c>
      <c r="Q193" t="str">
        <f t="shared" si="2"/>
        <v>('354-2017',2017,'PRESTACION DE SERVICIOS PROFESIONALES PARA LA SISTEMATIZACION DE LOS PROCESOS DE PLANEACION PARTICIPATIVA EN EL AMBITO SOCIAL EN EL TERRITORIO CONTEMPLADOS EN LA IMPLEMENTACION DE LA ESTRATEGIA DE INTERVENCION DE LA ART COMO COFACILITADOR EN ZARAGOZA, ANTIOQUIA',21000000,0,21000000,'2017-12-01','2018-01-11','2018-05-31',1,3,189,4,1)</v>
      </c>
    </row>
    <row r="194" spans="1:17">
      <c r="A194" s="25" t="s">
        <v>5474</v>
      </c>
      <c r="B194" s="61">
        <v>2017</v>
      </c>
      <c r="C194" s="25" t="s">
        <v>267</v>
      </c>
      <c r="D194" s="110">
        <v>10413333</v>
      </c>
      <c r="E194" s="109">
        <v>0</v>
      </c>
      <c r="F194" s="110">
        <v>10413333</v>
      </c>
      <c r="G194" s="128">
        <v>43060</v>
      </c>
      <c r="H194" s="156">
        <v>43061</v>
      </c>
      <c r="I194" s="156">
        <v>43100</v>
      </c>
      <c r="J194" s="61">
        <v>2</v>
      </c>
      <c r="K194" s="61">
        <v>3</v>
      </c>
      <c r="L194" s="61">
        <v>190</v>
      </c>
      <c r="M194" s="61">
        <v>3</v>
      </c>
      <c r="N194" s="61">
        <v>1</v>
      </c>
      <c r="O194" s="62">
        <v>88283533</v>
      </c>
      <c r="P194" s="154">
        <v>190</v>
      </c>
      <c r="Q194" t="str">
        <f t="shared" si="2"/>
        <v>('358-2017',2017,'PRESTACION DE SERVICIOS PROFESIONALES PARA APOYAR COMO FACILITADOR LA IMPLEMENTACION METODOLOGICA Y PLANEACION PARTICIPATIVA DE LOS PLANES DE DESARROLLO CON ENFOQUE TERRITORIAL DE LA ESTRATEGIA DE INTERVENCION DE LA ART EN EL TARRA, NORTE DE SANTANDER',10413333,0,10413333,'2017-11-21','2017-11-22','2017-12-31',2,3,190,3,1)</v>
      </c>
    </row>
    <row r="195" spans="1:17">
      <c r="A195" s="25" t="s">
        <v>5475</v>
      </c>
      <c r="B195" s="61">
        <v>2017</v>
      </c>
      <c r="C195" s="25" t="s">
        <v>130</v>
      </c>
      <c r="D195" s="110">
        <v>26400000</v>
      </c>
      <c r="E195" s="109">
        <v>0</v>
      </c>
      <c r="F195" s="110">
        <v>26400000</v>
      </c>
      <c r="G195" s="128">
        <v>43070</v>
      </c>
      <c r="H195" s="156">
        <v>43088</v>
      </c>
      <c r="I195" s="156">
        <v>43251</v>
      </c>
      <c r="J195" s="61">
        <v>1</v>
      </c>
      <c r="K195" s="61">
        <v>3</v>
      </c>
      <c r="L195" s="61">
        <v>191</v>
      </c>
      <c r="M195" s="61">
        <v>4</v>
      </c>
      <c r="N195" s="61">
        <v>1</v>
      </c>
      <c r="O195" s="62">
        <v>52076077</v>
      </c>
      <c r="P195" s="154">
        <v>191</v>
      </c>
      <c r="Q195" t="str">
        <f t="shared" ref="Q195:Q258" si="3">_xlfn.CONCAT("('",A195,"',",B195,",'",C195,"',",D195,",",E195,",",F195,",'",TEXT(G195,"yyyy-mm-dd"),"','",TEXT(H195,"yyyy-mm-dd"),"','",TEXT(I195,"yyyy-mm-dd"),"',",J195,",",K195,",",L195,",",M195,",",N195,")")</f>
        <v>('359-2017',2017,'PRESTACION DE SERVICIOS PROFESIONALES PARA APOYAR COMO FACILITADOR LA IMPLEMENTACION METODOLOGICA Y PLANEACION PARTICIPATIVA DE LOS PLANES DE DESARROLLO CON ENFOQUE TERRITORIAL DE LA ESTRATEGIA DE INTERVENCION DE LA ART',26400000,0,26400000,'2017-12-01','2017-12-19','2018-05-31',1,3,191,4,1)</v>
      </c>
    </row>
    <row r="196" spans="1:17">
      <c r="A196" s="25" t="s">
        <v>5476</v>
      </c>
      <c r="B196" s="61">
        <v>2017</v>
      </c>
      <c r="C196" s="25" t="s">
        <v>268</v>
      </c>
      <c r="D196" s="110">
        <v>10413333</v>
      </c>
      <c r="E196" s="109">
        <v>0</v>
      </c>
      <c r="F196" s="110">
        <v>10413333</v>
      </c>
      <c r="G196" s="128">
        <v>43060</v>
      </c>
      <c r="H196" s="156">
        <v>43070</v>
      </c>
      <c r="I196" s="156">
        <v>43100</v>
      </c>
      <c r="J196" s="61">
        <v>2</v>
      </c>
      <c r="K196" s="61">
        <v>3</v>
      </c>
      <c r="L196" s="61">
        <v>192</v>
      </c>
      <c r="M196" s="61">
        <v>3</v>
      </c>
      <c r="N196" s="61">
        <v>1</v>
      </c>
      <c r="O196" s="62">
        <v>43147114</v>
      </c>
      <c r="P196" s="154">
        <v>192</v>
      </c>
      <c r="Q196" t="str">
        <f t="shared" si="3"/>
        <v>('360-2017',2017,'PRESTACION DE SERVICIOS PROFESIONALES PARA APOYAR COMO FACILITADOR LA IMPLEMENTACION METODOLOGICA Y PLANEACION PARTICIPATIVA DE LOS PLANES DE DESARROLLO CON ENFOQUE TERRITORIAL DE LA ESTRATEGIA DE INTERVENCION DE LA ART EN CHIGORODÓ ANTIOQUIA',10413333,0,10413333,'2017-11-21','2017-12-01','2017-12-31',2,3,192,3,1)</v>
      </c>
    </row>
    <row r="197" spans="1:17">
      <c r="A197" s="25" t="s">
        <v>5477</v>
      </c>
      <c r="B197" s="61">
        <v>2017</v>
      </c>
      <c r="C197" s="25" t="s">
        <v>150</v>
      </c>
      <c r="D197" s="110">
        <v>21000000</v>
      </c>
      <c r="E197" s="114">
        <v>3500000</v>
      </c>
      <c r="F197" s="110">
        <v>24500000</v>
      </c>
      <c r="G197" s="128">
        <v>43070</v>
      </c>
      <c r="H197" s="156">
        <v>43111</v>
      </c>
      <c r="I197" s="156">
        <v>43312</v>
      </c>
      <c r="J197" s="61">
        <v>1</v>
      </c>
      <c r="K197" s="61">
        <v>3</v>
      </c>
      <c r="L197" s="61">
        <v>193</v>
      </c>
      <c r="M197" s="61">
        <v>1</v>
      </c>
      <c r="N197" s="61">
        <v>1</v>
      </c>
      <c r="O197" s="62">
        <v>22786648</v>
      </c>
      <c r="P197" s="154">
        <v>193</v>
      </c>
      <c r="Q197" t="str">
        <f t="shared" si="3"/>
        <v>('361-2017',2017,'PRESTACION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COFACILITADOR',21000000,3500000,24500000,'2017-12-01','2018-01-11','2018-07-31',1,3,193,1,1)</v>
      </c>
    </row>
    <row r="198" spans="1:17">
      <c r="A198" s="25" t="s">
        <v>5478</v>
      </c>
      <c r="B198" s="61">
        <v>2017</v>
      </c>
      <c r="C198" s="25" t="s">
        <v>269</v>
      </c>
      <c r="D198" s="110">
        <v>8283333</v>
      </c>
      <c r="E198" s="109">
        <v>0</v>
      </c>
      <c r="F198" s="110">
        <v>8283333</v>
      </c>
      <c r="G198" s="128">
        <v>43060</v>
      </c>
      <c r="H198" s="156">
        <v>43070</v>
      </c>
      <c r="I198" s="156">
        <v>43100</v>
      </c>
      <c r="J198" s="61">
        <v>1</v>
      </c>
      <c r="K198" s="61">
        <v>3</v>
      </c>
      <c r="L198" s="61">
        <v>194</v>
      </c>
      <c r="M198" s="61">
        <v>4</v>
      </c>
      <c r="N198" s="61">
        <v>1</v>
      </c>
      <c r="O198" s="62">
        <v>14232428</v>
      </c>
      <c r="P198" s="154">
        <v>194</v>
      </c>
      <c r="Q198" t="str">
        <f t="shared" si="3"/>
        <v>('364-2017',2017,'PRESTACION DE SERVICIOS PROFESIONALES PARA LA SISTEMATIZACION DE LOS PROCESOS DE PLANEACION PARTICIPATIVA EN EL AMBITO SOCIAL EN EL TERRITORIO CONTEMPLADOS EN LA IMPLEMENTACION DE LA ESTRATEGIA DE INTERVENCION DE LA ART COMO COFACILITADOR EN RIOBLANCO TOLIMA',8283333,0,8283333,'2017-11-21','2017-12-01','2017-12-31',1,3,194,4,1)</v>
      </c>
    </row>
    <row r="199" spans="1:17">
      <c r="A199" s="25" t="s">
        <v>5479</v>
      </c>
      <c r="B199" s="61">
        <v>2017</v>
      </c>
      <c r="C199" s="25" t="s">
        <v>111</v>
      </c>
      <c r="D199" s="110">
        <v>8283333</v>
      </c>
      <c r="E199" s="109">
        <v>0</v>
      </c>
      <c r="F199" s="110">
        <v>8283333</v>
      </c>
      <c r="G199" s="128">
        <v>43047</v>
      </c>
      <c r="H199" s="156">
        <v>43047</v>
      </c>
      <c r="I199" s="156">
        <v>43100</v>
      </c>
      <c r="J199" s="61">
        <v>2</v>
      </c>
      <c r="K199" s="61">
        <v>3</v>
      </c>
      <c r="L199" s="61">
        <v>195</v>
      </c>
      <c r="M199" s="61">
        <v>1</v>
      </c>
      <c r="N199" s="61">
        <v>1</v>
      </c>
      <c r="O199" s="62">
        <v>69005326</v>
      </c>
      <c r="P199" s="154">
        <v>195</v>
      </c>
      <c r="Q199" t="str">
        <f t="shared" si="3"/>
        <v>('365-2017',2017,'SE FIRMO EL CONTRATO, PERO NO EXISTE REGISTRO DE ACTA DE INICIO',8283333,0,8283333,'2017-11-08','2017-11-08','2017-12-31',2,3,195,1,1)</v>
      </c>
    </row>
    <row r="200" spans="1:17">
      <c r="A200" s="25" t="s">
        <v>5480</v>
      </c>
      <c r="B200" s="61">
        <v>2017</v>
      </c>
      <c r="C200" s="25" t="s">
        <v>150</v>
      </c>
      <c r="D200" s="110">
        <v>21000000</v>
      </c>
      <c r="E200" s="109">
        <v>0</v>
      </c>
      <c r="F200" s="110">
        <v>21000000</v>
      </c>
      <c r="G200" s="128">
        <v>43070</v>
      </c>
      <c r="H200" s="156">
        <v>43111</v>
      </c>
      <c r="I200" s="156">
        <v>43251</v>
      </c>
      <c r="J200" s="61">
        <v>1</v>
      </c>
      <c r="K200" s="61">
        <v>3</v>
      </c>
      <c r="L200" s="61">
        <v>196</v>
      </c>
      <c r="M200" s="61">
        <v>4</v>
      </c>
      <c r="N200" s="61">
        <v>1</v>
      </c>
      <c r="O200" s="62">
        <v>25274422</v>
      </c>
      <c r="P200" s="154">
        <v>196</v>
      </c>
      <c r="Q200" t="str">
        <f t="shared" si="3"/>
        <v>('366-2017',2017,'PRESTACION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COFACILITADOR',21000000,0,21000000,'2017-12-01','2018-01-11','2018-05-31',1,3,196,4,1)</v>
      </c>
    </row>
    <row r="201" spans="1:17">
      <c r="A201" s="25" t="s">
        <v>5481</v>
      </c>
      <c r="B201" s="61">
        <v>2017</v>
      </c>
      <c r="C201" s="25" t="s">
        <v>150</v>
      </c>
      <c r="D201" s="110">
        <v>21000000</v>
      </c>
      <c r="E201" s="114">
        <v>3500000</v>
      </c>
      <c r="F201" s="110">
        <v>24500000</v>
      </c>
      <c r="G201" s="128">
        <v>43070</v>
      </c>
      <c r="H201" s="156">
        <v>43111</v>
      </c>
      <c r="I201" s="156">
        <v>43312</v>
      </c>
      <c r="J201" s="61">
        <v>2</v>
      </c>
      <c r="K201" s="61">
        <v>3</v>
      </c>
      <c r="L201" s="61">
        <v>197</v>
      </c>
      <c r="M201" s="61">
        <v>1</v>
      </c>
      <c r="N201" s="61">
        <v>1</v>
      </c>
      <c r="O201" s="62">
        <v>1010167687</v>
      </c>
      <c r="P201" s="154">
        <v>197</v>
      </c>
      <c r="Q201" t="str">
        <f t="shared" si="3"/>
        <v>('367-2017',2017,'PRESTACION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COFACILITADOR',21000000,3500000,24500000,'2017-12-01','2018-01-11','2018-07-31',2,3,197,1,1)</v>
      </c>
    </row>
    <row r="202" spans="1:17">
      <c r="A202" s="25" t="s">
        <v>5482</v>
      </c>
      <c r="B202" s="61">
        <v>2017</v>
      </c>
      <c r="C202" s="25" t="s">
        <v>150</v>
      </c>
      <c r="D202" s="110">
        <v>21000000</v>
      </c>
      <c r="E202" s="114">
        <v>3500000</v>
      </c>
      <c r="F202" s="110">
        <v>24500000</v>
      </c>
      <c r="G202" s="128">
        <v>43070</v>
      </c>
      <c r="H202" s="156">
        <v>43111</v>
      </c>
      <c r="I202" s="156">
        <v>43312</v>
      </c>
      <c r="J202" s="61">
        <v>1</v>
      </c>
      <c r="K202" s="61">
        <v>3</v>
      </c>
      <c r="L202" s="61">
        <v>198</v>
      </c>
      <c r="M202" s="61">
        <v>1</v>
      </c>
      <c r="N202" s="61">
        <v>1</v>
      </c>
      <c r="O202" s="62">
        <v>13168893</v>
      </c>
      <c r="P202" s="154">
        <v>198</v>
      </c>
      <c r="Q202" t="str">
        <f t="shared" si="3"/>
        <v>('368-2017',2017,'PRESTACION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COFACILITADOR',21000000,3500000,24500000,'2017-12-01','2018-01-11','2018-07-31',1,3,198,1,1)</v>
      </c>
    </row>
    <row r="203" spans="1:17">
      <c r="A203" s="25" t="s">
        <v>5483</v>
      </c>
      <c r="B203" s="61">
        <v>2017</v>
      </c>
      <c r="C203" s="25" t="s">
        <v>270</v>
      </c>
      <c r="D203" s="110">
        <v>21000000</v>
      </c>
      <c r="E203" s="114">
        <v>3500000</v>
      </c>
      <c r="F203" s="110">
        <v>24500000</v>
      </c>
      <c r="G203" s="128">
        <v>43070</v>
      </c>
      <c r="H203" s="156">
        <v>43111</v>
      </c>
      <c r="I203" s="156">
        <v>43312</v>
      </c>
      <c r="J203" s="61">
        <v>1</v>
      </c>
      <c r="K203" s="61">
        <v>3</v>
      </c>
      <c r="L203" s="61">
        <v>199</v>
      </c>
      <c r="M203" s="61">
        <v>1</v>
      </c>
      <c r="N203" s="61">
        <v>1</v>
      </c>
      <c r="O203" s="62">
        <v>26632017</v>
      </c>
      <c r="P203" s="154">
        <v>199</v>
      </c>
      <c r="Q203" t="str">
        <f t="shared" si="3"/>
        <v>('369-2017',2017,'PRESTACION DE SERVICIOS PROFESIONALES PARA LA SISTEMATIZACION DE LOS PROCESOS DE PLANEACION PARTICIPATIVA EN EL AMBITO SOCIAL EN EL TERRITORIO CONTEMPLADOS EN LA IMPLEMENTACION DE LA ESTRATEGIA DE INTERVENCION DE LA ART COMO COFACILITADOR EN ALBANIA CAQUETÁ',21000000,3500000,24500000,'2017-12-01','2018-01-11','2018-07-31',1,3,199,1,1)</v>
      </c>
    </row>
    <row r="204" spans="1:17">
      <c r="A204" s="25" t="s">
        <v>5484</v>
      </c>
      <c r="B204" s="61">
        <v>2017</v>
      </c>
      <c r="C204" s="25" t="s">
        <v>271</v>
      </c>
      <c r="D204" s="110">
        <v>21000000</v>
      </c>
      <c r="E204" s="114">
        <v>7000000</v>
      </c>
      <c r="F204" s="110">
        <v>28000000</v>
      </c>
      <c r="G204" s="128">
        <v>43070</v>
      </c>
      <c r="H204" s="156">
        <v>43088</v>
      </c>
      <c r="I204" s="156">
        <v>43312</v>
      </c>
      <c r="J204" s="61">
        <v>2</v>
      </c>
      <c r="K204" s="61">
        <v>3</v>
      </c>
      <c r="L204" s="61">
        <v>200</v>
      </c>
      <c r="M204" s="61">
        <v>3</v>
      </c>
      <c r="N204" s="61">
        <v>1</v>
      </c>
      <c r="O204" s="62">
        <v>12022406</v>
      </c>
      <c r="P204" s="154">
        <v>200</v>
      </c>
      <c r="Q204" t="str">
        <f t="shared" si="3"/>
        <v>('370-2017',2017,'PRESTACION DE SERVICIOS PROFESIONALES PARA APOYAR A LA RELATORIA Y A LA SISTEMATIZACION DE LOS PROCESOS DE PLANEACION PARTICIPATIVA EN EL AMBITO SOCIAL EN EL TERRITORIO, CONTEMPLADOS EN LA IMPLEMENTACION DE LA ESTRATEGIA DE INTERVENCION DE LA ART EN ITSMINA, CHOCÓ',21000000,7000000,28000000,'2017-12-01','2017-12-19','2018-07-31',2,3,200,3,1)</v>
      </c>
    </row>
    <row r="205" spans="1:17">
      <c r="A205" s="25" t="s">
        <v>5485</v>
      </c>
      <c r="B205" s="61">
        <v>2017</v>
      </c>
      <c r="C205" s="25" t="s">
        <v>130</v>
      </c>
      <c r="D205" s="110">
        <v>10413333</v>
      </c>
      <c r="E205" s="109">
        <v>0</v>
      </c>
      <c r="F205" s="110">
        <v>10413333</v>
      </c>
      <c r="G205" s="128">
        <v>43060</v>
      </c>
      <c r="H205" s="156">
        <v>43087</v>
      </c>
      <c r="I205" s="156">
        <v>43100</v>
      </c>
      <c r="J205" s="61">
        <v>1</v>
      </c>
      <c r="K205" s="61">
        <v>3</v>
      </c>
      <c r="L205" s="61">
        <v>201</v>
      </c>
      <c r="M205" s="61">
        <v>3</v>
      </c>
      <c r="N205" s="61">
        <v>1</v>
      </c>
      <c r="O205" s="62">
        <v>17549965</v>
      </c>
      <c r="P205" s="154">
        <v>201</v>
      </c>
      <c r="Q205" t="str">
        <f t="shared" si="3"/>
        <v>('371-2017',2017,'PRESTACION DE SERVICIOS PROFESIONALES PARA APOYAR COMO FACILITADOR LA IMPLEMENTACION METODOLOGICA Y PLANEACION PARTICIPATIVA DE LOS PLANES DE DESARROLLO CON ENFOQUE TERRITORIAL DE LA ESTRATEGIA DE INTERVENCION DE LA ART',10413333,0,10413333,'2017-11-21','2017-12-18','2017-12-31',1,3,201,3,1)</v>
      </c>
    </row>
    <row r="206" spans="1:17">
      <c r="A206" s="25" t="s">
        <v>5486</v>
      </c>
      <c r="B206" s="61">
        <v>2017</v>
      </c>
      <c r="C206" s="25" t="s">
        <v>182</v>
      </c>
      <c r="D206" s="110">
        <v>8283333</v>
      </c>
      <c r="E206" s="109">
        <v>0</v>
      </c>
      <c r="F206" s="110">
        <v>8283333</v>
      </c>
      <c r="G206" s="128">
        <v>43047</v>
      </c>
      <c r="H206" s="156">
        <v>43087</v>
      </c>
      <c r="I206" s="156">
        <v>43100</v>
      </c>
      <c r="J206" s="61">
        <v>1</v>
      </c>
      <c r="K206" s="61">
        <v>3</v>
      </c>
      <c r="L206" s="61">
        <v>202</v>
      </c>
      <c r="M206" s="61">
        <v>3</v>
      </c>
      <c r="N206" s="61">
        <v>1</v>
      </c>
      <c r="O206" s="62">
        <v>38642098</v>
      </c>
      <c r="P206" s="154">
        <v>202</v>
      </c>
      <c r="Q206" t="str">
        <f t="shared" si="3"/>
        <v>('372-2017',2017,'PRESTACION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',8283333,0,8283333,'2017-11-08','2017-12-18','2017-12-31',1,3,202,3,1)</v>
      </c>
    </row>
    <row r="207" spans="1:17">
      <c r="A207" s="25" t="s">
        <v>5487</v>
      </c>
      <c r="B207" s="61">
        <v>2017</v>
      </c>
      <c r="C207" s="25" t="s">
        <v>150</v>
      </c>
      <c r="D207" s="110">
        <v>21000000</v>
      </c>
      <c r="E207" s="109">
        <v>0</v>
      </c>
      <c r="F207" s="110">
        <v>21000000</v>
      </c>
      <c r="G207" s="128">
        <v>43070</v>
      </c>
      <c r="H207" s="156">
        <v>43111</v>
      </c>
      <c r="I207" s="156">
        <v>43251</v>
      </c>
      <c r="J207" s="61">
        <v>1</v>
      </c>
      <c r="K207" s="61">
        <v>3</v>
      </c>
      <c r="L207" s="61">
        <v>203</v>
      </c>
      <c r="M207" s="61">
        <v>1</v>
      </c>
      <c r="N207" s="61">
        <v>1</v>
      </c>
      <c r="O207" s="62">
        <v>1152189094</v>
      </c>
      <c r="P207" s="154">
        <v>203</v>
      </c>
      <c r="Q207" t="str">
        <f t="shared" si="3"/>
        <v>('375-2017',2017,'PRESTACION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COFACILITADOR',21000000,0,21000000,'2017-12-01','2018-01-11','2018-05-31',1,3,203,1,1)</v>
      </c>
    </row>
    <row r="208" spans="1:17">
      <c r="A208" s="25" t="s">
        <v>5488</v>
      </c>
      <c r="B208" s="61">
        <v>2017</v>
      </c>
      <c r="C208" s="25" t="s">
        <v>130</v>
      </c>
      <c r="D208" s="110">
        <v>10413333</v>
      </c>
      <c r="E208" s="109">
        <v>0</v>
      </c>
      <c r="F208" s="110">
        <v>10413333</v>
      </c>
      <c r="G208" s="128">
        <v>43060</v>
      </c>
      <c r="H208" s="156">
        <v>43060</v>
      </c>
      <c r="I208" s="156">
        <v>43100</v>
      </c>
      <c r="J208" s="61">
        <v>1</v>
      </c>
      <c r="K208" s="61">
        <v>3</v>
      </c>
      <c r="L208" s="61">
        <v>204</v>
      </c>
      <c r="M208" s="61">
        <v>3</v>
      </c>
      <c r="N208" s="61">
        <v>1</v>
      </c>
      <c r="O208" s="62">
        <v>91476764</v>
      </c>
      <c r="P208" s="154">
        <v>204</v>
      </c>
      <c r="Q208" t="str">
        <f t="shared" si="3"/>
        <v>('376-2017',2017,'PRESTACION DE SERVICIOS PROFESIONALES PARA APOYAR COMO FACILITADOR LA IMPLEMENTACION METODOLOGICA Y PLANEACION PARTICIPATIVA DE LOS PLANES DE DESARROLLO CON ENFOQUE TERRITORIAL DE LA ESTRATEGIA DE INTERVENCION DE LA ART',10413333,0,10413333,'2017-11-21','2017-11-21','2017-12-31',1,3,204,3,1)</v>
      </c>
    </row>
    <row r="209" spans="1:17">
      <c r="A209" s="25" t="s">
        <v>5489</v>
      </c>
      <c r="B209" s="61">
        <v>2017</v>
      </c>
      <c r="C209" s="25" t="s">
        <v>182</v>
      </c>
      <c r="D209" s="110">
        <v>8283333</v>
      </c>
      <c r="E209" s="109">
        <v>0</v>
      </c>
      <c r="F209" s="110">
        <v>8283333</v>
      </c>
      <c r="G209" s="128">
        <v>43060</v>
      </c>
      <c r="H209" s="156">
        <v>43070</v>
      </c>
      <c r="I209" s="156">
        <v>43100</v>
      </c>
      <c r="J209" s="61">
        <v>2</v>
      </c>
      <c r="K209" s="61">
        <v>3</v>
      </c>
      <c r="L209" s="61">
        <v>205</v>
      </c>
      <c r="M209" s="61">
        <v>1</v>
      </c>
      <c r="N209" s="61">
        <v>1</v>
      </c>
      <c r="O209" s="62">
        <v>45478711</v>
      </c>
      <c r="P209" s="154">
        <v>205</v>
      </c>
      <c r="Q209" t="str">
        <f t="shared" si="3"/>
        <v>('378-2017',2017,'PRESTACION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',8283333,0,8283333,'2017-11-21','2017-12-01','2017-12-31',2,3,205,1,1)</v>
      </c>
    </row>
    <row r="210" spans="1:17">
      <c r="A210" s="25" t="s">
        <v>5490</v>
      </c>
      <c r="B210" s="61">
        <v>2017</v>
      </c>
      <c r="C210" s="25" t="s">
        <v>130</v>
      </c>
      <c r="D210" s="110">
        <v>10413333</v>
      </c>
      <c r="E210" s="109">
        <v>0</v>
      </c>
      <c r="F210" s="110">
        <v>10413333</v>
      </c>
      <c r="G210" s="128">
        <v>43060</v>
      </c>
      <c r="H210" s="156">
        <v>43070</v>
      </c>
      <c r="I210" s="156">
        <v>43100</v>
      </c>
      <c r="J210" s="61">
        <v>2</v>
      </c>
      <c r="K210" s="61">
        <v>3</v>
      </c>
      <c r="L210" s="61">
        <v>206</v>
      </c>
      <c r="M210" s="61">
        <v>1</v>
      </c>
      <c r="N210" s="61">
        <v>1</v>
      </c>
      <c r="O210" s="62">
        <v>21443271</v>
      </c>
      <c r="P210" s="154">
        <v>206</v>
      </c>
      <c r="Q210" t="str">
        <f t="shared" si="3"/>
        <v>('379-2017',2017,'PRESTACION DE SERVICIOS PROFESIONALES PARA APOYAR COMO FACILITADOR LA IMPLEMENTACION METODOLOGICA Y PLANEACION PARTICIPATIVA DE LOS PLANES DE DESARROLLO CON ENFOQUE TERRITORIAL DE LA ESTRATEGIA DE INTERVENCION DE LA ART',10413333,0,10413333,'2017-11-21','2017-12-01','2017-12-31',2,3,206,1,1)</v>
      </c>
    </row>
    <row r="211" spans="1:17">
      <c r="A211" s="25" t="s">
        <v>5491</v>
      </c>
      <c r="B211" s="61">
        <v>2017</v>
      </c>
      <c r="C211" s="25" t="s">
        <v>130</v>
      </c>
      <c r="D211" s="110">
        <v>10413333</v>
      </c>
      <c r="E211" s="109">
        <v>0</v>
      </c>
      <c r="F211" s="110">
        <v>10413333</v>
      </c>
      <c r="G211" s="128">
        <v>43060</v>
      </c>
      <c r="H211" s="156">
        <v>43060</v>
      </c>
      <c r="I211" s="156">
        <v>43100</v>
      </c>
      <c r="J211" s="61">
        <v>2</v>
      </c>
      <c r="K211" s="61">
        <v>3</v>
      </c>
      <c r="L211" s="61">
        <v>207</v>
      </c>
      <c r="M211" s="61">
        <v>1</v>
      </c>
      <c r="N211" s="61">
        <v>1</v>
      </c>
      <c r="O211" s="63">
        <v>86063551</v>
      </c>
      <c r="P211" s="154">
        <v>207</v>
      </c>
      <c r="Q211" t="str">
        <f t="shared" si="3"/>
        <v>('382-2017',2017,'PRESTACION DE SERVICIOS PROFESIONALES PARA APOYAR COMO FACILITADOR LA IMPLEMENTACION METODOLOGICA Y PLANEACION PARTICIPATIVA DE LOS PLANES DE DESARROLLO CON ENFOQUE TERRITORIAL DE LA ESTRATEGIA DE INTERVENCION DE LA ART',10413333,0,10413333,'2017-11-21','2017-11-21','2017-12-31',2,3,207,1,1)</v>
      </c>
    </row>
    <row r="212" spans="1:17">
      <c r="A212" s="25" t="s">
        <v>5492</v>
      </c>
      <c r="B212" s="61">
        <v>2017</v>
      </c>
      <c r="C212" s="25" t="s">
        <v>272</v>
      </c>
      <c r="D212" s="110">
        <v>26400000</v>
      </c>
      <c r="E212" s="109">
        <v>0</v>
      </c>
      <c r="F212" s="110">
        <v>26400000</v>
      </c>
      <c r="G212" s="128">
        <v>43070</v>
      </c>
      <c r="H212" s="156">
        <v>43111</v>
      </c>
      <c r="I212" s="156">
        <v>43251</v>
      </c>
      <c r="J212" s="61">
        <v>2</v>
      </c>
      <c r="K212" s="61">
        <v>3</v>
      </c>
      <c r="L212" s="61">
        <v>208</v>
      </c>
      <c r="M212" s="61">
        <v>1</v>
      </c>
      <c r="N212" s="61">
        <v>1</v>
      </c>
      <c r="O212" s="63">
        <v>1061694822</v>
      </c>
      <c r="P212" s="154">
        <v>208</v>
      </c>
      <c r="Q212" t="str">
        <f t="shared" si="3"/>
        <v>('384-2017',2017,'PRESTACION DE SERVICIOS PROFESIONALES PARA APOYAR COMO FACILITADOR LA IMPLEMENTACION METODOLOGICA Y PLANEACION PARTICIPATIVA DE LOS PLANES DE DESARROLLO CON ENFOQUE TERRITORIAL DE LA ESTRATEGIA DE INTERVENCION DE LA ART, EN BALBOA, CAUCA ',26400000,0,26400000,'2017-12-01','2018-01-11','2018-05-31',2,3,208,1,1)</v>
      </c>
    </row>
    <row r="213" spans="1:17">
      <c r="A213" s="25" t="s">
        <v>5493</v>
      </c>
      <c r="B213" s="61">
        <v>2017</v>
      </c>
      <c r="C213" s="25" t="s">
        <v>273</v>
      </c>
      <c r="D213" s="110">
        <v>21000000</v>
      </c>
      <c r="E213" s="109">
        <v>0</v>
      </c>
      <c r="F213" s="110">
        <v>21000000</v>
      </c>
      <c r="G213" s="128">
        <v>43070</v>
      </c>
      <c r="H213" s="156">
        <v>43111</v>
      </c>
      <c r="I213" s="156">
        <v>43251</v>
      </c>
      <c r="J213" s="61">
        <v>1</v>
      </c>
      <c r="K213" s="61">
        <v>3</v>
      </c>
      <c r="L213" s="61">
        <v>209</v>
      </c>
      <c r="M213" s="61">
        <v>1</v>
      </c>
      <c r="N213" s="61">
        <v>1</v>
      </c>
      <c r="O213" s="63">
        <v>12022304</v>
      </c>
      <c r="P213" s="154">
        <v>209</v>
      </c>
      <c r="Q213" t="str">
        <f t="shared" si="3"/>
        <v>('385-2017',2017,'PRESTACION DE SERVICIOS PROFESIONALES PARA LA SISTEMATIZACION DE LOS PROCESOS DE PLANEACION PARTICIPATIVA EN EL AMBITO SOCIAL EN EL TERRITORIO CONTEMPLADOS EN LA IMPLEMENTACION DE LA ESTRATEGIA DE INTERVENCION DE LA ART COMO COFACILITADOR, EN APARTADÓ, ANTIOQUIA',21000000,0,21000000,'2017-12-01','2018-01-11','2018-05-31',1,3,209,1,1)</v>
      </c>
    </row>
    <row r="214" spans="1:17">
      <c r="A214" s="25" t="s">
        <v>5494</v>
      </c>
      <c r="B214" s="61">
        <v>2017</v>
      </c>
      <c r="C214" s="25" t="s">
        <v>182</v>
      </c>
      <c r="D214" s="110">
        <v>8283333</v>
      </c>
      <c r="E214" s="109">
        <v>0</v>
      </c>
      <c r="F214" s="110">
        <v>8283333</v>
      </c>
      <c r="G214" s="128">
        <v>43047</v>
      </c>
      <c r="H214" s="156">
        <v>43070</v>
      </c>
      <c r="I214" s="156">
        <v>43100</v>
      </c>
      <c r="J214" s="61">
        <v>2</v>
      </c>
      <c r="K214" s="61">
        <v>3</v>
      </c>
      <c r="L214" s="61">
        <v>210</v>
      </c>
      <c r="M214" s="61">
        <v>1</v>
      </c>
      <c r="N214" s="61">
        <v>1</v>
      </c>
      <c r="O214" s="63">
        <v>1128448634</v>
      </c>
      <c r="P214" s="154">
        <v>210</v>
      </c>
      <c r="Q214" t="str">
        <f t="shared" si="3"/>
        <v>('386-2017',2017,'PRESTACION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',8283333,0,8283333,'2017-11-08','2017-12-01','2017-12-31',2,3,210,1,1)</v>
      </c>
    </row>
    <row r="215" spans="1:17">
      <c r="A215" s="25" t="s">
        <v>5495</v>
      </c>
      <c r="B215" s="61">
        <v>2017</v>
      </c>
      <c r="C215" s="25" t="s">
        <v>130</v>
      </c>
      <c r="D215" s="110">
        <v>10413333</v>
      </c>
      <c r="E215" s="109">
        <v>0</v>
      </c>
      <c r="F215" s="110">
        <v>10413333</v>
      </c>
      <c r="G215" s="128">
        <v>43060</v>
      </c>
      <c r="H215" s="156">
        <v>43070</v>
      </c>
      <c r="I215" s="156">
        <v>43100</v>
      </c>
      <c r="J215" s="61">
        <v>1</v>
      </c>
      <c r="K215" s="61">
        <v>3</v>
      </c>
      <c r="L215" s="61">
        <v>211</v>
      </c>
      <c r="M215" s="61">
        <v>1</v>
      </c>
      <c r="N215" s="61">
        <v>1</v>
      </c>
      <c r="O215" s="63">
        <v>1102795743</v>
      </c>
      <c r="P215" s="154">
        <v>211</v>
      </c>
      <c r="Q215" t="str">
        <f t="shared" si="3"/>
        <v>('388-2017',2017,'PRESTACION DE SERVICIOS PROFESIONALES PARA APOYAR COMO FACILITADOR LA IMPLEMENTACION METODOLOGICA Y PLANEACION PARTICIPATIVA DE LOS PLANES DE DESARROLLO CON ENFOQUE TERRITORIAL DE LA ESTRATEGIA DE INTERVENCION DE LA ART',10413333,0,10413333,'2017-11-21','2017-12-01','2017-12-31',1,3,211,1,1)</v>
      </c>
    </row>
    <row r="216" spans="1:17">
      <c r="A216" s="25" t="s">
        <v>5496</v>
      </c>
      <c r="B216" s="61">
        <v>2017</v>
      </c>
      <c r="C216" s="25" t="s">
        <v>130</v>
      </c>
      <c r="D216" s="110">
        <v>10413333</v>
      </c>
      <c r="E216" s="109">
        <v>0</v>
      </c>
      <c r="F216" s="110">
        <v>10413333</v>
      </c>
      <c r="G216" s="128">
        <v>43060</v>
      </c>
      <c r="H216" s="156">
        <v>43070</v>
      </c>
      <c r="I216" s="156">
        <v>43100</v>
      </c>
      <c r="J216" s="61">
        <v>1</v>
      </c>
      <c r="K216" s="61">
        <v>3</v>
      </c>
      <c r="L216" s="61">
        <v>212</v>
      </c>
      <c r="M216" s="61">
        <v>1</v>
      </c>
      <c r="N216" s="61">
        <v>1</v>
      </c>
      <c r="O216" s="63">
        <v>25271666</v>
      </c>
      <c r="P216" s="154">
        <v>212</v>
      </c>
      <c r="Q216" t="str">
        <f t="shared" si="3"/>
        <v>('390-2017',2017,'PRESTACION DE SERVICIOS PROFESIONALES PARA APOYAR COMO FACILITADOR LA IMPLEMENTACION METODOLOGICA Y PLANEACION PARTICIPATIVA DE LOS PLANES DE DESARROLLO CON ENFOQUE TERRITORIAL DE LA ESTRATEGIA DE INTERVENCION DE LA ART',10413333,0,10413333,'2017-11-21','2017-12-01','2017-12-31',1,3,212,1,1)</v>
      </c>
    </row>
    <row r="217" spans="1:17">
      <c r="A217" s="25" t="s">
        <v>5497</v>
      </c>
      <c r="B217" s="61">
        <v>2017</v>
      </c>
      <c r="C217" s="25" t="s">
        <v>150</v>
      </c>
      <c r="D217" s="110">
        <v>8283333</v>
      </c>
      <c r="E217" s="109">
        <v>0</v>
      </c>
      <c r="F217" s="110">
        <v>8283333</v>
      </c>
      <c r="G217" s="128">
        <v>43047</v>
      </c>
      <c r="H217" s="156">
        <v>43054</v>
      </c>
      <c r="I217" s="156">
        <v>43100</v>
      </c>
      <c r="J217" s="61">
        <v>1</v>
      </c>
      <c r="K217" s="61">
        <v>3</v>
      </c>
      <c r="L217" s="61">
        <v>213</v>
      </c>
      <c r="M217" s="61">
        <v>1</v>
      </c>
      <c r="N217" s="61">
        <v>1</v>
      </c>
      <c r="O217" s="63">
        <v>12449190</v>
      </c>
      <c r="P217" s="154">
        <v>213</v>
      </c>
      <c r="Q217" t="str">
        <f t="shared" si="3"/>
        <v>('392-2017',2017,'PRESTACION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COFACILITADOR',8283333,0,8283333,'2017-11-08','2017-11-15','2017-12-31',1,3,213,1,1)</v>
      </c>
    </row>
    <row r="218" spans="1:17">
      <c r="A218" s="25" t="s">
        <v>5498</v>
      </c>
      <c r="B218" s="61">
        <v>2017</v>
      </c>
      <c r="C218" s="25" t="s">
        <v>182</v>
      </c>
      <c r="D218" s="110">
        <v>8283333</v>
      </c>
      <c r="E218" s="109">
        <v>0</v>
      </c>
      <c r="F218" s="110">
        <v>8283333</v>
      </c>
      <c r="G218" s="128">
        <v>43047</v>
      </c>
      <c r="H218" s="156">
        <v>43070</v>
      </c>
      <c r="I218" s="156">
        <v>43100</v>
      </c>
      <c r="J218" s="61">
        <v>1</v>
      </c>
      <c r="K218" s="61">
        <v>3</v>
      </c>
      <c r="L218" s="61">
        <v>214</v>
      </c>
      <c r="M218" s="61">
        <v>3</v>
      </c>
      <c r="N218" s="61">
        <v>1</v>
      </c>
      <c r="O218" s="63">
        <v>27327697</v>
      </c>
      <c r="P218" s="154">
        <v>214</v>
      </c>
      <c r="Q218" t="str">
        <f t="shared" si="3"/>
        <v>('393-2017',2017,'PRESTACION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',8283333,0,8283333,'2017-11-08','2017-12-01','2017-12-31',1,3,214,3,1)</v>
      </c>
    </row>
    <row r="219" spans="1:17">
      <c r="A219" s="25" t="s">
        <v>5499</v>
      </c>
      <c r="B219" s="61">
        <v>2017</v>
      </c>
      <c r="C219" s="25" t="s">
        <v>182</v>
      </c>
      <c r="D219" s="110">
        <v>8283333</v>
      </c>
      <c r="E219" s="109">
        <v>0</v>
      </c>
      <c r="F219" s="110">
        <v>8283333</v>
      </c>
      <c r="G219" s="128">
        <v>43047</v>
      </c>
      <c r="H219" s="156">
        <v>43060</v>
      </c>
      <c r="I219" s="156">
        <v>43100</v>
      </c>
      <c r="J219" s="61">
        <v>2</v>
      </c>
      <c r="K219" s="61">
        <v>3</v>
      </c>
      <c r="L219" s="61">
        <v>215</v>
      </c>
      <c r="M219" s="61">
        <v>1</v>
      </c>
      <c r="N219" s="61">
        <v>1</v>
      </c>
      <c r="O219" s="63">
        <v>34549948</v>
      </c>
      <c r="P219" s="154">
        <v>215</v>
      </c>
      <c r="Q219" t="str">
        <f t="shared" si="3"/>
        <v>('394-2017',2017,'PRESTACION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',8283333,0,8283333,'2017-11-08','2017-11-21','2017-12-31',2,3,215,1,1)</v>
      </c>
    </row>
    <row r="220" spans="1:17">
      <c r="A220" s="25" t="s">
        <v>5500</v>
      </c>
      <c r="B220" s="61">
        <v>2017</v>
      </c>
      <c r="C220" s="25" t="s">
        <v>274</v>
      </c>
      <c r="D220" s="110">
        <v>26400000</v>
      </c>
      <c r="E220" s="109">
        <v>0</v>
      </c>
      <c r="F220" s="110">
        <v>26400000</v>
      </c>
      <c r="G220" s="128">
        <v>43070</v>
      </c>
      <c r="H220" s="156">
        <v>43111</v>
      </c>
      <c r="I220" s="156">
        <v>43251</v>
      </c>
      <c r="J220" s="61">
        <v>1</v>
      </c>
      <c r="K220" s="61">
        <v>3</v>
      </c>
      <c r="L220" s="61">
        <v>216</v>
      </c>
      <c r="M220" s="61">
        <v>1</v>
      </c>
      <c r="N220" s="61">
        <v>1</v>
      </c>
      <c r="O220" s="63">
        <v>32801099</v>
      </c>
      <c r="P220" s="154">
        <v>216</v>
      </c>
      <c r="Q220" t="str">
        <f t="shared" si="3"/>
        <v>('395-2017',2017,'PRESTACION DE SERVICIOS PROFESIONALES PARA APOYAR COMO FACILITADOR LA IMPLEMENTACION METODOLOGICA Y PLANEACION PARTICIPATIVA DE LOS PLANES DE DESARROLLO CON ENFOQUE TERRITORIAL DE LA ESTRATEGIA DE INTERVENCION DE LA ART EN UNGUÍA, CHOCO',26400000,0,26400000,'2017-12-01','2018-01-11','2018-05-31',1,3,216,1,1)</v>
      </c>
    </row>
    <row r="221" spans="1:17">
      <c r="A221" s="25" t="s">
        <v>5501</v>
      </c>
      <c r="B221" s="61">
        <v>2017</v>
      </c>
      <c r="C221" s="25" t="s">
        <v>150</v>
      </c>
      <c r="D221" s="110">
        <v>8283333</v>
      </c>
      <c r="E221" s="109">
        <v>0</v>
      </c>
      <c r="F221" s="110">
        <v>8283333</v>
      </c>
      <c r="G221" s="128">
        <v>43047</v>
      </c>
      <c r="H221" s="156">
        <v>43054</v>
      </c>
      <c r="I221" s="156">
        <v>43100</v>
      </c>
      <c r="J221" s="61">
        <v>1</v>
      </c>
      <c r="K221" s="61">
        <v>3</v>
      </c>
      <c r="L221" s="61">
        <v>217</v>
      </c>
      <c r="M221" s="61">
        <v>1</v>
      </c>
      <c r="N221" s="61">
        <v>1</v>
      </c>
      <c r="O221" s="63">
        <v>1050918463</v>
      </c>
      <c r="P221" s="154">
        <v>217</v>
      </c>
      <c r="Q221" t="str">
        <f t="shared" si="3"/>
        <v>('397-2017',2017,'PRESTACION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COFACILITADOR',8283333,0,8283333,'2017-11-08','2017-11-15','2017-12-31',1,3,217,1,1)</v>
      </c>
    </row>
    <row r="222" spans="1:17">
      <c r="A222" s="25" t="s">
        <v>5502</v>
      </c>
      <c r="B222" s="61">
        <v>2017</v>
      </c>
      <c r="C222" s="25" t="s">
        <v>130</v>
      </c>
      <c r="D222" s="110">
        <v>26400000</v>
      </c>
      <c r="E222" s="109">
        <v>0</v>
      </c>
      <c r="F222" s="110">
        <v>26400000</v>
      </c>
      <c r="G222" s="128">
        <v>43070</v>
      </c>
      <c r="H222" s="156">
        <v>43111</v>
      </c>
      <c r="I222" s="156">
        <v>43251</v>
      </c>
      <c r="J222" s="61">
        <v>1</v>
      </c>
      <c r="K222" s="61">
        <v>3</v>
      </c>
      <c r="L222" s="61">
        <v>218</v>
      </c>
      <c r="M222" s="61">
        <v>1</v>
      </c>
      <c r="N222" s="61">
        <v>1</v>
      </c>
      <c r="O222" s="63">
        <v>45557741</v>
      </c>
      <c r="P222" s="154">
        <v>218</v>
      </c>
      <c r="Q222" t="str">
        <f t="shared" si="3"/>
        <v>('398-2017',2017,'PRESTACION DE SERVICIOS PROFESIONALES PARA APOYAR COMO FACILITADOR LA IMPLEMENTACION METODOLOGICA Y PLANEACION PARTICIPATIVA DE LOS PLANES DE DESARROLLO CON ENFOQUE TERRITORIAL DE LA ESTRATEGIA DE INTERVENCION DE LA ART',26400000,0,26400000,'2017-12-01','2018-01-11','2018-05-31',1,3,218,1,1)</v>
      </c>
    </row>
    <row r="223" spans="1:17">
      <c r="A223" s="25" t="s">
        <v>5503</v>
      </c>
      <c r="B223" s="61">
        <v>2017</v>
      </c>
      <c r="C223" s="25" t="s">
        <v>182</v>
      </c>
      <c r="D223" s="110">
        <v>8283333</v>
      </c>
      <c r="E223" s="109">
        <v>0</v>
      </c>
      <c r="F223" s="110">
        <v>8283333</v>
      </c>
      <c r="G223" s="128">
        <v>43060</v>
      </c>
      <c r="H223" s="156">
        <v>43070</v>
      </c>
      <c r="I223" s="156">
        <v>43100</v>
      </c>
      <c r="J223" s="61">
        <v>2</v>
      </c>
      <c r="K223" s="61">
        <v>3</v>
      </c>
      <c r="L223" s="61">
        <v>219</v>
      </c>
      <c r="M223" s="61">
        <v>1</v>
      </c>
      <c r="N223" s="61">
        <v>1</v>
      </c>
      <c r="O223" s="63">
        <v>10385310</v>
      </c>
      <c r="P223" s="154">
        <v>219</v>
      </c>
      <c r="Q223" t="str">
        <f t="shared" si="3"/>
        <v>('401-2017',2017,'PRESTACION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',8283333,0,8283333,'2017-11-21','2017-12-01','2017-12-31',2,3,219,1,1)</v>
      </c>
    </row>
    <row r="224" spans="1:17">
      <c r="A224" s="25" t="s">
        <v>5504</v>
      </c>
      <c r="B224" s="61">
        <v>2017</v>
      </c>
      <c r="C224" s="25" t="s">
        <v>150</v>
      </c>
      <c r="D224" s="110">
        <v>8283333</v>
      </c>
      <c r="E224" s="109">
        <v>0</v>
      </c>
      <c r="F224" s="110">
        <v>8283333</v>
      </c>
      <c r="G224" s="128">
        <v>43047</v>
      </c>
      <c r="H224" s="156">
        <v>43060</v>
      </c>
      <c r="I224" s="156">
        <v>43100</v>
      </c>
      <c r="J224" s="61">
        <v>2</v>
      </c>
      <c r="K224" s="61">
        <v>3</v>
      </c>
      <c r="L224" s="61">
        <v>220</v>
      </c>
      <c r="M224" s="61">
        <v>1</v>
      </c>
      <c r="N224" s="61">
        <v>1</v>
      </c>
      <c r="O224" s="63">
        <v>28689115</v>
      </c>
      <c r="P224" s="154">
        <v>220</v>
      </c>
      <c r="Q224" t="str">
        <f t="shared" si="3"/>
        <v>('402-2017',2017,'PRESTACION DE SERVICIOS PROFESIONALES PARA LA SISTEMATIZACION DE LOS PROCESOS DE PLANEACION PARTICIPATIVA EN EL AMBITO SOCIAL EN EL TERRITORIO CONTEMPLADOS EN LA IMPLEMENTACION DE LA ESTRATEGIA DE INTERVENCION DE LA ART COMO COFACILITADOR',8283333,0,8283333,'2017-11-08','2017-11-21','2017-12-31',2,3,220,1,1)</v>
      </c>
    </row>
    <row r="225" spans="1:17">
      <c r="A225" s="25" t="s">
        <v>5505</v>
      </c>
      <c r="B225" s="61">
        <v>2017</v>
      </c>
      <c r="C225" s="25" t="s">
        <v>182</v>
      </c>
      <c r="D225" s="110">
        <v>8283333</v>
      </c>
      <c r="E225" s="109">
        <v>0</v>
      </c>
      <c r="F225" s="110">
        <v>8283333</v>
      </c>
      <c r="G225" s="128">
        <v>43047</v>
      </c>
      <c r="H225" s="156">
        <v>43054</v>
      </c>
      <c r="I225" s="156">
        <v>43100</v>
      </c>
      <c r="J225" s="61">
        <v>2</v>
      </c>
      <c r="K225" s="61">
        <v>3</v>
      </c>
      <c r="L225" s="61">
        <v>221</v>
      </c>
      <c r="M225" s="61">
        <v>1</v>
      </c>
      <c r="N225" s="61">
        <v>1</v>
      </c>
      <c r="O225" s="63">
        <v>40361534</v>
      </c>
      <c r="P225" s="154">
        <v>221</v>
      </c>
      <c r="Q225" t="str">
        <f t="shared" si="3"/>
        <v>('403-2017',2017,'PRESTACION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',8283333,0,8283333,'2017-11-08','2017-11-15','2017-12-31',2,3,221,1,1)</v>
      </c>
    </row>
    <row r="226" spans="1:17">
      <c r="A226" s="25" t="s">
        <v>5506</v>
      </c>
      <c r="B226" s="61">
        <v>2017</v>
      </c>
      <c r="C226" s="25" t="s">
        <v>150</v>
      </c>
      <c r="D226" s="110">
        <v>8283333</v>
      </c>
      <c r="E226" s="109">
        <v>0</v>
      </c>
      <c r="F226" s="110">
        <v>8283333</v>
      </c>
      <c r="G226" s="128">
        <v>43047</v>
      </c>
      <c r="H226" s="156">
        <v>43070</v>
      </c>
      <c r="I226" s="156">
        <v>43100</v>
      </c>
      <c r="J226" s="61">
        <v>2</v>
      </c>
      <c r="K226" s="61">
        <v>3</v>
      </c>
      <c r="L226" s="61">
        <v>222</v>
      </c>
      <c r="M226" s="61">
        <v>1</v>
      </c>
      <c r="N226" s="61">
        <v>1</v>
      </c>
      <c r="O226" s="63">
        <v>29506582</v>
      </c>
      <c r="P226" s="154">
        <v>222</v>
      </c>
      <c r="Q226" t="str">
        <f t="shared" si="3"/>
        <v>('405-2017',2017,'PRESTACION DE SERVICIOS PROFESIONALES PARA LA SISTEMATIZACION DE LOS PROCESOS DE PLANEACION PARTICIPATIVA EN EL AMBITO SOCIAL EN EL TERRITORIO CONTEMPLADOS EN LA IMPLEMENTACION DE LA ESTRATEGIA DE INTERVENCION DE LA ART COMO COFACILITADOR',8283333,0,8283333,'2017-11-08','2017-12-01','2017-12-31',2,3,222,1,1)</v>
      </c>
    </row>
    <row r="227" spans="1:17">
      <c r="A227" s="25" t="s">
        <v>5507</v>
      </c>
      <c r="B227" s="61">
        <v>2017</v>
      </c>
      <c r="C227" s="25" t="s">
        <v>150</v>
      </c>
      <c r="D227" s="110">
        <v>8283333</v>
      </c>
      <c r="E227" s="109">
        <v>0</v>
      </c>
      <c r="F227" s="110">
        <v>8283333</v>
      </c>
      <c r="G227" s="128">
        <v>43047</v>
      </c>
      <c r="H227" s="156">
        <v>43087</v>
      </c>
      <c r="I227" s="156">
        <v>43100</v>
      </c>
      <c r="J227" s="61">
        <v>1</v>
      </c>
      <c r="K227" s="61">
        <v>3</v>
      </c>
      <c r="L227" s="61">
        <v>223</v>
      </c>
      <c r="M227" s="61">
        <v>1</v>
      </c>
      <c r="N227" s="61">
        <v>1</v>
      </c>
      <c r="O227" s="63">
        <v>1111334277</v>
      </c>
      <c r="P227" s="154">
        <v>223</v>
      </c>
      <c r="Q227" t="str">
        <f t="shared" si="3"/>
        <v>('407-2017',2017,'PRESTACION DE SERVICIOS PROFESIONALES PARA LA SISTEMATIZACION DE LOS PROCESOS DE PLANEACION PARTICIPATIVA EN EL AMBITO SOCIAL EN EL TERRITORIO CONTEMPLADOS EN LA IMPLEMENTACION DE LA ESTRATEGIA DE INTERVENCION DE LA ART COMO COFACILITADOR',8283333,0,8283333,'2017-11-08','2017-12-18','2017-12-31',1,3,223,1,1)</v>
      </c>
    </row>
    <row r="228" spans="1:17">
      <c r="A228" s="25" t="s">
        <v>5508</v>
      </c>
      <c r="B228" s="61">
        <v>2017</v>
      </c>
      <c r="C228" s="25" t="s">
        <v>182</v>
      </c>
      <c r="D228" s="110">
        <v>8283333</v>
      </c>
      <c r="E228" s="109">
        <v>0</v>
      </c>
      <c r="F228" s="110">
        <v>8283333</v>
      </c>
      <c r="G228" s="128">
        <v>43047</v>
      </c>
      <c r="H228" s="156">
        <v>43070</v>
      </c>
      <c r="I228" s="156">
        <v>43100</v>
      </c>
      <c r="J228" s="61">
        <v>2</v>
      </c>
      <c r="K228" s="61">
        <v>3</v>
      </c>
      <c r="L228" s="61">
        <v>224</v>
      </c>
      <c r="M228" s="61">
        <v>1</v>
      </c>
      <c r="N228" s="61">
        <v>1</v>
      </c>
      <c r="O228" s="63">
        <v>66971835</v>
      </c>
      <c r="P228" s="154">
        <v>224</v>
      </c>
      <c r="Q228" t="str">
        <f t="shared" si="3"/>
        <v>('408-2017',2017,'PRESTACION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',8283333,0,8283333,'2017-11-08','2017-12-01','2017-12-31',2,3,224,1,1)</v>
      </c>
    </row>
    <row r="229" spans="1:17">
      <c r="A229" s="25" t="s">
        <v>5509</v>
      </c>
      <c r="B229" s="61">
        <v>2017</v>
      </c>
      <c r="C229" s="25" t="s">
        <v>275</v>
      </c>
      <c r="D229" s="110">
        <v>21000000</v>
      </c>
      <c r="E229" s="114">
        <v>3500000</v>
      </c>
      <c r="F229" s="110">
        <v>24500000</v>
      </c>
      <c r="G229" s="128">
        <v>43070</v>
      </c>
      <c r="H229" s="156">
        <v>43111</v>
      </c>
      <c r="I229" s="156">
        <v>43312</v>
      </c>
      <c r="J229" s="61">
        <v>1</v>
      </c>
      <c r="K229" s="61">
        <v>3</v>
      </c>
      <c r="L229" s="61">
        <v>225</v>
      </c>
      <c r="M229" s="61">
        <v>1</v>
      </c>
      <c r="N229" s="61">
        <v>1</v>
      </c>
      <c r="O229" s="63">
        <v>1107052573</v>
      </c>
      <c r="P229" s="154">
        <v>225</v>
      </c>
      <c r="Q229" t="str">
        <f t="shared" si="3"/>
        <v>('409-2017',2017,'PRESTACION DE SERVICIOS PROFESIONALES PARA APOYAR A LA RELATORIA Y A LA SISTEMATIZACION DE LOS PROCESOS DE PLANEACION PARTICIPATIVA EN EL AMBITO SOCIAL EN EL TERRITORIO, CONTEMPLADOS EN LA IMPLEMENTACION DE LA ESTRATEGIA DE INTERVENCION DE LA ART  EN CONDOTO, CHOCO',21000000,3500000,24500000,'2017-12-01','2018-01-11','2018-07-31',1,3,225,1,1)</v>
      </c>
    </row>
    <row r="230" spans="1:17">
      <c r="A230" s="25" t="s">
        <v>5510</v>
      </c>
      <c r="B230" s="61">
        <v>2017</v>
      </c>
      <c r="C230" s="25" t="s">
        <v>130</v>
      </c>
      <c r="D230" s="110">
        <v>10413333</v>
      </c>
      <c r="E230" s="109">
        <v>0</v>
      </c>
      <c r="F230" s="110">
        <v>10413333</v>
      </c>
      <c r="G230" s="128">
        <v>43060</v>
      </c>
      <c r="H230" s="156">
        <v>43070</v>
      </c>
      <c r="I230" s="156">
        <v>43100</v>
      </c>
      <c r="J230" s="61">
        <v>2</v>
      </c>
      <c r="K230" s="61">
        <v>3</v>
      </c>
      <c r="L230" s="61">
        <v>226</v>
      </c>
      <c r="M230" s="61">
        <v>1</v>
      </c>
      <c r="N230" s="61">
        <v>1</v>
      </c>
      <c r="O230" s="63">
        <v>35892792</v>
      </c>
      <c r="P230" s="154">
        <v>226</v>
      </c>
      <c r="Q230" t="str">
        <f t="shared" si="3"/>
        <v>('411-2017',2017,'PRESTACION DE SERVICIOS PROFESIONALES PARA APOYAR COMO FACILITADOR LA IMPLEMENTACION METODOLOGICA Y PLANEACION PARTICIPATIVA DE LOS PLANES DE DESARROLLO CON ENFOQUE TERRITORIAL DE LA ESTRATEGIA DE INTERVENCION DE LA ART',10413333,0,10413333,'2017-11-21','2017-12-01','2017-12-31',2,3,226,1,1)</v>
      </c>
    </row>
    <row r="231" spans="1:17">
      <c r="A231" s="25" t="s">
        <v>5511</v>
      </c>
      <c r="B231" s="61">
        <v>2017</v>
      </c>
      <c r="C231" s="25" t="s">
        <v>130</v>
      </c>
      <c r="D231" s="110">
        <v>10413333</v>
      </c>
      <c r="E231" s="109">
        <v>0</v>
      </c>
      <c r="F231" s="110">
        <v>10413333</v>
      </c>
      <c r="G231" s="128">
        <v>43060</v>
      </c>
      <c r="H231" s="156">
        <v>43070</v>
      </c>
      <c r="I231" s="156">
        <v>43100</v>
      </c>
      <c r="J231" s="61">
        <v>1</v>
      </c>
      <c r="K231" s="61">
        <v>3</v>
      </c>
      <c r="L231" s="61">
        <v>227</v>
      </c>
      <c r="M231" s="61">
        <v>1</v>
      </c>
      <c r="N231" s="61">
        <v>1</v>
      </c>
      <c r="O231" s="63">
        <v>1063149156</v>
      </c>
      <c r="P231" s="154">
        <v>227</v>
      </c>
      <c r="Q231" t="str">
        <f t="shared" si="3"/>
        <v>('412-2017',2017,'PRESTACION DE SERVICIOS PROFESIONALES PARA APOYAR COMO FACILITADOR LA IMPLEMENTACION METODOLOGICA Y PLANEACION PARTICIPATIVA DE LOS PLANES DE DESARROLLO CON ENFOQUE TERRITORIAL DE LA ESTRATEGIA DE INTERVENCION DE LA ART',10413333,0,10413333,'2017-11-21','2017-12-01','2017-12-31',1,3,227,1,1)</v>
      </c>
    </row>
    <row r="232" spans="1:17">
      <c r="A232" s="25" t="s">
        <v>5512</v>
      </c>
      <c r="B232" s="61">
        <v>2017</v>
      </c>
      <c r="C232" s="25" t="s">
        <v>182</v>
      </c>
      <c r="D232" s="110">
        <v>21000000</v>
      </c>
      <c r="E232" s="114">
        <v>3500000</v>
      </c>
      <c r="F232" s="110">
        <v>24500000</v>
      </c>
      <c r="G232" s="128">
        <v>43070</v>
      </c>
      <c r="H232" s="156">
        <v>43111</v>
      </c>
      <c r="I232" s="156">
        <v>43312</v>
      </c>
      <c r="J232" s="61">
        <v>1</v>
      </c>
      <c r="K232" s="61">
        <v>3</v>
      </c>
      <c r="L232" s="61">
        <v>228</v>
      </c>
      <c r="M232" s="61">
        <v>1</v>
      </c>
      <c r="N232" s="61">
        <v>1</v>
      </c>
      <c r="O232" s="64">
        <v>35603632</v>
      </c>
      <c r="P232" s="154">
        <v>228</v>
      </c>
      <c r="Q232" t="str">
        <f t="shared" si="3"/>
        <v>('414-2017',2017,'PRESTACION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',21000000,3500000,24500000,'2017-12-01','2018-01-11','2018-07-31',1,3,228,1,1)</v>
      </c>
    </row>
    <row r="233" spans="1:17">
      <c r="A233" s="25" t="s">
        <v>5513</v>
      </c>
      <c r="B233" s="61">
        <v>2017</v>
      </c>
      <c r="C233" s="25" t="s">
        <v>130</v>
      </c>
      <c r="D233" s="110">
        <v>10413333</v>
      </c>
      <c r="E233" s="109">
        <v>0</v>
      </c>
      <c r="F233" s="110">
        <v>10413333</v>
      </c>
      <c r="G233" s="128">
        <v>43060</v>
      </c>
      <c r="H233" s="156">
        <v>43060</v>
      </c>
      <c r="I233" s="156">
        <v>43100</v>
      </c>
      <c r="J233" s="61">
        <v>2</v>
      </c>
      <c r="K233" s="61">
        <v>3</v>
      </c>
      <c r="L233" s="61">
        <v>229</v>
      </c>
      <c r="M233" s="61">
        <v>1</v>
      </c>
      <c r="N233" s="61">
        <v>1</v>
      </c>
      <c r="O233" s="64">
        <v>40076869</v>
      </c>
      <c r="P233" s="154">
        <v>229</v>
      </c>
      <c r="Q233" t="str">
        <f t="shared" si="3"/>
        <v>('418-2017',2017,'PRESTACION DE SERVICIOS PROFESIONALES PARA APOYAR COMO FACILITADOR LA IMPLEMENTACION METODOLOGICA Y PLANEACION PARTICIPATIVA DE LOS PLANES DE DESARROLLO CON ENFOQUE TERRITORIAL DE LA ESTRATEGIA DE INTERVENCION DE LA ART',10413333,0,10413333,'2017-11-21','2017-11-21','2017-12-31',2,3,229,1,1)</v>
      </c>
    </row>
    <row r="234" spans="1:17">
      <c r="A234" s="25" t="s">
        <v>5514</v>
      </c>
      <c r="B234" s="61">
        <v>2017</v>
      </c>
      <c r="C234" s="25" t="s">
        <v>276</v>
      </c>
      <c r="D234" s="110">
        <v>26400000</v>
      </c>
      <c r="E234" s="114">
        <v>4400000</v>
      </c>
      <c r="F234" s="110">
        <v>30800000</v>
      </c>
      <c r="G234" s="128">
        <v>43070</v>
      </c>
      <c r="H234" s="156">
        <v>43111</v>
      </c>
      <c r="I234" s="156">
        <v>43312</v>
      </c>
      <c r="J234" s="61">
        <v>2</v>
      </c>
      <c r="K234" s="61">
        <v>3</v>
      </c>
      <c r="L234" s="61">
        <v>230</v>
      </c>
      <c r="M234" s="61">
        <v>1</v>
      </c>
      <c r="N234" s="61">
        <v>1</v>
      </c>
      <c r="O234" s="61">
        <v>1118470881</v>
      </c>
      <c r="P234" s="154">
        <v>230</v>
      </c>
      <c r="Q234" t="str">
        <f t="shared" si="3"/>
        <v>('423-2017',2017,'PRESTACION DE SERVICIOS PROFESIONALES PARA APOYAR COMO FACILITADOR LA IMPLEMENTACION METODOLOGICA Y PLANEACION PARTICIPATIVA DE LOS PLANES DE DESARROLLO CON ENFOQUE TERRITORIAL DE LA ESTRATEGIA DE INTERVENCION DE LA ART EN LA MONTAÑITA, CAQUETA ',26400000,4400000,30800000,'2017-12-01','2018-01-11','2018-07-31',2,3,230,1,1)</v>
      </c>
    </row>
    <row r="235" spans="1:17">
      <c r="A235" s="25" t="s">
        <v>5515</v>
      </c>
      <c r="B235" s="61">
        <v>2017</v>
      </c>
      <c r="C235" s="25" t="s">
        <v>277</v>
      </c>
      <c r="D235" s="110">
        <v>26400000</v>
      </c>
      <c r="E235" s="114">
        <v>4400000</v>
      </c>
      <c r="F235" s="110">
        <v>30800000</v>
      </c>
      <c r="G235" s="128">
        <v>43070</v>
      </c>
      <c r="H235" s="156">
        <v>43111</v>
      </c>
      <c r="I235" s="156">
        <v>43312</v>
      </c>
      <c r="J235" s="61">
        <v>1</v>
      </c>
      <c r="K235" s="61">
        <v>3</v>
      </c>
      <c r="L235" s="61">
        <v>231</v>
      </c>
      <c r="M235" s="61">
        <v>1</v>
      </c>
      <c r="N235" s="61">
        <v>1</v>
      </c>
      <c r="O235" s="61">
        <v>35896107</v>
      </c>
      <c r="P235" s="154">
        <v>231</v>
      </c>
      <c r="Q235" t="str">
        <f t="shared" si="3"/>
        <v>('425-2017',2017,'PRESTACION DE SERVICIOS PROFESIONALES PARA APOYAR COMO FACILITADOR LA IMPLEMENTACION METODOLOGICA Y PLANEACION PARTICIPATIVA DE LOS PLANES DE DESARROLLO CON ENFOQUE TERRITORIAL DE LA ESTRATEGIA DE INTERVENCION DE LA ART EN VIGÍA DEL FUERTE, ANTIOQUIA ',26400000,4400000,30800000,'2017-12-01','2018-01-11','2018-07-31',1,3,231,1,1)</v>
      </c>
    </row>
    <row r="236" spans="1:17">
      <c r="A236" s="25" t="s">
        <v>5516</v>
      </c>
      <c r="B236" s="61">
        <v>2017</v>
      </c>
      <c r="C236" s="25" t="s">
        <v>130</v>
      </c>
      <c r="D236" s="110">
        <v>10413333</v>
      </c>
      <c r="E236" s="109">
        <v>0</v>
      </c>
      <c r="F236" s="110">
        <v>10413333</v>
      </c>
      <c r="G236" s="128">
        <v>43060</v>
      </c>
      <c r="H236" s="156">
        <v>43061</v>
      </c>
      <c r="I236" s="156">
        <v>43100</v>
      </c>
      <c r="J236" s="61">
        <v>1</v>
      </c>
      <c r="K236" s="61">
        <v>3</v>
      </c>
      <c r="L236" s="61">
        <v>232</v>
      </c>
      <c r="M236" s="61">
        <v>3</v>
      </c>
      <c r="N236" s="61">
        <v>1</v>
      </c>
      <c r="O236" s="61">
        <v>39416449</v>
      </c>
      <c r="P236" s="154">
        <v>232</v>
      </c>
      <c r="Q236" t="str">
        <f t="shared" si="3"/>
        <v>('428-2017',2017,'PRESTACION DE SERVICIOS PROFESIONALES PARA APOYAR COMO FACILITADOR LA IMPLEMENTACION METODOLOGICA Y PLANEACION PARTICIPATIVA DE LOS PLANES DE DESARROLLO CON ENFOQUE TERRITORIAL DE LA ESTRATEGIA DE INTERVENCION DE LA ART',10413333,0,10413333,'2017-11-21','2017-11-22','2017-12-31',1,3,232,3,1)</v>
      </c>
    </row>
    <row r="237" spans="1:17">
      <c r="A237" s="25" t="s">
        <v>5517</v>
      </c>
      <c r="B237" s="61">
        <v>2017</v>
      </c>
      <c r="C237" s="25" t="s">
        <v>130</v>
      </c>
      <c r="D237" s="110">
        <v>10413333</v>
      </c>
      <c r="E237" s="109">
        <v>0</v>
      </c>
      <c r="F237" s="110">
        <v>10413333</v>
      </c>
      <c r="G237" s="128">
        <v>43060</v>
      </c>
      <c r="H237" s="156">
        <v>43070</v>
      </c>
      <c r="I237" s="156">
        <v>43100</v>
      </c>
      <c r="J237" s="61">
        <v>1</v>
      </c>
      <c r="K237" s="61">
        <v>3</v>
      </c>
      <c r="L237" s="61">
        <v>233</v>
      </c>
      <c r="M237" s="61">
        <v>4</v>
      </c>
      <c r="N237" s="61">
        <v>1</v>
      </c>
      <c r="O237" s="61">
        <v>70124592</v>
      </c>
      <c r="P237" s="154">
        <v>233</v>
      </c>
      <c r="Q237" t="str">
        <f t="shared" si="3"/>
        <v>('429-2017',2017,'PRESTACION DE SERVICIOS PROFESIONALES PARA APOYAR COMO FACILITADOR LA IMPLEMENTACION METODOLOGICA Y PLANEACION PARTICIPATIVA DE LOS PLANES DE DESARROLLO CON ENFOQUE TERRITORIAL DE LA ESTRATEGIA DE INTERVENCION DE LA ART',10413333,0,10413333,'2017-11-21','2017-12-01','2017-12-31',1,3,233,4,1)</v>
      </c>
    </row>
    <row r="238" spans="1:17">
      <c r="A238" s="25" t="s">
        <v>5518</v>
      </c>
      <c r="B238" s="61">
        <v>2017</v>
      </c>
      <c r="C238" s="25" t="s">
        <v>182</v>
      </c>
      <c r="D238" s="110">
        <v>8283333</v>
      </c>
      <c r="E238" s="109">
        <v>0</v>
      </c>
      <c r="F238" s="110">
        <v>8283333</v>
      </c>
      <c r="G238" s="128">
        <v>43047</v>
      </c>
      <c r="H238" s="156">
        <v>43060</v>
      </c>
      <c r="I238" s="156">
        <v>43100</v>
      </c>
      <c r="J238" s="61">
        <v>1</v>
      </c>
      <c r="K238" s="61">
        <v>3</v>
      </c>
      <c r="L238" s="61">
        <v>234</v>
      </c>
      <c r="M238" s="61">
        <v>4</v>
      </c>
      <c r="N238" s="61">
        <v>1</v>
      </c>
      <c r="O238" s="61">
        <v>1031128518</v>
      </c>
      <c r="P238" s="154">
        <v>234</v>
      </c>
      <c r="Q238" t="str">
        <f t="shared" si="3"/>
        <v>('431-2017',2017,'PRESTACION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',8283333,0,8283333,'2017-11-08','2017-11-21','2017-12-31',1,3,234,4,1)</v>
      </c>
    </row>
    <row r="239" spans="1:17">
      <c r="A239" s="25" t="s">
        <v>5519</v>
      </c>
      <c r="B239" s="61">
        <v>2017</v>
      </c>
      <c r="C239" s="25" t="s">
        <v>111</v>
      </c>
      <c r="D239" s="110">
        <v>7100000</v>
      </c>
      <c r="E239" s="109">
        <v>0</v>
      </c>
      <c r="F239" s="110">
        <v>7100000</v>
      </c>
      <c r="G239" s="128">
        <v>43047</v>
      </c>
      <c r="H239" s="156">
        <v>43047</v>
      </c>
      <c r="I239" s="156">
        <v>43100</v>
      </c>
      <c r="J239" s="61">
        <v>1</v>
      </c>
      <c r="K239" s="61">
        <v>3</v>
      </c>
      <c r="L239" s="61">
        <v>235</v>
      </c>
      <c r="M239" s="61">
        <v>1</v>
      </c>
      <c r="N239" s="61">
        <v>1</v>
      </c>
      <c r="O239" s="61">
        <v>42545210</v>
      </c>
      <c r="P239" s="154">
        <v>235</v>
      </c>
      <c r="Q239" t="str">
        <f t="shared" si="3"/>
        <v>('436-2017',2017,'SE FIRMO EL CONTRATO, PERO NO EXISTE REGISTRO DE ACTA DE INICIO',7100000,0,7100000,'2017-11-08','2017-11-08','2017-12-31',1,3,235,1,1)</v>
      </c>
    </row>
    <row r="240" spans="1:17">
      <c r="A240" s="25" t="s">
        <v>5520</v>
      </c>
      <c r="B240" s="61">
        <v>2017</v>
      </c>
      <c r="C240" s="25" t="s">
        <v>130</v>
      </c>
      <c r="D240" s="110">
        <v>10413333</v>
      </c>
      <c r="E240" s="109">
        <v>0</v>
      </c>
      <c r="F240" s="110">
        <v>10413333</v>
      </c>
      <c r="G240" s="128">
        <v>43060</v>
      </c>
      <c r="H240" s="156">
        <v>43061</v>
      </c>
      <c r="I240" s="156">
        <v>43100</v>
      </c>
      <c r="J240" s="61">
        <v>1</v>
      </c>
      <c r="K240" s="61">
        <v>3</v>
      </c>
      <c r="L240" s="61">
        <v>236</v>
      </c>
      <c r="M240" s="61">
        <v>1</v>
      </c>
      <c r="N240" s="61">
        <v>1</v>
      </c>
      <c r="O240" s="64">
        <v>1117494675</v>
      </c>
      <c r="P240" s="154">
        <v>236</v>
      </c>
      <c r="Q240" t="str">
        <f t="shared" si="3"/>
        <v>('440-2017',2017,'PRESTACION DE SERVICIOS PROFESIONALES PARA APOYAR COMO FACILITADOR LA IMPLEMENTACION METODOLOGICA Y PLANEACION PARTICIPATIVA DE LOS PLANES DE DESARROLLO CON ENFOQUE TERRITORIAL DE LA ESTRATEGIA DE INTERVENCION DE LA ART',10413333,0,10413333,'2017-11-21','2017-11-22','2017-12-31',1,3,236,1,1)</v>
      </c>
    </row>
    <row r="241" spans="1:17">
      <c r="A241" s="25" t="s">
        <v>5521</v>
      </c>
      <c r="B241" s="61">
        <v>2017</v>
      </c>
      <c r="C241" s="25" t="s">
        <v>182</v>
      </c>
      <c r="D241" s="110">
        <v>8283333</v>
      </c>
      <c r="E241" s="109">
        <v>0</v>
      </c>
      <c r="F241" s="110">
        <v>8283333</v>
      </c>
      <c r="G241" s="128">
        <v>43047</v>
      </c>
      <c r="H241" s="156">
        <v>43060</v>
      </c>
      <c r="I241" s="156">
        <v>43100</v>
      </c>
      <c r="J241" s="61">
        <v>2</v>
      </c>
      <c r="K241" s="61">
        <v>3</v>
      </c>
      <c r="L241" s="61">
        <v>237</v>
      </c>
      <c r="M241" s="61">
        <v>1</v>
      </c>
      <c r="N241" s="61">
        <v>1</v>
      </c>
      <c r="O241" s="64">
        <v>17788496</v>
      </c>
      <c r="P241" s="154">
        <v>237</v>
      </c>
      <c r="Q241" t="str">
        <f t="shared" si="3"/>
        <v>('441-2017',2017,'PRESTACION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',8283333,0,8283333,'2017-11-08','2017-11-21','2017-12-31',2,3,237,1,1)</v>
      </c>
    </row>
    <row r="242" spans="1:17">
      <c r="A242" s="25" t="s">
        <v>5522</v>
      </c>
      <c r="B242" s="61">
        <v>2017</v>
      </c>
      <c r="C242" s="25" t="s">
        <v>182</v>
      </c>
      <c r="D242" s="110">
        <v>8283333</v>
      </c>
      <c r="E242" s="109">
        <v>0</v>
      </c>
      <c r="F242" s="110">
        <v>8283333</v>
      </c>
      <c r="G242" s="128">
        <v>43060</v>
      </c>
      <c r="H242" s="156">
        <v>43061</v>
      </c>
      <c r="I242" s="156">
        <v>43100</v>
      </c>
      <c r="J242" s="61">
        <v>1</v>
      </c>
      <c r="K242" s="61">
        <v>3</v>
      </c>
      <c r="L242" s="61">
        <v>238</v>
      </c>
      <c r="M242" s="61">
        <v>3</v>
      </c>
      <c r="N242" s="61">
        <v>1</v>
      </c>
      <c r="O242" s="64">
        <v>3913304</v>
      </c>
      <c r="P242" s="154">
        <v>238</v>
      </c>
      <c r="Q242" t="str">
        <f t="shared" si="3"/>
        <v>('442-2017',2017,'PRESTACION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',8283333,0,8283333,'2017-11-21','2017-11-22','2017-12-31',1,3,238,3,1)</v>
      </c>
    </row>
    <row r="243" spans="1:17">
      <c r="A243" s="25" t="s">
        <v>5523</v>
      </c>
      <c r="B243" s="61">
        <v>2017</v>
      </c>
      <c r="C243" s="25" t="s">
        <v>130</v>
      </c>
      <c r="D243" s="110">
        <v>10413333</v>
      </c>
      <c r="E243" s="109">
        <v>0</v>
      </c>
      <c r="F243" s="110">
        <v>10413333</v>
      </c>
      <c r="G243" s="128">
        <v>43047</v>
      </c>
      <c r="H243" s="156">
        <v>43054</v>
      </c>
      <c r="I243" s="156">
        <v>43100</v>
      </c>
      <c r="J243" s="61">
        <v>1</v>
      </c>
      <c r="K243" s="61">
        <v>3</v>
      </c>
      <c r="L243" s="61">
        <v>239</v>
      </c>
      <c r="M243" s="61">
        <v>1</v>
      </c>
      <c r="N243" s="61">
        <v>1</v>
      </c>
      <c r="O243" s="64">
        <v>1085262058</v>
      </c>
      <c r="P243" s="154">
        <v>239</v>
      </c>
      <c r="Q243" t="str">
        <f t="shared" si="3"/>
        <v>('443-2017',2017,'PRESTACION DE SERVICIOS PROFESIONALES PARA APOYAR COMO FACILITADOR LA IMPLEMENTACION METODOLOGICA Y PLANEACION PARTICIPATIVA DE LOS PLANES DE DESARROLLO CON ENFOQUE TERRITORIAL DE LA ESTRATEGIA DE INTERVENCION DE LA ART',10413333,0,10413333,'2017-11-08','2017-11-15','2017-12-31',1,3,239,1,1)</v>
      </c>
    </row>
    <row r="244" spans="1:17">
      <c r="A244" s="25" t="s">
        <v>5524</v>
      </c>
      <c r="B244" s="61">
        <v>2017</v>
      </c>
      <c r="C244" s="25" t="s">
        <v>130</v>
      </c>
      <c r="D244" s="110">
        <v>10413333</v>
      </c>
      <c r="E244" s="109">
        <v>0</v>
      </c>
      <c r="F244" s="110">
        <v>10413333</v>
      </c>
      <c r="G244" s="128">
        <v>43060</v>
      </c>
      <c r="H244" s="156">
        <v>43060</v>
      </c>
      <c r="I244" s="156">
        <v>43100</v>
      </c>
      <c r="J244" s="61">
        <v>1</v>
      </c>
      <c r="K244" s="61">
        <v>3</v>
      </c>
      <c r="L244" s="61">
        <v>240</v>
      </c>
      <c r="M244" s="61">
        <v>1</v>
      </c>
      <c r="N244" s="61">
        <v>1</v>
      </c>
      <c r="O244" s="64">
        <v>1014190068</v>
      </c>
      <c r="P244" s="154">
        <v>240</v>
      </c>
      <c r="Q244" t="str">
        <f t="shared" si="3"/>
        <v>('444-2017',2017,'PRESTACION DE SERVICIOS PROFESIONALES PARA APOYAR COMO FACILITADOR LA IMPLEMENTACION METODOLOGICA Y PLANEACION PARTICIPATIVA DE LOS PLANES DE DESARROLLO CON ENFOQUE TERRITORIAL DE LA ESTRATEGIA DE INTERVENCION DE LA ART',10413333,0,10413333,'2017-11-21','2017-11-21','2017-12-31',1,3,240,1,1)</v>
      </c>
    </row>
    <row r="245" spans="1:17">
      <c r="A245" s="25" t="s">
        <v>5525</v>
      </c>
      <c r="B245" s="61">
        <v>2017</v>
      </c>
      <c r="C245" s="25" t="s">
        <v>130</v>
      </c>
      <c r="D245" s="110">
        <v>10413333</v>
      </c>
      <c r="E245" s="109">
        <v>0</v>
      </c>
      <c r="F245" s="110">
        <v>10413333</v>
      </c>
      <c r="G245" s="128">
        <v>43060</v>
      </c>
      <c r="H245" s="156">
        <v>43060</v>
      </c>
      <c r="I245" s="156">
        <v>43100</v>
      </c>
      <c r="J245" s="61">
        <v>2</v>
      </c>
      <c r="K245" s="61">
        <v>3</v>
      </c>
      <c r="L245" s="61">
        <v>241</v>
      </c>
      <c r="M245" s="61">
        <v>1</v>
      </c>
      <c r="N245" s="61">
        <v>1</v>
      </c>
      <c r="O245" s="64">
        <v>1124849982</v>
      </c>
      <c r="P245" s="154">
        <v>241</v>
      </c>
      <c r="Q245" t="str">
        <f t="shared" si="3"/>
        <v>('445-2017',2017,'PRESTACION DE SERVICIOS PROFESIONALES PARA APOYAR COMO FACILITADOR LA IMPLEMENTACION METODOLOGICA Y PLANEACION PARTICIPATIVA DE LOS PLANES DE DESARROLLO CON ENFOQUE TERRITORIAL DE LA ESTRATEGIA DE INTERVENCION DE LA ART',10413333,0,10413333,'2017-11-21','2017-11-21','2017-12-31',2,3,241,1,1)</v>
      </c>
    </row>
    <row r="246" spans="1:17">
      <c r="A246" s="25" t="s">
        <v>5526</v>
      </c>
      <c r="B246" s="61">
        <v>2017</v>
      </c>
      <c r="C246" s="25" t="s">
        <v>278</v>
      </c>
      <c r="D246" s="110">
        <v>21000000</v>
      </c>
      <c r="E246" s="114">
        <v>7000000</v>
      </c>
      <c r="F246" s="110">
        <v>28000000</v>
      </c>
      <c r="G246" s="128">
        <v>43070</v>
      </c>
      <c r="H246" s="156">
        <v>43071</v>
      </c>
      <c r="I246" s="156">
        <v>43312</v>
      </c>
      <c r="J246" s="61">
        <v>2</v>
      </c>
      <c r="K246" s="61">
        <v>3</v>
      </c>
      <c r="L246" s="61">
        <v>242</v>
      </c>
      <c r="M246" s="61">
        <v>1</v>
      </c>
      <c r="N246" s="61">
        <v>1</v>
      </c>
      <c r="O246" s="64">
        <v>1098719622</v>
      </c>
      <c r="P246" s="154">
        <v>242</v>
      </c>
      <c r="Q246" t="str">
        <f t="shared" si="3"/>
        <v>('446-2017',2017,'PRESTACION DE SERVICIOS PROFESIONALES PARA APOYAR A LA RELATORIA Y A LA SISTEMATIZACION DE LOS PROCESOS DE PLANEACION PARTICIPATIVA EN EL AMBITO SOCIAL EN EL TERRITORIO, CONTEMPLADOS EN LA IMPLEMENTACION DE LA ESTRATEGIA DE INTERVENCION DE LA ART EN MORALES, BOLIVAR ',21000000,7000000,28000000,'2017-12-01','2017-12-02','2018-07-31',2,3,242,1,1)</v>
      </c>
    </row>
    <row r="247" spans="1:17">
      <c r="A247" s="25" t="s">
        <v>5527</v>
      </c>
      <c r="B247" s="61">
        <v>2017</v>
      </c>
      <c r="C247" s="25" t="s">
        <v>130</v>
      </c>
      <c r="D247" s="110">
        <v>10413333</v>
      </c>
      <c r="E247" s="109">
        <v>0</v>
      </c>
      <c r="F247" s="110">
        <v>10413333</v>
      </c>
      <c r="G247" s="128">
        <v>43060</v>
      </c>
      <c r="H247" s="156">
        <v>43070</v>
      </c>
      <c r="I247" s="156">
        <v>43100</v>
      </c>
      <c r="J247" s="61">
        <v>1</v>
      </c>
      <c r="K247" s="61">
        <v>3</v>
      </c>
      <c r="L247" s="61">
        <v>243</v>
      </c>
      <c r="M247" s="61">
        <v>1</v>
      </c>
      <c r="N247" s="61">
        <v>1</v>
      </c>
      <c r="O247" s="64">
        <v>49670148</v>
      </c>
      <c r="P247" s="154">
        <v>243</v>
      </c>
      <c r="Q247" t="str">
        <f t="shared" si="3"/>
        <v>('447-2017',2017,'PRESTACION DE SERVICIOS PROFESIONALES PARA APOYAR COMO FACILITADOR LA IMPLEMENTACION METODOLOGICA Y PLANEACION PARTICIPATIVA DE LOS PLANES DE DESARROLLO CON ENFOQUE TERRITORIAL DE LA ESTRATEGIA DE INTERVENCION DE LA ART',10413333,0,10413333,'2017-11-21','2017-12-01','2017-12-31',1,3,243,1,1)</v>
      </c>
    </row>
    <row r="248" spans="1:17">
      <c r="A248" s="25" t="s">
        <v>5528</v>
      </c>
      <c r="B248" s="61">
        <v>2017</v>
      </c>
      <c r="C248" s="25" t="s">
        <v>130</v>
      </c>
      <c r="D248" s="110">
        <v>10113326</v>
      </c>
      <c r="E248" s="109">
        <v>0</v>
      </c>
      <c r="F248" s="110">
        <v>10113326</v>
      </c>
      <c r="G248" s="128">
        <v>43060</v>
      </c>
      <c r="H248" s="156">
        <v>43060</v>
      </c>
      <c r="I248" s="156">
        <v>43100</v>
      </c>
      <c r="J248" s="61">
        <v>1</v>
      </c>
      <c r="K248" s="61">
        <v>3</v>
      </c>
      <c r="L248" s="61">
        <v>244</v>
      </c>
      <c r="M248" s="61">
        <v>3</v>
      </c>
      <c r="N248" s="61">
        <v>1</v>
      </c>
      <c r="O248" s="64">
        <v>7551255</v>
      </c>
      <c r="P248" s="154">
        <v>244</v>
      </c>
      <c r="Q248" t="str">
        <f t="shared" si="3"/>
        <v>('448-2017',2017,'PRESTACION DE SERVICIOS PROFESIONALES PARA APOYAR COMO FACILITADOR LA IMPLEMENTACION METODOLOGICA Y PLANEACION PARTICIPATIVA DE LOS PLANES DE DESARROLLO CON ENFOQUE TERRITORIAL DE LA ESTRATEGIA DE INTERVENCION DE LA ART',10113326,0,10113326,'2017-11-21','2017-11-21','2017-12-31',1,3,244,3,1)</v>
      </c>
    </row>
    <row r="249" spans="1:17">
      <c r="A249" s="25" t="s">
        <v>5529</v>
      </c>
      <c r="B249" s="61">
        <v>2017</v>
      </c>
      <c r="C249" s="25" t="s">
        <v>279</v>
      </c>
      <c r="D249" s="110">
        <v>26400000</v>
      </c>
      <c r="E249" s="114">
        <v>4400000</v>
      </c>
      <c r="F249" s="110">
        <v>30800000</v>
      </c>
      <c r="G249" s="128">
        <v>43070</v>
      </c>
      <c r="H249" s="156">
        <v>43111</v>
      </c>
      <c r="I249" s="156">
        <v>43312</v>
      </c>
      <c r="J249" s="61">
        <v>1</v>
      </c>
      <c r="K249" s="61">
        <v>3</v>
      </c>
      <c r="L249" s="61">
        <v>245</v>
      </c>
      <c r="M249" s="61">
        <v>1</v>
      </c>
      <c r="N249" s="61">
        <v>1</v>
      </c>
      <c r="O249" s="64">
        <v>39841666</v>
      </c>
      <c r="P249" s="154">
        <v>245</v>
      </c>
      <c r="Q249" t="str">
        <f t="shared" si="3"/>
        <v>('449-2017',2017,'PRESTACION DE SERVICIOS PROFESIONALES PARA APOYAR COMO FACILITADOR LA IMPLEMENTACION METODOLOGICA Y PLANEACION PARTICIPATIVA DE LOS PLANES DE DESARROLLO CON ENFOQUE TERRITORIAL DE LA ESTRATEGIA DE INTERVENCION DE LA ART, EN PUERTO CAICEDO, PUTUMAYO ',26400000,4400000,30800000,'2017-12-01','2018-01-11','2018-07-31',1,3,245,1,1)</v>
      </c>
    </row>
    <row r="250" spans="1:17">
      <c r="A250" s="25" t="s">
        <v>5530</v>
      </c>
      <c r="B250" s="61">
        <v>2017</v>
      </c>
      <c r="C250" s="25" t="s">
        <v>280</v>
      </c>
      <c r="D250" s="110">
        <v>26400000</v>
      </c>
      <c r="E250" s="114">
        <v>4400000</v>
      </c>
      <c r="F250" s="110">
        <v>30800000</v>
      </c>
      <c r="G250" s="128">
        <v>43070</v>
      </c>
      <c r="H250" s="156">
        <v>43111</v>
      </c>
      <c r="I250" s="156">
        <v>43312</v>
      </c>
      <c r="J250" s="61">
        <v>2</v>
      </c>
      <c r="K250" s="61">
        <v>3</v>
      </c>
      <c r="L250" s="61">
        <v>246</v>
      </c>
      <c r="M250" s="61">
        <v>1</v>
      </c>
      <c r="N250" s="61">
        <v>1</v>
      </c>
      <c r="O250" s="64">
        <v>97447592</v>
      </c>
      <c r="P250" s="154">
        <v>246</v>
      </c>
      <c r="Q250" t="str">
        <f t="shared" si="3"/>
        <v>('451-2017',2017,'PRESTACION DE SERVICIOS PROFESIONALES PARA APOYAR COMO FACILITADOR LA IMPLEMENTACION METODOLOGICA Y PLANEACION PARTICIPATIVA DE LOS PLANES DE DESARROLLO CON ENFOQUE TERRITORIAL DE LA ESTRATEGIA DE INTERVENCION DE LA ART EN PUERTO LEGUIZAMO, PUTUMAYO',26400000,4400000,30800000,'2017-12-01','2018-01-11','2018-07-31',2,3,246,1,1)</v>
      </c>
    </row>
    <row r="251" spans="1:17">
      <c r="A251" s="25" t="s">
        <v>5531</v>
      </c>
      <c r="B251" s="61">
        <v>2017</v>
      </c>
      <c r="C251" s="25" t="s">
        <v>182</v>
      </c>
      <c r="D251" s="110">
        <v>8283333</v>
      </c>
      <c r="E251" s="109">
        <v>0</v>
      </c>
      <c r="F251" s="110">
        <v>8283333</v>
      </c>
      <c r="G251" s="128">
        <v>43047</v>
      </c>
      <c r="H251" s="156">
        <v>43070</v>
      </c>
      <c r="I251" s="156">
        <v>43100</v>
      </c>
      <c r="J251" s="61">
        <v>2</v>
      </c>
      <c r="K251" s="61">
        <v>3</v>
      </c>
      <c r="L251" s="61">
        <v>247</v>
      </c>
      <c r="M251" s="61">
        <v>3</v>
      </c>
      <c r="N251" s="61">
        <v>1</v>
      </c>
      <c r="O251" s="64">
        <v>17328379</v>
      </c>
      <c r="P251" s="154">
        <v>247</v>
      </c>
      <c r="Q251" t="str">
        <f t="shared" si="3"/>
        <v>('452-2017',2017,'PRESTACION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',8283333,0,8283333,'2017-11-08','2017-12-01','2017-12-31',2,3,247,3,1)</v>
      </c>
    </row>
    <row r="252" spans="1:17">
      <c r="A252" s="25" t="s">
        <v>5532</v>
      </c>
      <c r="B252" s="61">
        <v>2017</v>
      </c>
      <c r="C252" s="25" t="s">
        <v>111</v>
      </c>
      <c r="D252" s="110">
        <v>8283333</v>
      </c>
      <c r="E252" s="109">
        <v>0</v>
      </c>
      <c r="F252" s="110">
        <v>8283333</v>
      </c>
      <c r="G252" s="128">
        <v>43084</v>
      </c>
      <c r="H252" s="156">
        <v>43084</v>
      </c>
      <c r="I252" s="156">
        <v>43100</v>
      </c>
      <c r="J252" s="61">
        <v>2</v>
      </c>
      <c r="K252" s="61">
        <v>3</v>
      </c>
      <c r="L252" s="61">
        <v>248</v>
      </c>
      <c r="M252" s="61">
        <v>1</v>
      </c>
      <c r="N252" s="61">
        <v>1</v>
      </c>
      <c r="O252" s="64">
        <v>63312397</v>
      </c>
      <c r="P252" s="154">
        <v>248</v>
      </c>
      <c r="Q252" t="str">
        <f t="shared" si="3"/>
        <v>('454-2017',2017,'SE FIRMO EL CONTRATO, PERO NO EXISTE REGISTRO DE ACTA DE INICIO',8283333,0,8283333,'2017-12-15','2017-12-15','2017-12-31',2,3,248,1,1)</v>
      </c>
    </row>
    <row r="253" spans="1:17">
      <c r="A253" s="25" t="s">
        <v>5533</v>
      </c>
      <c r="B253" s="61">
        <v>2017</v>
      </c>
      <c r="C253" s="25" t="s">
        <v>130</v>
      </c>
      <c r="D253" s="110">
        <v>10413333</v>
      </c>
      <c r="E253" s="109">
        <v>0</v>
      </c>
      <c r="F253" s="110">
        <v>10413333</v>
      </c>
      <c r="G253" s="128">
        <v>43060</v>
      </c>
      <c r="H253" s="156">
        <v>43060</v>
      </c>
      <c r="I253" s="156">
        <v>43100</v>
      </c>
      <c r="J253" s="61">
        <v>1</v>
      </c>
      <c r="K253" s="61">
        <v>3</v>
      </c>
      <c r="L253" s="61">
        <v>249</v>
      </c>
      <c r="M253" s="61">
        <v>4</v>
      </c>
      <c r="N253" s="61">
        <v>1</v>
      </c>
      <c r="O253" s="64">
        <v>1121853331</v>
      </c>
      <c r="P253" s="154">
        <v>249</v>
      </c>
      <c r="Q253" t="str">
        <f t="shared" si="3"/>
        <v>('455-2017',2017,'PRESTACION DE SERVICIOS PROFESIONALES PARA APOYAR COMO FACILITADOR LA IMPLEMENTACION METODOLOGICA Y PLANEACION PARTICIPATIVA DE LOS PLANES DE DESARROLLO CON ENFOQUE TERRITORIAL DE LA ESTRATEGIA DE INTERVENCION DE LA ART',10413333,0,10413333,'2017-11-21','2017-11-21','2017-12-31',1,3,249,4,1)</v>
      </c>
    </row>
    <row r="254" spans="1:17">
      <c r="A254" s="25" t="s">
        <v>5534</v>
      </c>
      <c r="B254" s="61">
        <v>2017</v>
      </c>
      <c r="C254" s="25" t="s">
        <v>130</v>
      </c>
      <c r="D254" s="110">
        <v>10413333</v>
      </c>
      <c r="E254" s="109">
        <v>0</v>
      </c>
      <c r="F254" s="110">
        <v>10413333</v>
      </c>
      <c r="G254" s="128">
        <v>43060</v>
      </c>
      <c r="H254" s="156">
        <v>43060</v>
      </c>
      <c r="I254" s="156">
        <v>43100</v>
      </c>
      <c r="J254" s="61">
        <v>1</v>
      </c>
      <c r="K254" s="61">
        <v>3</v>
      </c>
      <c r="L254" s="61">
        <v>250</v>
      </c>
      <c r="M254" s="61">
        <v>1</v>
      </c>
      <c r="N254" s="61">
        <v>1</v>
      </c>
      <c r="O254" s="64">
        <v>1065565020</v>
      </c>
      <c r="P254" s="154">
        <v>250</v>
      </c>
      <c r="Q254" t="str">
        <f t="shared" si="3"/>
        <v>('456-2017',2017,'PRESTACION DE SERVICIOS PROFESIONALES PARA APOYAR COMO FACILITADOR LA IMPLEMENTACION METODOLOGICA Y PLANEACION PARTICIPATIVA DE LOS PLANES DE DESARROLLO CON ENFOQUE TERRITORIAL DE LA ESTRATEGIA DE INTERVENCION DE LA ART',10413333,0,10413333,'2017-11-21','2017-11-21','2017-12-31',1,3,250,1,1)</v>
      </c>
    </row>
    <row r="255" spans="1:17">
      <c r="A255" s="25" t="s">
        <v>5535</v>
      </c>
      <c r="B255" s="61">
        <v>2017</v>
      </c>
      <c r="C255" s="25" t="s">
        <v>182</v>
      </c>
      <c r="D255" s="110">
        <v>8283333</v>
      </c>
      <c r="E255" s="109">
        <v>0</v>
      </c>
      <c r="F255" s="110">
        <v>8283333</v>
      </c>
      <c r="G255" s="128">
        <v>43047</v>
      </c>
      <c r="H255" s="156">
        <v>43054</v>
      </c>
      <c r="I255" s="156">
        <v>43100</v>
      </c>
      <c r="J255" s="61">
        <v>1</v>
      </c>
      <c r="K255" s="61">
        <v>3</v>
      </c>
      <c r="L255" s="61">
        <v>251</v>
      </c>
      <c r="M255" s="61">
        <v>1</v>
      </c>
      <c r="N255" s="61">
        <v>1</v>
      </c>
      <c r="O255" s="64">
        <v>37333555</v>
      </c>
      <c r="P255" s="154">
        <v>251</v>
      </c>
      <c r="Q255" t="str">
        <f t="shared" si="3"/>
        <v>('458-2017',2017,'PRESTACION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',8283333,0,8283333,'2017-11-08','2017-11-15','2017-12-31',1,3,251,1,1)</v>
      </c>
    </row>
    <row r="256" spans="1:17">
      <c r="A256" s="25" t="s">
        <v>5536</v>
      </c>
      <c r="B256" s="61">
        <v>2017</v>
      </c>
      <c r="C256" s="25" t="s">
        <v>281</v>
      </c>
      <c r="D256" s="110">
        <v>26400000</v>
      </c>
      <c r="E256" s="109">
        <v>0</v>
      </c>
      <c r="F256" s="110">
        <v>26400000</v>
      </c>
      <c r="G256" s="128">
        <v>43070</v>
      </c>
      <c r="H256" s="156">
        <v>43111</v>
      </c>
      <c r="I256" s="156">
        <v>43251</v>
      </c>
      <c r="J256" s="61">
        <v>1</v>
      </c>
      <c r="K256" s="61">
        <v>3</v>
      </c>
      <c r="L256" s="61">
        <v>252</v>
      </c>
      <c r="M256" s="61">
        <v>1</v>
      </c>
      <c r="N256" s="61">
        <v>1</v>
      </c>
      <c r="O256" s="64">
        <v>63457287</v>
      </c>
      <c r="P256" s="154">
        <v>252</v>
      </c>
      <c r="Q256" t="str">
        <f t="shared" si="3"/>
        <v>('460-2017',2017,'PRESTACION DE SERVICIOS PROFESIONALES PARA APOYAR COMO FACILITADOR LA IMPLEMENTACION METODOLOGICA Y PLANEACION PARTICIPATIVA DE LOS PLANES DE DESARROLLO CON ENFOQUE TERRITORIAL DE LA ESTRATEGIA DE INTERVENCION DE LA ART EN YONDO, ANTIOQUIA',26400000,0,26400000,'2017-12-01','2018-01-11','2018-05-31',1,3,252,1,1)</v>
      </c>
    </row>
    <row r="257" spans="1:17">
      <c r="A257" s="25" t="s">
        <v>5537</v>
      </c>
      <c r="B257" s="61">
        <v>2017</v>
      </c>
      <c r="C257" s="25" t="s">
        <v>282</v>
      </c>
      <c r="D257" s="110">
        <v>26400000</v>
      </c>
      <c r="E257" s="114">
        <v>4400000</v>
      </c>
      <c r="F257" s="110">
        <v>30800000</v>
      </c>
      <c r="G257" s="128">
        <v>43070</v>
      </c>
      <c r="H257" s="156">
        <v>43111</v>
      </c>
      <c r="I257" s="156">
        <v>43312</v>
      </c>
      <c r="J257" s="61">
        <v>1</v>
      </c>
      <c r="K257" s="61">
        <v>3</v>
      </c>
      <c r="L257" s="61">
        <v>253</v>
      </c>
      <c r="M257" s="61">
        <v>4</v>
      </c>
      <c r="N257" s="61">
        <v>1</v>
      </c>
      <c r="O257" s="64">
        <v>88207816</v>
      </c>
      <c r="P257" s="154">
        <v>253</v>
      </c>
      <c r="Q257" t="str">
        <f t="shared" si="3"/>
        <v>('462-2017',2017,'PRESTACION DE SERVICIOS PROFESIONALES PARA APOYAR COMO FACILITADOR LA IMPLEMENTACION METODOLOGICA Y PLANEACION PARTICIPATIVA DE LOS PLANES DE DESARROLLO CON ENFOQUE TERRITORIAL DE LA ESTRATEGIA DE INTERVENCION DE LA ART EN SARDINATA, NORTE DE SANTANDER,',26400000,4400000,30800000,'2017-12-01','2018-01-11','2018-07-31',1,3,253,4,1)</v>
      </c>
    </row>
    <row r="258" spans="1:17">
      <c r="A258" s="25" t="s">
        <v>5538</v>
      </c>
      <c r="B258" s="61">
        <v>2017</v>
      </c>
      <c r="C258" s="25" t="s">
        <v>130</v>
      </c>
      <c r="D258" s="110">
        <v>10413333</v>
      </c>
      <c r="E258" s="109">
        <v>0</v>
      </c>
      <c r="F258" s="110">
        <v>10413333</v>
      </c>
      <c r="G258" s="128">
        <v>43060</v>
      </c>
      <c r="H258" s="156">
        <v>43060</v>
      </c>
      <c r="I258" s="156">
        <v>43100</v>
      </c>
      <c r="J258" s="61">
        <v>2</v>
      </c>
      <c r="K258" s="61">
        <v>3</v>
      </c>
      <c r="L258" s="61">
        <v>254</v>
      </c>
      <c r="M258" s="61">
        <v>1</v>
      </c>
      <c r="N258" s="61">
        <v>1</v>
      </c>
      <c r="O258" s="65">
        <v>1018448096</v>
      </c>
      <c r="P258" s="154">
        <v>254</v>
      </c>
      <c r="Q258" t="str">
        <f t="shared" si="3"/>
        <v>('466-2017',2017,'PRESTACION DE SERVICIOS PROFESIONALES PARA APOYAR COMO FACILITADOR LA IMPLEMENTACION METODOLOGICA Y PLANEACION PARTICIPATIVA DE LOS PLANES DE DESARROLLO CON ENFOQUE TERRITORIAL DE LA ESTRATEGIA DE INTERVENCION DE LA ART',10413333,0,10413333,'2017-11-21','2017-11-21','2017-12-31',2,3,254,1,1)</v>
      </c>
    </row>
    <row r="259" spans="1:17">
      <c r="A259" s="25" t="s">
        <v>5539</v>
      </c>
      <c r="B259" s="61">
        <v>2017</v>
      </c>
      <c r="C259" s="25" t="s">
        <v>182</v>
      </c>
      <c r="D259" s="110">
        <v>8283333</v>
      </c>
      <c r="E259" s="109">
        <v>0</v>
      </c>
      <c r="F259" s="110">
        <v>8283333</v>
      </c>
      <c r="G259" s="128">
        <v>43060</v>
      </c>
      <c r="H259" s="156">
        <v>43060</v>
      </c>
      <c r="I259" s="156">
        <v>43100</v>
      </c>
      <c r="J259" s="61">
        <v>1</v>
      </c>
      <c r="K259" s="61">
        <v>3</v>
      </c>
      <c r="L259" s="61">
        <v>255</v>
      </c>
      <c r="M259" s="61">
        <v>1</v>
      </c>
      <c r="N259" s="61">
        <v>1</v>
      </c>
      <c r="O259" s="65">
        <v>1018344315</v>
      </c>
      <c r="P259" s="154">
        <v>255</v>
      </c>
      <c r="Q259" t="str">
        <f t="shared" ref="Q259:Q322" si="4">_xlfn.CONCAT("('",A259,"',",B259,",'",C259,"',",D259,",",E259,",",F259,",'",TEXT(G259,"yyyy-mm-dd"),"','",TEXT(H259,"yyyy-mm-dd"),"','",TEXT(I259,"yyyy-mm-dd"),"',",J259,",",K259,",",L259,",",M259,",",N259,")")</f>
        <v>('467-2017',2017,'PRESTACION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',8283333,0,8283333,'2017-11-21','2017-11-21','2017-12-31',1,3,255,1,1)</v>
      </c>
    </row>
    <row r="260" spans="1:17">
      <c r="A260" s="25" t="s">
        <v>5540</v>
      </c>
      <c r="B260" s="61">
        <v>2017</v>
      </c>
      <c r="C260" s="25" t="s">
        <v>130</v>
      </c>
      <c r="D260" s="110">
        <v>10413333</v>
      </c>
      <c r="E260" s="109">
        <v>0</v>
      </c>
      <c r="F260" s="110">
        <v>10413333</v>
      </c>
      <c r="G260" s="128">
        <v>43060</v>
      </c>
      <c r="H260" s="156">
        <v>43060</v>
      </c>
      <c r="I260" s="156">
        <v>43100</v>
      </c>
      <c r="J260" s="61">
        <v>1</v>
      </c>
      <c r="K260" s="61">
        <v>3</v>
      </c>
      <c r="L260" s="61">
        <v>256</v>
      </c>
      <c r="M260" s="61">
        <v>4</v>
      </c>
      <c r="N260" s="61">
        <v>1</v>
      </c>
      <c r="O260" s="65">
        <v>1035861954</v>
      </c>
      <c r="P260" s="154">
        <v>256</v>
      </c>
      <c r="Q260" t="str">
        <f t="shared" si="4"/>
        <v>('468-2017',2017,'PRESTACION DE SERVICIOS PROFESIONALES PARA APOYAR COMO FACILITADOR LA IMPLEMENTACION METODOLOGICA Y PLANEACION PARTICIPATIVA DE LOS PLANES DE DESARROLLO CON ENFOQUE TERRITORIAL DE LA ESTRATEGIA DE INTERVENCION DE LA ART',10413333,0,10413333,'2017-11-21','2017-11-21','2017-12-31',1,3,256,4,1)</v>
      </c>
    </row>
    <row r="261" spans="1:17">
      <c r="A261" s="25" t="s">
        <v>5541</v>
      </c>
      <c r="B261" s="61">
        <v>2017</v>
      </c>
      <c r="C261" s="25" t="s">
        <v>130</v>
      </c>
      <c r="D261" s="110">
        <v>10413333</v>
      </c>
      <c r="E261" s="109">
        <v>0</v>
      </c>
      <c r="F261" s="110">
        <v>10413333</v>
      </c>
      <c r="G261" s="128">
        <v>43060</v>
      </c>
      <c r="H261" s="156">
        <v>43060</v>
      </c>
      <c r="I261" s="156">
        <v>43100</v>
      </c>
      <c r="J261" s="61">
        <v>1</v>
      </c>
      <c r="K261" s="61">
        <v>3</v>
      </c>
      <c r="L261" s="61">
        <v>257</v>
      </c>
      <c r="M261" s="61">
        <v>1</v>
      </c>
      <c r="N261" s="61">
        <v>1</v>
      </c>
      <c r="O261" s="65">
        <v>8016019</v>
      </c>
      <c r="P261" s="154">
        <v>257</v>
      </c>
      <c r="Q261" t="str">
        <f t="shared" si="4"/>
        <v>('469-2017',2017,'PRESTACION DE SERVICIOS PROFESIONALES PARA APOYAR COMO FACILITADOR LA IMPLEMENTACION METODOLOGICA Y PLANEACION PARTICIPATIVA DE LOS PLANES DE DESARROLLO CON ENFOQUE TERRITORIAL DE LA ESTRATEGIA DE INTERVENCION DE LA ART',10413333,0,10413333,'2017-11-21','2017-11-21','2017-12-31',1,3,257,1,1)</v>
      </c>
    </row>
    <row r="262" spans="1:17">
      <c r="A262" s="25" t="s">
        <v>5542</v>
      </c>
      <c r="B262" s="61">
        <v>2017</v>
      </c>
      <c r="C262" s="25" t="s">
        <v>182</v>
      </c>
      <c r="D262" s="110">
        <v>8283333</v>
      </c>
      <c r="E262" s="109">
        <v>0</v>
      </c>
      <c r="F262" s="110">
        <v>8283333</v>
      </c>
      <c r="G262" s="128">
        <v>43047</v>
      </c>
      <c r="H262" s="156">
        <v>43060</v>
      </c>
      <c r="I262" s="156">
        <v>43100</v>
      </c>
      <c r="J262" s="61">
        <v>2</v>
      </c>
      <c r="K262" s="61">
        <v>3</v>
      </c>
      <c r="L262" s="61">
        <v>258</v>
      </c>
      <c r="M262" s="61">
        <v>3</v>
      </c>
      <c r="N262" s="61">
        <v>1</v>
      </c>
      <c r="O262" s="65">
        <v>40731849</v>
      </c>
      <c r="P262" s="154">
        <v>258</v>
      </c>
      <c r="Q262" t="str">
        <f t="shared" si="4"/>
        <v>('471-2017',2017,'PRESTACION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',8283333,0,8283333,'2017-11-08','2017-11-21','2017-12-31',2,3,258,3,1)</v>
      </c>
    </row>
    <row r="263" spans="1:17">
      <c r="A263" s="25" t="s">
        <v>5543</v>
      </c>
      <c r="B263" s="61">
        <v>2017</v>
      </c>
      <c r="C263" s="25" t="s">
        <v>182</v>
      </c>
      <c r="D263" s="110">
        <v>8283333</v>
      </c>
      <c r="E263" s="109">
        <v>0</v>
      </c>
      <c r="F263" s="110">
        <v>8283333</v>
      </c>
      <c r="G263" s="128">
        <v>43047</v>
      </c>
      <c r="H263" s="156">
        <v>43087</v>
      </c>
      <c r="I263" s="156">
        <v>43100</v>
      </c>
      <c r="J263" s="61">
        <v>1</v>
      </c>
      <c r="K263" s="61">
        <v>3</v>
      </c>
      <c r="L263" s="61">
        <v>259</v>
      </c>
      <c r="M263" s="61">
        <v>3</v>
      </c>
      <c r="N263" s="61">
        <v>1</v>
      </c>
      <c r="O263" s="65">
        <v>17689342</v>
      </c>
      <c r="P263" s="154">
        <v>259</v>
      </c>
      <c r="Q263" t="str">
        <f t="shared" si="4"/>
        <v>('472-2017',2017,'PRESTACION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',8283333,0,8283333,'2017-11-08','2017-12-18','2017-12-31',1,3,259,3,1)</v>
      </c>
    </row>
    <row r="264" spans="1:17">
      <c r="A264" s="25" t="s">
        <v>5544</v>
      </c>
      <c r="B264" s="61">
        <v>2017</v>
      </c>
      <c r="C264" s="25" t="s">
        <v>130</v>
      </c>
      <c r="D264" s="110">
        <v>10413333</v>
      </c>
      <c r="E264" s="109">
        <v>0</v>
      </c>
      <c r="F264" s="110">
        <v>10413333</v>
      </c>
      <c r="G264" s="128">
        <v>43060</v>
      </c>
      <c r="H264" s="156">
        <v>43060</v>
      </c>
      <c r="I264" s="156">
        <v>43100</v>
      </c>
      <c r="J264" s="61">
        <v>2</v>
      </c>
      <c r="K264" s="61">
        <v>3</v>
      </c>
      <c r="L264" s="61">
        <v>260</v>
      </c>
      <c r="M264" s="61">
        <v>4</v>
      </c>
      <c r="N264" s="61">
        <v>1</v>
      </c>
      <c r="O264" s="65">
        <v>40781606</v>
      </c>
      <c r="P264" s="154">
        <v>260</v>
      </c>
      <c r="Q264" t="str">
        <f t="shared" si="4"/>
        <v>('473-2017',2017,'PRESTACION DE SERVICIOS PROFESIONALES PARA APOYAR COMO FACILITADOR LA IMPLEMENTACION METODOLOGICA Y PLANEACION PARTICIPATIVA DE LOS PLANES DE DESARROLLO CON ENFOQUE TERRITORIAL DE LA ESTRATEGIA DE INTERVENCION DE LA ART',10413333,0,10413333,'2017-11-21','2017-11-21','2017-12-31',2,3,260,4,1)</v>
      </c>
    </row>
    <row r="265" spans="1:17">
      <c r="A265" s="25" t="s">
        <v>5545</v>
      </c>
      <c r="B265" s="61">
        <v>2017</v>
      </c>
      <c r="C265" s="25" t="s">
        <v>182</v>
      </c>
      <c r="D265" s="110">
        <v>8283333</v>
      </c>
      <c r="E265" s="109">
        <v>0</v>
      </c>
      <c r="F265" s="110">
        <v>8283333</v>
      </c>
      <c r="G265" s="128">
        <v>43047</v>
      </c>
      <c r="H265" s="156">
        <v>43070</v>
      </c>
      <c r="I265" s="156">
        <v>43100</v>
      </c>
      <c r="J265" s="61">
        <v>2</v>
      </c>
      <c r="K265" s="61">
        <v>3</v>
      </c>
      <c r="L265" s="61">
        <v>261</v>
      </c>
      <c r="M265" s="61">
        <v>1</v>
      </c>
      <c r="N265" s="61">
        <v>1</v>
      </c>
      <c r="O265" s="65">
        <v>64742542</v>
      </c>
      <c r="P265" s="154">
        <v>261</v>
      </c>
      <c r="Q265" t="str">
        <f t="shared" si="4"/>
        <v>('475-2017',2017,'PRESTACION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',8283333,0,8283333,'2017-11-08','2017-12-01','2017-12-31',2,3,261,1,1)</v>
      </c>
    </row>
    <row r="266" spans="1:17">
      <c r="A266" s="25" t="s">
        <v>5546</v>
      </c>
      <c r="B266" s="61">
        <v>2017</v>
      </c>
      <c r="C266" s="25" t="s">
        <v>182</v>
      </c>
      <c r="D266" s="110">
        <v>8283333</v>
      </c>
      <c r="E266" s="109">
        <v>0</v>
      </c>
      <c r="F266" s="110">
        <v>8283333</v>
      </c>
      <c r="G266" s="128">
        <v>43047</v>
      </c>
      <c r="H266" s="156">
        <v>43056</v>
      </c>
      <c r="I266" s="156">
        <v>43100</v>
      </c>
      <c r="J266" s="61">
        <v>1</v>
      </c>
      <c r="K266" s="61">
        <v>3</v>
      </c>
      <c r="L266" s="61">
        <v>262</v>
      </c>
      <c r="M266" s="61">
        <v>1</v>
      </c>
      <c r="N266" s="61">
        <v>1</v>
      </c>
      <c r="O266" s="65">
        <v>73434873</v>
      </c>
      <c r="P266" s="154">
        <v>262</v>
      </c>
      <c r="Q266" t="str">
        <f t="shared" si="4"/>
        <v>('476-2017',2017,'PRESTACION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',8283333,0,8283333,'2017-11-08','2017-11-17','2017-12-31',1,3,262,1,1)</v>
      </c>
    </row>
    <row r="267" spans="1:17">
      <c r="A267" s="25" t="s">
        <v>5547</v>
      </c>
      <c r="B267" s="61">
        <v>2017</v>
      </c>
      <c r="C267" s="25" t="s">
        <v>182</v>
      </c>
      <c r="D267" s="110">
        <v>8283333</v>
      </c>
      <c r="E267" s="109">
        <v>0</v>
      </c>
      <c r="F267" s="110">
        <v>8283333</v>
      </c>
      <c r="G267" s="128">
        <v>43047</v>
      </c>
      <c r="H267" s="156">
        <v>43056</v>
      </c>
      <c r="I267" s="156">
        <v>43100</v>
      </c>
      <c r="J267" s="61">
        <v>1</v>
      </c>
      <c r="K267" s="61">
        <v>3</v>
      </c>
      <c r="L267" s="61">
        <v>263</v>
      </c>
      <c r="M267" s="61">
        <v>4</v>
      </c>
      <c r="N267" s="61">
        <v>1</v>
      </c>
      <c r="O267" s="65">
        <v>59671721</v>
      </c>
      <c r="P267" s="154">
        <v>263</v>
      </c>
      <c r="Q267" t="str">
        <f t="shared" si="4"/>
        <v>('478-2017',2017,'PRESTACION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',8283333,0,8283333,'2017-11-08','2017-11-17','2017-12-31',1,3,263,4,1)</v>
      </c>
    </row>
    <row r="268" spans="1:17">
      <c r="A268" s="25" t="s">
        <v>5548</v>
      </c>
      <c r="B268" s="61">
        <v>2017</v>
      </c>
      <c r="C268" s="25" t="s">
        <v>130</v>
      </c>
      <c r="D268" s="110">
        <v>10413333</v>
      </c>
      <c r="E268" s="109">
        <v>0</v>
      </c>
      <c r="F268" s="110">
        <v>10413333</v>
      </c>
      <c r="G268" s="128">
        <v>43060</v>
      </c>
      <c r="H268" s="156">
        <v>43060</v>
      </c>
      <c r="I268" s="156">
        <v>43100</v>
      </c>
      <c r="J268" s="61">
        <v>2</v>
      </c>
      <c r="K268" s="61">
        <v>3</v>
      </c>
      <c r="L268" s="61">
        <v>264</v>
      </c>
      <c r="M268" s="61">
        <v>1</v>
      </c>
      <c r="N268" s="61">
        <v>1</v>
      </c>
      <c r="O268" s="65">
        <v>32092230</v>
      </c>
      <c r="P268" s="154">
        <v>264</v>
      </c>
      <c r="Q268" t="str">
        <f t="shared" si="4"/>
        <v>('479-2017',2017,'PRESTACION DE SERVICIOS PROFESIONALES PARA APOYAR COMO FACILITADOR LA IMPLEMENTACION METODOLOGICA Y PLANEACION PARTICIPATIVA DE LOS PLANES DE DESARROLLO CON ENFOQUE TERRITORIAL DE LA ESTRATEGIA DE INTERVENCION DE LA ART',10413333,0,10413333,'2017-11-21','2017-11-21','2017-12-31',2,3,264,1,1)</v>
      </c>
    </row>
    <row r="269" spans="1:17">
      <c r="A269" s="25" t="s">
        <v>5549</v>
      </c>
      <c r="B269" s="61">
        <v>2017</v>
      </c>
      <c r="C269" s="25" t="s">
        <v>182</v>
      </c>
      <c r="D269" s="110">
        <v>8283333</v>
      </c>
      <c r="E269" s="109">
        <v>0</v>
      </c>
      <c r="F269" s="110">
        <v>8283333</v>
      </c>
      <c r="G269" s="128">
        <v>43060</v>
      </c>
      <c r="H269" s="156">
        <v>43070</v>
      </c>
      <c r="I269" s="156">
        <v>43100</v>
      </c>
      <c r="J269" s="61">
        <v>1</v>
      </c>
      <c r="K269" s="61">
        <v>3</v>
      </c>
      <c r="L269" s="61">
        <v>265</v>
      </c>
      <c r="M269" s="61">
        <v>1</v>
      </c>
      <c r="N269" s="61">
        <v>1</v>
      </c>
      <c r="O269" s="65">
        <v>18195265</v>
      </c>
      <c r="P269" s="154">
        <v>265</v>
      </c>
      <c r="Q269" t="str">
        <f t="shared" si="4"/>
        <v>('480-2017',2017,'PRESTACION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',8283333,0,8283333,'2017-11-21','2017-12-01','2017-12-31',1,3,265,1,1)</v>
      </c>
    </row>
    <row r="270" spans="1:17">
      <c r="A270" s="25" t="s">
        <v>5550</v>
      </c>
      <c r="B270" s="61">
        <v>2017</v>
      </c>
      <c r="C270" s="25" t="s">
        <v>283</v>
      </c>
      <c r="D270" s="110">
        <v>26400000</v>
      </c>
      <c r="E270" s="109">
        <v>0</v>
      </c>
      <c r="F270" s="110">
        <v>26400000</v>
      </c>
      <c r="G270" s="128">
        <v>43070</v>
      </c>
      <c r="H270" s="156">
        <v>43111</v>
      </c>
      <c r="I270" s="156">
        <v>43251</v>
      </c>
      <c r="J270" s="61">
        <v>2</v>
      </c>
      <c r="K270" s="61">
        <v>3</v>
      </c>
      <c r="L270" s="61">
        <v>266</v>
      </c>
      <c r="M270" s="61">
        <v>4</v>
      </c>
      <c r="N270" s="61">
        <v>1</v>
      </c>
      <c r="O270" s="65">
        <v>86054767</v>
      </c>
      <c r="P270" s="154">
        <v>266</v>
      </c>
      <c r="Q270" t="str">
        <f t="shared" si="4"/>
        <v>('481-2017',2017,'PRESTACION DE SERVICIOS PROFESIONALES PARA APOYAR COMO FACILITADOR LA IMPLEMENTACION METODOLOGICA Y PLANEACION PARTICIPATIVA DE LOS PLANES DE DESARROLLO CON ENFOQUE TERRITORIAL DE LA ESTRATEGIA DE INTERVENCION DE LA ART, EN MIRAFLORES, GUAVIARE',26400000,0,26400000,'2017-12-01','2018-01-11','2018-05-31',2,3,266,4,1)</v>
      </c>
    </row>
    <row r="271" spans="1:17">
      <c r="A271" s="25" t="s">
        <v>5551</v>
      </c>
      <c r="B271" s="61">
        <v>2017</v>
      </c>
      <c r="C271" s="25" t="s">
        <v>182</v>
      </c>
      <c r="D271" s="110">
        <v>8283333</v>
      </c>
      <c r="E271" s="109">
        <v>0</v>
      </c>
      <c r="F271" s="110">
        <v>8283333</v>
      </c>
      <c r="G271" s="128">
        <v>43060</v>
      </c>
      <c r="H271" s="156">
        <v>43070</v>
      </c>
      <c r="I271" s="156">
        <v>43100</v>
      </c>
      <c r="J271" s="61">
        <v>1</v>
      </c>
      <c r="K271" s="61">
        <v>3</v>
      </c>
      <c r="L271" s="61">
        <v>267</v>
      </c>
      <c r="M271" s="61">
        <v>1</v>
      </c>
      <c r="N271" s="61">
        <v>1</v>
      </c>
      <c r="O271" s="65">
        <v>22617125</v>
      </c>
      <c r="P271" s="154">
        <v>267</v>
      </c>
      <c r="Q271" t="str">
        <f t="shared" si="4"/>
        <v>('482-2017',2017,'PRESTACION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',8283333,0,8283333,'2017-11-21','2017-12-01','2017-12-31',1,3,267,1,1)</v>
      </c>
    </row>
    <row r="272" spans="1:17">
      <c r="A272" s="25" t="s">
        <v>5552</v>
      </c>
      <c r="B272" s="61">
        <v>2017</v>
      </c>
      <c r="C272" s="25" t="s">
        <v>182</v>
      </c>
      <c r="D272" s="110">
        <v>8283333</v>
      </c>
      <c r="E272" s="109">
        <v>0</v>
      </c>
      <c r="F272" s="110">
        <v>8283333</v>
      </c>
      <c r="G272" s="128">
        <v>43047</v>
      </c>
      <c r="H272" s="156">
        <v>43060</v>
      </c>
      <c r="I272" s="156">
        <v>43100</v>
      </c>
      <c r="J272" s="61">
        <v>2</v>
      </c>
      <c r="K272" s="61">
        <v>3</v>
      </c>
      <c r="L272" s="61">
        <v>268</v>
      </c>
      <c r="M272" s="61">
        <v>3</v>
      </c>
      <c r="N272" s="61">
        <v>1</v>
      </c>
      <c r="O272" s="65">
        <v>26227241</v>
      </c>
      <c r="P272" s="154">
        <v>268</v>
      </c>
      <c r="Q272" t="str">
        <f t="shared" si="4"/>
        <v>('483-2017',2017,'PRESTACION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',8283333,0,8283333,'2017-11-08','2017-11-21','2017-12-31',2,3,268,3,1)</v>
      </c>
    </row>
    <row r="273" spans="1:17">
      <c r="A273" s="25" t="s">
        <v>5553</v>
      </c>
      <c r="B273" s="61">
        <v>2017</v>
      </c>
      <c r="C273" s="25" t="s">
        <v>182</v>
      </c>
      <c r="D273" s="110">
        <v>8283333</v>
      </c>
      <c r="E273" s="109">
        <v>0</v>
      </c>
      <c r="F273" s="110">
        <v>8283333</v>
      </c>
      <c r="G273" s="128">
        <v>43047</v>
      </c>
      <c r="H273" s="156">
        <v>43056</v>
      </c>
      <c r="I273" s="156">
        <v>43100</v>
      </c>
      <c r="J273" s="61">
        <v>2</v>
      </c>
      <c r="K273" s="61">
        <v>3</v>
      </c>
      <c r="L273" s="61">
        <v>269</v>
      </c>
      <c r="M273" s="61">
        <v>3</v>
      </c>
      <c r="N273" s="61">
        <v>1</v>
      </c>
      <c r="O273" s="65">
        <v>1036602713</v>
      </c>
      <c r="P273" s="154">
        <v>269</v>
      </c>
      <c r="Q273" t="str">
        <f t="shared" si="4"/>
        <v>('484-2017',2017,'PRESTACION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',8283333,0,8283333,'2017-11-08','2017-11-17','2017-12-31',2,3,269,3,1)</v>
      </c>
    </row>
    <row r="274" spans="1:17">
      <c r="A274" s="25" t="s">
        <v>5554</v>
      </c>
      <c r="B274" s="61">
        <v>2017</v>
      </c>
      <c r="C274" s="25" t="s">
        <v>130</v>
      </c>
      <c r="D274" s="110">
        <v>10413333</v>
      </c>
      <c r="E274" s="109">
        <v>0</v>
      </c>
      <c r="F274" s="110">
        <v>10413333</v>
      </c>
      <c r="G274" s="128">
        <v>43060</v>
      </c>
      <c r="H274" s="156">
        <v>43087</v>
      </c>
      <c r="I274" s="156">
        <v>43100</v>
      </c>
      <c r="J274" s="61">
        <v>2</v>
      </c>
      <c r="K274" s="61">
        <v>3</v>
      </c>
      <c r="L274" s="61">
        <v>270</v>
      </c>
      <c r="M274" s="61">
        <v>3</v>
      </c>
      <c r="N274" s="61">
        <v>1</v>
      </c>
      <c r="O274" s="65">
        <v>34319687</v>
      </c>
      <c r="P274" s="154">
        <v>270</v>
      </c>
      <c r="Q274" t="str">
        <f t="shared" si="4"/>
        <v>('485-2017',2017,'PRESTACION DE SERVICIOS PROFESIONALES PARA APOYAR COMO FACILITADOR LA IMPLEMENTACION METODOLOGICA Y PLANEACION PARTICIPATIVA DE LOS PLANES DE DESARROLLO CON ENFOQUE TERRITORIAL DE LA ESTRATEGIA DE INTERVENCION DE LA ART',10413333,0,10413333,'2017-11-21','2017-12-18','2017-12-31',2,3,270,3,1)</v>
      </c>
    </row>
    <row r="275" spans="1:17">
      <c r="A275" s="25" t="s">
        <v>5555</v>
      </c>
      <c r="B275" s="61">
        <v>2017</v>
      </c>
      <c r="C275" s="25" t="s">
        <v>182</v>
      </c>
      <c r="D275" s="110">
        <v>8283333</v>
      </c>
      <c r="E275" s="109">
        <v>0</v>
      </c>
      <c r="F275" s="110">
        <v>8283333</v>
      </c>
      <c r="G275" s="128">
        <v>43060</v>
      </c>
      <c r="H275" s="156">
        <v>43070</v>
      </c>
      <c r="I275" s="156">
        <v>43100</v>
      </c>
      <c r="J275" s="61">
        <v>2</v>
      </c>
      <c r="K275" s="61">
        <v>3</v>
      </c>
      <c r="L275" s="61">
        <v>271</v>
      </c>
      <c r="M275" s="61">
        <v>1</v>
      </c>
      <c r="N275" s="61">
        <v>1</v>
      </c>
      <c r="O275" s="65">
        <v>4720824</v>
      </c>
      <c r="P275" s="154">
        <v>271</v>
      </c>
      <c r="Q275" t="str">
        <f t="shared" si="4"/>
        <v>('486-2017',2017,'PRESTACION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',8283333,0,8283333,'2017-11-21','2017-12-01','2017-12-31',2,3,271,1,1)</v>
      </c>
    </row>
    <row r="276" spans="1:17">
      <c r="A276" s="25" t="s">
        <v>5556</v>
      </c>
      <c r="B276" s="61">
        <v>2017</v>
      </c>
      <c r="C276" s="25" t="s">
        <v>130</v>
      </c>
      <c r="D276" s="110">
        <v>10413333</v>
      </c>
      <c r="E276" s="109">
        <v>0</v>
      </c>
      <c r="F276" s="110">
        <v>10413333</v>
      </c>
      <c r="G276" s="128">
        <v>43060</v>
      </c>
      <c r="H276" s="156">
        <v>43070</v>
      </c>
      <c r="I276" s="156">
        <v>43100</v>
      </c>
      <c r="J276" s="61">
        <v>2</v>
      </c>
      <c r="K276" s="61">
        <v>3</v>
      </c>
      <c r="L276" s="61">
        <v>272</v>
      </c>
      <c r="M276" s="61">
        <v>3</v>
      </c>
      <c r="N276" s="61">
        <v>1</v>
      </c>
      <c r="O276" s="65">
        <v>1042091477</v>
      </c>
      <c r="P276" s="154">
        <v>272</v>
      </c>
      <c r="Q276" t="str">
        <f t="shared" si="4"/>
        <v>('487-2017',2017,'PRESTACION DE SERVICIOS PROFESIONALES PARA APOYAR COMO FACILITADOR LA IMPLEMENTACION METODOLOGICA Y PLANEACION PARTICIPATIVA DE LOS PLANES DE DESARROLLO CON ENFOQUE TERRITORIAL DE LA ESTRATEGIA DE INTERVENCION DE LA ART',10413333,0,10413333,'2017-11-21','2017-12-01','2017-12-31',2,3,272,3,1)</v>
      </c>
    </row>
    <row r="277" spans="1:17">
      <c r="A277" s="25" t="s">
        <v>5557</v>
      </c>
      <c r="B277" s="61">
        <v>2017</v>
      </c>
      <c r="C277" s="25" t="s">
        <v>182</v>
      </c>
      <c r="D277" s="110">
        <v>8283333</v>
      </c>
      <c r="E277" s="109">
        <v>0</v>
      </c>
      <c r="F277" s="110">
        <v>8283333</v>
      </c>
      <c r="G277" s="128">
        <v>43047</v>
      </c>
      <c r="H277" s="156">
        <v>43060</v>
      </c>
      <c r="I277" s="156">
        <v>43100</v>
      </c>
      <c r="J277" s="61">
        <v>1</v>
      </c>
      <c r="K277" s="61">
        <v>3</v>
      </c>
      <c r="L277" s="61">
        <v>273</v>
      </c>
      <c r="M277" s="61">
        <v>1</v>
      </c>
      <c r="N277" s="61">
        <v>1</v>
      </c>
      <c r="O277" s="65">
        <v>1091659311</v>
      </c>
      <c r="P277" s="154">
        <v>273</v>
      </c>
      <c r="Q277" t="str">
        <f t="shared" si="4"/>
        <v>('488-2017',2017,'PRESTACION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',8283333,0,8283333,'2017-11-08','2017-11-21','2017-12-31',1,3,273,1,1)</v>
      </c>
    </row>
    <row r="278" spans="1:17">
      <c r="A278" s="25" t="s">
        <v>5558</v>
      </c>
      <c r="B278" s="61">
        <v>2017</v>
      </c>
      <c r="C278" s="25" t="s">
        <v>130</v>
      </c>
      <c r="D278" s="110">
        <v>10413333</v>
      </c>
      <c r="E278" s="109">
        <v>0</v>
      </c>
      <c r="F278" s="110">
        <v>10413333</v>
      </c>
      <c r="G278" s="128">
        <v>43060</v>
      </c>
      <c r="H278" s="156">
        <v>43070</v>
      </c>
      <c r="I278" s="156">
        <v>43100</v>
      </c>
      <c r="J278" s="61">
        <v>1</v>
      </c>
      <c r="K278" s="61">
        <v>3</v>
      </c>
      <c r="L278" s="61">
        <v>274</v>
      </c>
      <c r="M278" s="61">
        <v>3</v>
      </c>
      <c r="N278" s="61">
        <v>1</v>
      </c>
      <c r="O278" s="65">
        <v>37336959</v>
      </c>
      <c r="P278" s="154">
        <v>274</v>
      </c>
      <c r="Q278" t="str">
        <f t="shared" si="4"/>
        <v>('489-2017',2017,'PRESTACION DE SERVICIOS PROFESIONALES PARA APOYAR COMO FACILITADOR LA IMPLEMENTACION METODOLOGICA Y PLANEACION PARTICIPATIVA DE LOS PLANES DE DESARROLLO CON ENFOQUE TERRITORIAL DE LA ESTRATEGIA DE INTERVENCION DE LA ART',10413333,0,10413333,'2017-11-21','2017-12-01','2017-12-31',1,3,274,3,1)</v>
      </c>
    </row>
    <row r="279" spans="1:17">
      <c r="A279" s="25" t="s">
        <v>5559</v>
      </c>
      <c r="B279" s="61">
        <v>2017</v>
      </c>
      <c r="C279" s="25" t="s">
        <v>130</v>
      </c>
      <c r="D279" s="110">
        <v>10413333</v>
      </c>
      <c r="E279" s="109">
        <v>0</v>
      </c>
      <c r="F279" s="110">
        <v>10413333</v>
      </c>
      <c r="G279" s="128">
        <v>43070</v>
      </c>
      <c r="H279" s="156">
        <v>43070</v>
      </c>
      <c r="I279" s="156">
        <v>43100</v>
      </c>
      <c r="J279" s="61">
        <v>1</v>
      </c>
      <c r="K279" s="61">
        <v>3</v>
      </c>
      <c r="L279" s="61">
        <v>275</v>
      </c>
      <c r="M279" s="61">
        <v>1</v>
      </c>
      <c r="N279" s="61">
        <v>1</v>
      </c>
      <c r="O279" s="65">
        <v>46664675</v>
      </c>
      <c r="P279" s="154">
        <v>275</v>
      </c>
      <c r="Q279" t="str">
        <f t="shared" si="4"/>
        <v>('490-2017',2017,'PRESTACION DE SERVICIOS PROFESIONALES PARA APOYAR COMO FACILITADOR LA IMPLEMENTACION METODOLOGICA Y PLANEACION PARTICIPATIVA DE LOS PLANES DE DESARROLLO CON ENFOQUE TERRITORIAL DE LA ESTRATEGIA DE INTERVENCION DE LA ART',10413333,0,10413333,'2017-12-01','2017-12-01','2017-12-31',1,3,275,1,1)</v>
      </c>
    </row>
    <row r="280" spans="1:17">
      <c r="A280" s="25" t="s">
        <v>5560</v>
      </c>
      <c r="B280" s="61">
        <v>2017</v>
      </c>
      <c r="C280" s="25" t="s">
        <v>130</v>
      </c>
      <c r="D280" s="110">
        <v>26400000</v>
      </c>
      <c r="E280" s="109">
        <v>0</v>
      </c>
      <c r="F280" s="110">
        <v>26400000</v>
      </c>
      <c r="G280" s="128">
        <v>43070</v>
      </c>
      <c r="H280" s="156">
        <v>43111</v>
      </c>
      <c r="I280" s="156">
        <v>43251</v>
      </c>
      <c r="J280" s="61">
        <v>1</v>
      </c>
      <c r="K280" s="61">
        <v>3</v>
      </c>
      <c r="L280" s="61">
        <v>276</v>
      </c>
      <c r="M280" s="61">
        <v>1</v>
      </c>
      <c r="N280" s="61">
        <v>1</v>
      </c>
      <c r="O280" s="65">
        <v>31602525</v>
      </c>
      <c r="P280" s="154">
        <v>276</v>
      </c>
      <c r="Q280" t="str">
        <f t="shared" si="4"/>
        <v>('491-2017',2017,'PRESTACION DE SERVICIOS PROFESIONALES PARA APOYAR COMO FACILITADOR LA IMPLEMENTACION METODOLOGICA Y PLANEACION PARTICIPATIVA DE LOS PLANES DE DESARROLLO CON ENFOQUE TERRITORIAL DE LA ESTRATEGIA DE INTERVENCION DE LA ART',26400000,0,26400000,'2017-12-01','2018-01-11','2018-05-31',1,3,276,1,1)</v>
      </c>
    </row>
    <row r="281" spans="1:17">
      <c r="A281" s="25" t="s">
        <v>5561</v>
      </c>
      <c r="B281" s="61">
        <v>2017</v>
      </c>
      <c r="C281" s="25" t="s">
        <v>284</v>
      </c>
      <c r="D281" s="110">
        <v>18000000</v>
      </c>
      <c r="E281" s="114">
        <v>3000000</v>
      </c>
      <c r="F281" s="110">
        <v>21000000</v>
      </c>
      <c r="G281" s="128">
        <v>43070</v>
      </c>
      <c r="H281" s="156">
        <v>43111</v>
      </c>
      <c r="I281" s="156">
        <v>43312</v>
      </c>
      <c r="J281" s="61">
        <v>2</v>
      </c>
      <c r="K281" s="61">
        <v>3</v>
      </c>
      <c r="L281" s="61">
        <v>277</v>
      </c>
      <c r="M281" s="61">
        <v>1</v>
      </c>
      <c r="N281" s="61">
        <v>1</v>
      </c>
      <c r="O281" s="65">
        <v>31381311</v>
      </c>
      <c r="P281" s="154">
        <v>277</v>
      </c>
      <c r="Q281" t="str">
        <f t="shared" si="4"/>
        <v>('492-2017',2017,'TECNICO – TECNOLOGO  PARA APOYO A LA RELATORIA Y A LA SISTEMATIZACION',18000000,3000000,21000000,'2017-12-01','2018-01-11','2018-07-31',2,3,277,1,1)</v>
      </c>
    </row>
    <row r="282" spans="1:17">
      <c r="A282" s="25" t="s">
        <v>5562</v>
      </c>
      <c r="B282" s="61">
        <v>2017</v>
      </c>
      <c r="C282" s="25" t="s">
        <v>182</v>
      </c>
      <c r="D282" s="110">
        <v>8283333</v>
      </c>
      <c r="E282" s="109">
        <v>0</v>
      </c>
      <c r="F282" s="110">
        <v>8283333</v>
      </c>
      <c r="G282" s="128">
        <v>43047</v>
      </c>
      <c r="H282" s="156">
        <v>43054</v>
      </c>
      <c r="I282" s="156">
        <v>43100</v>
      </c>
      <c r="J282" s="61">
        <v>1</v>
      </c>
      <c r="K282" s="61">
        <v>3</v>
      </c>
      <c r="L282" s="61">
        <v>278</v>
      </c>
      <c r="M282" s="61">
        <v>1</v>
      </c>
      <c r="N282" s="61">
        <v>1</v>
      </c>
      <c r="O282" s="65">
        <v>93418340</v>
      </c>
      <c r="P282" s="154">
        <v>278</v>
      </c>
      <c r="Q282" t="str">
        <f t="shared" si="4"/>
        <v>('493-2017',2017,'PRESTACION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',8283333,0,8283333,'2017-11-08','2017-11-15','2017-12-31',1,3,278,1,1)</v>
      </c>
    </row>
    <row r="283" spans="1:17">
      <c r="A283" s="25" t="s">
        <v>5563</v>
      </c>
      <c r="B283" s="61">
        <v>2017</v>
      </c>
      <c r="C283" s="25" t="s">
        <v>130</v>
      </c>
      <c r="D283" s="110">
        <v>10413333</v>
      </c>
      <c r="E283" s="109">
        <v>0</v>
      </c>
      <c r="F283" s="110">
        <v>10413333</v>
      </c>
      <c r="G283" s="128">
        <v>43060</v>
      </c>
      <c r="H283" s="156">
        <v>43070</v>
      </c>
      <c r="I283" s="156">
        <v>43100</v>
      </c>
      <c r="J283" s="61">
        <v>2</v>
      </c>
      <c r="K283" s="61">
        <v>3</v>
      </c>
      <c r="L283" s="61">
        <v>279</v>
      </c>
      <c r="M283" s="61">
        <v>1</v>
      </c>
      <c r="N283" s="61">
        <v>1</v>
      </c>
      <c r="O283" s="65">
        <v>23068869</v>
      </c>
      <c r="P283" s="154">
        <v>279</v>
      </c>
      <c r="Q283" t="str">
        <f t="shared" si="4"/>
        <v>('497-2017',2017,'PRESTACION DE SERVICIOS PROFESIONALES PARA APOYAR COMO FACILITADOR LA IMPLEMENTACION METODOLOGICA Y PLANEACION PARTICIPATIVA DE LOS PLANES DE DESARROLLO CON ENFOQUE TERRITORIAL DE LA ESTRATEGIA DE INTERVENCION DE LA ART',10413333,0,10413333,'2017-11-21','2017-12-01','2017-12-31',2,3,279,1,1)</v>
      </c>
    </row>
    <row r="284" spans="1:17">
      <c r="A284" s="25" t="s">
        <v>5564</v>
      </c>
      <c r="B284" s="61">
        <v>2017</v>
      </c>
      <c r="C284" s="25" t="s">
        <v>150</v>
      </c>
      <c r="D284" s="110">
        <v>8283333</v>
      </c>
      <c r="E284" s="109">
        <v>0</v>
      </c>
      <c r="F284" s="110">
        <v>8283333</v>
      </c>
      <c r="G284" s="128">
        <v>43047</v>
      </c>
      <c r="H284" s="156">
        <v>43054</v>
      </c>
      <c r="I284" s="156">
        <v>43100</v>
      </c>
      <c r="J284" s="61">
        <v>2</v>
      </c>
      <c r="K284" s="61">
        <v>3</v>
      </c>
      <c r="L284" s="61">
        <v>280</v>
      </c>
      <c r="M284" s="61">
        <v>3</v>
      </c>
      <c r="N284" s="61">
        <v>1</v>
      </c>
      <c r="O284" s="65">
        <v>38472618</v>
      </c>
      <c r="P284" s="154">
        <v>280</v>
      </c>
      <c r="Q284" t="str">
        <f t="shared" si="4"/>
        <v>('498-2017',2017,'PRESTACION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COFACILITADOR',8283333,0,8283333,'2017-11-08','2017-11-15','2017-12-31',2,3,280,3,1)</v>
      </c>
    </row>
    <row r="285" spans="1:17">
      <c r="A285" s="25" t="s">
        <v>5565</v>
      </c>
      <c r="B285" s="61">
        <v>2017</v>
      </c>
      <c r="C285" s="25" t="s">
        <v>182</v>
      </c>
      <c r="D285" s="110">
        <v>8283333</v>
      </c>
      <c r="E285" s="109">
        <v>0</v>
      </c>
      <c r="F285" s="110">
        <v>8283333</v>
      </c>
      <c r="G285" s="128">
        <v>43047</v>
      </c>
      <c r="H285" s="156">
        <v>43070</v>
      </c>
      <c r="I285" s="156">
        <v>43100</v>
      </c>
      <c r="J285" s="61">
        <v>2</v>
      </c>
      <c r="K285" s="61">
        <v>3</v>
      </c>
      <c r="L285" s="61">
        <v>281</v>
      </c>
      <c r="M285" s="61">
        <v>1</v>
      </c>
      <c r="N285" s="61">
        <v>1</v>
      </c>
      <c r="O285" s="65">
        <v>59687407</v>
      </c>
      <c r="P285" s="154">
        <v>281</v>
      </c>
      <c r="Q285" t="str">
        <f t="shared" si="4"/>
        <v>('499-2017',2017,'PRESTACION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',8283333,0,8283333,'2017-11-08','2017-12-01','2017-12-31',2,3,281,1,1)</v>
      </c>
    </row>
    <row r="286" spans="1:17">
      <c r="A286" s="25" t="s">
        <v>5566</v>
      </c>
      <c r="B286" s="61">
        <v>2017</v>
      </c>
      <c r="C286" s="25" t="s">
        <v>182</v>
      </c>
      <c r="D286" s="110">
        <v>8283333</v>
      </c>
      <c r="E286" s="109">
        <v>0</v>
      </c>
      <c r="F286" s="110">
        <v>8283333</v>
      </c>
      <c r="G286" s="128">
        <v>43047</v>
      </c>
      <c r="H286" s="156">
        <v>43054</v>
      </c>
      <c r="I286" s="156">
        <v>43100</v>
      </c>
      <c r="J286" s="61">
        <v>2</v>
      </c>
      <c r="K286" s="61">
        <v>3</v>
      </c>
      <c r="L286" s="61">
        <v>282</v>
      </c>
      <c r="M286" s="61">
        <v>1</v>
      </c>
      <c r="N286" s="61">
        <v>1</v>
      </c>
      <c r="O286" s="65">
        <v>2231663</v>
      </c>
      <c r="P286" s="154">
        <v>282</v>
      </c>
      <c r="Q286" t="str">
        <f t="shared" si="4"/>
        <v>('500-2017',2017,'PRESTACION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',8283333,0,8283333,'2017-11-08','2017-11-15','2017-12-31',2,3,282,1,1)</v>
      </c>
    </row>
    <row r="287" spans="1:17">
      <c r="A287" s="25" t="s">
        <v>5567</v>
      </c>
      <c r="B287" s="61">
        <v>2017</v>
      </c>
      <c r="C287" s="25" t="s">
        <v>182</v>
      </c>
      <c r="D287" s="110">
        <v>8283333</v>
      </c>
      <c r="E287" s="109">
        <v>0</v>
      </c>
      <c r="F287" s="110">
        <v>8283333</v>
      </c>
      <c r="G287" s="128">
        <v>43047</v>
      </c>
      <c r="H287" s="156">
        <v>43054</v>
      </c>
      <c r="I287" s="156">
        <v>43100</v>
      </c>
      <c r="J287" s="61">
        <v>1</v>
      </c>
      <c r="K287" s="61">
        <v>3</v>
      </c>
      <c r="L287" s="61">
        <v>283</v>
      </c>
      <c r="M287" s="61">
        <v>1</v>
      </c>
      <c r="N287" s="61">
        <v>1</v>
      </c>
      <c r="O287" s="65">
        <v>84456163</v>
      </c>
      <c r="P287" s="154">
        <v>283</v>
      </c>
      <c r="Q287" t="str">
        <f t="shared" si="4"/>
        <v>('501-2017',2017,'PRESTACION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',8283333,0,8283333,'2017-11-08','2017-11-15','2017-12-31',1,3,283,1,1)</v>
      </c>
    </row>
    <row r="288" spans="1:17">
      <c r="A288" s="25" t="s">
        <v>5568</v>
      </c>
      <c r="B288" s="61">
        <v>2017</v>
      </c>
      <c r="C288" s="25" t="s">
        <v>182</v>
      </c>
      <c r="D288" s="110">
        <v>8283333</v>
      </c>
      <c r="E288" s="109">
        <v>0</v>
      </c>
      <c r="F288" s="110">
        <v>8283333</v>
      </c>
      <c r="G288" s="128">
        <v>43047</v>
      </c>
      <c r="H288" s="156">
        <v>43060</v>
      </c>
      <c r="I288" s="156">
        <v>43100</v>
      </c>
      <c r="J288" s="61">
        <v>1</v>
      </c>
      <c r="K288" s="61">
        <v>3</v>
      </c>
      <c r="L288" s="61">
        <v>284</v>
      </c>
      <c r="M288" s="61">
        <v>3</v>
      </c>
      <c r="N288" s="61">
        <v>1</v>
      </c>
      <c r="O288" s="65">
        <v>50999474</v>
      </c>
      <c r="P288" s="154">
        <v>284</v>
      </c>
      <c r="Q288" t="str">
        <f t="shared" si="4"/>
        <v>('502-2017',2017,'PRESTACION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',8283333,0,8283333,'2017-11-08','2017-11-21','2017-12-31',1,3,284,3,1)</v>
      </c>
    </row>
    <row r="289" spans="1:17">
      <c r="A289" s="25" t="s">
        <v>5569</v>
      </c>
      <c r="B289" s="61">
        <v>2017</v>
      </c>
      <c r="C289" s="25" t="s">
        <v>285</v>
      </c>
      <c r="D289" s="110">
        <v>7100000</v>
      </c>
      <c r="E289" s="109">
        <v>0</v>
      </c>
      <c r="F289" s="110">
        <v>7100000</v>
      </c>
      <c r="G289" s="128">
        <v>43060</v>
      </c>
      <c r="H289" s="156">
        <v>43060</v>
      </c>
      <c r="I289" s="156">
        <v>43100</v>
      </c>
      <c r="J289" s="61">
        <v>1</v>
      </c>
      <c r="K289" s="61">
        <v>3</v>
      </c>
      <c r="L289" s="61">
        <v>285</v>
      </c>
      <c r="M289" s="61">
        <v>4</v>
      </c>
      <c r="N289" s="61">
        <v>1</v>
      </c>
      <c r="O289" s="65">
        <v>1061529451</v>
      </c>
      <c r="P289" s="154">
        <v>285</v>
      </c>
      <c r="Q289" t="str">
        <f t="shared" si="4"/>
        <v>('504-2017',2017,'PRESTAR SUS SERVICIOS TECNICOS POR SUS PROPIOS MEDIOS PARA APOYAR A LA RELATORIA Y SISTEMATIZACION DEL DESARROLLO DE LOS PROCESOS DE PLANEACION PARTICIPATIVA EN LA IMPLEMENTACION DE LA ESTRATEGIA DE INTERVENCION DE LA ART',7100000,0,7100000,'2017-11-21','2017-11-21','2017-12-31',1,3,285,4,1)</v>
      </c>
    </row>
    <row r="290" spans="1:17">
      <c r="A290" s="25" t="s">
        <v>5570</v>
      </c>
      <c r="B290" s="61">
        <v>2017</v>
      </c>
      <c r="C290" s="25" t="s">
        <v>130</v>
      </c>
      <c r="D290" s="110">
        <v>10413333</v>
      </c>
      <c r="E290" s="109">
        <v>0</v>
      </c>
      <c r="F290" s="110">
        <v>10413333</v>
      </c>
      <c r="G290" s="128">
        <v>43060</v>
      </c>
      <c r="H290" s="156">
        <v>43070</v>
      </c>
      <c r="I290" s="156">
        <v>43100</v>
      </c>
      <c r="J290" s="61">
        <v>1</v>
      </c>
      <c r="K290" s="61">
        <v>3</v>
      </c>
      <c r="L290" s="61">
        <v>286</v>
      </c>
      <c r="M290" s="61">
        <v>4</v>
      </c>
      <c r="N290" s="61">
        <v>1</v>
      </c>
      <c r="O290" s="65">
        <v>94380774</v>
      </c>
      <c r="P290" s="154">
        <v>286</v>
      </c>
      <c r="Q290" t="str">
        <f t="shared" si="4"/>
        <v>('506-2017',2017,'PRESTACION DE SERVICIOS PROFESIONALES PARA APOYAR COMO FACILITADOR LA IMPLEMENTACION METODOLOGICA Y PLANEACION PARTICIPATIVA DE LOS PLANES DE DESARROLLO CON ENFOQUE TERRITORIAL DE LA ESTRATEGIA DE INTERVENCION DE LA ART',10413333,0,10413333,'2017-11-21','2017-12-01','2017-12-31',1,3,286,4,1)</v>
      </c>
    </row>
    <row r="291" spans="1:17">
      <c r="A291" s="25" t="s">
        <v>5571</v>
      </c>
      <c r="B291" s="61">
        <v>2017</v>
      </c>
      <c r="C291" s="25" t="s">
        <v>130</v>
      </c>
      <c r="D291" s="110">
        <v>10413333</v>
      </c>
      <c r="E291" s="109">
        <v>0</v>
      </c>
      <c r="F291" s="110">
        <v>10413333</v>
      </c>
      <c r="G291" s="128">
        <v>43060</v>
      </c>
      <c r="H291" s="156">
        <v>43060</v>
      </c>
      <c r="I291" s="156">
        <v>43100</v>
      </c>
      <c r="J291" s="61">
        <v>1</v>
      </c>
      <c r="K291" s="61">
        <v>3</v>
      </c>
      <c r="L291" s="61">
        <v>287</v>
      </c>
      <c r="M291" s="61">
        <v>4</v>
      </c>
      <c r="N291" s="61">
        <v>1</v>
      </c>
      <c r="O291" s="65">
        <v>1061725993</v>
      </c>
      <c r="P291" s="154">
        <v>287</v>
      </c>
      <c r="Q291" t="str">
        <f t="shared" si="4"/>
        <v>('507-2017',2017,'PRESTACION DE SERVICIOS PROFESIONALES PARA APOYAR COMO FACILITADOR LA IMPLEMENTACION METODOLOGICA Y PLANEACION PARTICIPATIVA DE LOS PLANES DE DESARROLLO CON ENFOQUE TERRITORIAL DE LA ESTRATEGIA DE INTERVENCION DE LA ART',10413333,0,10413333,'2017-11-21','2017-11-21','2017-12-31',1,3,287,4,1)</v>
      </c>
    </row>
    <row r="292" spans="1:17">
      <c r="A292" s="25" t="s">
        <v>5572</v>
      </c>
      <c r="B292" s="61">
        <v>2017</v>
      </c>
      <c r="C292" s="25" t="s">
        <v>285</v>
      </c>
      <c r="D292" s="110">
        <v>7100000</v>
      </c>
      <c r="E292" s="109">
        <v>0</v>
      </c>
      <c r="F292" s="110">
        <v>7100000</v>
      </c>
      <c r="G292" s="128">
        <v>43047</v>
      </c>
      <c r="H292" s="156">
        <v>43054</v>
      </c>
      <c r="I292" s="156">
        <v>43100</v>
      </c>
      <c r="J292" s="61">
        <v>1</v>
      </c>
      <c r="K292" s="61">
        <v>3</v>
      </c>
      <c r="L292" s="61">
        <v>288</v>
      </c>
      <c r="M292" s="61">
        <v>1</v>
      </c>
      <c r="N292" s="61">
        <v>1</v>
      </c>
      <c r="O292" s="65">
        <v>15297101</v>
      </c>
      <c r="P292" s="154">
        <v>288</v>
      </c>
      <c r="Q292" t="str">
        <f t="shared" si="4"/>
        <v>('508-2017',2017,'PRESTAR SUS SERVICIOS TECNICOS POR SUS PROPIOS MEDIOS PARA APOYAR A LA RELATORIA Y SISTEMATIZACION DEL DESARROLLO DE LOS PROCESOS DE PLANEACION PARTICIPATIVA EN LA IMPLEMENTACION DE LA ESTRATEGIA DE INTERVENCION DE LA ART',7100000,0,7100000,'2017-11-08','2017-11-15','2017-12-31',1,3,288,1,1)</v>
      </c>
    </row>
    <row r="293" spans="1:17">
      <c r="A293" s="25" t="s">
        <v>5573</v>
      </c>
      <c r="B293" s="61">
        <v>2017</v>
      </c>
      <c r="C293" s="25" t="s">
        <v>111</v>
      </c>
      <c r="D293" s="110">
        <v>10413333</v>
      </c>
      <c r="E293" s="109">
        <v>0</v>
      </c>
      <c r="F293" s="110">
        <v>10413333</v>
      </c>
      <c r="G293" s="128">
        <v>43060</v>
      </c>
      <c r="H293" s="156">
        <v>43060</v>
      </c>
      <c r="I293" s="156">
        <v>43100</v>
      </c>
      <c r="J293" s="61">
        <v>1</v>
      </c>
      <c r="K293" s="61">
        <v>3</v>
      </c>
      <c r="L293" s="61">
        <v>289</v>
      </c>
      <c r="M293" s="61">
        <v>1</v>
      </c>
      <c r="N293" s="61">
        <v>1</v>
      </c>
      <c r="O293" s="65">
        <v>93206853</v>
      </c>
      <c r="P293" s="154">
        <v>289</v>
      </c>
      <c r="Q293" t="str">
        <f t="shared" si="4"/>
        <v>('510-2017',2017,'SE FIRMO EL CONTRATO, PERO NO EXISTE REGISTRO DE ACTA DE INICIO',10413333,0,10413333,'2017-11-21','2017-11-21','2017-12-31',1,3,289,1,1)</v>
      </c>
    </row>
    <row r="294" spans="1:17">
      <c r="A294" s="25" t="s">
        <v>5574</v>
      </c>
      <c r="B294" s="61">
        <v>2017</v>
      </c>
      <c r="C294" s="25" t="s">
        <v>150</v>
      </c>
      <c r="D294" s="110">
        <v>8283333</v>
      </c>
      <c r="E294" s="109">
        <v>0</v>
      </c>
      <c r="F294" s="110">
        <v>8283333</v>
      </c>
      <c r="G294" s="128">
        <v>43060</v>
      </c>
      <c r="H294" s="156">
        <v>43060</v>
      </c>
      <c r="I294" s="156">
        <v>43100</v>
      </c>
      <c r="J294" s="61">
        <v>2</v>
      </c>
      <c r="K294" s="61">
        <v>3</v>
      </c>
      <c r="L294" s="61">
        <v>290</v>
      </c>
      <c r="M294" s="61">
        <v>1</v>
      </c>
      <c r="N294" s="61">
        <v>1</v>
      </c>
      <c r="O294" s="65">
        <v>71317651</v>
      </c>
      <c r="P294" s="154">
        <v>290</v>
      </c>
      <c r="Q294" t="str">
        <f t="shared" si="4"/>
        <v>('511-2017',2017,'PRESTACION DE SERVICIOS PROFESIONALES PARA LA SISTEMATIZACION DE LOS PROCESOS DE PLANEACION PARTICIPATIVA EN EL AMBITO SOCIAL EN EL TERRITORIO CONTEMPLADOS EN LA IMPLEMENTACION DE LA ESTRATEGIA DE INTERVENCION DE LA ART COMO COFACILITADOR',8283333,0,8283333,'2017-11-21','2017-11-21','2017-12-31',2,3,290,1,1)</v>
      </c>
    </row>
    <row r="295" spans="1:17">
      <c r="A295" s="25" t="s">
        <v>5575</v>
      </c>
      <c r="B295" s="61">
        <v>2017</v>
      </c>
      <c r="C295" s="25" t="s">
        <v>150</v>
      </c>
      <c r="D295" s="110">
        <v>21000000</v>
      </c>
      <c r="E295" s="114">
        <v>3500000</v>
      </c>
      <c r="F295" s="110">
        <v>24500000</v>
      </c>
      <c r="G295" s="128">
        <v>43070</v>
      </c>
      <c r="H295" s="156">
        <v>43133</v>
      </c>
      <c r="I295" s="156">
        <v>43312</v>
      </c>
      <c r="J295" s="61">
        <v>1</v>
      </c>
      <c r="K295" s="61">
        <v>3</v>
      </c>
      <c r="L295" s="61">
        <v>291</v>
      </c>
      <c r="M295" s="61">
        <v>1</v>
      </c>
      <c r="N295" s="61">
        <v>1</v>
      </c>
      <c r="O295" s="65">
        <v>1063356044</v>
      </c>
      <c r="P295" s="154">
        <v>291</v>
      </c>
      <c r="Q295" t="str">
        <f t="shared" si="4"/>
        <v>('512-2017',2017,'PRESTACION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COFACILITADOR',21000000,3500000,24500000,'2017-12-01','2018-02-02','2018-07-31',1,3,291,1,1)</v>
      </c>
    </row>
    <row r="296" spans="1:17">
      <c r="A296" s="25" t="s">
        <v>5576</v>
      </c>
      <c r="B296" s="61">
        <v>2017</v>
      </c>
      <c r="C296" s="25" t="s">
        <v>150</v>
      </c>
      <c r="D296" s="110">
        <v>8283333</v>
      </c>
      <c r="E296" s="109">
        <v>0</v>
      </c>
      <c r="F296" s="110">
        <v>8283333</v>
      </c>
      <c r="G296" s="128">
        <v>43047</v>
      </c>
      <c r="H296" s="156">
        <v>43054</v>
      </c>
      <c r="I296" s="156">
        <v>43100</v>
      </c>
      <c r="J296" s="61">
        <v>2</v>
      </c>
      <c r="K296" s="61">
        <v>3</v>
      </c>
      <c r="L296" s="61">
        <v>292</v>
      </c>
      <c r="M296" s="61">
        <v>1</v>
      </c>
      <c r="N296" s="61">
        <v>1</v>
      </c>
      <c r="O296" s="65">
        <v>86087053</v>
      </c>
      <c r="P296" s="154">
        <v>292</v>
      </c>
      <c r="Q296" t="str">
        <f t="shared" si="4"/>
        <v>('514-2017',2017,'PRESTACION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COFACILITADOR',8283333,0,8283333,'2017-11-08','2017-11-15','2017-12-31',2,3,292,1,1)</v>
      </c>
    </row>
    <row r="297" spans="1:17">
      <c r="A297" s="25" t="s">
        <v>5577</v>
      </c>
      <c r="B297" s="61">
        <v>2017</v>
      </c>
      <c r="C297" s="25" t="s">
        <v>182</v>
      </c>
      <c r="D297" s="110">
        <v>8283333</v>
      </c>
      <c r="E297" s="109">
        <v>0</v>
      </c>
      <c r="F297" s="110">
        <v>8283333</v>
      </c>
      <c r="G297" s="128">
        <v>43060</v>
      </c>
      <c r="H297" s="156">
        <v>43060</v>
      </c>
      <c r="I297" s="156">
        <v>43100</v>
      </c>
      <c r="J297" s="61">
        <v>2</v>
      </c>
      <c r="K297" s="61">
        <v>3</v>
      </c>
      <c r="L297" s="61">
        <v>293</v>
      </c>
      <c r="M297" s="61">
        <v>1</v>
      </c>
      <c r="N297" s="61">
        <v>1</v>
      </c>
      <c r="O297" s="65">
        <v>56074736</v>
      </c>
      <c r="P297" s="154">
        <v>293</v>
      </c>
      <c r="Q297" t="str">
        <f t="shared" si="4"/>
        <v>('516-2017',2017,'PRESTACION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',8283333,0,8283333,'2017-11-21','2017-11-21','2017-12-31',2,3,293,1,1)</v>
      </c>
    </row>
    <row r="298" spans="1:17">
      <c r="A298" s="25" t="s">
        <v>5578</v>
      </c>
      <c r="B298" s="61">
        <v>2017</v>
      </c>
      <c r="C298" s="25" t="s">
        <v>130</v>
      </c>
      <c r="D298" s="110">
        <v>10413333</v>
      </c>
      <c r="E298" s="109">
        <v>0</v>
      </c>
      <c r="F298" s="110">
        <v>10413333</v>
      </c>
      <c r="G298" s="128">
        <v>43060</v>
      </c>
      <c r="H298" s="156">
        <v>43060</v>
      </c>
      <c r="I298" s="156">
        <v>43100</v>
      </c>
      <c r="J298" s="61">
        <v>2</v>
      </c>
      <c r="K298" s="61">
        <v>3</v>
      </c>
      <c r="L298" s="61">
        <v>294</v>
      </c>
      <c r="M298" s="61">
        <v>1</v>
      </c>
      <c r="N298" s="61">
        <v>1</v>
      </c>
      <c r="O298" s="65">
        <v>71604752</v>
      </c>
      <c r="P298" s="154">
        <v>294</v>
      </c>
      <c r="Q298" t="str">
        <f t="shared" si="4"/>
        <v>('517-2017',2017,'PRESTACION DE SERVICIOS PROFESIONALES PARA APOYAR COMO FACILITADOR LA IMPLEMENTACION METODOLOGICA Y PLANEACION PARTICIPATIVA DE LOS PLANES DE DESARROLLO CON ENFOQUE TERRITORIAL DE LA ESTRATEGIA DE INTERVENCION DE LA ART',10413333,0,10413333,'2017-11-21','2017-11-21','2017-12-31',2,3,294,1,1)</v>
      </c>
    </row>
    <row r="299" spans="1:17">
      <c r="A299" s="25" t="s">
        <v>5579</v>
      </c>
      <c r="B299" s="61">
        <v>2017</v>
      </c>
      <c r="C299" s="25" t="s">
        <v>182</v>
      </c>
      <c r="D299" s="110">
        <v>8283333</v>
      </c>
      <c r="E299" s="109">
        <v>0</v>
      </c>
      <c r="F299" s="110">
        <v>8283333</v>
      </c>
      <c r="G299" s="128">
        <v>43047</v>
      </c>
      <c r="H299" s="156">
        <v>43070</v>
      </c>
      <c r="I299" s="156">
        <v>43100</v>
      </c>
      <c r="J299" s="61">
        <v>2</v>
      </c>
      <c r="K299" s="61">
        <v>3</v>
      </c>
      <c r="L299" s="61">
        <v>295</v>
      </c>
      <c r="M299" s="61">
        <v>1</v>
      </c>
      <c r="N299" s="61">
        <v>1</v>
      </c>
      <c r="O299" s="65">
        <v>97480168</v>
      </c>
      <c r="P299" s="154">
        <v>295</v>
      </c>
      <c r="Q299" t="str">
        <f t="shared" si="4"/>
        <v>('519-2017',2017,'PRESTACION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',8283333,0,8283333,'2017-11-08','2017-12-01','2017-12-31',2,3,295,1,1)</v>
      </c>
    </row>
    <row r="300" spans="1:17">
      <c r="A300" s="25" t="s">
        <v>5580</v>
      </c>
      <c r="B300" s="61">
        <v>2017</v>
      </c>
      <c r="C300" s="25" t="s">
        <v>130</v>
      </c>
      <c r="D300" s="110">
        <v>10413333</v>
      </c>
      <c r="E300" s="109">
        <v>0</v>
      </c>
      <c r="F300" s="110">
        <v>10413333</v>
      </c>
      <c r="G300" s="128">
        <v>43060</v>
      </c>
      <c r="H300" s="156">
        <v>43060</v>
      </c>
      <c r="I300" s="156">
        <v>43100</v>
      </c>
      <c r="J300" s="61">
        <v>2</v>
      </c>
      <c r="K300" s="61">
        <v>3</v>
      </c>
      <c r="L300" s="61">
        <v>296</v>
      </c>
      <c r="M300" s="61">
        <v>1</v>
      </c>
      <c r="N300" s="61">
        <v>1</v>
      </c>
      <c r="O300" s="63">
        <v>19320253</v>
      </c>
      <c r="P300" s="154">
        <v>296</v>
      </c>
      <c r="Q300" t="str">
        <f t="shared" si="4"/>
        <v>('520-2017',2017,'PRESTACION DE SERVICIOS PROFESIONALES PARA APOYAR COMO FACILITADOR LA IMPLEMENTACION METODOLOGICA Y PLANEACION PARTICIPATIVA DE LOS PLANES DE DESARROLLO CON ENFOQUE TERRITORIAL DE LA ESTRATEGIA DE INTERVENCION DE LA ART',10413333,0,10413333,'2017-11-21','2017-11-21','2017-12-31',2,3,296,1,1)</v>
      </c>
    </row>
    <row r="301" spans="1:17">
      <c r="A301" s="25" t="s">
        <v>5581</v>
      </c>
      <c r="B301" s="61">
        <v>2017</v>
      </c>
      <c r="C301" s="25" t="s">
        <v>182</v>
      </c>
      <c r="D301" s="110">
        <v>8283333</v>
      </c>
      <c r="E301" s="109">
        <v>0</v>
      </c>
      <c r="F301" s="110">
        <v>8283333</v>
      </c>
      <c r="G301" s="128">
        <v>43047</v>
      </c>
      <c r="H301" s="156">
        <v>43060</v>
      </c>
      <c r="I301" s="156">
        <v>43100</v>
      </c>
      <c r="J301" s="61">
        <v>2</v>
      </c>
      <c r="K301" s="61">
        <v>3</v>
      </c>
      <c r="L301" s="61">
        <v>297</v>
      </c>
      <c r="M301" s="61">
        <v>1</v>
      </c>
      <c r="N301" s="61">
        <v>1</v>
      </c>
      <c r="O301" s="63">
        <v>10741894</v>
      </c>
      <c r="P301" s="154">
        <v>297</v>
      </c>
      <c r="Q301" t="str">
        <f t="shared" si="4"/>
        <v>('521-2017',2017,'PRESTACION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',8283333,0,8283333,'2017-11-08','2017-11-21','2017-12-31',2,3,297,1,1)</v>
      </c>
    </row>
    <row r="302" spans="1:17">
      <c r="A302" s="25" t="s">
        <v>5582</v>
      </c>
      <c r="B302" s="61">
        <v>2017</v>
      </c>
      <c r="C302" s="25" t="s">
        <v>130</v>
      </c>
      <c r="D302" s="110">
        <v>10413333</v>
      </c>
      <c r="E302" s="109">
        <v>0</v>
      </c>
      <c r="F302" s="110">
        <v>10413333</v>
      </c>
      <c r="G302" s="128">
        <v>43060</v>
      </c>
      <c r="H302" s="156">
        <v>43070</v>
      </c>
      <c r="I302" s="156">
        <v>43100</v>
      </c>
      <c r="J302" s="61">
        <v>2</v>
      </c>
      <c r="K302" s="61">
        <v>3</v>
      </c>
      <c r="L302" s="61">
        <v>298</v>
      </c>
      <c r="M302" s="61">
        <v>1</v>
      </c>
      <c r="N302" s="61">
        <v>1</v>
      </c>
      <c r="O302" s="63">
        <v>92521203</v>
      </c>
      <c r="P302" s="154">
        <v>298</v>
      </c>
      <c r="Q302" t="str">
        <f t="shared" si="4"/>
        <v>('524-2017',2017,'PRESTACION DE SERVICIOS PROFESIONALES PARA APOYAR COMO FACILITADOR LA IMPLEMENTACION METODOLOGICA Y PLANEACION PARTICIPATIVA DE LOS PLANES DE DESARROLLO CON ENFOQUE TERRITORIAL DE LA ESTRATEGIA DE INTERVENCION DE LA ART',10413333,0,10413333,'2017-11-21','2017-12-01','2017-12-31',2,3,298,1,1)</v>
      </c>
    </row>
    <row r="303" spans="1:17">
      <c r="A303" s="25" t="s">
        <v>5583</v>
      </c>
      <c r="B303" s="61">
        <v>2017</v>
      </c>
      <c r="C303" s="25" t="s">
        <v>130</v>
      </c>
      <c r="D303" s="110">
        <v>10413333</v>
      </c>
      <c r="E303" s="109">
        <v>0</v>
      </c>
      <c r="F303" s="110">
        <v>10413333</v>
      </c>
      <c r="G303" s="128">
        <v>43060</v>
      </c>
      <c r="H303" s="156">
        <v>43060</v>
      </c>
      <c r="I303" s="156">
        <v>43100</v>
      </c>
      <c r="J303" s="61">
        <v>1</v>
      </c>
      <c r="K303" s="61">
        <v>3</v>
      </c>
      <c r="L303" s="61">
        <v>299</v>
      </c>
      <c r="M303" s="61">
        <v>1</v>
      </c>
      <c r="N303" s="61">
        <v>1</v>
      </c>
      <c r="O303" s="63">
        <v>56054896</v>
      </c>
      <c r="P303" s="154">
        <v>299</v>
      </c>
      <c r="Q303" t="str">
        <f t="shared" si="4"/>
        <v>('527-2017',2017,'PRESTACION DE SERVICIOS PROFESIONALES PARA APOYAR COMO FACILITADOR LA IMPLEMENTACION METODOLOGICA Y PLANEACION PARTICIPATIVA DE LOS PLANES DE DESARROLLO CON ENFOQUE TERRITORIAL DE LA ESTRATEGIA DE INTERVENCION DE LA ART',10413333,0,10413333,'2017-11-21','2017-11-21','2017-12-31',1,3,299,1,1)</v>
      </c>
    </row>
    <row r="304" spans="1:17">
      <c r="A304" s="25" t="s">
        <v>5584</v>
      </c>
      <c r="B304" s="61">
        <v>2017</v>
      </c>
      <c r="C304" s="25" t="s">
        <v>130</v>
      </c>
      <c r="D304" s="110">
        <v>10413333</v>
      </c>
      <c r="E304" s="109">
        <v>0</v>
      </c>
      <c r="F304" s="110">
        <v>10413333</v>
      </c>
      <c r="G304" s="128">
        <v>43060</v>
      </c>
      <c r="H304" s="156">
        <v>43070</v>
      </c>
      <c r="I304" s="156">
        <v>43100</v>
      </c>
      <c r="J304" s="61">
        <v>1</v>
      </c>
      <c r="K304" s="61">
        <v>3</v>
      </c>
      <c r="L304" s="61">
        <v>300</v>
      </c>
      <c r="M304" s="61">
        <v>1</v>
      </c>
      <c r="N304" s="61">
        <v>1</v>
      </c>
      <c r="O304" s="63">
        <v>1087126265</v>
      </c>
      <c r="P304" s="154">
        <v>300</v>
      </c>
      <c r="Q304" t="str">
        <f t="shared" si="4"/>
        <v>('529-2017',2017,'PRESTACION DE SERVICIOS PROFESIONALES PARA APOYAR COMO FACILITADOR LA IMPLEMENTACION METODOLOGICA Y PLANEACION PARTICIPATIVA DE LOS PLANES DE DESARROLLO CON ENFOQUE TERRITORIAL DE LA ESTRATEGIA DE INTERVENCION DE LA ART',10413333,0,10413333,'2017-11-21','2017-12-01','2017-12-31',1,3,300,1,1)</v>
      </c>
    </row>
    <row r="305" spans="1:17">
      <c r="A305" s="25" t="s">
        <v>5585</v>
      </c>
      <c r="B305" s="61">
        <v>2017</v>
      </c>
      <c r="C305" s="25" t="s">
        <v>286</v>
      </c>
      <c r="D305" s="110">
        <v>21000000</v>
      </c>
      <c r="E305" s="109">
        <v>0</v>
      </c>
      <c r="F305" s="110">
        <v>21000000</v>
      </c>
      <c r="G305" s="128">
        <v>43070</v>
      </c>
      <c r="H305" s="156">
        <v>43111</v>
      </c>
      <c r="I305" s="156">
        <v>43251</v>
      </c>
      <c r="J305" s="61">
        <v>2</v>
      </c>
      <c r="K305" s="61">
        <v>3</v>
      </c>
      <c r="L305" s="61">
        <v>301</v>
      </c>
      <c r="M305" s="61">
        <v>4</v>
      </c>
      <c r="N305" s="61">
        <v>1</v>
      </c>
      <c r="O305" s="63">
        <v>12990175</v>
      </c>
      <c r="P305" s="154">
        <v>301</v>
      </c>
      <c r="Q305" t="str">
        <f t="shared" si="4"/>
        <v>('533-2017',2017,'PRESTACION DE SERVICIOS PROFESIONALES PARA LA SISTEMATIZACION DE LOS PROCESOS DE PLANEACION PARTICIPATIVA EN EL AMBITO SOCIAL EN EL TERRITORIO CONTEMPLADOS EN LA IMPLEMENTACION DE LA ESTRATEGIA DE INTERVENCION DE LA ART COMO COFACILITADOR, EN TUMACO NARIÑO ',21000000,0,21000000,'2017-12-01','2018-01-11','2018-05-31',2,3,301,4,1)</v>
      </c>
    </row>
    <row r="306" spans="1:17">
      <c r="A306" s="25" t="s">
        <v>5586</v>
      </c>
      <c r="B306" s="61">
        <v>2017</v>
      </c>
      <c r="C306" s="25" t="s">
        <v>287</v>
      </c>
      <c r="D306" s="110">
        <v>56000000</v>
      </c>
      <c r="E306" s="109">
        <v>0</v>
      </c>
      <c r="F306" s="110">
        <v>56000000</v>
      </c>
      <c r="G306" s="128">
        <v>43075</v>
      </c>
      <c r="H306" s="156">
        <v>43091</v>
      </c>
      <c r="I306" s="156">
        <v>43311</v>
      </c>
      <c r="J306" s="61">
        <v>2</v>
      </c>
      <c r="K306" s="61">
        <v>3</v>
      </c>
      <c r="L306" s="61">
        <v>302</v>
      </c>
      <c r="M306" s="61">
        <v>4</v>
      </c>
      <c r="N306" s="61">
        <v>5</v>
      </c>
      <c r="O306" s="61">
        <v>64567790</v>
      </c>
      <c r="P306" s="154">
        <v>302</v>
      </c>
      <c r="Q306" t="str">
        <f t="shared" si="4"/>
        <v>('534-2017',2017,'PRESTAR LOS SERVICIOS PROFESIONALES PARA LA COORDINACION DE LA GESTION DEL PLAN INTERSECTORIAL DEL ACUERDO DE PAZ PARA LA ATENCION INTEGRAL DE LA PRIMERA INFANCIA DESDE EL SECTOR SALUD',56000000,0,56000000,'2017-12-06','2017-12-22','2018-07-30',2,3,302,4,5)</v>
      </c>
    </row>
    <row r="307" spans="1:17">
      <c r="A307" s="25" t="s">
        <v>5587</v>
      </c>
      <c r="B307" s="61">
        <v>2017</v>
      </c>
      <c r="C307" s="25" t="s">
        <v>288</v>
      </c>
      <c r="D307" s="110">
        <v>28000000</v>
      </c>
      <c r="E307" s="109">
        <v>0</v>
      </c>
      <c r="F307" s="110">
        <v>28000000</v>
      </c>
      <c r="G307" s="128">
        <v>43075</v>
      </c>
      <c r="H307" s="156">
        <v>43084</v>
      </c>
      <c r="I307" s="156">
        <v>43312</v>
      </c>
      <c r="J307" s="61">
        <v>2</v>
      </c>
      <c r="K307" s="61">
        <v>3</v>
      </c>
      <c r="L307" s="61">
        <v>303</v>
      </c>
      <c r="M307" s="61">
        <v>4</v>
      </c>
      <c r="N307" s="61">
        <v>5</v>
      </c>
      <c r="O307" s="61">
        <v>1088306511</v>
      </c>
      <c r="P307" s="154">
        <v>303</v>
      </c>
      <c r="Q307" t="str">
        <f t="shared" si="4"/>
        <v>('535-2017',2017,'PRESTAR LOS SERVICIOS PROFESIONALES PARA EL DESARROLLO E IMPLEMENTACION DEL DIPLOMADO CUERPO SONORO PARA LOS MUNICIPIOS PRIORIZADOS PDET, DESDE EL MINISTERIO DE CULTURA, COMO PARTICIPANTE DEL COMITE INTERSECTORIAL DE PRIMERA INFANCIA - CIPI',28000000,0,28000000,'2017-12-06','2017-12-15','2018-07-31',2,3,303,4,5)</v>
      </c>
    </row>
    <row r="308" spans="1:17">
      <c r="A308" s="25" t="s">
        <v>5588</v>
      </c>
      <c r="B308" s="61">
        <v>2017</v>
      </c>
      <c r="C308" s="25" t="s">
        <v>289</v>
      </c>
      <c r="D308" s="110">
        <v>10413333</v>
      </c>
      <c r="E308" s="109">
        <v>0</v>
      </c>
      <c r="F308" s="110">
        <v>10413333</v>
      </c>
      <c r="G308" s="128">
        <v>43047</v>
      </c>
      <c r="H308" s="156">
        <v>43087</v>
      </c>
      <c r="I308" s="156">
        <v>43100</v>
      </c>
      <c r="J308" s="61">
        <v>2</v>
      </c>
      <c r="K308" s="61">
        <v>3</v>
      </c>
      <c r="L308" s="61">
        <v>304</v>
      </c>
      <c r="M308" s="61">
        <v>1</v>
      </c>
      <c r="N308" s="61">
        <v>1</v>
      </c>
      <c r="O308" s="61">
        <v>1087119407</v>
      </c>
      <c r="P308" s="154">
        <v>304</v>
      </c>
      <c r="Q308" t="str">
        <f t="shared" si="4"/>
        <v>('537-2017',2017,'EL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(NARIÑO)',10413333,0,10413333,'2017-11-08','2017-12-18','2017-12-31',2,3,304,1,1)</v>
      </c>
    </row>
    <row r="309" spans="1:17">
      <c r="A309" s="25" t="s">
        <v>5589</v>
      </c>
      <c r="B309" s="61">
        <v>2017</v>
      </c>
      <c r="C309" s="25" t="s">
        <v>290</v>
      </c>
      <c r="D309" s="110">
        <v>21000000</v>
      </c>
      <c r="E309" s="114">
        <v>3500000</v>
      </c>
      <c r="F309" s="110">
        <v>24500000</v>
      </c>
      <c r="G309" s="128">
        <v>43070</v>
      </c>
      <c r="H309" s="156">
        <v>43111</v>
      </c>
      <c r="I309" s="156">
        <v>43312</v>
      </c>
      <c r="J309" s="61">
        <v>2</v>
      </c>
      <c r="K309" s="61">
        <v>3</v>
      </c>
      <c r="L309" s="61">
        <v>305</v>
      </c>
      <c r="M309" s="61">
        <v>1</v>
      </c>
      <c r="N309" s="61">
        <v>1</v>
      </c>
      <c r="O309" s="63">
        <v>1076817908</v>
      </c>
      <c r="P309" s="154">
        <v>305</v>
      </c>
      <c r="Q309" t="str">
        <f t="shared" si="4"/>
        <v>('538-2017',2017,'PRESTACION DE SERVICIOS PROFESIONALES PARA APOYAR A LA RELATORIA Y A LA SISTEMATIZACION DE LOS PROCESOS DE PLANEACION PARTICIPATIVA EN EL AMBITO SOCIAL EN EL TERRITORIO, CONTEMPLADOS EN LA IMPLEMENTACION DE LA ESTRATEGIA DE INTERVENCION DE LA ART, EN MEDIO ATRATO -CHOCO ',21000000,3500000,24500000,'2017-12-01','2018-01-11','2018-07-31',2,3,305,1,1)</v>
      </c>
    </row>
    <row r="310" spans="1:17">
      <c r="A310" s="25" t="s">
        <v>5590</v>
      </c>
      <c r="B310" s="61">
        <v>2017</v>
      </c>
      <c r="C310" s="25" t="s">
        <v>291</v>
      </c>
      <c r="D310" s="110">
        <v>18000000</v>
      </c>
      <c r="E310" s="114">
        <v>3000000</v>
      </c>
      <c r="F310" s="110">
        <v>21000000</v>
      </c>
      <c r="G310" s="128">
        <v>43070</v>
      </c>
      <c r="H310" s="156">
        <v>43111</v>
      </c>
      <c r="I310" s="156">
        <v>43312</v>
      </c>
      <c r="J310" s="61">
        <v>2</v>
      </c>
      <c r="K310" s="61">
        <v>3</v>
      </c>
      <c r="L310" s="61">
        <v>306</v>
      </c>
      <c r="M310" s="61">
        <v>1</v>
      </c>
      <c r="N310" s="61">
        <v>1</v>
      </c>
      <c r="O310" s="63">
        <v>13271354</v>
      </c>
      <c r="P310" s="154">
        <v>306</v>
      </c>
      <c r="Q310" t="str">
        <f t="shared" si="4"/>
        <v>('539-2017',2017,'TECNICO – TECNOLOGO  PARA APOYO A LA RELATORIA Y A LA SISTEMATIZACION DEL DESARROLLO DE LOS PROCESOS DE PLANEACIÓN PARTICIPATIVA EN LA IMPLEMEMTACIÓN DE LA ESTRATEGIA DE INTERVENCIÓN DE LA ART EN TEORAMA, NORTE DE SANTANDER',18000000,3000000,21000000,'2017-12-01','2018-01-11','2018-07-31',2,3,306,1,1)</v>
      </c>
    </row>
    <row r="311" spans="1:17">
      <c r="A311" s="25" t="s">
        <v>5591</v>
      </c>
      <c r="B311" s="61">
        <v>2017</v>
      </c>
      <c r="C311" s="25" t="s">
        <v>292</v>
      </c>
      <c r="D311" s="110">
        <v>41480000</v>
      </c>
      <c r="E311" s="109">
        <v>0</v>
      </c>
      <c r="F311" s="110">
        <v>41480000</v>
      </c>
      <c r="G311" s="128">
        <v>43082</v>
      </c>
      <c r="H311" s="156">
        <v>43083</v>
      </c>
      <c r="I311" s="156">
        <v>43311</v>
      </c>
      <c r="J311" s="61">
        <v>2</v>
      </c>
      <c r="K311" s="61">
        <v>3</v>
      </c>
      <c r="L311" s="61">
        <v>307</v>
      </c>
      <c r="M311" s="61">
        <v>4</v>
      </c>
      <c r="N311" s="61">
        <v>5</v>
      </c>
      <c r="O311" s="61">
        <v>52194169</v>
      </c>
      <c r="P311" s="154">
        <v>307</v>
      </c>
      <c r="Q311" t="str">
        <f t="shared" si="4"/>
        <v>('545-2017',2017,'PRESTAR SERVICIOS PROFESIONALES PARA APOYAR EL PROCESO DE IMPLEMENTACION DEL SISTEMA DE SEGUIMIENTO NIÑO A NIÑO EN LOS MUNICIPIOS PRIORIZADOS PDET BAJO LA LINEA TECNICA DE LA COMISION INTERSECTORIAL PARA ATENCION INTEGRAL DE LA PRIMERA INFANCIA',41480000,0,41480000,'2017-12-13','2017-12-14','2018-07-30',2,3,307,4,5)</v>
      </c>
    </row>
    <row r="312" spans="1:17">
      <c r="A312" s="25" t="s">
        <v>5592</v>
      </c>
      <c r="B312" s="61">
        <v>2017</v>
      </c>
      <c r="C312" s="25" t="s">
        <v>293</v>
      </c>
      <c r="D312" s="110">
        <v>28000000</v>
      </c>
      <c r="E312" s="109">
        <v>0</v>
      </c>
      <c r="F312" s="110">
        <v>28000000</v>
      </c>
      <c r="G312" s="128">
        <v>43082</v>
      </c>
      <c r="H312" s="156">
        <v>43083</v>
      </c>
      <c r="I312" s="156">
        <v>43311</v>
      </c>
      <c r="J312" s="61">
        <v>1</v>
      </c>
      <c r="K312" s="61">
        <v>3</v>
      </c>
      <c r="L312" s="61">
        <v>308</v>
      </c>
      <c r="M312" s="61">
        <v>4</v>
      </c>
      <c r="N312" s="61">
        <v>5</v>
      </c>
      <c r="O312" s="61">
        <v>53052992</v>
      </c>
      <c r="P312" s="154">
        <v>308</v>
      </c>
      <c r="Q312" t="str">
        <f t="shared" si="4"/>
        <v>('546-2017',2017,'PRESTAR LOS SERVICIOS PROFESIONALES BRINDANDO APOYO TECNICO EN LA IMPLEMENTACION DE LAS ESTRATEGIAS PARA LA PROMOCION DE LA LETURA Y EL ACCESO A COLECCIONES ESPECIALIZADAS PARA LA PRIMERA INFANCIA: SALAS DE LECTURA EN FAMILIA, PARA MUNICIPIOS PRIORIZADOS',28000000,0,28000000,'2017-12-13','2017-12-14','2018-07-30',1,3,308,4,5)</v>
      </c>
    </row>
    <row r="313" spans="1:17">
      <c r="A313" s="25" t="s">
        <v>5593</v>
      </c>
      <c r="B313" s="61">
        <v>2017</v>
      </c>
      <c r="C313" s="25" t="s">
        <v>294</v>
      </c>
      <c r="D313" s="110">
        <v>36000000</v>
      </c>
      <c r="E313" s="109">
        <v>0</v>
      </c>
      <c r="F313" s="110">
        <v>36000000</v>
      </c>
      <c r="G313" s="128">
        <v>43082</v>
      </c>
      <c r="H313" s="156">
        <v>43091</v>
      </c>
      <c r="I313" s="156">
        <v>43311</v>
      </c>
      <c r="J313" s="61">
        <v>2</v>
      </c>
      <c r="K313" s="61">
        <v>3</v>
      </c>
      <c r="L313" s="61">
        <v>309</v>
      </c>
      <c r="M313" s="61">
        <v>4</v>
      </c>
      <c r="N313" s="61">
        <v>5</v>
      </c>
      <c r="O313" s="61">
        <v>1023873719</v>
      </c>
      <c r="P313" s="154">
        <v>309</v>
      </c>
      <c r="Q313" t="str">
        <f t="shared" si="4"/>
        <v>('547-2017',2017,'PRESTAR SERVICIOS PROFESIOANLES PARA REALIZAR LA COORDINACION TECNICA Y ADMINISTRATIVA EN DESPLIEGUE DE LA CUALIFICACION EN RECREACION A AGENTES EDUCATIVOS, SOCIALES Y COMINUTARIOS EN EL MARCO DE LA ESTRATEGIA NACIONAL DE RECREACION PARA LA PRIMERA INFANCIA',36000000,0,36000000,'2017-12-13','2017-12-22','2018-07-30',2,3,309,4,5)</v>
      </c>
    </row>
    <row r="314" spans="1:17">
      <c r="A314" s="25" t="s">
        <v>5594</v>
      </c>
      <c r="B314" s="61">
        <v>2017</v>
      </c>
      <c r="C314" s="25" t="s">
        <v>295</v>
      </c>
      <c r="D314" s="110">
        <v>36000000</v>
      </c>
      <c r="E314" s="109">
        <v>0</v>
      </c>
      <c r="F314" s="110">
        <v>36000000</v>
      </c>
      <c r="G314" s="128">
        <v>43082</v>
      </c>
      <c r="H314" s="156">
        <v>43084</v>
      </c>
      <c r="I314" s="156">
        <v>43311</v>
      </c>
      <c r="J314" s="61">
        <v>2</v>
      </c>
      <c r="K314" s="61">
        <v>3</v>
      </c>
      <c r="L314" s="61">
        <v>310</v>
      </c>
      <c r="M314" s="61">
        <v>4</v>
      </c>
      <c r="N314" s="61">
        <v>5</v>
      </c>
      <c r="O314" s="61">
        <v>52717304</v>
      </c>
      <c r="P314" s="154">
        <v>310</v>
      </c>
      <c r="Q314" t="str">
        <f t="shared" si="4"/>
        <v>('548-2017',2017,'REALIZAR EL DISEÑO, REVISION Y SEGUIMIENTO DE LOS CONTENIDOS DE LOS MODULOS FORMATIVOS, PARA EL DESPLIEGUE DE LA CUALIFICACION EN RECREACION A AGENTES EDUCATIVOS, SOCIALES Y COMUNITARIOS EN EL MARCO DE LA ESTRATEGIA NACIONAL DE RECREACION PARA LA PRIMERA INFANCIA',36000000,0,36000000,'2017-12-13','2017-12-15','2018-07-30',2,3,310,4,5)</v>
      </c>
    </row>
    <row r="315" spans="1:17">
      <c r="A315" s="25" t="s">
        <v>5595</v>
      </c>
      <c r="B315" s="61">
        <v>2017</v>
      </c>
      <c r="C315" s="25" t="s">
        <v>296</v>
      </c>
      <c r="D315" s="110">
        <v>33000000</v>
      </c>
      <c r="E315" s="114">
        <v>11000000</v>
      </c>
      <c r="F315" s="110">
        <v>44000000</v>
      </c>
      <c r="G315" s="128">
        <v>43075</v>
      </c>
      <c r="H315" s="156">
        <v>43087</v>
      </c>
      <c r="I315" s="156">
        <v>43174</v>
      </c>
      <c r="J315" s="61">
        <v>1</v>
      </c>
      <c r="K315" s="61">
        <v>3</v>
      </c>
      <c r="L315" s="61">
        <v>311</v>
      </c>
      <c r="M315" s="61">
        <v>4</v>
      </c>
      <c r="N315" s="61">
        <v>5</v>
      </c>
      <c r="O315" s="61">
        <v>63481642</v>
      </c>
      <c r="P315" s="154">
        <v>311</v>
      </c>
      <c r="Q315" t="str">
        <f t="shared" si="4"/>
        <v>('549-2017',2017,'PRESTAR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INFANCIA',33000000,11000000,44000000,'2017-12-06','2017-12-18','2018-03-15',1,3,311,4,5)</v>
      </c>
    </row>
    <row r="316" spans="1:17">
      <c r="A316" s="25" t="s">
        <v>5596</v>
      </c>
      <c r="B316" s="61">
        <v>2017</v>
      </c>
      <c r="C316" s="25" t="s">
        <v>297</v>
      </c>
      <c r="D316" s="110">
        <v>25003860</v>
      </c>
      <c r="E316" s="109">
        <v>0</v>
      </c>
      <c r="F316" s="110">
        <v>25003860</v>
      </c>
      <c r="G316" s="128">
        <v>43074</v>
      </c>
      <c r="H316" s="156">
        <v>43083</v>
      </c>
      <c r="I316" s="156">
        <v>43163</v>
      </c>
      <c r="J316" s="61">
        <v>1</v>
      </c>
      <c r="K316" s="61">
        <v>3</v>
      </c>
      <c r="L316" s="61">
        <v>312</v>
      </c>
      <c r="M316" s="61">
        <v>4</v>
      </c>
      <c r="N316" s="61">
        <v>7</v>
      </c>
      <c r="O316" s="64">
        <v>1015410064</v>
      </c>
      <c r="P316" s="154">
        <v>312</v>
      </c>
      <c r="Q316" t="str">
        <f t="shared" si="4"/>
        <v>('553-2017',2017,'PRESTACION DE SERVICIOS PROFESIONALES PARA APOYAR LOS TEMAS JURIDICOS  EN ESPECIAL LOS PREOCESOS DE SELECCION Y CONTRATACION QUE REQUIERA LA JURISDICCION ESPACIAL PARA LA PAZ JEP',25003860,0,25003860,'2017-12-05','2017-12-14','2018-03-04',1,3,312,4,7)</v>
      </c>
    </row>
    <row r="317" spans="1:17">
      <c r="A317" s="25" t="s">
        <v>5597</v>
      </c>
      <c r="B317" s="61">
        <v>2017</v>
      </c>
      <c r="C317" s="25" t="s">
        <v>299</v>
      </c>
      <c r="D317" s="110">
        <v>16500000</v>
      </c>
      <c r="E317" s="109">
        <v>0</v>
      </c>
      <c r="F317" s="110">
        <v>16500000</v>
      </c>
      <c r="G317" s="128">
        <v>43082</v>
      </c>
      <c r="H317" s="156">
        <v>43084</v>
      </c>
      <c r="I317" s="156">
        <v>43159</v>
      </c>
      <c r="J317" s="61">
        <v>1</v>
      </c>
      <c r="K317" s="61">
        <v>3</v>
      </c>
      <c r="L317" s="61">
        <v>313</v>
      </c>
      <c r="M317" s="61">
        <v>3</v>
      </c>
      <c r="N317" s="61">
        <v>5</v>
      </c>
      <c r="O317" s="61">
        <v>41688018</v>
      </c>
      <c r="P317" s="154">
        <v>313</v>
      </c>
      <c r="Q317" t="str">
        <f t="shared" si="4"/>
        <v>('554-2017',2017,'PRESTAR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CUIDADO',16500000,0,16500000,'2017-12-13','2017-12-15','2018-02-28',1,3,313,3,5)</v>
      </c>
    </row>
    <row r="318" spans="1:17">
      <c r="A318" s="25" t="s">
        <v>5598</v>
      </c>
      <c r="B318" s="61">
        <v>2017</v>
      </c>
      <c r="C318" s="25" t="s">
        <v>300</v>
      </c>
      <c r="D318" s="110">
        <v>16500000</v>
      </c>
      <c r="E318" s="109">
        <v>0</v>
      </c>
      <c r="F318" s="110">
        <v>16500000</v>
      </c>
      <c r="G318" s="128">
        <v>43082</v>
      </c>
      <c r="H318" s="156">
        <v>43088</v>
      </c>
      <c r="I318" s="156">
        <v>43159</v>
      </c>
      <c r="J318" s="61">
        <v>1</v>
      </c>
      <c r="K318" s="61">
        <v>3</v>
      </c>
      <c r="L318" s="61">
        <v>314</v>
      </c>
      <c r="M318" s="61">
        <v>3</v>
      </c>
      <c r="N318" s="61">
        <v>5</v>
      </c>
      <c r="O318" s="61">
        <v>79951992</v>
      </c>
      <c r="P318" s="154">
        <v>314</v>
      </c>
      <c r="Q318" t="str">
        <f t="shared" si="4"/>
        <v>('555-2017',2017,'PRESTAR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CUIDARTE',16500000,0,16500000,'2017-12-13','2017-12-19','2018-02-28',1,3,314,3,5)</v>
      </c>
    </row>
    <row r="319" spans="1:17">
      <c r="A319" s="25" t="s">
        <v>5599</v>
      </c>
      <c r="B319" s="61">
        <v>2017</v>
      </c>
      <c r="C319" s="25" t="s">
        <v>301</v>
      </c>
      <c r="D319" s="110">
        <v>16500000</v>
      </c>
      <c r="E319" s="109">
        <v>0</v>
      </c>
      <c r="F319" s="110">
        <v>16500000</v>
      </c>
      <c r="G319" s="128">
        <v>43082</v>
      </c>
      <c r="H319" s="156">
        <v>43084</v>
      </c>
      <c r="I319" s="156">
        <v>43159</v>
      </c>
      <c r="J319" s="61">
        <v>1</v>
      </c>
      <c r="K319" s="61">
        <v>3</v>
      </c>
      <c r="L319" s="61">
        <v>315</v>
      </c>
      <c r="M319" s="61">
        <v>3</v>
      </c>
      <c r="N319" s="61">
        <v>5</v>
      </c>
      <c r="O319" s="61">
        <v>1110471744</v>
      </c>
      <c r="P319" s="154">
        <v>315</v>
      </c>
      <c r="Q319" t="str">
        <f t="shared" si="4"/>
        <v>('556-2017',2017,'PRESTAR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',16500000,0,16500000,'2017-12-13','2017-12-15','2018-02-28',1,3,315,3,5)</v>
      </c>
    </row>
    <row r="320" spans="1:17">
      <c r="A320" s="25" t="s">
        <v>5600</v>
      </c>
      <c r="B320" s="61">
        <v>2017</v>
      </c>
      <c r="C320" s="25" t="s">
        <v>302</v>
      </c>
      <c r="D320" s="110">
        <v>2789526600</v>
      </c>
      <c r="E320" s="109">
        <v>0</v>
      </c>
      <c r="F320" s="110">
        <v>2789526600</v>
      </c>
      <c r="G320" s="128">
        <v>43095</v>
      </c>
      <c r="H320" s="156">
        <v>43096</v>
      </c>
      <c r="I320" s="156">
        <v>43312</v>
      </c>
      <c r="J320" s="61">
        <v>1</v>
      </c>
      <c r="K320" s="61">
        <v>3</v>
      </c>
      <c r="L320" s="61">
        <v>316</v>
      </c>
      <c r="M320" s="61">
        <v>4</v>
      </c>
      <c r="N320" s="61">
        <v>6</v>
      </c>
      <c r="O320" s="61">
        <v>800240190</v>
      </c>
      <c r="P320" s="154">
        <v>316</v>
      </c>
      <c r="Q320" t="str">
        <f t="shared" si="4"/>
        <v>('558-2017',2017,'PRESTAR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DURADERA',2789526600,0,2789526600,'2017-12-26','2017-12-27','2018-07-31',1,3,316,4,6)</v>
      </c>
    </row>
    <row r="321" spans="1:17">
      <c r="A321" s="25" t="s">
        <v>5601</v>
      </c>
      <c r="B321" s="61">
        <v>2017</v>
      </c>
      <c r="C321" s="25" t="s">
        <v>303</v>
      </c>
      <c r="D321" s="110">
        <v>15940050</v>
      </c>
      <c r="E321" s="109">
        <v>0</v>
      </c>
      <c r="F321" s="110">
        <v>15940050</v>
      </c>
      <c r="G321" s="128">
        <v>43074</v>
      </c>
      <c r="H321" s="156">
        <v>43076</v>
      </c>
      <c r="I321" s="156">
        <v>43086</v>
      </c>
      <c r="J321" s="61">
        <v>1</v>
      </c>
      <c r="K321" s="61">
        <v>3</v>
      </c>
      <c r="L321" s="61">
        <v>317</v>
      </c>
      <c r="M321" s="61">
        <v>4</v>
      </c>
      <c r="N321" s="61">
        <v>6</v>
      </c>
      <c r="O321" s="61">
        <v>900626943</v>
      </c>
      <c r="P321" s="154">
        <v>317</v>
      </c>
      <c r="Q321" t="str">
        <f t="shared" si="4"/>
        <v>('559-2017',2017,'PRESTACIÓN DE SERVICIOS PARA LA COORDINACIÓN EDITORIAL DE CONTENIDOS DENTRO DEL DESARROLLO DE LAS ESTRATEGIAS IMPLEMENTADAS EN SUSTITUCIÓN DE CULTIVOS ILÍCITOS EN COLOMBIA',15940050,0,15940050,'2017-12-05','2017-12-07','2017-12-17',1,3,317,4,6)</v>
      </c>
    </row>
    <row r="322" spans="1:17">
      <c r="A322" s="25" t="s">
        <v>5602</v>
      </c>
      <c r="B322" s="61">
        <v>2017</v>
      </c>
      <c r="C322" s="25" t="s">
        <v>304</v>
      </c>
      <c r="D322" s="110">
        <v>71400000</v>
      </c>
      <c r="E322" s="109">
        <v>0</v>
      </c>
      <c r="F322" s="110">
        <v>71400000</v>
      </c>
      <c r="G322" s="128">
        <v>43090</v>
      </c>
      <c r="H322" s="156">
        <v>43095</v>
      </c>
      <c r="I322" s="156">
        <v>43312</v>
      </c>
      <c r="J322" s="61">
        <v>2</v>
      </c>
      <c r="K322" s="61">
        <v>3</v>
      </c>
      <c r="L322" s="61">
        <v>318</v>
      </c>
      <c r="M322" s="61">
        <v>4</v>
      </c>
      <c r="N322" s="61">
        <v>1</v>
      </c>
      <c r="O322" s="61">
        <v>1018423298</v>
      </c>
      <c r="P322" s="154">
        <v>318</v>
      </c>
      <c r="Q322" t="str">
        <f t="shared" si="4"/>
        <v>('561-2017',2017,'PRESTAR LOS SERVICIOS PROFESIONALES PARA APOYAR LAS LABORES DE ARQUITECTURA DE SISTEMAS DE INFORMACION Y DESARROLLO DE SOFTWARE, EN EL MARCO DE LA IMPLEMENTACION DE LOS PATR, EL BANCO DE PROYECTOS Y EL SEGUIMIENTO Y MONITOREO A LA EJECUCION DE LOS PDET',71400000,0,71400000,'2017-12-21','2017-12-26','2018-07-31',2,3,318,4,1)</v>
      </c>
    </row>
    <row r="323" spans="1:17">
      <c r="A323" s="25" t="s">
        <v>5603</v>
      </c>
      <c r="B323" s="61">
        <v>2017</v>
      </c>
      <c r="C323" s="25" t="s">
        <v>305</v>
      </c>
      <c r="D323" s="110">
        <v>104720000</v>
      </c>
      <c r="E323" s="109">
        <v>0</v>
      </c>
      <c r="F323" s="110">
        <v>104720000</v>
      </c>
      <c r="G323" s="128">
        <v>43097</v>
      </c>
      <c r="H323" s="156">
        <v>43104</v>
      </c>
      <c r="I323" s="156">
        <v>43312</v>
      </c>
      <c r="J323" s="61">
        <v>1</v>
      </c>
      <c r="K323" s="61">
        <v>3</v>
      </c>
      <c r="L323" s="61">
        <v>319</v>
      </c>
      <c r="M323" s="61">
        <v>4</v>
      </c>
      <c r="N323" s="61">
        <v>1</v>
      </c>
      <c r="O323" s="61">
        <v>7601579</v>
      </c>
      <c r="P323" s="154">
        <v>319</v>
      </c>
      <c r="Q323" t="str">
        <f t="shared" ref="Q323:Q386" si="5">_xlfn.CONCAT("('",A323,"',",B323,",'",C323,"',",D323,",",E323,",",F323,",'",TEXT(G323,"yyyy-mm-dd"),"','",TEXT(H323,"yyyy-mm-dd"),"','",TEXT(I323,"yyyy-mm-dd"),"',",J323,",",K323,",",L323,",",M323,",",N323,")")</f>
        <v>('564-2017',2017,'PRESTAR LOS SERVICIOS PROFESIONALES PARA APOYAR LAS LABORES DE DIRECCIONAMIENTO Y GERENCIA A LOS PROYECTOS DE SISTEMAS DE INFORMACION PARTICIPATIVOS, BANCO DE PROYECTOS Y DE SEGUIMIENTO Y MONITOREO DENTRO DE LA EJECUCION DE LOS PDET',104720000,0,104720000,'2017-12-28','2018-01-04','2018-07-31',1,3,319,4,1)</v>
      </c>
    </row>
    <row r="324" spans="1:17">
      <c r="A324" s="25" t="s">
        <v>5604</v>
      </c>
      <c r="B324" s="61">
        <v>2017</v>
      </c>
      <c r="C324" s="25" t="s">
        <v>306</v>
      </c>
      <c r="D324" s="110">
        <v>71400000</v>
      </c>
      <c r="E324" s="109">
        <v>0</v>
      </c>
      <c r="F324" s="110">
        <v>71400000</v>
      </c>
      <c r="G324" s="128">
        <v>43088</v>
      </c>
      <c r="H324" s="156">
        <v>43089</v>
      </c>
      <c r="I324" s="156">
        <v>43100</v>
      </c>
      <c r="J324" s="61">
        <v>1</v>
      </c>
      <c r="K324" s="61">
        <v>3</v>
      </c>
      <c r="L324" s="61">
        <v>320</v>
      </c>
      <c r="M324" s="61">
        <v>4</v>
      </c>
      <c r="N324" s="61">
        <v>6</v>
      </c>
      <c r="O324" s="61">
        <v>830050473</v>
      </c>
      <c r="P324" s="154">
        <v>320</v>
      </c>
      <c r="Q324" t="str">
        <f t="shared" si="5"/>
        <v>('565-2017',2017,'PRESTAR LOS SERVICIOS PROFESIONALES EN LA ASESORIA EN COMUNICACIONES ESTRATEGICAS PARA LA IMPLEMENTACION DEL ACUERDO FINAL PARA LA TERMINANCION DEL CONFLICTO Y LA CONSTRUCCION DE UNA PAZ ESTABLE Y DURADERA',71400000,0,71400000,'2017-12-19','2017-12-20','2017-12-31',1,3,320,4,6)</v>
      </c>
    </row>
    <row r="325" spans="1:17">
      <c r="A325" s="25" t="s">
        <v>5605</v>
      </c>
      <c r="B325" s="61">
        <v>2017</v>
      </c>
      <c r="C325" s="25" t="s">
        <v>307</v>
      </c>
      <c r="D325" s="110">
        <v>2518906</v>
      </c>
      <c r="E325" s="109">
        <v>0</v>
      </c>
      <c r="F325" s="110">
        <v>2518906</v>
      </c>
      <c r="G325" s="128">
        <v>43082</v>
      </c>
      <c r="H325" s="156">
        <v>43083</v>
      </c>
      <c r="I325" s="156">
        <v>43100</v>
      </c>
      <c r="J325" s="61">
        <v>2</v>
      </c>
      <c r="K325" s="61">
        <v>3</v>
      </c>
      <c r="L325" s="61">
        <v>321</v>
      </c>
      <c r="M325" s="61">
        <v>3</v>
      </c>
      <c r="N325" s="61">
        <v>6</v>
      </c>
      <c r="O325" s="61">
        <v>45562448</v>
      </c>
      <c r="P325" s="154">
        <v>321</v>
      </c>
      <c r="Q325" t="str">
        <f t="shared" si="5"/>
        <v>('567-2017',2017,'PRESTACION DE SERVICIOS PROFESIONALES EN LA DIRECCION PARA EL POSCONFLICTO EN TEMAS DE PROYECTOS SOCIALES Y DESARROLLO COMUNITARIO',2518906,0,2518906,'2017-12-13','2017-12-14','2017-12-31',2,3,321,3,6)</v>
      </c>
    </row>
    <row r="326" spans="1:17">
      <c r="A326" s="25" t="s">
        <v>5606</v>
      </c>
      <c r="B326" s="61">
        <v>2017</v>
      </c>
      <c r="C326" s="25" t="s">
        <v>308</v>
      </c>
      <c r="D326" s="110">
        <v>8957113</v>
      </c>
      <c r="E326" s="109">
        <v>0</v>
      </c>
      <c r="F326" s="110">
        <v>8957113</v>
      </c>
      <c r="G326" s="128">
        <v>43082</v>
      </c>
      <c r="H326" s="156">
        <v>43083</v>
      </c>
      <c r="I326" s="156">
        <v>43100</v>
      </c>
      <c r="J326" s="61">
        <v>1</v>
      </c>
      <c r="K326" s="61">
        <v>3</v>
      </c>
      <c r="L326" s="61">
        <v>322</v>
      </c>
      <c r="M326" s="61">
        <v>3</v>
      </c>
      <c r="N326" s="61">
        <v>6</v>
      </c>
      <c r="O326" s="61">
        <v>1019037467</v>
      </c>
      <c r="P326" s="154">
        <v>322</v>
      </c>
      <c r="Q326" t="str">
        <f t="shared" si="5"/>
        <v>('568-2017',2017,'PRESTAR LOS SERVICIOS PROFESIONALES PARA LA ASESORIA EN TEMAS DE IMPLEMENTACIÓN DE LOS ACUERDOS DE PAZ EN LA DIRECCION PARA EL POSCONFLICTO',8957113,0,8957113,'2017-12-13','2017-12-14','2017-12-31',1,3,322,3,6)</v>
      </c>
    </row>
    <row r="327" spans="1:17">
      <c r="A327" s="25" t="s">
        <v>5607</v>
      </c>
      <c r="B327" s="61">
        <v>2017</v>
      </c>
      <c r="C327" s="25" t="s">
        <v>309</v>
      </c>
      <c r="D327" s="110">
        <v>6155578</v>
      </c>
      <c r="E327" s="109">
        <v>0</v>
      </c>
      <c r="F327" s="110">
        <v>6155578</v>
      </c>
      <c r="G327" s="128">
        <v>43082</v>
      </c>
      <c r="H327" s="156">
        <v>43083</v>
      </c>
      <c r="I327" s="156">
        <v>43100</v>
      </c>
      <c r="J327" s="61">
        <v>1</v>
      </c>
      <c r="K327" s="61">
        <v>3</v>
      </c>
      <c r="L327" s="61">
        <v>323</v>
      </c>
      <c r="M327" s="61">
        <v>4</v>
      </c>
      <c r="N327" s="61">
        <v>6</v>
      </c>
      <c r="O327" s="61">
        <v>1032384754</v>
      </c>
      <c r="P327" s="154">
        <v>323</v>
      </c>
      <c r="Q327" t="str">
        <f t="shared" si="5"/>
        <v>('569-2017',2017,'PRESTACION DE SERVICIOS PROFESIONALES EN LOS DIFERENTES TEMAS JURIDICOS QUE REQUIERA LA DIRECCION PARA EL POSCONFLICTO',6155578,0,6155578,'2017-12-13','2017-12-14','2017-12-31',1,3,323,4,6)</v>
      </c>
    </row>
    <row r="328" spans="1:17">
      <c r="A328" s="25" t="s">
        <v>5608</v>
      </c>
      <c r="B328" s="61">
        <v>2017</v>
      </c>
      <c r="C328" s="25" t="s">
        <v>310</v>
      </c>
      <c r="D328" s="110">
        <v>2230281</v>
      </c>
      <c r="E328" s="109">
        <v>0</v>
      </c>
      <c r="F328" s="110">
        <v>2230281</v>
      </c>
      <c r="G328" s="128">
        <v>43082</v>
      </c>
      <c r="H328" s="156">
        <v>43083</v>
      </c>
      <c r="I328" s="156">
        <v>43100</v>
      </c>
      <c r="J328" s="61">
        <v>2</v>
      </c>
      <c r="K328" s="61">
        <v>3</v>
      </c>
      <c r="L328" s="61">
        <v>324</v>
      </c>
      <c r="M328" s="61">
        <v>4</v>
      </c>
      <c r="N328" s="61">
        <v>6</v>
      </c>
      <c r="O328" s="61">
        <v>1019075506</v>
      </c>
      <c r="P328" s="154">
        <v>324</v>
      </c>
      <c r="Q328" t="str">
        <f t="shared" si="5"/>
        <v>('570-2017',2017,'PRESTACION DE SERVICIOS PROFESIONALES EN EL APOYO A LA ASESORIA EN LA IMPLEMENTACION DE LOS ACUERODS DE PAZ EN LA DIRECCION PARA EL POSCONFLICTO',2230281,0,2230281,'2017-12-13','2017-12-14','2017-12-31',2,3,324,4,6)</v>
      </c>
    </row>
    <row r="329" spans="1:17">
      <c r="A329" s="25" t="s">
        <v>5609</v>
      </c>
      <c r="B329" s="61">
        <v>2017</v>
      </c>
      <c r="C329" s="25" t="s">
        <v>311</v>
      </c>
      <c r="D329" s="110">
        <v>11740442500</v>
      </c>
      <c r="E329" s="109">
        <v>0</v>
      </c>
      <c r="F329" s="110">
        <v>11740442500</v>
      </c>
      <c r="G329" s="128">
        <v>43084</v>
      </c>
      <c r="H329" s="156">
        <v>43084</v>
      </c>
      <c r="I329" s="156">
        <v>43281</v>
      </c>
      <c r="J329" s="61">
        <v>1</v>
      </c>
      <c r="K329" s="61">
        <v>3</v>
      </c>
      <c r="L329" s="61">
        <v>5</v>
      </c>
      <c r="M329" s="61">
        <v>4</v>
      </c>
      <c r="N329" s="61">
        <v>7</v>
      </c>
      <c r="O329" s="61">
        <v>860516847</v>
      </c>
      <c r="P329" s="154">
        <v>5</v>
      </c>
      <c r="Q329" t="str">
        <f t="shared" si="5"/>
        <v>('572-2017',2017,'CONTRATAR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1',11740442500,0,11740442500,'2017-12-15','2017-12-15','2018-06-30',1,3,5,4,7)</v>
      </c>
    </row>
    <row r="330" spans="1:17">
      <c r="A330" s="25" t="s">
        <v>5610</v>
      </c>
      <c r="B330" s="61">
        <v>2017</v>
      </c>
      <c r="C330" s="25" t="s">
        <v>312</v>
      </c>
      <c r="D330" s="110">
        <v>12000000</v>
      </c>
      <c r="E330" s="109">
        <v>0</v>
      </c>
      <c r="F330" s="110">
        <v>12000000</v>
      </c>
      <c r="G330" s="128">
        <v>43088</v>
      </c>
      <c r="H330" s="156">
        <v>43092</v>
      </c>
      <c r="I330" s="156">
        <v>43123</v>
      </c>
      <c r="J330" s="61">
        <v>1</v>
      </c>
      <c r="K330" s="61">
        <v>3</v>
      </c>
      <c r="L330" s="61">
        <v>325</v>
      </c>
      <c r="M330" s="61">
        <v>4</v>
      </c>
      <c r="N330" s="61">
        <v>8</v>
      </c>
      <c r="O330" s="61">
        <v>80821903</v>
      </c>
      <c r="P330" s="154">
        <v>325</v>
      </c>
      <c r="Q330" t="str">
        <f t="shared" si="5"/>
        <v>('574-2017',2017,'PRESTAR SERVICIOS PROFESIONALES DE APOYO A LOS PROCESOS DE CONTRATACION NECESARIOS PARA LLEVAR A CABO LOS PROYECTOS ASOCIADOS AL PLAN MARCO DE IMPLEMENTACION DEL ACUERDO FINAL DE PAZ',12000000,0,12000000,'2017-12-19','2017-12-23','2018-01-23',1,3,325,4,8)</v>
      </c>
    </row>
    <row r="331" spans="1:17">
      <c r="A331" s="25" t="s">
        <v>5611</v>
      </c>
      <c r="B331" s="61">
        <v>2017</v>
      </c>
      <c r="C331" s="25" t="s">
        <v>314</v>
      </c>
      <c r="D331" s="110">
        <v>12000000</v>
      </c>
      <c r="E331" s="109">
        <v>0</v>
      </c>
      <c r="F331" s="110">
        <v>12000000</v>
      </c>
      <c r="G331" s="128">
        <v>43088</v>
      </c>
      <c r="H331" s="156">
        <v>43091</v>
      </c>
      <c r="I331" s="156">
        <v>43152</v>
      </c>
      <c r="J331" s="61">
        <v>2</v>
      </c>
      <c r="K331" s="61">
        <v>3</v>
      </c>
      <c r="L331" s="61">
        <v>326</v>
      </c>
      <c r="M331" s="61">
        <v>4</v>
      </c>
      <c r="N331" s="61">
        <v>4</v>
      </c>
      <c r="O331" s="61">
        <v>52697802</v>
      </c>
      <c r="P331" s="154">
        <v>326</v>
      </c>
      <c r="Q331" t="str">
        <f t="shared" si="5"/>
        <v>('575-2017',2017,'PRESTAR SERVICIOS PROFESIOANLES DE APOYO A LOS PROCESOS DE CONTRATACION NECESARIOS PARA LLEVAR A CABO LOS PROYECTOS ASOCIADOS AL PLAN MARCO DE IMPLEMENTACION DEL ACUERDO FINAL DE PAZ',12000000,0,12000000,'2017-12-19','2017-12-22','2018-02-21',2,3,326,4,4)</v>
      </c>
    </row>
    <row r="332" spans="1:17">
      <c r="A332" s="25" t="s">
        <v>5612</v>
      </c>
      <c r="B332" s="61">
        <v>2017</v>
      </c>
      <c r="C332" s="25" t="s">
        <v>314</v>
      </c>
      <c r="D332" s="110">
        <v>10000000</v>
      </c>
      <c r="E332" s="109">
        <v>0</v>
      </c>
      <c r="F332" s="110">
        <v>10000000</v>
      </c>
      <c r="G332" s="128">
        <v>43088</v>
      </c>
      <c r="H332" s="156">
        <v>43091</v>
      </c>
      <c r="I332" s="156">
        <v>43152</v>
      </c>
      <c r="J332" s="61">
        <v>1</v>
      </c>
      <c r="K332" s="61">
        <v>3</v>
      </c>
      <c r="L332" s="61">
        <v>327</v>
      </c>
      <c r="M332" s="61">
        <v>4</v>
      </c>
      <c r="N332" s="61">
        <v>4</v>
      </c>
      <c r="O332" s="61">
        <v>52958638</v>
      </c>
      <c r="P332" s="154">
        <v>327</v>
      </c>
      <c r="Q332" t="str">
        <f t="shared" si="5"/>
        <v>('576-2017',2017,'PRESTAR SERVICIOS PROFESIOANLES DE APOYO A LOS PROCESOS DE CONTRATACION NECESARIOS PARA LLEVAR A CABO LOS PROYECTOS ASOCIADOS AL PLAN MARCO DE IMPLEMENTACION DEL ACUERDO FINAL DE PAZ',10000000,0,10000000,'2017-12-19','2017-12-22','2018-02-21',1,3,327,4,4)</v>
      </c>
    </row>
    <row r="333" spans="1:17">
      <c r="A333" s="25" t="s">
        <v>5613</v>
      </c>
      <c r="B333" s="61">
        <v>2017</v>
      </c>
      <c r="C333" s="25" t="s">
        <v>315</v>
      </c>
      <c r="D333" s="110">
        <v>12000000</v>
      </c>
      <c r="E333" s="109">
        <v>0</v>
      </c>
      <c r="F333" s="110">
        <v>12000000</v>
      </c>
      <c r="G333" s="128">
        <v>43091</v>
      </c>
      <c r="H333" s="156">
        <v>43110</v>
      </c>
      <c r="I333" s="156">
        <v>43123</v>
      </c>
      <c r="J333" s="61">
        <v>2</v>
      </c>
      <c r="K333" s="61">
        <v>3</v>
      </c>
      <c r="L333" s="61">
        <v>328</v>
      </c>
      <c r="M333" s="61">
        <v>4</v>
      </c>
      <c r="N333" s="61">
        <v>4</v>
      </c>
      <c r="O333" s="61">
        <v>53106586</v>
      </c>
      <c r="P333" s="154">
        <v>328</v>
      </c>
      <c r="Q333" t="str">
        <f t="shared" si="5"/>
        <v>('577-2017',2017,'PRESTAR SERVICIOS PROFESIONALES DE APOYO A LOS PROCESOS DE CONTRATACIÓN NECESARIOS PARA LLEVAR CABO LOS PROYECTOS ASOCIADOS AL PLAN MARCO DE IMPLEMENTACIÓN DEL ACUERDO FINAL DE PAZ',12000000,0,12000000,'2017-12-22','2018-01-10','2018-01-23',2,3,328,4,4)</v>
      </c>
    </row>
    <row r="334" spans="1:17">
      <c r="A334" s="25" t="s">
        <v>5614</v>
      </c>
      <c r="B334" s="61">
        <v>2017</v>
      </c>
      <c r="C334" s="25" t="s">
        <v>150</v>
      </c>
      <c r="D334" s="110">
        <v>21000000</v>
      </c>
      <c r="E334" s="114">
        <v>3500000</v>
      </c>
      <c r="F334" s="110">
        <v>24500000</v>
      </c>
      <c r="G334" s="128">
        <v>43070</v>
      </c>
      <c r="H334" s="156">
        <v>43111</v>
      </c>
      <c r="I334" s="156">
        <v>43312</v>
      </c>
      <c r="J334" s="61">
        <v>1</v>
      </c>
      <c r="K334" s="61">
        <v>3</v>
      </c>
      <c r="L334" s="61">
        <v>217</v>
      </c>
      <c r="M334" s="61">
        <v>1</v>
      </c>
      <c r="N334" s="61">
        <v>1</v>
      </c>
      <c r="O334" s="63">
        <v>1050918463</v>
      </c>
      <c r="P334" s="154">
        <v>217</v>
      </c>
      <c r="Q334" t="str">
        <f t="shared" si="5"/>
        <v>('397A-2017',2017,'PRESTACION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COFACILITADOR',21000000,3500000,24500000,'2017-12-01','2018-01-11','2018-07-31',1,3,217,1,1)</v>
      </c>
    </row>
    <row r="335" spans="1:17">
      <c r="A335" s="25" t="s">
        <v>5615</v>
      </c>
      <c r="B335" s="61">
        <v>2017</v>
      </c>
      <c r="C335" s="25" t="s">
        <v>150</v>
      </c>
      <c r="D335" s="110">
        <v>21000000</v>
      </c>
      <c r="E335" s="114">
        <v>3500000</v>
      </c>
      <c r="F335" s="110">
        <v>24500000</v>
      </c>
      <c r="G335" s="128">
        <v>43070</v>
      </c>
      <c r="H335" s="156">
        <v>43111</v>
      </c>
      <c r="I335" s="156">
        <v>43312</v>
      </c>
      <c r="J335" s="61">
        <v>1</v>
      </c>
      <c r="K335" s="61">
        <v>3</v>
      </c>
      <c r="L335" s="61">
        <v>220</v>
      </c>
      <c r="M335" s="61">
        <v>1</v>
      </c>
      <c r="N335" s="61">
        <v>1</v>
      </c>
      <c r="O335" s="63">
        <v>28689115</v>
      </c>
      <c r="P335" s="154">
        <v>220</v>
      </c>
      <c r="Q335" t="str">
        <f t="shared" si="5"/>
        <v>('402A-2017',2017,'PRESTACION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COFACILITADOR',21000000,3500000,24500000,'2017-12-01','2018-01-11','2018-07-31',1,3,220,1,1)</v>
      </c>
    </row>
    <row r="336" spans="1:17">
      <c r="A336" s="25" t="s">
        <v>5616</v>
      </c>
      <c r="B336" s="61">
        <v>2017</v>
      </c>
      <c r="C336" s="25" t="s">
        <v>316</v>
      </c>
      <c r="D336" s="110">
        <v>26400000</v>
      </c>
      <c r="E336" s="114">
        <v>4400000</v>
      </c>
      <c r="F336" s="110">
        <v>30800000</v>
      </c>
      <c r="G336" s="128">
        <v>43070</v>
      </c>
      <c r="H336" s="156">
        <v>43111</v>
      </c>
      <c r="I336" s="156">
        <v>43312</v>
      </c>
      <c r="J336" s="61">
        <v>1</v>
      </c>
      <c r="K336" s="61">
        <v>3</v>
      </c>
      <c r="L336" s="61">
        <v>243</v>
      </c>
      <c r="M336" s="61">
        <v>1</v>
      </c>
      <c r="N336" s="61">
        <v>1</v>
      </c>
      <c r="O336" s="64">
        <v>49670148</v>
      </c>
      <c r="P336" s="154">
        <v>243</v>
      </c>
      <c r="Q336" t="str">
        <f t="shared" si="5"/>
        <v>('447A-2017',2017,'PRESTACION DE SERVICIOS PROFESIONALES PARA APOYAR COMO FACILITADOR LA IMPLEMENTACION METODOLOGICA Y PLANEACION PARTICIPATIVA DE LOS PLANES DE DESARROLLO CON ENFOQUE TERRITORIAL DE LA ESTRATEGIA DE INTERVENCION DE LA ART EN MORALES, BOLIVAR',26400000,4400000,30800000,'2017-12-01','2018-01-11','2018-07-31',1,3,243,1,1)</v>
      </c>
    </row>
    <row r="337" spans="1:17">
      <c r="A337" s="25" t="s">
        <v>5617</v>
      </c>
      <c r="B337" s="61">
        <v>2017</v>
      </c>
      <c r="C337" s="25" t="s">
        <v>317</v>
      </c>
      <c r="D337" s="110">
        <v>26400000</v>
      </c>
      <c r="E337" s="114">
        <v>4400000</v>
      </c>
      <c r="F337" s="110">
        <v>30800000</v>
      </c>
      <c r="G337" s="128">
        <v>43070</v>
      </c>
      <c r="H337" s="156">
        <v>43111</v>
      </c>
      <c r="I337" s="156">
        <v>43312</v>
      </c>
      <c r="J337" s="61">
        <v>2</v>
      </c>
      <c r="K337" s="61">
        <v>3</v>
      </c>
      <c r="L337" s="61">
        <v>279</v>
      </c>
      <c r="M337" s="61">
        <v>1</v>
      </c>
      <c r="N337" s="61">
        <v>1</v>
      </c>
      <c r="O337" s="65">
        <v>23068869</v>
      </c>
      <c r="P337" s="154">
        <v>279</v>
      </c>
      <c r="Q337" t="str">
        <f t="shared" si="5"/>
        <v>('497A-2017',2017,'PRESTACION DE SERVICIOS PROFESIONALES PARA APOYAR COMO FACILITADOR LA IMPLEMENTACION METODOLOGICA Y PLANEACION PARTICIPATIVA DE LOS PLANES DE DESARROLLO CON ENFOQUE TERRITORIAL DE LA ESTRATEGIA DE INTERVENCION DE LA ART EN MARIA LA BAJA, BOLIVAR ',26400000,4400000,30800000,'2017-12-01','2018-01-11','2018-07-31',2,3,279,1,1)</v>
      </c>
    </row>
    <row r="338" spans="1:17">
      <c r="A338" s="25" t="s">
        <v>5618</v>
      </c>
      <c r="B338" s="61">
        <v>2017</v>
      </c>
      <c r="C338" s="25" t="s">
        <v>318</v>
      </c>
      <c r="D338" s="110">
        <v>60000000000</v>
      </c>
      <c r="E338" s="114">
        <v>7500000000</v>
      </c>
      <c r="F338" s="110">
        <v>67500000000</v>
      </c>
      <c r="G338" s="128">
        <v>42998</v>
      </c>
      <c r="H338" s="156">
        <v>42998</v>
      </c>
      <c r="I338" s="156">
        <v>43830</v>
      </c>
      <c r="J338" s="61">
        <v>1</v>
      </c>
      <c r="K338" s="61">
        <v>3</v>
      </c>
      <c r="L338" s="61">
        <v>329</v>
      </c>
      <c r="M338" s="61">
        <v>4</v>
      </c>
      <c r="N338" s="61">
        <v>3</v>
      </c>
      <c r="O338" s="61">
        <v>830093042</v>
      </c>
      <c r="P338" s="154">
        <v>329</v>
      </c>
      <c r="Q338" t="str">
        <f t="shared" si="5"/>
        <v>('AF001-2017',2017,'SUSTITUCIÓN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DURADERA',60000000000,7500000000,67500000000,'2017-09-20','2017-09-20','2019-12-31',1,3,329,4,3)</v>
      </c>
    </row>
    <row r="339" spans="1:17">
      <c r="A339" s="25" t="s">
        <v>5619</v>
      </c>
      <c r="B339" s="61">
        <v>2017</v>
      </c>
      <c r="C339" s="25" t="s">
        <v>319</v>
      </c>
      <c r="D339" s="110">
        <v>91424305833</v>
      </c>
      <c r="E339" s="114">
        <v>233853862481</v>
      </c>
      <c r="F339" s="110">
        <v>325278168314</v>
      </c>
      <c r="G339" s="128">
        <v>43091</v>
      </c>
      <c r="H339" s="156">
        <v>43091</v>
      </c>
      <c r="I339" s="156">
        <v>44196</v>
      </c>
      <c r="J339" s="61">
        <v>2</v>
      </c>
      <c r="K339" s="61">
        <v>3</v>
      </c>
      <c r="L339" s="61">
        <v>329</v>
      </c>
      <c r="M339" s="61">
        <v>4</v>
      </c>
      <c r="N339" s="61">
        <v>3</v>
      </c>
      <c r="O339" s="61">
        <v>830093042</v>
      </c>
      <c r="P339" s="154">
        <v>329</v>
      </c>
      <c r="Q339" t="str">
        <f t="shared" si="5"/>
        <v>('AF002-2017',2017,'DAR CONTINUIDAD A LA IMPLEMENTACION Y PUESTA EN MARCHA DEL ESFUERZO DE SUSTITUCIÓN VOLUNTARIA Y CONCENTRADA DE CULTIVOS ILICITOS PARA LA TRASNFORMACION, RENOVACION, DESARROLLO INTEGRAL DE LOS TERRITORIOS EN COLOMBIA',91424305833,233853862481,325278168314,'2017-12-22','2017-12-22','2020-12-31',2,3,329,4,3)</v>
      </c>
    </row>
    <row r="340" spans="1:17">
      <c r="A340" s="25" t="s">
        <v>5620</v>
      </c>
      <c r="B340" s="61">
        <v>2017</v>
      </c>
      <c r="C340" s="25" t="s">
        <v>320</v>
      </c>
      <c r="D340" s="110">
        <v>5000000000</v>
      </c>
      <c r="E340" s="109">
        <v>0</v>
      </c>
      <c r="F340" s="110">
        <v>5000000000</v>
      </c>
      <c r="G340" s="128">
        <v>43080</v>
      </c>
      <c r="H340" s="156">
        <v>43080</v>
      </c>
      <c r="I340" s="156">
        <v>43707</v>
      </c>
      <c r="J340" s="61">
        <v>2</v>
      </c>
      <c r="K340" s="61">
        <v>3</v>
      </c>
      <c r="L340" s="61">
        <v>330</v>
      </c>
      <c r="M340" s="61">
        <v>4</v>
      </c>
      <c r="N340" s="61">
        <v>9</v>
      </c>
      <c r="O340" s="61">
        <v>900265408</v>
      </c>
      <c r="P340" s="154">
        <v>330</v>
      </c>
      <c r="Q340" t="str">
        <f t="shared" si="5"/>
        <v>('CONVENIO NO 059-2017',2017,'EL OBJETO DEL PRESENTE CONVENIO ES PONER A DISPOSICION LOS RECURSOS NECESARIOS PARA DAR CUMPLIMIENTO AL DECRETO LEY 903 DE 2017 Y DECRETO 1407 DE 2017',5000000000,0,5000000000,'2017-12-11','2017-12-11','2019-08-30',2,3,330,4,9)</v>
      </c>
    </row>
    <row r="341" spans="1:17">
      <c r="A341" s="25" t="s">
        <v>5621</v>
      </c>
      <c r="B341" s="61">
        <v>2017</v>
      </c>
      <c r="C341" s="25" t="s">
        <v>321</v>
      </c>
      <c r="D341" s="110">
        <v>5000000000</v>
      </c>
      <c r="E341" s="109">
        <v>0</v>
      </c>
      <c r="F341" s="110">
        <v>5000000000</v>
      </c>
      <c r="G341" s="128">
        <v>43063</v>
      </c>
      <c r="H341" s="156">
        <v>43063</v>
      </c>
      <c r="I341" s="156">
        <v>43183</v>
      </c>
      <c r="J341" s="61">
        <v>2</v>
      </c>
      <c r="K341" s="61">
        <v>3</v>
      </c>
      <c r="L341" s="61">
        <v>331</v>
      </c>
      <c r="M341" s="61">
        <v>4</v>
      </c>
      <c r="N341" s="61">
        <v>2</v>
      </c>
      <c r="O341" s="61">
        <v>801002903</v>
      </c>
      <c r="P341" s="154">
        <v>331</v>
      </c>
      <c r="Q341" t="str">
        <f t="shared" si="5"/>
        <v>('CONVENIO NO. 550 DE -2017',2017,'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COLOMBIA',5000000000,0,5000000000,'2017-11-24','2017-11-24','2018-03-24',2,3,331,4,2)</v>
      </c>
    </row>
    <row r="342" spans="1:17">
      <c r="A342" s="25" t="s">
        <v>5622</v>
      </c>
      <c r="B342" s="61">
        <v>2018</v>
      </c>
      <c r="C342" s="25" t="s">
        <v>322</v>
      </c>
      <c r="D342" s="110">
        <v>22200000</v>
      </c>
      <c r="E342" s="109">
        <v>0</v>
      </c>
      <c r="F342" s="110">
        <v>22200000</v>
      </c>
      <c r="G342" s="128">
        <v>43102</v>
      </c>
      <c r="H342" s="156">
        <v>43111</v>
      </c>
      <c r="I342" s="156">
        <v>43281</v>
      </c>
      <c r="J342" s="61">
        <v>1</v>
      </c>
      <c r="K342" s="61">
        <v>3</v>
      </c>
      <c r="L342" s="61">
        <v>3</v>
      </c>
      <c r="M342" s="61">
        <v>3</v>
      </c>
      <c r="N342" s="61">
        <v>4</v>
      </c>
      <c r="O342" s="61">
        <v>39524800</v>
      </c>
      <c r="P342" s="154">
        <v>3</v>
      </c>
      <c r="Q342" t="str">
        <f t="shared" si="5"/>
        <v>('1-2018',2018,'PRESTACION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FCP',22200000,0,22200000,'2018-01-02','2018-01-11','2018-06-30',1,3,3,3,4)</v>
      </c>
    </row>
    <row r="343" spans="1:17">
      <c r="A343" s="25" t="s">
        <v>5623</v>
      </c>
      <c r="B343" s="61">
        <v>2018</v>
      </c>
      <c r="C343" s="25" t="s">
        <v>323</v>
      </c>
      <c r="D343" s="110">
        <v>107678340</v>
      </c>
      <c r="E343" s="109">
        <v>0</v>
      </c>
      <c r="F343" s="110">
        <v>107678340</v>
      </c>
      <c r="G343" s="128">
        <v>43102</v>
      </c>
      <c r="H343" s="156">
        <v>43111</v>
      </c>
      <c r="I343" s="156">
        <v>43281</v>
      </c>
      <c r="J343" s="61">
        <v>1</v>
      </c>
      <c r="K343" s="61">
        <v>3</v>
      </c>
      <c r="L343" s="61">
        <v>174</v>
      </c>
      <c r="M343" s="61">
        <v>4</v>
      </c>
      <c r="N343" s="61">
        <v>4</v>
      </c>
      <c r="O343" s="61">
        <v>79311825</v>
      </c>
      <c r="P343" s="154">
        <v>174</v>
      </c>
      <c r="Q343" t="str">
        <f t="shared" si="5"/>
        <v>('2-2018',2018,'PRESTACION DE SERVICIOS PROFESIONALES PARA LA IMPLEMENTACION, DESARROLLO Y SEGUIMIENTO DEL PROYECTO DE PEQUEÑA INFRAESTRUCTURA COMUNITARIA (PIC)',107678340,0,107678340,'2018-01-02','2018-01-11','2018-06-30',1,3,174,4,4)</v>
      </c>
    </row>
    <row r="344" spans="1:17">
      <c r="A344" s="25" t="s">
        <v>5624</v>
      </c>
      <c r="B344" s="61">
        <v>2018</v>
      </c>
      <c r="C344" s="25" t="s">
        <v>324</v>
      </c>
      <c r="D344" s="110">
        <v>56000000</v>
      </c>
      <c r="E344" s="109">
        <v>0</v>
      </c>
      <c r="F344" s="110">
        <v>56000000</v>
      </c>
      <c r="G344" s="128">
        <v>43102</v>
      </c>
      <c r="H344" s="156">
        <v>43109</v>
      </c>
      <c r="I344" s="156">
        <v>43311</v>
      </c>
      <c r="J344" s="61">
        <v>1</v>
      </c>
      <c r="K344" s="61">
        <v>3</v>
      </c>
      <c r="L344" s="61">
        <v>6</v>
      </c>
      <c r="M344" s="61">
        <v>4</v>
      </c>
      <c r="N344" s="61">
        <v>5</v>
      </c>
      <c r="O344" s="61">
        <v>52378275</v>
      </c>
      <c r="P344" s="154">
        <v>6</v>
      </c>
      <c r="Q344" t="str">
        <f t="shared" si="5"/>
        <v>('3-2018',2018,'PRESTAR LOS SERVICIOS PROFESIONALES ORIENTADOS APOYAR LA COORDINACION DE LA COMISION INTERSECTORIAL DE PRIMERA INFANCIA (CIPI) Y DE LA DIRECCION DEL PLAN INTERSECTORIAL DEL ACUERDO DE PAZ PARA LA ATENCION INTEGRAL DE LA PRIMERA INFANCIA, EN EL MARCO DE LA POLITICA DE CERO A SIEMPRE',56000000,0,56000000,'2018-01-02','2018-01-09','2018-07-30',1,3,6,4,5)</v>
      </c>
    </row>
    <row r="345" spans="1:17">
      <c r="A345" s="25" t="s">
        <v>5625</v>
      </c>
      <c r="B345" s="61">
        <v>2018</v>
      </c>
      <c r="C345" s="25" t="s">
        <v>250</v>
      </c>
      <c r="D345" s="110">
        <v>39000000</v>
      </c>
      <c r="E345" s="109">
        <v>0</v>
      </c>
      <c r="F345" s="110">
        <v>39000000</v>
      </c>
      <c r="G345" s="128">
        <v>43102</v>
      </c>
      <c r="H345" s="156">
        <v>43109</v>
      </c>
      <c r="I345" s="156">
        <v>43281</v>
      </c>
      <c r="J345" s="61">
        <v>1</v>
      </c>
      <c r="K345" s="61">
        <v>3</v>
      </c>
      <c r="L345" s="61">
        <v>173</v>
      </c>
      <c r="M345" s="61">
        <v>4</v>
      </c>
      <c r="N345" s="61">
        <v>4</v>
      </c>
      <c r="O345" s="61">
        <v>57463332</v>
      </c>
      <c r="P345" s="154">
        <v>173</v>
      </c>
      <c r="Q345" t="str">
        <f t="shared" si="5"/>
        <v>('4-2018',2018,'PRESTACION DE SERVICIOS PROFESIONALES EN LOS DIFERENTES TEMAS JURIDICOS QUE REQUIERA EL FONDO COLOMBIA EN PAZ PA-FCP',39000000,0,39000000,'2018-01-02','2018-01-09','2018-06-30',1,3,173,4,4)</v>
      </c>
    </row>
    <row r="346" spans="1:17">
      <c r="A346" s="25" t="s">
        <v>5626</v>
      </c>
      <c r="B346" s="61">
        <v>2018</v>
      </c>
      <c r="C346" s="25" t="s">
        <v>253</v>
      </c>
      <c r="D346" s="110">
        <v>116651532</v>
      </c>
      <c r="E346" s="109">
        <v>0</v>
      </c>
      <c r="F346" s="110">
        <v>116651532</v>
      </c>
      <c r="G346" s="128">
        <v>43102</v>
      </c>
      <c r="H346" s="156">
        <v>43105</v>
      </c>
      <c r="I346" s="156">
        <v>43281</v>
      </c>
      <c r="J346" s="61">
        <v>1</v>
      </c>
      <c r="K346" s="61">
        <v>3</v>
      </c>
      <c r="L346" s="61">
        <v>176</v>
      </c>
      <c r="M346" s="61">
        <v>4</v>
      </c>
      <c r="N346" s="61">
        <v>4</v>
      </c>
      <c r="O346" s="61">
        <v>19381518</v>
      </c>
      <c r="P346" s="154">
        <v>176</v>
      </c>
      <c r="Q346" t="str">
        <f t="shared" si="5"/>
        <v>('5-2018',2018,'PRESTAR LOS SERVICIOS PROFESIONALES AL FONDO COLOMBIA EN PAZ, PARA APOYAR EL DISEÑO E IMPLEMENTACION DE HERRAMIENTAS QUE APORTEN AL SEGUIMIENTO Y CONTROL DE LOS RECURSOS ADMINISTRADOS POR EL PATRIMONIO AUTONOMO FCP, A TRAVES DE SUBCUENTAS',116651532,0,116651532,'2018-01-02','2018-01-05','2018-06-30',1,3,176,4,4)</v>
      </c>
    </row>
    <row r="347" spans="1:17">
      <c r="A347" s="25" t="s">
        <v>5627</v>
      </c>
      <c r="B347" s="61">
        <v>2018</v>
      </c>
      <c r="C347" s="25" t="s">
        <v>325</v>
      </c>
      <c r="D347" s="110">
        <v>94840020</v>
      </c>
      <c r="E347" s="109">
        <v>0</v>
      </c>
      <c r="F347" s="110">
        <v>94840020</v>
      </c>
      <c r="G347" s="128">
        <v>43103</v>
      </c>
      <c r="H347" s="156">
        <v>43116</v>
      </c>
      <c r="I347" s="156">
        <v>43281</v>
      </c>
      <c r="J347" s="61">
        <v>1</v>
      </c>
      <c r="K347" s="61">
        <v>3</v>
      </c>
      <c r="L347" s="61">
        <v>322</v>
      </c>
      <c r="M347" s="61">
        <v>3</v>
      </c>
      <c r="N347" s="61">
        <v>6</v>
      </c>
      <c r="O347" s="61">
        <v>1019037467</v>
      </c>
      <c r="P347" s="154">
        <v>322</v>
      </c>
      <c r="Q347" t="str">
        <f t="shared" si="5"/>
        <v>('6-2018',2018,'PRESTAR LOS SERVICIOS PROFESIONALES PARA EL APOYO EN LA IMPLEMENTACION DE LOS ACUERDOS DE PAZ EN LA DIRECCION PARA EL POSCONFLICTO',94840020,0,94840020,'2018-01-03','2018-01-16','2018-06-30',1,3,322,3,6)</v>
      </c>
    </row>
    <row r="348" spans="1:17">
      <c r="A348" s="25" t="s">
        <v>5628</v>
      </c>
      <c r="B348" s="61">
        <v>2018</v>
      </c>
      <c r="C348" s="25" t="s">
        <v>326</v>
      </c>
      <c r="D348" s="110">
        <v>12000000</v>
      </c>
      <c r="E348" s="114">
        <v>6000000</v>
      </c>
      <c r="F348" s="110">
        <v>18000000</v>
      </c>
      <c r="G348" s="128">
        <v>43105</v>
      </c>
      <c r="H348" s="156">
        <v>43115</v>
      </c>
      <c r="I348" s="156">
        <v>43204</v>
      </c>
      <c r="J348" s="61">
        <v>2</v>
      </c>
      <c r="K348" s="61">
        <v>3</v>
      </c>
      <c r="L348" s="61">
        <v>332</v>
      </c>
      <c r="M348" s="61">
        <v>3</v>
      </c>
      <c r="N348" s="61">
        <v>5</v>
      </c>
      <c r="O348" s="61">
        <v>7706949</v>
      </c>
      <c r="P348" s="154">
        <v>332</v>
      </c>
      <c r="Q348" t="str">
        <f t="shared" si="5"/>
        <v>('7-2018',2018,'PRESTACION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FINAL',12000000,6000000,18000000,'2018-01-05','2018-01-15','2018-04-14',2,3,332,3,5)</v>
      </c>
    </row>
    <row r="349" spans="1:17">
      <c r="A349" s="25" t="s">
        <v>5629</v>
      </c>
      <c r="B349" s="61">
        <v>2018</v>
      </c>
      <c r="C349" s="25" t="s">
        <v>327</v>
      </c>
      <c r="D349" s="110">
        <v>65176700</v>
      </c>
      <c r="E349" s="109">
        <v>0</v>
      </c>
      <c r="F349" s="110">
        <v>65176700</v>
      </c>
      <c r="G349" s="128">
        <v>43116</v>
      </c>
      <c r="H349" s="156">
        <v>43117</v>
      </c>
      <c r="I349" s="156">
        <v>43281</v>
      </c>
      <c r="J349" s="61">
        <v>1</v>
      </c>
      <c r="K349" s="61">
        <v>3</v>
      </c>
      <c r="L349" s="61">
        <v>323</v>
      </c>
      <c r="M349" s="61">
        <v>4</v>
      </c>
      <c r="N349" s="61">
        <v>6</v>
      </c>
      <c r="O349" s="61">
        <v>1032384754</v>
      </c>
      <c r="P349" s="154">
        <v>323</v>
      </c>
      <c r="Q349" t="str">
        <f t="shared" si="5"/>
        <v>('8-2018',2018,'PRESTACION DE SERVICIOS PROFESIONALES EN LOS DIFERENTES TEMAS JURIDICO QUE REQUIERA LA DIRECCION PARA EL POSCONFLICTO',65176700,0,65176700,'2018-01-16','2018-01-17','2018-06-30',1,3,323,4,6)</v>
      </c>
    </row>
    <row r="350" spans="1:17">
      <c r="A350" s="25" t="s">
        <v>5630</v>
      </c>
      <c r="B350" s="61">
        <v>2018</v>
      </c>
      <c r="C350" s="25" t="s">
        <v>307</v>
      </c>
      <c r="D350" s="110">
        <v>39000000</v>
      </c>
      <c r="E350" s="109">
        <v>0</v>
      </c>
      <c r="F350" s="110">
        <v>39000000</v>
      </c>
      <c r="G350" s="128">
        <v>43111</v>
      </c>
      <c r="H350" s="156">
        <v>43116</v>
      </c>
      <c r="I350" s="156">
        <v>43281</v>
      </c>
      <c r="J350" s="61">
        <v>2</v>
      </c>
      <c r="K350" s="61">
        <v>3</v>
      </c>
      <c r="L350" s="61">
        <v>321</v>
      </c>
      <c r="M350" s="61">
        <v>4</v>
      </c>
      <c r="N350" s="61">
        <v>6</v>
      </c>
      <c r="O350" s="61">
        <v>45562448</v>
      </c>
      <c r="P350" s="154">
        <v>321</v>
      </c>
      <c r="Q350" t="str">
        <f t="shared" si="5"/>
        <v>('9-2018',2018,'PRESTACION DE SERVICIOS PROFESIONALES EN LA DIRECCION PARA EL POSCONFLICTO EN TEMAS DE PROYECTOS SOCIALES Y DESARROLLO COMUNITARIO',39000000,0,39000000,'2018-01-11','2018-01-16','2018-06-30',2,3,321,4,6)</v>
      </c>
    </row>
    <row r="351" spans="1:17">
      <c r="A351" s="25" t="s">
        <v>5631</v>
      </c>
      <c r="B351" s="61">
        <v>2018</v>
      </c>
      <c r="C351" s="25" t="s">
        <v>328</v>
      </c>
      <c r="D351" s="110">
        <v>52500000</v>
      </c>
      <c r="E351" s="109">
        <v>0</v>
      </c>
      <c r="F351" s="110">
        <v>52500000</v>
      </c>
      <c r="G351" s="128">
        <v>43109</v>
      </c>
      <c r="H351" s="156">
        <v>43112</v>
      </c>
      <c r="I351" s="156">
        <v>43312</v>
      </c>
      <c r="J351" s="61">
        <v>1</v>
      </c>
      <c r="K351" s="61">
        <v>3</v>
      </c>
      <c r="L351" s="61">
        <v>333</v>
      </c>
      <c r="M351" s="61">
        <v>4</v>
      </c>
      <c r="N351" s="61">
        <v>6</v>
      </c>
      <c r="O351" s="61">
        <v>17142764</v>
      </c>
      <c r="P351" s="154">
        <v>333</v>
      </c>
      <c r="Q351" t="str">
        <f t="shared" si="5"/>
        <v>('10-2018',2018,'PRESTACION DE SERVICIOS PROFESIONALES AL PATRIMONIO AUTONOMO FONDO COLOMBIA EN PAZ EN APOYO A LA IDENTIFICACION DE ALERTAS TEMPRANAS EN EL MARCO DE LA IMPLEMENTACION DEL ACUERDO DE PAZ',52500000,0,52500000,'2018-01-09','2018-01-12','2018-07-31',1,3,333,4,6)</v>
      </c>
    </row>
    <row r="352" spans="1:17">
      <c r="A352" s="25" t="s">
        <v>5632</v>
      </c>
      <c r="B352" s="61">
        <v>2018</v>
      </c>
      <c r="C352" s="25" t="s">
        <v>329</v>
      </c>
      <c r="D352" s="110">
        <v>54145000</v>
      </c>
      <c r="E352" s="109">
        <v>0</v>
      </c>
      <c r="F352" s="110">
        <v>54145000</v>
      </c>
      <c r="G352" s="128">
        <v>43103</v>
      </c>
      <c r="H352" s="156">
        <v>43111</v>
      </c>
      <c r="I352" s="156">
        <v>43312</v>
      </c>
      <c r="J352" s="61">
        <v>1</v>
      </c>
      <c r="K352" s="61">
        <v>3</v>
      </c>
      <c r="L352" s="61">
        <v>334</v>
      </c>
      <c r="M352" s="61">
        <v>4</v>
      </c>
      <c r="N352" s="61">
        <v>1</v>
      </c>
      <c r="O352" s="61">
        <v>1023882956</v>
      </c>
      <c r="P352" s="154">
        <v>334</v>
      </c>
      <c r="Q352" t="str">
        <f t="shared" si="5"/>
        <v>('11-2018',2018,'PRESTAR LOS SERVICIOS PROFESIONALES PARA APOYAR LAS LABORES DE DEFINICION, ANALISIS DE REQUERIMIENTOS, Y ASEGURAMIENTO DE CALIDAD DE SOFTWARE, PARA LOS SISTEMAS DE INFORMACION PARTICIPATIVOS, BANCO DE PROYECTOS Y DE SEGUIMIENTO Y MONITOREO DENTRO DE LA EJECUCION PDET',54145000,0,54145000,'2018-01-03','2018-01-11','2018-07-31',1,3,334,4,1)</v>
      </c>
    </row>
    <row r="353" spans="1:17">
      <c r="A353" s="25" t="s">
        <v>5633</v>
      </c>
      <c r="B353" s="61">
        <v>2018</v>
      </c>
      <c r="C353" s="25" t="s">
        <v>330</v>
      </c>
      <c r="D353" s="110">
        <v>58310000</v>
      </c>
      <c r="E353" s="109">
        <v>0</v>
      </c>
      <c r="F353" s="110">
        <v>58310000</v>
      </c>
      <c r="G353" s="128">
        <v>43103</v>
      </c>
      <c r="H353" s="156">
        <v>43111</v>
      </c>
      <c r="I353" s="156">
        <v>43312</v>
      </c>
      <c r="J353" s="61">
        <v>2</v>
      </c>
      <c r="K353" s="61">
        <v>3</v>
      </c>
      <c r="L353" s="61">
        <v>335</v>
      </c>
      <c r="M353" s="61">
        <v>4</v>
      </c>
      <c r="N353" s="61">
        <v>1</v>
      </c>
      <c r="O353" s="61">
        <v>79590984</v>
      </c>
      <c r="P353" s="154">
        <v>335</v>
      </c>
      <c r="Q353" t="str">
        <f t="shared" si="5"/>
        <v>('13-2018',2018,'PRESTAR LOS SERVICIOS PROFESIONALES PARA APOYAR LAS LABORES DE DESARROLLO DE SOFTWARE, EN EL MARCO DE LOS PATR, EL BANCO DE PROYECTOS Y EL SEGUIMIENTO Y MONITOREO A LA EJECUCION DE LOS PDET',58310000,0,58310000,'2018-01-03','2018-01-11','2018-07-31',2,3,335,4,1)</v>
      </c>
    </row>
    <row r="354" spans="1:17">
      <c r="A354" s="25" t="s">
        <v>5634</v>
      </c>
      <c r="B354" s="61">
        <v>2018</v>
      </c>
      <c r="C354" s="25" t="s">
        <v>331</v>
      </c>
      <c r="D354" s="110">
        <v>23614740</v>
      </c>
      <c r="E354" s="109">
        <v>0</v>
      </c>
      <c r="F354" s="110">
        <v>23614740</v>
      </c>
      <c r="G354" s="128">
        <v>43111</v>
      </c>
      <c r="H354" s="156">
        <v>43112</v>
      </c>
      <c r="I354" s="156">
        <v>43281</v>
      </c>
      <c r="J354" s="61">
        <v>1</v>
      </c>
      <c r="K354" s="61">
        <v>3</v>
      </c>
      <c r="L354" s="61">
        <v>324</v>
      </c>
      <c r="M354" s="61">
        <v>3</v>
      </c>
      <c r="N354" s="61">
        <v>6</v>
      </c>
      <c r="O354" s="61">
        <v>1019075506</v>
      </c>
      <c r="P354" s="154">
        <v>324</v>
      </c>
      <c r="Q354" t="str">
        <f t="shared" si="5"/>
        <v>('14-2018',2018,'PRESTACION DE SERVICIOS PROFESIONALES EN EL DESARROLLO DE ACTIVIDADES QUE SE ADELANTEN PARA LA IMPLEMENTACION DE LOS ACUERDOS DE PAZ EN LA DIRECCION PARA EL POSCONFLICTO',23614740,0,23614740,'2018-01-11','2018-01-12','2018-06-30',1,3,324,3,6)</v>
      </c>
    </row>
    <row r="355" spans="1:17">
      <c r="A355" s="25" t="s">
        <v>5635</v>
      </c>
      <c r="B355" s="61">
        <v>2018</v>
      </c>
      <c r="C355" s="25" t="s">
        <v>332</v>
      </c>
      <c r="D355" s="110">
        <v>45500000</v>
      </c>
      <c r="E355" s="109">
        <v>0</v>
      </c>
      <c r="F355" s="110">
        <v>45500000</v>
      </c>
      <c r="G355" s="128">
        <v>43105</v>
      </c>
      <c r="H355" s="156">
        <v>43124</v>
      </c>
      <c r="I355" s="156">
        <v>43312</v>
      </c>
      <c r="J355" s="61">
        <v>2</v>
      </c>
      <c r="K355" s="61">
        <v>3</v>
      </c>
      <c r="L355" s="61">
        <v>336</v>
      </c>
      <c r="M355" s="61">
        <v>4</v>
      </c>
      <c r="N355" s="61">
        <v>5</v>
      </c>
      <c r="O355" s="61">
        <v>52705888</v>
      </c>
      <c r="P355" s="154">
        <v>336</v>
      </c>
      <c r="Q355" t="str">
        <f t="shared" si="5"/>
        <v>('27-2018',2018,'PRESTACION DE SERVICIOS PROFESIONALES ESPECIALIZADOS, ORIENTADOS A APOYAR LA GESTION E IMPLEMENTACION DEL PLAN INTERSECTORIAL DEL ACUERDO DE PAZ PARA LA ATENCION INTEGRAL DE LA PRIMERA INFANCIA',45500000,0,45500000,'2018-01-05','2018-01-24','2018-07-31',2,3,336,4,5)</v>
      </c>
    </row>
    <row r="356" spans="1:17">
      <c r="A356" s="25" t="s">
        <v>5636</v>
      </c>
      <c r="B356" s="61">
        <v>2018</v>
      </c>
      <c r="C356" s="25" t="s">
        <v>333</v>
      </c>
      <c r="D356" s="110">
        <v>63000000</v>
      </c>
      <c r="E356" s="109">
        <v>0</v>
      </c>
      <c r="F356" s="110">
        <v>63000000</v>
      </c>
      <c r="G356" s="128">
        <v>43105</v>
      </c>
      <c r="H356" s="156">
        <v>43111</v>
      </c>
      <c r="I356" s="156">
        <v>43312</v>
      </c>
      <c r="J356" s="61">
        <v>2</v>
      </c>
      <c r="K356" s="61">
        <v>3</v>
      </c>
      <c r="L356" s="61">
        <v>337</v>
      </c>
      <c r="M356" s="61">
        <v>4</v>
      </c>
      <c r="N356" s="61">
        <v>1</v>
      </c>
      <c r="O356" s="61">
        <v>79938998</v>
      </c>
      <c r="P356" s="154">
        <v>337</v>
      </c>
      <c r="Q356" t="str">
        <f t="shared" si="5"/>
        <v>('28-2018',2018,'PRESTAR LOS SERVICIOS PROFESIONALES CON PLENA AUTONOMIA TECNICA Y ADMINISTRATIVA CON EL FINDE APOYAR EL SEGUIMIENTO Y CONTROL DE LA SUB CUENTA PDET DEL PA - FCP, EN ASPECTOS LOGISTICOS, FINANCIEROS Y ADMINISTRATIVOS QUE IMPLIQUE LA EJECUCION DE LA SUB CUENTA',63000000,0,63000000,'2018-01-05','2018-01-11','2018-07-31',2,3,337,4,1)</v>
      </c>
    </row>
    <row r="357" spans="1:17">
      <c r="A357" s="25" t="s">
        <v>5637</v>
      </c>
      <c r="B357" s="61">
        <v>2018</v>
      </c>
      <c r="C357" s="25" t="s">
        <v>334</v>
      </c>
      <c r="D357" s="110">
        <v>23614740</v>
      </c>
      <c r="E357" s="109">
        <v>0</v>
      </c>
      <c r="F357" s="110">
        <v>23614740</v>
      </c>
      <c r="G357" s="128">
        <v>43111</v>
      </c>
      <c r="H357" s="156">
        <v>43123</v>
      </c>
      <c r="I357" s="156">
        <v>43281</v>
      </c>
      <c r="J357" s="61">
        <v>1</v>
      </c>
      <c r="K357" s="61">
        <v>3</v>
      </c>
      <c r="L357" s="61">
        <v>338</v>
      </c>
      <c r="M357" s="61">
        <v>3</v>
      </c>
      <c r="N357" s="61">
        <v>6</v>
      </c>
      <c r="O357" s="61">
        <v>52556814</v>
      </c>
      <c r="P357" s="154">
        <v>338</v>
      </c>
      <c r="Q357" t="str">
        <f t="shared" si="5"/>
        <v>('29-2018',2018,'PRESTACION DE SERVICIOS DE APOYO ASISTENCIAL Y ADMINISTRATIVO EN LA DIRECCION PARA EL POSCONFLICTO',23614740,0,23614740,'2018-01-11','2018-01-23','2018-06-30',1,3,338,3,6)</v>
      </c>
    </row>
    <row r="358" spans="1:17">
      <c r="A358" s="25" t="s">
        <v>5638</v>
      </c>
      <c r="B358" s="61">
        <v>2018</v>
      </c>
      <c r="C358" s="25" t="s">
        <v>335</v>
      </c>
      <c r="D358" s="110">
        <v>3500000</v>
      </c>
      <c r="E358" s="109">
        <v>0</v>
      </c>
      <c r="F358" s="110">
        <v>3500000</v>
      </c>
      <c r="G358" s="128">
        <v>43116</v>
      </c>
      <c r="H358" s="156">
        <v>43126</v>
      </c>
      <c r="I358" s="156">
        <v>43185</v>
      </c>
      <c r="J358" s="61">
        <v>1</v>
      </c>
      <c r="K358" s="61">
        <v>3</v>
      </c>
      <c r="L358" s="61">
        <v>339</v>
      </c>
      <c r="M358" s="61">
        <v>3</v>
      </c>
      <c r="N358" s="61">
        <v>5</v>
      </c>
      <c r="O358" s="61">
        <v>1033734364</v>
      </c>
      <c r="P358" s="154">
        <v>339</v>
      </c>
      <c r="Q358" t="str">
        <f t="shared" si="5"/>
        <v>('30-2018',2018,'PRESTAR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COLDEPORTES',3500000,0,3500000,'2018-01-16','2018-01-26','2018-03-26',1,3,339,3,5)</v>
      </c>
    </row>
    <row r="359" spans="1:17">
      <c r="A359" s="25" t="s">
        <v>5639</v>
      </c>
      <c r="B359" s="61">
        <v>2018</v>
      </c>
      <c r="C359" s="25" t="s">
        <v>336</v>
      </c>
      <c r="D359" s="110">
        <v>33600000</v>
      </c>
      <c r="E359" s="109">
        <v>0</v>
      </c>
      <c r="F359" s="110">
        <v>33600000</v>
      </c>
      <c r="G359" s="128">
        <v>43116</v>
      </c>
      <c r="H359" s="156">
        <v>43123</v>
      </c>
      <c r="I359" s="156">
        <v>43311</v>
      </c>
      <c r="J359" s="61">
        <v>1</v>
      </c>
      <c r="K359" s="61">
        <v>3</v>
      </c>
      <c r="L359" s="61">
        <v>340</v>
      </c>
      <c r="M359" s="61">
        <v>4</v>
      </c>
      <c r="N359" s="61">
        <v>5</v>
      </c>
      <c r="O359" s="61">
        <v>66822596</v>
      </c>
      <c r="P359" s="154">
        <v>340</v>
      </c>
      <c r="Q359" t="str">
        <f t="shared" si="5"/>
        <v>('31-2018',2018,'PRESTAR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CIPI',33600000,0,33600000,'2018-01-16','2018-01-23','2018-07-30',1,3,340,4,5)</v>
      </c>
    </row>
    <row r="360" spans="1:17">
      <c r="A360" s="25" t="s">
        <v>5640</v>
      </c>
      <c r="B360" s="61">
        <v>2018</v>
      </c>
      <c r="C360" s="25" t="s">
        <v>337</v>
      </c>
      <c r="D360" s="110">
        <v>161524905</v>
      </c>
      <c r="E360" s="109">
        <v>0</v>
      </c>
      <c r="F360" s="110">
        <v>161524905</v>
      </c>
      <c r="G360" s="128">
        <v>43112</v>
      </c>
      <c r="H360" s="156">
        <v>43115</v>
      </c>
      <c r="I360" s="156">
        <v>43373</v>
      </c>
      <c r="J360" s="61">
        <v>2</v>
      </c>
      <c r="K360" s="61">
        <v>3</v>
      </c>
      <c r="L360" s="61">
        <v>341</v>
      </c>
      <c r="M360" s="61">
        <v>4</v>
      </c>
      <c r="N360" s="61">
        <v>10</v>
      </c>
      <c r="O360" s="61">
        <v>39684178</v>
      </c>
      <c r="P360" s="154">
        <v>341</v>
      </c>
      <c r="Q360" t="str">
        <f t="shared" si="5"/>
        <v>('32-2018',2018,'LA PRESTACIÓN DE SERVICIOS PROFESIONALES ESPECIALIZADOS EN TEMAS DE SOSTENIBILIDAD AMBIENTAL Y DE DESARROLLO RURAL AN LA IMPLEMENTACIÓN DEL ACUERDO FINAL PARA LA PAZ ',161524905,0,161524905,'2018-01-12','2018-01-15','2018-09-30',2,3,341,4,10)</v>
      </c>
    </row>
    <row r="361" spans="1:17">
      <c r="A361" s="25" t="s">
        <v>5641</v>
      </c>
      <c r="B361" s="61">
        <v>2018</v>
      </c>
      <c r="C361" s="25" t="s">
        <v>338</v>
      </c>
      <c r="D361" s="110">
        <v>235621829</v>
      </c>
      <c r="E361" s="109">
        <v>0</v>
      </c>
      <c r="F361" s="110">
        <v>235621829</v>
      </c>
      <c r="G361" s="128">
        <v>43117</v>
      </c>
      <c r="H361" s="156">
        <v>43123</v>
      </c>
      <c r="I361" s="156">
        <v>43281</v>
      </c>
      <c r="J361" s="61">
        <v>2</v>
      </c>
      <c r="K361" s="61">
        <v>3</v>
      </c>
      <c r="L361" s="61">
        <v>4</v>
      </c>
      <c r="M361" s="61">
        <v>4</v>
      </c>
      <c r="N361" s="61">
        <v>4</v>
      </c>
      <c r="O361" s="61">
        <v>900084759</v>
      </c>
      <c r="P361" s="154">
        <v>4</v>
      </c>
      <c r="Q361" t="str">
        <f t="shared" si="5"/>
        <v>('33-2018',2018,'EL CONTRATISTA SE OBLIGA PARA CON EL PATRIMONIO AUTONOMO FONDO COLOMBIA EN PAZ PA–FCP A PRESTAR SERVICIOS PROFESIONALES ESPECIALIZADOS DE ASESORIA JURIDICA AL FONDO COLOMBIA EN PAZ, EN EL MARCO DE LA IMPLEMENTACION DEL ACUERDO FINAL EN CONCORDANCIA CON LA PROPUESTA PRESENTADA ',235621829,0,235621829,'2018-01-17','2018-01-23','2018-06-30',2,3,4,4,4)</v>
      </c>
    </row>
    <row r="362" spans="1:17">
      <c r="A362" s="25" t="s">
        <v>5642</v>
      </c>
      <c r="B362" s="61">
        <v>2018</v>
      </c>
      <c r="C362" s="25" t="s">
        <v>339</v>
      </c>
      <c r="D362" s="110">
        <v>18000000</v>
      </c>
      <c r="E362" s="114">
        <v>9000000</v>
      </c>
      <c r="F362" s="110">
        <v>27000000</v>
      </c>
      <c r="G362" s="128">
        <v>43115</v>
      </c>
      <c r="H362" s="156">
        <v>43118</v>
      </c>
      <c r="I362" s="156">
        <v>43298</v>
      </c>
      <c r="J362" s="61">
        <v>1</v>
      </c>
      <c r="K362" s="61">
        <v>3</v>
      </c>
      <c r="L362" s="61">
        <v>342</v>
      </c>
      <c r="M362" s="61">
        <v>3</v>
      </c>
      <c r="N362" s="61">
        <v>1</v>
      </c>
      <c r="O362" s="61">
        <v>3532181</v>
      </c>
      <c r="P362" s="154">
        <v>342</v>
      </c>
      <c r="Q362" t="str">
        <f t="shared" si="5"/>
        <v>('34-2018',2018,'EL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',18000000,9000000,27000000,'2018-01-15','2018-01-18','2018-07-17',1,3,342,3,1)</v>
      </c>
    </row>
    <row r="363" spans="1:17">
      <c r="A363" s="25" t="s">
        <v>5643</v>
      </c>
      <c r="B363" s="61">
        <v>2018</v>
      </c>
      <c r="C363" s="25" t="s">
        <v>340</v>
      </c>
      <c r="D363" s="110">
        <v>14000000</v>
      </c>
      <c r="E363" s="109">
        <v>0</v>
      </c>
      <c r="F363" s="110">
        <v>14000000</v>
      </c>
      <c r="G363" s="128">
        <v>43115</v>
      </c>
      <c r="H363" s="156">
        <v>43117</v>
      </c>
      <c r="I363" s="156">
        <v>43237</v>
      </c>
      <c r="J363" s="61">
        <v>2</v>
      </c>
      <c r="K363" s="61">
        <v>3</v>
      </c>
      <c r="L363" s="61">
        <v>93</v>
      </c>
      <c r="M363" s="61">
        <v>4</v>
      </c>
      <c r="N363" s="61">
        <v>1</v>
      </c>
      <c r="O363" s="61">
        <v>3856416</v>
      </c>
      <c r="P363" s="154">
        <v>93</v>
      </c>
      <c r="Q363" t="str">
        <f t="shared" si="5"/>
        <v>('35-2018',2018,'EL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2017',14000000,0,14000000,'2018-01-15','2018-01-17','2018-05-17',2,3,93,4,1)</v>
      </c>
    </row>
    <row r="364" spans="1:17">
      <c r="A364" s="25" t="s">
        <v>5644</v>
      </c>
      <c r="B364" s="61">
        <v>2018</v>
      </c>
      <c r="C364" s="25" t="s">
        <v>339</v>
      </c>
      <c r="D364" s="110">
        <v>18000000</v>
      </c>
      <c r="E364" s="114">
        <v>9000000</v>
      </c>
      <c r="F364" s="110">
        <v>27000000</v>
      </c>
      <c r="G364" s="128">
        <v>43115</v>
      </c>
      <c r="H364" s="156">
        <v>43118</v>
      </c>
      <c r="I364" s="156">
        <v>43298</v>
      </c>
      <c r="J364" s="61">
        <v>1</v>
      </c>
      <c r="K364" s="61">
        <v>3</v>
      </c>
      <c r="L364" s="61">
        <v>343</v>
      </c>
      <c r="M364" s="61">
        <v>3</v>
      </c>
      <c r="N364" s="61">
        <v>1</v>
      </c>
      <c r="O364" s="61">
        <v>4615344</v>
      </c>
      <c r="P364" s="154">
        <v>343</v>
      </c>
      <c r="Q364" t="str">
        <f t="shared" si="5"/>
        <v>('36-2018',2018,'EL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',18000000,9000000,27000000,'2018-01-15','2018-01-18','2018-07-17',1,3,343,3,1)</v>
      </c>
    </row>
    <row r="365" spans="1:17">
      <c r="A365" s="25" t="s">
        <v>5645</v>
      </c>
      <c r="B365" s="61">
        <v>2018</v>
      </c>
      <c r="C365" s="25" t="s">
        <v>341</v>
      </c>
      <c r="D365" s="110">
        <v>17600000</v>
      </c>
      <c r="E365" s="109">
        <v>0</v>
      </c>
      <c r="F365" s="110">
        <v>17600000</v>
      </c>
      <c r="G365" s="128">
        <v>43115</v>
      </c>
      <c r="H365" s="156">
        <v>43117</v>
      </c>
      <c r="I365" s="156">
        <v>43237</v>
      </c>
      <c r="J365" s="61">
        <v>1</v>
      </c>
      <c r="K365" s="61">
        <v>3</v>
      </c>
      <c r="L365" s="61">
        <v>7</v>
      </c>
      <c r="M365" s="61">
        <v>3</v>
      </c>
      <c r="N365" s="61">
        <v>1</v>
      </c>
      <c r="O365" s="61">
        <v>4712789</v>
      </c>
      <c r="P365" s="154">
        <v>7</v>
      </c>
      <c r="Q365" t="str">
        <f t="shared" si="5"/>
        <v>('37-2018',2018,'EL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',17600000,0,17600000,'2018-01-15','2018-01-17','2018-05-17',1,3,7,3,1)</v>
      </c>
    </row>
    <row r="366" spans="1:17">
      <c r="A366" s="25" t="s">
        <v>5646</v>
      </c>
      <c r="B366" s="61">
        <v>2018</v>
      </c>
      <c r="C366" s="25" t="s">
        <v>340</v>
      </c>
      <c r="D366" s="110">
        <v>14000000</v>
      </c>
      <c r="E366" s="114">
        <v>7000000</v>
      </c>
      <c r="F366" s="110">
        <v>21000000</v>
      </c>
      <c r="G366" s="128">
        <v>43115</v>
      </c>
      <c r="H366" s="156">
        <v>43117</v>
      </c>
      <c r="I366" s="156">
        <v>43297</v>
      </c>
      <c r="J366" s="61">
        <v>1</v>
      </c>
      <c r="K366" s="61">
        <v>3</v>
      </c>
      <c r="L366" s="61">
        <v>271</v>
      </c>
      <c r="M366" s="61">
        <v>3</v>
      </c>
      <c r="N366" s="61">
        <v>1</v>
      </c>
      <c r="O366" s="61">
        <v>4720824</v>
      </c>
      <c r="P366" s="154">
        <v>271</v>
      </c>
      <c r="Q366" t="str">
        <f t="shared" si="5"/>
        <v>('38-2018',2018,'EL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2017',14000000,7000000,21000000,'2018-01-15','2018-01-17','2018-07-16',1,3,271,3,1)</v>
      </c>
    </row>
    <row r="367" spans="1:17">
      <c r="A367" s="25" t="s">
        <v>5647</v>
      </c>
      <c r="B367" s="61">
        <v>2018</v>
      </c>
      <c r="C367" s="25" t="s">
        <v>342</v>
      </c>
      <c r="D367" s="110">
        <v>52000000</v>
      </c>
      <c r="E367" s="114">
        <v>26000000</v>
      </c>
      <c r="F367" s="110">
        <v>78000000</v>
      </c>
      <c r="G367" s="128">
        <v>43115</v>
      </c>
      <c r="H367" s="156">
        <v>43123</v>
      </c>
      <c r="I367" s="156">
        <v>43303</v>
      </c>
      <c r="J367" s="61">
        <v>1</v>
      </c>
      <c r="K367" s="61">
        <v>3</v>
      </c>
      <c r="L367" s="61">
        <v>344</v>
      </c>
      <c r="M367" s="61">
        <v>3</v>
      </c>
      <c r="N367" s="61">
        <v>1</v>
      </c>
      <c r="O367" s="61">
        <v>4784765</v>
      </c>
      <c r="P367" s="154">
        <v>344</v>
      </c>
      <c r="Q367" t="str">
        <f t="shared" si="5"/>
        <v>('39-2018',2018,'EL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',52000000,26000000,78000000,'2018-01-15','2018-01-23','2018-07-22',1,3,344,3,1)</v>
      </c>
    </row>
    <row r="368" spans="1:17">
      <c r="A368" s="25" t="s">
        <v>5648</v>
      </c>
      <c r="B368" s="61">
        <v>2018</v>
      </c>
      <c r="C368" s="25" t="s">
        <v>340</v>
      </c>
      <c r="D368" s="110">
        <v>14000000</v>
      </c>
      <c r="E368" s="114">
        <v>7000000</v>
      </c>
      <c r="F368" s="110">
        <v>21000000</v>
      </c>
      <c r="G368" s="128">
        <v>43115</v>
      </c>
      <c r="H368" s="156">
        <v>43117</v>
      </c>
      <c r="I368" s="156">
        <v>43297</v>
      </c>
      <c r="J368" s="61">
        <v>1</v>
      </c>
      <c r="K368" s="61">
        <v>3</v>
      </c>
      <c r="L368" s="61">
        <v>345</v>
      </c>
      <c r="M368" s="61">
        <v>1</v>
      </c>
      <c r="N368" s="61">
        <v>1</v>
      </c>
      <c r="O368" s="61">
        <v>5519164</v>
      </c>
      <c r="P368" s="154">
        <v>345</v>
      </c>
      <c r="Q368" t="str">
        <f t="shared" si="5"/>
        <v>('41-2018',2018,'EL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2017',14000000,7000000,21000000,'2018-01-15','2018-01-17','2018-07-16',1,3,345,1,1)</v>
      </c>
    </row>
    <row r="369" spans="1:17">
      <c r="A369" s="25" t="s">
        <v>5649</v>
      </c>
      <c r="B369" s="61">
        <v>2018</v>
      </c>
      <c r="C369" s="25" t="s">
        <v>343</v>
      </c>
      <c r="D369" s="110">
        <v>14000000</v>
      </c>
      <c r="E369" s="114">
        <v>7000000</v>
      </c>
      <c r="F369" s="110">
        <v>21000000</v>
      </c>
      <c r="G369" s="128">
        <v>43115</v>
      </c>
      <c r="H369" s="156">
        <v>43117</v>
      </c>
      <c r="I369" s="156">
        <v>43297</v>
      </c>
      <c r="J369" s="61">
        <v>1</v>
      </c>
      <c r="K369" s="61">
        <v>3</v>
      </c>
      <c r="L369" s="61">
        <v>346</v>
      </c>
      <c r="M369" s="61">
        <v>1</v>
      </c>
      <c r="N369" s="61">
        <v>1</v>
      </c>
      <c r="O369" s="61">
        <v>5854630</v>
      </c>
      <c r="P369" s="154">
        <v>346</v>
      </c>
      <c r="Q369" t="str">
        <f t="shared" si="5"/>
        <v>('42-2018',2018,'EL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',14000000,7000000,21000000,'2018-01-15','2018-01-17','2018-07-16',1,3,346,1,1)</v>
      </c>
    </row>
    <row r="370" spans="1:17">
      <c r="A370" s="25" t="s">
        <v>5650</v>
      </c>
      <c r="B370" s="61">
        <v>2018</v>
      </c>
      <c r="C370" s="25" t="s">
        <v>340</v>
      </c>
      <c r="D370" s="110">
        <v>14000000</v>
      </c>
      <c r="E370" s="114">
        <v>7000000</v>
      </c>
      <c r="F370" s="110">
        <v>21000000</v>
      </c>
      <c r="G370" s="128">
        <v>43115</v>
      </c>
      <c r="H370" s="156">
        <v>43117</v>
      </c>
      <c r="I370" s="156">
        <v>43297</v>
      </c>
      <c r="J370" s="61">
        <v>1</v>
      </c>
      <c r="K370" s="61">
        <v>3</v>
      </c>
      <c r="L370" s="61">
        <v>347</v>
      </c>
      <c r="M370" s="61">
        <v>1</v>
      </c>
      <c r="N370" s="61">
        <v>1</v>
      </c>
      <c r="O370" s="61">
        <v>5888822</v>
      </c>
      <c r="P370" s="154">
        <v>347</v>
      </c>
      <c r="Q370" t="str">
        <f t="shared" si="5"/>
        <v>('43-2018',2018,'EL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2017',14000000,7000000,21000000,'2018-01-15','2018-01-17','2018-07-16',1,3,347,1,1)</v>
      </c>
    </row>
    <row r="371" spans="1:17">
      <c r="A371" s="25" t="s">
        <v>5651</v>
      </c>
      <c r="B371" s="61">
        <v>2018</v>
      </c>
      <c r="C371" s="25" t="s">
        <v>344</v>
      </c>
      <c r="D371" s="110">
        <v>14000000</v>
      </c>
      <c r="E371" s="114">
        <v>7000000</v>
      </c>
      <c r="F371" s="110">
        <v>21000000</v>
      </c>
      <c r="G371" s="128">
        <v>43115</v>
      </c>
      <c r="H371" s="156">
        <v>43118</v>
      </c>
      <c r="I371" s="156">
        <v>43298</v>
      </c>
      <c r="J371" s="61">
        <v>2</v>
      </c>
      <c r="K371" s="61">
        <v>3</v>
      </c>
      <c r="L371" s="61">
        <v>40</v>
      </c>
      <c r="M371" s="61">
        <v>3</v>
      </c>
      <c r="N371" s="61">
        <v>1</v>
      </c>
      <c r="O371" s="61">
        <v>6407593</v>
      </c>
      <c r="P371" s="154">
        <v>40</v>
      </c>
      <c r="Q371" t="str">
        <f t="shared" si="5"/>
        <v>('44-2018',2018,'EL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',14000000,7000000,21000000,'2018-01-15','2018-01-18','2018-07-17',2,3,40,3,1)</v>
      </c>
    </row>
    <row r="372" spans="1:17">
      <c r="A372" s="25" t="s">
        <v>5652</v>
      </c>
      <c r="B372" s="61">
        <v>2018</v>
      </c>
      <c r="C372" s="25" t="s">
        <v>344</v>
      </c>
      <c r="D372" s="110">
        <v>14000000</v>
      </c>
      <c r="E372" s="109">
        <v>0</v>
      </c>
      <c r="F372" s="110">
        <v>14000000</v>
      </c>
      <c r="G372" s="128">
        <v>43115</v>
      </c>
      <c r="H372" s="156">
        <v>43118</v>
      </c>
      <c r="I372" s="156">
        <v>43238</v>
      </c>
      <c r="J372" s="61">
        <v>2</v>
      </c>
      <c r="K372" s="61">
        <v>3</v>
      </c>
      <c r="L372" s="61">
        <v>348</v>
      </c>
      <c r="M372" s="61">
        <v>4</v>
      </c>
      <c r="N372" s="61">
        <v>1</v>
      </c>
      <c r="O372" s="61">
        <v>6645368</v>
      </c>
      <c r="P372" s="154">
        <v>348</v>
      </c>
      <c r="Q372" t="str">
        <f t="shared" si="5"/>
        <v>('45-2018',2018,'EL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',14000000,0,14000000,'2018-01-15','2018-01-18','2018-05-18',2,3,348,4,1)</v>
      </c>
    </row>
    <row r="373" spans="1:17">
      <c r="A373" s="25" t="s">
        <v>5653</v>
      </c>
      <c r="B373" s="61">
        <v>2018</v>
      </c>
      <c r="C373" s="25" t="s">
        <v>341</v>
      </c>
      <c r="D373" s="110">
        <v>17600000</v>
      </c>
      <c r="E373" s="114">
        <v>8800000</v>
      </c>
      <c r="F373" s="110">
        <v>26400000</v>
      </c>
      <c r="G373" s="128">
        <v>43115</v>
      </c>
      <c r="H373" s="156">
        <v>43117</v>
      </c>
      <c r="I373" s="156">
        <v>43297</v>
      </c>
      <c r="J373" s="61">
        <v>1</v>
      </c>
      <c r="K373" s="61">
        <v>3</v>
      </c>
      <c r="L373" s="61">
        <v>349</v>
      </c>
      <c r="M373" s="61">
        <v>1</v>
      </c>
      <c r="N373" s="61">
        <v>1</v>
      </c>
      <c r="O373" s="61">
        <v>6820062</v>
      </c>
      <c r="P373" s="154">
        <v>349</v>
      </c>
      <c r="Q373" t="str">
        <f t="shared" si="5"/>
        <v>('46-2018',2018,'EL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',17600000,8800000,26400000,'2018-01-15','2018-01-17','2018-07-16',1,3,349,1,1)</v>
      </c>
    </row>
    <row r="374" spans="1:17">
      <c r="A374" s="25" t="s">
        <v>5654</v>
      </c>
      <c r="B374" s="61">
        <v>2018</v>
      </c>
      <c r="C374" s="25" t="s">
        <v>339</v>
      </c>
      <c r="D374" s="110">
        <v>18000000</v>
      </c>
      <c r="E374" s="109">
        <v>0</v>
      </c>
      <c r="F374" s="110">
        <v>18000000</v>
      </c>
      <c r="G374" s="128">
        <v>43115</v>
      </c>
      <c r="H374" s="156">
        <v>43118</v>
      </c>
      <c r="I374" s="156">
        <v>43238</v>
      </c>
      <c r="J374" s="61">
        <v>1</v>
      </c>
      <c r="K374" s="61">
        <v>3</v>
      </c>
      <c r="L374" s="61">
        <v>350</v>
      </c>
      <c r="M374" s="61">
        <v>1</v>
      </c>
      <c r="N374" s="61">
        <v>1</v>
      </c>
      <c r="O374" s="61">
        <v>8436816</v>
      </c>
      <c r="P374" s="154">
        <v>350</v>
      </c>
      <c r="Q374" t="str">
        <f t="shared" si="5"/>
        <v>('48-2018',2018,'EL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',18000000,0,18000000,'2018-01-15','2018-01-18','2018-05-18',1,3,350,1,1)</v>
      </c>
    </row>
    <row r="375" spans="1:17">
      <c r="A375" s="25" t="s">
        <v>5655</v>
      </c>
      <c r="B375" s="61">
        <v>2018</v>
      </c>
      <c r="C375" s="25" t="s">
        <v>344</v>
      </c>
      <c r="D375" s="110">
        <v>14000000</v>
      </c>
      <c r="E375" s="114">
        <v>7000000</v>
      </c>
      <c r="F375" s="110">
        <v>21000000</v>
      </c>
      <c r="G375" s="128">
        <v>43115</v>
      </c>
      <c r="H375" s="156">
        <v>43118</v>
      </c>
      <c r="I375" s="156">
        <v>43298</v>
      </c>
      <c r="J375" s="61">
        <v>1</v>
      </c>
      <c r="K375" s="61">
        <v>3</v>
      </c>
      <c r="L375" s="61">
        <v>67</v>
      </c>
      <c r="M375" s="61">
        <v>3</v>
      </c>
      <c r="N375" s="61">
        <v>1</v>
      </c>
      <c r="O375" s="61">
        <v>9153459</v>
      </c>
      <c r="P375" s="154">
        <v>67</v>
      </c>
      <c r="Q375" t="str">
        <f t="shared" si="5"/>
        <v>('49-2018',2018,'EL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',14000000,7000000,21000000,'2018-01-15','2018-01-18','2018-07-17',1,3,67,3,1)</v>
      </c>
    </row>
    <row r="376" spans="1:17">
      <c r="A376" s="25" t="s">
        <v>5656</v>
      </c>
      <c r="B376" s="61">
        <v>2018</v>
      </c>
      <c r="C376" s="25" t="s">
        <v>345</v>
      </c>
      <c r="D376" s="110">
        <v>36000000</v>
      </c>
      <c r="E376" s="114">
        <v>18000000</v>
      </c>
      <c r="F376" s="110">
        <v>54000000</v>
      </c>
      <c r="G376" s="128">
        <v>43115</v>
      </c>
      <c r="H376" s="156">
        <v>43117</v>
      </c>
      <c r="I376" s="156">
        <v>43297</v>
      </c>
      <c r="J376" s="61">
        <v>1</v>
      </c>
      <c r="K376" s="61">
        <v>3</v>
      </c>
      <c r="L376" s="61">
        <v>351</v>
      </c>
      <c r="M376" s="61">
        <v>3</v>
      </c>
      <c r="N376" s="61">
        <v>1</v>
      </c>
      <c r="O376" s="61">
        <v>10121552</v>
      </c>
      <c r="P376" s="154">
        <v>351</v>
      </c>
      <c r="Q376" t="str">
        <f t="shared" si="5"/>
        <v>('50-2018',2018,'EL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2017',36000000,18000000,54000000,'2018-01-15','2018-01-17','2018-07-16',1,3,351,3,1)</v>
      </c>
    </row>
    <row r="377" spans="1:17">
      <c r="A377" s="25" t="s">
        <v>5657</v>
      </c>
      <c r="B377" s="61">
        <v>2018</v>
      </c>
      <c r="C377" s="25" t="s">
        <v>344</v>
      </c>
      <c r="D377" s="110">
        <v>14000000</v>
      </c>
      <c r="E377" s="114">
        <v>7000000</v>
      </c>
      <c r="F377" s="110">
        <v>21000000</v>
      </c>
      <c r="G377" s="128">
        <v>43115</v>
      </c>
      <c r="H377" s="156">
        <v>43118</v>
      </c>
      <c r="I377" s="156">
        <v>43298</v>
      </c>
      <c r="J377" s="61">
        <v>1</v>
      </c>
      <c r="K377" s="61">
        <v>3</v>
      </c>
      <c r="L377" s="61">
        <v>39</v>
      </c>
      <c r="M377" s="61">
        <v>3</v>
      </c>
      <c r="N377" s="61">
        <v>1</v>
      </c>
      <c r="O377" s="61">
        <v>10305479</v>
      </c>
      <c r="P377" s="154">
        <v>39</v>
      </c>
      <c r="Q377" t="str">
        <f t="shared" si="5"/>
        <v>('51-2018',2018,'EL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',14000000,7000000,21000000,'2018-01-15','2018-01-18','2018-07-17',1,3,39,3,1)</v>
      </c>
    </row>
    <row r="378" spans="1:17">
      <c r="A378" s="25" t="s">
        <v>5658</v>
      </c>
      <c r="B378" s="61">
        <v>2018</v>
      </c>
      <c r="C378" s="25" t="s">
        <v>340</v>
      </c>
      <c r="D378" s="110">
        <v>14000000</v>
      </c>
      <c r="E378" s="114">
        <v>7000000</v>
      </c>
      <c r="F378" s="110">
        <v>21000000</v>
      </c>
      <c r="G378" s="128">
        <v>43115</v>
      </c>
      <c r="H378" s="156">
        <v>43117</v>
      </c>
      <c r="I378" s="156">
        <v>43297</v>
      </c>
      <c r="J378" s="61">
        <v>1</v>
      </c>
      <c r="K378" s="61">
        <v>3</v>
      </c>
      <c r="L378" s="61">
        <v>219</v>
      </c>
      <c r="M378" s="61">
        <v>3</v>
      </c>
      <c r="N378" s="61">
        <v>1</v>
      </c>
      <c r="O378" s="61">
        <v>10385310</v>
      </c>
      <c r="P378" s="154">
        <v>219</v>
      </c>
      <c r="Q378" t="str">
        <f t="shared" si="5"/>
        <v>('52-2018',2018,'EL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2017',14000000,7000000,21000000,'2018-01-15','2018-01-17','2018-07-16',1,3,219,3,1)</v>
      </c>
    </row>
    <row r="379" spans="1:17">
      <c r="A379" s="25" t="s">
        <v>5659</v>
      </c>
      <c r="B379" s="61">
        <v>2018</v>
      </c>
      <c r="C379" s="25" t="s">
        <v>341</v>
      </c>
      <c r="D379" s="110">
        <v>17600000</v>
      </c>
      <c r="E379" s="114">
        <v>8800000</v>
      </c>
      <c r="F379" s="110">
        <v>26400000</v>
      </c>
      <c r="G379" s="128">
        <v>43115</v>
      </c>
      <c r="H379" s="156">
        <v>43117</v>
      </c>
      <c r="I379" s="156">
        <v>43297</v>
      </c>
      <c r="J379" s="61">
        <v>1</v>
      </c>
      <c r="K379" s="61">
        <v>3</v>
      </c>
      <c r="L379" s="61">
        <v>352</v>
      </c>
      <c r="M379" s="61">
        <v>3</v>
      </c>
      <c r="N379" s="61">
        <v>1</v>
      </c>
      <c r="O379" s="61">
        <v>10387040</v>
      </c>
      <c r="P379" s="154">
        <v>352</v>
      </c>
      <c r="Q379" t="str">
        <f t="shared" si="5"/>
        <v>('53-2018',2018,'EL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',17600000,8800000,26400000,'2018-01-15','2018-01-17','2018-07-16',1,3,352,3,1)</v>
      </c>
    </row>
    <row r="380" spans="1:17">
      <c r="A380" s="25" t="s">
        <v>5660</v>
      </c>
      <c r="B380" s="61">
        <v>2018</v>
      </c>
      <c r="C380" s="25" t="s">
        <v>346</v>
      </c>
      <c r="D380" s="110">
        <v>14000000</v>
      </c>
      <c r="E380" s="114">
        <v>7000000</v>
      </c>
      <c r="F380" s="110">
        <v>21000000</v>
      </c>
      <c r="G380" s="128">
        <v>43115</v>
      </c>
      <c r="H380" s="156">
        <v>43117</v>
      </c>
      <c r="I380" s="156">
        <v>43297</v>
      </c>
      <c r="J380" s="61">
        <v>2</v>
      </c>
      <c r="K380" s="61">
        <v>3</v>
      </c>
      <c r="L380" s="61">
        <v>353</v>
      </c>
      <c r="M380" s="61">
        <v>3</v>
      </c>
      <c r="N380" s="61">
        <v>1</v>
      </c>
      <c r="O380" s="61">
        <v>10496369</v>
      </c>
      <c r="P380" s="154">
        <v>353</v>
      </c>
      <c r="Q380" t="str">
        <f t="shared" si="5"/>
        <v>('54-2018',2018,'EL CONTRATISTA SE OBLIGA A PRESTAR AL FONDO COLOMBIA EN PAZ, SUS SERVICIOS PROFESIONALES PARA APOYAR EN LA RELATORIA Y SISTEMATIZACIÓN DEL PROCESO DE FORMULACIÓN E IMPLEMENTACION DEL PDET, EN LOS MUNICIPIOS PRIORIZADOS EN EL DECRETO 893 DE 2017 ',14000000,7000000,21000000,'2018-01-15','2018-01-17','2018-07-16',2,3,353,3,1)</v>
      </c>
    </row>
    <row r="381" spans="1:17">
      <c r="A381" s="25" t="s">
        <v>5661</v>
      </c>
      <c r="B381" s="61">
        <v>2018</v>
      </c>
      <c r="C381" s="25" t="s">
        <v>344</v>
      </c>
      <c r="D381" s="110">
        <v>18000000</v>
      </c>
      <c r="E381" s="114">
        <v>9000000</v>
      </c>
      <c r="F381" s="110">
        <v>27000000</v>
      </c>
      <c r="G381" s="128">
        <v>43115</v>
      </c>
      <c r="H381" s="156">
        <v>43118</v>
      </c>
      <c r="I381" s="156">
        <v>43298</v>
      </c>
      <c r="J381" s="61">
        <v>1</v>
      </c>
      <c r="K381" s="61">
        <v>3</v>
      </c>
      <c r="L381" s="61">
        <v>354</v>
      </c>
      <c r="M381" s="61">
        <v>3</v>
      </c>
      <c r="N381" s="61">
        <v>1</v>
      </c>
      <c r="O381" s="61">
        <v>10499066</v>
      </c>
      <c r="P381" s="154">
        <v>354</v>
      </c>
      <c r="Q381" t="str">
        <f t="shared" si="5"/>
        <v>('55-2018',2018,'EL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',18000000,9000000,27000000,'2018-01-15','2018-01-18','2018-07-17',1,3,354,3,1)</v>
      </c>
    </row>
    <row r="382" spans="1:17">
      <c r="A382" s="25" t="s">
        <v>5662</v>
      </c>
      <c r="B382" s="61">
        <v>2018</v>
      </c>
      <c r="C382" s="25" t="s">
        <v>344</v>
      </c>
      <c r="D382" s="110">
        <v>14000000</v>
      </c>
      <c r="E382" s="114">
        <v>7000000</v>
      </c>
      <c r="F382" s="110">
        <v>21000000</v>
      </c>
      <c r="G382" s="128">
        <v>43115</v>
      </c>
      <c r="H382" s="156">
        <v>43118</v>
      </c>
      <c r="I382" s="156">
        <v>43298</v>
      </c>
      <c r="J382" s="61">
        <v>2</v>
      </c>
      <c r="K382" s="61">
        <v>3</v>
      </c>
      <c r="L382" s="61">
        <v>355</v>
      </c>
      <c r="M382" s="61">
        <v>3</v>
      </c>
      <c r="N382" s="61">
        <v>1</v>
      </c>
      <c r="O382" s="61">
        <v>10537950</v>
      </c>
      <c r="P382" s="154">
        <v>355</v>
      </c>
      <c r="Q382" t="str">
        <f t="shared" si="5"/>
        <v>('56-2018',2018,'EL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',14000000,7000000,21000000,'2018-01-15','2018-01-18','2018-07-17',2,3,355,3,1)</v>
      </c>
    </row>
    <row r="383" spans="1:17">
      <c r="A383" s="25" t="s">
        <v>5663</v>
      </c>
      <c r="B383" s="61">
        <v>2018</v>
      </c>
      <c r="C383" s="25" t="s">
        <v>340</v>
      </c>
      <c r="D383" s="110">
        <v>14000000</v>
      </c>
      <c r="E383" s="114">
        <v>7000000</v>
      </c>
      <c r="F383" s="110">
        <v>21000000</v>
      </c>
      <c r="G383" s="128">
        <v>43115</v>
      </c>
      <c r="H383" s="156">
        <v>43117</v>
      </c>
      <c r="I383" s="156">
        <v>43297</v>
      </c>
      <c r="J383" s="61">
        <v>1</v>
      </c>
      <c r="K383" s="61">
        <v>3</v>
      </c>
      <c r="L383" s="61">
        <v>76</v>
      </c>
      <c r="M383" s="61">
        <v>3</v>
      </c>
      <c r="N383" s="61">
        <v>1</v>
      </c>
      <c r="O383" s="61">
        <v>10593739</v>
      </c>
      <c r="P383" s="154">
        <v>76</v>
      </c>
      <c r="Q383" t="str">
        <f t="shared" si="5"/>
        <v>('57-2018',2018,'EL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2017',14000000,7000000,21000000,'2018-01-15','2018-01-17','2018-07-16',1,3,76,3,1)</v>
      </c>
    </row>
    <row r="384" spans="1:17">
      <c r="A384" s="25" t="s">
        <v>5664</v>
      </c>
      <c r="B384" s="61">
        <v>2018</v>
      </c>
      <c r="C384" s="25" t="s">
        <v>344</v>
      </c>
      <c r="D384" s="110">
        <v>14000000</v>
      </c>
      <c r="E384" s="109">
        <v>0</v>
      </c>
      <c r="F384" s="110">
        <v>14000000</v>
      </c>
      <c r="G384" s="128">
        <v>43115</v>
      </c>
      <c r="H384" s="156">
        <v>43118</v>
      </c>
      <c r="I384" s="156">
        <v>43238</v>
      </c>
      <c r="J384" s="61">
        <v>1</v>
      </c>
      <c r="K384" s="61">
        <v>3</v>
      </c>
      <c r="L384" s="61">
        <v>356</v>
      </c>
      <c r="M384" s="61">
        <v>3</v>
      </c>
      <c r="N384" s="61">
        <v>1</v>
      </c>
      <c r="O384" s="61">
        <v>10696761</v>
      </c>
      <c r="P384" s="154">
        <v>356</v>
      </c>
      <c r="Q384" t="str">
        <f t="shared" si="5"/>
        <v>('58-2018',2018,'EL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',14000000,0,14000000,'2018-01-15','2018-01-18','2018-05-18',1,3,356,3,1)</v>
      </c>
    </row>
    <row r="385" spans="1:17">
      <c r="A385" s="25" t="s">
        <v>5665</v>
      </c>
      <c r="B385" s="61">
        <v>2018</v>
      </c>
      <c r="C385" s="25" t="s">
        <v>341</v>
      </c>
      <c r="D385" s="110">
        <v>17600000</v>
      </c>
      <c r="E385" s="114">
        <v>8800000</v>
      </c>
      <c r="F385" s="110">
        <v>26400000</v>
      </c>
      <c r="G385" s="128">
        <v>43115</v>
      </c>
      <c r="H385" s="156">
        <v>43118</v>
      </c>
      <c r="I385" s="156">
        <v>43298</v>
      </c>
      <c r="J385" s="61">
        <v>1</v>
      </c>
      <c r="K385" s="61">
        <v>3</v>
      </c>
      <c r="L385" s="61">
        <v>357</v>
      </c>
      <c r="M385" s="61">
        <v>3</v>
      </c>
      <c r="N385" s="61">
        <v>1</v>
      </c>
      <c r="O385" s="61">
        <v>10698491</v>
      </c>
      <c r="P385" s="154">
        <v>357</v>
      </c>
      <c r="Q385" t="str">
        <f t="shared" si="5"/>
        <v>('59-2018',2018,'EL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',17600000,8800000,26400000,'2018-01-15','2018-01-18','2018-07-17',1,3,357,3,1)</v>
      </c>
    </row>
    <row r="386" spans="1:17">
      <c r="A386" s="25" t="s">
        <v>5666</v>
      </c>
      <c r="B386" s="61">
        <v>2018</v>
      </c>
      <c r="C386" s="25" t="s">
        <v>340</v>
      </c>
      <c r="D386" s="110">
        <v>14000000</v>
      </c>
      <c r="E386" s="109">
        <v>0</v>
      </c>
      <c r="F386" s="110">
        <v>14000000</v>
      </c>
      <c r="G386" s="128">
        <v>43115</v>
      </c>
      <c r="H386" s="156">
        <v>43117</v>
      </c>
      <c r="I386" s="156">
        <v>43237</v>
      </c>
      <c r="J386" s="61">
        <v>2</v>
      </c>
      <c r="K386" s="61">
        <v>3</v>
      </c>
      <c r="L386" s="61">
        <v>297</v>
      </c>
      <c r="M386" s="61">
        <v>3</v>
      </c>
      <c r="N386" s="61">
        <v>1</v>
      </c>
      <c r="O386" s="61">
        <v>10741894</v>
      </c>
      <c r="P386" s="154">
        <v>297</v>
      </c>
      <c r="Q386" t="str">
        <f t="shared" si="5"/>
        <v>('60-2018',2018,'EL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2017',14000000,0,14000000,'2018-01-15','2018-01-17','2018-05-17',2,3,297,3,1)</v>
      </c>
    </row>
    <row r="387" spans="1:17">
      <c r="A387" s="25" t="s">
        <v>5667</v>
      </c>
      <c r="B387" s="61">
        <v>2018</v>
      </c>
      <c r="C387" s="25" t="s">
        <v>340</v>
      </c>
      <c r="D387" s="110">
        <v>14000000</v>
      </c>
      <c r="E387" s="114">
        <v>7000000</v>
      </c>
      <c r="F387" s="110">
        <v>21000000</v>
      </c>
      <c r="G387" s="128">
        <v>43115</v>
      </c>
      <c r="H387" s="156">
        <v>43117</v>
      </c>
      <c r="I387" s="156">
        <v>43297</v>
      </c>
      <c r="J387" s="61">
        <v>2</v>
      </c>
      <c r="K387" s="61">
        <v>3</v>
      </c>
      <c r="L387" s="61">
        <v>358</v>
      </c>
      <c r="M387" s="61">
        <v>1</v>
      </c>
      <c r="N387" s="61">
        <v>1</v>
      </c>
      <c r="O387" s="61">
        <v>10902011</v>
      </c>
      <c r="P387" s="154">
        <v>358</v>
      </c>
      <c r="Q387" t="str">
        <f t="shared" ref="Q387:Q450" si="6">_xlfn.CONCAT("('",A387,"',",B387,",'",C387,"',",D387,",",E387,",",F387,",'",TEXT(G387,"yyyy-mm-dd"),"','",TEXT(H387,"yyyy-mm-dd"),"','",TEXT(I387,"yyyy-mm-dd"),"',",J387,",",K387,",",L387,",",M387,",",N387,")")</f>
        <v>('61-2018',2018,'EL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2017',14000000,7000000,21000000,'2018-01-15','2018-01-17','2018-07-16',2,3,358,1,1)</v>
      </c>
    </row>
    <row r="388" spans="1:17">
      <c r="A388" s="25" t="s">
        <v>5668</v>
      </c>
      <c r="B388" s="61">
        <v>2018</v>
      </c>
      <c r="C388" s="25" t="s">
        <v>343</v>
      </c>
      <c r="D388" s="110">
        <v>14000000</v>
      </c>
      <c r="E388" s="114">
        <v>7000000</v>
      </c>
      <c r="F388" s="110">
        <v>21000000</v>
      </c>
      <c r="G388" s="128">
        <v>43115</v>
      </c>
      <c r="H388" s="156">
        <v>43117</v>
      </c>
      <c r="I388" s="156">
        <v>43297</v>
      </c>
      <c r="J388" s="61">
        <v>2</v>
      </c>
      <c r="K388" s="61">
        <v>3</v>
      </c>
      <c r="L388" s="61">
        <v>359</v>
      </c>
      <c r="M388" s="61">
        <v>1</v>
      </c>
      <c r="N388" s="61">
        <v>1</v>
      </c>
      <c r="O388" s="61">
        <v>11063923</v>
      </c>
      <c r="P388" s="154">
        <v>359</v>
      </c>
      <c r="Q388" t="str">
        <f t="shared" si="6"/>
        <v>('62-2018',2018,'EL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',14000000,7000000,21000000,'2018-01-15','2018-01-17','2018-07-16',2,3,359,1,1)</v>
      </c>
    </row>
    <row r="389" spans="1:17">
      <c r="A389" s="25" t="s">
        <v>5669</v>
      </c>
      <c r="B389" s="61">
        <v>2018</v>
      </c>
      <c r="C389" s="25" t="s">
        <v>340</v>
      </c>
      <c r="D389" s="110">
        <v>14000000</v>
      </c>
      <c r="E389" s="109">
        <v>0</v>
      </c>
      <c r="F389" s="110">
        <v>14000000</v>
      </c>
      <c r="G389" s="128">
        <v>43115</v>
      </c>
      <c r="H389" s="156">
        <v>43117</v>
      </c>
      <c r="I389" s="156">
        <v>43237</v>
      </c>
      <c r="J389" s="61">
        <v>1</v>
      </c>
      <c r="K389" s="61">
        <v>3</v>
      </c>
      <c r="L389" s="61">
        <v>360</v>
      </c>
      <c r="M389" s="61">
        <v>1</v>
      </c>
      <c r="N389" s="61">
        <v>1</v>
      </c>
      <c r="O389" s="61">
        <v>11809125</v>
      </c>
      <c r="P389" s="154">
        <v>360</v>
      </c>
      <c r="Q389" t="str">
        <f t="shared" si="6"/>
        <v>('63-2018',2018,'EL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2017',14000000,0,14000000,'2018-01-15','2018-01-17','2018-05-17',1,3,360,1,1)</v>
      </c>
    </row>
    <row r="390" spans="1:17">
      <c r="A390" s="25" t="s">
        <v>5670</v>
      </c>
      <c r="B390" s="61">
        <v>2018</v>
      </c>
      <c r="C390" s="25" t="s">
        <v>339</v>
      </c>
      <c r="D390" s="110">
        <v>18000000</v>
      </c>
      <c r="E390" s="114">
        <v>9000000</v>
      </c>
      <c r="F390" s="110">
        <v>27000000</v>
      </c>
      <c r="G390" s="128">
        <v>43115</v>
      </c>
      <c r="H390" s="156">
        <v>43118</v>
      </c>
      <c r="I390" s="156">
        <v>43298</v>
      </c>
      <c r="J390" s="61">
        <v>2</v>
      </c>
      <c r="K390" s="61">
        <v>3</v>
      </c>
      <c r="L390" s="61">
        <v>361</v>
      </c>
      <c r="M390" s="61">
        <v>1</v>
      </c>
      <c r="N390" s="61">
        <v>1</v>
      </c>
      <c r="O390" s="61">
        <v>11809479</v>
      </c>
      <c r="P390" s="154">
        <v>361</v>
      </c>
      <c r="Q390" t="str">
        <f t="shared" si="6"/>
        <v>('64-2018',2018,'EL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',18000000,9000000,27000000,'2018-01-15','2018-01-18','2018-07-17',2,3,361,1,1)</v>
      </c>
    </row>
    <row r="391" spans="1:17">
      <c r="A391" s="25" t="s">
        <v>5671</v>
      </c>
      <c r="B391" s="61">
        <v>2018</v>
      </c>
      <c r="C391" s="25" t="s">
        <v>340</v>
      </c>
      <c r="D391" s="110">
        <v>14000000</v>
      </c>
      <c r="E391" s="114">
        <v>7000000</v>
      </c>
      <c r="F391" s="110">
        <v>21000000</v>
      </c>
      <c r="G391" s="128">
        <v>43115</v>
      </c>
      <c r="H391" s="156">
        <v>43117</v>
      </c>
      <c r="I391" s="156">
        <v>43297</v>
      </c>
      <c r="J391" s="61">
        <v>2</v>
      </c>
      <c r="K391" s="61">
        <v>3</v>
      </c>
      <c r="L391" s="61">
        <v>85</v>
      </c>
      <c r="M391" s="61">
        <v>3</v>
      </c>
      <c r="N391" s="61">
        <v>1</v>
      </c>
      <c r="O391" s="61">
        <v>11813498</v>
      </c>
      <c r="P391" s="154">
        <v>85</v>
      </c>
      <c r="Q391" t="str">
        <f t="shared" si="6"/>
        <v>('65-2018',2018,'EL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2017',14000000,7000000,21000000,'2018-01-15','2018-01-17','2018-07-16',2,3,85,3,1)</v>
      </c>
    </row>
    <row r="392" spans="1:17">
      <c r="A392" s="25" t="s">
        <v>5672</v>
      </c>
      <c r="B392" s="61">
        <v>2018</v>
      </c>
      <c r="C392" s="25" t="s">
        <v>339</v>
      </c>
      <c r="D392" s="110">
        <v>18000000</v>
      </c>
      <c r="E392" s="114">
        <v>9000000</v>
      </c>
      <c r="F392" s="110">
        <v>27000000</v>
      </c>
      <c r="G392" s="128">
        <v>43115</v>
      </c>
      <c r="H392" s="156">
        <v>43118</v>
      </c>
      <c r="I392" s="156">
        <v>43298</v>
      </c>
      <c r="J392" s="61">
        <v>1</v>
      </c>
      <c r="K392" s="61">
        <v>3</v>
      </c>
      <c r="L392" s="61">
        <v>362</v>
      </c>
      <c r="M392" s="61">
        <v>3</v>
      </c>
      <c r="N392" s="61">
        <v>1</v>
      </c>
      <c r="O392" s="61">
        <v>11937777</v>
      </c>
      <c r="P392" s="154">
        <v>362</v>
      </c>
      <c r="Q392" t="str">
        <f t="shared" si="6"/>
        <v>('66-2018',2018,'EL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',18000000,9000000,27000000,'2018-01-15','2018-01-18','2018-07-17',1,3,362,3,1)</v>
      </c>
    </row>
    <row r="393" spans="1:17">
      <c r="A393" s="25" t="s">
        <v>5673</v>
      </c>
      <c r="B393" s="61">
        <v>2018</v>
      </c>
      <c r="C393" s="25" t="s">
        <v>344</v>
      </c>
      <c r="D393" s="110">
        <v>14000000</v>
      </c>
      <c r="E393" s="114">
        <v>7000000</v>
      </c>
      <c r="F393" s="110">
        <v>21000000</v>
      </c>
      <c r="G393" s="128">
        <v>43115</v>
      </c>
      <c r="H393" s="156">
        <v>43118</v>
      </c>
      <c r="I393" s="156">
        <v>43298</v>
      </c>
      <c r="J393" s="61">
        <v>1</v>
      </c>
      <c r="K393" s="61">
        <v>3</v>
      </c>
      <c r="L393" s="61">
        <v>60</v>
      </c>
      <c r="M393" s="61">
        <v>3</v>
      </c>
      <c r="N393" s="61">
        <v>1</v>
      </c>
      <c r="O393" s="61">
        <v>12001047</v>
      </c>
      <c r="P393" s="154">
        <v>60</v>
      </c>
      <c r="Q393" t="str">
        <f t="shared" si="6"/>
        <v>('67-2018',2018,'EL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',14000000,7000000,21000000,'2018-01-15','2018-01-18','2018-07-17',1,3,60,3,1)</v>
      </c>
    </row>
    <row r="394" spans="1:17">
      <c r="A394" s="25" t="s">
        <v>5674</v>
      </c>
      <c r="B394" s="61">
        <v>2018</v>
      </c>
      <c r="C394" s="25" t="s">
        <v>344</v>
      </c>
      <c r="D394" s="110">
        <v>14000000</v>
      </c>
      <c r="E394" s="114">
        <v>7000000</v>
      </c>
      <c r="F394" s="110">
        <v>21000000</v>
      </c>
      <c r="G394" s="128">
        <v>43115</v>
      </c>
      <c r="H394" s="156">
        <v>43118</v>
      </c>
      <c r="I394" s="156">
        <v>43298</v>
      </c>
      <c r="J394" s="61">
        <v>1</v>
      </c>
      <c r="K394" s="61">
        <v>3</v>
      </c>
      <c r="L394" s="61">
        <v>363</v>
      </c>
      <c r="M394" s="61">
        <v>3</v>
      </c>
      <c r="N394" s="61">
        <v>1</v>
      </c>
      <c r="O394" s="61">
        <v>12001298</v>
      </c>
      <c r="P394" s="154">
        <v>363</v>
      </c>
      <c r="Q394" t="str">
        <f t="shared" si="6"/>
        <v>('68-2018',2018,'EL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',14000000,7000000,21000000,'2018-01-15','2018-01-18','2018-07-17',1,3,363,3,1)</v>
      </c>
    </row>
    <row r="395" spans="1:17">
      <c r="A395" s="25" t="s">
        <v>5675</v>
      </c>
      <c r="B395" s="61">
        <v>2018</v>
      </c>
      <c r="C395" s="25" t="s">
        <v>339</v>
      </c>
      <c r="D395" s="110">
        <v>18000000</v>
      </c>
      <c r="E395" s="114">
        <v>9000000</v>
      </c>
      <c r="F395" s="110">
        <v>27000000</v>
      </c>
      <c r="G395" s="128">
        <v>43115</v>
      </c>
      <c r="H395" s="156">
        <v>43118</v>
      </c>
      <c r="I395" s="156">
        <v>43298</v>
      </c>
      <c r="J395" s="61">
        <v>2</v>
      </c>
      <c r="K395" s="61">
        <v>3</v>
      </c>
      <c r="L395" s="61">
        <v>364</v>
      </c>
      <c r="M395" s="61">
        <v>3</v>
      </c>
      <c r="N395" s="61">
        <v>1</v>
      </c>
      <c r="O395" s="61">
        <v>12001569</v>
      </c>
      <c r="P395" s="154">
        <v>364</v>
      </c>
      <c r="Q395" t="str">
        <f t="shared" si="6"/>
        <v>('69-2018',2018,'EL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',18000000,9000000,27000000,'2018-01-15','2018-01-18','2018-07-17',2,3,364,3,1)</v>
      </c>
    </row>
    <row r="396" spans="1:17">
      <c r="A396" s="25" t="s">
        <v>5676</v>
      </c>
      <c r="B396" s="61">
        <v>2018</v>
      </c>
      <c r="C396" s="25" t="s">
        <v>339</v>
      </c>
      <c r="D396" s="110">
        <v>18000000</v>
      </c>
      <c r="E396" s="114">
        <v>9000000</v>
      </c>
      <c r="F396" s="110">
        <v>27000000</v>
      </c>
      <c r="G396" s="128">
        <v>43115</v>
      </c>
      <c r="H396" s="156">
        <v>43118</v>
      </c>
      <c r="I396" s="156">
        <v>43298</v>
      </c>
      <c r="J396" s="61">
        <v>1</v>
      </c>
      <c r="K396" s="61">
        <v>3</v>
      </c>
      <c r="L396" s="61">
        <v>365</v>
      </c>
      <c r="M396" s="61">
        <v>3</v>
      </c>
      <c r="N396" s="61">
        <v>1</v>
      </c>
      <c r="O396" s="61">
        <v>12435975</v>
      </c>
      <c r="P396" s="154">
        <v>365</v>
      </c>
      <c r="Q396" t="str">
        <f t="shared" si="6"/>
        <v>('70-2018',2018,'EL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',18000000,9000000,27000000,'2018-01-15','2018-01-18','2018-07-17',1,3,365,3,1)</v>
      </c>
    </row>
    <row r="397" spans="1:17">
      <c r="A397" s="25" t="s">
        <v>5677</v>
      </c>
      <c r="B397" s="61">
        <v>2018</v>
      </c>
      <c r="C397" s="25" t="s">
        <v>345</v>
      </c>
      <c r="D397" s="110">
        <v>36000000</v>
      </c>
      <c r="E397" s="114">
        <v>18000000</v>
      </c>
      <c r="F397" s="110">
        <v>54000000</v>
      </c>
      <c r="G397" s="128">
        <v>43115</v>
      </c>
      <c r="H397" s="156">
        <v>43117</v>
      </c>
      <c r="I397" s="156">
        <v>43297</v>
      </c>
      <c r="J397" s="61">
        <v>1</v>
      </c>
      <c r="K397" s="61">
        <v>3</v>
      </c>
      <c r="L397" s="61">
        <v>366</v>
      </c>
      <c r="M397" s="61">
        <v>3</v>
      </c>
      <c r="N397" s="61">
        <v>1</v>
      </c>
      <c r="O397" s="61">
        <v>12539720</v>
      </c>
      <c r="P397" s="154">
        <v>366</v>
      </c>
      <c r="Q397" t="str">
        <f t="shared" si="6"/>
        <v>('71-2018',2018,'EL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2017',36000000,18000000,54000000,'2018-01-15','2018-01-17','2018-07-16',1,3,366,3,1)</v>
      </c>
    </row>
    <row r="398" spans="1:17">
      <c r="A398" s="25" t="s">
        <v>5678</v>
      </c>
      <c r="B398" s="61">
        <v>2018</v>
      </c>
      <c r="C398" s="25" t="s">
        <v>342</v>
      </c>
      <c r="D398" s="110">
        <v>52000000</v>
      </c>
      <c r="E398" s="114">
        <v>26000000</v>
      </c>
      <c r="F398" s="110">
        <v>78000000</v>
      </c>
      <c r="G398" s="128">
        <v>43115</v>
      </c>
      <c r="H398" s="156">
        <v>43123</v>
      </c>
      <c r="I398" s="156">
        <v>43303</v>
      </c>
      <c r="J398" s="61">
        <v>1</v>
      </c>
      <c r="K398" s="61">
        <v>3</v>
      </c>
      <c r="L398" s="61">
        <v>367</v>
      </c>
      <c r="M398" s="61">
        <v>3</v>
      </c>
      <c r="N398" s="61">
        <v>1</v>
      </c>
      <c r="O398" s="61">
        <v>12911740</v>
      </c>
      <c r="P398" s="154">
        <v>367</v>
      </c>
      <c r="Q398" t="str">
        <f t="shared" si="6"/>
        <v>('72-2018',2018,'EL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',52000000,26000000,78000000,'2018-01-15','2018-01-23','2018-07-22',1,3,367,3,1)</v>
      </c>
    </row>
    <row r="399" spans="1:17">
      <c r="A399" s="25" t="s">
        <v>5679</v>
      </c>
      <c r="B399" s="61">
        <v>2018</v>
      </c>
      <c r="C399" s="25" t="s">
        <v>340</v>
      </c>
      <c r="D399" s="110">
        <v>14000000</v>
      </c>
      <c r="E399" s="114">
        <v>7000000</v>
      </c>
      <c r="F399" s="110">
        <v>21000000</v>
      </c>
      <c r="G399" s="128">
        <v>43115</v>
      </c>
      <c r="H399" s="156">
        <v>43117</v>
      </c>
      <c r="I399" s="156">
        <v>43297</v>
      </c>
      <c r="J399" s="61">
        <v>2</v>
      </c>
      <c r="K399" s="61">
        <v>3</v>
      </c>
      <c r="L399" s="61">
        <v>368</v>
      </c>
      <c r="M399" s="61">
        <v>3</v>
      </c>
      <c r="N399" s="61">
        <v>1</v>
      </c>
      <c r="O399" s="61">
        <v>12973513</v>
      </c>
      <c r="P399" s="154">
        <v>368</v>
      </c>
      <c r="Q399" t="str">
        <f t="shared" si="6"/>
        <v>('73-2018',2018,'EL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2017',14000000,7000000,21000000,'2018-01-15','2018-01-17','2018-07-16',2,3,368,3,1)</v>
      </c>
    </row>
    <row r="400" spans="1:17">
      <c r="A400" s="25" t="s">
        <v>5680</v>
      </c>
      <c r="B400" s="61">
        <v>2018</v>
      </c>
      <c r="C400" s="25" t="s">
        <v>340</v>
      </c>
      <c r="D400" s="110">
        <v>14000000</v>
      </c>
      <c r="E400" s="109">
        <v>0</v>
      </c>
      <c r="F400" s="110">
        <v>14000000</v>
      </c>
      <c r="G400" s="128">
        <v>43115</v>
      </c>
      <c r="H400" s="156">
        <v>43117</v>
      </c>
      <c r="I400" s="156">
        <v>43237</v>
      </c>
      <c r="J400" s="61">
        <v>1</v>
      </c>
      <c r="K400" s="61">
        <v>3</v>
      </c>
      <c r="L400" s="61">
        <v>369</v>
      </c>
      <c r="M400" s="61">
        <v>1</v>
      </c>
      <c r="N400" s="61">
        <v>1</v>
      </c>
      <c r="O400" s="61">
        <v>12982126</v>
      </c>
      <c r="P400" s="154">
        <v>369</v>
      </c>
      <c r="Q400" t="str">
        <f t="shared" si="6"/>
        <v>('74-2018',2018,'EL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2017',14000000,0,14000000,'2018-01-15','2018-01-17','2018-05-17',1,3,369,1,1)</v>
      </c>
    </row>
    <row r="401" spans="1:17">
      <c r="A401" s="25" t="s">
        <v>5681</v>
      </c>
      <c r="B401" s="61">
        <v>2018</v>
      </c>
      <c r="C401" s="25" t="s">
        <v>340</v>
      </c>
      <c r="D401" s="110">
        <v>14000000</v>
      </c>
      <c r="E401" s="114">
        <v>7000000</v>
      </c>
      <c r="F401" s="110">
        <v>21000000</v>
      </c>
      <c r="G401" s="128">
        <v>43115</v>
      </c>
      <c r="H401" s="156">
        <v>43117</v>
      </c>
      <c r="I401" s="156">
        <v>43297</v>
      </c>
      <c r="J401" s="61">
        <v>2</v>
      </c>
      <c r="K401" s="61">
        <v>3</v>
      </c>
      <c r="L401" s="61">
        <v>370</v>
      </c>
      <c r="M401" s="61">
        <v>1</v>
      </c>
      <c r="N401" s="61">
        <v>1</v>
      </c>
      <c r="O401" s="61">
        <v>12995773</v>
      </c>
      <c r="P401" s="154">
        <v>370</v>
      </c>
      <c r="Q401" t="str">
        <f t="shared" si="6"/>
        <v>('75-2018',2018,'EL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2017',14000000,7000000,21000000,'2018-01-15','2018-01-17','2018-07-16',2,3,370,1,1)</v>
      </c>
    </row>
    <row r="402" spans="1:17">
      <c r="A402" s="25" t="s">
        <v>5682</v>
      </c>
      <c r="B402" s="61">
        <v>2018</v>
      </c>
      <c r="C402" s="25" t="s">
        <v>343</v>
      </c>
      <c r="D402" s="110">
        <v>14000000</v>
      </c>
      <c r="E402" s="114">
        <v>7000000</v>
      </c>
      <c r="F402" s="110">
        <v>21000000</v>
      </c>
      <c r="G402" s="128">
        <v>43115</v>
      </c>
      <c r="H402" s="156">
        <v>43117</v>
      </c>
      <c r="I402" s="156">
        <v>43297</v>
      </c>
      <c r="J402" s="61">
        <v>1</v>
      </c>
      <c r="K402" s="61">
        <v>3</v>
      </c>
      <c r="L402" s="61">
        <v>371</v>
      </c>
      <c r="M402" s="61">
        <v>1</v>
      </c>
      <c r="N402" s="61">
        <v>1</v>
      </c>
      <c r="O402" s="61">
        <v>13069018</v>
      </c>
      <c r="P402" s="154">
        <v>371</v>
      </c>
      <c r="Q402" t="str">
        <f t="shared" si="6"/>
        <v>('76-2018',2018,'EL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',14000000,7000000,21000000,'2018-01-15','2018-01-17','2018-07-16',1,3,371,1,1)</v>
      </c>
    </row>
    <row r="403" spans="1:17">
      <c r="A403" s="25" t="s">
        <v>5683</v>
      </c>
      <c r="B403" s="61">
        <v>2018</v>
      </c>
      <c r="C403" s="25" t="s">
        <v>344</v>
      </c>
      <c r="D403" s="110">
        <v>14000000</v>
      </c>
      <c r="E403" s="109">
        <v>0</v>
      </c>
      <c r="F403" s="110">
        <v>14000000</v>
      </c>
      <c r="G403" s="128">
        <v>43115</v>
      </c>
      <c r="H403" s="156">
        <v>43118</v>
      </c>
      <c r="I403" s="156">
        <v>43238</v>
      </c>
      <c r="J403" s="61">
        <v>1</v>
      </c>
      <c r="K403" s="61">
        <v>3</v>
      </c>
      <c r="L403" s="61">
        <v>372</v>
      </c>
      <c r="M403" s="61">
        <v>3</v>
      </c>
      <c r="N403" s="61">
        <v>1</v>
      </c>
      <c r="O403" s="61">
        <v>13072758</v>
      </c>
      <c r="P403" s="154">
        <v>372</v>
      </c>
      <c r="Q403" t="str">
        <f t="shared" si="6"/>
        <v>('77-2018',2018,'EL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',14000000,0,14000000,'2018-01-15','2018-01-18','2018-05-18',1,3,372,3,1)</v>
      </c>
    </row>
    <row r="404" spans="1:17">
      <c r="A404" s="25" t="s">
        <v>5684</v>
      </c>
      <c r="B404" s="61">
        <v>2018</v>
      </c>
      <c r="C404" s="25" t="s">
        <v>339</v>
      </c>
      <c r="D404" s="110">
        <v>18000000</v>
      </c>
      <c r="E404" s="114">
        <v>9000000</v>
      </c>
      <c r="F404" s="110">
        <v>27000000</v>
      </c>
      <c r="G404" s="128">
        <v>43115</v>
      </c>
      <c r="H404" s="156">
        <v>43118</v>
      </c>
      <c r="I404" s="156">
        <v>43298</v>
      </c>
      <c r="J404" s="61">
        <v>1</v>
      </c>
      <c r="K404" s="61">
        <v>3</v>
      </c>
      <c r="L404" s="61">
        <v>373</v>
      </c>
      <c r="M404" s="61">
        <v>3</v>
      </c>
      <c r="N404" s="61">
        <v>1</v>
      </c>
      <c r="O404" s="61">
        <v>13108065</v>
      </c>
      <c r="P404" s="154">
        <v>373</v>
      </c>
      <c r="Q404" t="str">
        <f t="shared" si="6"/>
        <v>('78-2018',2018,'EL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',18000000,9000000,27000000,'2018-01-15','2018-01-18','2018-07-17',1,3,373,3,1)</v>
      </c>
    </row>
    <row r="405" spans="1:17">
      <c r="A405" s="25" t="s">
        <v>5685</v>
      </c>
      <c r="B405" s="61">
        <v>2018</v>
      </c>
      <c r="C405" s="25" t="s">
        <v>344</v>
      </c>
      <c r="D405" s="110">
        <v>14000000</v>
      </c>
      <c r="E405" s="114">
        <v>7000000</v>
      </c>
      <c r="F405" s="110">
        <v>21000000</v>
      </c>
      <c r="G405" s="128">
        <v>43115</v>
      </c>
      <c r="H405" s="156">
        <v>43118</v>
      </c>
      <c r="I405" s="156">
        <v>43298</v>
      </c>
      <c r="J405" s="61">
        <v>1</v>
      </c>
      <c r="K405" s="61">
        <v>3</v>
      </c>
      <c r="L405" s="61">
        <v>49</v>
      </c>
      <c r="M405" s="61">
        <v>3</v>
      </c>
      <c r="N405" s="61">
        <v>1</v>
      </c>
      <c r="O405" s="61">
        <v>13177426</v>
      </c>
      <c r="P405" s="154">
        <v>49</v>
      </c>
      <c r="Q405" t="str">
        <f t="shared" si="6"/>
        <v>('79-2018',2018,'EL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',14000000,7000000,21000000,'2018-01-15','2018-01-18','2018-07-17',1,3,49,3,1)</v>
      </c>
    </row>
    <row r="406" spans="1:17">
      <c r="A406" s="25" t="s">
        <v>5686</v>
      </c>
      <c r="B406" s="61">
        <v>2018</v>
      </c>
      <c r="C406" s="25" t="s">
        <v>345</v>
      </c>
      <c r="D406" s="110">
        <v>36000000</v>
      </c>
      <c r="E406" s="114">
        <v>18000000</v>
      </c>
      <c r="F406" s="110">
        <v>54000000</v>
      </c>
      <c r="G406" s="128">
        <v>43115</v>
      </c>
      <c r="H406" s="156">
        <v>43117</v>
      </c>
      <c r="I406" s="156">
        <v>43297</v>
      </c>
      <c r="J406" s="61">
        <v>1</v>
      </c>
      <c r="K406" s="61">
        <v>3</v>
      </c>
      <c r="L406" s="61">
        <v>374</v>
      </c>
      <c r="M406" s="61">
        <v>3</v>
      </c>
      <c r="N406" s="61">
        <v>1</v>
      </c>
      <c r="O406" s="61">
        <v>13512318</v>
      </c>
      <c r="P406" s="154">
        <v>374</v>
      </c>
      <c r="Q406" t="str">
        <f t="shared" si="6"/>
        <v>('80-2018',2018,'EL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2017',36000000,18000000,54000000,'2018-01-15','2018-01-17','2018-07-16',1,3,374,3,1)</v>
      </c>
    </row>
    <row r="407" spans="1:17">
      <c r="A407" s="25" t="s">
        <v>5687</v>
      </c>
      <c r="B407" s="61">
        <v>2018</v>
      </c>
      <c r="C407" s="25" t="s">
        <v>344</v>
      </c>
      <c r="D407" s="110">
        <v>14000000</v>
      </c>
      <c r="E407" s="114">
        <v>7000000</v>
      </c>
      <c r="F407" s="110">
        <v>21000000</v>
      </c>
      <c r="G407" s="128">
        <v>43115</v>
      </c>
      <c r="H407" s="156">
        <v>43118</v>
      </c>
      <c r="I407" s="156">
        <v>43298</v>
      </c>
      <c r="J407" s="61">
        <v>2</v>
      </c>
      <c r="K407" s="61">
        <v>3</v>
      </c>
      <c r="L407" s="61">
        <v>375</v>
      </c>
      <c r="M407" s="61">
        <v>3</v>
      </c>
      <c r="N407" s="61">
        <v>1</v>
      </c>
      <c r="O407" s="61">
        <v>13566560</v>
      </c>
      <c r="P407" s="154">
        <v>375</v>
      </c>
      <c r="Q407" t="str">
        <f t="shared" si="6"/>
        <v>('81-2018',2018,'EL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',14000000,7000000,21000000,'2018-01-15','2018-01-18','2018-07-17',2,3,375,3,1)</v>
      </c>
    </row>
    <row r="408" spans="1:17">
      <c r="A408" s="25" t="s">
        <v>5688</v>
      </c>
      <c r="B408" s="61">
        <v>2018</v>
      </c>
      <c r="C408" s="25" t="s">
        <v>340</v>
      </c>
      <c r="D408" s="110">
        <v>14000000</v>
      </c>
      <c r="E408" s="114">
        <v>7000000</v>
      </c>
      <c r="F408" s="110">
        <v>21000000</v>
      </c>
      <c r="G408" s="128">
        <v>43115</v>
      </c>
      <c r="H408" s="156">
        <v>43117</v>
      </c>
      <c r="I408" s="156">
        <v>43297</v>
      </c>
      <c r="J408" s="61">
        <v>2</v>
      </c>
      <c r="K408" s="61">
        <v>3</v>
      </c>
      <c r="L408" s="61">
        <v>376</v>
      </c>
      <c r="M408" s="61">
        <v>1</v>
      </c>
      <c r="N408" s="61">
        <v>1</v>
      </c>
      <c r="O408" s="61">
        <v>14192874</v>
      </c>
      <c r="P408" s="154">
        <v>376</v>
      </c>
      <c r="Q408" t="str">
        <f t="shared" si="6"/>
        <v>('82-2018',2018,'EL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2017',14000000,7000000,21000000,'2018-01-15','2018-01-17','2018-07-16',2,3,376,1,1)</v>
      </c>
    </row>
    <row r="409" spans="1:17">
      <c r="A409" s="25" t="s">
        <v>5689</v>
      </c>
      <c r="B409" s="61">
        <v>2018</v>
      </c>
      <c r="C409" s="25" t="s">
        <v>339</v>
      </c>
      <c r="D409" s="110">
        <v>18000000</v>
      </c>
      <c r="E409" s="114">
        <v>9000000</v>
      </c>
      <c r="F409" s="110">
        <v>27000000</v>
      </c>
      <c r="G409" s="128">
        <v>43115</v>
      </c>
      <c r="H409" s="156">
        <v>43118</v>
      </c>
      <c r="I409" s="156">
        <v>43298</v>
      </c>
      <c r="J409" s="61">
        <v>2</v>
      </c>
      <c r="K409" s="61">
        <v>3</v>
      </c>
      <c r="L409" s="61">
        <v>377</v>
      </c>
      <c r="M409" s="61">
        <v>3</v>
      </c>
      <c r="N409" s="61">
        <v>1</v>
      </c>
      <c r="O409" s="61">
        <v>14800399</v>
      </c>
      <c r="P409" s="154">
        <v>377</v>
      </c>
      <c r="Q409" t="str">
        <f t="shared" si="6"/>
        <v>('83-2018',2018,'EL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',18000000,9000000,27000000,'2018-01-15','2018-01-18','2018-07-17',2,3,377,3,1)</v>
      </c>
    </row>
    <row r="410" spans="1:17">
      <c r="A410" s="25" t="s">
        <v>5690</v>
      </c>
      <c r="B410" s="61">
        <v>2018</v>
      </c>
      <c r="C410" s="25" t="s">
        <v>344</v>
      </c>
      <c r="D410" s="110">
        <v>14000000</v>
      </c>
      <c r="E410" s="114">
        <v>7000000</v>
      </c>
      <c r="F410" s="110">
        <v>21000000</v>
      </c>
      <c r="G410" s="128">
        <v>43115</v>
      </c>
      <c r="H410" s="156">
        <v>43118</v>
      </c>
      <c r="I410" s="156">
        <v>43297</v>
      </c>
      <c r="J410" s="61">
        <v>1</v>
      </c>
      <c r="K410" s="61">
        <v>3</v>
      </c>
      <c r="L410" s="61">
        <v>378</v>
      </c>
      <c r="M410" s="61">
        <v>1</v>
      </c>
      <c r="N410" s="61">
        <v>1</v>
      </c>
      <c r="O410" s="61">
        <v>15612055</v>
      </c>
      <c r="P410" s="154">
        <v>378</v>
      </c>
      <c r="Q410" t="str">
        <f t="shared" si="6"/>
        <v>('84-2018',2018,'EL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',14000000,7000000,21000000,'2018-01-15','2018-01-18','2018-07-16',1,3,378,1,1)</v>
      </c>
    </row>
    <row r="411" spans="1:17">
      <c r="A411" s="25" t="s">
        <v>5691</v>
      </c>
      <c r="B411" s="61">
        <v>2018</v>
      </c>
      <c r="C411" s="25" t="s">
        <v>339</v>
      </c>
      <c r="D411" s="110">
        <v>18000000</v>
      </c>
      <c r="E411" s="109">
        <v>0</v>
      </c>
      <c r="F411" s="110">
        <v>18000000</v>
      </c>
      <c r="G411" s="128">
        <v>43115</v>
      </c>
      <c r="H411" s="156">
        <v>43118</v>
      </c>
      <c r="I411" s="156">
        <v>43238</v>
      </c>
      <c r="J411" s="61">
        <v>2</v>
      </c>
      <c r="K411" s="61">
        <v>3</v>
      </c>
      <c r="L411" s="61">
        <v>379</v>
      </c>
      <c r="M411" s="61">
        <v>1</v>
      </c>
      <c r="N411" s="61">
        <v>1</v>
      </c>
      <c r="O411" s="61">
        <v>16503741</v>
      </c>
      <c r="P411" s="154">
        <v>379</v>
      </c>
      <c r="Q411" t="str">
        <f t="shared" si="6"/>
        <v>('86-2018',2018,'EL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',18000000,0,18000000,'2018-01-15','2018-01-18','2018-05-18',2,3,379,1,1)</v>
      </c>
    </row>
    <row r="412" spans="1:17">
      <c r="A412" s="25" t="s">
        <v>5692</v>
      </c>
      <c r="B412" s="61">
        <v>2018</v>
      </c>
      <c r="C412" s="25" t="s">
        <v>345</v>
      </c>
      <c r="D412" s="110">
        <v>36000000</v>
      </c>
      <c r="E412" s="109">
        <v>0</v>
      </c>
      <c r="F412" s="110">
        <v>36000000</v>
      </c>
      <c r="G412" s="128">
        <v>43115</v>
      </c>
      <c r="H412" s="156">
        <v>43117</v>
      </c>
      <c r="I412" s="156">
        <v>43237</v>
      </c>
      <c r="J412" s="61">
        <v>2</v>
      </c>
      <c r="K412" s="61">
        <v>3</v>
      </c>
      <c r="L412" s="61">
        <v>380</v>
      </c>
      <c r="M412" s="61">
        <v>1</v>
      </c>
      <c r="N412" s="61">
        <v>1</v>
      </c>
      <c r="O412" s="61">
        <v>16657483</v>
      </c>
      <c r="P412" s="154">
        <v>380</v>
      </c>
      <c r="Q412" t="str">
        <f t="shared" si="6"/>
        <v>('87-2018',2018,'EL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2017',36000000,0,36000000,'2018-01-15','2018-01-17','2018-05-17',2,3,380,1,1)</v>
      </c>
    </row>
    <row r="413" spans="1:17">
      <c r="A413" s="25" t="s">
        <v>5693</v>
      </c>
      <c r="B413" s="61">
        <v>2018</v>
      </c>
      <c r="C413" s="25" t="s">
        <v>340</v>
      </c>
      <c r="D413" s="110">
        <v>14000000</v>
      </c>
      <c r="E413" s="114">
        <v>7000000</v>
      </c>
      <c r="F413" s="110">
        <v>21000000</v>
      </c>
      <c r="G413" s="128">
        <v>43115</v>
      </c>
      <c r="H413" s="156">
        <v>43124</v>
      </c>
      <c r="I413" s="156">
        <v>43305</v>
      </c>
      <c r="J413" s="61">
        <v>2</v>
      </c>
      <c r="K413" s="61">
        <v>3</v>
      </c>
      <c r="L413" s="61">
        <v>381</v>
      </c>
      <c r="M413" s="61">
        <v>3</v>
      </c>
      <c r="N413" s="61">
        <v>1</v>
      </c>
      <c r="O413" s="61">
        <v>17281294</v>
      </c>
      <c r="P413" s="154">
        <v>381</v>
      </c>
      <c r="Q413" t="str">
        <f t="shared" si="6"/>
        <v>('90-2018',2018,'EL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2017',14000000,7000000,21000000,'2018-01-15','2018-01-24','2018-07-24',2,3,381,3,1)</v>
      </c>
    </row>
    <row r="414" spans="1:17">
      <c r="A414" s="25" t="s">
        <v>5694</v>
      </c>
      <c r="B414" s="61">
        <v>2018</v>
      </c>
      <c r="C414" s="25" t="s">
        <v>340</v>
      </c>
      <c r="D414" s="110">
        <v>14000000</v>
      </c>
      <c r="E414" s="109">
        <v>0</v>
      </c>
      <c r="F414" s="110">
        <v>14000000</v>
      </c>
      <c r="G414" s="128">
        <v>43115</v>
      </c>
      <c r="H414" s="156">
        <v>43117</v>
      </c>
      <c r="I414" s="156">
        <v>43237</v>
      </c>
      <c r="J414" s="61">
        <v>1</v>
      </c>
      <c r="K414" s="61">
        <v>3</v>
      </c>
      <c r="L414" s="61">
        <v>247</v>
      </c>
      <c r="M414" s="61">
        <v>1</v>
      </c>
      <c r="N414" s="61">
        <v>1</v>
      </c>
      <c r="O414" s="61">
        <v>17328379</v>
      </c>
      <c r="P414" s="154">
        <v>247</v>
      </c>
      <c r="Q414" t="str">
        <f t="shared" si="6"/>
        <v>('91-2018',2018,'EL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2017',14000000,0,14000000,'2018-01-15','2018-01-17','2018-05-17',1,3,247,1,1)</v>
      </c>
    </row>
    <row r="415" spans="1:17">
      <c r="A415" s="25" t="s">
        <v>5695</v>
      </c>
      <c r="B415" s="61">
        <v>2018</v>
      </c>
      <c r="C415" s="25" t="s">
        <v>341</v>
      </c>
      <c r="D415" s="110">
        <v>17600000</v>
      </c>
      <c r="E415" s="114">
        <v>8800000</v>
      </c>
      <c r="F415" s="110">
        <v>26400000</v>
      </c>
      <c r="G415" s="128">
        <v>43115</v>
      </c>
      <c r="H415" s="156">
        <v>43117</v>
      </c>
      <c r="I415" s="156">
        <v>43297</v>
      </c>
      <c r="J415" s="61">
        <v>2</v>
      </c>
      <c r="K415" s="61">
        <v>3</v>
      </c>
      <c r="L415" s="61">
        <v>29</v>
      </c>
      <c r="M415" s="61">
        <v>3</v>
      </c>
      <c r="N415" s="61">
        <v>1</v>
      </c>
      <c r="O415" s="61">
        <v>17616770</v>
      </c>
      <c r="P415" s="154">
        <v>29</v>
      </c>
      <c r="Q415" t="str">
        <f t="shared" si="6"/>
        <v>('92-2018',2018,'EL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',17600000,8800000,26400000,'2018-01-15','2018-01-17','2018-07-16',2,3,29,3,1)</v>
      </c>
    </row>
    <row r="416" spans="1:17">
      <c r="A416" s="25" t="s">
        <v>5696</v>
      </c>
      <c r="B416" s="61">
        <v>2018</v>
      </c>
      <c r="C416" s="25" t="s">
        <v>340</v>
      </c>
      <c r="D416" s="110">
        <v>14000000</v>
      </c>
      <c r="E416" s="114">
        <v>7000000</v>
      </c>
      <c r="F416" s="110">
        <v>21000000</v>
      </c>
      <c r="G416" s="128">
        <v>43115</v>
      </c>
      <c r="H416" s="156">
        <v>43117</v>
      </c>
      <c r="I416" s="156">
        <v>43297</v>
      </c>
      <c r="J416" s="61">
        <v>1</v>
      </c>
      <c r="K416" s="61">
        <v>3</v>
      </c>
      <c r="L416" s="61">
        <v>382</v>
      </c>
      <c r="M416" s="61">
        <v>3</v>
      </c>
      <c r="N416" s="61">
        <v>1</v>
      </c>
      <c r="O416" s="61">
        <v>17633898</v>
      </c>
      <c r="P416" s="154">
        <v>382</v>
      </c>
      <c r="Q416" t="str">
        <f t="shared" si="6"/>
        <v>('93-2018',2018,'EL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2017',14000000,7000000,21000000,'2018-01-15','2018-01-17','2018-07-16',1,3,382,3,1)</v>
      </c>
    </row>
    <row r="417" spans="1:17">
      <c r="A417" s="25" t="s">
        <v>5697</v>
      </c>
      <c r="B417" s="61">
        <v>2018</v>
      </c>
      <c r="C417" s="25" t="s">
        <v>343</v>
      </c>
      <c r="D417" s="110">
        <v>14000000</v>
      </c>
      <c r="E417" s="114">
        <v>7000000</v>
      </c>
      <c r="F417" s="110">
        <v>21000000</v>
      </c>
      <c r="G417" s="128">
        <v>43115</v>
      </c>
      <c r="H417" s="156">
        <v>43117</v>
      </c>
      <c r="I417" s="156">
        <v>43297</v>
      </c>
      <c r="J417" s="61">
        <v>1</v>
      </c>
      <c r="K417" s="61">
        <v>3</v>
      </c>
      <c r="L417" s="61">
        <v>383</v>
      </c>
      <c r="M417" s="61">
        <v>1</v>
      </c>
      <c r="N417" s="61">
        <v>1</v>
      </c>
      <c r="O417" s="61">
        <v>17636128</v>
      </c>
      <c r="P417" s="154">
        <v>383</v>
      </c>
      <c r="Q417" t="str">
        <f t="shared" si="6"/>
        <v>('94-2018',2018,'EL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',14000000,7000000,21000000,'2018-01-15','2018-01-17','2018-07-16',1,3,383,1,1)</v>
      </c>
    </row>
    <row r="418" spans="1:17">
      <c r="A418" s="25" t="s">
        <v>5698</v>
      </c>
      <c r="B418" s="61">
        <v>2018</v>
      </c>
      <c r="C418" s="25" t="s">
        <v>339</v>
      </c>
      <c r="D418" s="110">
        <v>18000000</v>
      </c>
      <c r="E418" s="109">
        <v>0</v>
      </c>
      <c r="F418" s="110">
        <v>18000000</v>
      </c>
      <c r="G418" s="128">
        <v>43115</v>
      </c>
      <c r="H418" s="156">
        <v>43118</v>
      </c>
      <c r="I418" s="156">
        <v>43238</v>
      </c>
      <c r="J418" s="61">
        <v>1</v>
      </c>
      <c r="K418" s="61">
        <v>3</v>
      </c>
      <c r="L418" s="61">
        <v>384</v>
      </c>
      <c r="M418" s="61">
        <v>3</v>
      </c>
      <c r="N418" s="61">
        <v>1</v>
      </c>
      <c r="O418" s="61">
        <v>17643384</v>
      </c>
      <c r="P418" s="154">
        <v>384</v>
      </c>
      <c r="Q418" t="str">
        <f t="shared" si="6"/>
        <v>('95-2018',2018,'EL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',18000000,0,18000000,'2018-01-15','2018-01-18','2018-05-18',1,3,384,3,1)</v>
      </c>
    </row>
    <row r="419" spans="1:17">
      <c r="A419" s="25" t="s">
        <v>5699</v>
      </c>
      <c r="B419" s="61">
        <v>2018</v>
      </c>
      <c r="C419" s="25" t="s">
        <v>339</v>
      </c>
      <c r="D419" s="110">
        <v>18000000</v>
      </c>
      <c r="E419" s="109">
        <v>0</v>
      </c>
      <c r="F419" s="110">
        <v>18000000</v>
      </c>
      <c r="G419" s="128">
        <v>43115</v>
      </c>
      <c r="H419" s="156">
        <v>43117</v>
      </c>
      <c r="I419" s="156">
        <v>43237</v>
      </c>
      <c r="J419" s="61">
        <v>1</v>
      </c>
      <c r="K419" s="61">
        <v>3</v>
      </c>
      <c r="L419" s="61">
        <v>385</v>
      </c>
      <c r="M419" s="61">
        <v>3</v>
      </c>
      <c r="N419" s="61">
        <v>1</v>
      </c>
      <c r="O419" s="61">
        <v>17649474</v>
      </c>
      <c r="P419" s="154">
        <v>385</v>
      </c>
      <c r="Q419" t="str">
        <f t="shared" si="6"/>
        <v>('96-2018',2018,'EL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',18000000,0,18000000,'2018-01-15','2018-01-17','2018-05-17',1,3,385,3,1)</v>
      </c>
    </row>
    <row r="420" spans="1:17">
      <c r="A420" s="25" t="s">
        <v>5700</v>
      </c>
      <c r="B420" s="61">
        <v>2018</v>
      </c>
      <c r="C420" s="25" t="s">
        <v>344</v>
      </c>
      <c r="D420" s="110">
        <v>14000000</v>
      </c>
      <c r="E420" s="114">
        <v>7000000</v>
      </c>
      <c r="F420" s="110">
        <v>21000000</v>
      </c>
      <c r="G420" s="128">
        <v>43115</v>
      </c>
      <c r="H420" s="156">
        <v>43118</v>
      </c>
      <c r="I420" s="156">
        <v>43298</v>
      </c>
      <c r="J420" s="61">
        <v>1</v>
      </c>
      <c r="K420" s="61">
        <v>3</v>
      </c>
      <c r="L420" s="61">
        <v>386</v>
      </c>
      <c r="M420" s="61">
        <v>3</v>
      </c>
      <c r="N420" s="61">
        <v>1</v>
      </c>
      <c r="O420" s="61">
        <v>17657358</v>
      </c>
      <c r="P420" s="154">
        <v>386</v>
      </c>
      <c r="Q420" t="str">
        <f t="shared" si="6"/>
        <v>('97-2018',2018,'EL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',14000000,7000000,21000000,'2018-01-15','2018-01-18','2018-07-17',1,3,386,3,1)</v>
      </c>
    </row>
    <row r="421" spans="1:17">
      <c r="A421" s="25" t="s">
        <v>5701</v>
      </c>
      <c r="B421" s="61">
        <v>2018</v>
      </c>
      <c r="C421" s="25" t="s">
        <v>344</v>
      </c>
      <c r="D421" s="110">
        <v>52000000</v>
      </c>
      <c r="E421" s="114">
        <v>26000000</v>
      </c>
      <c r="F421" s="110">
        <v>78000000</v>
      </c>
      <c r="G421" s="128">
        <v>43115</v>
      </c>
      <c r="H421" s="156">
        <v>43116</v>
      </c>
      <c r="I421" s="156">
        <v>43303</v>
      </c>
      <c r="J421" s="61">
        <v>1</v>
      </c>
      <c r="K421" s="61">
        <v>3</v>
      </c>
      <c r="L421" s="61">
        <v>387</v>
      </c>
      <c r="M421" s="61">
        <v>3</v>
      </c>
      <c r="N421" s="61">
        <v>1</v>
      </c>
      <c r="O421" s="61">
        <v>17658626</v>
      </c>
      <c r="P421" s="154">
        <v>387</v>
      </c>
      <c r="Q421" t="str">
        <f t="shared" si="6"/>
        <v>('98-2018',2018,'EL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',52000000,26000000,78000000,'2018-01-15','2018-01-16','2018-07-22',1,3,387,3,1)</v>
      </c>
    </row>
    <row r="422" spans="1:17">
      <c r="A422" s="25" t="s">
        <v>5702</v>
      </c>
      <c r="B422" s="61">
        <v>2018</v>
      </c>
      <c r="C422" s="25" t="s">
        <v>339</v>
      </c>
      <c r="D422" s="110">
        <v>18000000</v>
      </c>
      <c r="E422" s="114">
        <v>9000000</v>
      </c>
      <c r="F422" s="110">
        <v>27000000</v>
      </c>
      <c r="G422" s="128">
        <v>43115</v>
      </c>
      <c r="H422" s="156">
        <v>43117</v>
      </c>
      <c r="I422" s="156">
        <v>43297</v>
      </c>
      <c r="J422" s="61">
        <v>2</v>
      </c>
      <c r="K422" s="61">
        <v>3</v>
      </c>
      <c r="L422" s="61">
        <v>388</v>
      </c>
      <c r="M422" s="61">
        <v>3</v>
      </c>
      <c r="N422" s="61">
        <v>1</v>
      </c>
      <c r="O422" s="61">
        <v>17659612</v>
      </c>
      <c r="P422" s="154">
        <v>388</v>
      </c>
      <c r="Q422" t="str">
        <f t="shared" si="6"/>
        <v>('99-2018',2018,'EL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',18000000,9000000,27000000,'2018-01-15','2018-01-17','2018-07-16',2,3,388,3,1)</v>
      </c>
    </row>
    <row r="423" spans="1:17">
      <c r="A423" s="25" t="s">
        <v>5703</v>
      </c>
      <c r="B423" s="61">
        <v>2018</v>
      </c>
      <c r="C423" s="25" t="s">
        <v>339</v>
      </c>
      <c r="D423" s="110">
        <v>18000000</v>
      </c>
      <c r="E423" s="114">
        <v>9000000</v>
      </c>
      <c r="F423" s="110">
        <v>27000000</v>
      </c>
      <c r="G423" s="128">
        <v>43115</v>
      </c>
      <c r="H423" s="156">
        <v>43117</v>
      </c>
      <c r="I423" s="156">
        <v>43297</v>
      </c>
      <c r="J423" s="61">
        <v>1</v>
      </c>
      <c r="K423" s="61">
        <v>3</v>
      </c>
      <c r="L423" s="61">
        <v>389</v>
      </c>
      <c r="M423" s="61">
        <v>3</v>
      </c>
      <c r="N423" s="61">
        <v>1</v>
      </c>
      <c r="O423" s="61">
        <v>17683113</v>
      </c>
      <c r="P423" s="154">
        <v>389</v>
      </c>
      <c r="Q423" t="str">
        <f t="shared" si="6"/>
        <v>('100-2018',2018,'EL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',18000000,9000000,27000000,'2018-01-15','2018-01-17','2018-07-16',1,3,389,3,1)</v>
      </c>
    </row>
    <row r="424" spans="1:17">
      <c r="A424" s="25" t="s">
        <v>5704</v>
      </c>
      <c r="B424" s="61">
        <v>2018</v>
      </c>
      <c r="C424" s="25" t="s">
        <v>339</v>
      </c>
      <c r="D424" s="110">
        <v>18000000</v>
      </c>
      <c r="E424" s="114">
        <v>9000000</v>
      </c>
      <c r="F424" s="110">
        <v>27000000</v>
      </c>
      <c r="G424" s="128">
        <v>43115</v>
      </c>
      <c r="H424" s="156">
        <v>43117</v>
      </c>
      <c r="I424" s="156">
        <v>43297</v>
      </c>
      <c r="J424" s="61">
        <v>1</v>
      </c>
      <c r="K424" s="61">
        <v>3</v>
      </c>
      <c r="L424" s="61">
        <v>390</v>
      </c>
      <c r="M424" s="61">
        <v>3</v>
      </c>
      <c r="N424" s="61">
        <v>1</v>
      </c>
      <c r="O424" s="61">
        <v>17689960</v>
      </c>
      <c r="P424" s="154">
        <v>390</v>
      </c>
      <c r="Q424" t="str">
        <f t="shared" si="6"/>
        <v>('101-2018',2018,'EL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',18000000,9000000,27000000,'2018-01-15','2018-01-17','2018-07-16',1,3,390,3,1)</v>
      </c>
    </row>
    <row r="425" spans="1:17">
      <c r="A425" s="25" t="s">
        <v>5705</v>
      </c>
      <c r="B425" s="61">
        <v>2018</v>
      </c>
      <c r="C425" s="25" t="s">
        <v>340</v>
      </c>
      <c r="D425" s="110">
        <v>14000000</v>
      </c>
      <c r="E425" s="109">
        <v>0</v>
      </c>
      <c r="F425" s="110">
        <v>14000000</v>
      </c>
      <c r="G425" s="128">
        <v>43115</v>
      </c>
      <c r="H425" s="156">
        <v>43117</v>
      </c>
      <c r="I425" s="156">
        <v>43237</v>
      </c>
      <c r="J425" s="61">
        <v>2</v>
      </c>
      <c r="K425" s="61">
        <v>3</v>
      </c>
      <c r="L425" s="61">
        <v>237</v>
      </c>
      <c r="M425" s="61">
        <v>1</v>
      </c>
      <c r="N425" s="61">
        <v>1</v>
      </c>
      <c r="O425" s="61">
        <v>17788496</v>
      </c>
      <c r="P425" s="154">
        <v>237</v>
      </c>
      <c r="Q425" t="str">
        <f t="shared" si="6"/>
        <v>('103-2018',2018,'EL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2017',14000000,0,14000000,'2018-01-15','2018-01-17','2018-05-17',2,3,237,1,1)</v>
      </c>
    </row>
    <row r="426" spans="1:17">
      <c r="A426" s="25" t="s">
        <v>5706</v>
      </c>
      <c r="B426" s="61">
        <v>2018</v>
      </c>
      <c r="C426" s="25" t="s">
        <v>339</v>
      </c>
      <c r="D426" s="110">
        <v>18000000</v>
      </c>
      <c r="E426" s="114">
        <v>9000000</v>
      </c>
      <c r="F426" s="110">
        <v>27000000</v>
      </c>
      <c r="G426" s="128">
        <v>43115</v>
      </c>
      <c r="H426" s="156">
        <v>43118</v>
      </c>
      <c r="I426" s="156">
        <v>43298</v>
      </c>
      <c r="J426" s="61">
        <v>1</v>
      </c>
      <c r="K426" s="61">
        <v>3</v>
      </c>
      <c r="L426" s="61">
        <v>391</v>
      </c>
      <c r="M426" s="61">
        <v>3</v>
      </c>
      <c r="N426" s="61">
        <v>1</v>
      </c>
      <c r="O426" s="61">
        <v>18128055</v>
      </c>
      <c r="P426" s="154">
        <v>391</v>
      </c>
      <c r="Q426" t="str">
        <f t="shared" si="6"/>
        <v>('104-2018',2018,'EL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',18000000,9000000,27000000,'2018-01-15','2018-01-18','2018-07-17',1,3,391,3,1)</v>
      </c>
    </row>
    <row r="427" spans="1:17">
      <c r="A427" s="25" t="s">
        <v>5707</v>
      </c>
      <c r="B427" s="61">
        <v>2018</v>
      </c>
      <c r="C427" s="25" t="s">
        <v>343</v>
      </c>
      <c r="D427" s="110">
        <v>14000000</v>
      </c>
      <c r="E427" s="114">
        <v>7000000</v>
      </c>
      <c r="F427" s="110">
        <v>21000000</v>
      </c>
      <c r="G427" s="128">
        <v>43115</v>
      </c>
      <c r="H427" s="156">
        <v>43117</v>
      </c>
      <c r="I427" s="156">
        <v>43297</v>
      </c>
      <c r="J427" s="61">
        <v>2</v>
      </c>
      <c r="K427" s="61">
        <v>3</v>
      </c>
      <c r="L427" s="61">
        <v>392</v>
      </c>
      <c r="M427" s="61">
        <v>1</v>
      </c>
      <c r="N427" s="61">
        <v>1</v>
      </c>
      <c r="O427" s="61">
        <v>18130308</v>
      </c>
      <c r="P427" s="154">
        <v>392</v>
      </c>
      <c r="Q427" t="str">
        <f t="shared" si="6"/>
        <v>('105-2018',2018,'EL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',14000000,7000000,21000000,'2018-01-15','2018-01-17','2018-07-16',2,3,392,1,1)</v>
      </c>
    </row>
    <row r="428" spans="1:17">
      <c r="A428" s="25" t="s">
        <v>5708</v>
      </c>
      <c r="B428" s="61">
        <v>2018</v>
      </c>
      <c r="C428" s="25" t="s">
        <v>340</v>
      </c>
      <c r="D428" s="110">
        <v>14000000</v>
      </c>
      <c r="E428" s="114">
        <v>7000000</v>
      </c>
      <c r="F428" s="110">
        <v>21000000</v>
      </c>
      <c r="G428" s="128">
        <v>43115</v>
      </c>
      <c r="H428" s="156">
        <v>43117</v>
      </c>
      <c r="I428" s="156">
        <v>43297</v>
      </c>
      <c r="J428" s="61">
        <v>1</v>
      </c>
      <c r="K428" s="61">
        <v>3</v>
      </c>
      <c r="L428" s="61">
        <v>393</v>
      </c>
      <c r="M428" s="61">
        <v>3</v>
      </c>
      <c r="N428" s="61">
        <v>1</v>
      </c>
      <c r="O428" s="61">
        <v>18162961</v>
      </c>
      <c r="P428" s="154">
        <v>393</v>
      </c>
      <c r="Q428" t="str">
        <f t="shared" si="6"/>
        <v>('106-2018',2018,'EL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2017',14000000,7000000,21000000,'2018-01-15','2018-01-17','2018-07-16',1,3,393,3,1)</v>
      </c>
    </row>
    <row r="429" spans="1:17">
      <c r="A429" s="25" t="s">
        <v>5709</v>
      </c>
      <c r="B429" s="61">
        <v>2018</v>
      </c>
      <c r="C429" s="25" t="s">
        <v>347</v>
      </c>
      <c r="D429" s="110">
        <v>38400000</v>
      </c>
      <c r="E429" s="114">
        <v>19200000</v>
      </c>
      <c r="F429" s="110">
        <v>57600000</v>
      </c>
      <c r="G429" s="128">
        <v>43115</v>
      </c>
      <c r="H429" s="156">
        <v>43117</v>
      </c>
      <c r="I429" s="156">
        <v>43297</v>
      </c>
      <c r="J429" s="61">
        <v>1</v>
      </c>
      <c r="K429" s="61">
        <v>3</v>
      </c>
      <c r="L429" s="61">
        <v>394</v>
      </c>
      <c r="M429" s="61">
        <v>3</v>
      </c>
      <c r="N429" s="61">
        <v>1</v>
      </c>
      <c r="O429" s="61">
        <v>18923633</v>
      </c>
      <c r="P429" s="154">
        <v>394</v>
      </c>
      <c r="Q429" t="str">
        <f t="shared" si="6"/>
        <v>('107-2018',2018,'EL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',38400000,19200000,57600000,'2018-01-15','2018-01-17','2018-07-16',1,3,394,3,1)</v>
      </c>
    </row>
    <row r="430" spans="1:17">
      <c r="A430" s="25" t="s">
        <v>5710</v>
      </c>
      <c r="B430" s="61">
        <v>2018</v>
      </c>
      <c r="C430" s="25" t="s">
        <v>345</v>
      </c>
      <c r="D430" s="110">
        <v>36000000</v>
      </c>
      <c r="E430" s="109">
        <v>0</v>
      </c>
      <c r="F430" s="110">
        <v>36000000</v>
      </c>
      <c r="G430" s="128">
        <v>43115</v>
      </c>
      <c r="H430" s="156">
        <v>43117</v>
      </c>
      <c r="I430" s="156">
        <v>43237</v>
      </c>
      <c r="J430" s="61">
        <v>2</v>
      </c>
      <c r="K430" s="61">
        <v>3</v>
      </c>
      <c r="L430" s="61">
        <v>395</v>
      </c>
      <c r="M430" s="61">
        <v>3</v>
      </c>
      <c r="N430" s="61">
        <v>1</v>
      </c>
      <c r="O430" s="61">
        <v>19288342</v>
      </c>
      <c r="P430" s="154">
        <v>395</v>
      </c>
      <c r="Q430" t="str">
        <f t="shared" si="6"/>
        <v>('108-2018',2018,'EL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2017',36000000,0,36000000,'2018-01-15','2018-01-17','2018-05-17',2,3,395,3,1)</v>
      </c>
    </row>
    <row r="431" spans="1:17">
      <c r="A431" s="25" t="s">
        <v>5711</v>
      </c>
      <c r="B431" s="61">
        <v>2018</v>
      </c>
      <c r="C431" s="25" t="s">
        <v>341</v>
      </c>
      <c r="D431" s="110">
        <v>17600000</v>
      </c>
      <c r="E431" s="109">
        <v>0</v>
      </c>
      <c r="F431" s="110">
        <v>17600000</v>
      </c>
      <c r="G431" s="128">
        <v>43115</v>
      </c>
      <c r="H431" s="156">
        <v>43117</v>
      </c>
      <c r="I431" s="156">
        <v>43237</v>
      </c>
      <c r="J431" s="61">
        <v>2</v>
      </c>
      <c r="K431" s="61">
        <v>3</v>
      </c>
      <c r="L431" s="61">
        <v>296</v>
      </c>
      <c r="M431" s="61">
        <v>3</v>
      </c>
      <c r="N431" s="61">
        <v>1</v>
      </c>
      <c r="O431" s="61">
        <v>19320253</v>
      </c>
      <c r="P431" s="154">
        <v>296</v>
      </c>
      <c r="Q431" t="str">
        <f t="shared" si="6"/>
        <v>('109-2018',2018,'EL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',17600000,0,17600000,'2018-01-15','2018-01-17','2018-05-17',2,3,296,3,1)</v>
      </c>
    </row>
    <row r="432" spans="1:17">
      <c r="A432" s="25" t="s">
        <v>5712</v>
      </c>
      <c r="B432" s="61">
        <v>2018</v>
      </c>
      <c r="C432" s="25" t="s">
        <v>339</v>
      </c>
      <c r="D432" s="110">
        <v>18000000</v>
      </c>
      <c r="E432" s="114">
        <v>9000000</v>
      </c>
      <c r="F432" s="110">
        <v>27000000</v>
      </c>
      <c r="G432" s="128">
        <v>43115</v>
      </c>
      <c r="H432" s="156">
        <v>43117</v>
      </c>
      <c r="I432" s="156">
        <v>43297</v>
      </c>
      <c r="J432" s="61">
        <v>1</v>
      </c>
      <c r="K432" s="61">
        <v>3</v>
      </c>
      <c r="L432" s="61">
        <v>396</v>
      </c>
      <c r="M432" s="61">
        <v>3</v>
      </c>
      <c r="N432" s="61">
        <v>1</v>
      </c>
      <c r="O432" s="61">
        <v>21203993</v>
      </c>
      <c r="P432" s="154">
        <v>396</v>
      </c>
      <c r="Q432" t="str">
        <f t="shared" si="6"/>
        <v>('110-2018',2018,'EL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',18000000,9000000,27000000,'2018-01-15','2018-01-17','2018-07-16',1,3,396,3,1)</v>
      </c>
    </row>
    <row r="433" spans="1:17">
      <c r="A433" s="25" t="s">
        <v>5713</v>
      </c>
      <c r="B433" s="61">
        <v>2018</v>
      </c>
      <c r="C433" s="25" t="s">
        <v>341</v>
      </c>
      <c r="D433" s="110">
        <v>17600000</v>
      </c>
      <c r="E433" s="114">
        <v>8800000</v>
      </c>
      <c r="F433" s="110">
        <v>26400000</v>
      </c>
      <c r="G433" s="128">
        <v>43115</v>
      </c>
      <c r="H433" s="156">
        <v>43117</v>
      </c>
      <c r="I433" s="156">
        <v>43297</v>
      </c>
      <c r="J433" s="61">
        <v>2</v>
      </c>
      <c r="K433" s="61">
        <v>3</v>
      </c>
      <c r="L433" s="61">
        <v>206</v>
      </c>
      <c r="M433" s="61">
        <v>1</v>
      </c>
      <c r="N433" s="61">
        <v>1</v>
      </c>
      <c r="O433" s="61">
        <v>21443271</v>
      </c>
      <c r="P433" s="154">
        <v>206</v>
      </c>
      <c r="Q433" t="str">
        <f t="shared" si="6"/>
        <v>('111-2018',2018,'EL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',17600000,8800000,26400000,'2018-01-15','2018-01-17','2018-07-16',2,3,206,1,1)</v>
      </c>
    </row>
    <row r="434" spans="1:17">
      <c r="A434" s="25" t="s">
        <v>5714</v>
      </c>
      <c r="B434" s="61">
        <v>2018</v>
      </c>
      <c r="C434" s="25" t="s">
        <v>340</v>
      </c>
      <c r="D434" s="110">
        <v>14000000</v>
      </c>
      <c r="E434" s="114">
        <v>7000000</v>
      </c>
      <c r="F434" s="110">
        <v>21000000</v>
      </c>
      <c r="G434" s="128">
        <v>43115</v>
      </c>
      <c r="H434" s="156">
        <v>43117</v>
      </c>
      <c r="I434" s="156">
        <v>43297</v>
      </c>
      <c r="J434" s="61">
        <v>1</v>
      </c>
      <c r="K434" s="61">
        <v>3</v>
      </c>
      <c r="L434" s="61">
        <v>397</v>
      </c>
      <c r="M434" s="61">
        <v>1</v>
      </c>
      <c r="N434" s="61">
        <v>1</v>
      </c>
      <c r="O434" s="61">
        <v>21816055</v>
      </c>
      <c r="P434" s="154">
        <v>397</v>
      </c>
      <c r="Q434" t="str">
        <f t="shared" si="6"/>
        <v>('112-2018',2018,'EL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2017',14000000,7000000,21000000,'2018-01-15','2018-01-17','2018-07-16',1,3,397,1,1)</v>
      </c>
    </row>
    <row r="435" spans="1:17">
      <c r="A435" s="25" t="s">
        <v>5715</v>
      </c>
      <c r="B435" s="61">
        <v>2018</v>
      </c>
      <c r="C435" s="25" t="s">
        <v>342</v>
      </c>
      <c r="D435" s="110">
        <v>52000000</v>
      </c>
      <c r="E435" s="114">
        <v>26000000</v>
      </c>
      <c r="F435" s="110">
        <v>78000000</v>
      </c>
      <c r="G435" s="128">
        <v>43115</v>
      </c>
      <c r="H435" s="156">
        <v>43123</v>
      </c>
      <c r="I435" s="156">
        <v>43303</v>
      </c>
      <c r="J435" s="61">
        <v>2</v>
      </c>
      <c r="K435" s="61">
        <v>3</v>
      </c>
      <c r="L435" s="61">
        <v>398</v>
      </c>
      <c r="M435" s="61">
        <v>3</v>
      </c>
      <c r="N435" s="61">
        <v>1</v>
      </c>
      <c r="O435" s="61">
        <v>22382771</v>
      </c>
      <c r="P435" s="154">
        <v>398</v>
      </c>
      <c r="Q435" t="str">
        <f t="shared" si="6"/>
        <v>('113-2018',2018,'EL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',52000000,26000000,78000000,'2018-01-15','2018-01-23','2018-07-22',2,3,398,3,1)</v>
      </c>
    </row>
    <row r="436" spans="1:17">
      <c r="A436" s="25" t="s">
        <v>5716</v>
      </c>
      <c r="B436" s="61">
        <v>2018</v>
      </c>
      <c r="C436" s="25" t="s">
        <v>341</v>
      </c>
      <c r="D436" s="110">
        <v>17600000</v>
      </c>
      <c r="E436" s="114">
        <v>8800000</v>
      </c>
      <c r="F436" s="110">
        <v>26400000</v>
      </c>
      <c r="G436" s="128">
        <v>43115</v>
      </c>
      <c r="H436" s="156">
        <v>43117</v>
      </c>
      <c r="I436" s="156">
        <v>43297</v>
      </c>
      <c r="J436" s="61">
        <v>1</v>
      </c>
      <c r="K436" s="61">
        <v>3</v>
      </c>
      <c r="L436" s="61">
        <v>399</v>
      </c>
      <c r="M436" s="61">
        <v>3</v>
      </c>
      <c r="N436" s="61">
        <v>1</v>
      </c>
      <c r="O436" s="61">
        <v>22467178</v>
      </c>
      <c r="P436" s="154">
        <v>399</v>
      </c>
      <c r="Q436" t="str">
        <f t="shared" si="6"/>
        <v>('114-2018',2018,'EL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',17600000,8800000,26400000,'2018-01-15','2018-01-17','2018-07-16',1,3,399,3,1)</v>
      </c>
    </row>
    <row r="437" spans="1:17">
      <c r="A437" s="25" t="s">
        <v>5717</v>
      </c>
      <c r="B437" s="61">
        <v>2018</v>
      </c>
      <c r="C437" s="25" t="s">
        <v>340</v>
      </c>
      <c r="D437" s="110">
        <v>14000000</v>
      </c>
      <c r="E437" s="114">
        <v>7000000</v>
      </c>
      <c r="F437" s="110">
        <v>21000000</v>
      </c>
      <c r="G437" s="128">
        <v>43115</v>
      </c>
      <c r="H437" s="156">
        <v>43117</v>
      </c>
      <c r="I437" s="156">
        <v>43297</v>
      </c>
      <c r="J437" s="61">
        <v>1</v>
      </c>
      <c r="K437" s="61">
        <v>3</v>
      </c>
      <c r="L437" s="61">
        <v>267</v>
      </c>
      <c r="M437" s="61">
        <v>3</v>
      </c>
      <c r="N437" s="61">
        <v>1</v>
      </c>
      <c r="O437" s="61">
        <v>22617125</v>
      </c>
      <c r="P437" s="154">
        <v>267</v>
      </c>
      <c r="Q437" t="str">
        <f t="shared" si="6"/>
        <v>('115-2018',2018,'EL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2017',14000000,7000000,21000000,'2018-01-15','2018-01-17','2018-07-16',1,3,267,3,1)</v>
      </c>
    </row>
    <row r="438" spans="1:17">
      <c r="A438" s="25" t="s">
        <v>5718</v>
      </c>
      <c r="B438" s="61">
        <v>2018</v>
      </c>
      <c r="C438" s="25" t="s">
        <v>339</v>
      </c>
      <c r="D438" s="110">
        <v>18000000</v>
      </c>
      <c r="E438" s="114">
        <v>9000000</v>
      </c>
      <c r="F438" s="110">
        <v>27000000</v>
      </c>
      <c r="G438" s="128">
        <v>43115</v>
      </c>
      <c r="H438" s="156">
        <v>43117</v>
      </c>
      <c r="I438" s="156">
        <v>43297</v>
      </c>
      <c r="J438" s="61">
        <v>2</v>
      </c>
      <c r="K438" s="61">
        <v>3</v>
      </c>
      <c r="L438" s="61">
        <v>400</v>
      </c>
      <c r="M438" s="61">
        <v>3</v>
      </c>
      <c r="N438" s="61">
        <v>1</v>
      </c>
      <c r="O438" s="61">
        <v>22897158</v>
      </c>
      <c r="P438" s="154">
        <v>400</v>
      </c>
      <c r="Q438" t="str">
        <f t="shared" si="6"/>
        <v>('116-2018',2018,'EL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',18000000,9000000,27000000,'2018-01-15','2018-01-17','2018-07-16',2,3,400,3,1)</v>
      </c>
    </row>
    <row r="439" spans="1:17">
      <c r="A439" s="25" t="s">
        <v>5719</v>
      </c>
      <c r="B439" s="61">
        <v>2018</v>
      </c>
      <c r="C439" s="25" t="s">
        <v>341</v>
      </c>
      <c r="D439" s="110">
        <v>17600000</v>
      </c>
      <c r="E439" s="109">
        <v>0</v>
      </c>
      <c r="F439" s="110">
        <v>17600000</v>
      </c>
      <c r="G439" s="128">
        <v>43115</v>
      </c>
      <c r="H439" s="156">
        <v>43118</v>
      </c>
      <c r="I439" s="156">
        <v>43238</v>
      </c>
      <c r="J439" s="61">
        <v>2</v>
      </c>
      <c r="K439" s="61">
        <v>3</v>
      </c>
      <c r="L439" s="61">
        <v>401</v>
      </c>
      <c r="M439" s="61">
        <v>1</v>
      </c>
      <c r="N439" s="61">
        <v>1</v>
      </c>
      <c r="O439" s="61">
        <v>27361955</v>
      </c>
      <c r="P439" s="154">
        <v>401</v>
      </c>
      <c r="Q439" t="str">
        <f t="shared" si="6"/>
        <v>('117-2018',2018,'EL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',17600000,0,17600000,'2018-01-15','2018-01-18','2018-05-18',2,3,401,1,1)</v>
      </c>
    </row>
    <row r="440" spans="1:17">
      <c r="A440" s="25" t="s">
        <v>5720</v>
      </c>
      <c r="B440" s="61">
        <v>2018</v>
      </c>
      <c r="C440" s="25" t="s">
        <v>340</v>
      </c>
      <c r="D440" s="110">
        <v>14000000</v>
      </c>
      <c r="E440" s="114">
        <v>7000000</v>
      </c>
      <c r="F440" s="110">
        <v>21000000</v>
      </c>
      <c r="G440" s="128">
        <v>43115</v>
      </c>
      <c r="H440" s="156">
        <v>43117</v>
      </c>
      <c r="I440" s="156">
        <v>43297</v>
      </c>
      <c r="J440" s="61">
        <v>1</v>
      </c>
      <c r="K440" s="61">
        <v>3</v>
      </c>
      <c r="L440" s="61">
        <v>402</v>
      </c>
      <c r="M440" s="61">
        <v>3</v>
      </c>
      <c r="N440" s="61">
        <v>1</v>
      </c>
      <c r="O440" s="61">
        <v>24586929</v>
      </c>
      <c r="P440" s="154">
        <v>402</v>
      </c>
      <c r="Q440" t="str">
        <f t="shared" si="6"/>
        <v>('118-2018',2018,'EL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2017',14000000,7000000,21000000,'2018-01-15','2018-01-17','2018-07-16',1,3,402,3,1)</v>
      </c>
    </row>
    <row r="441" spans="1:17">
      <c r="A441" s="25" t="s">
        <v>5721</v>
      </c>
      <c r="B441" s="61">
        <v>2018</v>
      </c>
      <c r="C441" s="25" t="s">
        <v>341</v>
      </c>
      <c r="D441" s="110">
        <v>17600000</v>
      </c>
      <c r="E441" s="114">
        <v>8800000</v>
      </c>
      <c r="F441" s="110">
        <v>26400000</v>
      </c>
      <c r="G441" s="128">
        <v>43115</v>
      </c>
      <c r="H441" s="156">
        <v>43117</v>
      </c>
      <c r="I441" s="156">
        <v>43297</v>
      </c>
      <c r="J441" s="61">
        <v>1</v>
      </c>
      <c r="K441" s="61">
        <v>3</v>
      </c>
      <c r="L441" s="61">
        <v>212</v>
      </c>
      <c r="M441" s="61">
        <v>3</v>
      </c>
      <c r="N441" s="61">
        <v>1</v>
      </c>
      <c r="O441" s="61">
        <v>25271666</v>
      </c>
      <c r="P441" s="154">
        <v>212</v>
      </c>
      <c r="Q441" t="str">
        <f t="shared" si="6"/>
        <v>('119-2018',2018,'EL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',17600000,8800000,26400000,'2018-01-15','2018-01-17','2018-07-16',1,3,212,3,1)</v>
      </c>
    </row>
    <row r="442" spans="1:17">
      <c r="A442" s="25" t="s">
        <v>5722</v>
      </c>
      <c r="B442" s="61">
        <v>2018</v>
      </c>
      <c r="C442" s="25" t="s">
        <v>344</v>
      </c>
      <c r="D442" s="110">
        <v>14000000</v>
      </c>
      <c r="E442" s="114">
        <v>7000000</v>
      </c>
      <c r="F442" s="110">
        <v>21000000</v>
      </c>
      <c r="G442" s="128">
        <v>43115</v>
      </c>
      <c r="H442" s="156">
        <v>43118</v>
      </c>
      <c r="I442" s="156">
        <v>43298</v>
      </c>
      <c r="J442" s="61">
        <v>1</v>
      </c>
      <c r="K442" s="61">
        <v>3</v>
      </c>
      <c r="L442" s="61">
        <v>403</v>
      </c>
      <c r="M442" s="61">
        <v>3</v>
      </c>
      <c r="N442" s="61">
        <v>1</v>
      </c>
      <c r="O442" s="61">
        <v>25281765</v>
      </c>
      <c r="P442" s="154">
        <v>403</v>
      </c>
      <c r="Q442" t="str">
        <f t="shared" si="6"/>
        <v>('120-2018',2018,'EL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',14000000,7000000,21000000,'2018-01-15','2018-01-18','2018-07-17',1,3,403,3,1)</v>
      </c>
    </row>
    <row r="443" spans="1:17">
      <c r="A443" s="25" t="s">
        <v>5723</v>
      </c>
      <c r="B443" s="61">
        <v>2018</v>
      </c>
      <c r="C443" s="25" t="s">
        <v>339</v>
      </c>
      <c r="D443" s="110">
        <v>18000000</v>
      </c>
      <c r="E443" s="114">
        <v>9000000</v>
      </c>
      <c r="F443" s="110">
        <v>27000000</v>
      </c>
      <c r="G443" s="128">
        <v>43115</v>
      </c>
      <c r="H443" s="156">
        <v>43117</v>
      </c>
      <c r="I443" s="156">
        <v>43297</v>
      </c>
      <c r="J443" s="61">
        <v>2</v>
      </c>
      <c r="K443" s="61">
        <v>3</v>
      </c>
      <c r="L443" s="61">
        <v>404</v>
      </c>
      <c r="M443" s="61">
        <v>3</v>
      </c>
      <c r="N443" s="61">
        <v>1</v>
      </c>
      <c r="O443" s="61">
        <v>25282984</v>
      </c>
      <c r="P443" s="154">
        <v>404</v>
      </c>
      <c r="Q443" t="str">
        <f t="shared" si="6"/>
        <v>('121-2018',2018,'EL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',18000000,9000000,27000000,'2018-01-15','2018-01-17','2018-07-16',2,3,404,3,1)</v>
      </c>
    </row>
    <row r="444" spans="1:17">
      <c r="A444" s="25" t="s">
        <v>5724</v>
      </c>
      <c r="B444" s="61">
        <v>2018</v>
      </c>
      <c r="C444" s="25" t="s">
        <v>344</v>
      </c>
      <c r="D444" s="110">
        <v>14000000</v>
      </c>
      <c r="E444" s="109">
        <v>0</v>
      </c>
      <c r="F444" s="110">
        <v>14000000</v>
      </c>
      <c r="G444" s="128">
        <v>43115</v>
      </c>
      <c r="H444" s="156">
        <v>43118</v>
      </c>
      <c r="I444" s="156">
        <v>43238</v>
      </c>
      <c r="J444" s="61">
        <v>2</v>
      </c>
      <c r="K444" s="61">
        <v>3</v>
      </c>
      <c r="L444" s="61">
        <v>405</v>
      </c>
      <c r="M444" s="61">
        <v>3</v>
      </c>
      <c r="N444" s="61">
        <v>1</v>
      </c>
      <c r="O444" s="61">
        <v>25289719</v>
      </c>
      <c r="P444" s="154">
        <v>405</v>
      </c>
      <c r="Q444" t="str">
        <f t="shared" si="6"/>
        <v>('122-2018',2018,'EL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',14000000,0,14000000,'2018-01-15','2018-01-18','2018-05-18',2,3,405,3,1)</v>
      </c>
    </row>
    <row r="445" spans="1:17">
      <c r="A445" s="25" t="s">
        <v>5725</v>
      </c>
      <c r="B445" s="61">
        <v>2018</v>
      </c>
      <c r="C445" s="25" t="s">
        <v>340</v>
      </c>
      <c r="D445" s="110">
        <v>14000000</v>
      </c>
      <c r="E445" s="109">
        <v>0</v>
      </c>
      <c r="F445" s="110">
        <v>14000000</v>
      </c>
      <c r="G445" s="128">
        <v>43115</v>
      </c>
      <c r="H445" s="156">
        <v>43117</v>
      </c>
      <c r="I445" s="156">
        <v>43237</v>
      </c>
      <c r="J445" s="61">
        <v>1</v>
      </c>
      <c r="K445" s="61">
        <v>3</v>
      </c>
      <c r="L445" s="61">
        <v>73</v>
      </c>
      <c r="M445" s="61">
        <v>4</v>
      </c>
      <c r="N445" s="61">
        <v>1</v>
      </c>
      <c r="O445" s="61">
        <v>25290368</v>
      </c>
      <c r="P445" s="154">
        <v>73</v>
      </c>
      <c r="Q445" t="str">
        <f t="shared" si="6"/>
        <v>('123-2018',2018,'EL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2017',14000000,0,14000000,'2018-01-15','2018-01-17','2018-05-17',1,3,73,4,1)</v>
      </c>
    </row>
    <row r="446" spans="1:17">
      <c r="A446" s="25" t="s">
        <v>5726</v>
      </c>
      <c r="B446" s="61">
        <v>2018</v>
      </c>
      <c r="C446" s="25" t="s">
        <v>343</v>
      </c>
      <c r="D446" s="110">
        <v>14000000</v>
      </c>
      <c r="E446" s="114">
        <v>7000000</v>
      </c>
      <c r="F446" s="110">
        <v>21000000</v>
      </c>
      <c r="G446" s="128">
        <v>43115</v>
      </c>
      <c r="H446" s="156">
        <v>43117</v>
      </c>
      <c r="I446" s="156">
        <v>43297</v>
      </c>
      <c r="J446" s="61">
        <v>1</v>
      </c>
      <c r="K446" s="61">
        <v>3</v>
      </c>
      <c r="L446" s="61">
        <v>406</v>
      </c>
      <c r="M446" s="61">
        <v>3</v>
      </c>
      <c r="N446" s="61">
        <v>1</v>
      </c>
      <c r="O446" s="61">
        <v>25397677</v>
      </c>
      <c r="P446" s="154">
        <v>406</v>
      </c>
      <c r="Q446" t="str">
        <f t="shared" si="6"/>
        <v>('124-2018',2018,'EL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',14000000,7000000,21000000,'2018-01-15','2018-01-17','2018-07-16',1,3,406,3,1)</v>
      </c>
    </row>
    <row r="447" spans="1:17">
      <c r="A447" s="25" t="s">
        <v>5727</v>
      </c>
      <c r="B447" s="61">
        <v>2018</v>
      </c>
      <c r="C447" s="25" t="s">
        <v>340</v>
      </c>
      <c r="D447" s="110">
        <v>14000000</v>
      </c>
      <c r="E447" s="114">
        <v>7000000</v>
      </c>
      <c r="F447" s="110">
        <v>21000000</v>
      </c>
      <c r="G447" s="128">
        <v>43115</v>
      </c>
      <c r="H447" s="156">
        <v>43117</v>
      </c>
      <c r="I447" s="156">
        <v>43297</v>
      </c>
      <c r="J447" s="61">
        <v>2</v>
      </c>
      <c r="K447" s="61">
        <v>3</v>
      </c>
      <c r="L447" s="61">
        <v>77</v>
      </c>
      <c r="M447" s="61">
        <v>3</v>
      </c>
      <c r="N447" s="61">
        <v>1</v>
      </c>
      <c r="O447" s="61">
        <v>25544975</v>
      </c>
      <c r="P447" s="154">
        <v>77</v>
      </c>
      <c r="Q447" t="str">
        <f t="shared" si="6"/>
        <v>('125-2018',2018,'EL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2017',14000000,7000000,21000000,'2018-01-15','2018-01-17','2018-07-16',2,3,77,3,1)</v>
      </c>
    </row>
    <row r="448" spans="1:17">
      <c r="A448" s="25" t="s">
        <v>5728</v>
      </c>
      <c r="B448" s="61">
        <v>2018</v>
      </c>
      <c r="C448" s="25" t="s">
        <v>340</v>
      </c>
      <c r="D448" s="110">
        <v>14000000</v>
      </c>
      <c r="E448" s="114">
        <v>7000000</v>
      </c>
      <c r="F448" s="110">
        <v>21000000</v>
      </c>
      <c r="G448" s="128">
        <v>43115</v>
      </c>
      <c r="H448" s="156">
        <v>43117</v>
      </c>
      <c r="I448" s="156">
        <v>43297</v>
      </c>
      <c r="J448" s="61">
        <v>2</v>
      </c>
      <c r="K448" s="61">
        <v>3</v>
      </c>
      <c r="L448" s="61">
        <v>407</v>
      </c>
      <c r="M448" s="61">
        <v>1</v>
      </c>
      <c r="N448" s="61">
        <v>1</v>
      </c>
      <c r="O448" s="61">
        <v>25786892</v>
      </c>
      <c r="P448" s="154">
        <v>407</v>
      </c>
      <c r="Q448" t="str">
        <f t="shared" si="6"/>
        <v>('126-2018',2018,'EL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2017',14000000,7000000,21000000,'2018-01-15','2018-01-17','2018-07-16',2,3,407,1,1)</v>
      </c>
    </row>
    <row r="449" spans="1:17">
      <c r="A449" s="25" t="s">
        <v>5729</v>
      </c>
      <c r="B449" s="61">
        <v>2018</v>
      </c>
      <c r="C449" s="25" t="s">
        <v>341</v>
      </c>
      <c r="D449" s="110">
        <v>17600000</v>
      </c>
      <c r="E449" s="109">
        <v>0</v>
      </c>
      <c r="F449" s="110">
        <v>17600000</v>
      </c>
      <c r="G449" s="128">
        <v>43115</v>
      </c>
      <c r="H449" s="156">
        <v>43118</v>
      </c>
      <c r="I449" s="156">
        <v>43238</v>
      </c>
      <c r="J449" s="61">
        <v>2</v>
      </c>
      <c r="K449" s="61">
        <v>3</v>
      </c>
      <c r="L449" s="61">
        <v>408</v>
      </c>
      <c r="M449" s="61">
        <v>3</v>
      </c>
      <c r="N449" s="61">
        <v>1</v>
      </c>
      <c r="O449" s="61">
        <v>25990780</v>
      </c>
      <c r="P449" s="154">
        <v>408</v>
      </c>
      <c r="Q449" t="str">
        <f t="shared" si="6"/>
        <v>('127-2018',2018,'EL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',17600000,0,17600000,'2018-01-15','2018-01-18','2018-05-18',2,3,408,3,1)</v>
      </c>
    </row>
    <row r="450" spans="1:17">
      <c r="A450" s="25" t="s">
        <v>5730</v>
      </c>
      <c r="B450" s="61">
        <v>2018</v>
      </c>
      <c r="C450" s="25" t="s">
        <v>344</v>
      </c>
      <c r="D450" s="110">
        <v>14000000</v>
      </c>
      <c r="E450" s="114">
        <v>7000000</v>
      </c>
      <c r="F450" s="110">
        <v>21000000</v>
      </c>
      <c r="G450" s="128">
        <v>43115</v>
      </c>
      <c r="H450" s="156">
        <v>43118</v>
      </c>
      <c r="I450" s="156">
        <v>43298</v>
      </c>
      <c r="J450" s="61">
        <v>2</v>
      </c>
      <c r="K450" s="61">
        <v>3</v>
      </c>
      <c r="L450" s="61">
        <v>57</v>
      </c>
      <c r="M450" s="61">
        <v>3</v>
      </c>
      <c r="N450" s="61">
        <v>1</v>
      </c>
      <c r="O450" s="61">
        <v>26329226</v>
      </c>
      <c r="P450" s="154">
        <v>57</v>
      </c>
      <c r="Q450" t="str">
        <f t="shared" si="6"/>
        <v>('128-2018',2018,'EL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',14000000,7000000,21000000,'2018-01-15','2018-01-18','2018-07-17',2,3,57,3,1)</v>
      </c>
    </row>
    <row r="451" spans="1:17">
      <c r="A451" s="25" t="s">
        <v>5731</v>
      </c>
      <c r="B451" s="61">
        <v>2018</v>
      </c>
      <c r="C451" s="25" t="s">
        <v>347</v>
      </c>
      <c r="D451" s="110">
        <v>38400000</v>
      </c>
      <c r="E451" s="114">
        <v>19200000</v>
      </c>
      <c r="F451" s="110">
        <v>57600000</v>
      </c>
      <c r="G451" s="128">
        <v>43115</v>
      </c>
      <c r="H451" s="156">
        <v>43117</v>
      </c>
      <c r="I451" s="156">
        <v>43297</v>
      </c>
      <c r="J451" s="61">
        <v>2</v>
      </c>
      <c r="K451" s="61">
        <v>3</v>
      </c>
      <c r="L451" s="61">
        <v>409</v>
      </c>
      <c r="M451" s="61">
        <v>3</v>
      </c>
      <c r="N451" s="61">
        <v>1</v>
      </c>
      <c r="O451" s="61">
        <v>26386814</v>
      </c>
      <c r="P451" s="154">
        <v>409</v>
      </c>
      <c r="Q451" t="str">
        <f t="shared" ref="Q451:Q514" si="7">_xlfn.CONCAT("('",A451,"',",B451,",'",C451,"',",D451,",",E451,",",F451,",'",TEXT(G451,"yyyy-mm-dd"),"','",TEXT(H451,"yyyy-mm-dd"),"','",TEXT(I451,"yyyy-mm-dd"),"',",J451,",",K451,",",L451,",",M451,",",N451,")")</f>
        <v>('129-2018',2018,'EL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',38400000,19200000,57600000,'2018-01-15','2018-01-17','2018-07-16',2,3,409,3,1)</v>
      </c>
    </row>
    <row r="452" spans="1:17">
      <c r="A452" s="25" t="s">
        <v>5732</v>
      </c>
      <c r="B452" s="61">
        <v>2018</v>
      </c>
      <c r="C452" s="25" t="s">
        <v>339</v>
      </c>
      <c r="D452" s="110">
        <v>18000000</v>
      </c>
      <c r="E452" s="114">
        <v>9000000</v>
      </c>
      <c r="F452" s="110">
        <v>27000000</v>
      </c>
      <c r="G452" s="128">
        <v>43115</v>
      </c>
      <c r="H452" s="156">
        <v>43117</v>
      </c>
      <c r="I452" s="156">
        <v>43297</v>
      </c>
      <c r="J452" s="61">
        <v>1</v>
      </c>
      <c r="K452" s="61">
        <v>3</v>
      </c>
      <c r="L452" s="61">
        <v>410</v>
      </c>
      <c r="M452" s="61">
        <v>3</v>
      </c>
      <c r="N452" s="61">
        <v>1</v>
      </c>
      <c r="O452" s="61">
        <v>26535758</v>
      </c>
      <c r="P452" s="154">
        <v>410</v>
      </c>
      <c r="Q452" t="str">
        <f t="shared" si="7"/>
        <v>('130-2018',2018,'EL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',18000000,9000000,27000000,'2018-01-15','2018-01-17','2018-07-16',1,3,410,3,1)</v>
      </c>
    </row>
    <row r="453" spans="1:17">
      <c r="A453" s="25" t="s">
        <v>5733</v>
      </c>
      <c r="B453" s="61">
        <v>2018</v>
      </c>
      <c r="C453" s="25" t="s">
        <v>340</v>
      </c>
      <c r="D453" s="110">
        <v>14000000</v>
      </c>
      <c r="E453" s="114">
        <v>7000000</v>
      </c>
      <c r="F453" s="110">
        <v>21000000</v>
      </c>
      <c r="G453" s="128">
        <v>43115</v>
      </c>
      <c r="H453" s="156">
        <v>43117</v>
      </c>
      <c r="I453" s="156">
        <v>43297</v>
      </c>
      <c r="J453" s="61">
        <v>2</v>
      </c>
      <c r="K453" s="61">
        <v>3</v>
      </c>
      <c r="L453" s="61">
        <v>411</v>
      </c>
      <c r="M453" s="61">
        <v>1</v>
      </c>
      <c r="N453" s="61">
        <v>1</v>
      </c>
      <c r="O453" s="61">
        <v>26669880</v>
      </c>
      <c r="P453" s="154">
        <v>411</v>
      </c>
      <c r="Q453" t="str">
        <f t="shared" si="7"/>
        <v>('131-2018',2018,'EL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2017',14000000,7000000,21000000,'2018-01-15','2018-01-17','2018-07-16',2,3,411,1,1)</v>
      </c>
    </row>
    <row r="454" spans="1:17">
      <c r="A454" s="25" t="s">
        <v>5734</v>
      </c>
      <c r="B454" s="61">
        <v>2018</v>
      </c>
      <c r="C454" s="25" t="s">
        <v>340</v>
      </c>
      <c r="D454" s="110">
        <v>14000000</v>
      </c>
      <c r="E454" s="114">
        <v>7000000</v>
      </c>
      <c r="F454" s="110">
        <v>21000000</v>
      </c>
      <c r="G454" s="128">
        <v>43115</v>
      </c>
      <c r="H454" s="156">
        <v>43117</v>
      </c>
      <c r="I454" s="156">
        <v>43297</v>
      </c>
      <c r="J454" s="61">
        <v>2</v>
      </c>
      <c r="K454" s="61">
        <v>3</v>
      </c>
      <c r="L454" s="61">
        <v>412</v>
      </c>
      <c r="M454" s="61">
        <v>1</v>
      </c>
      <c r="N454" s="61">
        <v>1</v>
      </c>
      <c r="O454" s="61">
        <v>27253707</v>
      </c>
      <c r="P454" s="154">
        <v>412</v>
      </c>
      <c r="Q454" t="str">
        <f t="shared" si="7"/>
        <v>('132-2018',2018,'EL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2017',14000000,7000000,21000000,'2018-01-15','2018-01-17','2018-07-16',2,3,412,1,1)</v>
      </c>
    </row>
    <row r="455" spans="1:17">
      <c r="A455" s="25" t="s">
        <v>5735</v>
      </c>
      <c r="B455" s="61">
        <v>2018</v>
      </c>
      <c r="C455" s="25" t="s">
        <v>340</v>
      </c>
      <c r="D455" s="110">
        <v>14000000</v>
      </c>
      <c r="E455" s="109">
        <v>0</v>
      </c>
      <c r="F455" s="110">
        <v>14000000</v>
      </c>
      <c r="G455" s="128">
        <v>43115</v>
      </c>
      <c r="H455" s="156">
        <v>43117</v>
      </c>
      <c r="I455" s="156">
        <v>43237</v>
      </c>
      <c r="J455" s="61">
        <v>1</v>
      </c>
      <c r="K455" s="61">
        <v>3</v>
      </c>
      <c r="L455" s="61">
        <v>214</v>
      </c>
      <c r="M455" s="61">
        <v>3</v>
      </c>
      <c r="N455" s="61">
        <v>1</v>
      </c>
      <c r="O455" s="61">
        <v>27327697</v>
      </c>
      <c r="P455" s="154">
        <v>214</v>
      </c>
      <c r="Q455" t="str">
        <f t="shared" si="7"/>
        <v>('133-2018',2018,'EL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2017',14000000,0,14000000,'2018-01-15','2018-01-17','2018-05-17',1,3,214,3,1)</v>
      </c>
    </row>
    <row r="456" spans="1:17">
      <c r="A456" s="25" t="s">
        <v>5736</v>
      </c>
      <c r="B456" s="61">
        <v>2018</v>
      </c>
      <c r="C456" s="25" t="s">
        <v>342</v>
      </c>
      <c r="D456" s="110">
        <v>52000000</v>
      </c>
      <c r="E456" s="114">
        <v>26000000</v>
      </c>
      <c r="F456" s="110">
        <v>78000000</v>
      </c>
      <c r="G456" s="128">
        <v>43115</v>
      </c>
      <c r="H456" s="156">
        <v>43116</v>
      </c>
      <c r="I456" s="156">
        <v>43303</v>
      </c>
      <c r="J456" s="61">
        <v>2</v>
      </c>
      <c r="K456" s="61">
        <v>3</v>
      </c>
      <c r="L456" s="61">
        <v>413</v>
      </c>
      <c r="M456" s="61">
        <v>1</v>
      </c>
      <c r="N456" s="61">
        <v>1</v>
      </c>
      <c r="O456" s="61">
        <v>28023746</v>
      </c>
      <c r="P456" s="154">
        <v>413</v>
      </c>
      <c r="Q456" t="str">
        <f t="shared" si="7"/>
        <v>('134-2018',2018,'EL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',52000000,26000000,78000000,'2018-01-15','2018-01-16','2018-07-22',2,3,413,1,1)</v>
      </c>
    </row>
    <row r="457" spans="1:17">
      <c r="A457" s="25" t="s">
        <v>5737</v>
      </c>
      <c r="B457" s="61">
        <v>2018</v>
      </c>
      <c r="C457" s="25" t="s">
        <v>342</v>
      </c>
      <c r="D457" s="110">
        <v>52000000</v>
      </c>
      <c r="E457" s="114">
        <v>26000000</v>
      </c>
      <c r="F457" s="110">
        <v>78000000</v>
      </c>
      <c r="G457" s="128">
        <v>43115</v>
      </c>
      <c r="H457" s="156">
        <v>43123</v>
      </c>
      <c r="I457" s="156">
        <v>43303</v>
      </c>
      <c r="J457" s="61">
        <v>1</v>
      </c>
      <c r="K457" s="61">
        <v>3</v>
      </c>
      <c r="L457" s="61">
        <v>414</v>
      </c>
      <c r="M457" s="61">
        <v>3</v>
      </c>
      <c r="N457" s="61">
        <v>1</v>
      </c>
      <c r="O457" s="61">
        <v>28532066</v>
      </c>
      <c r="P457" s="154">
        <v>414</v>
      </c>
      <c r="Q457" t="str">
        <f t="shared" si="7"/>
        <v>('135-2018',2018,'EL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',52000000,26000000,78000000,'2018-01-15','2018-01-23','2018-07-22',1,3,414,3,1)</v>
      </c>
    </row>
    <row r="458" spans="1:17">
      <c r="A458" s="25" t="s">
        <v>5738</v>
      </c>
      <c r="B458" s="61">
        <v>2018</v>
      </c>
      <c r="C458" s="25" t="s">
        <v>344</v>
      </c>
      <c r="D458" s="110">
        <v>14000000</v>
      </c>
      <c r="E458" s="114">
        <v>7000000</v>
      </c>
      <c r="F458" s="110">
        <v>21000000</v>
      </c>
      <c r="G458" s="128">
        <v>43115</v>
      </c>
      <c r="H458" s="156">
        <v>43125</v>
      </c>
      <c r="I458" s="156">
        <v>43305</v>
      </c>
      <c r="J458" s="61">
        <v>1</v>
      </c>
      <c r="K458" s="61">
        <v>3</v>
      </c>
      <c r="L458" s="61">
        <v>415</v>
      </c>
      <c r="M458" s="61">
        <v>3</v>
      </c>
      <c r="N458" s="61">
        <v>1</v>
      </c>
      <c r="O458" s="61">
        <v>28652634</v>
      </c>
      <c r="P458" s="154">
        <v>415</v>
      </c>
      <c r="Q458" t="str">
        <f t="shared" si="7"/>
        <v>('136-2018',2018,'EL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',14000000,7000000,21000000,'2018-01-15','2018-01-25','2018-07-24',1,3,415,3,1)</v>
      </c>
    </row>
    <row r="459" spans="1:17">
      <c r="A459" s="25" t="s">
        <v>5739</v>
      </c>
      <c r="B459" s="61">
        <v>2018</v>
      </c>
      <c r="C459" s="25" t="s">
        <v>344</v>
      </c>
      <c r="D459" s="110">
        <v>14000000</v>
      </c>
      <c r="E459" s="114">
        <v>7000000</v>
      </c>
      <c r="F459" s="110">
        <v>21000000</v>
      </c>
      <c r="G459" s="128">
        <v>43115</v>
      </c>
      <c r="H459" s="156">
        <v>43118</v>
      </c>
      <c r="I459" s="156">
        <v>43298</v>
      </c>
      <c r="J459" s="61">
        <v>1</v>
      </c>
      <c r="K459" s="61">
        <v>3</v>
      </c>
      <c r="L459" s="61">
        <v>222</v>
      </c>
      <c r="M459" s="61">
        <v>3</v>
      </c>
      <c r="N459" s="61">
        <v>1</v>
      </c>
      <c r="O459" s="61">
        <v>29506582</v>
      </c>
      <c r="P459" s="154">
        <v>222</v>
      </c>
      <c r="Q459" t="str">
        <f t="shared" si="7"/>
        <v>('138-2018',2018,'EL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',14000000,7000000,21000000,'2018-01-15','2018-01-18','2018-07-17',1,3,222,3,1)</v>
      </c>
    </row>
    <row r="460" spans="1:17">
      <c r="A460" s="25" t="s">
        <v>5740</v>
      </c>
      <c r="B460" s="61">
        <v>2018</v>
      </c>
      <c r="C460" s="25" t="s">
        <v>339</v>
      </c>
      <c r="D460" s="110">
        <v>18000000</v>
      </c>
      <c r="E460" s="114">
        <v>9000000</v>
      </c>
      <c r="F460" s="110">
        <v>27000000</v>
      </c>
      <c r="G460" s="128">
        <v>43115</v>
      </c>
      <c r="H460" s="156">
        <v>43117</v>
      </c>
      <c r="I460" s="156">
        <v>43297</v>
      </c>
      <c r="J460" s="61">
        <v>2</v>
      </c>
      <c r="K460" s="61">
        <v>3</v>
      </c>
      <c r="L460" s="61">
        <v>416</v>
      </c>
      <c r="M460" s="61">
        <v>3</v>
      </c>
      <c r="N460" s="61">
        <v>1</v>
      </c>
      <c r="O460" s="61">
        <v>30080199</v>
      </c>
      <c r="P460" s="154">
        <v>416</v>
      </c>
      <c r="Q460" t="str">
        <f t="shared" si="7"/>
        <v>('139-2018',2018,'EL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',18000000,9000000,27000000,'2018-01-15','2018-01-17','2018-07-16',2,3,416,3,1)</v>
      </c>
    </row>
    <row r="461" spans="1:17">
      <c r="A461" s="25" t="s">
        <v>5741</v>
      </c>
      <c r="B461" s="61">
        <v>2018</v>
      </c>
      <c r="C461" s="25" t="s">
        <v>340</v>
      </c>
      <c r="D461" s="110">
        <v>14000000</v>
      </c>
      <c r="E461" s="109">
        <v>0</v>
      </c>
      <c r="F461" s="110">
        <v>14000000</v>
      </c>
      <c r="G461" s="128">
        <v>43115</v>
      </c>
      <c r="H461" s="156">
        <v>43118</v>
      </c>
      <c r="I461" s="156">
        <v>43238</v>
      </c>
      <c r="J461" s="61">
        <v>2</v>
      </c>
      <c r="K461" s="61">
        <v>3</v>
      </c>
      <c r="L461" s="61">
        <v>417</v>
      </c>
      <c r="M461" s="61">
        <v>3</v>
      </c>
      <c r="N461" s="61">
        <v>1</v>
      </c>
      <c r="O461" s="61">
        <v>30203935</v>
      </c>
      <c r="P461" s="154">
        <v>417</v>
      </c>
      <c r="Q461" t="str">
        <f t="shared" si="7"/>
        <v>('140-2018',2018,'EL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2017',14000000,0,14000000,'2018-01-15','2018-01-18','2018-05-18',2,3,417,3,1)</v>
      </c>
    </row>
    <row r="462" spans="1:17">
      <c r="A462" s="25" t="s">
        <v>5742</v>
      </c>
      <c r="B462" s="61">
        <v>2018</v>
      </c>
      <c r="C462" s="25" t="s">
        <v>339</v>
      </c>
      <c r="D462" s="110">
        <v>18000000</v>
      </c>
      <c r="E462" s="114">
        <v>9000000</v>
      </c>
      <c r="F462" s="110">
        <v>27000000</v>
      </c>
      <c r="G462" s="128">
        <v>43115</v>
      </c>
      <c r="H462" s="156">
        <v>43117</v>
      </c>
      <c r="I462" s="156">
        <v>43297</v>
      </c>
      <c r="J462" s="61">
        <v>1</v>
      </c>
      <c r="K462" s="61">
        <v>3</v>
      </c>
      <c r="L462" s="61">
        <v>418</v>
      </c>
      <c r="M462" s="61">
        <v>3</v>
      </c>
      <c r="N462" s="61">
        <v>1</v>
      </c>
      <c r="O462" s="61">
        <v>30509712</v>
      </c>
      <c r="P462" s="154">
        <v>418</v>
      </c>
      <c r="Q462" t="str">
        <f t="shared" si="7"/>
        <v>('141-2018',2018,'EL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',18000000,9000000,27000000,'2018-01-15','2018-01-17','2018-07-16',1,3,418,3,1)</v>
      </c>
    </row>
    <row r="463" spans="1:17">
      <c r="A463" s="25" t="s">
        <v>5743</v>
      </c>
      <c r="B463" s="61">
        <v>2018</v>
      </c>
      <c r="C463" s="25" t="s">
        <v>340</v>
      </c>
      <c r="D463" s="110">
        <v>14000000</v>
      </c>
      <c r="E463" s="109">
        <v>0</v>
      </c>
      <c r="F463" s="110">
        <v>14000000</v>
      </c>
      <c r="G463" s="128">
        <v>43115</v>
      </c>
      <c r="H463" s="156">
        <v>43117</v>
      </c>
      <c r="I463" s="156">
        <v>43237</v>
      </c>
      <c r="J463" s="61">
        <v>2</v>
      </c>
      <c r="K463" s="61">
        <v>3</v>
      </c>
      <c r="L463" s="61">
        <v>419</v>
      </c>
      <c r="M463" s="61">
        <v>4</v>
      </c>
      <c r="N463" s="61">
        <v>1</v>
      </c>
      <c r="O463" s="61">
        <v>30518327</v>
      </c>
      <c r="P463" s="154">
        <v>419</v>
      </c>
      <c r="Q463" t="str">
        <f t="shared" si="7"/>
        <v>('142-2018',2018,'EL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2017',14000000,0,14000000,'2018-01-15','2018-01-17','2018-05-17',2,3,419,4,1)</v>
      </c>
    </row>
    <row r="464" spans="1:17">
      <c r="A464" s="25" t="s">
        <v>5744</v>
      </c>
      <c r="B464" s="61">
        <v>2018</v>
      </c>
      <c r="C464" s="25" t="s">
        <v>341</v>
      </c>
      <c r="D464" s="110">
        <v>17600000</v>
      </c>
      <c r="E464" s="114">
        <v>8800000</v>
      </c>
      <c r="F464" s="110">
        <v>26400000</v>
      </c>
      <c r="G464" s="128">
        <v>43115</v>
      </c>
      <c r="H464" s="156">
        <v>43117</v>
      </c>
      <c r="I464" s="156">
        <v>43297</v>
      </c>
      <c r="J464" s="61">
        <v>2</v>
      </c>
      <c r="K464" s="61">
        <v>3</v>
      </c>
      <c r="L464" s="61">
        <v>420</v>
      </c>
      <c r="M464" s="61">
        <v>3</v>
      </c>
      <c r="N464" s="61">
        <v>1</v>
      </c>
      <c r="O464" s="61">
        <v>30775098</v>
      </c>
      <c r="P464" s="154">
        <v>420</v>
      </c>
      <c r="Q464" t="str">
        <f t="shared" si="7"/>
        <v>('143-2018',2018,'EL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',17600000,8800000,26400000,'2018-01-15','2018-01-17','2018-07-16',2,3,420,3,1)</v>
      </c>
    </row>
    <row r="465" spans="1:17">
      <c r="A465" s="25" t="s">
        <v>5745</v>
      </c>
      <c r="B465" s="61">
        <v>2018</v>
      </c>
      <c r="C465" s="25" t="s">
        <v>339</v>
      </c>
      <c r="D465" s="110">
        <v>18000000</v>
      </c>
      <c r="E465" s="114">
        <v>9000000</v>
      </c>
      <c r="F465" s="110">
        <v>27000000</v>
      </c>
      <c r="G465" s="128">
        <v>43115</v>
      </c>
      <c r="H465" s="156">
        <v>43117</v>
      </c>
      <c r="I465" s="156">
        <v>43297</v>
      </c>
      <c r="J465" s="61">
        <v>2</v>
      </c>
      <c r="K465" s="61">
        <v>3</v>
      </c>
      <c r="L465" s="61">
        <v>421</v>
      </c>
      <c r="M465" s="61">
        <v>3</v>
      </c>
      <c r="N465" s="61">
        <v>1</v>
      </c>
      <c r="O465" s="61">
        <v>30874978</v>
      </c>
      <c r="P465" s="154">
        <v>421</v>
      </c>
      <c r="Q465" t="str">
        <f t="shared" si="7"/>
        <v>('144-2018',2018,'EL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',18000000,9000000,27000000,'2018-01-15','2018-01-17','2018-07-16',2,3,421,3,1)</v>
      </c>
    </row>
    <row r="466" spans="1:17">
      <c r="A466" s="25" t="s">
        <v>5746</v>
      </c>
      <c r="B466" s="61">
        <v>2018</v>
      </c>
      <c r="C466" s="25" t="s">
        <v>344</v>
      </c>
      <c r="D466" s="110">
        <v>14000000</v>
      </c>
      <c r="E466" s="114">
        <v>7000000</v>
      </c>
      <c r="F466" s="110">
        <v>21000000</v>
      </c>
      <c r="G466" s="128">
        <v>43115</v>
      </c>
      <c r="H466" s="156">
        <v>43118</v>
      </c>
      <c r="I466" s="156">
        <v>43298</v>
      </c>
      <c r="J466" s="61">
        <v>2</v>
      </c>
      <c r="K466" s="61">
        <v>3</v>
      </c>
      <c r="L466" s="61">
        <v>72</v>
      </c>
      <c r="M466" s="61">
        <v>3</v>
      </c>
      <c r="N466" s="61">
        <v>1</v>
      </c>
      <c r="O466" s="61">
        <v>31309721</v>
      </c>
      <c r="P466" s="154">
        <v>72</v>
      </c>
      <c r="Q466" t="str">
        <f t="shared" si="7"/>
        <v>('145-2018',2018,'EL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',14000000,7000000,21000000,'2018-01-15','2018-01-18','2018-07-17',2,3,72,3,1)</v>
      </c>
    </row>
    <row r="467" spans="1:17">
      <c r="A467" s="25" t="s">
        <v>5747</v>
      </c>
      <c r="B467" s="61">
        <v>2018</v>
      </c>
      <c r="C467" s="25" t="s">
        <v>340</v>
      </c>
      <c r="D467" s="110">
        <v>14000000</v>
      </c>
      <c r="E467" s="109">
        <v>0</v>
      </c>
      <c r="F467" s="110">
        <v>14000000</v>
      </c>
      <c r="G467" s="128">
        <v>43115</v>
      </c>
      <c r="H467" s="156">
        <v>43117</v>
      </c>
      <c r="I467" s="156">
        <v>43237</v>
      </c>
      <c r="J467" s="61">
        <v>1</v>
      </c>
      <c r="K467" s="61">
        <v>3</v>
      </c>
      <c r="L467" s="61">
        <v>422</v>
      </c>
      <c r="M467" s="61">
        <v>1</v>
      </c>
      <c r="N467" s="61">
        <v>1</v>
      </c>
      <c r="O467" s="61">
        <v>31601998</v>
      </c>
      <c r="P467" s="154">
        <v>422</v>
      </c>
      <c r="Q467" t="str">
        <f t="shared" si="7"/>
        <v>('146-2018',2018,'EL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2017',14000000,0,14000000,'2018-01-15','2018-01-17','2018-05-17',1,3,422,1,1)</v>
      </c>
    </row>
    <row r="468" spans="1:17">
      <c r="A468" s="25" t="s">
        <v>5748</v>
      </c>
      <c r="B468" s="61">
        <v>2018</v>
      </c>
      <c r="C468" s="25" t="s">
        <v>341</v>
      </c>
      <c r="D468" s="110">
        <v>17600000</v>
      </c>
      <c r="E468" s="114">
        <v>8800000</v>
      </c>
      <c r="F468" s="110">
        <v>26400000</v>
      </c>
      <c r="G468" s="128">
        <v>43115</v>
      </c>
      <c r="H468" s="156">
        <v>43117</v>
      </c>
      <c r="I468" s="156">
        <v>43297</v>
      </c>
      <c r="J468" s="61">
        <v>2</v>
      </c>
      <c r="K468" s="61">
        <v>3</v>
      </c>
      <c r="L468" s="61">
        <v>264</v>
      </c>
      <c r="M468" s="61">
        <v>3</v>
      </c>
      <c r="N468" s="61">
        <v>1</v>
      </c>
      <c r="O468" s="61">
        <v>32092230</v>
      </c>
      <c r="P468" s="154">
        <v>264</v>
      </c>
      <c r="Q468" t="str">
        <f t="shared" si="7"/>
        <v>('148-2018',2018,'EL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',17600000,8800000,26400000,'2018-01-15','2018-01-17','2018-07-16',2,3,264,3,1)</v>
      </c>
    </row>
    <row r="469" spans="1:17">
      <c r="A469" s="25" t="s">
        <v>5749</v>
      </c>
      <c r="B469" s="61">
        <v>2018</v>
      </c>
      <c r="C469" s="25" t="s">
        <v>343</v>
      </c>
      <c r="D469" s="110">
        <v>14000000</v>
      </c>
      <c r="E469" s="114">
        <v>7000000</v>
      </c>
      <c r="F469" s="110">
        <v>21000000</v>
      </c>
      <c r="G469" s="128">
        <v>43115</v>
      </c>
      <c r="H469" s="156">
        <v>43117</v>
      </c>
      <c r="I469" s="156">
        <v>43297</v>
      </c>
      <c r="J469" s="61">
        <v>1</v>
      </c>
      <c r="K469" s="61">
        <v>3</v>
      </c>
      <c r="L469" s="61">
        <v>423</v>
      </c>
      <c r="M469" s="61">
        <v>1</v>
      </c>
      <c r="N469" s="61">
        <v>1</v>
      </c>
      <c r="O469" s="61">
        <v>32376039</v>
      </c>
      <c r="P469" s="154">
        <v>423</v>
      </c>
      <c r="Q469" t="str">
        <f t="shared" si="7"/>
        <v>('149-2018',2018,'EL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',14000000,7000000,21000000,'2018-01-15','2018-01-17','2018-07-16',1,3,423,1,1)</v>
      </c>
    </row>
    <row r="470" spans="1:17">
      <c r="A470" s="25" t="s">
        <v>5750</v>
      </c>
      <c r="B470" s="61">
        <v>2018</v>
      </c>
      <c r="C470" s="25" t="s">
        <v>339</v>
      </c>
      <c r="D470" s="110">
        <v>18000000</v>
      </c>
      <c r="E470" s="114">
        <v>9000000</v>
      </c>
      <c r="F470" s="110">
        <v>27000000</v>
      </c>
      <c r="G470" s="128">
        <v>43115</v>
      </c>
      <c r="H470" s="156">
        <v>43117</v>
      </c>
      <c r="I470" s="156">
        <v>43297</v>
      </c>
      <c r="J470" s="61">
        <v>2</v>
      </c>
      <c r="K470" s="61">
        <v>3</v>
      </c>
      <c r="L470" s="61">
        <v>424</v>
      </c>
      <c r="M470" s="61">
        <v>3</v>
      </c>
      <c r="N470" s="61">
        <v>1</v>
      </c>
      <c r="O470" s="61">
        <v>32711571</v>
      </c>
      <c r="P470" s="154">
        <v>424</v>
      </c>
      <c r="Q470" t="str">
        <f t="shared" si="7"/>
        <v>('150-2018',2018,'EL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',18000000,9000000,27000000,'2018-01-15','2018-01-17','2018-07-16',2,3,424,3,1)</v>
      </c>
    </row>
    <row r="471" spans="1:17">
      <c r="A471" s="25" t="s">
        <v>5751</v>
      </c>
      <c r="B471" s="61">
        <v>2018</v>
      </c>
      <c r="C471" s="25" t="s">
        <v>344</v>
      </c>
      <c r="D471" s="110">
        <v>14000000</v>
      </c>
      <c r="E471" s="114">
        <v>7000000</v>
      </c>
      <c r="F471" s="110">
        <v>21000000</v>
      </c>
      <c r="G471" s="128">
        <v>43115</v>
      </c>
      <c r="H471" s="156">
        <v>43118</v>
      </c>
      <c r="I471" s="156">
        <v>43298</v>
      </c>
      <c r="J471" s="61">
        <v>2</v>
      </c>
      <c r="K471" s="61">
        <v>3</v>
      </c>
      <c r="L471" s="61">
        <v>425</v>
      </c>
      <c r="M471" s="61">
        <v>1</v>
      </c>
      <c r="N471" s="61">
        <v>1</v>
      </c>
      <c r="O471" s="61">
        <v>32853621</v>
      </c>
      <c r="P471" s="154">
        <v>425</v>
      </c>
      <c r="Q471" t="str">
        <f t="shared" si="7"/>
        <v>('151-2018',2018,'EL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',14000000,7000000,21000000,'2018-01-15','2018-01-18','2018-07-17',2,3,425,1,1)</v>
      </c>
    </row>
    <row r="472" spans="1:17">
      <c r="A472" s="25" t="s">
        <v>5752</v>
      </c>
      <c r="B472" s="61">
        <v>2018</v>
      </c>
      <c r="C472" s="25" t="s">
        <v>339</v>
      </c>
      <c r="D472" s="110">
        <v>18000000</v>
      </c>
      <c r="E472" s="114">
        <v>9000000</v>
      </c>
      <c r="F472" s="110">
        <v>27000000</v>
      </c>
      <c r="G472" s="128">
        <v>43115</v>
      </c>
      <c r="H472" s="156">
        <v>43117</v>
      </c>
      <c r="I472" s="156">
        <v>43297</v>
      </c>
      <c r="J472" s="61">
        <v>1</v>
      </c>
      <c r="K472" s="61">
        <v>3</v>
      </c>
      <c r="L472" s="61">
        <v>426</v>
      </c>
      <c r="M472" s="61">
        <v>3</v>
      </c>
      <c r="N472" s="61">
        <v>1</v>
      </c>
      <c r="O472" s="61">
        <v>34318312</v>
      </c>
      <c r="P472" s="154">
        <v>426</v>
      </c>
      <c r="Q472" t="str">
        <f t="shared" si="7"/>
        <v>('152-2018',2018,'EL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',18000000,9000000,27000000,'2018-01-15','2018-01-17','2018-07-16',1,3,426,3,1)</v>
      </c>
    </row>
    <row r="473" spans="1:17">
      <c r="A473" s="25" t="s">
        <v>5753</v>
      </c>
      <c r="B473" s="61">
        <v>2018</v>
      </c>
      <c r="C473" s="25" t="s">
        <v>341</v>
      </c>
      <c r="D473" s="110">
        <v>17600000</v>
      </c>
      <c r="E473" s="109">
        <v>0</v>
      </c>
      <c r="F473" s="110">
        <v>17600000</v>
      </c>
      <c r="G473" s="128">
        <v>43115</v>
      </c>
      <c r="H473" s="156">
        <v>43117</v>
      </c>
      <c r="I473" s="156">
        <v>43236</v>
      </c>
      <c r="J473" s="61">
        <v>1</v>
      </c>
      <c r="K473" s="61">
        <v>3</v>
      </c>
      <c r="L473" s="61">
        <v>8</v>
      </c>
      <c r="M473" s="61">
        <v>3</v>
      </c>
      <c r="N473" s="61">
        <v>1</v>
      </c>
      <c r="O473" s="61">
        <v>34323082</v>
      </c>
      <c r="P473" s="154">
        <v>8</v>
      </c>
      <c r="Q473" t="str">
        <f t="shared" si="7"/>
        <v>('153-2018',2018,'EL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',17600000,0,17600000,'2018-01-15','2018-01-17','2018-05-16',1,3,8,3,1)</v>
      </c>
    </row>
    <row r="474" spans="1:17">
      <c r="A474" s="25" t="s">
        <v>5754</v>
      </c>
      <c r="B474" s="61">
        <v>2018</v>
      </c>
      <c r="C474" s="25" t="s">
        <v>340</v>
      </c>
      <c r="D474" s="110">
        <v>14000000</v>
      </c>
      <c r="E474" s="114">
        <v>7000000</v>
      </c>
      <c r="F474" s="110">
        <v>21000000</v>
      </c>
      <c r="G474" s="128">
        <v>43115</v>
      </c>
      <c r="H474" s="156">
        <v>43117</v>
      </c>
      <c r="I474" s="156">
        <v>43297</v>
      </c>
      <c r="J474" s="61">
        <v>2</v>
      </c>
      <c r="K474" s="61">
        <v>3</v>
      </c>
      <c r="L474" s="61">
        <v>74</v>
      </c>
      <c r="M474" s="61">
        <v>3</v>
      </c>
      <c r="N474" s="61">
        <v>1</v>
      </c>
      <c r="O474" s="61">
        <v>34324771</v>
      </c>
      <c r="P474" s="154">
        <v>74</v>
      </c>
      <c r="Q474" t="str">
        <f t="shared" si="7"/>
        <v>('154-2018',2018,'EL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2017',14000000,7000000,21000000,'2018-01-15','2018-01-17','2018-07-16',2,3,74,3,1)</v>
      </c>
    </row>
    <row r="475" spans="1:17">
      <c r="A475" s="25" t="s">
        <v>5755</v>
      </c>
      <c r="B475" s="61">
        <v>2018</v>
      </c>
      <c r="C475" s="25" t="s">
        <v>339</v>
      </c>
      <c r="D475" s="110">
        <v>18000000</v>
      </c>
      <c r="E475" s="114">
        <v>9000000</v>
      </c>
      <c r="F475" s="110">
        <v>27000000</v>
      </c>
      <c r="G475" s="128">
        <v>43115</v>
      </c>
      <c r="H475" s="156">
        <v>43117</v>
      </c>
      <c r="I475" s="156">
        <v>43297</v>
      </c>
      <c r="J475" s="61">
        <v>1</v>
      </c>
      <c r="K475" s="61">
        <v>3</v>
      </c>
      <c r="L475" s="61">
        <v>427</v>
      </c>
      <c r="M475" s="61">
        <v>1</v>
      </c>
      <c r="N475" s="61">
        <v>1</v>
      </c>
      <c r="O475" s="61">
        <v>34331455</v>
      </c>
      <c r="P475" s="154">
        <v>427</v>
      </c>
      <c r="Q475" t="str">
        <f t="shared" si="7"/>
        <v>('155-2018',2018,'EL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',18000000,9000000,27000000,'2018-01-15','2018-01-17','2018-07-16',1,3,427,1,1)</v>
      </c>
    </row>
    <row r="476" spans="1:17">
      <c r="A476" s="25" t="s">
        <v>5756</v>
      </c>
      <c r="B476" s="61">
        <v>2018</v>
      </c>
      <c r="C476" s="25" t="s">
        <v>340</v>
      </c>
      <c r="D476" s="110">
        <v>14000000</v>
      </c>
      <c r="E476" s="114">
        <v>7000000</v>
      </c>
      <c r="F476" s="110">
        <v>21000000</v>
      </c>
      <c r="G476" s="128">
        <v>43115</v>
      </c>
      <c r="H476" s="156">
        <v>43117</v>
      </c>
      <c r="I476" s="156">
        <v>43297</v>
      </c>
      <c r="J476" s="61">
        <v>2</v>
      </c>
      <c r="K476" s="61">
        <v>3</v>
      </c>
      <c r="L476" s="61">
        <v>428</v>
      </c>
      <c r="M476" s="61">
        <v>3</v>
      </c>
      <c r="N476" s="61">
        <v>1</v>
      </c>
      <c r="O476" s="61">
        <v>34561513</v>
      </c>
      <c r="P476" s="154">
        <v>428</v>
      </c>
      <c r="Q476" t="str">
        <f t="shared" si="7"/>
        <v>('156-2018',2018,'EL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2017',14000000,7000000,21000000,'2018-01-15','2018-01-17','2018-07-16',2,3,428,3,1)</v>
      </c>
    </row>
    <row r="477" spans="1:17">
      <c r="A477" s="25" t="s">
        <v>5757</v>
      </c>
      <c r="B477" s="61">
        <v>2018</v>
      </c>
      <c r="C477" s="25" t="s">
        <v>340</v>
      </c>
      <c r="D477" s="110">
        <v>14000000</v>
      </c>
      <c r="E477" s="114">
        <v>7000000</v>
      </c>
      <c r="F477" s="110">
        <v>21000000</v>
      </c>
      <c r="G477" s="128">
        <v>43115</v>
      </c>
      <c r="H477" s="156">
        <v>43117</v>
      </c>
      <c r="I477" s="156">
        <v>43297</v>
      </c>
      <c r="J477" s="61">
        <v>2</v>
      </c>
      <c r="K477" s="61">
        <v>3</v>
      </c>
      <c r="L477" s="61">
        <v>429</v>
      </c>
      <c r="M477" s="61">
        <v>3</v>
      </c>
      <c r="N477" s="61">
        <v>1</v>
      </c>
      <c r="O477" s="61">
        <v>34607242</v>
      </c>
      <c r="P477" s="154">
        <v>429</v>
      </c>
      <c r="Q477" t="str">
        <f t="shared" si="7"/>
        <v>('157-2018',2018,'EL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2017',14000000,7000000,21000000,'2018-01-15','2018-01-17','2018-07-16',2,3,429,3,1)</v>
      </c>
    </row>
    <row r="478" spans="1:17">
      <c r="A478" s="25" t="s">
        <v>5758</v>
      </c>
      <c r="B478" s="61">
        <v>2018</v>
      </c>
      <c r="C478" s="25" t="s">
        <v>344</v>
      </c>
      <c r="D478" s="110">
        <v>14000000</v>
      </c>
      <c r="E478" s="114">
        <v>7000000</v>
      </c>
      <c r="F478" s="110">
        <v>21000000</v>
      </c>
      <c r="G478" s="128">
        <v>43115</v>
      </c>
      <c r="H478" s="156">
        <v>43118</v>
      </c>
      <c r="I478" s="156">
        <v>43298</v>
      </c>
      <c r="J478" s="61">
        <v>2</v>
      </c>
      <c r="K478" s="61">
        <v>3</v>
      </c>
      <c r="L478" s="61">
        <v>33</v>
      </c>
      <c r="M478" s="61">
        <v>3</v>
      </c>
      <c r="N478" s="61">
        <v>1</v>
      </c>
      <c r="O478" s="61">
        <v>34613867</v>
      </c>
      <c r="P478" s="154">
        <v>33</v>
      </c>
      <c r="Q478" t="str">
        <f t="shared" si="7"/>
        <v>('158-2018',2018,'EL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',14000000,7000000,21000000,'2018-01-15','2018-01-18','2018-07-17',2,3,33,3,1)</v>
      </c>
    </row>
    <row r="479" spans="1:17">
      <c r="A479" s="25" t="s">
        <v>5759</v>
      </c>
      <c r="B479" s="61">
        <v>2018</v>
      </c>
      <c r="C479" s="25" t="s">
        <v>345</v>
      </c>
      <c r="D479" s="110">
        <v>36000000</v>
      </c>
      <c r="E479" s="114">
        <v>18000000</v>
      </c>
      <c r="F479" s="110">
        <v>54000000</v>
      </c>
      <c r="G479" s="128">
        <v>43115</v>
      </c>
      <c r="H479" s="156">
        <v>43117</v>
      </c>
      <c r="I479" s="156">
        <v>43297</v>
      </c>
      <c r="J479" s="61">
        <v>2</v>
      </c>
      <c r="K479" s="61">
        <v>3</v>
      </c>
      <c r="L479" s="61">
        <v>430</v>
      </c>
      <c r="M479" s="61">
        <v>3</v>
      </c>
      <c r="N479" s="61">
        <v>1</v>
      </c>
      <c r="O479" s="61">
        <v>35469904</v>
      </c>
      <c r="P479" s="154">
        <v>430</v>
      </c>
      <c r="Q479" t="str">
        <f t="shared" si="7"/>
        <v>('159-2018',2018,'EL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2017',36000000,18000000,54000000,'2018-01-15','2018-01-17','2018-07-16',2,3,430,3,1)</v>
      </c>
    </row>
    <row r="480" spans="1:17">
      <c r="A480" s="25" t="s">
        <v>5760</v>
      </c>
      <c r="B480" s="61">
        <v>2018</v>
      </c>
      <c r="C480" s="25" t="s">
        <v>339</v>
      </c>
      <c r="D480" s="110">
        <v>18000000</v>
      </c>
      <c r="E480" s="114">
        <v>9000000</v>
      </c>
      <c r="F480" s="110">
        <v>27000000</v>
      </c>
      <c r="G480" s="128">
        <v>43115</v>
      </c>
      <c r="H480" s="156">
        <v>43117</v>
      </c>
      <c r="I480" s="156">
        <v>43297</v>
      </c>
      <c r="J480" s="61">
        <v>2</v>
      </c>
      <c r="K480" s="61">
        <v>3</v>
      </c>
      <c r="L480" s="61">
        <v>431</v>
      </c>
      <c r="M480" s="61">
        <v>1</v>
      </c>
      <c r="N480" s="61">
        <v>1</v>
      </c>
      <c r="O480" s="61">
        <v>35589476</v>
      </c>
      <c r="P480" s="154">
        <v>431</v>
      </c>
      <c r="Q480" t="str">
        <f t="shared" si="7"/>
        <v>('160-2018',2018,'EL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',18000000,9000000,27000000,'2018-01-15','2018-01-17','2018-07-16',2,3,431,1,1)</v>
      </c>
    </row>
    <row r="481" spans="1:17">
      <c r="A481" s="25" t="s">
        <v>5761</v>
      </c>
      <c r="B481" s="61">
        <v>2018</v>
      </c>
      <c r="C481" s="25" t="s">
        <v>344</v>
      </c>
      <c r="D481" s="110">
        <v>14000000</v>
      </c>
      <c r="E481" s="114">
        <v>7000000</v>
      </c>
      <c r="F481" s="110">
        <v>21000000</v>
      </c>
      <c r="G481" s="128">
        <v>43115</v>
      </c>
      <c r="H481" s="156">
        <v>43118</v>
      </c>
      <c r="I481" s="156">
        <v>43298</v>
      </c>
      <c r="J481" s="61">
        <v>2</v>
      </c>
      <c r="K481" s="61">
        <v>3</v>
      </c>
      <c r="L481" s="61">
        <v>53</v>
      </c>
      <c r="M481" s="61">
        <v>3</v>
      </c>
      <c r="N481" s="61">
        <v>1</v>
      </c>
      <c r="O481" s="61">
        <v>35695679</v>
      </c>
      <c r="P481" s="154">
        <v>53</v>
      </c>
      <c r="Q481" t="str">
        <f t="shared" si="7"/>
        <v>('162-2018',2018,'EL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',14000000,7000000,21000000,'2018-01-15','2018-01-18','2018-07-17',2,3,53,3,1)</v>
      </c>
    </row>
    <row r="482" spans="1:17">
      <c r="A482" s="25" t="s">
        <v>5762</v>
      </c>
      <c r="B482" s="61">
        <v>2018</v>
      </c>
      <c r="C482" s="25" t="s">
        <v>340</v>
      </c>
      <c r="D482" s="110">
        <v>14000000</v>
      </c>
      <c r="E482" s="114">
        <v>7000000</v>
      </c>
      <c r="F482" s="110">
        <v>21000000</v>
      </c>
      <c r="G482" s="128">
        <v>43115</v>
      </c>
      <c r="H482" s="156">
        <v>43117</v>
      </c>
      <c r="I482" s="156">
        <v>43297</v>
      </c>
      <c r="J482" s="61">
        <v>2</v>
      </c>
      <c r="K482" s="61">
        <v>3</v>
      </c>
      <c r="L482" s="61">
        <v>432</v>
      </c>
      <c r="M482" s="61">
        <v>1</v>
      </c>
      <c r="N482" s="61">
        <v>1</v>
      </c>
      <c r="O482" s="61">
        <v>35785155</v>
      </c>
      <c r="P482" s="154">
        <v>432</v>
      </c>
      <c r="Q482" t="str">
        <f t="shared" si="7"/>
        <v>('163-2018',2018,'EL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2017',14000000,7000000,21000000,'2018-01-15','2018-01-17','2018-07-16',2,3,432,1,1)</v>
      </c>
    </row>
    <row r="483" spans="1:17">
      <c r="A483" s="25" t="s">
        <v>5763</v>
      </c>
      <c r="B483" s="61">
        <v>2018</v>
      </c>
      <c r="C483" s="25" t="s">
        <v>344</v>
      </c>
      <c r="D483" s="110">
        <v>14000000</v>
      </c>
      <c r="E483" s="114">
        <v>7000000</v>
      </c>
      <c r="F483" s="110">
        <v>21000000</v>
      </c>
      <c r="G483" s="128">
        <v>43115</v>
      </c>
      <c r="H483" s="156">
        <v>43118</v>
      </c>
      <c r="I483" s="156">
        <v>43298</v>
      </c>
      <c r="J483" s="61">
        <v>1</v>
      </c>
      <c r="K483" s="61">
        <v>3</v>
      </c>
      <c r="L483" s="61">
        <v>54</v>
      </c>
      <c r="M483" s="61">
        <v>3</v>
      </c>
      <c r="N483" s="61">
        <v>1</v>
      </c>
      <c r="O483" s="61">
        <v>35850857</v>
      </c>
      <c r="P483" s="154">
        <v>54</v>
      </c>
      <c r="Q483" t="str">
        <f t="shared" si="7"/>
        <v>('164-2018',2018,'EL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',14000000,7000000,21000000,'2018-01-15','2018-01-18','2018-07-17',1,3,54,3,1)</v>
      </c>
    </row>
    <row r="484" spans="1:17">
      <c r="A484" s="25" t="s">
        <v>5764</v>
      </c>
      <c r="B484" s="61">
        <v>2018</v>
      </c>
      <c r="C484" s="25" t="s">
        <v>341</v>
      </c>
      <c r="D484" s="110">
        <v>17600000</v>
      </c>
      <c r="E484" s="114">
        <v>8800000</v>
      </c>
      <c r="F484" s="110">
        <v>26400000</v>
      </c>
      <c r="G484" s="128">
        <v>43115</v>
      </c>
      <c r="H484" s="156">
        <v>43118</v>
      </c>
      <c r="I484" s="156">
        <v>43298</v>
      </c>
      <c r="J484" s="61">
        <v>2</v>
      </c>
      <c r="K484" s="61">
        <v>3</v>
      </c>
      <c r="L484" s="61">
        <v>226</v>
      </c>
      <c r="M484" s="61">
        <v>3</v>
      </c>
      <c r="N484" s="61">
        <v>1</v>
      </c>
      <c r="O484" s="61">
        <v>35892792</v>
      </c>
      <c r="P484" s="154">
        <v>226</v>
      </c>
      <c r="Q484" t="str">
        <f t="shared" si="7"/>
        <v>('165-2018',2018,'EL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',17600000,8800000,26400000,'2018-01-15','2018-01-18','2018-07-17',2,3,226,3,1)</v>
      </c>
    </row>
    <row r="485" spans="1:17">
      <c r="A485" s="25" t="s">
        <v>5765</v>
      </c>
      <c r="B485" s="61">
        <v>2018</v>
      </c>
      <c r="C485" s="25" t="s">
        <v>340</v>
      </c>
      <c r="D485" s="110">
        <v>14000000</v>
      </c>
      <c r="E485" s="114">
        <v>7000000</v>
      </c>
      <c r="F485" s="110">
        <v>21000000</v>
      </c>
      <c r="G485" s="128">
        <v>43115</v>
      </c>
      <c r="H485" s="156">
        <v>43117</v>
      </c>
      <c r="I485" s="156">
        <v>43297</v>
      </c>
      <c r="J485" s="61">
        <v>1</v>
      </c>
      <c r="K485" s="61">
        <v>3</v>
      </c>
      <c r="L485" s="61">
        <v>433</v>
      </c>
      <c r="M485" s="61">
        <v>1</v>
      </c>
      <c r="N485" s="61">
        <v>1</v>
      </c>
      <c r="O485" s="61">
        <v>35895721</v>
      </c>
      <c r="P485" s="154">
        <v>433</v>
      </c>
      <c r="Q485" t="str">
        <f t="shared" si="7"/>
        <v>('166-2018',2018,'EL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2017',14000000,7000000,21000000,'2018-01-15','2018-01-17','2018-07-16',1,3,433,1,1)</v>
      </c>
    </row>
    <row r="486" spans="1:17">
      <c r="A486" s="25" t="s">
        <v>5766</v>
      </c>
      <c r="B486" s="61">
        <v>2018</v>
      </c>
      <c r="C486" s="25" t="s">
        <v>339</v>
      </c>
      <c r="D486" s="110">
        <v>18000000</v>
      </c>
      <c r="E486" s="109">
        <v>0</v>
      </c>
      <c r="F486" s="110">
        <v>18000000</v>
      </c>
      <c r="G486" s="128">
        <v>43115</v>
      </c>
      <c r="H486" s="156">
        <v>43132</v>
      </c>
      <c r="I486" s="156">
        <v>43252</v>
      </c>
      <c r="J486" s="61">
        <v>2</v>
      </c>
      <c r="K486" s="61">
        <v>3</v>
      </c>
      <c r="L486" s="61">
        <v>434</v>
      </c>
      <c r="M486" s="61">
        <v>3</v>
      </c>
      <c r="N486" s="61">
        <v>1</v>
      </c>
      <c r="O486" s="61">
        <v>36754439</v>
      </c>
      <c r="P486" s="154">
        <v>434</v>
      </c>
      <c r="Q486" t="str">
        <f t="shared" si="7"/>
        <v>('167-2018',2018,'EL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',18000000,0,18000000,'2018-01-15','2018-02-01','2018-06-01',2,3,434,3,1)</v>
      </c>
    </row>
    <row r="487" spans="1:17">
      <c r="A487" s="25" t="s">
        <v>5767</v>
      </c>
      <c r="B487" s="61">
        <v>2018</v>
      </c>
      <c r="C487" s="25" t="s">
        <v>341</v>
      </c>
      <c r="D487" s="110">
        <v>17600000</v>
      </c>
      <c r="E487" s="114">
        <v>8800000</v>
      </c>
      <c r="F487" s="110">
        <v>26400000</v>
      </c>
      <c r="G487" s="128">
        <v>43115</v>
      </c>
      <c r="H487" s="156">
        <v>43118</v>
      </c>
      <c r="I487" s="156">
        <v>43298</v>
      </c>
      <c r="J487" s="61">
        <v>2</v>
      </c>
      <c r="K487" s="61">
        <v>3</v>
      </c>
      <c r="L487" s="61">
        <v>51</v>
      </c>
      <c r="M487" s="61">
        <v>3</v>
      </c>
      <c r="N487" s="61">
        <v>1</v>
      </c>
      <c r="O487" s="61">
        <v>37325955</v>
      </c>
      <c r="P487" s="154">
        <v>51</v>
      </c>
      <c r="Q487" t="str">
        <f t="shared" si="7"/>
        <v>('168-2018',2018,'EL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',17600000,8800000,26400000,'2018-01-15','2018-01-18','2018-07-17',2,3,51,3,1)</v>
      </c>
    </row>
    <row r="488" spans="1:17">
      <c r="A488" s="25" t="s">
        <v>5768</v>
      </c>
      <c r="B488" s="61">
        <v>2018</v>
      </c>
      <c r="C488" s="25" t="s">
        <v>340</v>
      </c>
      <c r="D488" s="110">
        <v>14000000</v>
      </c>
      <c r="E488" s="114">
        <v>7000000</v>
      </c>
      <c r="F488" s="110">
        <v>21000000</v>
      </c>
      <c r="G488" s="128">
        <v>43115</v>
      </c>
      <c r="H488" s="156">
        <v>43117</v>
      </c>
      <c r="I488" s="156">
        <v>43297</v>
      </c>
      <c r="J488" s="61">
        <v>2</v>
      </c>
      <c r="K488" s="61">
        <v>3</v>
      </c>
      <c r="L488" s="61">
        <v>50</v>
      </c>
      <c r="M488" s="61">
        <v>1</v>
      </c>
      <c r="N488" s="61">
        <v>1</v>
      </c>
      <c r="O488" s="61">
        <v>37330807</v>
      </c>
      <c r="P488" s="154">
        <v>50</v>
      </c>
      <c r="Q488" t="str">
        <f t="shared" si="7"/>
        <v>('169-2018',2018,'EL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2017',14000000,7000000,21000000,'2018-01-15','2018-01-17','2018-07-16',2,3,50,1,1)</v>
      </c>
    </row>
    <row r="489" spans="1:17">
      <c r="A489" s="25" t="s">
        <v>5769</v>
      </c>
      <c r="B489" s="61">
        <v>2018</v>
      </c>
      <c r="C489" s="25" t="s">
        <v>339</v>
      </c>
      <c r="D489" s="110">
        <v>18000000</v>
      </c>
      <c r="E489" s="114">
        <v>9000000</v>
      </c>
      <c r="F489" s="110">
        <v>27000000</v>
      </c>
      <c r="G489" s="128">
        <v>43115</v>
      </c>
      <c r="H489" s="156">
        <v>43117</v>
      </c>
      <c r="I489" s="156">
        <v>43297</v>
      </c>
      <c r="J489" s="61">
        <v>1</v>
      </c>
      <c r="K489" s="61">
        <v>3</v>
      </c>
      <c r="L489" s="61">
        <v>435</v>
      </c>
      <c r="M489" s="61">
        <v>3</v>
      </c>
      <c r="N489" s="61">
        <v>1</v>
      </c>
      <c r="O489" s="61">
        <v>37721449</v>
      </c>
      <c r="P489" s="154">
        <v>435</v>
      </c>
      <c r="Q489" t="str">
        <f t="shared" si="7"/>
        <v>('170-2018',2018,'EL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',18000000,9000000,27000000,'2018-01-15','2018-01-17','2018-07-16',1,3,435,3,1)</v>
      </c>
    </row>
    <row r="490" spans="1:17">
      <c r="A490" s="25" t="s">
        <v>5770</v>
      </c>
      <c r="B490" s="61">
        <v>2018</v>
      </c>
      <c r="C490" s="25" t="s">
        <v>348</v>
      </c>
      <c r="D490" s="110">
        <v>36000000</v>
      </c>
      <c r="E490" s="114">
        <v>18000000</v>
      </c>
      <c r="F490" s="110">
        <v>54000000</v>
      </c>
      <c r="G490" s="128">
        <v>43115</v>
      </c>
      <c r="H490" s="156">
        <v>43117</v>
      </c>
      <c r="I490" s="156">
        <v>43297</v>
      </c>
      <c r="J490" s="61">
        <v>2</v>
      </c>
      <c r="K490" s="61">
        <v>3</v>
      </c>
      <c r="L490" s="61">
        <v>436</v>
      </c>
      <c r="M490" s="61">
        <v>3</v>
      </c>
      <c r="N490" s="61">
        <v>1</v>
      </c>
      <c r="O490" s="61">
        <v>37924361</v>
      </c>
      <c r="P490" s="154">
        <v>436</v>
      </c>
      <c r="Q490" t="str">
        <f t="shared" si="7"/>
        <v>('171-2018',2018,'EL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2017',36000000,18000000,54000000,'2018-01-15','2018-01-17','2018-07-16',2,3,436,3,1)</v>
      </c>
    </row>
    <row r="491" spans="1:17">
      <c r="A491" s="25" t="s">
        <v>5771</v>
      </c>
      <c r="B491" s="61">
        <v>2018</v>
      </c>
      <c r="C491" s="25" t="s">
        <v>339</v>
      </c>
      <c r="D491" s="110">
        <v>18000000</v>
      </c>
      <c r="E491" s="114">
        <v>9000000</v>
      </c>
      <c r="F491" s="110">
        <v>27000000</v>
      </c>
      <c r="G491" s="128">
        <v>43115</v>
      </c>
      <c r="H491" s="156">
        <v>43117</v>
      </c>
      <c r="I491" s="156">
        <v>43297</v>
      </c>
      <c r="J491" s="61">
        <v>2</v>
      </c>
      <c r="K491" s="61">
        <v>3</v>
      </c>
      <c r="L491" s="61">
        <v>437</v>
      </c>
      <c r="M491" s="61">
        <v>3</v>
      </c>
      <c r="N491" s="61">
        <v>1</v>
      </c>
      <c r="O491" s="61">
        <v>37936599</v>
      </c>
      <c r="P491" s="154">
        <v>437</v>
      </c>
      <c r="Q491" t="str">
        <f t="shared" si="7"/>
        <v>('172-2018',2018,'EL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',18000000,9000000,27000000,'2018-01-15','2018-01-17','2018-07-16',2,3,437,3,1)</v>
      </c>
    </row>
    <row r="492" spans="1:17">
      <c r="A492" s="25" t="s">
        <v>5772</v>
      </c>
      <c r="B492" s="61">
        <v>2018</v>
      </c>
      <c r="C492" s="25" t="s">
        <v>344</v>
      </c>
      <c r="D492" s="110">
        <v>14000000</v>
      </c>
      <c r="E492" s="109">
        <v>0</v>
      </c>
      <c r="F492" s="110">
        <v>14000000</v>
      </c>
      <c r="G492" s="128">
        <v>43115</v>
      </c>
      <c r="H492" s="156">
        <v>43118</v>
      </c>
      <c r="I492" s="156">
        <v>43238</v>
      </c>
      <c r="J492" s="61">
        <v>2</v>
      </c>
      <c r="K492" s="61">
        <v>3</v>
      </c>
      <c r="L492" s="61">
        <v>280</v>
      </c>
      <c r="M492" s="61">
        <v>3</v>
      </c>
      <c r="N492" s="61">
        <v>1</v>
      </c>
      <c r="O492" s="61">
        <v>38472618</v>
      </c>
      <c r="P492" s="154">
        <v>280</v>
      </c>
      <c r="Q492" t="str">
        <f t="shared" si="7"/>
        <v>('173-2018',2018,'EL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',14000000,0,14000000,'2018-01-15','2018-01-18','2018-05-18',2,3,280,3,1)</v>
      </c>
    </row>
    <row r="493" spans="1:17">
      <c r="A493" s="25" t="s">
        <v>5773</v>
      </c>
      <c r="B493" s="61">
        <v>2018</v>
      </c>
      <c r="C493" s="25" t="s">
        <v>344</v>
      </c>
      <c r="D493" s="110">
        <v>14000000</v>
      </c>
      <c r="E493" s="109">
        <v>0</v>
      </c>
      <c r="F493" s="110">
        <v>14000000</v>
      </c>
      <c r="G493" s="128">
        <v>43115</v>
      </c>
      <c r="H493" s="156">
        <v>43118</v>
      </c>
      <c r="I493" s="156">
        <v>43238</v>
      </c>
      <c r="J493" s="61">
        <v>1</v>
      </c>
      <c r="K493" s="61">
        <v>3</v>
      </c>
      <c r="L493" s="61">
        <v>46</v>
      </c>
      <c r="M493" s="61">
        <v>1</v>
      </c>
      <c r="N493" s="61">
        <v>1</v>
      </c>
      <c r="O493" s="61">
        <v>39289262</v>
      </c>
      <c r="P493" s="154">
        <v>46</v>
      </c>
      <c r="Q493" t="str">
        <f t="shared" si="7"/>
        <v>('174-2018',2018,'EL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',14000000,0,14000000,'2018-01-15','2018-01-18','2018-05-18',1,3,46,1,1)</v>
      </c>
    </row>
    <row r="494" spans="1:17">
      <c r="A494" s="25" t="s">
        <v>5774</v>
      </c>
      <c r="B494" s="61">
        <v>2018</v>
      </c>
      <c r="C494" s="25" t="s">
        <v>339</v>
      </c>
      <c r="D494" s="110">
        <v>18000000</v>
      </c>
      <c r="E494" s="109">
        <v>0</v>
      </c>
      <c r="F494" s="110">
        <v>18000000</v>
      </c>
      <c r="G494" s="128">
        <v>43115</v>
      </c>
      <c r="H494" s="156">
        <v>43118</v>
      </c>
      <c r="I494" s="156">
        <v>43238</v>
      </c>
      <c r="J494" s="61">
        <v>2</v>
      </c>
      <c r="K494" s="61">
        <v>3</v>
      </c>
      <c r="L494" s="61">
        <v>438</v>
      </c>
      <c r="M494" s="61">
        <v>3</v>
      </c>
      <c r="N494" s="61">
        <v>1</v>
      </c>
      <c r="O494" s="61">
        <v>39311250</v>
      </c>
      <c r="P494" s="154">
        <v>438</v>
      </c>
      <c r="Q494" t="str">
        <f t="shared" si="7"/>
        <v>('175-2018',2018,'EL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',18000000,0,18000000,'2018-01-15','2018-01-18','2018-05-18',2,3,438,3,1)</v>
      </c>
    </row>
    <row r="495" spans="1:17">
      <c r="A495" s="25" t="s">
        <v>5775</v>
      </c>
      <c r="B495" s="61">
        <v>2018</v>
      </c>
      <c r="C495" s="25" t="s">
        <v>347</v>
      </c>
      <c r="D495" s="110">
        <v>38400000</v>
      </c>
      <c r="E495" s="114">
        <v>19200000</v>
      </c>
      <c r="F495" s="110">
        <v>57600000</v>
      </c>
      <c r="G495" s="128">
        <v>43115</v>
      </c>
      <c r="H495" s="156">
        <v>43117</v>
      </c>
      <c r="I495" s="156">
        <v>43297</v>
      </c>
      <c r="J495" s="61">
        <v>2</v>
      </c>
      <c r="K495" s="61">
        <v>3</v>
      </c>
      <c r="L495" s="61">
        <v>439</v>
      </c>
      <c r="M495" s="61">
        <v>3</v>
      </c>
      <c r="N495" s="61">
        <v>1</v>
      </c>
      <c r="O495" s="61">
        <v>39404650</v>
      </c>
      <c r="P495" s="154">
        <v>439</v>
      </c>
      <c r="Q495" t="str">
        <f t="shared" si="7"/>
        <v>('176-2018',2018,'EL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',38400000,19200000,57600000,'2018-01-15','2018-01-17','2018-07-16',2,3,439,3,1)</v>
      </c>
    </row>
    <row r="496" spans="1:17">
      <c r="A496" s="25" t="s">
        <v>5776</v>
      </c>
      <c r="B496" s="61">
        <v>2018</v>
      </c>
      <c r="C496" s="25" t="s">
        <v>341</v>
      </c>
      <c r="D496" s="110">
        <v>17600000</v>
      </c>
      <c r="E496" s="109">
        <v>0</v>
      </c>
      <c r="F496" s="110">
        <v>17600000</v>
      </c>
      <c r="G496" s="128">
        <v>43115</v>
      </c>
      <c r="H496" s="156">
        <v>43118</v>
      </c>
      <c r="I496" s="156">
        <v>43238</v>
      </c>
      <c r="J496" s="61">
        <v>1</v>
      </c>
      <c r="K496" s="61">
        <v>3</v>
      </c>
      <c r="L496" s="61">
        <v>232</v>
      </c>
      <c r="M496" s="61">
        <v>3</v>
      </c>
      <c r="N496" s="61">
        <v>1</v>
      </c>
      <c r="O496" s="61">
        <v>39416449</v>
      </c>
      <c r="P496" s="154">
        <v>232</v>
      </c>
      <c r="Q496" t="str">
        <f t="shared" si="7"/>
        <v>('177-2018',2018,'EL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',17600000,0,17600000,'2018-01-15','2018-01-18','2018-05-18',1,3,232,3,1)</v>
      </c>
    </row>
    <row r="497" spans="1:17">
      <c r="A497" s="25" t="s">
        <v>5777</v>
      </c>
      <c r="B497" s="61">
        <v>2018</v>
      </c>
      <c r="C497" s="25" t="s">
        <v>343</v>
      </c>
      <c r="D497" s="110">
        <v>14000000</v>
      </c>
      <c r="E497" s="114">
        <v>7000000</v>
      </c>
      <c r="F497" s="110">
        <v>21000000</v>
      </c>
      <c r="G497" s="128">
        <v>43115</v>
      </c>
      <c r="H497" s="156">
        <v>43117</v>
      </c>
      <c r="I497" s="156">
        <v>43297</v>
      </c>
      <c r="J497" s="61">
        <v>1</v>
      </c>
      <c r="K497" s="61">
        <v>3</v>
      </c>
      <c r="L497" s="61">
        <v>440</v>
      </c>
      <c r="M497" s="61">
        <v>1</v>
      </c>
      <c r="N497" s="61">
        <v>1</v>
      </c>
      <c r="O497" s="61">
        <v>39420339</v>
      </c>
      <c r="P497" s="154">
        <v>440</v>
      </c>
      <c r="Q497" t="str">
        <f t="shared" si="7"/>
        <v>('178-2018',2018,'EL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',14000000,7000000,21000000,'2018-01-15','2018-01-17','2018-07-16',1,3,440,1,1)</v>
      </c>
    </row>
    <row r="498" spans="1:17">
      <c r="A498" s="25" t="s">
        <v>5778</v>
      </c>
      <c r="B498" s="61">
        <v>2018</v>
      </c>
      <c r="C498" s="25" t="s">
        <v>339</v>
      </c>
      <c r="D498" s="110">
        <v>18000000</v>
      </c>
      <c r="E498" s="114">
        <v>9000000</v>
      </c>
      <c r="F498" s="110">
        <v>27000000</v>
      </c>
      <c r="G498" s="128">
        <v>43115</v>
      </c>
      <c r="H498" s="156">
        <v>43117</v>
      </c>
      <c r="I498" s="156">
        <v>43297</v>
      </c>
      <c r="J498" s="61">
        <v>1</v>
      </c>
      <c r="K498" s="61">
        <v>3</v>
      </c>
      <c r="L498" s="61">
        <v>441</v>
      </c>
      <c r="M498" s="61">
        <v>3</v>
      </c>
      <c r="N498" s="61">
        <v>1</v>
      </c>
      <c r="O498" s="61">
        <v>39423286</v>
      </c>
      <c r="P498" s="154">
        <v>441</v>
      </c>
      <c r="Q498" t="str">
        <f t="shared" si="7"/>
        <v>('179-2018',2018,'EL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',18000000,9000000,27000000,'2018-01-15','2018-01-17','2018-07-16',1,3,441,3,1)</v>
      </c>
    </row>
    <row r="499" spans="1:17">
      <c r="A499" s="25" t="s">
        <v>5779</v>
      </c>
      <c r="B499" s="61">
        <v>2018</v>
      </c>
      <c r="C499" s="25" t="s">
        <v>343</v>
      </c>
      <c r="D499" s="110">
        <v>14000000</v>
      </c>
      <c r="E499" s="114">
        <v>7000000</v>
      </c>
      <c r="F499" s="110">
        <v>21000000</v>
      </c>
      <c r="G499" s="128">
        <v>43115</v>
      </c>
      <c r="H499" s="156">
        <v>43117</v>
      </c>
      <c r="I499" s="156">
        <v>43297</v>
      </c>
      <c r="J499" s="61">
        <v>2</v>
      </c>
      <c r="K499" s="61">
        <v>3</v>
      </c>
      <c r="L499" s="61">
        <v>442</v>
      </c>
      <c r="M499" s="61">
        <v>1</v>
      </c>
      <c r="N499" s="61">
        <v>1</v>
      </c>
      <c r="O499" s="61">
        <v>39424579</v>
      </c>
      <c r="P499" s="154">
        <v>442</v>
      </c>
      <c r="Q499" t="str">
        <f t="shared" si="7"/>
        <v>('180-2018',2018,'EL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',14000000,7000000,21000000,'2018-01-15','2018-01-17','2018-07-16',2,3,442,1,1)</v>
      </c>
    </row>
    <row r="500" spans="1:17">
      <c r="A500" s="25" t="s">
        <v>5780</v>
      </c>
      <c r="B500" s="61">
        <v>2018</v>
      </c>
      <c r="C500" s="25" t="s">
        <v>341</v>
      </c>
      <c r="D500" s="110">
        <v>17600000</v>
      </c>
      <c r="E500" s="109">
        <v>0</v>
      </c>
      <c r="F500" s="110">
        <v>17600000</v>
      </c>
      <c r="G500" s="128">
        <v>43115</v>
      </c>
      <c r="H500" s="156">
        <v>43117</v>
      </c>
      <c r="I500" s="156">
        <v>43237</v>
      </c>
      <c r="J500" s="61">
        <v>1</v>
      </c>
      <c r="K500" s="61">
        <v>3</v>
      </c>
      <c r="L500" s="61">
        <v>229</v>
      </c>
      <c r="M500" s="61">
        <v>1</v>
      </c>
      <c r="N500" s="61">
        <v>1</v>
      </c>
      <c r="O500" s="61">
        <v>40076869</v>
      </c>
      <c r="P500" s="154">
        <v>229</v>
      </c>
      <c r="Q500" t="str">
        <f t="shared" si="7"/>
        <v>('181-2018',2018,'EL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',17600000,0,17600000,'2018-01-15','2018-01-17','2018-05-17',1,3,229,1,1)</v>
      </c>
    </row>
    <row r="501" spans="1:17">
      <c r="A501" s="25" t="s">
        <v>5781</v>
      </c>
      <c r="B501" s="61">
        <v>2018</v>
      </c>
      <c r="C501" s="25" t="s">
        <v>341</v>
      </c>
      <c r="D501" s="110">
        <v>17600000</v>
      </c>
      <c r="E501" s="114">
        <v>8800000</v>
      </c>
      <c r="F501" s="110">
        <v>26400000</v>
      </c>
      <c r="G501" s="128">
        <v>43115</v>
      </c>
      <c r="H501" s="156">
        <v>43117</v>
      </c>
      <c r="I501" s="156">
        <v>43297</v>
      </c>
      <c r="J501" s="61">
        <v>2</v>
      </c>
      <c r="K501" s="61">
        <v>3</v>
      </c>
      <c r="L501" s="61">
        <v>443</v>
      </c>
      <c r="M501" s="61">
        <v>3</v>
      </c>
      <c r="N501" s="61">
        <v>1</v>
      </c>
      <c r="O501" s="61">
        <v>40085656</v>
      </c>
      <c r="P501" s="154">
        <v>443</v>
      </c>
      <c r="Q501" t="str">
        <f t="shared" si="7"/>
        <v>('182-2018',2018,'EL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',17600000,8800000,26400000,'2018-01-15','2018-01-17','2018-07-16',2,3,443,3,1)</v>
      </c>
    </row>
    <row r="502" spans="1:17">
      <c r="A502" s="25" t="s">
        <v>5782</v>
      </c>
      <c r="B502" s="61">
        <v>2018</v>
      </c>
      <c r="C502" s="25" t="s">
        <v>344</v>
      </c>
      <c r="D502" s="110">
        <v>14000000</v>
      </c>
      <c r="E502" s="109">
        <v>0</v>
      </c>
      <c r="F502" s="110">
        <v>14000000</v>
      </c>
      <c r="G502" s="128">
        <v>43115</v>
      </c>
      <c r="H502" s="156">
        <v>43118</v>
      </c>
      <c r="I502" s="156">
        <v>43238</v>
      </c>
      <c r="J502" s="61">
        <v>2</v>
      </c>
      <c r="K502" s="61">
        <v>3</v>
      </c>
      <c r="L502" s="61">
        <v>62</v>
      </c>
      <c r="M502" s="61">
        <v>3</v>
      </c>
      <c r="N502" s="61">
        <v>1</v>
      </c>
      <c r="O502" s="61">
        <v>40093358</v>
      </c>
      <c r="P502" s="154">
        <v>62</v>
      </c>
      <c r="Q502" t="str">
        <f t="shared" si="7"/>
        <v>('183-2018',2018,'EL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',14000000,0,14000000,'2018-01-15','2018-01-18','2018-05-18',2,3,62,3,1)</v>
      </c>
    </row>
    <row r="503" spans="1:17">
      <c r="A503" s="25" t="s">
        <v>5783</v>
      </c>
      <c r="B503" s="61">
        <v>2018</v>
      </c>
      <c r="C503" s="25" t="s">
        <v>340</v>
      </c>
      <c r="D503" s="110">
        <v>14000000</v>
      </c>
      <c r="E503" s="114">
        <v>7000000</v>
      </c>
      <c r="F503" s="110">
        <v>21000000</v>
      </c>
      <c r="G503" s="128">
        <v>43115</v>
      </c>
      <c r="H503" s="156">
        <v>43117</v>
      </c>
      <c r="I503" s="156">
        <v>43297</v>
      </c>
      <c r="J503" s="61">
        <v>1</v>
      </c>
      <c r="K503" s="61">
        <v>3</v>
      </c>
      <c r="L503" s="61">
        <v>444</v>
      </c>
      <c r="M503" s="61">
        <v>1</v>
      </c>
      <c r="N503" s="61">
        <v>1</v>
      </c>
      <c r="O503" s="61">
        <v>40447228</v>
      </c>
      <c r="P503" s="154">
        <v>444</v>
      </c>
      <c r="Q503" t="str">
        <f t="shared" si="7"/>
        <v>('184-2018',2018,'EL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2017',14000000,7000000,21000000,'2018-01-15','2018-01-17','2018-07-16',1,3,444,1,1)</v>
      </c>
    </row>
    <row r="504" spans="1:17">
      <c r="A504" s="25" t="s">
        <v>5784</v>
      </c>
      <c r="B504" s="61">
        <v>2018</v>
      </c>
      <c r="C504" s="25" t="s">
        <v>340</v>
      </c>
      <c r="D504" s="110">
        <v>14000000</v>
      </c>
      <c r="E504" s="114">
        <v>7000000</v>
      </c>
      <c r="F504" s="110">
        <v>21000000</v>
      </c>
      <c r="G504" s="128">
        <v>43115</v>
      </c>
      <c r="H504" s="156">
        <v>43117</v>
      </c>
      <c r="I504" s="156">
        <v>43297</v>
      </c>
      <c r="J504" s="61">
        <v>2</v>
      </c>
      <c r="K504" s="61">
        <v>3</v>
      </c>
      <c r="L504" s="61">
        <v>445</v>
      </c>
      <c r="M504" s="61">
        <v>3</v>
      </c>
      <c r="N504" s="61">
        <v>1</v>
      </c>
      <c r="O504" s="61">
        <v>40610717</v>
      </c>
      <c r="P504" s="154">
        <v>445</v>
      </c>
      <c r="Q504" t="str">
        <f t="shared" si="7"/>
        <v>('185-2018',2018,'EL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2017',14000000,7000000,21000000,'2018-01-15','2018-01-17','2018-07-16',2,3,445,3,1)</v>
      </c>
    </row>
    <row r="505" spans="1:17">
      <c r="A505" s="25" t="s">
        <v>5785</v>
      </c>
      <c r="B505" s="61">
        <v>2018</v>
      </c>
      <c r="C505" s="25" t="s">
        <v>339</v>
      </c>
      <c r="D505" s="110">
        <v>18000000</v>
      </c>
      <c r="E505" s="114">
        <v>9000000</v>
      </c>
      <c r="F505" s="110">
        <v>27000000</v>
      </c>
      <c r="G505" s="128">
        <v>43115</v>
      </c>
      <c r="H505" s="156">
        <v>43117</v>
      </c>
      <c r="I505" s="156">
        <v>43297</v>
      </c>
      <c r="J505" s="61">
        <v>1</v>
      </c>
      <c r="K505" s="61">
        <v>3</v>
      </c>
      <c r="L505" s="61">
        <v>446</v>
      </c>
      <c r="M505" s="61">
        <v>3</v>
      </c>
      <c r="N505" s="61">
        <v>1</v>
      </c>
      <c r="O505" s="61">
        <v>40613655</v>
      </c>
      <c r="P505" s="154">
        <v>446</v>
      </c>
      <c r="Q505" t="str">
        <f t="shared" si="7"/>
        <v>('186-2018',2018,'EL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',18000000,9000000,27000000,'2018-01-15','2018-01-17','2018-07-16',1,3,446,3,1)</v>
      </c>
    </row>
    <row r="506" spans="1:17">
      <c r="A506" s="25" t="s">
        <v>5786</v>
      </c>
      <c r="B506" s="61">
        <v>2018</v>
      </c>
      <c r="C506" s="25" t="s">
        <v>344</v>
      </c>
      <c r="D506" s="110">
        <v>14000000</v>
      </c>
      <c r="E506" s="109">
        <v>0</v>
      </c>
      <c r="F506" s="110">
        <v>14000000</v>
      </c>
      <c r="G506" s="128">
        <v>43115</v>
      </c>
      <c r="H506" s="156">
        <v>43118</v>
      </c>
      <c r="I506" s="156">
        <v>43221</v>
      </c>
      <c r="J506" s="61">
        <v>1</v>
      </c>
      <c r="K506" s="61">
        <v>3</v>
      </c>
      <c r="L506" s="61">
        <v>447</v>
      </c>
      <c r="M506" s="61">
        <v>4</v>
      </c>
      <c r="N506" s="61">
        <v>1</v>
      </c>
      <c r="O506" s="61">
        <v>40670507</v>
      </c>
      <c r="P506" s="154">
        <v>447</v>
      </c>
      <c r="Q506" t="str">
        <f t="shared" si="7"/>
        <v>('187-2018',2018,'EL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',14000000,0,14000000,'2018-01-15','2018-01-18','2018-05-01',1,3,447,4,1)</v>
      </c>
    </row>
    <row r="507" spans="1:17">
      <c r="A507" s="25" t="s">
        <v>5787</v>
      </c>
      <c r="B507" s="61">
        <v>2018</v>
      </c>
      <c r="C507" s="25" t="s">
        <v>339</v>
      </c>
      <c r="D507" s="110">
        <v>18000000</v>
      </c>
      <c r="E507" s="114">
        <v>9000000</v>
      </c>
      <c r="F507" s="110">
        <v>27000000</v>
      </c>
      <c r="G507" s="128">
        <v>43115</v>
      </c>
      <c r="H507" s="156">
        <v>43117</v>
      </c>
      <c r="I507" s="156">
        <v>43297</v>
      </c>
      <c r="J507" s="61">
        <v>1</v>
      </c>
      <c r="K507" s="61">
        <v>3</v>
      </c>
      <c r="L507" s="61">
        <v>448</v>
      </c>
      <c r="M507" s="61">
        <v>3</v>
      </c>
      <c r="N507" s="61">
        <v>1</v>
      </c>
      <c r="O507" s="61">
        <v>40731563</v>
      </c>
      <c r="P507" s="154">
        <v>448</v>
      </c>
      <c r="Q507" t="str">
        <f t="shared" si="7"/>
        <v>('188-2018',2018,'EL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',18000000,9000000,27000000,'2018-01-15','2018-01-17','2018-07-16',1,3,448,3,1)</v>
      </c>
    </row>
    <row r="508" spans="1:17">
      <c r="A508" s="25" t="s">
        <v>5788</v>
      </c>
      <c r="B508" s="61">
        <v>2018</v>
      </c>
      <c r="C508" s="25" t="s">
        <v>339</v>
      </c>
      <c r="D508" s="110">
        <v>18000000</v>
      </c>
      <c r="E508" s="114">
        <v>9000000</v>
      </c>
      <c r="F508" s="110">
        <v>27000000</v>
      </c>
      <c r="G508" s="128">
        <v>43115</v>
      </c>
      <c r="H508" s="156">
        <v>43117</v>
      </c>
      <c r="I508" s="156">
        <v>43297</v>
      </c>
      <c r="J508" s="61">
        <v>1</v>
      </c>
      <c r="K508" s="61">
        <v>3</v>
      </c>
      <c r="L508" s="61">
        <v>449</v>
      </c>
      <c r="M508" s="61">
        <v>3</v>
      </c>
      <c r="N508" s="61">
        <v>1</v>
      </c>
      <c r="O508" s="61">
        <v>40764700</v>
      </c>
      <c r="P508" s="154">
        <v>449</v>
      </c>
      <c r="Q508" t="str">
        <f t="shared" si="7"/>
        <v>('189-2018',2018,'EL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',18000000,9000000,27000000,'2018-01-15','2018-01-17','2018-07-16',1,3,449,3,1)</v>
      </c>
    </row>
    <row r="509" spans="1:17">
      <c r="A509" s="25" t="s">
        <v>5789</v>
      </c>
      <c r="B509" s="61">
        <v>2018</v>
      </c>
      <c r="C509" s="25" t="s">
        <v>343</v>
      </c>
      <c r="D509" s="110">
        <v>14000000</v>
      </c>
      <c r="E509" s="114">
        <v>7000000</v>
      </c>
      <c r="F509" s="110">
        <v>21000000</v>
      </c>
      <c r="G509" s="128">
        <v>43115</v>
      </c>
      <c r="H509" s="156">
        <v>43117</v>
      </c>
      <c r="I509" s="156">
        <v>43297</v>
      </c>
      <c r="J509" s="61">
        <v>1</v>
      </c>
      <c r="K509" s="61">
        <v>3</v>
      </c>
      <c r="L509" s="61">
        <v>450</v>
      </c>
      <c r="M509" s="61">
        <v>1</v>
      </c>
      <c r="N509" s="61">
        <v>1</v>
      </c>
      <c r="O509" s="61">
        <v>40771580</v>
      </c>
      <c r="P509" s="154">
        <v>450</v>
      </c>
      <c r="Q509" t="str">
        <f t="shared" si="7"/>
        <v>('190-2018',2018,'EL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',14000000,7000000,21000000,'2018-01-15','2018-01-17','2018-07-16',1,3,450,1,1)</v>
      </c>
    </row>
    <row r="510" spans="1:17">
      <c r="A510" s="25" t="s">
        <v>5790</v>
      </c>
      <c r="B510" s="61">
        <v>2018</v>
      </c>
      <c r="C510" s="25" t="s">
        <v>344</v>
      </c>
      <c r="D510" s="110">
        <v>14000000</v>
      </c>
      <c r="E510" s="109">
        <v>0</v>
      </c>
      <c r="F510" s="110">
        <v>14000000</v>
      </c>
      <c r="G510" s="128">
        <v>43115</v>
      </c>
      <c r="H510" s="156">
        <v>43118</v>
      </c>
      <c r="I510" s="156">
        <v>43238</v>
      </c>
      <c r="J510" s="61">
        <v>2</v>
      </c>
      <c r="K510" s="61">
        <v>3</v>
      </c>
      <c r="L510" s="61">
        <v>451</v>
      </c>
      <c r="M510" s="61">
        <v>3</v>
      </c>
      <c r="N510" s="61">
        <v>1</v>
      </c>
      <c r="O510" s="61">
        <v>40774362</v>
      </c>
      <c r="P510" s="154">
        <v>451</v>
      </c>
      <c r="Q510" t="str">
        <f t="shared" si="7"/>
        <v>('191-2018',2018,'EL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',14000000,0,14000000,'2018-01-15','2018-01-18','2018-05-18',2,3,451,3,1)</v>
      </c>
    </row>
    <row r="511" spans="1:17">
      <c r="A511" s="25" t="s">
        <v>5791</v>
      </c>
      <c r="B511" s="61">
        <v>2018</v>
      </c>
      <c r="C511" s="25" t="s">
        <v>343</v>
      </c>
      <c r="D511" s="110">
        <v>14000000</v>
      </c>
      <c r="E511" s="114">
        <v>7000000</v>
      </c>
      <c r="F511" s="110">
        <v>21000000</v>
      </c>
      <c r="G511" s="128">
        <v>43115</v>
      </c>
      <c r="H511" s="156">
        <v>43117</v>
      </c>
      <c r="I511" s="156">
        <v>43297</v>
      </c>
      <c r="J511" s="61">
        <v>2</v>
      </c>
      <c r="K511" s="61">
        <v>3</v>
      </c>
      <c r="L511" s="61">
        <v>452</v>
      </c>
      <c r="M511" s="61">
        <v>1</v>
      </c>
      <c r="N511" s="61">
        <v>1</v>
      </c>
      <c r="O511" s="61">
        <v>40776151</v>
      </c>
      <c r="P511" s="154">
        <v>452</v>
      </c>
      <c r="Q511" t="str">
        <f t="shared" si="7"/>
        <v>('192-2018',2018,'EL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',14000000,7000000,21000000,'2018-01-15','2018-01-17','2018-07-16',2,3,452,1,1)</v>
      </c>
    </row>
    <row r="512" spans="1:17">
      <c r="A512" s="25" t="s">
        <v>5792</v>
      </c>
      <c r="B512" s="61">
        <v>2018</v>
      </c>
      <c r="C512" s="25" t="s">
        <v>339</v>
      </c>
      <c r="D512" s="110">
        <v>18000000</v>
      </c>
      <c r="E512" s="114">
        <v>9000000</v>
      </c>
      <c r="F512" s="110">
        <v>27000000</v>
      </c>
      <c r="G512" s="128">
        <v>43115</v>
      </c>
      <c r="H512" s="156">
        <v>43117</v>
      </c>
      <c r="I512" s="156">
        <v>43297</v>
      </c>
      <c r="J512" s="61">
        <v>1</v>
      </c>
      <c r="K512" s="61">
        <v>3</v>
      </c>
      <c r="L512" s="61">
        <v>453</v>
      </c>
      <c r="M512" s="61">
        <v>3</v>
      </c>
      <c r="N512" s="61">
        <v>1</v>
      </c>
      <c r="O512" s="61">
        <v>40780393</v>
      </c>
      <c r="P512" s="154">
        <v>453</v>
      </c>
      <c r="Q512" t="str">
        <f t="shared" si="7"/>
        <v>('193-2018',2018,'EL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',18000000,9000000,27000000,'2018-01-15','2018-01-17','2018-07-16',1,3,453,3,1)</v>
      </c>
    </row>
    <row r="513" spans="1:17">
      <c r="A513" s="25" t="s">
        <v>5793</v>
      </c>
      <c r="B513" s="61">
        <v>2018</v>
      </c>
      <c r="C513" s="25" t="s">
        <v>341</v>
      </c>
      <c r="D513" s="110">
        <v>17600000</v>
      </c>
      <c r="E513" s="114">
        <v>8800000</v>
      </c>
      <c r="F513" s="110">
        <v>26400000</v>
      </c>
      <c r="G513" s="128">
        <v>43115</v>
      </c>
      <c r="H513" s="156">
        <v>43117</v>
      </c>
      <c r="I513" s="156">
        <v>43297</v>
      </c>
      <c r="J513" s="61">
        <v>1</v>
      </c>
      <c r="K513" s="61">
        <v>3</v>
      </c>
      <c r="L513" s="61">
        <v>27</v>
      </c>
      <c r="M513" s="61">
        <v>1</v>
      </c>
      <c r="N513" s="61">
        <v>1</v>
      </c>
      <c r="O513" s="61">
        <v>40780570</v>
      </c>
      <c r="P513" s="154">
        <v>27</v>
      </c>
      <c r="Q513" t="str">
        <f t="shared" si="7"/>
        <v>('194-2018',2018,'EL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',17600000,8800000,26400000,'2018-01-15','2018-01-17','2018-07-16',1,3,27,1,1)</v>
      </c>
    </row>
    <row r="514" spans="1:17">
      <c r="A514" s="25" t="s">
        <v>5794</v>
      </c>
      <c r="B514" s="61">
        <v>2018</v>
      </c>
      <c r="C514" s="25" t="s">
        <v>340</v>
      </c>
      <c r="D514" s="110">
        <v>14000000</v>
      </c>
      <c r="E514" s="114">
        <v>7000000</v>
      </c>
      <c r="F514" s="110">
        <v>21000000</v>
      </c>
      <c r="G514" s="128">
        <v>43115</v>
      </c>
      <c r="H514" s="156">
        <v>43117</v>
      </c>
      <c r="I514" s="156">
        <v>43297</v>
      </c>
      <c r="J514" s="61">
        <v>1</v>
      </c>
      <c r="K514" s="61">
        <v>3</v>
      </c>
      <c r="L514" s="61">
        <v>260</v>
      </c>
      <c r="M514" s="61">
        <v>3</v>
      </c>
      <c r="N514" s="61">
        <v>1</v>
      </c>
      <c r="O514" s="61">
        <v>40781606</v>
      </c>
      <c r="P514" s="154">
        <v>260</v>
      </c>
      <c r="Q514" t="str">
        <f t="shared" si="7"/>
        <v>('195-2018',2018,'EL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2017',14000000,7000000,21000000,'2018-01-15','2018-01-17','2018-07-16',1,3,260,3,1)</v>
      </c>
    </row>
    <row r="515" spans="1:17">
      <c r="A515" s="25" t="s">
        <v>5795</v>
      </c>
      <c r="B515" s="61">
        <v>2018</v>
      </c>
      <c r="C515" s="25" t="s">
        <v>339</v>
      </c>
      <c r="D515" s="110">
        <v>18000000</v>
      </c>
      <c r="E515" s="114">
        <v>9000000</v>
      </c>
      <c r="F515" s="110">
        <v>27000000</v>
      </c>
      <c r="G515" s="128">
        <v>43115</v>
      </c>
      <c r="H515" s="156">
        <v>43117</v>
      </c>
      <c r="I515" s="156">
        <v>43297</v>
      </c>
      <c r="J515" s="61">
        <v>2</v>
      </c>
      <c r="K515" s="61">
        <v>3</v>
      </c>
      <c r="L515" s="61">
        <v>454</v>
      </c>
      <c r="M515" s="61">
        <v>3</v>
      </c>
      <c r="N515" s="61">
        <v>1</v>
      </c>
      <c r="O515" s="61">
        <v>40928303</v>
      </c>
      <c r="P515" s="154">
        <v>454</v>
      </c>
      <c r="Q515" t="str">
        <f t="shared" ref="Q515:Q578" si="8">_xlfn.CONCAT("('",A515,"',",B515,",'",C515,"',",D515,",",E515,",",F515,",'",TEXT(G515,"yyyy-mm-dd"),"','",TEXT(H515,"yyyy-mm-dd"),"','",TEXT(I515,"yyyy-mm-dd"),"',",J515,",",K515,",",L515,",",M515,",",N515,")")</f>
        <v>('196-2018',2018,'EL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',18000000,9000000,27000000,'2018-01-15','2018-01-17','2018-07-16',2,3,454,3,1)</v>
      </c>
    </row>
    <row r="516" spans="1:17">
      <c r="A516" s="25" t="s">
        <v>5796</v>
      </c>
      <c r="B516" s="61">
        <v>2018</v>
      </c>
      <c r="C516" s="25" t="s">
        <v>339</v>
      </c>
      <c r="D516" s="110">
        <v>18000000</v>
      </c>
      <c r="E516" s="114">
        <v>9000000</v>
      </c>
      <c r="F516" s="110">
        <v>27000000</v>
      </c>
      <c r="G516" s="128">
        <v>43115</v>
      </c>
      <c r="H516" s="156">
        <v>43117</v>
      </c>
      <c r="I516" s="156">
        <v>43297</v>
      </c>
      <c r="J516" s="61">
        <v>2</v>
      </c>
      <c r="K516" s="61">
        <v>3</v>
      </c>
      <c r="L516" s="61">
        <v>455</v>
      </c>
      <c r="M516" s="61">
        <v>3</v>
      </c>
      <c r="N516" s="61">
        <v>1</v>
      </c>
      <c r="O516" s="61">
        <v>40930299</v>
      </c>
      <c r="P516" s="154">
        <v>455</v>
      </c>
      <c r="Q516" t="str">
        <f t="shared" si="8"/>
        <v>('197-2018',2018,'EL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',18000000,9000000,27000000,'2018-01-15','2018-01-17','2018-07-16',2,3,455,3,1)</v>
      </c>
    </row>
    <row r="517" spans="1:17">
      <c r="A517" s="25" t="s">
        <v>5797</v>
      </c>
      <c r="B517" s="61">
        <v>2018</v>
      </c>
      <c r="C517" s="25" t="s">
        <v>344</v>
      </c>
      <c r="D517" s="110">
        <v>14000000</v>
      </c>
      <c r="E517" s="114">
        <v>7000000</v>
      </c>
      <c r="F517" s="110">
        <v>21000000</v>
      </c>
      <c r="G517" s="128">
        <v>43115</v>
      </c>
      <c r="H517" s="156">
        <v>43118</v>
      </c>
      <c r="I517" s="156">
        <v>43298</v>
      </c>
      <c r="J517" s="61">
        <v>1</v>
      </c>
      <c r="K517" s="61">
        <v>3</v>
      </c>
      <c r="L517" s="61">
        <v>456</v>
      </c>
      <c r="M517" s="61">
        <v>3</v>
      </c>
      <c r="N517" s="61">
        <v>1</v>
      </c>
      <c r="O517" s="61">
        <v>41107533</v>
      </c>
      <c r="P517" s="154">
        <v>456</v>
      </c>
      <c r="Q517" t="str">
        <f t="shared" si="8"/>
        <v>('198-2018',2018,'EL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',14000000,7000000,21000000,'2018-01-15','2018-01-18','2018-07-17',1,3,456,3,1)</v>
      </c>
    </row>
    <row r="518" spans="1:17">
      <c r="A518" s="25" t="s">
        <v>5798</v>
      </c>
      <c r="B518" s="61">
        <v>2018</v>
      </c>
      <c r="C518" s="25" t="s">
        <v>340</v>
      </c>
      <c r="D518" s="110">
        <v>14000000</v>
      </c>
      <c r="E518" s="114">
        <v>7000000</v>
      </c>
      <c r="F518" s="110">
        <v>21000000</v>
      </c>
      <c r="G518" s="128">
        <v>43115</v>
      </c>
      <c r="H518" s="156">
        <v>43117</v>
      </c>
      <c r="I518" s="156">
        <v>43297</v>
      </c>
      <c r="J518" s="61">
        <v>2</v>
      </c>
      <c r="K518" s="61">
        <v>3</v>
      </c>
      <c r="L518" s="61">
        <v>457</v>
      </c>
      <c r="M518" s="61">
        <v>1</v>
      </c>
      <c r="N518" s="61">
        <v>1</v>
      </c>
      <c r="O518" s="61">
        <v>41106981</v>
      </c>
      <c r="P518" s="154">
        <v>457</v>
      </c>
      <c r="Q518" t="str">
        <f t="shared" si="8"/>
        <v>('199-2018',2018,'EL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2017',14000000,7000000,21000000,'2018-01-15','2018-01-17','2018-07-16',2,3,457,1,1)</v>
      </c>
    </row>
    <row r="519" spans="1:17">
      <c r="A519" s="25" t="s">
        <v>5799</v>
      </c>
      <c r="B519" s="61">
        <v>2018</v>
      </c>
      <c r="C519" s="25" t="s">
        <v>340</v>
      </c>
      <c r="D519" s="110">
        <v>14000000</v>
      </c>
      <c r="E519" s="114">
        <v>7000000</v>
      </c>
      <c r="F519" s="110">
        <v>21000000</v>
      </c>
      <c r="G519" s="128">
        <v>43115</v>
      </c>
      <c r="H519" s="156">
        <v>43117</v>
      </c>
      <c r="I519" s="156">
        <v>43297</v>
      </c>
      <c r="J519" s="61">
        <v>2</v>
      </c>
      <c r="K519" s="61">
        <v>3</v>
      </c>
      <c r="L519" s="61">
        <v>96</v>
      </c>
      <c r="M519" s="61">
        <v>3</v>
      </c>
      <c r="N519" s="61">
        <v>1</v>
      </c>
      <c r="O519" s="61">
        <v>42096705</v>
      </c>
      <c r="P519" s="154">
        <v>96</v>
      </c>
      <c r="Q519" t="str">
        <f t="shared" si="8"/>
        <v>('200-2018',2018,'EL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2017',14000000,7000000,21000000,'2018-01-15','2018-01-17','2018-07-16',2,3,96,3,1)</v>
      </c>
    </row>
    <row r="520" spans="1:17">
      <c r="A520" s="25" t="s">
        <v>5800</v>
      </c>
      <c r="B520" s="61">
        <v>2018</v>
      </c>
      <c r="C520" s="25" t="s">
        <v>345</v>
      </c>
      <c r="D520" s="110">
        <v>36000000</v>
      </c>
      <c r="E520" s="114">
        <v>18000000</v>
      </c>
      <c r="F520" s="110">
        <v>54000000</v>
      </c>
      <c r="G520" s="128">
        <v>43115</v>
      </c>
      <c r="H520" s="156">
        <v>43117</v>
      </c>
      <c r="I520" s="156">
        <v>43297</v>
      </c>
      <c r="J520" s="61">
        <v>1</v>
      </c>
      <c r="K520" s="61">
        <v>3</v>
      </c>
      <c r="L520" s="61">
        <v>458</v>
      </c>
      <c r="M520" s="61">
        <v>3</v>
      </c>
      <c r="N520" s="61">
        <v>1</v>
      </c>
      <c r="O520" s="61">
        <v>42124986</v>
      </c>
      <c r="P520" s="154">
        <v>458</v>
      </c>
      <c r="Q520" t="str">
        <f t="shared" si="8"/>
        <v>('201-2018',2018,'EL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2017',36000000,18000000,54000000,'2018-01-15','2018-01-17','2018-07-16',1,3,458,3,1)</v>
      </c>
    </row>
    <row r="521" spans="1:17">
      <c r="A521" s="25" t="s">
        <v>5801</v>
      </c>
      <c r="B521" s="61">
        <v>2018</v>
      </c>
      <c r="C521" s="25" t="s">
        <v>339</v>
      </c>
      <c r="D521" s="110">
        <v>18000000</v>
      </c>
      <c r="E521" s="109">
        <v>0</v>
      </c>
      <c r="F521" s="110">
        <v>18000000</v>
      </c>
      <c r="G521" s="128">
        <v>43115</v>
      </c>
      <c r="H521" s="156">
        <v>43117</v>
      </c>
      <c r="I521" s="156">
        <v>43236</v>
      </c>
      <c r="J521" s="61">
        <v>1</v>
      </c>
      <c r="K521" s="61">
        <v>3</v>
      </c>
      <c r="L521" s="61">
        <v>459</v>
      </c>
      <c r="M521" s="61">
        <v>3</v>
      </c>
      <c r="N521" s="61">
        <v>1</v>
      </c>
      <c r="O521" s="61">
        <v>42792207</v>
      </c>
      <c r="P521" s="154">
        <v>459</v>
      </c>
      <c r="Q521" t="str">
        <f t="shared" si="8"/>
        <v>('202-2018',2018,'EL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',18000000,0,18000000,'2018-01-15','2018-01-17','2018-05-16',1,3,459,3,1)</v>
      </c>
    </row>
    <row r="522" spans="1:17">
      <c r="A522" s="25" t="s">
        <v>5802</v>
      </c>
      <c r="B522" s="61">
        <v>2018</v>
      </c>
      <c r="C522" s="25" t="s">
        <v>341</v>
      </c>
      <c r="D522" s="110">
        <v>17600000</v>
      </c>
      <c r="E522" s="114">
        <v>8800000</v>
      </c>
      <c r="F522" s="110">
        <v>26400000</v>
      </c>
      <c r="G522" s="128">
        <v>43115</v>
      </c>
      <c r="H522" s="156">
        <v>43118</v>
      </c>
      <c r="I522" s="156">
        <v>43298</v>
      </c>
      <c r="J522" s="61">
        <v>1</v>
      </c>
      <c r="K522" s="61">
        <v>3</v>
      </c>
      <c r="L522" s="61">
        <v>192</v>
      </c>
      <c r="M522" s="61">
        <v>3</v>
      </c>
      <c r="N522" s="61">
        <v>1</v>
      </c>
      <c r="O522" s="61">
        <v>43147114</v>
      </c>
      <c r="P522" s="154">
        <v>192</v>
      </c>
      <c r="Q522" t="str">
        <f t="shared" si="8"/>
        <v>('203-2018',2018,'EL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',17600000,8800000,26400000,'2018-01-15','2018-01-18','2018-07-17',1,3,192,3,1)</v>
      </c>
    </row>
    <row r="523" spans="1:17">
      <c r="A523" s="25" t="s">
        <v>5803</v>
      </c>
      <c r="B523" s="61">
        <v>2018</v>
      </c>
      <c r="C523" s="25" t="s">
        <v>340</v>
      </c>
      <c r="D523" s="110">
        <v>14000000</v>
      </c>
      <c r="E523" s="114">
        <v>7000000</v>
      </c>
      <c r="F523" s="110">
        <v>21000000</v>
      </c>
      <c r="G523" s="128">
        <v>43115</v>
      </c>
      <c r="H523" s="156">
        <v>43118</v>
      </c>
      <c r="I523" s="156">
        <v>43298</v>
      </c>
      <c r="J523" s="61">
        <v>1</v>
      </c>
      <c r="K523" s="61">
        <v>3</v>
      </c>
      <c r="L523" s="61">
        <v>460</v>
      </c>
      <c r="M523" s="61">
        <v>1</v>
      </c>
      <c r="N523" s="61">
        <v>1</v>
      </c>
      <c r="O523" s="61">
        <v>43265447</v>
      </c>
      <c r="P523" s="154">
        <v>460</v>
      </c>
      <c r="Q523" t="str">
        <f t="shared" si="8"/>
        <v>('204-2018',2018,'EL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2017',14000000,7000000,21000000,'2018-01-15','2018-01-18','2018-07-17',1,3,460,1,1)</v>
      </c>
    </row>
    <row r="524" spans="1:17">
      <c r="A524" s="25" t="s">
        <v>5804</v>
      </c>
      <c r="B524" s="61">
        <v>2018</v>
      </c>
      <c r="C524" s="25" t="s">
        <v>343</v>
      </c>
      <c r="D524" s="110">
        <v>14000000</v>
      </c>
      <c r="E524" s="114">
        <v>7000000</v>
      </c>
      <c r="F524" s="110">
        <v>21000000</v>
      </c>
      <c r="G524" s="128">
        <v>43115</v>
      </c>
      <c r="H524" s="156">
        <v>43117</v>
      </c>
      <c r="I524" s="156">
        <v>43297</v>
      </c>
      <c r="J524" s="61">
        <v>2</v>
      </c>
      <c r="K524" s="61">
        <v>3</v>
      </c>
      <c r="L524" s="61">
        <v>461</v>
      </c>
      <c r="M524" s="61">
        <v>1</v>
      </c>
      <c r="N524" s="61">
        <v>1</v>
      </c>
      <c r="O524" s="61">
        <v>43418662</v>
      </c>
      <c r="P524" s="154">
        <v>461</v>
      </c>
      <c r="Q524" t="str">
        <f t="shared" si="8"/>
        <v>('205-2018',2018,'EL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',14000000,7000000,21000000,'2018-01-15','2018-01-17','2018-07-16',2,3,461,1,1)</v>
      </c>
    </row>
    <row r="525" spans="1:17">
      <c r="A525" s="25" t="s">
        <v>5805</v>
      </c>
      <c r="B525" s="61">
        <v>2018</v>
      </c>
      <c r="C525" s="25" t="s">
        <v>339</v>
      </c>
      <c r="D525" s="110">
        <v>18000000</v>
      </c>
      <c r="E525" s="114">
        <v>9000000</v>
      </c>
      <c r="F525" s="110">
        <v>27000000</v>
      </c>
      <c r="G525" s="128">
        <v>43115</v>
      </c>
      <c r="H525" s="156">
        <v>43117</v>
      </c>
      <c r="I525" s="156">
        <v>43297</v>
      </c>
      <c r="J525" s="61">
        <v>1</v>
      </c>
      <c r="K525" s="61">
        <v>3</v>
      </c>
      <c r="L525" s="61">
        <v>462</v>
      </c>
      <c r="M525" s="61">
        <v>3</v>
      </c>
      <c r="N525" s="61">
        <v>1</v>
      </c>
      <c r="O525" s="61">
        <v>43499537</v>
      </c>
      <c r="P525" s="154">
        <v>462</v>
      </c>
      <c r="Q525" t="str">
        <f t="shared" si="8"/>
        <v>('206-2018',2018,'EL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',18000000,9000000,27000000,'2018-01-15','2018-01-17','2018-07-16',1,3,462,3,1)</v>
      </c>
    </row>
    <row r="526" spans="1:17">
      <c r="A526" s="25" t="s">
        <v>5806</v>
      </c>
      <c r="B526" s="61">
        <v>2018</v>
      </c>
      <c r="C526" s="25" t="s">
        <v>345</v>
      </c>
      <c r="D526" s="110">
        <v>36000000</v>
      </c>
      <c r="E526" s="114">
        <v>18000000</v>
      </c>
      <c r="F526" s="110">
        <v>54000000</v>
      </c>
      <c r="G526" s="128">
        <v>43115</v>
      </c>
      <c r="H526" s="156">
        <v>43117</v>
      </c>
      <c r="I526" s="156">
        <v>43297</v>
      </c>
      <c r="J526" s="61">
        <v>2</v>
      </c>
      <c r="K526" s="61">
        <v>3</v>
      </c>
      <c r="L526" s="61">
        <v>463</v>
      </c>
      <c r="M526" s="61">
        <v>1</v>
      </c>
      <c r="N526" s="61">
        <v>1</v>
      </c>
      <c r="O526" s="61">
        <v>43581462</v>
      </c>
      <c r="P526" s="154">
        <v>463</v>
      </c>
      <c r="Q526" t="str">
        <f t="shared" si="8"/>
        <v>('207-2018',2018,'EL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2017',36000000,18000000,54000000,'2018-01-15','2018-01-17','2018-07-16',2,3,463,1,1)</v>
      </c>
    </row>
    <row r="527" spans="1:17">
      <c r="A527" s="25" t="s">
        <v>5807</v>
      </c>
      <c r="B527" s="61">
        <v>2018</v>
      </c>
      <c r="C527" s="25" t="s">
        <v>339</v>
      </c>
      <c r="D527" s="110">
        <v>18000000</v>
      </c>
      <c r="E527" s="114">
        <v>9000000</v>
      </c>
      <c r="F527" s="110">
        <v>27000000</v>
      </c>
      <c r="G527" s="128">
        <v>43115</v>
      </c>
      <c r="H527" s="156">
        <v>43117</v>
      </c>
      <c r="I527" s="156">
        <v>43297</v>
      </c>
      <c r="J527" s="61">
        <v>2</v>
      </c>
      <c r="K527" s="61">
        <v>3</v>
      </c>
      <c r="L527" s="61">
        <v>464</v>
      </c>
      <c r="M527" s="61">
        <v>3</v>
      </c>
      <c r="N527" s="61">
        <v>1</v>
      </c>
      <c r="O527" s="61">
        <v>43622076</v>
      </c>
      <c r="P527" s="154">
        <v>464</v>
      </c>
      <c r="Q527" t="str">
        <f t="shared" si="8"/>
        <v>('208-2018',2018,'EL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',18000000,9000000,27000000,'2018-01-15','2018-01-17','2018-07-16',2,3,464,3,1)</v>
      </c>
    </row>
    <row r="528" spans="1:17">
      <c r="A528" s="25" t="s">
        <v>5808</v>
      </c>
      <c r="B528" s="61">
        <v>2018</v>
      </c>
      <c r="C528" s="25" t="s">
        <v>341</v>
      </c>
      <c r="D528" s="110">
        <v>17600000</v>
      </c>
      <c r="E528" s="114">
        <v>8800000</v>
      </c>
      <c r="F528" s="110">
        <v>26400000</v>
      </c>
      <c r="G528" s="128">
        <v>43115</v>
      </c>
      <c r="H528" s="156">
        <v>43118</v>
      </c>
      <c r="I528" s="156">
        <v>43298</v>
      </c>
      <c r="J528" s="61">
        <v>2</v>
      </c>
      <c r="K528" s="61">
        <v>3</v>
      </c>
      <c r="L528" s="61">
        <v>465</v>
      </c>
      <c r="M528" s="61">
        <v>3</v>
      </c>
      <c r="N528" s="61">
        <v>1</v>
      </c>
      <c r="O528" s="61">
        <v>43803958</v>
      </c>
      <c r="P528" s="154">
        <v>465</v>
      </c>
      <c r="Q528" t="str">
        <f t="shared" si="8"/>
        <v>('209-2018',2018,'EL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',17600000,8800000,26400000,'2018-01-15','2018-01-18','2018-07-17',2,3,465,3,1)</v>
      </c>
    </row>
    <row r="529" spans="1:17">
      <c r="A529" s="25" t="s">
        <v>5809</v>
      </c>
      <c r="B529" s="61">
        <v>2018</v>
      </c>
      <c r="C529" s="25" t="s">
        <v>349</v>
      </c>
      <c r="D529" s="110">
        <v>14000000</v>
      </c>
      <c r="E529" s="114">
        <v>7000000</v>
      </c>
      <c r="F529" s="110">
        <v>21000000</v>
      </c>
      <c r="G529" s="128">
        <v>43115</v>
      </c>
      <c r="H529" s="156">
        <v>43117</v>
      </c>
      <c r="I529" s="156">
        <v>43297</v>
      </c>
      <c r="J529" s="61">
        <v>2</v>
      </c>
      <c r="K529" s="61">
        <v>3</v>
      </c>
      <c r="L529" s="61">
        <v>466</v>
      </c>
      <c r="M529" s="61">
        <v>1</v>
      </c>
      <c r="N529" s="61">
        <v>1</v>
      </c>
      <c r="O529" s="61">
        <v>43816767</v>
      </c>
      <c r="P529" s="154">
        <v>466</v>
      </c>
      <c r="Q529" t="str">
        <f t="shared" si="8"/>
        <v>('210-2018',2018,'EL CONTRATISTA SE OBLIGA A PRESTAR AL FONDO COLOMBIA EN PAZ, SUS SERVICIOS PROFESIONALES PARA APOYAR EN LA RELATORÍA Y SISTEMATIZACIÓN DEL PROCESO DE FORMULACIÓN E IMPLEMENTACIÓN DEL PDET, EN LOS MUNICIPIOS PRIORIZADOS  EN EL DECRETO 893 DE 2017',14000000,7000000,21000000,'2018-01-15','2018-01-17','2018-07-16',2,3,466,1,1)</v>
      </c>
    </row>
    <row r="530" spans="1:17">
      <c r="A530" s="25" t="s">
        <v>5810</v>
      </c>
      <c r="B530" s="61">
        <v>2018</v>
      </c>
      <c r="C530" s="25" t="s">
        <v>339</v>
      </c>
      <c r="D530" s="110">
        <v>18000000</v>
      </c>
      <c r="E530" s="114">
        <v>9000000</v>
      </c>
      <c r="F530" s="110">
        <v>27000000</v>
      </c>
      <c r="G530" s="128">
        <v>43115</v>
      </c>
      <c r="H530" s="156">
        <v>43117</v>
      </c>
      <c r="I530" s="156">
        <v>43297</v>
      </c>
      <c r="J530" s="61">
        <v>1</v>
      </c>
      <c r="K530" s="61">
        <v>3</v>
      </c>
      <c r="L530" s="61">
        <v>467</v>
      </c>
      <c r="M530" s="61">
        <v>3</v>
      </c>
      <c r="N530" s="61">
        <v>1</v>
      </c>
      <c r="O530" s="61">
        <v>43896217</v>
      </c>
      <c r="P530" s="154">
        <v>467</v>
      </c>
      <c r="Q530" t="str">
        <f t="shared" si="8"/>
        <v>('211-2018',2018,'EL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',18000000,9000000,27000000,'2018-01-15','2018-01-17','2018-07-16',1,3,467,3,1)</v>
      </c>
    </row>
    <row r="531" spans="1:17">
      <c r="A531" s="25" t="s">
        <v>5811</v>
      </c>
      <c r="B531" s="61">
        <v>2018</v>
      </c>
      <c r="C531" s="25" t="s">
        <v>344</v>
      </c>
      <c r="D531" s="110">
        <v>14000000</v>
      </c>
      <c r="E531" s="109">
        <v>0</v>
      </c>
      <c r="F531" s="110">
        <v>14000000</v>
      </c>
      <c r="G531" s="128">
        <v>43115</v>
      </c>
      <c r="H531" s="156">
        <v>43118</v>
      </c>
      <c r="I531" s="156">
        <v>43238</v>
      </c>
      <c r="J531" s="61">
        <v>2</v>
      </c>
      <c r="K531" s="61">
        <v>3</v>
      </c>
      <c r="L531" s="61">
        <v>468</v>
      </c>
      <c r="M531" s="61">
        <v>4</v>
      </c>
      <c r="N531" s="61">
        <v>1</v>
      </c>
      <c r="O531" s="61">
        <v>43985739</v>
      </c>
      <c r="P531" s="154">
        <v>468</v>
      </c>
      <c r="Q531" t="str">
        <f t="shared" si="8"/>
        <v>('212-2018',2018,'EL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',14000000,0,14000000,'2018-01-15','2018-01-18','2018-05-18',2,3,468,4,1)</v>
      </c>
    </row>
    <row r="532" spans="1:17">
      <c r="A532" s="25" t="s">
        <v>5812</v>
      </c>
      <c r="B532" s="61">
        <v>2018</v>
      </c>
      <c r="C532" s="25" t="s">
        <v>339</v>
      </c>
      <c r="D532" s="110">
        <v>18000000</v>
      </c>
      <c r="E532" s="114">
        <v>9000000</v>
      </c>
      <c r="F532" s="110">
        <v>27000000</v>
      </c>
      <c r="G532" s="128">
        <v>43115</v>
      </c>
      <c r="H532" s="156">
        <v>43118</v>
      </c>
      <c r="I532" s="156">
        <v>43298</v>
      </c>
      <c r="J532" s="61">
        <v>1</v>
      </c>
      <c r="K532" s="61">
        <v>3</v>
      </c>
      <c r="L532" s="61">
        <v>469</v>
      </c>
      <c r="M532" s="61">
        <v>3</v>
      </c>
      <c r="N532" s="61">
        <v>1</v>
      </c>
      <c r="O532" s="61">
        <v>43998404</v>
      </c>
      <c r="P532" s="154">
        <v>469</v>
      </c>
      <c r="Q532" t="str">
        <f t="shared" si="8"/>
        <v>('213-2018',2018,'EL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',18000000,9000000,27000000,'2018-01-15','2018-01-18','2018-07-17',1,3,469,3,1)</v>
      </c>
    </row>
    <row r="533" spans="1:17">
      <c r="A533" s="25" t="s">
        <v>5813</v>
      </c>
      <c r="B533" s="61">
        <v>2018</v>
      </c>
      <c r="C533" s="25" t="s">
        <v>339</v>
      </c>
      <c r="D533" s="110">
        <v>18000000</v>
      </c>
      <c r="E533" s="114">
        <v>9000000</v>
      </c>
      <c r="F533" s="110">
        <v>27000000</v>
      </c>
      <c r="G533" s="128">
        <v>43115</v>
      </c>
      <c r="H533" s="156">
        <v>43117</v>
      </c>
      <c r="I533" s="156">
        <v>43297</v>
      </c>
      <c r="J533" s="61">
        <v>1</v>
      </c>
      <c r="K533" s="61">
        <v>3</v>
      </c>
      <c r="L533" s="61">
        <v>470</v>
      </c>
      <c r="M533" s="61">
        <v>3</v>
      </c>
      <c r="N533" s="61">
        <v>1</v>
      </c>
      <c r="O533" s="61">
        <v>45490766</v>
      </c>
      <c r="P533" s="154">
        <v>470</v>
      </c>
      <c r="Q533" t="str">
        <f t="shared" si="8"/>
        <v>('214-2018',2018,'EL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',18000000,9000000,27000000,'2018-01-15','2018-01-17','2018-07-16',1,3,470,3,1)</v>
      </c>
    </row>
    <row r="534" spans="1:17">
      <c r="A534" s="25" t="s">
        <v>5814</v>
      </c>
      <c r="B534" s="61">
        <v>2018</v>
      </c>
      <c r="C534" s="25" t="s">
        <v>340</v>
      </c>
      <c r="D534" s="110">
        <v>14000000</v>
      </c>
      <c r="E534" s="109">
        <v>0</v>
      </c>
      <c r="F534" s="110">
        <v>14000000</v>
      </c>
      <c r="G534" s="128">
        <v>43115</v>
      </c>
      <c r="H534" s="156">
        <v>43118</v>
      </c>
      <c r="I534" s="156">
        <v>43238</v>
      </c>
      <c r="J534" s="61">
        <v>1</v>
      </c>
      <c r="K534" s="61">
        <v>3</v>
      </c>
      <c r="L534" s="61">
        <v>205</v>
      </c>
      <c r="M534" s="61">
        <v>1</v>
      </c>
      <c r="N534" s="61">
        <v>1</v>
      </c>
      <c r="O534" s="61">
        <v>45478711</v>
      </c>
      <c r="P534" s="154">
        <v>205</v>
      </c>
      <c r="Q534" t="str">
        <f t="shared" si="8"/>
        <v>('215-2018',2018,'EL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2017',14000000,0,14000000,'2018-01-15','2018-01-18','2018-05-18',1,3,205,1,1)</v>
      </c>
    </row>
    <row r="535" spans="1:17">
      <c r="A535" s="25" t="s">
        <v>5815</v>
      </c>
      <c r="B535" s="61">
        <v>2018</v>
      </c>
      <c r="C535" s="25" t="s">
        <v>339</v>
      </c>
      <c r="D535" s="110">
        <v>18000000</v>
      </c>
      <c r="E535" s="114">
        <v>9000000</v>
      </c>
      <c r="F535" s="110">
        <v>27000000</v>
      </c>
      <c r="G535" s="128">
        <v>43115</v>
      </c>
      <c r="H535" s="156">
        <v>43117</v>
      </c>
      <c r="I535" s="156">
        <v>43297</v>
      </c>
      <c r="J535" s="61">
        <v>1</v>
      </c>
      <c r="K535" s="61">
        <v>3</v>
      </c>
      <c r="L535" s="61">
        <v>471</v>
      </c>
      <c r="M535" s="61">
        <v>3</v>
      </c>
      <c r="N535" s="61">
        <v>1</v>
      </c>
      <c r="O535" s="61">
        <v>45524162</v>
      </c>
      <c r="P535" s="154">
        <v>471</v>
      </c>
      <c r="Q535" t="str">
        <f t="shared" si="8"/>
        <v>('217-2018',2018,'EL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',18000000,9000000,27000000,'2018-01-15','2018-01-17','2018-07-16',1,3,471,3,1)</v>
      </c>
    </row>
    <row r="536" spans="1:17">
      <c r="A536" s="25" t="s">
        <v>5816</v>
      </c>
      <c r="B536" s="61">
        <v>2018</v>
      </c>
      <c r="C536" s="25" t="s">
        <v>339</v>
      </c>
      <c r="D536" s="110">
        <v>18000000</v>
      </c>
      <c r="E536" s="114">
        <v>9000000</v>
      </c>
      <c r="F536" s="110">
        <v>27000000</v>
      </c>
      <c r="G536" s="128">
        <v>43115</v>
      </c>
      <c r="H536" s="156">
        <v>43117</v>
      </c>
      <c r="I536" s="156">
        <v>43297</v>
      </c>
      <c r="J536" s="61">
        <v>1</v>
      </c>
      <c r="K536" s="61">
        <v>3</v>
      </c>
      <c r="L536" s="61">
        <v>472</v>
      </c>
      <c r="M536" s="61">
        <v>3</v>
      </c>
      <c r="N536" s="61">
        <v>1</v>
      </c>
      <c r="O536" s="61">
        <v>45526800</v>
      </c>
      <c r="P536" s="154">
        <v>472</v>
      </c>
      <c r="Q536" t="str">
        <f t="shared" si="8"/>
        <v>('218-2018',2018,'EL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',18000000,9000000,27000000,'2018-01-15','2018-01-17','2018-07-16',1,3,472,3,1)</v>
      </c>
    </row>
    <row r="537" spans="1:17">
      <c r="A537" s="25" t="s">
        <v>5817</v>
      </c>
      <c r="B537" s="61">
        <v>2018</v>
      </c>
      <c r="C537" s="25" t="s">
        <v>339</v>
      </c>
      <c r="D537" s="110">
        <v>18000000</v>
      </c>
      <c r="E537" s="114">
        <v>9000000</v>
      </c>
      <c r="F537" s="110">
        <v>27000000</v>
      </c>
      <c r="G537" s="128">
        <v>43115</v>
      </c>
      <c r="H537" s="156">
        <v>43117</v>
      </c>
      <c r="I537" s="156">
        <v>43297</v>
      </c>
      <c r="J537" s="61">
        <v>2</v>
      </c>
      <c r="K537" s="61">
        <v>3</v>
      </c>
      <c r="L537" s="61">
        <v>473</v>
      </c>
      <c r="M537" s="61">
        <v>3</v>
      </c>
      <c r="N537" s="61">
        <v>1</v>
      </c>
      <c r="O537" s="61">
        <v>45578437</v>
      </c>
      <c r="P537" s="154">
        <v>473</v>
      </c>
      <c r="Q537" t="str">
        <f t="shared" si="8"/>
        <v>('219-2018',2018,'EL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',18000000,9000000,27000000,'2018-01-15','2018-01-17','2018-07-16',2,3,473,3,1)</v>
      </c>
    </row>
    <row r="538" spans="1:17">
      <c r="A538" s="25" t="s">
        <v>5818</v>
      </c>
      <c r="B538" s="61">
        <v>2018</v>
      </c>
      <c r="C538" s="25" t="s">
        <v>339</v>
      </c>
      <c r="D538" s="110">
        <v>18000000</v>
      </c>
      <c r="E538" s="114">
        <v>9000000</v>
      </c>
      <c r="F538" s="110">
        <v>27000000</v>
      </c>
      <c r="G538" s="128">
        <v>43115</v>
      </c>
      <c r="H538" s="156">
        <v>43117</v>
      </c>
      <c r="I538" s="156">
        <v>43297</v>
      </c>
      <c r="J538" s="61">
        <v>1</v>
      </c>
      <c r="K538" s="61">
        <v>3</v>
      </c>
      <c r="L538" s="61">
        <v>474</v>
      </c>
      <c r="M538" s="61">
        <v>3</v>
      </c>
      <c r="N538" s="61">
        <v>1</v>
      </c>
      <c r="O538" s="61">
        <v>45761317</v>
      </c>
      <c r="P538" s="154">
        <v>474</v>
      </c>
      <c r="Q538" t="str">
        <f t="shared" si="8"/>
        <v>('220-2018',2018,'EL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',18000000,9000000,27000000,'2018-01-15','2018-01-17','2018-07-16',1,3,474,3,1)</v>
      </c>
    </row>
    <row r="539" spans="1:17">
      <c r="A539" s="25" t="s">
        <v>5819</v>
      </c>
      <c r="B539" s="61">
        <v>2018</v>
      </c>
      <c r="C539" s="25" t="s">
        <v>341</v>
      </c>
      <c r="D539" s="110">
        <v>17600000</v>
      </c>
      <c r="E539" s="114">
        <v>8800000</v>
      </c>
      <c r="F539" s="110">
        <v>26400000</v>
      </c>
      <c r="G539" s="128">
        <v>43115</v>
      </c>
      <c r="H539" s="156">
        <v>43118</v>
      </c>
      <c r="I539" s="156">
        <v>43298</v>
      </c>
      <c r="J539" s="61">
        <v>2</v>
      </c>
      <c r="K539" s="61">
        <v>3</v>
      </c>
      <c r="L539" s="61">
        <v>275</v>
      </c>
      <c r="M539" s="61">
        <v>3</v>
      </c>
      <c r="N539" s="61">
        <v>1</v>
      </c>
      <c r="O539" s="61">
        <v>46664675</v>
      </c>
      <c r="P539" s="154">
        <v>275</v>
      </c>
      <c r="Q539" t="str">
        <f t="shared" si="8"/>
        <v>('221-2018',2018,'EL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',17600000,8800000,26400000,'2018-01-15','2018-01-18','2018-07-17',2,3,275,3,1)</v>
      </c>
    </row>
    <row r="540" spans="1:17">
      <c r="A540" s="25" t="s">
        <v>5820</v>
      </c>
      <c r="B540" s="61">
        <v>2018</v>
      </c>
      <c r="C540" s="25" t="s">
        <v>340</v>
      </c>
      <c r="D540" s="110">
        <v>14000000</v>
      </c>
      <c r="E540" s="114">
        <v>7000000</v>
      </c>
      <c r="F540" s="110">
        <v>21000000</v>
      </c>
      <c r="G540" s="128">
        <v>43115</v>
      </c>
      <c r="H540" s="156">
        <v>43118</v>
      </c>
      <c r="I540" s="156">
        <v>43298</v>
      </c>
      <c r="J540" s="61">
        <v>2</v>
      </c>
      <c r="K540" s="61">
        <v>3</v>
      </c>
      <c r="L540" s="61">
        <v>475</v>
      </c>
      <c r="M540" s="61">
        <v>3</v>
      </c>
      <c r="N540" s="61">
        <v>1</v>
      </c>
      <c r="O540" s="61">
        <v>49609119</v>
      </c>
      <c r="P540" s="154">
        <v>475</v>
      </c>
      <c r="Q540" t="str">
        <f t="shared" si="8"/>
        <v>('222-2018',2018,'EL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2017',14000000,7000000,21000000,'2018-01-15','2018-01-18','2018-07-17',2,3,475,3,1)</v>
      </c>
    </row>
    <row r="541" spans="1:17">
      <c r="A541" s="25" t="s">
        <v>5821</v>
      </c>
      <c r="B541" s="61">
        <v>2018</v>
      </c>
      <c r="C541" s="25" t="s">
        <v>339</v>
      </c>
      <c r="D541" s="110">
        <v>18000000</v>
      </c>
      <c r="E541" s="114">
        <v>9000000</v>
      </c>
      <c r="F541" s="110">
        <v>27000000</v>
      </c>
      <c r="G541" s="128">
        <v>43115</v>
      </c>
      <c r="H541" s="156">
        <v>43117</v>
      </c>
      <c r="I541" s="156">
        <v>43297</v>
      </c>
      <c r="J541" s="61">
        <v>1</v>
      </c>
      <c r="K541" s="61">
        <v>3</v>
      </c>
      <c r="L541" s="61">
        <v>476</v>
      </c>
      <c r="M541" s="61">
        <v>3</v>
      </c>
      <c r="N541" s="61">
        <v>1</v>
      </c>
      <c r="O541" s="61">
        <v>49778749</v>
      </c>
      <c r="P541" s="154">
        <v>476</v>
      </c>
      <c r="Q541" t="str">
        <f t="shared" si="8"/>
        <v>('223-2018',2018,'EL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',18000000,9000000,27000000,'2018-01-15','2018-01-17','2018-07-16',1,3,476,3,1)</v>
      </c>
    </row>
    <row r="542" spans="1:17">
      <c r="A542" s="25" t="s">
        <v>5822</v>
      </c>
      <c r="B542" s="61">
        <v>2018</v>
      </c>
      <c r="C542" s="25" t="s">
        <v>344</v>
      </c>
      <c r="D542" s="110">
        <v>14000000</v>
      </c>
      <c r="E542" s="114">
        <v>7000000</v>
      </c>
      <c r="F542" s="110">
        <v>21000000</v>
      </c>
      <c r="G542" s="128">
        <v>43115</v>
      </c>
      <c r="H542" s="156">
        <v>43118</v>
      </c>
      <c r="I542" s="156">
        <v>43298</v>
      </c>
      <c r="J542" s="61">
        <v>1</v>
      </c>
      <c r="K542" s="61">
        <v>3</v>
      </c>
      <c r="L542" s="61">
        <v>477</v>
      </c>
      <c r="M542" s="61">
        <v>3</v>
      </c>
      <c r="N542" s="61">
        <v>1</v>
      </c>
      <c r="O542" s="61">
        <v>49791470</v>
      </c>
      <c r="P542" s="154">
        <v>477</v>
      </c>
      <c r="Q542" t="str">
        <f t="shared" si="8"/>
        <v>('224-2018',2018,'EL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',14000000,7000000,21000000,'2018-01-15','2018-01-18','2018-07-17',1,3,477,3,1)</v>
      </c>
    </row>
    <row r="543" spans="1:17">
      <c r="A543" s="25" t="s">
        <v>5823</v>
      </c>
      <c r="B543" s="61">
        <v>2018</v>
      </c>
      <c r="C543" s="25" t="s">
        <v>339</v>
      </c>
      <c r="D543" s="110">
        <v>18000000</v>
      </c>
      <c r="E543" s="114">
        <v>9000000</v>
      </c>
      <c r="F543" s="110">
        <v>27000000</v>
      </c>
      <c r="G543" s="128">
        <v>43115</v>
      </c>
      <c r="H543" s="156">
        <v>43117</v>
      </c>
      <c r="I543" s="156">
        <v>43297</v>
      </c>
      <c r="J543" s="61">
        <v>2</v>
      </c>
      <c r="K543" s="61">
        <v>3</v>
      </c>
      <c r="L543" s="61">
        <v>478</v>
      </c>
      <c r="M543" s="61">
        <v>3</v>
      </c>
      <c r="N543" s="61">
        <v>1</v>
      </c>
      <c r="O543" s="61">
        <v>49795798</v>
      </c>
      <c r="P543" s="154">
        <v>478</v>
      </c>
      <c r="Q543" t="str">
        <f t="shared" si="8"/>
        <v>('225-2018',2018,'EL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',18000000,9000000,27000000,'2018-01-15','2018-01-17','2018-07-16',2,3,478,3,1)</v>
      </c>
    </row>
    <row r="544" spans="1:17">
      <c r="A544" s="25" t="s">
        <v>5824</v>
      </c>
      <c r="B544" s="61">
        <v>2018</v>
      </c>
      <c r="C544" s="25" t="s">
        <v>339</v>
      </c>
      <c r="D544" s="110">
        <v>18000000</v>
      </c>
      <c r="E544" s="114">
        <v>9000000</v>
      </c>
      <c r="F544" s="110">
        <v>27000000</v>
      </c>
      <c r="G544" s="128">
        <v>43115</v>
      </c>
      <c r="H544" s="156">
        <v>43117</v>
      </c>
      <c r="I544" s="156">
        <v>43297</v>
      </c>
      <c r="J544" s="61">
        <v>2</v>
      </c>
      <c r="K544" s="61">
        <v>3</v>
      </c>
      <c r="L544" s="61">
        <v>479</v>
      </c>
      <c r="M544" s="61">
        <v>3</v>
      </c>
      <c r="N544" s="61">
        <v>1</v>
      </c>
      <c r="O544" s="61">
        <v>50901231</v>
      </c>
      <c r="P544" s="154">
        <v>479</v>
      </c>
      <c r="Q544" t="str">
        <f t="shared" si="8"/>
        <v>('226-2018',2018,'EL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',18000000,9000000,27000000,'2018-01-15','2018-01-17','2018-07-16',2,3,479,3,1)</v>
      </c>
    </row>
    <row r="545" spans="1:17">
      <c r="A545" s="25" t="s">
        <v>5825</v>
      </c>
      <c r="B545" s="61">
        <v>2018</v>
      </c>
      <c r="C545" s="25" t="s">
        <v>350</v>
      </c>
      <c r="D545" s="110">
        <v>52000000</v>
      </c>
      <c r="E545" s="114">
        <v>26000000</v>
      </c>
      <c r="F545" s="110">
        <v>78000000</v>
      </c>
      <c r="G545" s="128">
        <v>43115</v>
      </c>
      <c r="H545" s="156">
        <v>43117</v>
      </c>
      <c r="I545" s="156">
        <v>43297</v>
      </c>
      <c r="J545" s="61">
        <v>2</v>
      </c>
      <c r="K545" s="61">
        <v>3</v>
      </c>
      <c r="L545" s="61">
        <v>480</v>
      </c>
      <c r="M545" s="61">
        <v>3</v>
      </c>
      <c r="N545" s="61">
        <v>1</v>
      </c>
      <c r="O545" s="61">
        <v>50935036</v>
      </c>
      <c r="P545" s="154">
        <v>480</v>
      </c>
      <c r="Q545" t="str">
        <f t="shared" si="8"/>
        <v>('227-2018',2018,'EL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',52000000,26000000,78000000,'2018-01-15','2018-01-17','2018-07-16',2,3,480,3,1)</v>
      </c>
    </row>
    <row r="546" spans="1:17">
      <c r="A546" s="25" t="s">
        <v>5826</v>
      </c>
      <c r="B546" s="61">
        <v>2018</v>
      </c>
      <c r="C546" s="25" t="s">
        <v>345</v>
      </c>
      <c r="D546" s="110">
        <v>36000000</v>
      </c>
      <c r="E546" s="114">
        <v>18000000</v>
      </c>
      <c r="F546" s="110">
        <v>54000000</v>
      </c>
      <c r="G546" s="128">
        <v>43115</v>
      </c>
      <c r="H546" s="156">
        <v>43117</v>
      </c>
      <c r="I546" s="156">
        <v>43297</v>
      </c>
      <c r="J546" s="61">
        <v>2</v>
      </c>
      <c r="K546" s="61">
        <v>3</v>
      </c>
      <c r="L546" s="61">
        <v>481</v>
      </c>
      <c r="M546" s="61">
        <v>3</v>
      </c>
      <c r="N546" s="61">
        <v>1</v>
      </c>
      <c r="O546" s="61">
        <v>51765272</v>
      </c>
      <c r="P546" s="154">
        <v>481</v>
      </c>
      <c r="Q546" t="str">
        <f t="shared" si="8"/>
        <v>('228-2018',2018,'EL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2017',36000000,18000000,54000000,'2018-01-15','2018-01-17','2018-07-16',2,3,481,3,1)</v>
      </c>
    </row>
    <row r="547" spans="1:17">
      <c r="A547" s="25" t="s">
        <v>5827</v>
      </c>
      <c r="B547" s="61">
        <v>2018</v>
      </c>
      <c r="C547" s="25" t="s">
        <v>342</v>
      </c>
      <c r="D547" s="110">
        <v>52000000</v>
      </c>
      <c r="E547" s="114">
        <v>26000000</v>
      </c>
      <c r="F547" s="110">
        <v>78000000</v>
      </c>
      <c r="G547" s="128">
        <v>43115</v>
      </c>
      <c r="H547" s="156">
        <v>43123</v>
      </c>
      <c r="I547" s="156">
        <v>43303</v>
      </c>
      <c r="J547" s="61">
        <v>2</v>
      </c>
      <c r="K547" s="61">
        <v>3</v>
      </c>
      <c r="L547" s="61">
        <v>482</v>
      </c>
      <c r="M547" s="61">
        <v>3</v>
      </c>
      <c r="N547" s="61">
        <v>1</v>
      </c>
      <c r="O547" s="61">
        <v>51802393</v>
      </c>
      <c r="P547" s="154">
        <v>482</v>
      </c>
      <c r="Q547" t="str">
        <f t="shared" si="8"/>
        <v>('229-2018',2018,'EL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',52000000,26000000,78000000,'2018-01-15','2018-01-23','2018-07-22',2,3,482,3,1)</v>
      </c>
    </row>
    <row r="548" spans="1:17">
      <c r="A548" s="25" t="s">
        <v>5828</v>
      </c>
      <c r="B548" s="61">
        <v>2018</v>
      </c>
      <c r="C548" s="25" t="s">
        <v>339</v>
      </c>
      <c r="D548" s="110">
        <v>18000000</v>
      </c>
      <c r="E548" s="114">
        <v>9000000</v>
      </c>
      <c r="F548" s="110">
        <v>27000000</v>
      </c>
      <c r="G548" s="128">
        <v>43115</v>
      </c>
      <c r="H548" s="156">
        <v>43117</v>
      </c>
      <c r="I548" s="156">
        <v>43297</v>
      </c>
      <c r="J548" s="61">
        <v>1</v>
      </c>
      <c r="K548" s="61">
        <v>3</v>
      </c>
      <c r="L548" s="61">
        <v>483</v>
      </c>
      <c r="M548" s="61">
        <v>3</v>
      </c>
      <c r="N548" s="61">
        <v>1</v>
      </c>
      <c r="O548" s="61">
        <v>51941733</v>
      </c>
      <c r="P548" s="154">
        <v>483</v>
      </c>
      <c r="Q548" t="str">
        <f t="shared" si="8"/>
        <v>('230-2018',2018,'EL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',18000000,9000000,27000000,'2018-01-15','2018-01-17','2018-07-16',1,3,483,3,1)</v>
      </c>
    </row>
    <row r="549" spans="1:17">
      <c r="A549" s="25" t="s">
        <v>5829</v>
      </c>
      <c r="B549" s="61">
        <v>2018</v>
      </c>
      <c r="C549" s="25" t="s">
        <v>339</v>
      </c>
      <c r="D549" s="110">
        <v>18000000</v>
      </c>
      <c r="E549" s="114">
        <v>9000000</v>
      </c>
      <c r="F549" s="110">
        <v>27000000</v>
      </c>
      <c r="G549" s="128">
        <v>43115</v>
      </c>
      <c r="H549" s="156">
        <v>43117</v>
      </c>
      <c r="I549" s="156">
        <v>43297</v>
      </c>
      <c r="J549" s="61">
        <v>1</v>
      </c>
      <c r="K549" s="61">
        <v>3</v>
      </c>
      <c r="L549" s="61">
        <v>484</v>
      </c>
      <c r="M549" s="61">
        <v>3</v>
      </c>
      <c r="N549" s="61">
        <v>1</v>
      </c>
      <c r="O549" s="61">
        <v>52103924</v>
      </c>
      <c r="P549" s="154">
        <v>484</v>
      </c>
      <c r="Q549" t="str">
        <f t="shared" si="8"/>
        <v>('232-2018',2018,'EL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',18000000,9000000,27000000,'2018-01-15','2018-01-17','2018-07-16',1,3,484,3,1)</v>
      </c>
    </row>
    <row r="550" spans="1:17">
      <c r="A550" s="25" t="s">
        <v>5830</v>
      </c>
      <c r="B550" s="61">
        <v>2018</v>
      </c>
      <c r="C550" s="25" t="s">
        <v>345</v>
      </c>
      <c r="D550" s="110">
        <v>36000000</v>
      </c>
      <c r="E550" s="114">
        <v>18000000</v>
      </c>
      <c r="F550" s="110">
        <v>54000000</v>
      </c>
      <c r="G550" s="128">
        <v>43115</v>
      </c>
      <c r="H550" s="156">
        <v>43117</v>
      </c>
      <c r="I550" s="156">
        <v>43298</v>
      </c>
      <c r="J550" s="61">
        <v>2</v>
      </c>
      <c r="K550" s="61">
        <v>3</v>
      </c>
      <c r="L550" s="61">
        <v>485</v>
      </c>
      <c r="M550" s="61">
        <v>3</v>
      </c>
      <c r="N550" s="61">
        <v>1</v>
      </c>
      <c r="O550" s="61">
        <v>52117216</v>
      </c>
      <c r="P550" s="154">
        <v>485</v>
      </c>
      <c r="Q550" t="str">
        <f t="shared" si="8"/>
        <v>('233-2018',2018,'EL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2017',36000000,18000000,54000000,'2018-01-15','2018-01-17','2018-07-17',2,3,485,3,1)</v>
      </c>
    </row>
    <row r="551" spans="1:17">
      <c r="A551" s="25" t="s">
        <v>5831</v>
      </c>
      <c r="B551" s="61">
        <v>2018</v>
      </c>
      <c r="C551" s="25" t="s">
        <v>339</v>
      </c>
      <c r="D551" s="110">
        <v>18000000</v>
      </c>
      <c r="E551" s="114">
        <v>9000000</v>
      </c>
      <c r="F551" s="110">
        <v>27000000</v>
      </c>
      <c r="G551" s="128">
        <v>43115</v>
      </c>
      <c r="H551" s="156">
        <v>43117</v>
      </c>
      <c r="I551" s="156">
        <v>43297</v>
      </c>
      <c r="J551" s="61">
        <v>2</v>
      </c>
      <c r="K551" s="61">
        <v>3</v>
      </c>
      <c r="L551" s="61">
        <v>486</v>
      </c>
      <c r="M551" s="61">
        <v>3</v>
      </c>
      <c r="N551" s="61">
        <v>1</v>
      </c>
      <c r="O551" s="61">
        <v>52194693</v>
      </c>
      <c r="P551" s="154">
        <v>486</v>
      </c>
      <c r="Q551" t="str">
        <f t="shared" si="8"/>
        <v>('234-2018',2018,'EL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',18000000,9000000,27000000,'2018-01-15','2018-01-17','2018-07-16',2,3,486,3,1)</v>
      </c>
    </row>
    <row r="552" spans="1:17">
      <c r="A552" s="25" t="s">
        <v>5832</v>
      </c>
      <c r="B552" s="61">
        <v>2018</v>
      </c>
      <c r="C552" s="25" t="s">
        <v>339</v>
      </c>
      <c r="D552" s="110">
        <v>18000000</v>
      </c>
      <c r="E552" s="114">
        <v>9000000</v>
      </c>
      <c r="F552" s="110">
        <v>27000000</v>
      </c>
      <c r="G552" s="128">
        <v>43115</v>
      </c>
      <c r="H552" s="156">
        <v>43117</v>
      </c>
      <c r="I552" s="156">
        <v>43297</v>
      </c>
      <c r="J552" s="61">
        <v>1</v>
      </c>
      <c r="K552" s="61">
        <v>3</v>
      </c>
      <c r="L552" s="61">
        <v>487</v>
      </c>
      <c r="M552" s="61">
        <v>3</v>
      </c>
      <c r="N552" s="61">
        <v>1</v>
      </c>
      <c r="O552" s="61">
        <v>52258329</v>
      </c>
      <c r="P552" s="154">
        <v>487</v>
      </c>
      <c r="Q552" t="str">
        <f t="shared" si="8"/>
        <v>('235-2018',2018,'EL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',18000000,9000000,27000000,'2018-01-15','2018-01-17','2018-07-16',1,3,487,3,1)</v>
      </c>
    </row>
    <row r="553" spans="1:17">
      <c r="A553" s="25" t="s">
        <v>5833</v>
      </c>
      <c r="B553" s="61">
        <v>2018</v>
      </c>
      <c r="C553" s="25" t="s">
        <v>344</v>
      </c>
      <c r="D553" s="110">
        <v>14000000</v>
      </c>
      <c r="E553" s="114">
        <v>7000000</v>
      </c>
      <c r="F553" s="110">
        <v>21000000</v>
      </c>
      <c r="G553" s="128">
        <v>43115</v>
      </c>
      <c r="H553" s="156">
        <v>43118</v>
      </c>
      <c r="I553" s="156">
        <v>43298</v>
      </c>
      <c r="J553" s="61">
        <v>2</v>
      </c>
      <c r="K553" s="61">
        <v>3</v>
      </c>
      <c r="L553" s="61">
        <v>43</v>
      </c>
      <c r="M553" s="61">
        <v>3</v>
      </c>
      <c r="N553" s="61">
        <v>1</v>
      </c>
      <c r="O553" s="61">
        <v>52707620</v>
      </c>
      <c r="P553" s="154">
        <v>43</v>
      </c>
      <c r="Q553" t="str">
        <f t="shared" si="8"/>
        <v>('236-2018',2018,'EL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',14000000,7000000,21000000,'2018-01-15','2018-01-18','2018-07-17',2,3,43,3,1)</v>
      </c>
    </row>
    <row r="554" spans="1:17">
      <c r="A554" s="25" t="s">
        <v>5834</v>
      </c>
      <c r="B554" s="61">
        <v>2018</v>
      </c>
      <c r="C554" s="25" t="s">
        <v>344</v>
      </c>
      <c r="D554" s="110">
        <v>14000000</v>
      </c>
      <c r="E554" s="114">
        <v>7000000</v>
      </c>
      <c r="F554" s="110">
        <v>21000000</v>
      </c>
      <c r="G554" s="128">
        <v>43115</v>
      </c>
      <c r="H554" s="156">
        <v>43118</v>
      </c>
      <c r="I554" s="156">
        <v>43298</v>
      </c>
      <c r="J554" s="61">
        <v>2</v>
      </c>
      <c r="K554" s="61">
        <v>3</v>
      </c>
      <c r="L554" s="61">
        <v>63</v>
      </c>
      <c r="M554" s="61">
        <v>3</v>
      </c>
      <c r="N554" s="61">
        <v>1</v>
      </c>
      <c r="O554" s="61">
        <v>52915039</v>
      </c>
      <c r="P554" s="154">
        <v>63</v>
      </c>
      <c r="Q554" t="str">
        <f t="shared" si="8"/>
        <v>('238-2018',2018,'EL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',14000000,7000000,21000000,'2018-01-15','2018-01-18','2018-07-17',2,3,63,3,1)</v>
      </c>
    </row>
    <row r="555" spans="1:17">
      <c r="A555" s="25" t="s">
        <v>5835</v>
      </c>
      <c r="B555" s="61">
        <v>2018</v>
      </c>
      <c r="C555" s="25" t="s">
        <v>341</v>
      </c>
      <c r="D555" s="110">
        <v>17600000</v>
      </c>
      <c r="E555" s="114">
        <v>8800000</v>
      </c>
      <c r="F555" s="110">
        <v>26400000</v>
      </c>
      <c r="G555" s="128">
        <v>43115</v>
      </c>
      <c r="H555" s="156">
        <v>43117</v>
      </c>
      <c r="I555" s="156">
        <v>43297</v>
      </c>
      <c r="J555" s="61">
        <v>1</v>
      </c>
      <c r="K555" s="61">
        <v>3</v>
      </c>
      <c r="L555" s="61">
        <v>488</v>
      </c>
      <c r="M555" s="61">
        <v>1</v>
      </c>
      <c r="N555" s="61">
        <v>1</v>
      </c>
      <c r="O555" s="61">
        <v>52932182</v>
      </c>
      <c r="P555" s="154">
        <v>488</v>
      </c>
      <c r="Q555" t="str">
        <f t="shared" si="8"/>
        <v>('239-2018',2018,'EL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',17600000,8800000,26400000,'2018-01-15','2018-01-17','2018-07-16',1,3,488,1,1)</v>
      </c>
    </row>
    <row r="556" spans="1:17">
      <c r="A556" s="25" t="s">
        <v>5836</v>
      </c>
      <c r="B556" s="61">
        <v>2018</v>
      </c>
      <c r="C556" s="25" t="s">
        <v>342</v>
      </c>
      <c r="D556" s="110">
        <v>52000000</v>
      </c>
      <c r="E556" s="114">
        <v>26000000</v>
      </c>
      <c r="F556" s="110">
        <v>78000000</v>
      </c>
      <c r="G556" s="128">
        <v>43115</v>
      </c>
      <c r="H556" s="156">
        <v>43117</v>
      </c>
      <c r="I556" s="156">
        <v>43297</v>
      </c>
      <c r="J556" s="61">
        <v>1</v>
      </c>
      <c r="K556" s="61">
        <v>3</v>
      </c>
      <c r="L556" s="61">
        <v>489</v>
      </c>
      <c r="M556" s="61">
        <v>1</v>
      </c>
      <c r="N556" s="61">
        <v>1</v>
      </c>
      <c r="O556" s="61">
        <v>43042349</v>
      </c>
      <c r="P556" s="154">
        <v>489</v>
      </c>
      <c r="Q556" t="str">
        <f t="shared" si="8"/>
        <v>('240-2018',2018,'EL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',52000000,26000000,78000000,'2018-01-15','2018-01-17','2018-07-16',1,3,489,1,1)</v>
      </c>
    </row>
    <row r="557" spans="1:17">
      <c r="A557" s="25" t="s">
        <v>5837</v>
      </c>
      <c r="B557" s="61">
        <v>2018</v>
      </c>
      <c r="C557" s="25" t="s">
        <v>339</v>
      </c>
      <c r="D557" s="110">
        <v>18000000</v>
      </c>
      <c r="E557" s="114">
        <v>9000000</v>
      </c>
      <c r="F557" s="110">
        <v>27000000</v>
      </c>
      <c r="G557" s="128">
        <v>43115</v>
      </c>
      <c r="H557" s="156">
        <v>43118</v>
      </c>
      <c r="I557" s="156">
        <v>43298</v>
      </c>
      <c r="J557" s="61">
        <v>2</v>
      </c>
      <c r="K557" s="61">
        <v>3</v>
      </c>
      <c r="L557" s="61">
        <v>490</v>
      </c>
      <c r="M557" s="61">
        <v>3</v>
      </c>
      <c r="N557" s="61">
        <v>1</v>
      </c>
      <c r="O557" s="61">
        <v>54257939</v>
      </c>
      <c r="P557" s="154">
        <v>490</v>
      </c>
      <c r="Q557" t="str">
        <f t="shared" si="8"/>
        <v>('241-2018',2018,'EL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',18000000,9000000,27000000,'2018-01-15','2018-01-18','2018-07-17',2,3,490,3,1)</v>
      </c>
    </row>
    <row r="558" spans="1:17">
      <c r="A558" s="25" t="s">
        <v>5838</v>
      </c>
      <c r="B558" s="61">
        <v>2018</v>
      </c>
      <c r="C558" s="25" t="s">
        <v>339</v>
      </c>
      <c r="D558" s="110">
        <v>18000000</v>
      </c>
      <c r="E558" s="114">
        <v>9000000</v>
      </c>
      <c r="F558" s="110">
        <v>27000000</v>
      </c>
      <c r="G558" s="128">
        <v>43115</v>
      </c>
      <c r="H558" s="156">
        <v>43117</v>
      </c>
      <c r="I558" s="156">
        <v>43297</v>
      </c>
      <c r="J558" s="61">
        <v>2</v>
      </c>
      <c r="K558" s="61">
        <v>3</v>
      </c>
      <c r="L558" s="61">
        <v>491</v>
      </c>
      <c r="M558" s="61">
        <v>3</v>
      </c>
      <c r="N558" s="61">
        <v>1</v>
      </c>
      <c r="O558" s="61">
        <v>54258726</v>
      </c>
      <c r="P558" s="154">
        <v>491</v>
      </c>
      <c r="Q558" t="str">
        <f t="shared" si="8"/>
        <v>('242-2018',2018,'EL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',18000000,9000000,27000000,'2018-01-15','2018-01-17','2018-07-16',2,3,491,3,1)</v>
      </c>
    </row>
    <row r="559" spans="1:17">
      <c r="A559" s="25" t="s">
        <v>5839</v>
      </c>
      <c r="B559" s="61">
        <v>2018</v>
      </c>
      <c r="C559" s="25" t="s">
        <v>341</v>
      </c>
      <c r="D559" s="110">
        <v>17600000</v>
      </c>
      <c r="E559" s="114">
        <v>8800000</v>
      </c>
      <c r="F559" s="110">
        <v>26400000</v>
      </c>
      <c r="G559" s="128">
        <v>43115</v>
      </c>
      <c r="H559" s="156">
        <v>43117</v>
      </c>
      <c r="I559" s="156">
        <v>43297</v>
      </c>
      <c r="J559" s="61">
        <v>1</v>
      </c>
      <c r="K559" s="61">
        <v>3</v>
      </c>
      <c r="L559" s="61">
        <v>299</v>
      </c>
      <c r="M559" s="61">
        <v>1</v>
      </c>
      <c r="N559" s="61">
        <v>1</v>
      </c>
      <c r="O559" s="61">
        <v>56054896</v>
      </c>
      <c r="P559" s="154">
        <v>299</v>
      </c>
      <c r="Q559" t="str">
        <f t="shared" si="8"/>
        <v>('243-2018',2018,'EL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',17600000,8800000,26400000,'2018-01-15','2018-01-17','2018-07-16',1,3,299,1,1)</v>
      </c>
    </row>
    <row r="560" spans="1:17">
      <c r="A560" s="25" t="s">
        <v>5840</v>
      </c>
      <c r="B560" s="61">
        <v>2018</v>
      </c>
      <c r="C560" s="25" t="s">
        <v>344</v>
      </c>
      <c r="D560" s="110">
        <v>14000000</v>
      </c>
      <c r="E560" s="114">
        <v>7000000</v>
      </c>
      <c r="F560" s="110">
        <v>21000000</v>
      </c>
      <c r="G560" s="128">
        <v>43115</v>
      </c>
      <c r="H560" s="156">
        <v>43118</v>
      </c>
      <c r="I560" s="156">
        <v>43298</v>
      </c>
      <c r="J560" s="61">
        <v>2</v>
      </c>
      <c r="K560" s="61">
        <v>3</v>
      </c>
      <c r="L560" s="61">
        <v>492</v>
      </c>
      <c r="M560" s="61">
        <v>3</v>
      </c>
      <c r="N560" s="61">
        <v>1</v>
      </c>
      <c r="O560" s="61">
        <v>56057795</v>
      </c>
      <c r="P560" s="154">
        <v>492</v>
      </c>
      <c r="Q560" t="str">
        <f t="shared" si="8"/>
        <v>('244-2018',2018,'EL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',14000000,7000000,21000000,'2018-01-15','2018-01-18','2018-07-17',2,3,492,3,1)</v>
      </c>
    </row>
    <row r="561" spans="1:17">
      <c r="A561" s="25" t="s">
        <v>5841</v>
      </c>
      <c r="B561" s="61">
        <v>2018</v>
      </c>
      <c r="C561" s="25" t="s">
        <v>340</v>
      </c>
      <c r="D561" s="110">
        <v>14000000</v>
      </c>
      <c r="E561" s="114">
        <v>7000000</v>
      </c>
      <c r="F561" s="110">
        <v>21000000</v>
      </c>
      <c r="G561" s="128">
        <v>43115</v>
      </c>
      <c r="H561" s="156">
        <v>43118</v>
      </c>
      <c r="I561" s="156">
        <v>43298</v>
      </c>
      <c r="J561" s="61">
        <v>2</v>
      </c>
      <c r="K561" s="61">
        <v>3</v>
      </c>
      <c r="L561" s="61">
        <v>493</v>
      </c>
      <c r="M561" s="61">
        <v>3</v>
      </c>
      <c r="N561" s="61">
        <v>1</v>
      </c>
      <c r="O561" s="61">
        <v>56074218</v>
      </c>
      <c r="P561" s="154">
        <v>493</v>
      </c>
      <c r="Q561" t="str">
        <f t="shared" si="8"/>
        <v>('245-2018',2018,'EL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2017',14000000,7000000,21000000,'2018-01-15','2018-01-18','2018-07-17',2,3,493,3,1)</v>
      </c>
    </row>
    <row r="562" spans="1:17">
      <c r="A562" s="25" t="s">
        <v>5842</v>
      </c>
      <c r="B562" s="61">
        <v>2018</v>
      </c>
      <c r="C562" s="25" t="s">
        <v>340</v>
      </c>
      <c r="D562" s="110">
        <v>14000000</v>
      </c>
      <c r="E562" s="114">
        <v>7000000</v>
      </c>
      <c r="F562" s="110">
        <v>21000000</v>
      </c>
      <c r="G562" s="128">
        <v>43115</v>
      </c>
      <c r="H562" s="156">
        <v>43118</v>
      </c>
      <c r="I562" s="156">
        <v>43298</v>
      </c>
      <c r="J562" s="61">
        <v>2</v>
      </c>
      <c r="K562" s="61">
        <v>3</v>
      </c>
      <c r="L562" s="61">
        <v>293</v>
      </c>
      <c r="M562" s="61">
        <v>1</v>
      </c>
      <c r="N562" s="61">
        <v>1</v>
      </c>
      <c r="O562" s="61">
        <v>56074736</v>
      </c>
      <c r="P562" s="154">
        <v>293</v>
      </c>
      <c r="Q562" t="str">
        <f t="shared" si="8"/>
        <v>('246-2018',2018,'EL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2017',14000000,7000000,21000000,'2018-01-15','2018-01-18','2018-07-17',2,3,293,1,1)</v>
      </c>
    </row>
    <row r="563" spans="1:17">
      <c r="A563" s="25" t="s">
        <v>5843</v>
      </c>
      <c r="B563" s="61">
        <v>2018</v>
      </c>
      <c r="C563" s="25" t="s">
        <v>340</v>
      </c>
      <c r="D563" s="110">
        <v>14000000</v>
      </c>
      <c r="E563" s="114">
        <v>7000000</v>
      </c>
      <c r="F563" s="110">
        <v>21000000</v>
      </c>
      <c r="G563" s="128">
        <v>43115</v>
      </c>
      <c r="H563" s="156">
        <v>43118</v>
      </c>
      <c r="I563" s="156">
        <v>43298</v>
      </c>
      <c r="J563" s="61">
        <v>1</v>
      </c>
      <c r="K563" s="61">
        <v>3</v>
      </c>
      <c r="L563" s="61">
        <v>263</v>
      </c>
      <c r="M563" s="61">
        <v>3</v>
      </c>
      <c r="N563" s="61">
        <v>1</v>
      </c>
      <c r="O563" s="61">
        <v>59671721</v>
      </c>
      <c r="P563" s="154">
        <v>263</v>
      </c>
      <c r="Q563" t="str">
        <f t="shared" si="8"/>
        <v>('247-2018',2018,'EL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2017',14000000,7000000,21000000,'2018-01-15','2018-01-18','2018-07-17',1,3,263,3,1)</v>
      </c>
    </row>
    <row r="564" spans="1:17">
      <c r="A564" s="25" t="s">
        <v>5844</v>
      </c>
      <c r="B564" s="61">
        <v>2018</v>
      </c>
      <c r="C564" s="25" t="s">
        <v>344</v>
      </c>
      <c r="D564" s="110">
        <v>14000000</v>
      </c>
      <c r="E564" s="114">
        <v>7000000</v>
      </c>
      <c r="F564" s="110">
        <v>21000000</v>
      </c>
      <c r="G564" s="128">
        <v>43115</v>
      </c>
      <c r="H564" s="156">
        <v>43118</v>
      </c>
      <c r="I564" s="156">
        <v>43298</v>
      </c>
      <c r="J564" s="61">
        <v>2</v>
      </c>
      <c r="K564" s="61">
        <v>3</v>
      </c>
      <c r="L564" s="61">
        <v>494</v>
      </c>
      <c r="M564" s="61">
        <v>3</v>
      </c>
      <c r="N564" s="61">
        <v>1</v>
      </c>
      <c r="O564" s="61">
        <v>59685269</v>
      </c>
      <c r="P564" s="154">
        <v>494</v>
      </c>
      <c r="Q564" t="str">
        <f t="shared" si="8"/>
        <v>('248-2018',2018,'EL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',14000000,7000000,21000000,'2018-01-15','2018-01-18','2018-07-17',2,3,494,3,1)</v>
      </c>
    </row>
    <row r="565" spans="1:17">
      <c r="A565" s="25" t="s">
        <v>5845</v>
      </c>
      <c r="B565" s="61">
        <v>2018</v>
      </c>
      <c r="C565" s="25" t="s">
        <v>344</v>
      </c>
      <c r="D565" s="110">
        <v>14000000</v>
      </c>
      <c r="E565" s="109">
        <v>0</v>
      </c>
      <c r="F565" s="110">
        <v>14000000</v>
      </c>
      <c r="G565" s="128">
        <v>43115</v>
      </c>
      <c r="H565" s="156">
        <v>43118</v>
      </c>
      <c r="I565" s="156">
        <v>43238</v>
      </c>
      <c r="J565" s="61">
        <v>1</v>
      </c>
      <c r="K565" s="61">
        <v>3</v>
      </c>
      <c r="L565" s="61">
        <v>495</v>
      </c>
      <c r="M565" s="61">
        <v>3</v>
      </c>
      <c r="N565" s="61">
        <v>1</v>
      </c>
      <c r="O565" s="61">
        <v>59805894</v>
      </c>
      <c r="P565" s="154">
        <v>495</v>
      </c>
      <c r="Q565" t="str">
        <f t="shared" si="8"/>
        <v>('249-2018',2018,'EL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',14000000,0,14000000,'2018-01-15','2018-01-18','2018-05-18',1,3,495,3,1)</v>
      </c>
    </row>
    <row r="566" spans="1:17">
      <c r="A566" s="25" t="s">
        <v>5846</v>
      </c>
      <c r="B566" s="61">
        <v>2018</v>
      </c>
      <c r="C566" s="25" t="s">
        <v>344</v>
      </c>
      <c r="D566" s="110">
        <v>14000000</v>
      </c>
      <c r="E566" s="109">
        <v>0</v>
      </c>
      <c r="F566" s="110">
        <v>14000000</v>
      </c>
      <c r="G566" s="128">
        <v>43115</v>
      </c>
      <c r="H566" s="156">
        <v>43118</v>
      </c>
      <c r="I566" s="156">
        <v>43238</v>
      </c>
      <c r="J566" s="61">
        <v>1</v>
      </c>
      <c r="K566" s="61">
        <v>3</v>
      </c>
      <c r="L566" s="61">
        <v>496</v>
      </c>
      <c r="M566" s="61">
        <v>4</v>
      </c>
      <c r="N566" s="61">
        <v>1</v>
      </c>
      <c r="O566" s="61">
        <v>63471689</v>
      </c>
      <c r="P566" s="154">
        <v>496</v>
      </c>
      <c r="Q566" t="str">
        <f t="shared" si="8"/>
        <v>('250-2018',2018,'EL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',14000000,0,14000000,'2018-01-15','2018-01-18','2018-05-18',1,3,496,4,1)</v>
      </c>
    </row>
    <row r="567" spans="1:17">
      <c r="A567" s="25" t="s">
        <v>5847</v>
      </c>
      <c r="B567" s="61">
        <v>2018</v>
      </c>
      <c r="C567" s="25" t="s">
        <v>340</v>
      </c>
      <c r="D567" s="110">
        <v>14000000</v>
      </c>
      <c r="E567" s="114">
        <v>7000000</v>
      </c>
      <c r="F567" s="110">
        <v>21000000</v>
      </c>
      <c r="G567" s="128">
        <v>43115</v>
      </c>
      <c r="H567" s="156">
        <v>43118</v>
      </c>
      <c r="I567" s="156">
        <v>43298</v>
      </c>
      <c r="J567" s="61">
        <v>1</v>
      </c>
      <c r="K567" s="61">
        <v>3</v>
      </c>
      <c r="L567" s="61">
        <v>261</v>
      </c>
      <c r="M567" s="61">
        <v>3</v>
      </c>
      <c r="N567" s="61">
        <v>1</v>
      </c>
      <c r="O567" s="61">
        <v>64742542</v>
      </c>
      <c r="P567" s="154">
        <v>261</v>
      </c>
      <c r="Q567" t="str">
        <f t="shared" si="8"/>
        <v>('251-2018',2018,'EL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2017',14000000,7000000,21000000,'2018-01-15','2018-01-18','2018-07-17',1,3,261,3,1)</v>
      </c>
    </row>
    <row r="568" spans="1:17">
      <c r="A568" s="25" t="s">
        <v>5848</v>
      </c>
      <c r="B568" s="61">
        <v>2018</v>
      </c>
      <c r="C568" s="25" t="s">
        <v>339</v>
      </c>
      <c r="D568" s="110">
        <v>18000000</v>
      </c>
      <c r="E568" s="114">
        <v>9000000</v>
      </c>
      <c r="F568" s="110">
        <v>27000000</v>
      </c>
      <c r="G568" s="128">
        <v>43115</v>
      </c>
      <c r="H568" s="156">
        <v>43117</v>
      </c>
      <c r="I568" s="156">
        <v>43297</v>
      </c>
      <c r="J568" s="61">
        <v>1</v>
      </c>
      <c r="K568" s="61">
        <v>3</v>
      </c>
      <c r="L568" s="61">
        <v>497</v>
      </c>
      <c r="M568" s="61">
        <v>3</v>
      </c>
      <c r="N568" s="61">
        <v>1</v>
      </c>
      <c r="O568" s="61">
        <v>64893670</v>
      </c>
      <c r="P568" s="154">
        <v>497</v>
      </c>
      <c r="Q568" t="str">
        <f t="shared" si="8"/>
        <v>('252-2018',2018,'EL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',18000000,9000000,27000000,'2018-01-15','2018-01-17','2018-07-16',1,3,497,3,1)</v>
      </c>
    </row>
    <row r="569" spans="1:17">
      <c r="A569" s="25" t="s">
        <v>5849</v>
      </c>
      <c r="B569" s="61">
        <v>2018</v>
      </c>
      <c r="C569" s="25" t="s">
        <v>344</v>
      </c>
      <c r="D569" s="110">
        <v>14000000</v>
      </c>
      <c r="E569" s="114">
        <v>7000000</v>
      </c>
      <c r="F569" s="110">
        <v>21000000</v>
      </c>
      <c r="G569" s="128">
        <v>43115</v>
      </c>
      <c r="H569" s="156">
        <v>43118</v>
      </c>
      <c r="I569" s="156">
        <v>43298</v>
      </c>
      <c r="J569" s="61">
        <v>2</v>
      </c>
      <c r="K569" s="61">
        <v>3</v>
      </c>
      <c r="L569" s="61">
        <v>71</v>
      </c>
      <c r="M569" s="61">
        <v>3</v>
      </c>
      <c r="N569" s="61">
        <v>1</v>
      </c>
      <c r="O569" s="61">
        <v>66732866</v>
      </c>
      <c r="P569" s="154">
        <v>71</v>
      </c>
      <c r="Q569" t="str">
        <f t="shared" si="8"/>
        <v>('253-2018',2018,'EL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',14000000,7000000,21000000,'2018-01-15','2018-01-18','2018-07-17',2,3,71,3,1)</v>
      </c>
    </row>
    <row r="570" spans="1:17">
      <c r="A570" s="25" t="s">
        <v>5850</v>
      </c>
      <c r="B570" s="61">
        <v>2018</v>
      </c>
      <c r="C570" s="25" t="s">
        <v>344</v>
      </c>
      <c r="D570" s="110">
        <v>14000000</v>
      </c>
      <c r="E570" s="109">
        <v>0</v>
      </c>
      <c r="F570" s="110">
        <v>14000000</v>
      </c>
      <c r="G570" s="128">
        <v>43115</v>
      </c>
      <c r="H570" s="156">
        <v>43118</v>
      </c>
      <c r="I570" s="156">
        <v>43238</v>
      </c>
      <c r="J570" s="61">
        <v>1</v>
      </c>
      <c r="K570" s="61">
        <v>3</v>
      </c>
      <c r="L570" s="61">
        <v>38</v>
      </c>
      <c r="M570" s="61">
        <v>1</v>
      </c>
      <c r="N570" s="61">
        <v>1</v>
      </c>
      <c r="O570" s="61">
        <v>66882938</v>
      </c>
      <c r="P570" s="154">
        <v>38</v>
      </c>
      <c r="Q570" t="str">
        <f t="shared" si="8"/>
        <v>('254-2018',2018,'EL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',14000000,0,14000000,'2018-01-15','2018-01-18','2018-05-18',1,3,38,1,1)</v>
      </c>
    </row>
    <row r="571" spans="1:17">
      <c r="A571" s="25" t="s">
        <v>5851</v>
      </c>
      <c r="B571" s="61">
        <v>2018</v>
      </c>
      <c r="C571" s="25" t="s">
        <v>341</v>
      </c>
      <c r="D571" s="110">
        <v>17600000</v>
      </c>
      <c r="E571" s="114">
        <v>8800000</v>
      </c>
      <c r="F571" s="110">
        <v>26400000</v>
      </c>
      <c r="G571" s="128">
        <v>43115</v>
      </c>
      <c r="H571" s="156">
        <v>43117</v>
      </c>
      <c r="I571" s="156">
        <v>43297</v>
      </c>
      <c r="J571" s="61">
        <v>2</v>
      </c>
      <c r="K571" s="61">
        <v>3</v>
      </c>
      <c r="L571" s="61">
        <v>10</v>
      </c>
      <c r="M571" s="61">
        <v>3</v>
      </c>
      <c r="N571" s="61">
        <v>1</v>
      </c>
      <c r="O571" s="61">
        <v>66883454</v>
      </c>
      <c r="P571" s="154">
        <v>10</v>
      </c>
      <c r="Q571" t="str">
        <f t="shared" si="8"/>
        <v>('255-2018',2018,'EL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',17600000,8800000,26400000,'2018-01-15','2018-01-17','2018-07-16',2,3,10,3,1)</v>
      </c>
    </row>
    <row r="572" spans="1:17">
      <c r="A572" s="25" t="s">
        <v>5852</v>
      </c>
      <c r="B572" s="61">
        <v>2018</v>
      </c>
      <c r="C572" s="25" t="s">
        <v>339</v>
      </c>
      <c r="D572" s="110">
        <v>18000000</v>
      </c>
      <c r="E572" s="114">
        <v>9000000</v>
      </c>
      <c r="F572" s="110">
        <v>27000000</v>
      </c>
      <c r="G572" s="128">
        <v>43115</v>
      </c>
      <c r="H572" s="156">
        <v>43118</v>
      </c>
      <c r="I572" s="156">
        <v>43298</v>
      </c>
      <c r="J572" s="61">
        <v>1</v>
      </c>
      <c r="K572" s="61">
        <v>3</v>
      </c>
      <c r="L572" s="61">
        <v>498</v>
      </c>
      <c r="M572" s="61">
        <v>3</v>
      </c>
      <c r="N572" s="61">
        <v>1</v>
      </c>
      <c r="O572" s="61">
        <v>66942997</v>
      </c>
      <c r="P572" s="154">
        <v>498</v>
      </c>
      <c r="Q572" t="str">
        <f t="shared" si="8"/>
        <v>('256-2018',2018,'EL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',18000000,9000000,27000000,'2018-01-15','2018-01-18','2018-07-17',1,3,498,3,1)</v>
      </c>
    </row>
    <row r="573" spans="1:17">
      <c r="A573" s="25" t="s">
        <v>5853</v>
      </c>
      <c r="B573" s="61">
        <v>2018</v>
      </c>
      <c r="C573" s="25" t="s">
        <v>339</v>
      </c>
      <c r="D573" s="110">
        <v>18000000</v>
      </c>
      <c r="E573" s="114">
        <v>9000000</v>
      </c>
      <c r="F573" s="110">
        <v>27000000</v>
      </c>
      <c r="G573" s="128">
        <v>43115</v>
      </c>
      <c r="H573" s="156">
        <v>43117</v>
      </c>
      <c r="I573" s="156">
        <v>43297</v>
      </c>
      <c r="J573" s="61">
        <v>1</v>
      </c>
      <c r="K573" s="61">
        <v>3</v>
      </c>
      <c r="L573" s="61">
        <v>499</v>
      </c>
      <c r="M573" s="61">
        <v>3</v>
      </c>
      <c r="N573" s="61">
        <v>1</v>
      </c>
      <c r="O573" s="61">
        <v>67011576</v>
      </c>
      <c r="P573" s="154">
        <v>499</v>
      </c>
      <c r="Q573" t="str">
        <f t="shared" si="8"/>
        <v>('257-2018',2018,'EL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',18000000,9000000,27000000,'2018-01-15','2018-01-17','2018-07-16',1,3,499,3,1)</v>
      </c>
    </row>
    <row r="574" spans="1:17">
      <c r="A574" s="25" t="s">
        <v>5854</v>
      </c>
      <c r="B574" s="61">
        <v>2018</v>
      </c>
      <c r="C574" s="25" t="s">
        <v>339</v>
      </c>
      <c r="D574" s="110">
        <v>18000000</v>
      </c>
      <c r="E574" s="114">
        <v>9000000</v>
      </c>
      <c r="F574" s="110">
        <v>27000000</v>
      </c>
      <c r="G574" s="128">
        <v>43115</v>
      </c>
      <c r="H574" s="156">
        <v>43118</v>
      </c>
      <c r="I574" s="156">
        <v>43298</v>
      </c>
      <c r="J574" s="61">
        <v>1</v>
      </c>
      <c r="K574" s="61">
        <v>3</v>
      </c>
      <c r="L574" s="61">
        <v>500</v>
      </c>
      <c r="M574" s="61">
        <v>3</v>
      </c>
      <c r="N574" s="61">
        <v>1</v>
      </c>
      <c r="O574" s="61">
        <v>68246371</v>
      </c>
      <c r="P574" s="154">
        <v>500</v>
      </c>
      <c r="Q574" t="str">
        <f t="shared" si="8"/>
        <v>('258-2018',2018,'EL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',18000000,9000000,27000000,'2018-01-15','2018-01-18','2018-07-17',1,3,500,3,1)</v>
      </c>
    </row>
    <row r="575" spans="1:17">
      <c r="A575" s="25" t="s">
        <v>5855</v>
      </c>
      <c r="B575" s="61">
        <v>2018</v>
      </c>
      <c r="C575" s="25" t="s">
        <v>351</v>
      </c>
      <c r="D575" s="110">
        <v>52000000</v>
      </c>
      <c r="E575" s="114">
        <v>26000000</v>
      </c>
      <c r="F575" s="110">
        <v>78000000</v>
      </c>
      <c r="G575" s="128">
        <v>43115</v>
      </c>
      <c r="H575" s="156">
        <v>43117</v>
      </c>
      <c r="I575" s="156">
        <v>43297</v>
      </c>
      <c r="J575" s="61">
        <v>1</v>
      </c>
      <c r="K575" s="61">
        <v>3</v>
      </c>
      <c r="L575" s="61">
        <v>501</v>
      </c>
      <c r="M575" s="61">
        <v>3</v>
      </c>
      <c r="N575" s="61">
        <v>1</v>
      </c>
      <c r="O575" s="61">
        <v>68290474</v>
      </c>
      <c r="P575" s="154">
        <v>501</v>
      </c>
      <c r="Q575" t="str">
        <f t="shared" si="8"/>
        <v>('259-2018',2018,'EL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2017',52000000,26000000,78000000,'2018-01-15','2018-01-17','2018-07-16',1,3,501,3,1)</v>
      </c>
    </row>
    <row r="576" spans="1:17">
      <c r="A576" s="25" t="s">
        <v>5856</v>
      </c>
      <c r="B576" s="61">
        <v>2018</v>
      </c>
      <c r="C576" s="25" t="s">
        <v>340</v>
      </c>
      <c r="D576" s="110">
        <v>14000000</v>
      </c>
      <c r="E576" s="109">
        <v>0</v>
      </c>
      <c r="F576" s="110">
        <v>14000000</v>
      </c>
      <c r="G576" s="128">
        <v>43115</v>
      </c>
      <c r="H576" s="156">
        <v>43118</v>
      </c>
      <c r="I576" s="156">
        <v>43238</v>
      </c>
      <c r="J576" s="61">
        <v>2</v>
      </c>
      <c r="K576" s="61">
        <v>3</v>
      </c>
      <c r="L576" s="61">
        <v>502</v>
      </c>
      <c r="M576" s="61">
        <v>4</v>
      </c>
      <c r="N576" s="61">
        <v>1</v>
      </c>
      <c r="O576" s="61">
        <v>68298551</v>
      </c>
      <c r="P576" s="154">
        <v>502</v>
      </c>
      <c r="Q576" t="str">
        <f t="shared" si="8"/>
        <v>('260-2018',2018,'EL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2017',14000000,0,14000000,'2018-01-15','2018-01-18','2018-05-18',2,3,502,4,1)</v>
      </c>
    </row>
    <row r="577" spans="1:17">
      <c r="A577" s="25" t="s">
        <v>5857</v>
      </c>
      <c r="B577" s="61">
        <v>2018</v>
      </c>
      <c r="C577" s="25" t="s">
        <v>341</v>
      </c>
      <c r="D577" s="110">
        <v>17600000</v>
      </c>
      <c r="E577" s="114">
        <v>8800000</v>
      </c>
      <c r="F577" s="110">
        <v>26400000</v>
      </c>
      <c r="G577" s="128">
        <v>43115</v>
      </c>
      <c r="H577" s="156">
        <v>43118</v>
      </c>
      <c r="I577" s="156">
        <v>43298</v>
      </c>
      <c r="J577" s="61">
        <v>1</v>
      </c>
      <c r="K577" s="61">
        <v>3</v>
      </c>
      <c r="L577" s="61">
        <v>15</v>
      </c>
      <c r="M577" s="61">
        <v>3</v>
      </c>
      <c r="N577" s="61">
        <v>1</v>
      </c>
      <c r="O577" s="61">
        <v>68303967</v>
      </c>
      <c r="P577" s="154">
        <v>15</v>
      </c>
      <c r="Q577" t="str">
        <f t="shared" si="8"/>
        <v>('261-2018',2018,'EL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',17600000,8800000,26400000,'2018-01-15','2018-01-18','2018-07-17',1,3,15,3,1)</v>
      </c>
    </row>
    <row r="578" spans="1:17">
      <c r="A578" s="25" t="s">
        <v>5858</v>
      </c>
      <c r="B578" s="61">
        <v>2018</v>
      </c>
      <c r="C578" s="25" t="s">
        <v>344</v>
      </c>
      <c r="D578" s="110">
        <v>14000000</v>
      </c>
      <c r="E578" s="114">
        <v>7000000</v>
      </c>
      <c r="F578" s="110">
        <v>21000000</v>
      </c>
      <c r="G578" s="128">
        <v>43115</v>
      </c>
      <c r="H578" s="156">
        <v>43118</v>
      </c>
      <c r="I578" s="156">
        <v>43298</v>
      </c>
      <c r="J578" s="61">
        <v>1</v>
      </c>
      <c r="K578" s="61">
        <v>3</v>
      </c>
      <c r="L578" s="61">
        <v>503</v>
      </c>
      <c r="M578" s="61">
        <v>3</v>
      </c>
      <c r="N578" s="61">
        <v>1</v>
      </c>
      <c r="O578" s="61">
        <v>69006478</v>
      </c>
      <c r="P578" s="154">
        <v>503</v>
      </c>
      <c r="Q578" t="str">
        <f t="shared" si="8"/>
        <v>('262-2018',2018,'EL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',14000000,7000000,21000000,'2018-01-15','2018-01-18','2018-07-17',1,3,503,3,1)</v>
      </c>
    </row>
    <row r="579" spans="1:17">
      <c r="A579" s="25" t="s">
        <v>5859</v>
      </c>
      <c r="B579" s="61">
        <v>2018</v>
      </c>
      <c r="C579" s="25" t="s">
        <v>340</v>
      </c>
      <c r="D579" s="110">
        <v>14000000</v>
      </c>
      <c r="E579" s="114">
        <v>7000000</v>
      </c>
      <c r="F579" s="110">
        <v>21000000</v>
      </c>
      <c r="G579" s="128">
        <v>43115</v>
      </c>
      <c r="H579" s="156">
        <v>43118</v>
      </c>
      <c r="I579" s="156">
        <v>43298</v>
      </c>
      <c r="J579" s="61">
        <v>2</v>
      </c>
      <c r="K579" s="61">
        <v>3</v>
      </c>
      <c r="L579" s="61">
        <v>504</v>
      </c>
      <c r="M579" s="61">
        <v>3</v>
      </c>
      <c r="N579" s="61">
        <v>1</v>
      </c>
      <c r="O579" s="61">
        <v>69007878</v>
      </c>
      <c r="P579" s="154">
        <v>504</v>
      </c>
      <c r="Q579" t="str">
        <f t="shared" ref="Q579:Q642" si="9">_xlfn.CONCAT("('",A579,"',",B579,",'",C579,"',",D579,",",E579,",",F579,",'",TEXT(G579,"yyyy-mm-dd"),"','",TEXT(H579,"yyyy-mm-dd"),"','",TEXT(I579,"yyyy-mm-dd"),"',",J579,",",K579,",",L579,",",M579,",",N579,")")</f>
        <v>('263-2018',2018,'EL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2017',14000000,7000000,21000000,'2018-01-15','2018-01-18','2018-07-17',2,3,504,3,1)</v>
      </c>
    </row>
    <row r="580" spans="1:17">
      <c r="A580" s="25" t="s">
        <v>5860</v>
      </c>
      <c r="B580" s="61">
        <v>2018</v>
      </c>
      <c r="C580" s="25" t="s">
        <v>341</v>
      </c>
      <c r="D580" s="110">
        <v>17600000</v>
      </c>
      <c r="E580" s="114">
        <v>8800000</v>
      </c>
      <c r="F580" s="110">
        <v>26400000</v>
      </c>
      <c r="G580" s="128">
        <v>43115</v>
      </c>
      <c r="H580" s="156">
        <v>43117</v>
      </c>
      <c r="I580" s="156">
        <v>43297</v>
      </c>
      <c r="J580" s="61">
        <v>2</v>
      </c>
      <c r="K580" s="61">
        <v>3</v>
      </c>
      <c r="L580" s="61">
        <v>233</v>
      </c>
      <c r="M580" s="61">
        <v>1</v>
      </c>
      <c r="N580" s="61">
        <v>1</v>
      </c>
      <c r="O580" s="61">
        <v>70124592</v>
      </c>
      <c r="P580" s="154">
        <v>233</v>
      </c>
      <c r="Q580" t="str">
        <f t="shared" si="9"/>
        <v>('264-2018',2018,'EL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',17600000,8800000,26400000,'2018-01-15','2018-01-17','2018-07-16',2,3,233,1,1)</v>
      </c>
    </row>
    <row r="581" spans="1:17">
      <c r="A581" s="25" t="s">
        <v>5861</v>
      </c>
      <c r="B581" s="61">
        <v>2018</v>
      </c>
      <c r="C581" s="25" t="s">
        <v>344</v>
      </c>
      <c r="D581" s="110">
        <v>52000000</v>
      </c>
      <c r="E581" s="114">
        <v>26000000</v>
      </c>
      <c r="F581" s="110">
        <v>78000000</v>
      </c>
      <c r="G581" s="128">
        <v>43115</v>
      </c>
      <c r="H581" s="156">
        <v>43123</v>
      </c>
      <c r="I581" s="156">
        <v>43303</v>
      </c>
      <c r="J581" s="61">
        <v>2</v>
      </c>
      <c r="K581" s="61">
        <v>3</v>
      </c>
      <c r="L581" s="61">
        <v>505</v>
      </c>
      <c r="M581" s="61">
        <v>3</v>
      </c>
      <c r="N581" s="61">
        <v>1</v>
      </c>
      <c r="O581" s="61">
        <v>70550572</v>
      </c>
      <c r="P581" s="154">
        <v>505</v>
      </c>
      <c r="Q581" t="str">
        <f t="shared" si="9"/>
        <v>('265-2018',2018,'EL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',52000000,26000000,78000000,'2018-01-15','2018-01-23','2018-07-22',2,3,505,3,1)</v>
      </c>
    </row>
    <row r="582" spans="1:17">
      <c r="A582" s="25" t="s">
        <v>5862</v>
      </c>
      <c r="B582" s="61">
        <v>2018</v>
      </c>
      <c r="C582" s="25" t="s">
        <v>339</v>
      </c>
      <c r="D582" s="110">
        <v>18000000</v>
      </c>
      <c r="E582" s="114">
        <v>9000000</v>
      </c>
      <c r="F582" s="110">
        <v>27000000</v>
      </c>
      <c r="G582" s="128">
        <v>43115</v>
      </c>
      <c r="H582" s="156">
        <v>43117</v>
      </c>
      <c r="I582" s="156">
        <v>43297</v>
      </c>
      <c r="J582" s="61">
        <v>1</v>
      </c>
      <c r="K582" s="61">
        <v>3</v>
      </c>
      <c r="L582" s="61">
        <v>506</v>
      </c>
      <c r="M582" s="61">
        <v>3</v>
      </c>
      <c r="N582" s="61">
        <v>1</v>
      </c>
      <c r="O582" s="61">
        <v>71251355</v>
      </c>
      <c r="P582" s="154">
        <v>506</v>
      </c>
      <c r="Q582" t="str">
        <f t="shared" si="9"/>
        <v>('266-2018',2018,'EL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',18000000,9000000,27000000,'2018-01-15','2018-01-17','2018-07-16',1,3,506,3,1)</v>
      </c>
    </row>
    <row r="583" spans="1:17">
      <c r="A583" s="25" t="s">
        <v>5863</v>
      </c>
      <c r="B583" s="61">
        <v>2018</v>
      </c>
      <c r="C583" s="25" t="s">
        <v>344</v>
      </c>
      <c r="D583" s="110">
        <v>14000000</v>
      </c>
      <c r="E583" s="114">
        <v>7000000</v>
      </c>
      <c r="F583" s="110">
        <v>21000000</v>
      </c>
      <c r="G583" s="128">
        <v>43115</v>
      </c>
      <c r="H583" s="156">
        <v>43118</v>
      </c>
      <c r="I583" s="156">
        <v>43298</v>
      </c>
      <c r="J583" s="61">
        <v>2</v>
      </c>
      <c r="K583" s="61">
        <v>3</v>
      </c>
      <c r="L583" s="61">
        <v>58</v>
      </c>
      <c r="M583" s="61">
        <v>3</v>
      </c>
      <c r="N583" s="61">
        <v>1</v>
      </c>
      <c r="O583" s="61">
        <v>71318987</v>
      </c>
      <c r="P583" s="154">
        <v>58</v>
      </c>
      <c r="Q583" t="str">
        <f t="shared" si="9"/>
        <v>('267-2018',2018,'EL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',14000000,7000000,21000000,'2018-01-15','2018-01-18','2018-07-17',2,3,58,3,1)</v>
      </c>
    </row>
    <row r="584" spans="1:17">
      <c r="A584" s="25" t="s">
        <v>5864</v>
      </c>
      <c r="B584" s="61">
        <v>2018</v>
      </c>
      <c r="C584" s="25" t="s">
        <v>341</v>
      </c>
      <c r="D584" s="110">
        <v>17600000</v>
      </c>
      <c r="E584" s="109">
        <v>0</v>
      </c>
      <c r="F584" s="110">
        <v>17600000</v>
      </c>
      <c r="G584" s="128">
        <v>43115</v>
      </c>
      <c r="H584" s="156">
        <v>43117</v>
      </c>
      <c r="I584" s="156">
        <v>43237</v>
      </c>
      <c r="J584" s="61">
        <v>1</v>
      </c>
      <c r="K584" s="61">
        <v>3</v>
      </c>
      <c r="L584" s="61">
        <v>294</v>
      </c>
      <c r="M584" s="61">
        <v>1</v>
      </c>
      <c r="N584" s="61">
        <v>1</v>
      </c>
      <c r="O584" s="61">
        <v>71604752</v>
      </c>
      <c r="P584" s="154">
        <v>294</v>
      </c>
      <c r="Q584" t="str">
        <f t="shared" si="9"/>
        <v>('269-2018',2018,'EL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',17600000,0,17600000,'2018-01-15','2018-01-17','2018-05-17',1,3,294,1,1)</v>
      </c>
    </row>
    <row r="585" spans="1:17">
      <c r="A585" s="25" t="s">
        <v>5865</v>
      </c>
      <c r="B585" s="61">
        <v>2018</v>
      </c>
      <c r="C585" s="25" t="s">
        <v>345</v>
      </c>
      <c r="D585" s="110">
        <v>36000000</v>
      </c>
      <c r="E585" s="114">
        <v>18000000</v>
      </c>
      <c r="F585" s="110">
        <v>54000000</v>
      </c>
      <c r="G585" s="128">
        <v>43115</v>
      </c>
      <c r="H585" s="156">
        <v>43117</v>
      </c>
      <c r="I585" s="156">
        <v>43297</v>
      </c>
      <c r="J585" s="61">
        <v>2</v>
      </c>
      <c r="K585" s="61">
        <v>3</v>
      </c>
      <c r="L585" s="61">
        <v>507</v>
      </c>
      <c r="M585" s="61">
        <v>3</v>
      </c>
      <c r="N585" s="61">
        <v>1</v>
      </c>
      <c r="O585" s="61">
        <v>71797384</v>
      </c>
      <c r="P585" s="154">
        <v>507</v>
      </c>
      <c r="Q585" t="str">
        <f t="shared" si="9"/>
        <v>('270-2018',2018,'EL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2017',36000000,18000000,54000000,'2018-01-15','2018-01-17','2018-07-16',2,3,507,3,1)</v>
      </c>
    </row>
    <row r="586" spans="1:17">
      <c r="A586" s="25" t="s">
        <v>5866</v>
      </c>
      <c r="B586" s="61">
        <v>2018</v>
      </c>
      <c r="C586" s="25" t="s">
        <v>341</v>
      </c>
      <c r="D586" s="110">
        <v>17600000</v>
      </c>
      <c r="E586" s="114">
        <v>8800000</v>
      </c>
      <c r="F586" s="110">
        <v>26400000</v>
      </c>
      <c r="G586" s="128">
        <v>43115</v>
      </c>
      <c r="H586" s="156">
        <v>43118</v>
      </c>
      <c r="I586" s="156">
        <v>43298</v>
      </c>
      <c r="J586" s="61">
        <v>1</v>
      </c>
      <c r="K586" s="61">
        <v>3</v>
      </c>
      <c r="L586" s="61">
        <v>508</v>
      </c>
      <c r="M586" s="61">
        <v>3</v>
      </c>
      <c r="N586" s="61">
        <v>1</v>
      </c>
      <c r="O586" s="61">
        <v>71978904</v>
      </c>
      <c r="P586" s="154">
        <v>508</v>
      </c>
      <c r="Q586" t="str">
        <f t="shared" si="9"/>
        <v>('271-2018',2018,'EL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',17600000,8800000,26400000,'2018-01-15','2018-01-18','2018-07-17',1,3,508,3,1)</v>
      </c>
    </row>
    <row r="587" spans="1:17">
      <c r="A587" s="25" t="s">
        <v>5867</v>
      </c>
      <c r="B587" s="61">
        <v>2018</v>
      </c>
      <c r="C587" s="25" t="s">
        <v>339</v>
      </c>
      <c r="D587" s="110">
        <v>18000000</v>
      </c>
      <c r="E587" s="114">
        <v>9000000</v>
      </c>
      <c r="F587" s="110">
        <v>27000000</v>
      </c>
      <c r="G587" s="128">
        <v>43115</v>
      </c>
      <c r="H587" s="156">
        <v>43117</v>
      </c>
      <c r="I587" s="156">
        <v>43297</v>
      </c>
      <c r="J587" s="61">
        <v>2</v>
      </c>
      <c r="K587" s="61">
        <v>3</v>
      </c>
      <c r="L587" s="61">
        <v>509</v>
      </c>
      <c r="M587" s="61">
        <v>3</v>
      </c>
      <c r="N587" s="61">
        <v>1</v>
      </c>
      <c r="O587" s="61">
        <v>71985049</v>
      </c>
      <c r="P587" s="154">
        <v>509</v>
      </c>
      <c r="Q587" t="str">
        <f t="shared" si="9"/>
        <v>('272-2018',2018,'EL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',18000000,9000000,27000000,'2018-01-15','2018-01-17','2018-07-16',2,3,509,3,1)</v>
      </c>
    </row>
    <row r="588" spans="1:17">
      <c r="A588" s="25" t="s">
        <v>5868</v>
      </c>
      <c r="B588" s="61">
        <v>2018</v>
      </c>
      <c r="C588" s="25" t="s">
        <v>339</v>
      </c>
      <c r="D588" s="110">
        <v>18000000</v>
      </c>
      <c r="E588" s="114">
        <v>9000000</v>
      </c>
      <c r="F588" s="110">
        <v>27000000</v>
      </c>
      <c r="G588" s="128">
        <v>43115</v>
      </c>
      <c r="H588" s="156">
        <v>43129</v>
      </c>
      <c r="I588" s="156">
        <v>43309</v>
      </c>
      <c r="J588" s="61">
        <v>2</v>
      </c>
      <c r="K588" s="61">
        <v>3</v>
      </c>
      <c r="L588" s="61">
        <v>510</v>
      </c>
      <c r="M588" s="61">
        <v>3</v>
      </c>
      <c r="N588" s="61">
        <v>1</v>
      </c>
      <c r="O588" s="61">
        <v>73429570</v>
      </c>
      <c r="P588" s="154">
        <v>510</v>
      </c>
      <c r="Q588" t="str">
        <f t="shared" si="9"/>
        <v>('274-2018',2018,'EL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',18000000,9000000,27000000,'2018-01-15','2018-01-29','2018-07-28',2,3,510,3,1)</v>
      </c>
    </row>
    <row r="589" spans="1:17">
      <c r="A589" s="25" t="s">
        <v>5869</v>
      </c>
      <c r="B589" s="61">
        <v>2018</v>
      </c>
      <c r="C589" s="25" t="s">
        <v>340</v>
      </c>
      <c r="D589" s="110">
        <v>14000000</v>
      </c>
      <c r="E589" s="114">
        <v>7000000</v>
      </c>
      <c r="F589" s="110">
        <v>21000000</v>
      </c>
      <c r="G589" s="128">
        <v>43115</v>
      </c>
      <c r="H589" s="156">
        <v>43118</v>
      </c>
      <c r="I589" s="156">
        <v>43298</v>
      </c>
      <c r="J589" s="61">
        <v>2</v>
      </c>
      <c r="K589" s="61">
        <v>3</v>
      </c>
      <c r="L589" s="61">
        <v>262</v>
      </c>
      <c r="M589" s="61">
        <v>3</v>
      </c>
      <c r="N589" s="61">
        <v>1</v>
      </c>
      <c r="O589" s="61">
        <v>73434873</v>
      </c>
      <c r="P589" s="154">
        <v>262</v>
      </c>
      <c r="Q589" t="str">
        <f t="shared" si="9"/>
        <v>('275-2018',2018,'EL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2017',14000000,7000000,21000000,'2018-01-15','2018-01-18','2018-07-17',2,3,262,3,1)</v>
      </c>
    </row>
    <row r="590" spans="1:17">
      <c r="A590" s="25" t="s">
        <v>5870</v>
      </c>
      <c r="B590" s="61">
        <v>2018</v>
      </c>
      <c r="C590" s="25" t="s">
        <v>340</v>
      </c>
      <c r="D590" s="110">
        <v>14000000</v>
      </c>
      <c r="E590" s="114">
        <v>7000000</v>
      </c>
      <c r="F590" s="110">
        <v>21000000</v>
      </c>
      <c r="G590" s="128">
        <v>43115</v>
      </c>
      <c r="H590" s="156">
        <v>43118</v>
      </c>
      <c r="I590" s="156">
        <v>43298</v>
      </c>
      <c r="J590" s="61">
        <v>2</v>
      </c>
      <c r="K590" s="61">
        <v>3</v>
      </c>
      <c r="L590" s="61">
        <v>511</v>
      </c>
      <c r="M590" s="61">
        <v>3</v>
      </c>
      <c r="N590" s="61">
        <v>1</v>
      </c>
      <c r="O590" s="61">
        <v>76003448</v>
      </c>
      <c r="P590" s="154">
        <v>511</v>
      </c>
      <c r="Q590" t="str">
        <f t="shared" si="9"/>
        <v>('276-2018',2018,'EL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2017',14000000,7000000,21000000,'2018-01-15','2018-01-18','2018-07-17',2,3,511,3,1)</v>
      </c>
    </row>
    <row r="591" spans="1:17">
      <c r="A591" s="25" t="s">
        <v>5871</v>
      </c>
      <c r="B591" s="61">
        <v>2018</v>
      </c>
      <c r="C591" s="25" t="s">
        <v>339</v>
      </c>
      <c r="D591" s="110">
        <v>18000000</v>
      </c>
      <c r="E591" s="114">
        <v>9000000</v>
      </c>
      <c r="F591" s="110">
        <v>27000000</v>
      </c>
      <c r="G591" s="128">
        <v>43115</v>
      </c>
      <c r="H591" s="156">
        <v>43117</v>
      </c>
      <c r="I591" s="156">
        <v>43297</v>
      </c>
      <c r="J591" s="61">
        <v>1</v>
      </c>
      <c r="K591" s="61">
        <v>3</v>
      </c>
      <c r="L591" s="61">
        <v>512</v>
      </c>
      <c r="M591" s="61">
        <v>3</v>
      </c>
      <c r="N591" s="61">
        <v>1</v>
      </c>
      <c r="O591" s="61">
        <v>76225792</v>
      </c>
      <c r="P591" s="154">
        <v>512</v>
      </c>
      <c r="Q591" t="str">
        <f t="shared" si="9"/>
        <v>('277-2018',2018,'EL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',18000000,9000000,27000000,'2018-01-15','2018-01-17','2018-07-16',1,3,512,3,1)</v>
      </c>
    </row>
    <row r="592" spans="1:17">
      <c r="A592" s="25" t="s">
        <v>5872</v>
      </c>
      <c r="B592" s="61">
        <v>2018</v>
      </c>
      <c r="C592" s="25" t="s">
        <v>340</v>
      </c>
      <c r="D592" s="110">
        <v>14000000</v>
      </c>
      <c r="E592" s="114">
        <v>7000000</v>
      </c>
      <c r="F592" s="110">
        <v>21000000</v>
      </c>
      <c r="G592" s="128">
        <v>43115</v>
      </c>
      <c r="H592" s="156">
        <v>43117</v>
      </c>
      <c r="I592" s="156">
        <v>43297</v>
      </c>
      <c r="J592" s="61">
        <v>2</v>
      </c>
      <c r="K592" s="61">
        <v>3</v>
      </c>
      <c r="L592" s="61">
        <v>513</v>
      </c>
      <c r="M592" s="61">
        <v>1</v>
      </c>
      <c r="N592" s="61">
        <v>1</v>
      </c>
      <c r="O592" s="61">
        <v>76263511</v>
      </c>
      <c r="P592" s="154">
        <v>513</v>
      </c>
      <c r="Q592" t="str">
        <f t="shared" si="9"/>
        <v>('278-2018',2018,'EL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2017',14000000,7000000,21000000,'2018-01-15','2018-01-17','2018-07-16',2,3,513,1,1)</v>
      </c>
    </row>
    <row r="593" spans="1:17">
      <c r="A593" s="25" t="s">
        <v>5873</v>
      </c>
      <c r="B593" s="61">
        <v>2018</v>
      </c>
      <c r="C593" s="25" t="s">
        <v>339</v>
      </c>
      <c r="D593" s="110">
        <v>18000000</v>
      </c>
      <c r="E593" s="114">
        <v>9000000</v>
      </c>
      <c r="F593" s="110">
        <v>27000000</v>
      </c>
      <c r="G593" s="128">
        <v>43115</v>
      </c>
      <c r="H593" s="156">
        <v>43117</v>
      </c>
      <c r="I593" s="156">
        <v>43297</v>
      </c>
      <c r="J593" s="61">
        <v>2</v>
      </c>
      <c r="K593" s="61">
        <v>3</v>
      </c>
      <c r="L593" s="61">
        <v>514</v>
      </c>
      <c r="M593" s="61">
        <v>3</v>
      </c>
      <c r="N593" s="61">
        <v>1</v>
      </c>
      <c r="O593" s="61">
        <v>76311923</v>
      </c>
      <c r="P593" s="154">
        <v>514</v>
      </c>
      <c r="Q593" t="str">
        <f t="shared" si="9"/>
        <v>('279-2018',2018,'EL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',18000000,9000000,27000000,'2018-01-15','2018-01-17','2018-07-16',2,3,514,3,1)</v>
      </c>
    </row>
    <row r="594" spans="1:17">
      <c r="A594" s="25" t="s">
        <v>5874</v>
      </c>
      <c r="B594" s="61">
        <v>2018</v>
      </c>
      <c r="C594" s="25" t="s">
        <v>344</v>
      </c>
      <c r="D594" s="110">
        <v>14000000</v>
      </c>
      <c r="E594" s="114">
        <v>7000000</v>
      </c>
      <c r="F594" s="110">
        <v>21000000</v>
      </c>
      <c r="G594" s="128">
        <v>43115</v>
      </c>
      <c r="H594" s="156">
        <v>43118</v>
      </c>
      <c r="I594" s="156">
        <v>43298</v>
      </c>
      <c r="J594" s="61">
        <v>2</v>
      </c>
      <c r="K594" s="61">
        <v>3</v>
      </c>
      <c r="L594" s="61">
        <v>515</v>
      </c>
      <c r="M594" s="61">
        <v>3</v>
      </c>
      <c r="N594" s="61">
        <v>1</v>
      </c>
      <c r="O594" s="61">
        <v>76313903</v>
      </c>
      <c r="P594" s="154">
        <v>515</v>
      </c>
      <c r="Q594" t="str">
        <f t="shared" si="9"/>
        <v>('280-2018',2018,'EL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',14000000,7000000,21000000,'2018-01-15','2018-01-18','2018-07-17',2,3,515,3,1)</v>
      </c>
    </row>
    <row r="595" spans="1:17">
      <c r="A595" s="25" t="s">
        <v>5875</v>
      </c>
      <c r="B595" s="61">
        <v>2018</v>
      </c>
      <c r="C595" s="25" t="s">
        <v>344</v>
      </c>
      <c r="D595" s="110">
        <v>14000000</v>
      </c>
      <c r="E595" s="109">
        <v>0</v>
      </c>
      <c r="F595" s="110">
        <v>14000000</v>
      </c>
      <c r="G595" s="128">
        <v>43115</v>
      </c>
      <c r="H595" s="156">
        <v>43118</v>
      </c>
      <c r="I595" s="156">
        <v>43238</v>
      </c>
      <c r="J595" s="61">
        <v>2</v>
      </c>
      <c r="K595" s="61">
        <v>3</v>
      </c>
      <c r="L595" s="61">
        <v>32</v>
      </c>
      <c r="M595" s="61">
        <v>4</v>
      </c>
      <c r="N595" s="61">
        <v>1</v>
      </c>
      <c r="O595" s="61">
        <v>76318232</v>
      </c>
      <c r="P595" s="154">
        <v>32</v>
      </c>
      <c r="Q595" t="str">
        <f t="shared" si="9"/>
        <v>('281-2018',2018,'EL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',14000000,0,14000000,'2018-01-15','2018-01-18','2018-05-18',2,3,32,4,1)</v>
      </c>
    </row>
    <row r="596" spans="1:17">
      <c r="A596" s="25" t="s">
        <v>5876</v>
      </c>
      <c r="B596" s="61">
        <v>2018</v>
      </c>
      <c r="C596" s="25" t="s">
        <v>341</v>
      </c>
      <c r="D596" s="110">
        <v>17600000</v>
      </c>
      <c r="E596" s="114">
        <v>8800000</v>
      </c>
      <c r="F596" s="110">
        <v>26400000</v>
      </c>
      <c r="G596" s="128">
        <v>43115</v>
      </c>
      <c r="H596" s="156">
        <v>43117</v>
      </c>
      <c r="I596" s="156">
        <v>43297</v>
      </c>
      <c r="J596" s="61">
        <v>1</v>
      </c>
      <c r="K596" s="61">
        <v>3</v>
      </c>
      <c r="L596" s="61">
        <v>516</v>
      </c>
      <c r="M596" s="61">
        <v>3</v>
      </c>
      <c r="N596" s="61">
        <v>1</v>
      </c>
      <c r="O596" s="61">
        <v>76329008</v>
      </c>
      <c r="P596" s="154">
        <v>516</v>
      </c>
      <c r="Q596" t="str">
        <f t="shared" si="9"/>
        <v>('282-2018',2018,'EL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',17600000,8800000,26400000,'2018-01-15','2018-01-17','2018-07-16',1,3,516,3,1)</v>
      </c>
    </row>
    <row r="597" spans="1:17">
      <c r="A597" s="25" t="s">
        <v>5877</v>
      </c>
      <c r="B597" s="61">
        <v>2018</v>
      </c>
      <c r="C597" s="25" t="s">
        <v>339</v>
      </c>
      <c r="D597" s="110">
        <v>18000000</v>
      </c>
      <c r="E597" s="114">
        <v>9000000</v>
      </c>
      <c r="F597" s="110">
        <v>27000000</v>
      </c>
      <c r="G597" s="128">
        <v>43115</v>
      </c>
      <c r="H597" s="156">
        <v>43117</v>
      </c>
      <c r="I597" s="156">
        <v>43297</v>
      </c>
      <c r="J597" s="61">
        <v>1</v>
      </c>
      <c r="K597" s="61">
        <v>3</v>
      </c>
      <c r="L597" s="61">
        <v>517</v>
      </c>
      <c r="M597" s="61">
        <v>3</v>
      </c>
      <c r="N597" s="61">
        <v>1</v>
      </c>
      <c r="O597" s="61">
        <v>77186509</v>
      </c>
      <c r="P597" s="154">
        <v>517</v>
      </c>
      <c r="Q597" t="str">
        <f t="shared" si="9"/>
        <v>('283-2018',2018,'EL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',18000000,9000000,27000000,'2018-01-15','2018-01-17','2018-07-16',1,3,517,3,1)</v>
      </c>
    </row>
    <row r="598" spans="1:17">
      <c r="A598" s="25" t="s">
        <v>5878</v>
      </c>
      <c r="B598" s="61">
        <v>2018</v>
      </c>
      <c r="C598" s="25" t="s">
        <v>345</v>
      </c>
      <c r="D598" s="110">
        <v>36000000</v>
      </c>
      <c r="E598" s="114">
        <v>18000000</v>
      </c>
      <c r="F598" s="110">
        <v>54000000</v>
      </c>
      <c r="G598" s="128">
        <v>43115</v>
      </c>
      <c r="H598" s="156">
        <v>43117</v>
      </c>
      <c r="I598" s="156">
        <v>43297</v>
      </c>
      <c r="J598" s="61">
        <v>2</v>
      </c>
      <c r="K598" s="61">
        <v>3</v>
      </c>
      <c r="L598" s="61">
        <v>518</v>
      </c>
      <c r="M598" s="61">
        <v>3</v>
      </c>
      <c r="N598" s="61">
        <v>1</v>
      </c>
      <c r="O598" s="61">
        <v>79040955</v>
      </c>
      <c r="P598" s="154">
        <v>518</v>
      </c>
      <c r="Q598" t="str">
        <f t="shared" si="9"/>
        <v>('284-2018',2018,'EL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2017',36000000,18000000,54000000,'2018-01-15','2018-01-17','2018-07-16',2,3,518,3,1)</v>
      </c>
    </row>
    <row r="599" spans="1:17">
      <c r="A599" s="25" t="s">
        <v>5879</v>
      </c>
      <c r="B599" s="61">
        <v>2018</v>
      </c>
      <c r="C599" s="25" t="s">
        <v>340</v>
      </c>
      <c r="D599" s="110">
        <v>14000000</v>
      </c>
      <c r="E599" s="114">
        <v>7000000</v>
      </c>
      <c r="F599" s="110">
        <v>21000000</v>
      </c>
      <c r="G599" s="128">
        <v>43115</v>
      </c>
      <c r="H599" s="156">
        <v>43118</v>
      </c>
      <c r="I599" s="156">
        <v>43298</v>
      </c>
      <c r="J599" s="61">
        <v>2</v>
      </c>
      <c r="K599" s="61">
        <v>3</v>
      </c>
      <c r="L599" s="61">
        <v>88</v>
      </c>
      <c r="M599" s="61">
        <v>3</v>
      </c>
      <c r="N599" s="61">
        <v>1</v>
      </c>
      <c r="O599" s="61">
        <v>79541503</v>
      </c>
      <c r="P599" s="154">
        <v>88</v>
      </c>
      <c r="Q599" t="str">
        <f t="shared" si="9"/>
        <v>('285-2018',2018,'EL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2017',14000000,7000000,21000000,'2018-01-15','2018-01-18','2018-07-17',2,3,88,3,1)</v>
      </c>
    </row>
    <row r="600" spans="1:17">
      <c r="A600" s="25" t="s">
        <v>5880</v>
      </c>
      <c r="B600" s="61">
        <v>2018</v>
      </c>
      <c r="C600" s="25" t="s">
        <v>340</v>
      </c>
      <c r="D600" s="110">
        <v>14000000</v>
      </c>
      <c r="E600" s="114">
        <v>7000000</v>
      </c>
      <c r="F600" s="110">
        <v>21000000</v>
      </c>
      <c r="G600" s="128">
        <v>43115</v>
      </c>
      <c r="H600" s="156">
        <v>43129</v>
      </c>
      <c r="I600" s="156">
        <v>43309</v>
      </c>
      <c r="J600" s="61">
        <v>1</v>
      </c>
      <c r="K600" s="61">
        <v>3</v>
      </c>
      <c r="L600" s="61">
        <v>519</v>
      </c>
      <c r="M600" s="61">
        <v>3</v>
      </c>
      <c r="N600" s="61">
        <v>1</v>
      </c>
      <c r="O600" s="61">
        <v>79711978</v>
      </c>
      <c r="P600" s="154">
        <v>519</v>
      </c>
      <c r="Q600" t="str">
        <f t="shared" si="9"/>
        <v>('287-2018',2018,'EL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2017',14000000,7000000,21000000,'2018-01-15','2018-01-29','2018-07-28',1,3,519,3,1)</v>
      </c>
    </row>
    <row r="601" spans="1:17">
      <c r="A601" s="25" t="s">
        <v>5881</v>
      </c>
      <c r="B601" s="61">
        <v>2018</v>
      </c>
      <c r="C601" s="25" t="s">
        <v>340</v>
      </c>
      <c r="D601" s="110">
        <v>14000000</v>
      </c>
      <c r="E601" s="114">
        <v>7000000</v>
      </c>
      <c r="F601" s="110">
        <v>21000000</v>
      </c>
      <c r="G601" s="128">
        <v>43115</v>
      </c>
      <c r="H601" s="156">
        <v>43118</v>
      </c>
      <c r="I601" s="156">
        <v>43298</v>
      </c>
      <c r="J601" s="61">
        <v>2</v>
      </c>
      <c r="K601" s="61">
        <v>3</v>
      </c>
      <c r="L601" s="61">
        <v>520</v>
      </c>
      <c r="M601" s="61">
        <v>3</v>
      </c>
      <c r="N601" s="61">
        <v>1</v>
      </c>
      <c r="O601" s="61">
        <v>79758148</v>
      </c>
      <c r="P601" s="154">
        <v>520</v>
      </c>
      <c r="Q601" t="str">
        <f t="shared" si="9"/>
        <v>('288-2018',2018,'EL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2017',14000000,7000000,21000000,'2018-01-15','2018-01-18','2018-07-17',2,3,520,3,1)</v>
      </c>
    </row>
    <row r="602" spans="1:17">
      <c r="A602" s="25" t="s">
        <v>5882</v>
      </c>
      <c r="B602" s="61">
        <v>2018</v>
      </c>
      <c r="C602" s="25" t="s">
        <v>339</v>
      </c>
      <c r="D602" s="110">
        <v>18000000</v>
      </c>
      <c r="E602" s="114">
        <v>9000000</v>
      </c>
      <c r="F602" s="110">
        <v>27000000</v>
      </c>
      <c r="G602" s="128">
        <v>43115</v>
      </c>
      <c r="H602" s="156">
        <v>43117</v>
      </c>
      <c r="I602" s="156">
        <v>43297</v>
      </c>
      <c r="J602" s="61">
        <v>1</v>
      </c>
      <c r="K602" s="61">
        <v>3</v>
      </c>
      <c r="L602" s="61">
        <v>521</v>
      </c>
      <c r="M602" s="61">
        <v>3</v>
      </c>
      <c r="N602" s="61">
        <v>1</v>
      </c>
      <c r="O602" s="61">
        <v>79796038</v>
      </c>
      <c r="P602" s="154">
        <v>521</v>
      </c>
      <c r="Q602" t="str">
        <f t="shared" si="9"/>
        <v>('289-2018',2018,'EL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',18000000,9000000,27000000,'2018-01-15','2018-01-17','2018-07-16',1,3,521,3,1)</v>
      </c>
    </row>
    <row r="603" spans="1:17">
      <c r="A603" s="25" t="s">
        <v>5883</v>
      </c>
      <c r="B603" s="61">
        <v>2018</v>
      </c>
      <c r="C603" s="25" t="s">
        <v>344</v>
      </c>
      <c r="D603" s="110">
        <v>14000000</v>
      </c>
      <c r="E603" s="114">
        <v>7000000</v>
      </c>
      <c r="F603" s="110">
        <v>21000000</v>
      </c>
      <c r="G603" s="128">
        <v>43115</v>
      </c>
      <c r="H603" s="156">
        <v>43118</v>
      </c>
      <c r="I603" s="156">
        <v>43298</v>
      </c>
      <c r="J603" s="61">
        <v>2</v>
      </c>
      <c r="K603" s="61">
        <v>3</v>
      </c>
      <c r="L603" s="61">
        <v>522</v>
      </c>
      <c r="M603" s="61">
        <v>3</v>
      </c>
      <c r="N603" s="61">
        <v>1</v>
      </c>
      <c r="O603" s="61">
        <v>80727462</v>
      </c>
      <c r="P603" s="154">
        <v>522</v>
      </c>
      <c r="Q603" t="str">
        <f t="shared" si="9"/>
        <v>('291-2018',2018,'EL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',14000000,7000000,21000000,'2018-01-15','2018-01-18','2018-07-17',2,3,522,3,1)</v>
      </c>
    </row>
    <row r="604" spans="1:17">
      <c r="A604" s="25" t="s">
        <v>5884</v>
      </c>
      <c r="B604" s="61">
        <v>2018</v>
      </c>
      <c r="C604" s="25" t="s">
        <v>340</v>
      </c>
      <c r="D604" s="110">
        <v>14000000</v>
      </c>
      <c r="E604" s="109">
        <v>0</v>
      </c>
      <c r="F604" s="110">
        <v>14000000</v>
      </c>
      <c r="G604" s="128">
        <v>43115</v>
      </c>
      <c r="H604" s="156">
        <v>43118</v>
      </c>
      <c r="I604" s="156">
        <v>43238</v>
      </c>
      <c r="J604" s="61">
        <v>2</v>
      </c>
      <c r="K604" s="61">
        <v>3</v>
      </c>
      <c r="L604" s="61">
        <v>283</v>
      </c>
      <c r="M604" s="61">
        <v>4</v>
      </c>
      <c r="N604" s="61">
        <v>1</v>
      </c>
      <c r="O604" s="61">
        <v>84456163</v>
      </c>
      <c r="P604" s="154">
        <v>283</v>
      </c>
      <c r="Q604" t="str">
        <f t="shared" si="9"/>
        <v>('292-2018',2018,'EL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2017',14000000,0,14000000,'2018-01-15','2018-01-18','2018-05-18',2,3,283,4,1)</v>
      </c>
    </row>
    <row r="605" spans="1:17">
      <c r="A605" s="25" t="s">
        <v>5885</v>
      </c>
      <c r="B605" s="61">
        <v>2018</v>
      </c>
      <c r="C605" s="25" t="s">
        <v>340</v>
      </c>
      <c r="D605" s="110">
        <v>14000000</v>
      </c>
      <c r="E605" s="109">
        <v>0</v>
      </c>
      <c r="F605" s="110">
        <v>14000000</v>
      </c>
      <c r="G605" s="128">
        <v>43115</v>
      </c>
      <c r="H605" s="156">
        <v>43118</v>
      </c>
      <c r="I605" s="156">
        <v>43238</v>
      </c>
      <c r="J605" s="61">
        <v>1</v>
      </c>
      <c r="K605" s="61">
        <v>3</v>
      </c>
      <c r="L605" s="61">
        <v>523</v>
      </c>
      <c r="M605" s="61">
        <v>1</v>
      </c>
      <c r="N605" s="61">
        <v>1</v>
      </c>
      <c r="O605" s="61">
        <v>85154082</v>
      </c>
      <c r="P605" s="154">
        <v>523</v>
      </c>
      <c r="Q605" t="str">
        <f t="shared" si="9"/>
        <v>('293-2018',2018,'EL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2017',14000000,0,14000000,'2018-01-15','2018-01-18','2018-05-18',1,3,523,1,1)</v>
      </c>
    </row>
    <row r="606" spans="1:17">
      <c r="A606" s="25" t="s">
        <v>5886</v>
      </c>
      <c r="B606" s="61">
        <v>2018</v>
      </c>
      <c r="C606" s="25" t="s">
        <v>339</v>
      </c>
      <c r="D606" s="110">
        <v>18000000</v>
      </c>
      <c r="E606" s="114">
        <v>9000000</v>
      </c>
      <c r="F606" s="110">
        <v>27000000</v>
      </c>
      <c r="G606" s="128">
        <v>43115</v>
      </c>
      <c r="H606" s="156">
        <v>43117</v>
      </c>
      <c r="I606" s="156">
        <v>43297</v>
      </c>
      <c r="J606" s="61">
        <v>1</v>
      </c>
      <c r="K606" s="61">
        <v>3</v>
      </c>
      <c r="L606" s="61">
        <v>524</v>
      </c>
      <c r="M606" s="61">
        <v>1</v>
      </c>
      <c r="N606" s="61">
        <v>1</v>
      </c>
      <c r="O606" s="61">
        <v>85373528</v>
      </c>
      <c r="P606" s="154">
        <v>524</v>
      </c>
      <c r="Q606" t="str">
        <f t="shared" si="9"/>
        <v>('294-2018',2018,'EL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',18000000,9000000,27000000,'2018-01-15','2018-01-17','2018-07-16',1,3,524,1,1)</v>
      </c>
    </row>
    <row r="607" spans="1:17">
      <c r="A607" s="25" t="s">
        <v>5887</v>
      </c>
      <c r="B607" s="61">
        <v>2018</v>
      </c>
      <c r="C607" s="25" t="s">
        <v>344</v>
      </c>
      <c r="D607" s="110">
        <v>14000000</v>
      </c>
      <c r="E607" s="109">
        <v>0</v>
      </c>
      <c r="F607" s="110">
        <v>14000000</v>
      </c>
      <c r="G607" s="128">
        <v>43115</v>
      </c>
      <c r="H607" s="156">
        <v>43118</v>
      </c>
      <c r="I607" s="156">
        <v>43238</v>
      </c>
      <c r="J607" s="61">
        <v>2</v>
      </c>
      <c r="K607" s="61">
        <v>3</v>
      </c>
      <c r="L607" s="61">
        <v>525</v>
      </c>
      <c r="M607" s="61">
        <v>4</v>
      </c>
      <c r="N607" s="61">
        <v>1</v>
      </c>
      <c r="O607" s="61">
        <v>86048613</v>
      </c>
      <c r="P607" s="154">
        <v>525</v>
      </c>
      <c r="Q607" t="str">
        <f t="shared" si="9"/>
        <v>('295-2018',2018,'EL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',14000000,0,14000000,'2018-01-15','2018-01-18','2018-05-18',2,3,525,4,1)</v>
      </c>
    </row>
    <row r="608" spans="1:17">
      <c r="A608" s="25" t="s">
        <v>5888</v>
      </c>
      <c r="B608" s="61">
        <v>2018</v>
      </c>
      <c r="C608" s="25" t="s">
        <v>339</v>
      </c>
      <c r="D608" s="110">
        <v>18000000</v>
      </c>
      <c r="E608" s="114">
        <v>9000000</v>
      </c>
      <c r="F608" s="110">
        <v>27000000</v>
      </c>
      <c r="G608" s="128">
        <v>43115</v>
      </c>
      <c r="H608" s="156">
        <v>43117</v>
      </c>
      <c r="I608" s="156">
        <v>43297</v>
      </c>
      <c r="J608" s="61">
        <v>1</v>
      </c>
      <c r="K608" s="61">
        <v>3</v>
      </c>
      <c r="L608" s="61">
        <v>526</v>
      </c>
      <c r="M608" s="61">
        <v>1</v>
      </c>
      <c r="N608" s="61">
        <v>1</v>
      </c>
      <c r="O608" s="61">
        <v>86061164</v>
      </c>
      <c r="P608" s="154">
        <v>526</v>
      </c>
      <c r="Q608" t="str">
        <f t="shared" si="9"/>
        <v>('296-2018',2018,'EL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',18000000,9000000,27000000,'2018-01-15','2018-01-17','2018-07-16',1,3,526,1,1)</v>
      </c>
    </row>
    <row r="609" spans="1:17">
      <c r="A609" s="25" t="s">
        <v>5889</v>
      </c>
      <c r="B609" s="61">
        <v>2018</v>
      </c>
      <c r="C609" s="25" t="s">
        <v>341</v>
      </c>
      <c r="D609" s="110">
        <v>17600000</v>
      </c>
      <c r="E609" s="109">
        <v>0</v>
      </c>
      <c r="F609" s="110">
        <v>17600000</v>
      </c>
      <c r="G609" s="128">
        <v>43115</v>
      </c>
      <c r="H609" s="156">
        <v>43117</v>
      </c>
      <c r="I609" s="156">
        <v>43237</v>
      </c>
      <c r="J609" s="61">
        <v>1</v>
      </c>
      <c r="K609" s="61">
        <v>3</v>
      </c>
      <c r="L609" s="61">
        <v>207</v>
      </c>
      <c r="M609" s="61">
        <v>4</v>
      </c>
      <c r="N609" s="61">
        <v>1</v>
      </c>
      <c r="O609" s="61">
        <v>86063551</v>
      </c>
      <c r="P609" s="154">
        <v>207</v>
      </c>
      <c r="Q609" t="str">
        <f t="shared" si="9"/>
        <v>('297-2018',2018,'EL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',17600000,0,17600000,'2018-01-15','2018-01-17','2018-05-17',1,3,207,4,1)</v>
      </c>
    </row>
    <row r="610" spans="1:17">
      <c r="A610" s="25" t="s">
        <v>5890</v>
      </c>
      <c r="B610" s="61">
        <v>2018</v>
      </c>
      <c r="C610" s="25" t="s">
        <v>344</v>
      </c>
      <c r="D610" s="110">
        <v>14000000</v>
      </c>
      <c r="E610" s="114">
        <v>7000000</v>
      </c>
      <c r="F610" s="110">
        <v>21000000</v>
      </c>
      <c r="G610" s="128">
        <v>43115</v>
      </c>
      <c r="H610" s="156">
        <v>43118</v>
      </c>
      <c r="I610" s="156">
        <v>43298</v>
      </c>
      <c r="J610" s="61">
        <v>1</v>
      </c>
      <c r="K610" s="61">
        <v>3</v>
      </c>
      <c r="L610" s="61">
        <v>292</v>
      </c>
      <c r="M610" s="61">
        <v>1</v>
      </c>
      <c r="N610" s="61">
        <v>1</v>
      </c>
      <c r="O610" s="61">
        <v>86087053</v>
      </c>
      <c r="P610" s="154">
        <v>292</v>
      </c>
      <c r="Q610" t="str">
        <f t="shared" si="9"/>
        <v>('298-2018',2018,'EL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',14000000,7000000,21000000,'2018-01-15','2018-01-18','2018-07-17',1,3,292,1,1)</v>
      </c>
    </row>
    <row r="611" spans="1:17">
      <c r="A611" s="25" t="s">
        <v>5891</v>
      </c>
      <c r="B611" s="61">
        <v>2018</v>
      </c>
      <c r="C611" s="25" t="s">
        <v>341</v>
      </c>
      <c r="D611" s="110">
        <v>17600000</v>
      </c>
      <c r="E611" s="114">
        <v>8800000</v>
      </c>
      <c r="F611" s="110">
        <v>26400000</v>
      </c>
      <c r="G611" s="128">
        <v>43115</v>
      </c>
      <c r="H611" s="156">
        <v>43118</v>
      </c>
      <c r="I611" s="156">
        <v>43298</v>
      </c>
      <c r="J611" s="61">
        <v>1</v>
      </c>
      <c r="K611" s="61">
        <v>3</v>
      </c>
      <c r="L611" s="61">
        <v>527</v>
      </c>
      <c r="M611" s="61">
        <v>3</v>
      </c>
      <c r="N611" s="61">
        <v>1</v>
      </c>
      <c r="O611" s="61">
        <v>87552206</v>
      </c>
      <c r="P611" s="154">
        <v>527</v>
      </c>
      <c r="Q611" t="str">
        <f t="shared" si="9"/>
        <v>('299-2018',2018,'EL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',17600000,8800000,26400000,'2018-01-15','2018-01-18','2018-07-17',1,3,527,3,1)</v>
      </c>
    </row>
    <row r="612" spans="1:17">
      <c r="A612" s="25" t="s">
        <v>5892</v>
      </c>
      <c r="B612" s="61">
        <v>2018</v>
      </c>
      <c r="C612" s="25" t="s">
        <v>345</v>
      </c>
      <c r="D612" s="110">
        <v>36000000</v>
      </c>
      <c r="E612" s="114">
        <v>18000000</v>
      </c>
      <c r="F612" s="110">
        <v>54000000</v>
      </c>
      <c r="G612" s="128">
        <v>43115</v>
      </c>
      <c r="H612" s="156">
        <v>43117</v>
      </c>
      <c r="I612" s="156">
        <v>43297</v>
      </c>
      <c r="J612" s="61">
        <v>2</v>
      </c>
      <c r="K612" s="61">
        <v>3</v>
      </c>
      <c r="L612" s="61">
        <v>528</v>
      </c>
      <c r="M612" s="61">
        <v>3</v>
      </c>
      <c r="N612" s="61">
        <v>1</v>
      </c>
      <c r="O612" s="61">
        <v>87710578</v>
      </c>
      <c r="P612" s="154">
        <v>528</v>
      </c>
      <c r="Q612" t="str">
        <f t="shared" si="9"/>
        <v>('300-2018',2018,'EL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2017',36000000,18000000,54000000,'2018-01-15','2018-01-17','2018-07-16',2,3,528,3,1)</v>
      </c>
    </row>
    <row r="613" spans="1:17">
      <c r="A613" s="25" t="s">
        <v>5893</v>
      </c>
      <c r="B613" s="61">
        <v>2018</v>
      </c>
      <c r="C613" s="25" t="s">
        <v>340</v>
      </c>
      <c r="D613" s="110">
        <v>14000000</v>
      </c>
      <c r="E613" s="114">
        <v>7000000</v>
      </c>
      <c r="F613" s="110">
        <v>21000000</v>
      </c>
      <c r="G613" s="128">
        <v>43115</v>
      </c>
      <c r="H613" s="156">
        <v>43118</v>
      </c>
      <c r="I613" s="156">
        <v>43298</v>
      </c>
      <c r="J613" s="61">
        <v>2</v>
      </c>
      <c r="K613" s="61">
        <v>3</v>
      </c>
      <c r="L613" s="61">
        <v>529</v>
      </c>
      <c r="M613" s="61">
        <v>3</v>
      </c>
      <c r="N613" s="61">
        <v>1</v>
      </c>
      <c r="O613" s="61">
        <v>88142070</v>
      </c>
      <c r="P613" s="154">
        <v>529</v>
      </c>
      <c r="Q613" t="str">
        <f t="shared" si="9"/>
        <v>('301-2018',2018,'EL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2017',14000000,7000000,21000000,'2018-01-15','2018-01-18','2018-07-17',2,3,529,3,1)</v>
      </c>
    </row>
    <row r="614" spans="1:17">
      <c r="A614" s="25" t="s">
        <v>5894</v>
      </c>
      <c r="B614" s="61">
        <v>2018</v>
      </c>
      <c r="C614" s="25" t="s">
        <v>344</v>
      </c>
      <c r="D614" s="110">
        <v>14000000</v>
      </c>
      <c r="E614" s="114">
        <v>7000000</v>
      </c>
      <c r="F614" s="110">
        <v>21000000</v>
      </c>
      <c r="G614" s="128">
        <v>43115</v>
      </c>
      <c r="H614" s="156">
        <v>43118</v>
      </c>
      <c r="I614" s="156">
        <v>43298</v>
      </c>
      <c r="J614" s="61">
        <v>1</v>
      </c>
      <c r="K614" s="61">
        <v>3</v>
      </c>
      <c r="L614" s="61">
        <v>530</v>
      </c>
      <c r="M614" s="61">
        <v>3</v>
      </c>
      <c r="N614" s="61">
        <v>1</v>
      </c>
      <c r="O614" s="61">
        <v>88159528</v>
      </c>
      <c r="P614" s="154">
        <v>530</v>
      </c>
      <c r="Q614" t="str">
        <f t="shared" si="9"/>
        <v>('302-2018',2018,'EL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',14000000,7000000,21000000,'2018-01-15','2018-01-18','2018-07-17',1,3,530,3,1)</v>
      </c>
    </row>
    <row r="615" spans="1:17">
      <c r="A615" s="25" t="s">
        <v>5895</v>
      </c>
      <c r="B615" s="61">
        <v>2018</v>
      </c>
      <c r="C615" s="25" t="s">
        <v>339</v>
      </c>
      <c r="D615" s="110">
        <v>18000000</v>
      </c>
      <c r="E615" s="114">
        <v>9000000</v>
      </c>
      <c r="F615" s="110">
        <v>27000000</v>
      </c>
      <c r="G615" s="128">
        <v>43115</v>
      </c>
      <c r="H615" s="156">
        <v>43117</v>
      </c>
      <c r="I615" s="156">
        <v>43297</v>
      </c>
      <c r="J615" s="61">
        <v>1</v>
      </c>
      <c r="K615" s="61">
        <v>3</v>
      </c>
      <c r="L615" s="61">
        <v>531</v>
      </c>
      <c r="M615" s="61">
        <v>3</v>
      </c>
      <c r="N615" s="61">
        <v>1</v>
      </c>
      <c r="O615" s="61">
        <v>91421091</v>
      </c>
      <c r="P615" s="154">
        <v>531</v>
      </c>
      <c r="Q615" t="str">
        <f t="shared" si="9"/>
        <v>('303-2018',2018,'EL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',18000000,9000000,27000000,'2018-01-15','2018-01-17','2018-07-16',1,3,531,3,1)</v>
      </c>
    </row>
    <row r="616" spans="1:17">
      <c r="A616" s="25" t="s">
        <v>5896</v>
      </c>
      <c r="B616" s="61">
        <v>2018</v>
      </c>
      <c r="C616" s="25" t="s">
        <v>344</v>
      </c>
      <c r="D616" s="110">
        <v>14000000</v>
      </c>
      <c r="E616" s="114">
        <v>7000000</v>
      </c>
      <c r="F616" s="110">
        <v>21000000</v>
      </c>
      <c r="G616" s="128">
        <v>43115</v>
      </c>
      <c r="H616" s="156">
        <v>43118</v>
      </c>
      <c r="I616" s="156">
        <v>43298</v>
      </c>
      <c r="J616" s="61">
        <v>1</v>
      </c>
      <c r="K616" s="61">
        <v>3</v>
      </c>
      <c r="L616" s="61">
        <v>70</v>
      </c>
      <c r="M616" s="61">
        <v>1</v>
      </c>
      <c r="N616" s="61">
        <v>1</v>
      </c>
      <c r="O616" s="61">
        <v>92275397</v>
      </c>
      <c r="P616" s="154">
        <v>70</v>
      </c>
      <c r="Q616" t="str">
        <f t="shared" si="9"/>
        <v>('304-2018',2018,'EL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',14000000,7000000,21000000,'2018-01-15','2018-01-18','2018-07-17',1,3,70,1,1)</v>
      </c>
    </row>
    <row r="617" spans="1:17">
      <c r="A617" s="25" t="s">
        <v>5897</v>
      </c>
      <c r="B617" s="61">
        <v>2018</v>
      </c>
      <c r="C617" s="25" t="s">
        <v>341</v>
      </c>
      <c r="D617" s="110">
        <v>17600000</v>
      </c>
      <c r="E617" s="114">
        <v>8800000</v>
      </c>
      <c r="F617" s="110">
        <v>26400000</v>
      </c>
      <c r="G617" s="128">
        <v>43115</v>
      </c>
      <c r="H617" s="156">
        <v>43117</v>
      </c>
      <c r="I617" s="156">
        <v>43297</v>
      </c>
      <c r="J617" s="61">
        <v>1</v>
      </c>
      <c r="K617" s="61">
        <v>3</v>
      </c>
      <c r="L617" s="61">
        <v>31</v>
      </c>
      <c r="M617" s="61">
        <v>1</v>
      </c>
      <c r="N617" s="61">
        <v>1</v>
      </c>
      <c r="O617" s="61">
        <v>92501758</v>
      </c>
      <c r="P617" s="154">
        <v>31</v>
      </c>
      <c r="Q617" t="str">
        <f t="shared" si="9"/>
        <v>('305-2018',2018,'EL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',17600000,8800000,26400000,'2018-01-15','2018-01-17','2018-07-16',1,3,31,1,1)</v>
      </c>
    </row>
    <row r="618" spans="1:17">
      <c r="A618" s="25" t="s">
        <v>5898</v>
      </c>
      <c r="B618" s="61">
        <v>2018</v>
      </c>
      <c r="C618" s="25" t="s">
        <v>339</v>
      </c>
      <c r="D618" s="110">
        <v>18000000</v>
      </c>
      <c r="E618" s="114">
        <v>9000000</v>
      </c>
      <c r="F618" s="110">
        <v>27000000</v>
      </c>
      <c r="G618" s="128">
        <v>43115</v>
      </c>
      <c r="H618" s="156">
        <v>43117</v>
      </c>
      <c r="I618" s="156">
        <v>43297</v>
      </c>
      <c r="J618" s="61">
        <v>1</v>
      </c>
      <c r="K618" s="61">
        <v>3</v>
      </c>
      <c r="L618" s="61">
        <v>532</v>
      </c>
      <c r="M618" s="61">
        <v>3</v>
      </c>
      <c r="N618" s="61">
        <v>1</v>
      </c>
      <c r="O618" s="61">
        <v>92517417</v>
      </c>
      <c r="P618" s="154">
        <v>532</v>
      </c>
      <c r="Q618" t="str">
        <f t="shared" si="9"/>
        <v>('306-2018',2018,'EL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',18000000,9000000,27000000,'2018-01-15','2018-01-17','2018-07-16',1,3,532,3,1)</v>
      </c>
    </row>
    <row r="619" spans="1:17">
      <c r="A619" s="25" t="s">
        <v>5899</v>
      </c>
      <c r="B619" s="61">
        <v>2018</v>
      </c>
      <c r="C619" s="25" t="s">
        <v>339</v>
      </c>
      <c r="D619" s="110">
        <v>18000000</v>
      </c>
      <c r="E619" s="114">
        <v>9000000</v>
      </c>
      <c r="F619" s="110">
        <v>27000000</v>
      </c>
      <c r="G619" s="128">
        <v>43115</v>
      </c>
      <c r="H619" s="156">
        <v>43117</v>
      </c>
      <c r="I619" s="156">
        <v>43297</v>
      </c>
      <c r="J619" s="61">
        <v>1</v>
      </c>
      <c r="K619" s="61">
        <v>3</v>
      </c>
      <c r="L619" s="61">
        <v>533</v>
      </c>
      <c r="M619" s="61">
        <v>3</v>
      </c>
      <c r="N619" s="61">
        <v>1</v>
      </c>
      <c r="O619" s="61">
        <v>92519165</v>
      </c>
      <c r="P619" s="154">
        <v>533</v>
      </c>
      <c r="Q619" t="str">
        <f t="shared" si="9"/>
        <v>('307-2018',2018,'EL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',18000000,9000000,27000000,'2018-01-15','2018-01-17','2018-07-16',1,3,533,3,1)</v>
      </c>
    </row>
    <row r="620" spans="1:17">
      <c r="A620" s="25" t="s">
        <v>5900</v>
      </c>
      <c r="B620" s="61">
        <v>2018</v>
      </c>
      <c r="C620" s="25" t="s">
        <v>341</v>
      </c>
      <c r="D620" s="110">
        <v>17600000</v>
      </c>
      <c r="E620" s="109">
        <v>0</v>
      </c>
      <c r="F620" s="110">
        <v>17600000</v>
      </c>
      <c r="G620" s="128">
        <v>43115</v>
      </c>
      <c r="H620" s="156">
        <v>43117</v>
      </c>
      <c r="I620" s="156">
        <v>43237</v>
      </c>
      <c r="J620" s="61">
        <v>1</v>
      </c>
      <c r="K620" s="61">
        <v>3</v>
      </c>
      <c r="L620" s="61">
        <v>298</v>
      </c>
      <c r="M620" s="61">
        <v>1</v>
      </c>
      <c r="N620" s="61">
        <v>1</v>
      </c>
      <c r="O620" s="61">
        <v>92521203</v>
      </c>
      <c r="P620" s="154">
        <v>298</v>
      </c>
      <c r="Q620" t="str">
        <f t="shared" si="9"/>
        <v>('308-2018',2018,'EL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',17600000,0,17600000,'2018-01-15','2018-01-17','2018-05-17',1,3,298,1,1)</v>
      </c>
    </row>
    <row r="621" spans="1:17">
      <c r="A621" s="25" t="s">
        <v>5901</v>
      </c>
      <c r="B621" s="61">
        <v>2018</v>
      </c>
      <c r="C621" s="25" t="s">
        <v>341</v>
      </c>
      <c r="D621" s="110">
        <v>17600000</v>
      </c>
      <c r="E621" s="114">
        <v>8800000</v>
      </c>
      <c r="F621" s="110">
        <v>26400000</v>
      </c>
      <c r="G621" s="128">
        <v>43115</v>
      </c>
      <c r="H621" s="156">
        <v>43117</v>
      </c>
      <c r="I621" s="156">
        <v>43297</v>
      </c>
      <c r="J621" s="61">
        <v>2</v>
      </c>
      <c r="K621" s="61">
        <v>3</v>
      </c>
      <c r="L621" s="61">
        <v>534</v>
      </c>
      <c r="M621" s="61">
        <v>1</v>
      </c>
      <c r="N621" s="61">
        <v>1</v>
      </c>
      <c r="O621" s="61">
        <v>92552913</v>
      </c>
      <c r="P621" s="154">
        <v>534</v>
      </c>
      <c r="Q621" t="str">
        <f t="shared" si="9"/>
        <v>('309-2018',2018,'EL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',17600000,8800000,26400000,'2018-01-15','2018-01-17','2018-07-16',2,3,534,1,1)</v>
      </c>
    </row>
    <row r="622" spans="1:17">
      <c r="A622" s="25" t="s">
        <v>5902</v>
      </c>
      <c r="B622" s="61">
        <v>2018</v>
      </c>
      <c r="C622" s="25" t="s">
        <v>339</v>
      </c>
      <c r="D622" s="110">
        <v>18000000</v>
      </c>
      <c r="E622" s="114">
        <v>9000000</v>
      </c>
      <c r="F622" s="110">
        <v>27000000</v>
      </c>
      <c r="G622" s="128">
        <v>43115</v>
      </c>
      <c r="H622" s="156">
        <v>43117</v>
      </c>
      <c r="I622" s="156">
        <v>43297</v>
      </c>
      <c r="J622" s="61">
        <v>2</v>
      </c>
      <c r="K622" s="61">
        <v>3</v>
      </c>
      <c r="L622" s="61">
        <v>535</v>
      </c>
      <c r="M622" s="61">
        <v>3</v>
      </c>
      <c r="N622" s="61">
        <v>1</v>
      </c>
      <c r="O622" s="61">
        <v>92526275</v>
      </c>
      <c r="P622" s="154">
        <v>535</v>
      </c>
      <c r="Q622" t="str">
        <f t="shared" si="9"/>
        <v>('310-2018',2018,'EL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',18000000,9000000,27000000,'2018-01-15','2018-01-17','2018-07-16',2,3,535,3,1)</v>
      </c>
    </row>
    <row r="623" spans="1:17">
      <c r="A623" s="25" t="s">
        <v>5903</v>
      </c>
      <c r="B623" s="61">
        <v>2018</v>
      </c>
      <c r="C623" s="25" t="s">
        <v>339</v>
      </c>
      <c r="D623" s="110">
        <v>18000000</v>
      </c>
      <c r="E623" s="114">
        <v>9000000</v>
      </c>
      <c r="F623" s="110">
        <v>27000000</v>
      </c>
      <c r="G623" s="128">
        <v>43115</v>
      </c>
      <c r="H623" s="156">
        <v>43117</v>
      </c>
      <c r="I623" s="156">
        <v>43297</v>
      </c>
      <c r="J623" s="61">
        <v>1</v>
      </c>
      <c r="K623" s="61">
        <v>3</v>
      </c>
      <c r="L623" s="61">
        <v>536</v>
      </c>
      <c r="M623" s="61">
        <v>3</v>
      </c>
      <c r="N623" s="61">
        <v>1</v>
      </c>
      <c r="O623" s="61">
        <v>92535327</v>
      </c>
      <c r="P623" s="154">
        <v>536</v>
      </c>
      <c r="Q623" t="str">
        <f t="shared" si="9"/>
        <v>('311-2018',2018,'EL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',18000000,9000000,27000000,'2018-01-15','2018-01-17','2018-07-16',1,3,536,3,1)</v>
      </c>
    </row>
    <row r="624" spans="1:17">
      <c r="A624" s="25" t="s">
        <v>5904</v>
      </c>
      <c r="B624" s="61">
        <v>2018</v>
      </c>
      <c r="C624" s="25" t="s">
        <v>341</v>
      </c>
      <c r="D624" s="110">
        <v>17600000</v>
      </c>
      <c r="E624" s="109">
        <v>0</v>
      </c>
      <c r="F624" s="110">
        <v>17600000</v>
      </c>
      <c r="G624" s="128">
        <v>43115</v>
      </c>
      <c r="H624" s="156">
        <v>43117</v>
      </c>
      <c r="I624" s="156">
        <v>43237</v>
      </c>
      <c r="J624" s="61">
        <v>2</v>
      </c>
      <c r="K624" s="61">
        <v>3</v>
      </c>
      <c r="L624" s="61">
        <v>289</v>
      </c>
      <c r="M624" s="61">
        <v>4</v>
      </c>
      <c r="N624" s="61">
        <v>1</v>
      </c>
      <c r="O624" s="61">
        <v>93206853</v>
      </c>
      <c r="P624" s="154">
        <v>289</v>
      </c>
      <c r="Q624" t="str">
        <f t="shared" si="9"/>
        <v>('312-2018',2018,'EL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',17600000,0,17600000,'2018-01-15','2018-01-17','2018-05-17',2,3,289,4,1)</v>
      </c>
    </row>
    <row r="625" spans="1:17">
      <c r="A625" s="25" t="s">
        <v>5905</v>
      </c>
      <c r="B625" s="61">
        <v>2018</v>
      </c>
      <c r="C625" s="25" t="s">
        <v>341</v>
      </c>
      <c r="D625" s="110">
        <v>17600000</v>
      </c>
      <c r="E625" s="109">
        <v>0</v>
      </c>
      <c r="F625" s="110">
        <v>17600000</v>
      </c>
      <c r="G625" s="128">
        <v>43115</v>
      </c>
      <c r="H625" s="156">
        <v>43117</v>
      </c>
      <c r="I625" s="156">
        <v>43237</v>
      </c>
      <c r="J625" s="61">
        <v>1</v>
      </c>
      <c r="K625" s="61">
        <v>3</v>
      </c>
      <c r="L625" s="61">
        <v>286</v>
      </c>
      <c r="M625" s="61">
        <v>4</v>
      </c>
      <c r="N625" s="61">
        <v>1</v>
      </c>
      <c r="O625" s="61">
        <v>94380774</v>
      </c>
      <c r="P625" s="154">
        <v>286</v>
      </c>
      <c r="Q625" t="str">
        <f t="shared" si="9"/>
        <v>('313-2018',2018,'EL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',17600000,0,17600000,'2018-01-15','2018-01-17','2018-05-17',1,3,286,4,1)</v>
      </c>
    </row>
    <row r="626" spans="1:17">
      <c r="A626" s="25" t="s">
        <v>5906</v>
      </c>
      <c r="B626" s="61">
        <v>2018</v>
      </c>
      <c r="C626" s="25" t="s">
        <v>352</v>
      </c>
      <c r="D626" s="110">
        <v>14000000</v>
      </c>
      <c r="E626" s="114">
        <v>7000000</v>
      </c>
      <c r="F626" s="110">
        <v>21000000</v>
      </c>
      <c r="G626" s="128">
        <v>43115</v>
      </c>
      <c r="H626" s="156">
        <v>43118</v>
      </c>
      <c r="I626" s="156">
        <v>43298</v>
      </c>
      <c r="J626" s="61">
        <v>2</v>
      </c>
      <c r="K626" s="61">
        <v>3</v>
      </c>
      <c r="L626" s="61">
        <v>537</v>
      </c>
      <c r="M626" s="61">
        <v>3</v>
      </c>
      <c r="N626" s="61">
        <v>1</v>
      </c>
      <c r="O626" s="61">
        <v>96125271</v>
      </c>
      <c r="P626" s="154">
        <v>537</v>
      </c>
      <c r="Q626" t="str">
        <f t="shared" si="9"/>
        <v>('314-2018',2018,'EL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',14000000,7000000,21000000,'2018-01-15','2018-01-18','2018-07-17',2,3,537,3,1)</v>
      </c>
    </row>
    <row r="627" spans="1:17">
      <c r="A627" s="25" t="s">
        <v>5907</v>
      </c>
      <c r="B627" s="61">
        <v>2018</v>
      </c>
      <c r="C627" s="25" t="s">
        <v>344</v>
      </c>
      <c r="D627" s="110">
        <v>14000000</v>
      </c>
      <c r="E627" s="114">
        <v>7000000</v>
      </c>
      <c r="F627" s="110">
        <v>21000000</v>
      </c>
      <c r="G627" s="128">
        <v>43115</v>
      </c>
      <c r="H627" s="156">
        <v>43118</v>
      </c>
      <c r="I627" s="156">
        <v>43298</v>
      </c>
      <c r="J627" s="61">
        <v>2</v>
      </c>
      <c r="K627" s="61">
        <v>3</v>
      </c>
      <c r="L627" s="61">
        <v>538</v>
      </c>
      <c r="M627" s="61">
        <v>3</v>
      </c>
      <c r="N627" s="61">
        <v>1</v>
      </c>
      <c r="O627" s="61">
        <v>96355196</v>
      </c>
      <c r="P627" s="154">
        <v>538</v>
      </c>
      <c r="Q627" t="str">
        <f t="shared" si="9"/>
        <v>('316-2018',2018,'EL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',14000000,7000000,21000000,'2018-01-15','2018-01-18','2018-07-17',2,3,538,3,1)</v>
      </c>
    </row>
    <row r="628" spans="1:17">
      <c r="A628" s="25" t="s">
        <v>5908</v>
      </c>
      <c r="B628" s="61">
        <v>2018</v>
      </c>
      <c r="C628" s="25" t="s">
        <v>344</v>
      </c>
      <c r="D628" s="110">
        <v>14000000</v>
      </c>
      <c r="E628" s="114">
        <v>7000000</v>
      </c>
      <c r="F628" s="110">
        <v>21000000</v>
      </c>
      <c r="G628" s="128">
        <v>43115</v>
      </c>
      <c r="H628" s="156">
        <v>43118</v>
      </c>
      <c r="I628" s="156">
        <v>43298</v>
      </c>
      <c r="J628" s="61">
        <v>2</v>
      </c>
      <c r="K628" s="61">
        <v>3</v>
      </c>
      <c r="L628" s="61">
        <v>539</v>
      </c>
      <c r="M628" s="61">
        <v>1</v>
      </c>
      <c r="N628" s="61">
        <v>1</v>
      </c>
      <c r="O628" s="61">
        <v>97448373</v>
      </c>
      <c r="P628" s="154">
        <v>539</v>
      </c>
      <c r="Q628" t="str">
        <f t="shared" si="9"/>
        <v>('317-2018',2018,'EL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',14000000,7000000,21000000,'2018-01-15','2018-01-18','2018-07-17',2,3,539,1,1)</v>
      </c>
    </row>
    <row r="629" spans="1:17">
      <c r="A629" s="25" t="s">
        <v>5909</v>
      </c>
      <c r="B629" s="61">
        <v>2018</v>
      </c>
      <c r="C629" s="25" t="s">
        <v>353</v>
      </c>
      <c r="D629" s="110">
        <v>26000000</v>
      </c>
      <c r="E629" s="114">
        <v>13000000</v>
      </c>
      <c r="F629" s="110">
        <v>39000000</v>
      </c>
      <c r="G629" s="128">
        <v>43115</v>
      </c>
      <c r="H629" s="156">
        <v>43118</v>
      </c>
      <c r="I629" s="156">
        <v>43298</v>
      </c>
      <c r="J629" s="61">
        <v>2</v>
      </c>
      <c r="K629" s="61">
        <v>3</v>
      </c>
      <c r="L629" s="61">
        <v>540</v>
      </c>
      <c r="M629" s="61">
        <v>3</v>
      </c>
      <c r="N629" s="61">
        <v>1</v>
      </c>
      <c r="O629" s="61">
        <v>97472072</v>
      </c>
      <c r="P629" s="154">
        <v>540</v>
      </c>
      <c r="Q629" t="str">
        <f t="shared" si="9"/>
        <v>('318-2018',2018,'EL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',26000000,13000000,39000000,'2018-01-15','2018-01-18','2018-07-17',2,3,540,3,1)</v>
      </c>
    </row>
    <row r="630" spans="1:17">
      <c r="A630" s="25" t="s">
        <v>5910</v>
      </c>
      <c r="B630" s="61">
        <v>2018</v>
      </c>
      <c r="C630" s="25" t="s">
        <v>339</v>
      </c>
      <c r="D630" s="110">
        <v>18000000</v>
      </c>
      <c r="E630" s="114">
        <v>9000000</v>
      </c>
      <c r="F630" s="110">
        <v>27000000</v>
      </c>
      <c r="G630" s="128">
        <v>43115</v>
      </c>
      <c r="H630" s="156">
        <v>43117</v>
      </c>
      <c r="I630" s="156">
        <v>43297</v>
      </c>
      <c r="J630" s="61">
        <v>1</v>
      </c>
      <c r="K630" s="61">
        <v>3</v>
      </c>
      <c r="L630" s="61">
        <v>541</v>
      </c>
      <c r="M630" s="61">
        <v>3</v>
      </c>
      <c r="N630" s="61">
        <v>1</v>
      </c>
      <c r="O630" s="61">
        <v>97611182</v>
      </c>
      <c r="P630" s="154">
        <v>541</v>
      </c>
      <c r="Q630" t="str">
        <f t="shared" si="9"/>
        <v>('319-2018',2018,'EL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',18000000,9000000,27000000,'2018-01-15','2018-01-17','2018-07-16',1,3,541,3,1)</v>
      </c>
    </row>
    <row r="631" spans="1:17">
      <c r="A631" s="25" t="s">
        <v>5911</v>
      </c>
      <c r="B631" s="61">
        <v>2018</v>
      </c>
      <c r="C631" s="25" t="s">
        <v>341</v>
      </c>
      <c r="D631" s="110">
        <v>17600000</v>
      </c>
      <c r="E631" s="114">
        <v>8800000</v>
      </c>
      <c r="F631" s="110">
        <v>26400000</v>
      </c>
      <c r="G631" s="128">
        <v>43115</v>
      </c>
      <c r="H631" s="156">
        <v>43118</v>
      </c>
      <c r="I631" s="156">
        <v>43298</v>
      </c>
      <c r="J631" s="61">
        <v>2</v>
      </c>
      <c r="K631" s="61">
        <v>3</v>
      </c>
      <c r="L631" s="61">
        <v>12</v>
      </c>
      <c r="M631" s="61">
        <v>3</v>
      </c>
      <c r="N631" s="61">
        <v>1</v>
      </c>
      <c r="O631" s="61">
        <v>98348143</v>
      </c>
      <c r="P631" s="154">
        <v>12</v>
      </c>
      <c r="Q631" t="str">
        <f t="shared" si="9"/>
        <v>('321-2018',2018,'EL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',17600000,8800000,26400000,'2018-01-15','2018-01-18','2018-07-17',2,3,12,3,1)</v>
      </c>
    </row>
    <row r="632" spans="1:17">
      <c r="A632" s="25" t="s">
        <v>5912</v>
      </c>
      <c r="B632" s="61">
        <v>2018</v>
      </c>
      <c r="C632" s="25" t="s">
        <v>339</v>
      </c>
      <c r="D632" s="110">
        <v>18000000</v>
      </c>
      <c r="E632" s="114">
        <v>9000000</v>
      </c>
      <c r="F632" s="110">
        <v>27000000</v>
      </c>
      <c r="G632" s="128">
        <v>43115</v>
      </c>
      <c r="H632" s="156">
        <v>43117</v>
      </c>
      <c r="I632" s="156">
        <v>43297</v>
      </c>
      <c r="J632" s="61">
        <v>1</v>
      </c>
      <c r="K632" s="61">
        <v>3</v>
      </c>
      <c r="L632" s="61">
        <v>542</v>
      </c>
      <c r="M632" s="61">
        <v>3</v>
      </c>
      <c r="N632" s="61">
        <v>1</v>
      </c>
      <c r="O632" s="61">
        <v>98686545</v>
      </c>
      <c r="P632" s="154">
        <v>542</v>
      </c>
      <c r="Q632" t="str">
        <f t="shared" si="9"/>
        <v>('322-2018',2018,'EL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',18000000,9000000,27000000,'2018-01-15','2018-01-17','2018-07-16',1,3,542,3,1)</v>
      </c>
    </row>
    <row r="633" spans="1:17">
      <c r="A633" s="25" t="s">
        <v>5913</v>
      </c>
      <c r="B633" s="61">
        <v>2018</v>
      </c>
      <c r="C633" s="25" t="s">
        <v>344</v>
      </c>
      <c r="D633" s="110">
        <v>14000000</v>
      </c>
      <c r="E633" s="114">
        <v>7000000</v>
      </c>
      <c r="F633" s="110">
        <v>21000000</v>
      </c>
      <c r="G633" s="128">
        <v>43115</v>
      </c>
      <c r="H633" s="156">
        <v>43118</v>
      </c>
      <c r="I633" s="156">
        <v>43298</v>
      </c>
      <c r="J633" s="61">
        <v>1</v>
      </c>
      <c r="K633" s="61">
        <v>3</v>
      </c>
      <c r="L633" s="61">
        <v>543</v>
      </c>
      <c r="M633" s="61">
        <v>3</v>
      </c>
      <c r="N633" s="61">
        <v>1</v>
      </c>
      <c r="O633" s="61">
        <v>1126444726</v>
      </c>
      <c r="P633" s="154">
        <v>543</v>
      </c>
      <c r="Q633" t="str">
        <f t="shared" si="9"/>
        <v>('323-2018',2018,'EL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',14000000,7000000,21000000,'2018-01-15','2018-01-18','2018-07-17',1,3,543,3,1)</v>
      </c>
    </row>
    <row r="634" spans="1:17">
      <c r="A634" s="25" t="s">
        <v>5914</v>
      </c>
      <c r="B634" s="61">
        <v>2018</v>
      </c>
      <c r="C634" s="25" t="s">
        <v>340</v>
      </c>
      <c r="D634" s="110">
        <v>14000000</v>
      </c>
      <c r="E634" s="114">
        <v>7000000</v>
      </c>
      <c r="F634" s="110">
        <v>21000000</v>
      </c>
      <c r="G634" s="128">
        <v>43115</v>
      </c>
      <c r="H634" s="156">
        <v>43117</v>
      </c>
      <c r="I634" s="156">
        <v>43297</v>
      </c>
      <c r="J634" s="61">
        <v>1</v>
      </c>
      <c r="K634" s="61">
        <v>3</v>
      </c>
      <c r="L634" s="61">
        <v>544</v>
      </c>
      <c r="M634" s="61">
        <v>1</v>
      </c>
      <c r="N634" s="61">
        <v>1</v>
      </c>
      <c r="O634" s="61">
        <v>1002439416</v>
      </c>
      <c r="P634" s="154">
        <v>544</v>
      </c>
      <c r="Q634" t="str">
        <f t="shared" si="9"/>
        <v>('324-2018',2018,'EL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2017',14000000,7000000,21000000,'2018-01-15','2018-01-17','2018-07-16',1,3,544,1,1)</v>
      </c>
    </row>
    <row r="635" spans="1:17">
      <c r="A635" s="25" t="s">
        <v>5915</v>
      </c>
      <c r="B635" s="61">
        <v>2018</v>
      </c>
      <c r="C635" s="25" t="s">
        <v>344</v>
      </c>
      <c r="D635" s="110">
        <v>14000000</v>
      </c>
      <c r="E635" s="114">
        <v>7000000</v>
      </c>
      <c r="F635" s="110">
        <v>21000000</v>
      </c>
      <c r="G635" s="128">
        <v>43115</v>
      </c>
      <c r="H635" s="156">
        <v>43118</v>
      </c>
      <c r="I635" s="156">
        <v>43298</v>
      </c>
      <c r="J635" s="61">
        <v>2</v>
      </c>
      <c r="K635" s="61">
        <v>3</v>
      </c>
      <c r="L635" s="61">
        <v>545</v>
      </c>
      <c r="M635" s="61">
        <v>3</v>
      </c>
      <c r="N635" s="61">
        <v>1</v>
      </c>
      <c r="O635" s="61">
        <v>1010051184</v>
      </c>
      <c r="P635" s="154">
        <v>545</v>
      </c>
      <c r="Q635" t="str">
        <f t="shared" si="9"/>
        <v>('325-2018',2018,'EL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',14000000,7000000,21000000,'2018-01-15','2018-01-18','2018-07-17',2,3,545,3,1)</v>
      </c>
    </row>
    <row r="636" spans="1:17">
      <c r="A636" s="25" t="s">
        <v>5916</v>
      </c>
      <c r="B636" s="61">
        <v>2018</v>
      </c>
      <c r="C636" s="25" t="s">
        <v>341</v>
      </c>
      <c r="D636" s="110">
        <v>17600000</v>
      </c>
      <c r="E636" s="114">
        <v>8800000</v>
      </c>
      <c r="F636" s="110">
        <v>26400000</v>
      </c>
      <c r="G636" s="128">
        <v>43115</v>
      </c>
      <c r="H636" s="156">
        <v>43117</v>
      </c>
      <c r="I636" s="156">
        <v>43297</v>
      </c>
      <c r="J636" s="61">
        <v>1</v>
      </c>
      <c r="K636" s="61">
        <v>3</v>
      </c>
      <c r="L636" s="61">
        <v>184</v>
      </c>
      <c r="M636" s="61">
        <v>3</v>
      </c>
      <c r="N636" s="61">
        <v>1</v>
      </c>
      <c r="O636" s="61">
        <v>1010168521</v>
      </c>
      <c r="P636" s="154">
        <v>184</v>
      </c>
      <c r="Q636" t="str">
        <f t="shared" si="9"/>
        <v>('326-2018',2018,'EL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',17600000,8800000,26400000,'2018-01-15','2018-01-17','2018-07-16',1,3,184,3,1)</v>
      </c>
    </row>
    <row r="637" spans="1:17">
      <c r="A637" s="25" t="s">
        <v>5917</v>
      </c>
      <c r="B637" s="61">
        <v>2018</v>
      </c>
      <c r="C637" s="25" t="s">
        <v>341</v>
      </c>
      <c r="D637" s="110">
        <v>17600000</v>
      </c>
      <c r="E637" s="114">
        <v>8800000</v>
      </c>
      <c r="F637" s="110">
        <v>26400000</v>
      </c>
      <c r="G637" s="128">
        <v>43115</v>
      </c>
      <c r="H637" s="156">
        <v>43118</v>
      </c>
      <c r="I637" s="156">
        <v>43298</v>
      </c>
      <c r="J637" s="61">
        <v>1</v>
      </c>
      <c r="K637" s="61">
        <v>3</v>
      </c>
      <c r="L637" s="61">
        <v>240</v>
      </c>
      <c r="M637" s="61">
        <v>3</v>
      </c>
      <c r="N637" s="61">
        <v>1</v>
      </c>
      <c r="O637" s="61">
        <v>1014190068</v>
      </c>
      <c r="P637" s="154">
        <v>240</v>
      </c>
      <c r="Q637" t="str">
        <f t="shared" si="9"/>
        <v>('327-2018',2018,'EL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',17600000,8800000,26400000,'2018-01-15','2018-01-18','2018-07-17',1,3,240,3,1)</v>
      </c>
    </row>
    <row r="638" spans="1:17">
      <c r="A638" s="25" t="s">
        <v>5918</v>
      </c>
      <c r="B638" s="61">
        <v>2018</v>
      </c>
      <c r="C638" s="25" t="s">
        <v>344</v>
      </c>
      <c r="D638" s="110">
        <v>14000000</v>
      </c>
      <c r="E638" s="114">
        <v>7000000</v>
      </c>
      <c r="F638" s="110">
        <v>21000000</v>
      </c>
      <c r="G638" s="128">
        <v>43115</v>
      </c>
      <c r="H638" s="156">
        <v>43118</v>
      </c>
      <c r="I638" s="156">
        <v>43298</v>
      </c>
      <c r="J638" s="61">
        <v>2</v>
      </c>
      <c r="K638" s="61">
        <v>3</v>
      </c>
      <c r="L638" s="61">
        <v>546</v>
      </c>
      <c r="M638" s="61">
        <v>3</v>
      </c>
      <c r="N638" s="61">
        <v>1</v>
      </c>
      <c r="O638" s="61">
        <v>1014201243</v>
      </c>
      <c r="P638" s="154">
        <v>546</v>
      </c>
      <c r="Q638" t="str">
        <f t="shared" si="9"/>
        <v>('328-2018',2018,'EL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',14000000,7000000,21000000,'2018-01-15','2018-01-18','2018-07-17',2,3,546,3,1)</v>
      </c>
    </row>
    <row r="639" spans="1:17">
      <c r="A639" s="25" t="s">
        <v>5919</v>
      </c>
      <c r="B639" s="61">
        <v>2018</v>
      </c>
      <c r="C639" s="25" t="s">
        <v>344</v>
      </c>
      <c r="D639" s="110">
        <v>14000000</v>
      </c>
      <c r="E639" s="114">
        <v>7000000</v>
      </c>
      <c r="F639" s="110">
        <v>21000000</v>
      </c>
      <c r="G639" s="128">
        <v>43115</v>
      </c>
      <c r="H639" s="156">
        <v>43118</v>
      </c>
      <c r="I639" s="156">
        <v>43298</v>
      </c>
      <c r="J639" s="61">
        <v>2</v>
      </c>
      <c r="K639" s="61">
        <v>3</v>
      </c>
      <c r="L639" s="61">
        <v>547</v>
      </c>
      <c r="M639" s="61">
        <v>3</v>
      </c>
      <c r="N639" s="61">
        <v>1</v>
      </c>
      <c r="O639" s="61">
        <v>1015996055</v>
      </c>
      <c r="P639" s="154">
        <v>547</v>
      </c>
      <c r="Q639" t="str">
        <f t="shared" si="9"/>
        <v>('329-2018',2018,'EL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',14000000,7000000,21000000,'2018-01-15','2018-01-18','2018-07-17',2,3,547,3,1)</v>
      </c>
    </row>
    <row r="640" spans="1:17">
      <c r="A640" s="25" t="s">
        <v>5920</v>
      </c>
      <c r="B640" s="61">
        <v>2018</v>
      </c>
      <c r="C640" s="25" t="s">
        <v>340</v>
      </c>
      <c r="D640" s="110">
        <v>14000000</v>
      </c>
      <c r="E640" s="109">
        <v>0</v>
      </c>
      <c r="F640" s="110">
        <v>14000000</v>
      </c>
      <c r="G640" s="128">
        <v>43115</v>
      </c>
      <c r="H640" s="156">
        <v>43117</v>
      </c>
      <c r="I640" s="156">
        <v>43237</v>
      </c>
      <c r="J640" s="61">
        <v>1</v>
      </c>
      <c r="K640" s="61">
        <v>3</v>
      </c>
      <c r="L640" s="61">
        <v>548</v>
      </c>
      <c r="M640" s="61">
        <v>4</v>
      </c>
      <c r="N640" s="61">
        <v>1</v>
      </c>
      <c r="O640" s="61">
        <v>1016061784</v>
      </c>
      <c r="P640" s="154">
        <v>548</v>
      </c>
      <c r="Q640" t="str">
        <f t="shared" si="9"/>
        <v>('330-2018',2018,'EL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2017',14000000,0,14000000,'2018-01-15','2018-01-17','2018-05-17',1,3,548,4,1)</v>
      </c>
    </row>
    <row r="641" spans="1:17">
      <c r="A641" s="25" t="s">
        <v>5921</v>
      </c>
      <c r="B641" s="61">
        <v>2018</v>
      </c>
      <c r="C641" s="25" t="s">
        <v>340</v>
      </c>
      <c r="D641" s="110">
        <v>14000000</v>
      </c>
      <c r="E641" s="114">
        <v>7000000</v>
      </c>
      <c r="F641" s="110">
        <v>21000000</v>
      </c>
      <c r="G641" s="128">
        <v>43115</v>
      </c>
      <c r="H641" s="156">
        <v>43117</v>
      </c>
      <c r="I641" s="156">
        <v>43297</v>
      </c>
      <c r="J641" s="61">
        <v>1</v>
      </c>
      <c r="K641" s="61">
        <v>3</v>
      </c>
      <c r="L641" s="61">
        <v>255</v>
      </c>
      <c r="M641" s="61">
        <v>1</v>
      </c>
      <c r="N641" s="61">
        <v>1</v>
      </c>
      <c r="O641" s="61">
        <v>1018344315</v>
      </c>
      <c r="P641" s="154">
        <v>255</v>
      </c>
      <c r="Q641" t="str">
        <f t="shared" si="9"/>
        <v>('331-2018',2018,'EL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2017',14000000,7000000,21000000,'2018-01-15','2018-01-17','2018-07-16',1,3,255,1,1)</v>
      </c>
    </row>
    <row r="642" spans="1:17">
      <c r="A642" s="25" t="s">
        <v>5922</v>
      </c>
      <c r="B642" s="61">
        <v>2018</v>
      </c>
      <c r="C642" s="25" t="s">
        <v>341</v>
      </c>
      <c r="D642" s="110">
        <v>17600000</v>
      </c>
      <c r="E642" s="114">
        <v>8800000</v>
      </c>
      <c r="F642" s="110">
        <v>26400000</v>
      </c>
      <c r="G642" s="128">
        <v>43115</v>
      </c>
      <c r="H642" s="156">
        <v>43117</v>
      </c>
      <c r="I642" s="156">
        <v>43297</v>
      </c>
      <c r="J642" s="61">
        <v>1</v>
      </c>
      <c r="K642" s="61">
        <v>3</v>
      </c>
      <c r="L642" s="61">
        <v>18</v>
      </c>
      <c r="M642" s="61">
        <v>1</v>
      </c>
      <c r="N642" s="61">
        <v>1</v>
      </c>
      <c r="O642" s="61">
        <v>1020392442</v>
      </c>
      <c r="P642" s="154">
        <v>18</v>
      </c>
      <c r="Q642" t="str">
        <f t="shared" si="9"/>
        <v>('332-2018',2018,'EL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',17600000,8800000,26400000,'2018-01-15','2018-01-17','2018-07-16',1,3,18,1,1)</v>
      </c>
    </row>
    <row r="643" spans="1:17">
      <c r="A643" s="25" t="s">
        <v>5923</v>
      </c>
      <c r="B643" s="61">
        <v>2018</v>
      </c>
      <c r="C643" s="25" t="s">
        <v>340</v>
      </c>
      <c r="D643" s="110">
        <v>14000000</v>
      </c>
      <c r="E643" s="114">
        <v>7000000</v>
      </c>
      <c r="F643" s="110">
        <v>21000000</v>
      </c>
      <c r="G643" s="128">
        <v>43115</v>
      </c>
      <c r="H643" s="156">
        <v>43117</v>
      </c>
      <c r="I643" s="156">
        <v>43297</v>
      </c>
      <c r="J643" s="61">
        <v>1</v>
      </c>
      <c r="K643" s="61">
        <v>3</v>
      </c>
      <c r="L643" s="61">
        <v>549</v>
      </c>
      <c r="M643" s="61">
        <v>1</v>
      </c>
      <c r="N643" s="61">
        <v>1</v>
      </c>
      <c r="O643" s="61">
        <v>1020717510</v>
      </c>
      <c r="P643" s="154">
        <v>549</v>
      </c>
      <c r="Q643" t="str">
        <f t="shared" ref="Q643:Q706" si="10">_xlfn.CONCAT("('",A643,"',",B643,",'",C643,"',",D643,",",E643,",",F643,",'",TEXT(G643,"yyyy-mm-dd"),"','",TEXT(H643,"yyyy-mm-dd"),"','",TEXT(I643,"yyyy-mm-dd"),"',",J643,",",K643,",",L643,",",M643,",",N643,")")</f>
        <v>('333-2018',2018,'EL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2017',14000000,7000000,21000000,'2018-01-15','2018-01-17','2018-07-16',1,3,549,1,1)</v>
      </c>
    </row>
    <row r="644" spans="1:17">
      <c r="A644" s="25" t="s">
        <v>5924</v>
      </c>
      <c r="B644" s="61">
        <v>2018</v>
      </c>
      <c r="C644" s="25" t="s">
        <v>340</v>
      </c>
      <c r="D644" s="110">
        <v>14000000</v>
      </c>
      <c r="E644" s="114">
        <v>7000000</v>
      </c>
      <c r="F644" s="110">
        <v>21000000</v>
      </c>
      <c r="G644" s="128">
        <v>43115</v>
      </c>
      <c r="H644" s="156">
        <v>43117</v>
      </c>
      <c r="I644" s="156">
        <v>43297</v>
      </c>
      <c r="J644" s="61">
        <v>1</v>
      </c>
      <c r="K644" s="61">
        <v>3</v>
      </c>
      <c r="L644" s="61">
        <v>550</v>
      </c>
      <c r="M644" s="61">
        <v>1</v>
      </c>
      <c r="N644" s="61">
        <v>1</v>
      </c>
      <c r="O644" s="61">
        <v>1022344719</v>
      </c>
      <c r="P644" s="154">
        <v>550</v>
      </c>
      <c r="Q644" t="str">
        <f t="shared" si="10"/>
        <v>('334-2018',2018,'EL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2017',14000000,7000000,21000000,'2018-01-15','2018-01-17','2018-07-16',1,3,550,1,1)</v>
      </c>
    </row>
    <row r="645" spans="1:17">
      <c r="A645" s="25" t="s">
        <v>5925</v>
      </c>
      <c r="B645" s="61">
        <v>2018</v>
      </c>
      <c r="C645" s="25" t="s">
        <v>340</v>
      </c>
      <c r="D645" s="110">
        <v>14000000</v>
      </c>
      <c r="E645" s="109">
        <v>0</v>
      </c>
      <c r="F645" s="110">
        <v>14000000</v>
      </c>
      <c r="G645" s="128">
        <v>43115</v>
      </c>
      <c r="H645" s="156">
        <v>43117</v>
      </c>
      <c r="I645" s="156">
        <v>43237</v>
      </c>
      <c r="J645" s="61">
        <v>1</v>
      </c>
      <c r="K645" s="61">
        <v>3</v>
      </c>
      <c r="L645" s="61">
        <v>551</v>
      </c>
      <c r="M645" s="61">
        <v>1</v>
      </c>
      <c r="N645" s="61">
        <v>1</v>
      </c>
      <c r="O645" s="61">
        <v>1027947286</v>
      </c>
      <c r="P645" s="154">
        <v>551</v>
      </c>
      <c r="Q645" t="str">
        <f t="shared" si="10"/>
        <v>('335-2018',2018,'EL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2017',14000000,0,14000000,'2018-01-15','2018-01-17','2018-05-17',1,3,551,1,1)</v>
      </c>
    </row>
    <row r="646" spans="1:17">
      <c r="A646" s="25" t="s">
        <v>5926</v>
      </c>
      <c r="B646" s="61">
        <v>2018</v>
      </c>
      <c r="C646" s="25" t="s">
        <v>340</v>
      </c>
      <c r="D646" s="110">
        <v>14000000</v>
      </c>
      <c r="E646" s="114">
        <v>7000000</v>
      </c>
      <c r="F646" s="110">
        <v>21000000</v>
      </c>
      <c r="G646" s="128">
        <v>43115</v>
      </c>
      <c r="H646" s="156">
        <v>43117</v>
      </c>
      <c r="I646" s="156">
        <v>43297</v>
      </c>
      <c r="J646" s="61">
        <v>2</v>
      </c>
      <c r="K646" s="61">
        <v>3</v>
      </c>
      <c r="L646" s="61">
        <v>234</v>
      </c>
      <c r="M646" s="61">
        <v>1</v>
      </c>
      <c r="N646" s="61">
        <v>1</v>
      </c>
      <c r="O646" s="61">
        <v>1031128518</v>
      </c>
      <c r="P646" s="154">
        <v>234</v>
      </c>
      <c r="Q646" t="str">
        <f t="shared" si="10"/>
        <v>('336-2018',2018,'EL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2017',14000000,7000000,21000000,'2018-01-15','2018-01-17','2018-07-16',2,3,234,1,1)</v>
      </c>
    </row>
    <row r="647" spans="1:17">
      <c r="A647" s="25" t="s">
        <v>5927</v>
      </c>
      <c r="B647" s="61">
        <v>2018</v>
      </c>
      <c r="C647" s="25" t="s">
        <v>341</v>
      </c>
      <c r="D647" s="110">
        <v>17600000</v>
      </c>
      <c r="E647" s="114">
        <v>8800000</v>
      </c>
      <c r="F647" s="110">
        <v>26400000</v>
      </c>
      <c r="G647" s="128">
        <v>43115</v>
      </c>
      <c r="H647" s="156">
        <v>43117</v>
      </c>
      <c r="I647" s="156">
        <v>43297</v>
      </c>
      <c r="J647" s="61">
        <v>1</v>
      </c>
      <c r="K647" s="61">
        <v>3</v>
      </c>
      <c r="L647" s="61">
        <v>19</v>
      </c>
      <c r="M647" s="61">
        <v>3</v>
      </c>
      <c r="N647" s="61">
        <v>1</v>
      </c>
      <c r="O647" s="61">
        <v>1032251248</v>
      </c>
      <c r="P647" s="154">
        <v>19</v>
      </c>
      <c r="Q647" t="str">
        <f t="shared" si="10"/>
        <v>('337-2018',2018,'EL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',17600000,8800000,26400000,'2018-01-15','2018-01-17','2018-07-16',1,3,19,3,1)</v>
      </c>
    </row>
    <row r="648" spans="1:17">
      <c r="A648" s="25" t="s">
        <v>5928</v>
      </c>
      <c r="B648" s="61">
        <v>2018</v>
      </c>
      <c r="C648" s="25" t="s">
        <v>340</v>
      </c>
      <c r="D648" s="110">
        <v>14000000</v>
      </c>
      <c r="E648" s="114">
        <v>7000000</v>
      </c>
      <c r="F648" s="110">
        <v>21000000</v>
      </c>
      <c r="G648" s="128">
        <v>43115</v>
      </c>
      <c r="H648" s="156">
        <v>43117</v>
      </c>
      <c r="I648" s="156">
        <v>43297</v>
      </c>
      <c r="J648" s="61">
        <v>1</v>
      </c>
      <c r="K648" s="61">
        <v>3</v>
      </c>
      <c r="L648" s="61">
        <v>552</v>
      </c>
      <c r="M648" s="61">
        <v>1</v>
      </c>
      <c r="N648" s="61">
        <v>1</v>
      </c>
      <c r="O648" s="61">
        <v>1032386514</v>
      </c>
      <c r="P648" s="154">
        <v>552</v>
      </c>
      <c r="Q648" t="str">
        <f t="shared" si="10"/>
        <v>('338-2018',2018,'EL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2017',14000000,7000000,21000000,'2018-01-15','2018-01-17','2018-07-16',1,3,552,1,1)</v>
      </c>
    </row>
    <row r="649" spans="1:17">
      <c r="A649" s="25" t="s">
        <v>5929</v>
      </c>
      <c r="B649" s="61">
        <v>2018</v>
      </c>
      <c r="C649" s="25" t="s">
        <v>341</v>
      </c>
      <c r="D649" s="110">
        <v>17600000</v>
      </c>
      <c r="E649" s="109">
        <v>0</v>
      </c>
      <c r="F649" s="110">
        <v>17600000</v>
      </c>
      <c r="G649" s="128">
        <v>43115</v>
      </c>
      <c r="H649" s="156">
        <v>43118</v>
      </c>
      <c r="I649" s="156">
        <v>43238</v>
      </c>
      <c r="J649" s="61">
        <v>1</v>
      </c>
      <c r="K649" s="61">
        <v>3</v>
      </c>
      <c r="L649" s="61">
        <v>256</v>
      </c>
      <c r="M649" s="61">
        <v>1</v>
      </c>
      <c r="N649" s="61">
        <v>1</v>
      </c>
      <c r="O649" s="61">
        <v>1035861954</v>
      </c>
      <c r="P649" s="154">
        <v>256</v>
      </c>
      <c r="Q649" t="str">
        <f t="shared" si="10"/>
        <v>('339-2018',2018,'EL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',17600000,0,17600000,'2018-01-15','2018-01-18','2018-05-18',1,3,256,1,1)</v>
      </c>
    </row>
    <row r="650" spans="1:17">
      <c r="A650" s="25" t="s">
        <v>5930</v>
      </c>
      <c r="B650" s="61">
        <v>2018</v>
      </c>
      <c r="C650" s="25" t="s">
        <v>344</v>
      </c>
      <c r="D650" s="110">
        <v>14000000</v>
      </c>
      <c r="E650" s="114">
        <v>7000000</v>
      </c>
      <c r="F650" s="110">
        <v>21000000</v>
      </c>
      <c r="G650" s="128">
        <v>43115</v>
      </c>
      <c r="H650" s="156">
        <v>43118</v>
      </c>
      <c r="I650" s="156">
        <v>43298</v>
      </c>
      <c r="J650" s="61">
        <v>1</v>
      </c>
      <c r="K650" s="61">
        <v>3</v>
      </c>
      <c r="L650" s="61">
        <v>553</v>
      </c>
      <c r="M650" s="61">
        <v>3</v>
      </c>
      <c r="N650" s="61">
        <v>1</v>
      </c>
      <c r="O650" s="61">
        <v>1038104287</v>
      </c>
      <c r="P650" s="154">
        <v>553</v>
      </c>
      <c r="Q650" t="str">
        <f t="shared" si="10"/>
        <v>('340-2018',2018,'EL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',14000000,7000000,21000000,'2018-01-15','2018-01-18','2018-07-17',1,3,553,3,1)</v>
      </c>
    </row>
    <row r="651" spans="1:17">
      <c r="A651" s="25" t="s">
        <v>5931</v>
      </c>
      <c r="B651" s="61">
        <v>2018</v>
      </c>
      <c r="C651" s="25" t="s">
        <v>341</v>
      </c>
      <c r="D651" s="110">
        <v>17600000</v>
      </c>
      <c r="E651" s="114">
        <v>8800000</v>
      </c>
      <c r="F651" s="110">
        <v>26400000</v>
      </c>
      <c r="G651" s="128">
        <v>43115</v>
      </c>
      <c r="H651" s="156">
        <v>43118</v>
      </c>
      <c r="I651" s="156">
        <v>43298</v>
      </c>
      <c r="J651" s="61">
        <v>2</v>
      </c>
      <c r="K651" s="61">
        <v>3</v>
      </c>
      <c r="L651" s="61">
        <v>17</v>
      </c>
      <c r="M651" s="61">
        <v>3</v>
      </c>
      <c r="N651" s="61">
        <v>1</v>
      </c>
      <c r="O651" s="61">
        <v>1038113544</v>
      </c>
      <c r="P651" s="154">
        <v>17</v>
      </c>
      <c r="Q651" t="str">
        <f t="shared" si="10"/>
        <v>('341-2018',2018,'EL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',17600000,8800000,26400000,'2018-01-15','2018-01-18','2018-07-17',2,3,17,3,1)</v>
      </c>
    </row>
    <row r="652" spans="1:17">
      <c r="A652" s="25" t="s">
        <v>5932</v>
      </c>
      <c r="B652" s="61">
        <v>2018</v>
      </c>
      <c r="C652" s="25" t="s">
        <v>339</v>
      </c>
      <c r="D652" s="110">
        <v>18000000</v>
      </c>
      <c r="E652" s="114">
        <v>9000000</v>
      </c>
      <c r="F652" s="110">
        <v>27000000</v>
      </c>
      <c r="G652" s="128">
        <v>43115</v>
      </c>
      <c r="H652" s="156">
        <v>43117</v>
      </c>
      <c r="I652" s="156">
        <v>43297</v>
      </c>
      <c r="J652" s="61">
        <v>2</v>
      </c>
      <c r="K652" s="61">
        <v>3</v>
      </c>
      <c r="L652" s="61">
        <v>554</v>
      </c>
      <c r="M652" s="61">
        <v>3</v>
      </c>
      <c r="N652" s="61">
        <v>1</v>
      </c>
      <c r="O652" s="61">
        <v>1038800909</v>
      </c>
      <c r="P652" s="154">
        <v>554</v>
      </c>
      <c r="Q652" t="str">
        <f t="shared" si="10"/>
        <v>('342-2018',2018,'EL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',18000000,9000000,27000000,'2018-01-15','2018-01-17','2018-07-16',2,3,554,3,1)</v>
      </c>
    </row>
    <row r="653" spans="1:17">
      <c r="A653" s="25" t="s">
        <v>5933</v>
      </c>
      <c r="B653" s="61">
        <v>2018</v>
      </c>
      <c r="C653" s="25" t="s">
        <v>340</v>
      </c>
      <c r="D653" s="110">
        <v>14000000</v>
      </c>
      <c r="E653" s="114">
        <v>7000000</v>
      </c>
      <c r="F653" s="110">
        <v>21000000</v>
      </c>
      <c r="G653" s="128">
        <v>43115</v>
      </c>
      <c r="H653" s="156">
        <v>43117</v>
      </c>
      <c r="I653" s="156">
        <v>43297</v>
      </c>
      <c r="J653" s="61">
        <v>1</v>
      </c>
      <c r="K653" s="61">
        <v>3</v>
      </c>
      <c r="L653" s="61">
        <v>555</v>
      </c>
      <c r="M653" s="61">
        <v>1</v>
      </c>
      <c r="N653" s="61">
        <v>1</v>
      </c>
      <c r="O653" s="61">
        <v>1039287023</v>
      </c>
      <c r="P653" s="154">
        <v>555</v>
      </c>
      <c r="Q653" t="str">
        <f t="shared" si="10"/>
        <v>('343-2018',2018,'EL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2017',14000000,7000000,21000000,'2018-01-15','2018-01-17','2018-07-16',1,3,555,1,1)</v>
      </c>
    </row>
    <row r="654" spans="1:17">
      <c r="A654" s="25" t="s">
        <v>5934</v>
      </c>
      <c r="B654" s="61">
        <v>2018</v>
      </c>
      <c r="C654" s="25" t="s">
        <v>340</v>
      </c>
      <c r="D654" s="110">
        <v>14000000</v>
      </c>
      <c r="E654" s="109">
        <v>0</v>
      </c>
      <c r="F654" s="110">
        <v>14000000</v>
      </c>
      <c r="G654" s="128">
        <v>43115</v>
      </c>
      <c r="H654" s="156">
        <v>43117</v>
      </c>
      <c r="I654" s="156">
        <v>43237</v>
      </c>
      <c r="J654" s="61">
        <v>2</v>
      </c>
      <c r="K654" s="61">
        <v>3</v>
      </c>
      <c r="L654" s="61">
        <v>82</v>
      </c>
      <c r="M654" s="61">
        <v>1</v>
      </c>
      <c r="N654" s="61">
        <v>1</v>
      </c>
      <c r="O654" s="61">
        <v>1040490462</v>
      </c>
      <c r="P654" s="154">
        <v>82</v>
      </c>
      <c r="Q654" t="str">
        <f t="shared" si="10"/>
        <v>('344-2018',2018,'EL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2017',14000000,0,14000000,'2018-01-15','2018-01-17','2018-05-17',2,3,82,1,1)</v>
      </c>
    </row>
    <row r="655" spans="1:17">
      <c r="A655" s="25" t="s">
        <v>5935</v>
      </c>
      <c r="B655" s="61">
        <v>2018</v>
      </c>
      <c r="C655" s="25" t="s">
        <v>340</v>
      </c>
      <c r="D655" s="110">
        <v>14000000</v>
      </c>
      <c r="E655" s="114">
        <v>7000000</v>
      </c>
      <c r="F655" s="110">
        <v>21000000</v>
      </c>
      <c r="G655" s="128">
        <v>43115</v>
      </c>
      <c r="H655" s="156">
        <v>43117</v>
      </c>
      <c r="I655" s="156">
        <v>43297</v>
      </c>
      <c r="J655" s="61">
        <v>1</v>
      </c>
      <c r="K655" s="61">
        <v>3</v>
      </c>
      <c r="L655" s="61">
        <v>94</v>
      </c>
      <c r="M655" s="61">
        <v>1</v>
      </c>
      <c r="N655" s="61">
        <v>1</v>
      </c>
      <c r="O655" s="61">
        <v>1052084165</v>
      </c>
      <c r="P655" s="154">
        <v>94</v>
      </c>
      <c r="Q655" t="str">
        <f t="shared" si="10"/>
        <v>('345-2018',2018,'EL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2017',14000000,7000000,21000000,'2018-01-15','2018-01-17','2018-07-16',1,3,94,1,1)</v>
      </c>
    </row>
    <row r="656" spans="1:17">
      <c r="A656" s="25" t="s">
        <v>5936</v>
      </c>
      <c r="B656" s="61">
        <v>2018</v>
      </c>
      <c r="C656" s="25" t="s">
        <v>344</v>
      </c>
      <c r="D656" s="110">
        <v>14000000</v>
      </c>
      <c r="E656" s="114">
        <v>7000000</v>
      </c>
      <c r="F656" s="110">
        <v>21000000</v>
      </c>
      <c r="G656" s="128">
        <v>43115</v>
      </c>
      <c r="H656" s="156">
        <v>43118</v>
      </c>
      <c r="I656" s="156">
        <v>43298</v>
      </c>
      <c r="J656" s="61">
        <v>2</v>
      </c>
      <c r="K656" s="61">
        <v>3</v>
      </c>
      <c r="L656" s="61">
        <v>556</v>
      </c>
      <c r="M656" s="61">
        <v>3</v>
      </c>
      <c r="N656" s="61">
        <v>1</v>
      </c>
      <c r="O656" s="61">
        <v>1061689762</v>
      </c>
      <c r="P656" s="154">
        <v>556</v>
      </c>
      <c r="Q656" t="str">
        <f t="shared" si="10"/>
        <v>('346-2018',2018,'EL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',14000000,7000000,21000000,'2018-01-15','2018-01-18','2018-07-17',2,3,556,3,1)</v>
      </c>
    </row>
    <row r="657" spans="1:17">
      <c r="A657" s="25" t="s">
        <v>5937</v>
      </c>
      <c r="B657" s="61">
        <v>2018</v>
      </c>
      <c r="C657" s="25" t="s">
        <v>340</v>
      </c>
      <c r="D657" s="110">
        <v>14000000</v>
      </c>
      <c r="E657" s="114">
        <v>7000000</v>
      </c>
      <c r="F657" s="110">
        <v>21000000</v>
      </c>
      <c r="G657" s="128">
        <v>43115</v>
      </c>
      <c r="H657" s="156">
        <v>43117</v>
      </c>
      <c r="I657" s="156">
        <v>43297</v>
      </c>
      <c r="J657" s="61">
        <v>2</v>
      </c>
      <c r="K657" s="61">
        <v>3</v>
      </c>
      <c r="L657" s="61">
        <v>75</v>
      </c>
      <c r="M657" s="61">
        <v>3</v>
      </c>
      <c r="N657" s="61">
        <v>1</v>
      </c>
      <c r="O657" s="61">
        <v>1061696251</v>
      </c>
      <c r="P657" s="154">
        <v>75</v>
      </c>
      <c r="Q657" t="str">
        <f t="shared" si="10"/>
        <v>('347-2018',2018,'EL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2017',14000000,7000000,21000000,'2018-01-15','2018-01-17','2018-07-16',2,3,75,3,1)</v>
      </c>
    </row>
    <row r="658" spans="1:17">
      <c r="A658" s="25" t="s">
        <v>5938</v>
      </c>
      <c r="B658" s="61">
        <v>2018</v>
      </c>
      <c r="C658" s="25" t="s">
        <v>339</v>
      </c>
      <c r="D658" s="110">
        <v>18000000</v>
      </c>
      <c r="E658" s="114">
        <v>9000000</v>
      </c>
      <c r="F658" s="110">
        <v>27000000</v>
      </c>
      <c r="G658" s="128">
        <v>43115</v>
      </c>
      <c r="H658" s="156">
        <v>43117</v>
      </c>
      <c r="I658" s="156">
        <v>43297</v>
      </c>
      <c r="J658" s="61">
        <v>2</v>
      </c>
      <c r="K658" s="61">
        <v>3</v>
      </c>
      <c r="L658" s="61">
        <v>557</v>
      </c>
      <c r="M658" s="61">
        <v>3</v>
      </c>
      <c r="N658" s="61">
        <v>1</v>
      </c>
      <c r="O658" s="61">
        <v>1061702475</v>
      </c>
      <c r="P658" s="154">
        <v>557</v>
      </c>
      <c r="Q658" t="str">
        <f t="shared" si="10"/>
        <v>('348-2018',2018,'EL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',18000000,9000000,27000000,'2018-01-15','2018-01-17','2018-07-16',2,3,557,3,1)</v>
      </c>
    </row>
    <row r="659" spans="1:17">
      <c r="A659" s="25" t="s">
        <v>5939</v>
      </c>
      <c r="B659" s="61">
        <v>2018</v>
      </c>
      <c r="C659" s="25" t="s">
        <v>352</v>
      </c>
      <c r="D659" s="110">
        <v>14000000</v>
      </c>
      <c r="E659" s="114">
        <v>7000000</v>
      </c>
      <c r="F659" s="110">
        <v>21000000</v>
      </c>
      <c r="G659" s="128">
        <v>43118</v>
      </c>
      <c r="H659" s="156">
        <v>43126</v>
      </c>
      <c r="I659" s="156">
        <v>43306</v>
      </c>
      <c r="J659" s="61">
        <v>2</v>
      </c>
      <c r="K659" s="61">
        <v>3</v>
      </c>
      <c r="L659" s="61">
        <v>558</v>
      </c>
      <c r="M659" s="61">
        <v>1</v>
      </c>
      <c r="N659" s="61">
        <v>1</v>
      </c>
      <c r="O659" s="61">
        <v>1061710580</v>
      </c>
      <c r="P659" s="154">
        <v>558</v>
      </c>
      <c r="Q659" t="str">
        <f t="shared" si="10"/>
        <v>('349-2018',2018,'EL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',14000000,7000000,21000000,'2018-01-18','2018-01-26','2018-07-25',2,3,558,1,1)</v>
      </c>
    </row>
    <row r="660" spans="1:17">
      <c r="A660" s="25" t="s">
        <v>5940</v>
      </c>
      <c r="B660" s="61">
        <v>2018</v>
      </c>
      <c r="C660" s="25" t="s">
        <v>339</v>
      </c>
      <c r="D660" s="110">
        <v>18000000</v>
      </c>
      <c r="E660" s="114">
        <v>9000000</v>
      </c>
      <c r="F660" s="110">
        <v>27000000</v>
      </c>
      <c r="G660" s="128">
        <v>43115</v>
      </c>
      <c r="H660" s="156">
        <v>43117</v>
      </c>
      <c r="I660" s="156">
        <v>43297</v>
      </c>
      <c r="J660" s="61">
        <v>1</v>
      </c>
      <c r="K660" s="61">
        <v>3</v>
      </c>
      <c r="L660" s="61">
        <v>559</v>
      </c>
      <c r="M660" s="61">
        <v>3</v>
      </c>
      <c r="N660" s="61">
        <v>1</v>
      </c>
      <c r="O660" s="61">
        <v>1061713976</v>
      </c>
      <c r="P660" s="154">
        <v>559</v>
      </c>
      <c r="Q660" t="str">
        <f t="shared" si="10"/>
        <v>('350-2018',2018,'EL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',18000000,9000000,27000000,'2018-01-15','2018-01-17','2018-07-16',1,3,559,3,1)</v>
      </c>
    </row>
    <row r="661" spans="1:17">
      <c r="A661" s="25" t="s">
        <v>5941</v>
      </c>
      <c r="B661" s="61">
        <v>2018</v>
      </c>
      <c r="C661" s="25" t="s">
        <v>341</v>
      </c>
      <c r="D661" s="110">
        <v>17600000</v>
      </c>
      <c r="E661" s="114">
        <v>8800000</v>
      </c>
      <c r="F661" s="110">
        <v>26400000</v>
      </c>
      <c r="G661" s="128">
        <v>43115</v>
      </c>
      <c r="H661" s="156">
        <v>43118</v>
      </c>
      <c r="I661" s="156">
        <v>43298</v>
      </c>
      <c r="J661" s="61">
        <v>1</v>
      </c>
      <c r="K661" s="61">
        <v>3</v>
      </c>
      <c r="L661" s="61">
        <v>287</v>
      </c>
      <c r="M661" s="61">
        <v>3</v>
      </c>
      <c r="N661" s="61">
        <v>1</v>
      </c>
      <c r="O661" s="61">
        <v>1061725993</v>
      </c>
      <c r="P661" s="154">
        <v>287</v>
      </c>
      <c r="Q661" t="str">
        <f t="shared" si="10"/>
        <v>('352-2018',2018,'EL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',17600000,8800000,26400000,'2018-01-15','2018-01-18','2018-07-17',1,3,287,3,1)</v>
      </c>
    </row>
    <row r="662" spans="1:17">
      <c r="A662" s="25" t="s">
        <v>5942</v>
      </c>
      <c r="B662" s="61">
        <v>2018</v>
      </c>
      <c r="C662" s="25" t="s">
        <v>344</v>
      </c>
      <c r="D662" s="110">
        <v>14000000</v>
      </c>
      <c r="E662" s="114">
        <v>7000000</v>
      </c>
      <c r="F662" s="110">
        <v>21000000</v>
      </c>
      <c r="G662" s="128">
        <v>43115</v>
      </c>
      <c r="H662" s="156">
        <v>43118</v>
      </c>
      <c r="I662" s="156">
        <v>43298</v>
      </c>
      <c r="J662" s="61">
        <v>1</v>
      </c>
      <c r="K662" s="61">
        <v>3</v>
      </c>
      <c r="L662" s="61">
        <v>42</v>
      </c>
      <c r="M662" s="61">
        <v>3</v>
      </c>
      <c r="N662" s="61">
        <v>1</v>
      </c>
      <c r="O662" s="61">
        <v>1062281485</v>
      </c>
      <c r="P662" s="154">
        <v>42</v>
      </c>
      <c r="Q662" t="str">
        <f t="shared" si="10"/>
        <v>('353-2018',2018,'EL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',14000000,7000000,21000000,'2018-01-15','2018-01-18','2018-07-17',1,3,42,3,1)</v>
      </c>
    </row>
    <row r="663" spans="1:17">
      <c r="A663" s="25" t="s">
        <v>5943</v>
      </c>
      <c r="B663" s="61">
        <v>2018</v>
      </c>
      <c r="C663" s="25" t="s">
        <v>339</v>
      </c>
      <c r="D663" s="110">
        <v>18000000</v>
      </c>
      <c r="E663" s="114">
        <v>9000000</v>
      </c>
      <c r="F663" s="110">
        <v>27000000</v>
      </c>
      <c r="G663" s="128">
        <v>43115</v>
      </c>
      <c r="H663" s="156">
        <v>43117</v>
      </c>
      <c r="I663" s="156">
        <v>43297</v>
      </c>
      <c r="J663" s="61">
        <v>2</v>
      </c>
      <c r="K663" s="61">
        <v>3</v>
      </c>
      <c r="L663" s="61">
        <v>560</v>
      </c>
      <c r="M663" s="61">
        <v>3</v>
      </c>
      <c r="N663" s="61">
        <v>1</v>
      </c>
      <c r="O663" s="61">
        <v>1062283067</v>
      </c>
      <c r="P663" s="154">
        <v>560</v>
      </c>
      <c r="Q663" t="str">
        <f t="shared" si="10"/>
        <v>('354-2018',2018,'EL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',18000000,9000000,27000000,'2018-01-15','2018-01-17','2018-07-16',2,3,560,3,1)</v>
      </c>
    </row>
    <row r="664" spans="1:17">
      <c r="A664" s="25" t="s">
        <v>5944</v>
      </c>
      <c r="B664" s="61">
        <v>2018</v>
      </c>
      <c r="C664" s="25" t="s">
        <v>341</v>
      </c>
      <c r="D664" s="110">
        <v>17600000</v>
      </c>
      <c r="E664" s="114">
        <v>8800000</v>
      </c>
      <c r="F664" s="110">
        <v>26400000</v>
      </c>
      <c r="G664" s="128">
        <v>43115</v>
      </c>
      <c r="H664" s="156">
        <v>43118</v>
      </c>
      <c r="I664" s="156">
        <v>43298</v>
      </c>
      <c r="J664" s="61">
        <v>1</v>
      </c>
      <c r="K664" s="61">
        <v>3</v>
      </c>
      <c r="L664" s="61">
        <v>227</v>
      </c>
      <c r="M664" s="61">
        <v>3</v>
      </c>
      <c r="N664" s="61">
        <v>1</v>
      </c>
      <c r="O664" s="61">
        <v>1063149156</v>
      </c>
      <c r="P664" s="154">
        <v>227</v>
      </c>
      <c r="Q664" t="str">
        <f t="shared" si="10"/>
        <v>('355-2018',2018,'EL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',17600000,8800000,26400000,'2018-01-15','2018-01-18','2018-07-17',1,3,227,3,1)</v>
      </c>
    </row>
    <row r="665" spans="1:17">
      <c r="A665" s="25" t="s">
        <v>5945</v>
      </c>
      <c r="B665" s="61">
        <v>2018</v>
      </c>
      <c r="C665" s="25" t="s">
        <v>341</v>
      </c>
      <c r="D665" s="110">
        <v>17600000</v>
      </c>
      <c r="E665" s="114">
        <v>8800000</v>
      </c>
      <c r="F665" s="110">
        <v>26400000</v>
      </c>
      <c r="G665" s="128">
        <v>43115</v>
      </c>
      <c r="H665" s="156">
        <v>43129</v>
      </c>
      <c r="I665" s="156">
        <v>43309</v>
      </c>
      <c r="J665" s="61">
        <v>1</v>
      </c>
      <c r="K665" s="61">
        <v>3</v>
      </c>
      <c r="L665" s="61">
        <v>250</v>
      </c>
      <c r="M665" s="61">
        <v>1</v>
      </c>
      <c r="N665" s="61">
        <v>1</v>
      </c>
      <c r="O665" s="61">
        <v>1065565020</v>
      </c>
      <c r="P665" s="154">
        <v>250</v>
      </c>
      <c r="Q665" t="str">
        <f t="shared" si="10"/>
        <v>('356-2018',2018,'EL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',17600000,8800000,26400000,'2018-01-15','2018-01-29','2018-07-28',1,3,250,1,1)</v>
      </c>
    </row>
    <row r="666" spans="1:17">
      <c r="A666" s="25" t="s">
        <v>5946</v>
      </c>
      <c r="B666" s="61">
        <v>2018</v>
      </c>
      <c r="C666" s="25" t="s">
        <v>339</v>
      </c>
      <c r="D666" s="110">
        <v>18000000</v>
      </c>
      <c r="E666" s="114">
        <v>9000000</v>
      </c>
      <c r="F666" s="110">
        <v>27000000</v>
      </c>
      <c r="G666" s="128">
        <v>43115</v>
      </c>
      <c r="H666" s="156">
        <v>43117</v>
      </c>
      <c r="I666" s="156">
        <v>43297</v>
      </c>
      <c r="J666" s="61">
        <v>2</v>
      </c>
      <c r="K666" s="61">
        <v>3</v>
      </c>
      <c r="L666" s="61">
        <v>561</v>
      </c>
      <c r="M666" s="61">
        <v>3</v>
      </c>
      <c r="N666" s="61">
        <v>1</v>
      </c>
      <c r="O666" s="61">
        <v>1065625931</v>
      </c>
      <c r="P666" s="154">
        <v>561</v>
      </c>
      <c r="Q666" t="str">
        <f t="shared" si="10"/>
        <v>('357-2018',2018,'EL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',18000000,9000000,27000000,'2018-01-15','2018-01-17','2018-07-16',2,3,561,3,1)</v>
      </c>
    </row>
    <row r="667" spans="1:17">
      <c r="A667" s="25" t="s">
        <v>5947</v>
      </c>
      <c r="B667" s="61">
        <v>2018</v>
      </c>
      <c r="C667" s="25" t="s">
        <v>344</v>
      </c>
      <c r="D667" s="110">
        <v>14000000</v>
      </c>
      <c r="E667" s="114">
        <v>7000000</v>
      </c>
      <c r="F667" s="110">
        <v>21000000</v>
      </c>
      <c r="G667" s="128">
        <v>43115</v>
      </c>
      <c r="H667" s="156">
        <v>43118</v>
      </c>
      <c r="I667" s="156">
        <v>43298</v>
      </c>
      <c r="J667" s="61">
        <v>2</v>
      </c>
      <c r="K667" s="61">
        <v>3</v>
      </c>
      <c r="L667" s="61">
        <v>562</v>
      </c>
      <c r="M667" s="61">
        <v>3</v>
      </c>
      <c r="N667" s="61">
        <v>1</v>
      </c>
      <c r="O667" s="61">
        <v>1066511798</v>
      </c>
      <c r="P667" s="154">
        <v>562</v>
      </c>
      <c r="Q667" t="str">
        <f t="shared" si="10"/>
        <v>('358-2018',2018,'EL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',14000000,7000000,21000000,'2018-01-15','2018-01-18','2018-07-17',2,3,562,3,1)</v>
      </c>
    </row>
    <row r="668" spans="1:17">
      <c r="A668" s="25" t="s">
        <v>5948</v>
      </c>
      <c r="B668" s="61">
        <v>2018</v>
      </c>
      <c r="C668" s="25" t="s">
        <v>344</v>
      </c>
      <c r="D668" s="110">
        <v>14000000</v>
      </c>
      <c r="E668" s="114">
        <v>7000000</v>
      </c>
      <c r="F668" s="110">
        <v>21000000</v>
      </c>
      <c r="G668" s="128">
        <v>43115</v>
      </c>
      <c r="H668" s="156">
        <v>43118</v>
      </c>
      <c r="I668" s="156">
        <v>43298</v>
      </c>
      <c r="J668" s="61">
        <v>2</v>
      </c>
      <c r="K668" s="61">
        <v>3</v>
      </c>
      <c r="L668" s="61">
        <v>563</v>
      </c>
      <c r="M668" s="61">
        <v>3</v>
      </c>
      <c r="N668" s="61">
        <v>1</v>
      </c>
      <c r="O668" s="61">
        <v>1067811136</v>
      </c>
      <c r="P668" s="154">
        <v>563</v>
      </c>
      <c r="Q668" t="str">
        <f t="shared" si="10"/>
        <v>('359-2018',2018,'EL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',14000000,7000000,21000000,'2018-01-15','2018-01-18','2018-07-17',2,3,563,3,1)</v>
      </c>
    </row>
    <row r="669" spans="1:17">
      <c r="A669" s="25" t="s">
        <v>5949</v>
      </c>
      <c r="B669" s="61">
        <v>2018</v>
      </c>
      <c r="C669" s="25" t="s">
        <v>340</v>
      </c>
      <c r="D669" s="110">
        <v>14000000</v>
      </c>
      <c r="E669" s="114">
        <v>7000000</v>
      </c>
      <c r="F669" s="110">
        <v>21000000</v>
      </c>
      <c r="G669" s="128">
        <v>43115</v>
      </c>
      <c r="H669" s="156">
        <v>43117</v>
      </c>
      <c r="I669" s="156">
        <v>43297</v>
      </c>
      <c r="J669" s="61">
        <v>2</v>
      </c>
      <c r="K669" s="61">
        <v>3</v>
      </c>
      <c r="L669" s="61">
        <v>86</v>
      </c>
      <c r="M669" s="61">
        <v>1</v>
      </c>
      <c r="N669" s="61">
        <v>1</v>
      </c>
      <c r="O669" s="61">
        <v>1075090192</v>
      </c>
      <c r="P669" s="154">
        <v>86</v>
      </c>
      <c r="Q669" t="str">
        <f t="shared" si="10"/>
        <v>('361-2018',2018,'EL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2017',14000000,7000000,21000000,'2018-01-15','2018-01-17','2018-07-16',2,3,86,1,1)</v>
      </c>
    </row>
    <row r="670" spans="1:17">
      <c r="A670" s="25" t="s">
        <v>5950</v>
      </c>
      <c r="B670" s="61">
        <v>2018</v>
      </c>
      <c r="C670" s="25" t="s">
        <v>339</v>
      </c>
      <c r="D670" s="110">
        <v>18000000</v>
      </c>
      <c r="E670" s="114">
        <v>9000000</v>
      </c>
      <c r="F670" s="110">
        <v>27000000</v>
      </c>
      <c r="G670" s="128">
        <v>43115</v>
      </c>
      <c r="H670" s="156">
        <v>43125</v>
      </c>
      <c r="I670" s="156">
        <v>43305</v>
      </c>
      <c r="J670" s="61">
        <v>1</v>
      </c>
      <c r="K670" s="61">
        <v>3</v>
      </c>
      <c r="L670" s="61">
        <v>564</v>
      </c>
      <c r="M670" s="61">
        <v>3</v>
      </c>
      <c r="N670" s="61">
        <v>1</v>
      </c>
      <c r="O670" s="61">
        <v>1076321291</v>
      </c>
      <c r="P670" s="154">
        <v>564</v>
      </c>
      <c r="Q670" t="str">
        <f t="shared" si="10"/>
        <v>('362-2018',2018,'EL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',18000000,9000000,27000000,'2018-01-15','2018-01-25','2018-07-24',1,3,564,3,1)</v>
      </c>
    </row>
    <row r="671" spans="1:17">
      <c r="A671" s="25" t="s">
        <v>5951</v>
      </c>
      <c r="B671" s="61">
        <v>2018</v>
      </c>
      <c r="C671" s="25" t="s">
        <v>344</v>
      </c>
      <c r="D671" s="110">
        <v>14000000</v>
      </c>
      <c r="E671" s="114">
        <v>7000000</v>
      </c>
      <c r="F671" s="110">
        <v>21000000</v>
      </c>
      <c r="G671" s="128">
        <v>43115</v>
      </c>
      <c r="H671" s="156">
        <v>43118</v>
      </c>
      <c r="I671" s="156">
        <v>43298</v>
      </c>
      <c r="J671" s="61">
        <v>2</v>
      </c>
      <c r="K671" s="61">
        <v>3</v>
      </c>
      <c r="L671" s="61">
        <v>56</v>
      </c>
      <c r="M671" s="61">
        <v>3</v>
      </c>
      <c r="N671" s="61">
        <v>1</v>
      </c>
      <c r="O671" s="61">
        <v>1077428829</v>
      </c>
      <c r="P671" s="154">
        <v>56</v>
      </c>
      <c r="Q671" t="str">
        <f t="shared" si="10"/>
        <v>('363-2018',2018,'EL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',14000000,7000000,21000000,'2018-01-15','2018-01-18','2018-07-17',2,3,56,3,1)</v>
      </c>
    </row>
    <row r="672" spans="1:17">
      <c r="A672" s="25" t="s">
        <v>5952</v>
      </c>
      <c r="B672" s="61">
        <v>2018</v>
      </c>
      <c r="C672" s="25" t="s">
        <v>339</v>
      </c>
      <c r="D672" s="110">
        <v>18000000</v>
      </c>
      <c r="E672" s="114">
        <v>9000000</v>
      </c>
      <c r="F672" s="110">
        <v>27000000</v>
      </c>
      <c r="G672" s="128">
        <v>43115</v>
      </c>
      <c r="H672" s="156">
        <v>43117</v>
      </c>
      <c r="I672" s="156">
        <v>43297</v>
      </c>
      <c r="J672" s="61">
        <v>2</v>
      </c>
      <c r="K672" s="61">
        <v>3</v>
      </c>
      <c r="L672" s="61">
        <v>565</v>
      </c>
      <c r="M672" s="61">
        <v>1</v>
      </c>
      <c r="N672" s="61">
        <v>1</v>
      </c>
      <c r="O672" s="61">
        <v>1080900238</v>
      </c>
      <c r="P672" s="154">
        <v>565</v>
      </c>
      <c r="Q672" t="str">
        <f t="shared" si="10"/>
        <v>('364-2018',2018,'EL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',18000000,9000000,27000000,'2018-01-15','2018-01-17','2018-07-16',2,3,565,1,1)</v>
      </c>
    </row>
    <row r="673" spans="1:17">
      <c r="A673" s="25" t="s">
        <v>5953</v>
      </c>
      <c r="B673" s="61">
        <v>2018</v>
      </c>
      <c r="C673" s="25" t="s">
        <v>341</v>
      </c>
      <c r="D673" s="110">
        <v>17600000</v>
      </c>
      <c r="E673" s="114">
        <v>8800000</v>
      </c>
      <c r="F673" s="110">
        <v>26400000</v>
      </c>
      <c r="G673" s="128">
        <v>43115</v>
      </c>
      <c r="H673" s="156">
        <v>43118</v>
      </c>
      <c r="I673" s="156">
        <v>43298</v>
      </c>
      <c r="J673" s="61">
        <v>2</v>
      </c>
      <c r="K673" s="61">
        <v>3</v>
      </c>
      <c r="L673" s="61">
        <v>239</v>
      </c>
      <c r="M673" s="61">
        <v>3</v>
      </c>
      <c r="N673" s="61">
        <v>1</v>
      </c>
      <c r="O673" s="61">
        <v>1085262058</v>
      </c>
      <c r="P673" s="154">
        <v>239</v>
      </c>
      <c r="Q673" t="str">
        <f t="shared" si="10"/>
        <v>('365-2018',2018,'EL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',17600000,8800000,26400000,'2018-01-15','2018-01-18','2018-07-17',2,3,239,3,1)</v>
      </c>
    </row>
    <row r="674" spans="1:17">
      <c r="A674" s="25" t="s">
        <v>5954</v>
      </c>
      <c r="B674" s="61">
        <v>2018</v>
      </c>
      <c r="C674" s="25" t="s">
        <v>341</v>
      </c>
      <c r="D674" s="110">
        <v>17600000</v>
      </c>
      <c r="E674" s="109">
        <v>0</v>
      </c>
      <c r="F674" s="110">
        <v>17600000</v>
      </c>
      <c r="G674" s="128">
        <v>43115</v>
      </c>
      <c r="H674" s="156">
        <v>43118</v>
      </c>
      <c r="I674" s="156">
        <v>43238</v>
      </c>
      <c r="J674" s="61">
        <v>2</v>
      </c>
      <c r="K674" s="61">
        <v>3</v>
      </c>
      <c r="L674" s="61">
        <v>11</v>
      </c>
      <c r="M674" s="61">
        <v>1</v>
      </c>
      <c r="N674" s="61">
        <v>1</v>
      </c>
      <c r="O674" s="61">
        <v>1086359324</v>
      </c>
      <c r="P674" s="154">
        <v>11</v>
      </c>
      <c r="Q674" t="str">
        <f t="shared" si="10"/>
        <v>('367-2018',2018,'EL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',17600000,0,17600000,'2018-01-15','2018-01-18','2018-05-18',2,3,11,1,1)</v>
      </c>
    </row>
    <row r="675" spans="1:17">
      <c r="A675" s="25" t="s">
        <v>5955</v>
      </c>
      <c r="B675" s="61">
        <v>2018</v>
      </c>
      <c r="C675" s="25" t="s">
        <v>339</v>
      </c>
      <c r="D675" s="110">
        <v>18000000</v>
      </c>
      <c r="E675" s="114">
        <v>9000000</v>
      </c>
      <c r="F675" s="110">
        <v>27000000</v>
      </c>
      <c r="G675" s="128">
        <v>43115</v>
      </c>
      <c r="H675" s="156">
        <v>43117</v>
      </c>
      <c r="I675" s="156">
        <v>43297</v>
      </c>
      <c r="J675" s="61">
        <v>2</v>
      </c>
      <c r="K675" s="61">
        <v>3</v>
      </c>
      <c r="L675" s="61">
        <v>566</v>
      </c>
      <c r="M675" s="61">
        <v>3</v>
      </c>
      <c r="N675" s="61">
        <v>1</v>
      </c>
      <c r="O675" s="61">
        <v>1086724162</v>
      </c>
      <c r="P675" s="154">
        <v>566</v>
      </c>
      <c r="Q675" t="str">
        <f t="shared" si="10"/>
        <v>('368-2018',2018,'EL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',18000000,9000000,27000000,'2018-01-15','2018-01-17','2018-07-16',2,3,566,3,1)</v>
      </c>
    </row>
    <row r="676" spans="1:17">
      <c r="A676" s="25" t="s">
        <v>5956</v>
      </c>
      <c r="B676" s="61">
        <v>2018</v>
      </c>
      <c r="C676" s="25" t="s">
        <v>341</v>
      </c>
      <c r="D676" s="110">
        <v>17600000</v>
      </c>
      <c r="E676" s="114">
        <v>8800000</v>
      </c>
      <c r="F676" s="110">
        <v>26400000</v>
      </c>
      <c r="G676" s="128">
        <v>43115</v>
      </c>
      <c r="H676" s="156">
        <v>43118</v>
      </c>
      <c r="I676" s="156">
        <v>43298</v>
      </c>
      <c r="J676" s="61">
        <v>1</v>
      </c>
      <c r="K676" s="61">
        <v>3</v>
      </c>
      <c r="L676" s="61">
        <v>300</v>
      </c>
      <c r="M676" s="61">
        <v>3</v>
      </c>
      <c r="N676" s="61">
        <v>1</v>
      </c>
      <c r="O676" s="61">
        <v>1087126265</v>
      </c>
      <c r="P676" s="154">
        <v>300</v>
      </c>
      <c r="Q676" t="str">
        <f t="shared" si="10"/>
        <v>('369-2018',2018,'EL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',17600000,8800000,26400000,'2018-01-15','2018-01-18','2018-07-17',1,3,300,3,1)</v>
      </c>
    </row>
    <row r="677" spans="1:17">
      <c r="A677" s="25" t="s">
        <v>5957</v>
      </c>
      <c r="B677" s="61">
        <v>2018</v>
      </c>
      <c r="C677" s="25" t="s">
        <v>344</v>
      </c>
      <c r="D677" s="110">
        <v>14000000</v>
      </c>
      <c r="E677" s="114">
        <v>7000000</v>
      </c>
      <c r="F677" s="110">
        <v>21000000</v>
      </c>
      <c r="G677" s="128">
        <v>43115</v>
      </c>
      <c r="H677" s="156">
        <v>43118</v>
      </c>
      <c r="I677" s="156">
        <v>43298</v>
      </c>
      <c r="J677" s="61">
        <v>1</v>
      </c>
      <c r="K677" s="61">
        <v>3</v>
      </c>
      <c r="L677" s="61">
        <v>567</v>
      </c>
      <c r="M677" s="61">
        <v>3</v>
      </c>
      <c r="N677" s="61">
        <v>1</v>
      </c>
      <c r="O677" s="61">
        <v>1090380167</v>
      </c>
      <c r="P677" s="154">
        <v>567</v>
      </c>
      <c r="Q677" t="str">
        <f t="shared" si="10"/>
        <v>('370-2018',2018,'EL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',14000000,7000000,21000000,'2018-01-15','2018-01-18','2018-07-17',1,3,567,3,1)</v>
      </c>
    </row>
    <row r="678" spans="1:17">
      <c r="A678" s="25" t="s">
        <v>5958</v>
      </c>
      <c r="B678" s="61">
        <v>2018</v>
      </c>
      <c r="C678" s="25" t="s">
        <v>344</v>
      </c>
      <c r="D678" s="110">
        <v>14000000</v>
      </c>
      <c r="E678" s="114">
        <v>7000000</v>
      </c>
      <c r="F678" s="110">
        <v>21000000</v>
      </c>
      <c r="G678" s="128">
        <v>43115</v>
      </c>
      <c r="H678" s="156">
        <v>43118</v>
      </c>
      <c r="I678" s="156">
        <v>43298</v>
      </c>
      <c r="J678" s="61">
        <v>1</v>
      </c>
      <c r="K678" s="61">
        <v>3</v>
      </c>
      <c r="L678" s="61">
        <v>84</v>
      </c>
      <c r="M678" s="61">
        <v>3</v>
      </c>
      <c r="N678" s="61">
        <v>1</v>
      </c>
      <c r="O678" s="61">
        <v>1091652415</v>
      </c>
      <c r="P678" s="154">
        <v>84</v>
      </c>
      <c r="Q678" t="str">
        <f t="shared" si="10"/>
        <v>('371-2018',2018,'EL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',14000000,7000000,21000000,'2018-01-15','2018-01-18','2018-07-17',1,3,84,3,1)</v>
      </c>
    </row>
    <row r="679" spans="1:17">
      <c r="A679" s="25" t="s">
        <v>5959</v>
      </c>
      <c r="B679" s="61">
        <v>2018</v>
      </c>
      <c r="C679" s="25" t="s">
        <v>340</v>
      </c>
      <c r="D679" s="110">
        <v>14000000</v>
      </c>
      <c r="E679" s="114">
        <v>7000000</v>
      </c>
      <c r="F679" s="110">
        <v>21000000</v>
      </c>
      <c r="G679" s="128">
        <v>43115</v>
      </c>
      <c r="H679" s="156">
        <v>43117</v>
      </c>
      <c r="I679" s="156">
        <v>43297</v>
      </c>
      <c r="J679" s="61">
        <v>2</v>
      </c>
      <c r="K679" s="61">
        <v>3</v>
      </c>
      <c r="L679" s="61">
        <v>568</v>
      </c>
      <c r="M679" s="61">
        <v>1</v>
      </c>
      <c r="N679" s="61">
        <v>1</v>
      </c>
      <c r="O679" s="61">
        <v>1094897186</v>
      </c>
      <c r="P679" s="154">
        <v>568</v>
      </c>
      <c r="Q679" t="str">
        <f t="shared" si="10"/>
        <v>('372-2018',2018,'EL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2017',14000000,7000000,21000000,'2018-01-15','2018-01-17','2018-07-16',2,3,568,1,1)</v>
      </c>
    </row>
    <row r="680" spans="1:17">
      <c r="A680" s="25" t="s">
        <v>5960</v>
      </c>
      <c r="B680" s="61">
        <v>2018</v>
      </c>
      <c r="C680" s="25" t="s">
        <v>344</v>
      </c>
      <c r="D680" s="110">
        <v>14000000</v>
      </c>
      <c r="E680" s="114">
        <v>7000000</v>
      </c>
      <c r="F680" s="110">
        <v>21000000</v>
      </c>
      <c r="G680" s="128">
        <v>43115</v>
      </c>
      <c r="H680" s="156">
        <v>43118</v>
      </c>
      <c r="I680" s="156">
        <v>43298</v>
      </c>
      <c r="J680" s="61">
        <v>1</v>
      </c>
      <c r="K680" s="61">
        <v>3</v>
      </c>
      <c r="L680" s="61">
        <v>47</v>
      </c>
      <c r="M680" s="61">
        <v>3</v>
      </c>
      <c r="N680" s="61">
        <v>1</v>
      </c>
      <c r="O680" s="61">
        <v>1094897996</v>
      </c>
      <c r="P680" s="154">
        <v>47</v>
      </c>
      <c r="Q680" t="str">
        <f t="shared" si="10"/>
        <v>('373-2018',2018,'EL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',14000000,7000000,21000000,'2018-01-15','2018-01-18','2018-07-17',1,3,47,3,1)</v>
      </c>
    </row>
    <row r="681" spans="1:17">
      <c r="A681" s="25" t="s">
        <v>5961</v>
      </c>
      <c r="B681" s="61">
        <v>2018</v>
      </c>
      <c r="C681" s="25" t="s">
        <v>341</v>
      </c>
      <c r="D681" s="110">
        <v>17600000</v>
      </c>
      <c r="E681" s="114">
        <v>8800000</v>
      </c>
      <c r="F681" s="110">
        <v>26400000</v>
      </c>
      <c r="G681" s="128">
        <v>43115</v>
      </c>
      <c r="H681" s="156">
        <v>43118</v>
      </c>
      <c r="I681" s="156">
        <v>43298</v>
      </c>
      <c r="J681" s="61">
        <v>1</v>
      </c>
      <c r="K681" s="61">
        <v>3</v>
      </c>
      <c r="L681" s="61">
        <v>211</v>
      </c>
      <c r="M681" s="61">
        <v>3</v>
      </c>
      <c r="N681" s="61">
        <v>1</v>
      </c>
      <c r="O681" s="61">
        <v>1102795743</v>
      </c>
      <c r="P681" s="154">
        <v>211</v>
      </c>
      <c r="Q681" t="str">
        <f t="shared" si="10"/>
        <v>('374-2018',2018,'EL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',17600000,8800000,26400000,'2018-01-15','2018-01-18','2018-07-17',1,3,211,3,1)</v>
      </c>
    </row>
    <row r="682" spans="1:17">
      <c r="A682" s="25" t="s">
        <v>5962</v>
      </c>
      <c r="B682" s="61">
        <v>2018</v>
      </c>
      <c r="C682" s="25" t="s">
        <v>340</v>
      </c>
      <c r="D682" s="110">
        <v>14000000</v>
      </c>
      <c r="E682" s="109">
        <v>0</v>
      </c>
      <c r="F682" s="110">
        <v>14000000</v>
      </c>
      <c r="G682" s="128">
        <v>43115</v>
      </c>
      <c r="H682" s="156">
        <v>43117</v>
      </c>
      <c r="I682" s="156">
        <v>43237</v>
      </c>
      <c r="J682" s="61">
        <v>1</v>
      </c>
      <c r="K682" s="61">
        <v>3</v>
      </c>
      <c r="L682" s="61">
        <v>185</v>
      </c>
      <c r="M682" s="61">
        <v>1</v>
      </c>
      <c r="N682" s="61">
        <v>1</v>
      </c>
      <c r="O682" s="61">
        <v>1102800874</v>
      </c>
      <c r="P682" s="154">
        <v>185</v>
      </c>
      <c r="Q682" t="str">
        <f t="shared" si="10"/>
        <v>('375-2018',2018,'EL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2017',14000000,0,14000000,'2018-01-15','2018-01-17','2018-05-17',1,3,185,1,1)</v>
      </c>
    </row>
    <row r="683" spans="1:17">
      <c r="A683" s="25" t="s">
        <v>5963</v>
      </c>
      <c r="B683" s="61">
        <v>2018</v>
      </c>
      <c r="C683" s="25" t="s">
        <v>340</v>
      </c>
      <c r="D683" s="110">
        <v>14000000</v>
      </c>
      <c r="E683" s="114">
        <v>7000000</v>
      </c>
      <c r="F683" s="110">
        <v>21000000</v>
      </c>
      <c r="G683" s="128">
        <v>43115</v>
      </c>
      <c r="H683" s="156">
        <v>43117</v>
      </c>
      <c r="I683" s="156">
        <v>43297</v>
      </c>
      <c r="J683" s="61">
        <v>1</v>
      </c>
      <c r="K683" s="61">
        <v>3</v>
      </c>
      <c r="L683" s="61">
        <v>80</v>
      </c>
      <c r="M683" s="61">
        <v>3</v>
      </c>
      <c r="N683" s="61">
        <v>1</v>
      </c>
      <c r="O683" s="61">
        <v>1110490223</v>
      </c>
      <c r="P683" s="154">
        <v>80</v>
      </c>
      <c r="Q683" t="str">
        <f t="shared" si="10"/>
        <v>('376-2018',2018,'EL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2017',14000000,7000000,21000000,'2018-01-15','2018-01-17','2018-07-16',1,3,80,3,1)</v>
      </c>
    </row>
    <row r="684" spans="1:17">
      <c r="A684" s="25" t="s">
        <v>5964</v>
      </c>
      <c r="B684" s="61">
        <v>2018</v>
      </c>
      <c r="C684" s="25" t="s">
        <v>341</v>
      </c>
      <c r="D684" s="110">
        <v>17600000</v>
      </c>
      <c r="E684" s="109">
        <v>0</v>
      </c>
      <c r="F684" s="110">
        <v>17600000</v>
      </c>
      <c r="G684" s="128">
        <v>43115</v>
      </c>
      <c r="H684" s="156">
        <v>43118</v>
      </c>
      <c r="I684" s="156">
        <v>43238</v>
      </c>
      <c r="J684" s="61">
        <v>2</v>
      </c>
      <c r="K684" s="61">
        <v>3</v>
      </c>
      <c r="L684" s="61">
        <v>569</v>
      </c>
      <c r="M684" s="61">
        <v>3</v>
      </c>
      <c r="N684" s="61">
        <v>1</v>
      </c>
      <c r="O684" s="61">
        <v>1101813976</v>
      </c>
      <c r="P684" s="154">
        <v>569</v>
      </c>
      <c r="Q684" t="str">
        <f t="shared" si="10"/>
        <v>('377-2018',2018,'EL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',17600000,0,17600000,'2018-01-15','2018-01-18','2018-05-18',2,3,569,3,1)</v>
      </c>
    </row>
    <row r="685" spans="1:17">
      <c r="A685" s="25" t="s">
        <v>5965</v>
      </c>
      <c r="B685" s="61">
        <v>2018</v>
      </c>
      <c r="C685" s="25" t="s">
        <v>340</v>
      </c>
      <c r="D685" s="110">
        <v>14000000</v>
      </c>
      <c r="E685" s="114">
        <v>7000000</v>
      </c>
      <c r="F685" s="110">
        <v>21000000</v>
      </c>
      <c r="G685" s="128">
        <v>43118</v>
      </c>
      <c r="H685" s="156">
        <v>43124</v>
      </c>
      <c r="I685" s="156">
        <v>43305</v>
      </c>
      <c r="J685" s="61">
        <v>2</v>
      </c>
      <c r="K685" s="61">
        <v>3</v>
      </c>
      <c r="L685" s="61">
        <v>570</v>
      </c>
      <c r="M685" s="61">
        <v>3</v>
      </c>
      <c r="N685" s="61">
        <v>1</v>
      </c>
      <c r="O685" s="61">
        <v>1117493225</v>
      </c>
      <c r="P685" s="154">
        <v>570</v>
      </c>
      <c r="Q685" t="str">
        <f t="shared" si="10"/>
        <v>('378-2018',2018,'EL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2017',14000000,7000000,21000000,'2018-01-18','2018-01-24','2018-07-24',2,3,570,3,1)</v>
      </c>
    </row>
    <row r="686" spans="1:17">
      <c r="A686" s="25" t="s">
        <v>5966</v>
      </c>
      <c r="B686" s="61">
        <v>2018</v>
      </c>
      <c r="C686" s="25" t="s">
        <v>341</v>
      </c>
      <c r="D686" s="110">
        <v>17600000</v>
      </c>
      <c r="E686" s="114">
        <v>8800000</v>
      </c>
      <c r="F686" s="110">
        <v>26400000</v>
      </c>
      <c r="G686" s="128">
        <v>43115</v>
      </c>
      <c r="H686" s="156">
        <v>43118</v>
      </c>
      <c r="I686" s="156">
        <v>43298</v>
      </c>
      <c r="J686" s="61">
        <v>2</v>
      </c>
      <c r="K686" s="61">
        <v>3</v>
      </c>
      <c r="L686" s="61">
        <v>236</v>
      </c>
      <c r="M686" s="61">
        <v>3</v>
      </c>
      <c r="N686" s="61">
        <v>1</v>
      </c>
      <c r="O686" s="61">
        <v>1117494675</v>
      </c>
      <c r="P686" s="154">
        <v>236</v>
      </c>
      <c r="Q686" t="str">
        <f t="shared" si="10"/>
        <v>('379-2018',2018,'EL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',17600000,8800000,26400000,'2018-01-15','2018-01-18','2018-07-17',2,3,236,3,1)</v>
      </c>
    </row>
    <row r="687" spans="1:17">
      <c r="A687" s="25" t="s">
        <v>5967</v>
      </c>
      <c r="B687" s="61">
        <v>2018</v>
      </c>
      <c r="C687" s="25" t="s">
        <v>340</v>
      </c>
      <c r="D687" s="110">
        <v>14000000</v>
      </c>
      <c r="E687" s="109">
        <v>0</v>
      </c>
      <c r="F687" s="110">
        <v>14000000</v>
      </c>
      <c r="G687" s="128">
        <v>43115</v>
      </c>
      <c r="H687" s="156">
        <v>43117</v>
      </c>
      <c r="I687" s="156">
        <v>43237</v>
      </c>
      <c r="J687" s="61">
        <v>1</v>
      </c>
      <c r="K687" s="61">
        <v>3</v>
      </c>
      <c r="L687" s="61">
        <v>571</v>
      </c>
      <c r="M687" s="61">
        <v>4</v>
      </c>
      <c r="N687" s="61">
        <v>1</v>
      </c>
      <c r="O687" s="61">
        <v>1117497346</v>
      </c>
      <c r="P687" s="154">
        <v>571</v>
      </c>
      <c r="Q687" t="str">
        <f t="shared" si="10"/>
        <v>('380-2018',2018,'EL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2017',14000000,0,14000000,'2018-01-15','2018-01-17','2018-05-17',1,3,571,4,1)</v>
      </c>
    </row>
    <row r="688" spans="1:17">
      <c r="A688" s="25" t="s">
        <v>5968</v>
      </c>
      <c r="B688" s="61">
        <v>2018</v>
      </c>
      <c r="C688" s="25" t="s">
        <v>340</v>
      </c>
      <c r="D688" s="110">
        <v>14000000</v>
      </c>
      <c r="E688" s="114">
        <v>7000000</v>
      </c>
      <c r="F688" s="110">
        <v>21000000</v>
      </c>
      <c r="G688" s="128">
        <v>43115</v>
      </c>
      <c r="H688" s="156">
        <v>43117</v>
      </c>
      <c r="I688" s="156">
        <v>43297</v>
      </c>
      <c r="J688" s="61">
        <v>2</v>
      </c>
      <c r="K688" s="61">
        <v>3</v>
      </c>
      <c r="L688" s="61">
        <v>572</v>
      </c>
      <c r="M688" s="61">
        <v>1</v>
      </c>
      <c r="N688" s="61">
        <v>1</v>
      </c>
      <c r="O688" s="61">
        <v>1117504566</v>
      </c>
      <c r="P688" s="154">
        <v>572</v>
      </c>
      <c r="Q688" t="str">
        <f t="shared" si="10"/>
        <v>('381-2018',2018,'EL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2017',14000000,7000000,21000000,'2018-01-15','2018-01-17','2018-07-16',2,3,572,1,1)</v>
      </c>
    </row>
    <row r="689" spans="1:17">
      <c r="A689" s="25" t="s">
        <v>5969</v>
      </c>
      <c r="B689" s="61">
        <v>2018</v>
      </c>
      <c r="C689" s="25" t="s">
        <v>340</v>
      </c>
      <c r="D689" s="110">
        <v>14000000</v>
      </c>
      <c r="E689" s="109">
        <v>0</v>
      </c>
      <c r="F689" s="110">
        <v>14000000</v>
      </c>
      <c r="G689" s="128">
        <v>43115</v>
      </c>
      <c r="H689" s="156">
        <v>43117</v>
      </c>
      <c r="I689" s="156">
        <v>43237</v>
      </c>
      <c r="J689" s="61">
        <v>2</v>
      </c>
      <c r="K689" s="61">
        <v>3</v>
      </c>
      <c r="L689" s="61">
        <v>90</v>
      </c>
      <c r="M689" s="61">
        <v>4</v>
      </c>
      <c r="N689" s="61">
        <v>1</v>
      </c>
      <c r="O689" s="61">
        <v>1117511031</v>
      </c>
      <c r="P689" s="154">
        <v>90</v>
      </c>
      <c r="Q689" t="str">
        <f t="shared" si="10"/>
        <v>('382-2018',2018,'EL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2017',14000000,0,14000000,'2018-01-15','2018-01-17','2018-05-17',2,3,90,4,1)</v>
      </c>
    </row>
    <row r="690" spans="1:17">
      <c r="A690" s="25" t="s">
        <v>5970</v>
      </c>
      <c r="B690" s="61">
        <v>2018</v>
      </c>
      <c r="C690" s="25" t="s">
        <v>339</v>
      </c>
      <c r="D690" s="110">
        <v>18000000</v>
      </c>
      <c r="E690" s="114">
        <v>9000000</v>
      </c>
      <c r="F690" s="110">
        <v>27000000</v>
      </c>
      <c r="G690" s="128">
        <v>43115</v>
      </c>
      <c r="H690" s="156">
        <v>43117</v>
      </c>
      <c r="I690" s="156">
        <v>43297</v>
      </c>
      <c r="J690" s="61">
        <v>2</v>
      </c>
      <c r="K690" s="61">
        <v>3</v>
      </c>
      <c r="L690" s="61">
        <v>573</v>
      </c>
      <c r="M690" s="61">
        <v>3</v>
      </c>
      <c r="N690" s="61">
        <v>1</v>
      </c>
      <c r="O690" s="61">
        <v>1117515684</v>
      </c>
      <c r="P690" s="154">
        <v>573</v>
      </c>
      <c r="Q690" t="str">
        <f t="shared" si="10"/>
        <v>('383-2018',2018,'EL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',18000000,9000000,27000000,'2018-01-15','2018-01-17','2018-07-16',2,3,573,3,1)</v>
      </c>
    </row>
    <row r="691" spans="1:17">
      <c r="A691" s="25" t="s">
        <v>5971</v>
      </c>
      <c r="B691" s="61">
        <v>2018</v>
      </c>
      <c r="C691" s="25" t="s">
        <v>339</v>
      </c>
      <c r="D691" s="110">
        <v>18000000</v>
      </c>
      <c r="E691" s="114">
        <v>9000000</v>
      </c>
      <c r="F691" s="110">
        <v>27000000</v>
      </c>
      <c r="G691" s="128">
        <v>43115</v>
      </c>
      <c r="H691" s="156">
        <v>43117</v>
      </c>
      <c r="I691" s="156">
        <v>43297</v>
      </c>
      <c r="J691" s="61">
        <v>2</v>
      </c>
      <c r="K691" s="61">
        <v>3</v>
      </c>
      <c r="L691" s="61">
        <v>574</v>
      </c>
      <c r="M691" s="61">
        <v>3</v>
      </c>
      <c r="N691" s="61">
        <v>1</v>
      </c>
      <c r="O691" s="61">
        <v>1120740714</v>
      </c>
      <c r="P691" s="154">
        <v>574</v>
      </c>
      <c r="Q691" t="str">
        <f t="shared" si="10"/>
        <v>('384-2018',2018,'EL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',18000000,9000000,27000000,'2018-01-15','2018-01-17','2018-07-16',2,3,574,3,1)</v>
      </c>
    </row>
    <row r="692" spans="1:17">
      <c r="A692" s="25" t="s">
        <v>5972</v>
      </c>
      <c r="B692" s="61">
        <v>2018</v>
      </c>
      <c r="C692" s="25" t="s">
        <v>344</v>
      </c>
      <c r="D692" s="110">
        <v>14000000</v>
      </c>
      <c r="E692" s="114">
        <v>7000000</v>
      </c>
      <c r="F692" s="110">
        <v>21000000</v>
      </c>
      <c r="G692" s="128">
        <v>43115</v>
      </c>
      <c r="H692" s="156">
        <v>43118</v>
      </c>
      <c r="I692" s="156">
        <v>43298</v>
      </c>
      <c r="J692" s="61">
        <v>1</v>
      </c>
      <c r="K692" s="61">
        <v>3</v>
      </c>
      <c r="L692" s="61">
        <v>575</v>
      </c>
      <c r="M692" s="61">
        <v>1</v>
      </c>
      <c r="N692" s="61">
        <v>1</v>
      </c>
      <c r="O692" s="61">
        <v>1121819804</v>
      </c>
      <c r="P692" s="154">
        <v>575</v>
      </c>
      <c r="Q692" t="str">
        <f t="shared" si="10"/>
        <v>('385-2018',2018,'EL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',14000000,7000000,21000000,'2018-01-15','2018-01-18','2018-07-17',1,3,575,1,1)</v>
      </c>
    </row>
    <row r="693" spans="1:17">
      <c r="A693" s="25" t="s">
        <v>5973</v>
      </c>
      <c r="B693" s="61">
        <v>2018</v>
      </c>
      <c r="C693" s="25" t="s">
        <v>340</v>
      </c>
      <c r="D693" s="110">
        <v>14000000</v>
      </c>
      <c r="E693" s="114">
        <v>7000000</v>
      </c>
      <c r="F693" s="110">
        <v>21000000</v>
      </c>
      <c r="G693" s="128">
        <v>43115</v>
      </c>
      <c r="H693" s="156">
        <v>43117</v>
      </c>
      <c r="I693" s="156">
        <v>43297</v>
      </c>
      <c r="J693" s="61">
        <v>1</v>
      </c>
      <c r="K693" s="61">
        <v>3</v>
      </c>
      <c r="L693" s="61">
        <v>576</v>
      </c>
      <c r="M693" s="61">
        <v>1</v>
      </c>
      <c r="N693" s="61">
        <v>1</v>
      </c>
      <c r="O693" s="61">
        <v>1121822577</v>
      </c>
      <c r="P693" s="154">
        <v>576</v>
      </c>
      <c r="Q693" t="str">
        <f t="shared" si="10"/>
        <v>('386-2018',2018,'EL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2017',14000000,7000000,21000000,'2018-01-15','2018-01-17','2018-07-16',1,3,576,1,1)</v>
      </c>
    </row>
    <row r="694" spans="1:17">
      <c r="A694" s="25" t="s">
        <v>5974</v>
      </c>
      <c r="B694" s="61">
        <v>2018</v>
      </c>
      <c r="C694" s="25" t="s">
        <v>339</v>
      </c>
      <c r="D694" s="110">
        <v>18000000</v>
      </c>
      <c r="E694" s="114">
        <v>9000000</v>
      </c>
      <c r="F694" s="110">
        <v>27000000</v>
      </c>
      <c r="G694" s="128">
        <v>43115</v>
      </c>
      <c r="H694" s="156">
        <v>43117</v>
      </c>
      <c r="I694" s="156">
        <v>43297</v>
      </c>
      <c r="J694" s="61">
        <v>2</v>
      </c>
      <c r="K694" s="61">
        <v>3</v>
      </c>
      <c r="L694" s="61">
        <v>577</v>
      </c>
      <c r="M694" s="61">
        <v>3</v>
      </c>
      <c r="N694" s="61">
        <v>1</v>
      </c>
      <c r="O694" s="61">
        <v>1122398957</v>
      </c>
      <c r="P694" s="154">
        <v>577</v>
      </c>
      <c r="Q694" t="str">
        <f t="shared" si="10"/>
        <v>('388-2018',2018,'EL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',18000000,9000000,27000000,'2018-01-15','2018-01-17','2018-07-16',2,3,577,3,1)</v>
      </c>
    </row>
    <row r="695" spans="1:17">
      <c r="A695" s="25" t="s">
        <v>5975</v>
      </c>
      <c r="B695" s="61">
        <v>2018</v>
      </c>
      <c r="C695" s="25" t="s">
        <v>340</v>
      </c>
      <c r="D695" s="110">
        <v>14000000</v>
      </c>
      <c r="E695" s="114">
        <v>7000000</v>
      </c>
      <c r="F695" s="110">
        <v>21000000</v>
      </c>
      <c r="G695" s="128">
        <v>43115</v>
      </c>
      <c r="H695" s="156">
        <v>43117</v>
      </c>
      <c r="I695" s="156">
        <v>43297</v>
      </c>
      <c r="J695" s="61">
        <v>1</v>
      </c>
      <c r="K695" s="61">
        <v>3</v>
      </c>
      <c r="L695" s="61">
        <v>578</v>
      </c>
      <c r="M695" s="61">
        <v>3</v>
      </c>
      <c r="N695" s="61">
        <v>1</v>
      </c>
      <c r="O695" s="61">
        <v>1122725218</v>
      </c>
      <c r="P695" s="154">
        <v>578</v>
      </c>
      <c r="Q695" t="str">
        <f t="shared" si="10"/>
        <v>('389-2018',2018,'EL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2017',14000000,7000000,21000000,'2018-01-15','2018-01-17','2018-07-16',1,3,578,3,1)</v>
      </c>
    </row>
    <row r="696" spans="1:17">
      <c r="A696" s="25" t="s">
        <v>5976</v>
      </c>
      <c r="B696" s="61">
        <v>2018</v>
      </c>
      <c r="C696" s="25" t="s">
        <v>341</v>
      </c>
      <c r="D696" s="110">
        <v>17600000</v>
      </c>
      <c r="E696" s="114">
        <v>8800000</v>
      </c>
      <c r="F696" s="110">
        <v>26400000</v>
      </c>
      <c r="G696" s="128">
        <v>43115</v>
      </c>
      <c r="H696" s="156">
        <v>43118</v>
      </c>
      <c r="I696" s="156">
        <v>43298</v>
      </c>
      <c r="J696" s="61">
        <v>1</v>
      </c>
      <c r="K696" s="61">
        <v>3</v>
      </c>
      <c r="L696" s="61">
        <v>241</v>
      </c>
      <c r="M696" s="61">
        <v>1</v>
      </c>
      <c r="N696" s="61">
        <v>1</v>
      </c>
      <c r="O696" s="61">
        <v>1124849982</v>
      </c>
      <c r="P696" s="154">
        <v>241</v>
      </c>
      <c r="Q696" t="str">
        <f t="shared" si="10"/>
        <v>('390-2018',2018,'EL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',17600000,8800000,26400000,'2018-01-15','2018-01-18','2018-07-17',1,3,241,1,1)</v>
      </c>
    </row>
    <row r="697" spans="1:17">
      <c r="A697" s="25" t="s">
        <v>5977</v>
      </c>
      <c r="B697" s="61">
        <v>2018</v>
      </c>
      <c r="C697" s="25" t="s">
        <v>339</v>
      </c>
      <c r="D697" s="110">
        <v>18000000</v>
      </c>
      <c r="E697" s="114">
        <v>9000000</v>
      </c>
      <c r="F697" s="110">
        <v>27000000</v>
      </c>
      <c r="G697" s="128">
        <v>43115</v>
      </c>
      <c r="H697" s="156">
        <v>43117</v>
      </c>
      <c r="I697" s="156">
        <v>43297</v>
      </c>
      <c r="J697" s="61">
        <v>2</v>
      </c>
      <c r="K697" s="61">
        <v>3</v>
      </c>
      <c r="L697" s="61">
        <v>579</v>
      </c>
      <c r="M697" s="61">
        <v>3</v>
      </c>
      <c r="N697" s="61">
        <v>1</v>
      </c>
      <c r="O697" s="61">
        <v>1128060400</v>
      </c>
      <c r="P697" s="154">
        <v>579</v>
      </c>
      <c r="Q697" t="str">
        <f t="shared" si="10"/>
        <v>('391-2018',2018,'EL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',18000000,9000000,27000000,'2018-01-15','2018-01-17','2018-07-16',2,3,579,3,1)</v>
      </c>
    </row>
    <row r="698" spans="1:17">
      <c r="A698" s="25" t="s">
        <v>5978</v>
      </c>
      <c r="B698" s="61">
        <v>2018</v>
      </c>
      <c r="C698" s="25" t="s">
        <v>340</v>
      </c>
      <c r="D698" s="110">
        <v>14000000</v>
      </c>
      <c r="E698" s="114">
        <v>7000000</v>
      </c>
      <c r="F698" s="110">
        <v>21000000</v>
      </c>
      <c r="G698" s="128">
        <v>43115</v>
      </c>
      <c r="H698" s="156">
        <v>43117</v>
      </c>
      <c r="I698" s="156">
        <v>43297</v>
      </c>
      <c r="J698" s="61">
        <v>2</v>
      </c>
      <c r="K698" s="61">
        <v>3</v>
      </c>
      <c r="L698" s="61">
        <v>210</v>
      </c>
      <c r="M698" s="61">
        <v>1</v>
      </c>
      <c r="N698" s="61">
        <v>1</v>
      </c>
      <c r="O698" s="61">
        <v>1128448634</v>
      </c>
      <c r="P698" s="154">
        <v>210</v>
      </c>
      <c r="Q698" t="str">
        <f t="shared" si="10"/>
        <v>('392-2018',2018,'EL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2017',14000000,7000000,21000000,'2018-01-15','2018-01-17','2018-07-16',2,3,210,1,1)</v>
      </c>
    </row>
    <row r="699" spans="1:17">
      <c r="A699" s="25" t="s">
        <v>5979</v>
      </c>
      <c r="B699" s="61">
        <v>2018</v>
      </c>
      <c r="C699" s="25" t="s">
        <v>354</v>
      </c>
      <c r="D699" s="110">
        <v>105567000</v>
      </c>
      <c r="E699" s="109">
        <v>0</v>
      </c>
      <c r="F699" s="110">
        <v>105567000</v>
      </c>
      <c r="G699" s="128">
        <v>43116</v>
      </c>
      <c r="H699" s="156">
        <v>43118</v>
      </c>
      <c r="I699" s="156">
        <v>43311</v>
      </c>
      <c r="J699" s="61">
        <v>1</v>
      </c>
      <c r="K699" s="61">
        <v>3</v>
      </c>
      <c r="L699" s="61">
        <v>175</v>
      </c>
      <c r="M699" s="61">
        <v>4</v>
      </c>
      <c r="N699" s="61">
        <v>3</v>
      </c>
      <c r="O699" s="61">
        <v>79574634</v>
      </c>
      <c r="P699" s="154">
        <v>175</v>
      </c>
      <c r="Q699" t="str">
        <f t="shared" si="10"/>
        <v>('394-2018',2018,'PRESTAR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PNIS',105567000,0,105567000,'2018-01-16','2018-01-18','2018-07-30',1,3,175,4,3)</v>
      </c>
    </row>
    <row r="700" spans="1:17">
      <c r="A700" s="25" t="s">
        <v>5980</v>
      </c>
      <c r="B700" s="61">
        <v>2018</v>
      </c>
      <c r="C700" s="25" t="s">
        <v>355</v>
      </c>
      <c r="D700" s="110">
        <v>60000000</v>
      </c>
      <c r="E700" s="109">
        <v>0</v>
      </c>
      <c r="F700" s="110">
        <v>60000000</v>
      </c>
      <c r="G700" s="128">
        <v>43124</v>
      </c>
      <c r="H700" s="156">
        <v>43125</v>
      </c>
      <c r="I700" s="156">
        <v>43281</v>
      </c>
      <c r="J700" s="61">
        <v>1</v>
      </c>
      <c r="K700" s="61">
        <v>3</v>
      </c>
      <c r="L700" s="61">
        <v>580</v>
      </c>
      <c r="M700" s="61">
        <v>4</v>
      </c>
      <c r="N700" s="61">
        <v>7</v>
      </c>
      <c r="O700" s="61">
        <v>38288368</v>
      </c>
      <c r="P700" s="154">
        <v>580</v>
      </c>
      <c r="Q700" t="str">
        <f t="shared" si="10"/>
        <v>('395-2018',2018,'PRESTAR LOS SERVICIOS PROFESIONALES PARA BRINDAR APOYO JURIDICO, ESPECIALMENTE EN LOS PROCESOS DE CONTRATACION QUE SE REQUIERAN PARA LA JURISDICION ESPECIAL PARA LA PAZ JEP',60000000,0,60000000,'2018-01-24','2018-01-25','2018-06-30',1,3,580,4,7)</v>
      </c>
    </row>
    <row r="701" spans="1:17">
      <c r="A701" s="25" t="s">
        <v>5981</v>
      </c>
      <c r="B701" s="61">
        <v>2018</v>
      </c>
      <c r="C701" s="25" t="s">
        <v>356</v>
      </c>
      <c r="D701" s="110">
        <v>6000000</v>
      </c>
      <c r="E701" s="109">
        <v>0</v>
      </c>
      <c r="F701" s="110">
        <v>6000000</v>
      </c>
      <c r="G701" s="128">
        <v>43117</v>
      </c>
      <c r="H701" s="156">
        <v>43117</v>
      </c>
      <c r="I701" s="156">
        <v>43140</v>
      </c>
      <c r="J701" s="61">
        <v>1</v>
      </c>
      <c r="K701" s="61">
        <v>3</v>
      </c>
      <c r="L701" s="61">
        <v>178</v>
      </c>
      <c r="M701" s="61">
        <v>4</v>
      </c>
      <c r="N701" s="61">
        <v>4</v>
      </c>
      <c r="O701" s="61">
        <v>25786878</v>
      </c>
      <c r="P701" s="154">
        <v>178</v>
      </c>
      <c r="Q701" t="str">
        <f t="shared" si="10"/>
        <v>('396-2018',2018,'PRESTACION DE SERVICIOS PROFESIONALES PARA EL LEVANTAMIENTO E IMPLEMENTACION DE LA INFORMACION NECESARIA PARA LA CONSOLIDACION DE LOS PROCESOS Y PROCEDIMIENTOS DE LAS ACTIVIDADES QUE ADELANTA EL PA - FCP ',6000000,0,6000000,'2018-01-17','2018-01-17','2018-02-09',1,3,178,4,4)</v>
      </c>
    </row>
    <row r="702" spans="1:17">
      <c r="A702" s="25" t="s">
        <v>5982</v>
      </c>
      <c r="B702" s="61">
        <v>2018</v>
      </c>
      <c r="C702" s="25" t="s">
        <v>357</v>
      </c>
      <c r="D702" s="110">
        <v>778412269</v>
      </c>
      <c r="E702" s="109">
        <v>0</v>
      </c>
      <c r="F702" s="110">
        <v>778412269</v>
      </c>
      <c r="G702" s="128">
        <v>43115</v>
      </c>
      <c r="H702" s="156">
        <v>43116</v>
      </c>
      <c r="I702" s="156">
        <v>43465</v>
      </c>
      <c r="J702" s="61">
        <v>2</v>
      </c>
      <c r="K702" s="61">
        <v>3</v>
      </c>
      <c r="L702" s="61">
        <v>5</v>
      </c>
      <c r="M702" s="61">
        <v>4</v>
      </c>
      <c r="N702" s="61">
        <v>4</v>
      </c>
      <c r="O702" s="61">
        <v>860516847</v>
      </c>
      <c r="P702" s="154">
        <v>5</v>
      </c>
      <c r="Q702" t="str">
        <f t="shared" si="10"/>
        <v>('397-2018',2018,'CONCEDER A TITULO DE ARRENDAMIENTO POR AREA FUNCIONAL AL ARRENDATARIO EL USO Y GOCE DE LAS OFICINAS 203 Y 204 DE INMUEBLE UBICADO EN LA CARREA 9 N° 76 - 49 DEL EDIFICIO ING DE BOGOTA DC',778412269,0,778412269,'2018-01-15','2018-01-16','2018-12-31',2,3,5,4,4)</v>
      </c>
    </row>
    <row r="703" spans="1:17">
      <c r="A703" s="25" t="s">
        <v>5983</v>
      </c>
      <c r="B703" s="61">
        <v>2018</v>
      </c>
      <c r="C703" s="25" t="s">
        <v>358</v>
      </c>
      <c r="D703" s="110">
        <v>48287870</v>
      </c>
      <c r="E703" s="109">
        <v>0</v>
      </c>
      <c r="F703" s="110">
        <v>48287870</v>
      </c>
      <c r="G703" s="128">
        <v>43117</v>
      </c>
      <c r="H703" s="156">
        <v>43117</v>
      </c>
      <c r="I703" s="156">
        <v>43267</v>
      </c>
      <c r="J703" s="61">
        <v>2</v>
      </c>
      <c r="K703" s="61">
        <v>3</v>
      </c>
      <c r="L703" s="61">
        <v>581</v>
      </c>
      <c r="M703" s="61">
        <v>3</v>
      </c>
      <c r="N703" s="61">
        <v>7</v>
      </c>
      <c r="O703" s="65">
        <v>79759283</v>
      </c>
      <c r="P703" s="154">
        <v>581</v>
      </c>
      <c r="Q703" t="str">
        <f t="shared" si="10"/>
        <v>('398-2018',2018,'PRESTACION DE SERVICIOS PROFESIONALES PARA APOYAR TECNICA Y OPERATIVAMENTE LA CONSTRUCCION Y PUESTA EN MARCHA DEL SISTEMA INTEGRADO DE GESTION DE LA JURISDICCION ESPECIAL PARA LA PAZ',48287870,0,48287870,'2018-01-17','2018-01-17','2018-06-16',2,3,581,3,7)</v>
      </c>
    </row>
    <row r="704" spans="1:17">
      <c r="A704" s="25" t="s">
        <v>5984</v>
      </c>
      <c r="B704" s="61">
        <v>2018</v>
      </c>
      <c r="C704" s="25" t="s">
        <v>359</v>
      </c>
      <c r="D704" s="110">
        <v>41673095</v>
      </c>
      <c r="E704" s="109">
        <v>0</v>
      </c>
      <c r="F704" s="110">
        <v>41673095</v>
      </c>
      <c r="G704" s="128">
        <v>43117</v>
      </c>
      <c r="H704" s="156">
        <v>43119</v>
      </c>
      <c r="I704" s="156">
        <v>43270</v>
      </c>
      <c r="J704" s="61">
        <v>2</v>
      </c>
      <c r="K704" s="61">
        <v>3</v>
      </c>
      <c r="L704" s="61">
        <v>582</v>
      </c>
      <c r="M704" s="61">
        <v>3</v>
      </c>
      <c r="N704" s="61">
        <v>7</v>
      </c>
      <c r="O704" s="66">
        <v>52791967</v>
      </c>
      <c r="P704" s="154">
        <v>582</v>
      </c>
      <c r="Q704" t="str">
        <f t="shared" si="10"/>
        <v>('399-2018',2018,'PRESTAR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(JEP)',41673095,0,41673095,'2018-01-17','2018-01-19','2018-06-19',2,3,582,3,7)</v>
      </c>
    </row>
    <row r="705" spans="1:17">
      <c r="A705" s="25" t="s">
        <v>5985</v>
      </c>
      <c r="B705" s="61">
        <v>2018</v>
      </c>
      <c r="C705" s="25" t="s">
        <v>360</v>
      </c>
      <c r="D705" s="109">
        <v>0</v>
      </c>
      <c r="E705" s="109">
        <v>0</v>
      </c>
      <c r="F705" s="110">
        <v>0</v>
      </c>
      <c r="G705" s="128">
        <v>43117</v>
      </c>
      <c r="H705" s="156">
        <v>43117</v>
      </c>
      <c r="I705" s="156">
        <v>44213</v>
      </c>
      <c r="J705" s="61">
        <v>2</v>
      </c>
      <c r="K705" s="61">
        <v>3</v>
      </c>
      <c r="L705" s="61">
        <v>583</v>
      </c>
      <c r="M705" s="61">
        <v>4</v>
      </c>
      <c r="N705" s="61">
        <v>11</v>
      </c>
      <c r="O705" s="66">
        <v>900948953</v>
      </c>
      <c r="P705" s="154">
        <v>583</v>
      </c>
      <c r="Q705" t="str">
        <f t="shared" si="10"/>
        <v>('400-2018',2018,'Articular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duradera',0,0,0,'2018-01-17','2018-01-17','2021-01-17',2,3,583,4,11)</v>
      </c>
    </row>
    <row r="706" spans="1:17">
      <c r="A706" s="25" t="s">
        <v>5986</v>
      </c>
      <c r="B706" s="61">
        <v>2018</v>
      </c>
      <c r="C706" s="25" t="s">
        <v>362</v>
      </c>
      <c r="D706" s="110">
        <v>16536935</v>
      </c>
      <c r="E706" s="109">
        <v>0</v>
      </c>
      <c r="F706" s="110">
        <v>16536935</v>
      </c>
      <c r="G706" s="128">
        <v>43117</v>
      </c>
      <c r="H706" s="156">
        <v>43117</v>
      </c>
      <c r="I706" s="156">
        <v>43267</v>
      </c>
      <c r="J706" s="61">
        <v>1</v>
      </c>
      <c r="K706" s="61">
        <v>3</v>
      </c>
      <c r="L706" s="61">
        <v>584</v>
      </c>
      <c r="M706" s="61">
        <v>4</v>
      </c>
      <c r="N706" s="61">
        <v>7</v>
      </c>
      <c r="O706" s="66">
        <v>1018466455</v>
      </c>
      <c r="P706" s="154">
        <v>584</v>
      </c>
      <c r="Q706" t="str">
        <f t="shared" si="10"/>
        <v>('401-2018',2018,'PRESTACION DE SERVICIOS PROFESIONALES PARA EL APOYO JURIDICO A LA DIRECCION ADMINISTRATIVA DE LA SECRETARIA EJECUTIVA DE LA JURISDICCION ESPECIAL PARA LA PAZ (JEP)',16536935,0,16536935,'2018-01-17','2018-01-17','2018-06-16',1,3,584,4,7)</v>
      </c>
    </row>
    <row r="707" spans="1:17">
      <c r="A707" s="25" t="s">
        <v>5987</v>
      </c>
      <c r="B707" s="61">
        <v>2018</v>
      </c>
      <c r="C707" s="25" t="s">
        <v>363</v>
      </c>
      <c r="D707" s="110">
        <v>597024000</v>
      </c>
      <c r="E707" s="109">
        <v>0</v>
      </c>
      <c r="F707" s="110">
        <v>597024000</v>
      </c>
      <c r="G707" s="128">
        <v>43124</v>
      </c>
      <c r="H707" s="156">
        <v>43133</v>
      </c>
      <c r="I707" s="156">
        <v>43405</v>
      </c>
      <c r="J707" s="61">
        <v>1</v>
      </c>
      <c r="K707" s="61">
        <v>3</v>
      </c>
      <c r="L707" s="61">
        <v>585</v>
      </c>
      <c r="M707" s="61">
        <v>4</v>
      </c>
      <c r="N707" s="61">
        <v>7</v>
      </c>
      <c r="O707" s="61">
        <v>860007386</v>
      </c>
      <c r="P707" s="154">
        <v>585</v>
      </c>
      <c r="Q707" t="str">
        <f t="shared" ref="Q707:Q770" si="11">_xlfn.CONCAT("('",A707,"',",B707,",'",C707,"',",D707,",",E707,",",F707,",'",TEXT(G707,"yyyy-mm-dd"),"','",TEXT(H707,"yyyy-mm-dd"),"','",TEXT(I707,"yyyy-mm-dd"),"',",J707,",",K707,",",L707,",",M707,",",N707,")")</f>
        <v>('402-2018',2018,'CONTRATAR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JEP',597024000,0,597024000,'2018-01-24','2018-02-02','2018-11-01',1,3,585,4,7)</v>
      </c>
    </row>
    <row r="708" spans="1:17">
      <c r="A708" s="25" t="s">
        <v>5988</v>
      </c>
      <c r="B708" s="61">
        <v>2018</v>
      </c>
      <c r="C708" s="25" t="s">
        <v>364</v>
      </c>
      <c r="D708" s="110">
        <v>3000000000</v>
      </c>
      <c r="E708" s="109">
        <v>0</v>
      </c>
      <c r="F708" s="110">
        <v>3000000000</v>
      </c>
      <c r="G708" s="128">
        <v>43124</v>
      </c>
      <c r="H708" s="156">
        <v>43129</v>
      </c>
      <c r="I708" s="156">
        <v>43310</v>
      </c>
      <c r="J708" s="61">
        <v>2</v>
      </c>
      <c r="K708" s="61">
        <v>3</v>
      </c>
      <c r="L708" s="61">
        <v>586</v>
      </c>
      <c r="M708" s="61">
        <v>4</v>
      </c>
      <c r="N708" s="61">
        <v>6</v>
      </c>
      <c r="O708" s="61">
        <v>800250713</v>
      </c>
      <c r="P708" s="154">
        <v>586</v>
      </c>
      <c r="Q708" t="str">
        <f t="shared" si="11"/>
        <v>('403-2018',2018,'REALIZAR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DEMANDA',3000000000,0,3000000000,'2018-01-24','2018-01-29','2018-07-29',2,3,586,4,6)</v>
      </c>
    </row>
    <row r="709" spans="1:17">
      <c r="A709" s="25" t="s">
        <v>5989</v>
      </c>
      <c r="B709" s="61">
        <v>2018</v>
      </c>
      <c r="C709" s="25" t="s">
        <v>365</v>
      </c>
      <c r="D709" s="110">
        <v>60000000</v>
      </c>
      <c r="E709" s="109">
        <v>0</v>
      </c>
      <c r="F709" s="110">
        <v>60000000</v>
      </c>
      <c r="G709" s="128">
        <v>43118</v>
      </c>
      <c r="H709" s="156">
        <v>43118</v>
      </c>
      <c r="I709" s="156">
        <v>43281</v>
      </c>
      <c r="J709" s="61">
        <v>2</v>
      </c>
      <c r="K709" s="61">
        <v>3</v>
      </c>
      <c r="L709" s="61">
        <v>587</v>
      </c>
      <c r="M709" s="61">
        <v>4</v>
      </c>
      <c r="N709" s="61">
        <v>10</v>
      </c>
      <c r="O709" s="61">
        <v>8160999</v>
      </c>
      <c r="P709" s="154">
        <v>587</v>
      </c>
      <c r="Q709" t="str">
        <f t="shared" si="11"/>
        <v>('404-2018',2018,'PRESTACION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FINAL',60000000,0,60000000,'2018-01-18','2018-01-18','2018-06-30',2,3,587,4,10)</v>
      </c>
    </row>
    <row r="710" spans="1:17">
      <c r="A710" s="25" t="s">
        <v>5990</v>
      </c>
      <c r="B710" s="61">
        <v>2018</v>
      </c>
      <c r="C710" s="25" t="s">
        <v>366</v>
      </c>
      <c r="D710" s="110">
        <v>53590000</v>
      </c>
      <c r="E710" s="109">
        <v>0</v>
      </c>
      <c r="F710" s="110">
        <v>53590000</v>
      </c>
      <c r="G710" s="128">
        <v>43119</v>
      </c>
      <c r="H710" s="156">
        <v>43124</v>
      </c>
      <c r="I710" s="156">
        <v>43312</v>
      </c>
      <c r="J710" s="61">
        <v>1</v>
      </c>
      <c r="K710" s="61">
        <v>3</v>
      </c>
      <c r="L710" s="61">
        <v>588</v>
      </c>
      <c r="M710" s="61">
        <v>4</v>
      </c>
      <c r="N710" s="61">
        <v>3</v>
      </c>
      <c r="O710" s="61">
        <v>19466668</v>
      </c>
      <c r="P710" s="154">
        <v>588</v>
      </c>
      <c r="Q710" t="str">
        <f t="shared" si="11"/>
        <v>('405-2018',2018,'PRESTAR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',53590000,0,53590000,'2018-01-19','2018-01-24','2018-07-31',1,3,588,4,3)</v>
      </c>
    </row>
    <row r="711" spans="1:17">
      <c r="A711" s="25" t="s">
        <v>5991</v>
      </c>
      <c r="B711" s="61">
        <v>2018</v>
      </c>
      <c r="C711" s="25" t="s">
        <v>367</v>
      </c>
      <c r="D711" s="110">
        <v>16100000</v>
      </c>
      <c r="E711" s="109">
        <v>0</v>
      </c>
      <c r="F711" s="110">
        <v>16100000</v>
      </c>
      <c r="G711" s="128">
        <v>43119</v>
      </c>
      <c r="H711" s="156">
        <v>43123</v>
      </c>
      <c r="I711" s="156">
        <v>43281</v>
      </c>
      <c r="J711" s="61">
        <v>2</v>
      </c>
      <c r="K711" s="61">
        <v>3</v>
      </c>
      <c r="L711" s="61">
        <v>589</v>
      </c>
      <c r="M711" s="61">
        <v>4</v>
      </c>
      <c r="N711" s="61">
        <v>4</v>
      </c>
      <c r="O711" s="61">
        <v>1020772629</v>
      </c>
      <c r="P711" s="154">
        <v>589</v>
      </c>
      <c r="Q711" t="str">
        <f t="shared" si="11"/>
        <v>('406-2018',2018,'PRESTAR SERVICIOS PROFESIONALES, PARA APOYAR LA GESTION DE LA GERENCIA TECNICA EN LOS PROCESOS ADMINISTRATIVOS Y OPERATIVOS ASOCIADOS A LOS PROCESOS CONTRACTUALES Y POS CONTRACTUALES REALIZADOS DESDE LA GERENCIA TECNICA',16100000,0,16100000,'2018-01-19','2018-01-23','2018-06-30',2,3,589,4,4)</v>
      </c>
    </row>
    <row r="712" spans="1:17">
      <c r="A712" s="25" t="s">
        <v>5992</v>
      </c>
      <c r="B712" s="61">
        <v>2018</v>
      </c>
      <c r="C712" s="25" t="s">
        <v>368</v>
      </c>
      <c r="D712" s="110">
        <v>42933333</v>
      </c>
      <c r="E712" s="109">
        <v>0</v>
      </c>
      <c r="F712" s="110">
        <v>42933333</v>
      </c>
      <c r="G712" s="128">
        <v>43119</v>
      </c>
      <c r="H712" s="156">
        <v>43123</v>
      </c>
      <c r="I712" s="156">
        <v>43281</v>
      </c>
      <c r="J712" s="61">
        <v>1</v>
      </c>
      <c r="K712" s="61">
        <v>3</v>
      </c>
      <c r="L712" s="61">
        <v>590</v>
      </c>
      <c r="M712" s="61">
        <v>4</v>
      </c>
      <c r="N712" s="61">
        <v>4</v>
      </c>
      <c r="O712" s="61">
        <v>80198776</v>
      </c>
      <c r="P712" s="154">
        <v>590</v>
      </c>
      <c r="Q712" t="str">
        <f t="shared" si="11"/>
        <v>('407-2018',2018,'PRESTAR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',42933333,0,42933333,'2018-01-19','2018-01-23','2018-06-30',1,3,590,4,4)</v>
      </c>
    </row>
    <row r="713" spans="1:17">
      <c r="A713" s="25" t="s">
        <v>5993</v>
      </c>
      <c r="B713" s="61">
        <v>2018</v>
      </c>
      <c r="C713" s="25" t="s">
        <v>369</v>
      </c>
      <c r="D713" s="109">
        <v>14772330000</v>
      </c>
      <c r="E713" s="114">
        <v>7311579142</v>
      </c>
      <c r="F713" s="110">
        <v>22083909142</v>
      </c>
      <c r="G713" s="128">
        <v>43122</v>
      </c>
      <c r="H713" s="156">
        <v>43180</v>
      </c>
      <c r="I713" s="156">
        <v>43890</v>
      </c>
      <c r="J713" s="61">
        <v>1</v>
      </c>
      <c r="K713" s="61">
        <v>3</v>
      </c>
      <c r="L713" s="61">
        <v>591</v>
      </c>
      <c r="M713" s="61">
        <v>1</v>
      </c>
      <c r="N713" s="61">
        <v>1</v>
      </c>
      <c r="O713" s="61">
        <v>901147195</v>
      </c>
      <c r="P713" s="154">
        <v>591</v>
      </c>
      <c r="Q713" t="str">
        <f t="shared" si="11"/>
        <v>('408-2018',2018,'ESTRUCTURAR,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GUAVIARE',14772330000,7311579142,22083909142,'2018-01-22','2018-03-21','2020-02-29',1,3,591,1,1)</v>
      </c>
    </row>
    <row r="714" spans="1:17">
      <c r="A714" s="25" t="s">
        <v>5994</v>
      </c>
      <c r="B714" s="61">
        <v>2018</v>
      </c>
      <c r="C714" s="25" t="s">
        <v>370</v>
      </c>
      <c r="D714" s="109">
        <v>3762000000</v>
      </c>
      <c r="E714" s="114">
        <v>1849806269</v>
      </c>
      <c r="F714" s="110">
        <v>5611806269</v>
      </c>
      <c r="G714" s="128">
        <v>43122</v>
      </c>
      <c r="H714" s="156">
        <v>43160</v>
      </c>
      <c r="I714" s="156">
        <v>43819</v>
      </c>
      <c r="J714" s="61">
        <v>2</v>
      </c>
      <c r="K714" s="61">
        <v>3</v>
      </c>
      <c r="L714" s="61">
        <v>592</v>
      </c>
      <c r="M714" s="61">
        <v>1</v>
      </c>
      <c r="N714" s="61">
        <v>1</v>
      </c>
      <c r="O714" s="61">
        <v>901147201</v>
      </c>
      <c r="P714" s="154">
        <v>592</v>
      </c>
      <c r="Q714" t="str">
        <f t="shared" si="11"/>
        <v>('409-2018',2018,'ESTRUCTURAR,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CATATUMBO',3762000000,1849806269,5611806269,'2018-01-22','2018-03-01','2019-12-20',2,3,592,1,1)</v>
      </c>
    </row>
    <row r="715" spans="1:17">
      <c r="A715" s="25" t="s">
        <v>5995</v>
      </c>
      <c r="B715" s="61">
        <v>2018</v>
      </c>
      <c r="C715" s="25" t="s">
        <v>341</v>
      </c>
      <c r="D715" s="110">
        <v>22000000</v>
      </c>
      <c r="E715" s="109">
        <v>0</v>
      </c>
      <c r="F715" s="110">
        <v>22000000</v>
      </c>
      <c r="G715" s="128">
        <v>43123</v>
      </c>
      <c r="H715" s="156">
        <v>43126</v>
      </c>
      <c r="I715" s="156">
        <v>43276</v>
      </c>
      <c r="J715" s="61">
        <v>2</v>
      </c>
      <c r="K715" s="61">
        <v>3</v>
      </c>
      <c r="L715" s="61">
        <v>593</v>
      </c>
      <c r="M715" s="61">
        <v>4</v>
      </c>
      <c r="N715" s="61">
        <v>1</v>
      </c>
      <c r="O715" s="61">
        <v>40783880</v>
      </c>
      <c r="P715" s="154">
        <v>593</v>
      </c>
      <c r="Q715" t="str">
        <f t="shared" si="11"/>
        <v>('410-2018',2018,'EL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',22000000,0,22000000,'2018-01-23','2018-01-26','2018-06-25',2,3,593,4,1)</v>
      </c>
    </row>
    <row r="716" spans="1:17">
      <c r="A716" s="25" t="s">
        <v>5996</v>
      </c>
      <c r="B716" s="61">
        <v>2018</v>
      </c>
      <c r="C716" s="25" t="s">
        <v>341</v>
      </c>
      <c r="D716" s="110">
        <v>22000000</v>
      </c>
      <c r="E716" s="114">
        <v>5280000</v>
      </c>
      <c r="F716" s="110">
        <v>27280000</v>
      </c>
      <c r="G716" s="128">
        <v>43123</v>
      </c>
      <c r="H716" s="156">
        <v>43126</v>
      </c>
      <c r="I716" s="156">
        <v>43312</v>
      </c>
      <c r="J716" s="61">
        <v>1</v>
      </c>
      <c r="K716" s="61">
        <v>3</v>
      </c>
      <c r="L716" s="61">
        <v>594</v>
      </c>
      <c r="M716" s="61">
        <v>1</v>
      </c>
      <c r="N716" s="61">
        <v>1</v>
      </c>
      <c r="O716" s="61">
        <v>73078879</v>
      </c>
      <c r="P716" s="154">
        <v>594</v>
      </c>
      <c r="Q716" t="str">
        <f t="shared" si="11"/>
        <v>('411-2018',2018,'EL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',22000000,5280000,27280000,'2018-01-23','2018-01-26','2018-07-31',1,3,594,1,1)</v>
      </c>
    </row>
    <row r="717" spans="1:17">
      <c r="A717" s="25" t="s">
        <v>5997</v>
      </c>
      <c r="B717" s="61">
        <v>2018</v>
      </c>
      <c r="C717" s="25" t="s">
        <v>344</v>
      </c>
      <c r="D717" s="110">
        <v>17500000</v>
      </c>
      <c r="E717" s="109">
        <v>0</v>
      </c>
      <c r="F717" s="110">
        <v>17500000</v>
      </c>
      <c r="G717" s="128">
        <v>43123</v>
      </c>
      <c r="H717" s="156">
        <v>43126</v>
      </c>
      <c r="I717" s="156">
        <v>43276</v>
      </c>
      <c r="J717" s="61">
        <v>2</v>
      </c>
      <c r="K717" s="61">
        <v>3</v>
      </c>
      <c r="L717" s="61">
        <v>595</v>
      </c>
      <c r="M717" s="61">
        <v>4</v>
      </c>
      <c r="N717" s="61">
        <v>1</v>
      </c>
      <c r="O717" s="61">
        <v>91298793</v>
      </c>
      <c r="P717" s="154">
        <v>595</v>
      </c>
      <c r="Q717" t="str">
        <f t="shared" si="11"/>
        <v>('412-2018',2018,'EL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',17500000,0,17500000,'2018-01-23','2018-01-26','2018-06-25',2,3,595,4,1)</v>
      </c>
    </row>
    <row r="718" spans="1:17">
      <c r="A718" s="25" t="s">
        <v>5998</v>
      </c>
      <c r="B718" s="61">
        <v>2018</v>
      </c>
      <c r="C718" s="25" t="s">
        <v>344</v>
      </c>
      <c r="D718" s="110">
        <v>17500000</v>
      </c>
      <c r="E718" s="114">
        <v>4200000</v>
      </c>
      <c r="F718" s="110">
        <v>21700000</v>
      </c>
      <c r="G718" s="128">
        <v>43123</v>
      </c>
      <c r="H718" s="156">
        <v>43126</v>
      </c>
      <c r="I718" s="156">
        <v>43312</v>
      </c>
      <c r="J718" s="61">
        <v>2</v>
      </c>
      <c r="K718" s="61">
        <v>3</v>
      </c>
      <c r="L718" s="61">
        <v>596</v>
      </c>
      <c r="M718" s="61">
        <v>1</v>
      </c>
      <c r="N718" s="61">
        <v>1</v>
      </c>
      <c r="O718" s="61">
        <v>1036616525</v>
      </c>
      <c r="P718" s="154">
        <v>596</v>
      </c>
      <c r="Q718" t="str">
        <f t="shared" si="11"/>
        <v>('413-2018',2018,'EL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',17500000,4200000,21700000,'2018-01-23','2018-01-26','2018-07-31',2,3,596,1,1)</v>
      </c>
    </row>
    <row r="719" spans="1:17">
      <c r="A719" s="25" t="s">
        <v>5999</v>
      </c>
      <c r="B719" s="61">
        <v>2018</v>
      </c>
      <c r="C719" s="25" t="s">
        <v>340</v>
      </c>
      <c r="D719" s="110">
        <v>17500000</v>
      </c>
      <c r="E719" s="109">
        <v>0</v>
      </c>
      <c r="F719" s="110">
        <v>17500000</v>
      </c>
      <c r="G719" s="128">
        <v>43123</v>
      </c>
      <c r="H719" s="156">
        <v>43126</v>
      </c>
      <c r="I719" s="156">
        <v>43276</v>
      </c>
      <c r="J719" s="61">
        <v>1</v>
      </c>
      <c r="K719" s="61">
        <v>3</v>
      </c>
      <c r="L719" s="61">
        <v>597</v>
      </c>
      <c r="M719" s="61">
        <v>1</v>
      </c>
      <c r="N719" s="61">
        <v>1</v>
      </c>
      <c r="O719" s="61">
        <v>1117504459</v>
      </c>
      <c r="P719" s="154">
        <v>597</v>
      </c>
      <c r="Q719" t="str">
        <f t="shared" si="11"/>
        <v>('414-2018',2018,'EL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2017',17500000,0,17500000,'2018-01-23','2018-01-26','2018-06-25',1,3,597,1,1)</v>
      </c>
    </row>
    <row r="720" spans="1:17">
      <c r="A720" s="25" t="s">
        <v>6000</v>
      </c>
      <c r="B720" s="61">
        <v>2018</v>
      </c>
      <c r="C720" s="25" t="s">
        <v>344</v>
      </c>
      <c r="D720" s="110">
        <v>17500000</v>
      </c>
      <c r="E720" s="109">
        <v>0</v>
      </c>
      <c r="F720" s="110">
        <v>17500000</v>
      </c>
      <c r="G720" s="128">
        <v>43123</v>
      </c>
      <c r="H720" s="156">
        <v>43126</v>
      </c>
      <c r="I720" s="156">
        <v>43276</v>
      </c>
      <c r="J720" s="61">
        <v>1</v>
      </c>
      <c r="K720" s="61">
        <v>3</v>
      </c>
      <c r="L720" s="61">
        <v>598</v>
      </c>
      <c r="M720" s="61">
        <v>4</v>
      </c>
      <c r="N720" s="61">
        <v>1</v>
      </c>
      <c r="O720" s="61">
        <v>1121826067</v>
      </c>
      <c r="P720" s="154">
        <v>598</v>
      </c>
      <c r="Q720" t="str">
        <f t="shared" si="11"/>
        <v>('415-2018',2018,'EL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',17500000,0,17500000,'2018-01-23','2018-01-26','2018-06-25',1,3,598,4,1)</v>
      </c>
    </row>
    <row r="721" spans="1:17">
      <c r="A721" s="25" t="s">
        <v>6001</v>
      </c>
      <c r="B721" s="61">
        <v>2018</v>
      </c>
      <c r="C721" s="25" t="s">
        <v>344</v>
      </c>
      <c r="D721" s="110">
        <v>17500000</v>
      </c>
      <c r="E721" s="114">
        <v>4200000</v>
      </c>
      <c r="F721" s="110">
        <v>21700000</v>
      </c>
      <c r="G721" s="128">
        <v>43123</v>
      </c>
      <c r="H721" s="156">
        <v>43126</v>
      </c>
      <c r="I721" s="156">
        <v>43312</v>
      </c>
      <c r="J721" s="61">
        <v>1</v>
      </c>
      <c r="K721" s="61">
        <v>3</v>
      </c>
      <c r="L721" s="61">
        <v>599</v>
      </c>
      <c r="M721" s="61">
        <v>1</v>
      </c>
      <c r="N721" s="61">
        <v>1</v>
      </c>
      <c r="O721" s="61">
        <v>40341917</v>
      </c>
      <c r="P721" s="154">
        <v>599</v>
      </c>
      <c r="Q721" t="str">
        <f t="shared" si="11"/>
        <v>('416-2018',2018,'EL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',17500000,4200000,21700000,'2018-01-23','2018-01-26','2018-07-31',1,3,599,1,1)</v>
      </c>
    </row>
    <row r="722" spans="1:17">
      <c r="A722" s="25" t="s">
        <v>6002</v>
      </c>
      <c r="B722" s="61">
        <v>2018</v>
      </c>
      <c r="C722" s="25" t="s">
        <v>344</v>
      </c>
      <c r="D722" s="110">
        <v>17500000</v>
      </c>
      <c r="E722" s="114">
        <v>4200000</v>
      </c>
      <c r="F722" s="110">
        <v>21700000</v>
      </c>
      <c r="G722" s="128">
        <v>43123</v>
      </c>
      <c r="H722" s="156">
        <v>43126</v>
      </c>
      <c r="I722" s="156">
        <v>43312</v>
      </c>
      <c r="J722" s="61">
        <v>2</v>
      </c>
      <c r="K722" s="61">
        <v>3</v>
      </c>
      <c r="L722" s="61">
        <v>600</v>
      </c>
      <c r="M722" s="61">
        <v>1</v>
      </c>
      <c r="N722" s="61">
        <v>1</v>
      </c>
      <c r="O722" s="61">
        <v>64588215</v>
      </c>
      <c r="P722" s="154">
        <v>600</v>
      </c>
      <c r="Q722" t="str">
        <f t="shared" si="11"/>
        <v>('417-2018',2018,'EL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',17500000,4200000,21700000,'2018-01-23','2018-01-26','2018-07-31',2,3,600,1,1)</v>
      </c>
    </row>
    <row r="723" spans="1:17">
      <c r="A723" s="25" t="s">
        <v>6003</v>
      </c>
      <c r="B723" s="61">
        <v>2018</v>
      </c>
      <c r="C723" s="25" t="s">
        <v>344</v>
      </c>
      <c r="D723" s="110">
        <v>17500000</v>
      </c>
      <c r="E723" s="114">
        <v>4200000</v>
      </c>
      <c r="F723" s="110">
        <v>21700000</v>
      </c>
      <c r="G723" s="128">
        <v>43123</v>
      </c>
      <c r="H723" s="156">
        <v>43126</v>
      </c>
      <c r="I723" s="156">
        <v>43312</v>
      </c>
      <c r="J723" s="61">
        <v>2</v>
      </c>
      <c r="K723" s="61">
        <v>3</v>
      </c>
      <c r="L723" s="61">
        <v>601</v>
      </c>
      <c r="M723" s="61">
        <v>1</v>
      </c>
      <c r="N723" s="61">
        <v>1</v>
      </c>
      <c r="O723" s="61">
        <v>73429389</v>
      </c>
      <c r="P723" s="154">
        <v>601</v>
      </c>
      <c r="Q723" t="str">
        <f t="shared" si="11"/>
        <v>('418-2018',2018,'EL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',17500000,4200000,21700000,'2018-01-23','2018-01-26','2018-07-31',2,3,601,1,1)</v>
      </c>
    </row>
    <row r="724" spans="1:17">
      <c r="A724" s="25" t="s">
        <v>6004</v>
      </c>
      <c r="B724" s="61">
        <v>2018</v>
      </c>
      <c r="C724" s="25" t="s">
        <v>344</v>
      </c>
      <c r="D724" s="110">
        <v>17500000</v>
      </c>
      <c r="E724" s="114">
        <v>4200000</v>
      </c>
      <c r="F724" s="110">
        <v>21700000</v>
      </c>
      <c r="G724" s="128">
        <v>43123</v>
      </c>
      <c r="H724" s="156">
        <v>43126</v>
      </c>
      <c r="I724" s="156">
        <v>43312</v>
      </c>
      <c r="J724" s="61">
        <v>2</v>
      </c>
      <c r="K724" s="61">
        <v>3</v>
      </c>
      <c r="L724" s="61">
        <v>602</v>
      </c>
      <c r="M724" s="61">
        <v>1</v>
      </c>
      <c r="N724" s="61">
        <v>1</v>
      </c>
      <c r="O724" s="61">
        <v>25718598</v>
      </c>
      <c r="P724" s="154">
        <v>602</v>
      </c>
      <c r="Q724" t="str">
        <f t="shared" si="11"/>
        <v>('419-2018',2018,'EL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',17500000,4200000,21700000,'2018-01-23','2018-01-26','2018-07-31',2,3,602,1,1)</v>
      </c>
    </row>
    <row r="725" spans="1:17">
      <c r="A725" s="25" t="s">
        <v>6005</v>
      </c>
      <c r="B725" s="61">
        <v>2018</v>
      </c>
      <c r="C725" s="25" t="s">
        <v>340</v>
      </c>
      <c r="D725" s="110">
        <v>17500000</v>
      </c>
      <c r="E725" s="114">
        <v>4200000</v>
      </c>
      <c r="F725" s="110">
        <v>21700000</v>
      </c>
      <c r="G725" s="128">
        <v>43123</v>
      </c>
      <c r="H725" s="156">
        <v>43125</v>
      </c>
      <c r="I725" s="156">
        <v>43312</v>
      </c>
      <c r="J725" s="61">
        <v>2</v>
      </c>
      <c r="K725" s="61">
        <v>3</v>
      </c>
      <c r="L725" s="61">
        <v>603</v>
      </c>
      <c r="M725" s="61">
        <v>3</v>
      </c>
      <c r="N725" s="61">
        <v>1</v>
      </c>
      <c r="O725" s="61">
        <v>76277157</v>
      </c>
      <c r="P725" s="154">
        <v>603</v>
      </c>
      <c r="Q725" t="str">
        <f t="shared" si="11"/>
        <v>('420-2018',2018,'EL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2017',17500000,4200000,21700000,'2018-01-23','2018-01-25','2018-07-31',2,3,603,3,1)</v>
      </c>
    </row>
    <row r="726" spans="1:17">
      <c r="A726" s="25" t="s">
        <v>6006</v>
      </c>
      <c r="B726" s="61">
        <v>2018</v>
      </c>
      <c r="C726" s="25" t="s">
        <v>341</v>
      </c>
      <c r="D726" s="110">
        <v>22000000</v>
      </c>
      <c r="E726" s="114">
        <v>5280000</v>
      </c>
      <c r="F726" s="110">
        <v>27280000</v>
      </c>
      <c r="G726" s="128">
        <v>43123</v>
      </c>
      <c r="H726" s="156">
        <v>43126</v>
      </c>
      <c r="I726" s="156">
        <v>43312</v>
      </c>
      <c r="J726" s="61">
        <v>2</v>
      </c>
      <c r="K726" s="61">
        <v>3</v>
      </c>
      <c r="L726" s="61">
        <v>604</v>
      </c>
      <c r="M726" s="61">
        <v>1</v>
      </c>
      <c r="N726" s="61">
        <v>1</v>
      </c>
      <c r="O726" s="61">
        <v>67039194</v>
      </c>
      <c r="P726" s="154">
        <v>604</v>
      </c>
      <c r="Q726" t="str">
        <f t="shared" si="11"/>
        <v>('422-2018',2018,'EL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',22000000,5280000,27280000,'2018-01-23','2018-01-26','2018-07-31',2,3,604,1,1)</v>
      </c>
    </row>
    <row r="727" spans="1:17">
      <c r="A727" s="25" t="s">
        <v>6007</v>
      </c>
      <c r="B727" s="61">
        <v>2018</v>
      </c>
      <c r="C727" s="25" t="s">
        <v>344</v>
      </c>
      <c r="D727" s="110">
        <v>17500000</v>
      </c>
      <c r="E727" s="114">
        <v>4200000</v>
      </c>
      <c r="F727" s="110">
        <v>21700000</v>
      </c>
      <c r="G727" s="128">
        <v>43123</v>
      </c>
      <c r="H727" s="156">
        <v>43126</v>
      </c>
      <c r="I727" s="156">
        <v>43312</v>
      </c>
      <c r="J727" s="61">
        <v>2</v>
      </c>
      <c r="K727" s="61">
        <v>3</v>
      </c>
      <c r="L727" s="61">
        <v>605</v>
      </c>
      <c r="M727" s="61">
        <v>1</v>
      </c>
      <c r="N727" s="61">
        <v>1</v>
      </c>
      <c r="O727" s="61">
        <v>1086725794</v>
      </c>
      <c r="P727" s="154">
        <v>605</v>
      </c>
      <c r="Q727" t="str">
        <f t="shared" si="11"/>
        <v>('423-2018',2018,'EL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',17500000,4200000,21700000,'2018-01-23','2018-01-26','2018-07-31',2,3,605,1,1)</v>
      </c>
    </row>
    <row r="728" spans="1:17">
      <c r="A728" s="25" t="s">
        <v>6008</v>
      </c>
      <c r="B728" s="61">
        <v>2018</v>
      </c>
      <c r="C728" s="25" t="s">
        <v>341</v>
      </c>
      <c r="D728" s="110">
        <v>22000000</v>
      </c>
      <c r="E728" s="109">
        <v>0</v>
      </c>
      <c r="F728" s="110">
        <v>22000000</v>
      </c>
      <c r="G728" s="128">
        <v>43123</v>
      </c>
      <c r="H728" s="156">
        <v>43126</v>
      </c>
      <c r="I728" s="156">
        <v>43276</v>
      </c>
      <c r="J728" s="61">
        <v>2</v>
      </c>
      <c r="K728" s="61">
        <v>3</v>
      </c>
      <c r="L728" s="61">
        <v>606</v>
      </c>
      <c r="M728" s="61">
        <v>4</v>
      </c>
      <c r="N728" s="61">
        <v>1</v>
      </c>
      <c r="O728" s="61">
        <v>1087121593</v>
      </c>
      <c r="P728" s="154">
        <v>606</v>
      </c>
      <c r="Q728" t="str">
        <f t="shared" si="11"/>
        <v>('424-2018',2018,'EL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',22000000,0,22000000,'2018-01-23','2018-01-26','2018-06-25',2,3,606,4,1)</v>
      </c>
    </row>
    <row r="729" spans="1:17">
      <c r="A729" s="25" t="s">
        <v>6009</v>
      </c>
      <c r="B729" s="61">
        <v>2018</v>
      </c>
      <c r="C729" s="25" t="s">
        <v>344</v>
      </c>
      <c r="D729" s="110">
        <v>17500000</v>
      </c>
      <c r="E729" s="114">
        <v>4200000</v>
      </c>
      <c r="F729" s="110">
        <v>21700000</v>
      </c>
      <c r="G729" s="128">
        <v>43123</v>
      </c>
      <c r="H729" s="156">
        <v>43126</v>
      </c>
      <c r="I729" s="156">
        <v>43312</v>
      </c>
      <c r="J729" s="61">
        <v>1</v>
      </c>
      <c r="K729" s="61">
        <v>3</v>
      </c>
      <c r="L729" s="61">
        <v>607</v>
      </c>
      <c r="M729" s="61">
        <v>1</v>
      </c>
      <c r="N729" s="61">
        <v>1</v>
      </c>
      <c r="O729" s="61">
        <v>72169822</v>
      </c>
      <c r="P729" s="154">
        <v>607</v>
      </c>
      <c r="Q729" t="str">
        <f t="shared" si="11"/>
        <v>('426-2018',2018,'EL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',17500000,4200000,21700000,'2018-01-23','2018-01-26','2018-07-31',1,3,607,1,1)</v>
      </c>
    </row>
    <row r="730" spans="1:17">
      <c r="A730" s="25" t="s">
        <v>6010</v>
      </c>
      <c r="B730" s="61">
        <v>2018</v>
      </c>
      <c r="C730" s="25" t="s">
        <v>341</v>
      </c>
      <c r="D730" s="110">
        <v>22000000</v>
      </c>
      <c r="E730" s="114">
        <v>5280000</v>
      </c>
      <c r="F730" s="110">
        <v>27280000</v>
      </c>
      <c r="G730" s="128">
        <v>43123</v>
      </c>
      <c r="H730" s="156">
        <v>43126</v>
      </c>
      <c r="I730" s="156">
        <v>43312</v>
      </c>
      <c r="J730" s="61">
        <v>2</v>
      </c>
      <c r="K730" s="61">
        <v>3</v>
      </c>
      <c r="L730" s="61">
        <v>608</v>
      </c>
      <c r="M730" s="61">
        <v>1</v>
      </c>
      <c r="N730" s="61">
        <v>1</v>
      </c>
      <c r="O730" s="61">
        <v>91208240</v>
      </c>
      <c r="P730" s="154">
        <v>608</v>
      </c>
      <c r="Q730" t="str">
        <f t="shared" si="11"/>
        <v>('427-2018',2018,'EL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',22000000,5280000,27280000,'2018-01-23','2018-01-26','2018-07-31',2,3,608,1,1)</v>
      </c>
    </row>
    <row r="731" spans="1:17">
      <c r="A731" s="25" t="s">
        <v>6011</v>
      </c>
      <c r="B731" s="61">
        <v>2018</v>
      </c>
      <c r="C731" s="25" t="s">
        <v>344</v>
      </c>
      <c r="D731" s="110">
        <v>17500000</v>
      </c>
      <c r="E731" s="114">
        <v>4200000</v>
      </c>
      <c r="F731" s="110">
        <v>21700000</v>
      </c>
      <c r="G731" s="128">
        <v>43123</v>
      </c>
      <c r="H731" s="156">
        <v>43126</v>
      </c>
      <c r="I731" s="156">
        <v>43312</v>
      </c>
      <c r="J731" s="61">
        <v>2</v>
      </c>
      <c r="K731" s="61">
        <v>3</v>
      </c>
      <c r="L731" s="61">
        <v>609</v>
      </c>
      <c r="M731" s="61">
        <v>1</v>
      </c>
      <c r="N731" s="61">
        <v>1</v>
      </c>
      <c r="O731" s="61">
        <v>1098694662</v>
      </c>
      <c r="P731" s="154">
        <v>609</v>
      </c>
      <c r="Q731" t="str">
        <f t="shared" si="11"/>
        <v>('428-2018',2018,'EL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',17500000,4200000,21700000,'2018-01-23','2018-01-26','2018-07-31',2,3,609,1,1)</v>
      </c>
    </row>
    <row r="732" spans="1:17">
      <c r="A732" s="25" t="s">
        <v>6012</v>
      </c>
      <c r="B732" s="61">
        <v>2018</v>
      </c>
      <c r="C732" s="25" t="s">
        <v>344</v>
      </c>
      <c r="D732" s="110">
        <v>17500000</v>
      </c>
      <c r="E732" s="114">
        <v>4200000</v>
      </c>
      <c r="F732" s="110">
        <v>21700000</v>
      </c>
      <c r="G732" s="128">
        <v>43123</v>
      </c>
      <c r="H732" s="156">
        <v>43126</v>
      </c>
      <c r="I732" s="156">
        <v>43312</v>
      </c>
      <c r="J732" s="61">
        <v>1</v>
      </c>
      <c r="K732" s="61">
        <v>3</v>
      </c>
      <c r="L732" s="61">
        <v>610</v>
      </c>
      <c r="M732" s="61">
        <v>1</v>
      </c>
      <c r="N732" s="61">
        <v>1</v>
      </c>
      <c r="O732" s="61">
        <v>32273841</v>
      </c>
      <c r="P732" s="154">
        <v>610</v>
      </c>
      <c r="Q732" t="str">
        <f t="shared" si="11"/>
        <v>('429-2018',2018,'EL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',17500000,4200000,21700000,'2018-01-23','2018-01-26','2018-07-31',1,3,610,1,1)</v>
      </c>
    </row>
    <row r="733" spans="1:17">
      <c r="A733" s="25" t="s">
        <v>6013</v>
      </c>
      <c r="B733" s="61">
        <v>2018</v>
      </c>
      <c r="C733" s="25" t="s">
        <v>341</v>
      </c>
      <c r="D733" s="110">
        <v>22000000</v>
      </c>
      <c r="E733" s="114">
        <v>5280000</v>
      </c>
      <c r="F733" s="110">
        <v>27280000</v>
      </c>
      <c r="G733" s="128">
        <v>43123</v>
      </c>
      <c r="H733" s="156">
        <v>43126</v>
      </c>
      <c r="I733" s="156">
        <v>43312</v>
      </c>
      <c r="J733" s="61">
        <v>1</v>
      </c>
      <c r="K733" s="61">
        <v>3</v>
      </c>
      <c r="L733" s="61">
        <v>611</v>
      </c>
      <c r="M733" s="61">
        <v>1</v>
      </c>
      <c r="N733" s="61">
        <v>1</v>
      </c>
      <c r="O733" s="61">
        <v>94398474</v>
      </c>
      <c r="P733" s="154">
        <v>611</v>
      </c>
      <c r="Q733" t="str">
        <f t="shared" si="11"/>
        <v>('430-2018',2018,'EL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',22000000,5280000,27280000,'2018-01-23','2018-01-26','2018-07-31',1,3,611,1,1)</v>
      </c>
    </row>
    <row r="734" spans="1:17">
      <c r="A734" s="25" t="s">
        <v>6014</v>
      </c>
      <c r="B734" s="61">
        <v>2018</v>
      </c>
      <c r="C734" s="25" t="s">
        <v>340</v>
      </c>
      <c r="D734" s="110">
        <v>17500000</v>
      </c>
      <c r="E734" s="114">
        <v>4200000</v>
      </c>
      <c r="F734" s="110">
        <v>21700000</v>
      </c>
      <c r="G734" s="128">
        <v>43123</v>
      </c>
      <c r="H734" s="156">
        <v>43126</v>
      </c>
      <c r="I734" s="156">
        <v>43312</v>
      </c>
      <c r="J734" s="61">
        <v>1</v>
      </c>
      <c r="K734" s="61">
        <v>3</v>
      </c>
      <c r="L734" s="61">
        <v>612</v>
      </c>
      <c r="M734" s="61">
        <v>1</v>
      </c>
      <c r="N734" s="61">
        <v>1</v>
      </c>
      <c r="O734" s="61">
        <v>1087703907</v>
      </c>
      <c r="P734" s="154">
        <v>612</v>
      </c>
      <c r="Q734" t="str">
        <f t="shared" si="11"/>
        <v>('431-2018',2018,'EL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2017',17500000,4200000,21700000,'2018-01-23','2018-01-26','2018-07-31',1,3,612,1,1)</v>
      </c>
    </row>
    <row r="735" spans="1:17">
      <c r="A735" s="25" t="s">
        <v>6015</v>
      </c>
      <c r="B735" s="61">
        <v>2018</v>
      </c>
      <c r="C735" s="25" t="s">
        <v>341</v>
      </c>
      <c r="D735" s="110">
        <v>22000000</v>
      </c>
      <c r="E735" s="114">
        <v>5280000</v>
      </c>
      <c r="F735" s="110">
        <v>27280000</v>
      </c>
      <c r="G735" s="128">
        <v>43123</v>
      </c>
      <c r="H735" s="156">
        <v>43126</v>
      </c>
      <c r="I735" s="156">
        <v>43312</v>
      </c>
      <c r="J735" s="61">
        <v>1</v>
      </c>
      <c r="K735" s="61">
        <v>3</v>
      </c>
      <c r="L735" s="61">
        <v>613</v>
      </c>
      <c r="M735" s="61">
        <v>1</v>
      </c>
      <c r="N735" s="61">
        <v>1</v>
      </c>
      <c r="O735" s="61">
        <v>84456793</v>
      </c>
      <c r="P735" s="154">
        <v>613</v>
      </c>
      <c r="Q735" t="str">
        <f t="shared" si="11"/>
        <v>('432-2018',2018,'EL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',22000000,5280000,27280000,'2018-01-23','2018-01-26','2018-07-31',1,3,613,1,1)</v>
      </c>
    </row>
    <row r="736" spans="1:17">
      <c r="A736" s="25" t="s">
        <v>6016</v>
      </c>
      <c r="B736" s="61">
        <v>2018</v>
      </c>
      <c r="C736" s="25" t="s">
        <v>344</v>
      </c>
      <c r="D736" s="110">
        <v>17500000</v>
      </c>
      <c r="E736" s="114">
        <v>4200000</v>
      </c>
      <c r="F736" s="110">
        <v>21700000</v>
      </c>
      <c r="G736" s="128">
        <v>43123</v>
      </c>
      <c r="H736" s="156">
        <v>43126</v>
      </c>
      <c r="I736" s="156">
        <v>43312</v>
      </c>
      <c r="J736" s="61">
        <v>1</v>
      </c>
      <c r="K736" s="61">
        <v>3</v>
      </c>
      <c r="L736" s="61">
        <v>614</v>
      </c>
      <c r="M736" s="61">
        <v>1</v>
      </c>
      <c r="N736" s="61">
        <v>1</v>
      </c>
      <c r="O736" s="61">
        <v>76292258</v>
      </c>
      <c r="P736" s="154">
        <v>614</v>
      </c>
      <c r="Q736" t="str">
        <f t="shared" si="11"/>
        <v>('433-2018',2018,'EL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',17500000,4200000,21700000,'2018-01-23','2018-01-26','2018-07-31',1,3,614,1,1)</v>
      </c>
    </row>
    <row r="737" spans="1:17">
      <c r="A737" s="25" t="s">
        <v>6017</v>
      </c>
      <c r="B737" s="61">
        <v>2018</v>
      </c>
      <c r="C737" s="25" t="s">
        <v>341</v>
      </c>
      <c r="D737" s="110">
        <v>22000000</v>
      </c>
      <c r="E737" s="114">
        <v>5280000</v>
      </c>
      <c r="F737" s="110">
        <v>27280000</v>
      </c>
      <c r="G737" s="128">
        <v>43123</v>
      </c>
      <c r="H737" s="156">
        <v>43126</v>
      </c>
      <c r="I737" s="156">
        <v>43312</v>
      </c>
      <c r="J737" s="61">
        <v>1</v>
      </c>
      <c r="K737" s="61">
        <v>3</v>
      </c>
      <c r="L737" s="61">
        <v>615</v>
      </c>
      <c r="M737" s="61">
        <v>1</v>
      </c>
      <c r="N737" s="61">
        <v>1</v>
      </c>
      <c r="O737" s="61">
        <v>11802479</v>
      </c>
      <c r="P737" s="154">
        <v>615</v>
      </c>
      <c r="Q737" t="str">
        <f t="shared" si="11"/>
        <v>('435-2018',2018,'EL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',22000000,5280000,27280000,'2018-01-23','2018-01-26','2018-07-31',1,3,615,1,1)</v>
      </c>
    </row>
    <row r="738" spans="1:17">
      <c r="A738" s="25" t="s">
        <v>6018</v>
      </c>
      <c r="B738" s="61">
        <v>2018</v>
      </c>
      <c r="C738" s="25" t="s">
        <v>341</v>
      </c>
      <c r="D738" s="110">
        <v>22000000</v>
      </c>
      <c r="E738" s="114">
        <v>5280000</v>
      </c>
      <c r="F738" s="110">
        <v>27280000</v>
      </c>
      <c r="G738" s="128">
        <v>43123</v>
      </c>
      <c r="H738" s="156">
        <v>43126</v>
      </c>
      <c r="I738" s="156">
        <v>43312</v>
      </c>
      <c r="J738" s="61">
        <v>1</v>
      </c>
      <c r="K738" s="61">
        <v>3</v>
      </c>
      <c r="L738" s="61">
        <v>616</v>
      </c>
      <c r="M738" s="61">
        <v>1</v>
      </c>
      <c r="N738" s="61">
        <v>1</v>
      </c>
      <c r="O738" s="61">
        <v>1061721214</v>
      </c>
      <c r="P738" s="154">
        <v>616</v>
      </c>
      <c r="Q738" t="str">
        <f t="shared" si="11"/>
        <v>('437-2018',2018,'EL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',22000000,5280000,27280000,'2018-01-23','2018-01-26','2018-07-31',1,3,616,1,1)</v>
      </c>
    </row>
    <row r="739" spans="1:17">
      <c r="A739" s="25" t="s">
        <v>6019</v>
      </c>
      <c r="B739" s="61">
        <v>2018</v>
      </c>
      <c r="C739" s="25" t="s">
        <v>344</v>
      </c>
      <c r="D739" s="110">
        <v>17500000</v>
      </c>
      <c r="E739" s="114">
        <v>4200000</v>
      </c>
      <c r="F739" s="110">
        <v>21700000</v>
      </c>
      <c r="G739" s="128">
        <v>43123</v>
      </c>
      <c r="H739" s="156">
        <v>43126</v>
      </c>
      <c r="I739" s="156">
        <v>43312</v>
      </c>
      <c r="J739" s="61">
        <v>2</v>
      </c>
      <c r="K739" s="61">
        <v>3</v>
      </c>
      <c r="L739" s="61">
        <v>617</v>
      </c>
      <c r="M739" s="61">
        <v>1</v>
      </c>
      <c r="N739" s="61">
        <v>1</v>
      </c>
      <c r="O739" s="61">
        <v>32202569</v>
      </c>
      <c r="P739" s="154">
        <v>617</v>
      </c>
      <c r="Q739" t="str">
        <f t="shared" si="11"/>
        <v>('438-2018',2018,'EL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',17500000,4200000,21700000,'2018-01-23','2018-01-26','2018-07-31',2,3,617,1,1)</v>
      </c>
    </row>
    <row r="740" spans="1:17">
      <c r="A740" s="25" t="s">
        <v>6020</v>
      </c>
      <c r="B740" s="61">
        <v>2018</v>
      </c>
      <c r="C740" s="25" t="s">
        <v>341</v>
      </c>
      <c r="D740" s="110">
        <v>22000000</v>
      </c>
      <c r="E740" s="109">
        <v>0</v>
      </c>
      <c r="F740" s="110">
        <v>22000000</v>
      </c>
      <c r="G740" s="128">
        <v>43123</v>
      </c>
      <c r="H740" s="156">
        <v>43126</v>
      </c>
      <c r="I740" s="156">
        <v>43276</v>
      </c>
      <c r="J740" s="61">
        <v>1</v>
      </c>
      <c r="K740" s="61">
        <v>3</v>
      </c>
      <c r="L740" s="61">
        <v>618</v>
      </c>
      <c r="M740" s="61">
        <v>1</v>
      </c>
      <c r="N740" s="61">
        <v>1</v>
      </c>
      <c r="O740" s="61">
        <v>11636260</v>
      </c>
      <c r="P740" s="154">
        <v>618</v>
      </c>
      <c r="Q740" t="str">
        <f t="shared" si="11"/>
        <v>('439-2018',2018,'EL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',22000000,0,22000000,'2018-01-23','2018-01-26','2018-06-25',1,3,618,1,1)</v>
      </c>
    </row>
    <row r="741" spans="1:17">
      <c r="A741" s="25" t="s">
        <v>6021</v>
      </c>
      <c r="B741" s="61">
        <v>2018</v>
      </c>
      <c r="C741" s="25" t="s">
        <v>344</v>
      </c>
      <c r="D741" s="110">
        <v>17500000</v>
      </c>
      <c r="E741" s="114">
        <v>4200000</v>
      </c>
      <c r="F741" s="110">
        <v>21700000</v>
      </c>
      <c r="G741" s="128">
        <v>43123</v>
      </c>
      <c r="H741" s="156">
        <v>43126</v>
      </c>
      <c r="I741" s="156">
        <v>43312</v>
      </c>
      <c r="J741" s="61">
        <v>2</v>
      </c>
      <c r="K741" s="61">
        <v>3</v>
      </c>
      <c r="L741" s="61">
        <v>619</v>
      </c>
      <c r="M741" s="61">
        <v>1</v>
      </c>
      <c r="N741" s="61">
        <v>1</v>
      </c>
      <c r="O741" s="61">
        <v>17643433</v>
      </c>
      <c r="P741" s="154">
        <v>619</v>
      </c>
      <c r="Q741" t="str">
        <f t="shared" si="11"/>
        <v>('441-2018',2018,'EL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',17500000,4200000,21700000,'2018-01-23','2018-01-26','2018-07-31',2,3,619,1,1)</v>
      </c>
    </row>
    <row r="742" spans="1:17">
      <c r="A742" s="25" t="s">
        <v>6022</v>
      </c>
      <c r="B742" s="61">
        <v>2018</v>
      </c>
      <c r="C742" s="25" t="s">
        <v>340</v>
      </c>
      <c r="D742" s="110">
        <v>17500000</v>
      </c>
      <c r="E742" s="109">
        <v>0</v>
      </c>
      <c r="F742" s="110">
        <v>17500000</v>
      </c>
      <c r="G742" s="128">
        <v>43123</v>
      </c>
      <c r="H742" s="156">
        <v>43126</v>
      </c>
      <c r="I742" s="156">
        <v>43276</v>
      </c>
      <c r="J742" s="61">
        <v>1</v>
      </c>
      <c r="K742" s="61">
        <v>3</v>
      </c>
      <c r="L742" s="61">
        <v>620</v>
      </c>
      <c r="M742" s="61">
        <v>4</v>
      </c>
      <c r="N742" s="61">
        <v>1</v>
      </c>
      <c r="O742" s="61">
        <v>37082447</v>
      </c>
      <c r="P742" s="154">
        <v>620</v>
      </c>
      <c r="Q742" t="str">
        <f t="shared" si="11"/>
        <v>('442-2018',2018,'EL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2017',17500000,0,17500000,'2018-01-23','2018-01-26','2018-06-25',1,3,620,4,1)</v>
      </c>
    </row>
    <row r="743" spans="1:17">
      <c r="A743" s="25" t="s">
        <v>6023</v>
      </c>
      <c r="B743" s="61">
        <v>2018</v>
      </c>
      <c r="C743" s="25" t="s">
        <v>344</v>
      </c>
      <c r="D743" s="110">
        <v>17500000</v>
      </c>
      <c r="E743" s="114">
        <v>4200000</v>
      </c>
      <c r="F743" s="110">
        <v>21700000</v>
      </c>
      <c r="G743" s="128">
        <v>43123</v>
      </c>
      <c r="H743" s="156">
        <v>43126</v>
      </c>
      <c r="I743" s="156">
        <v>43312</v>
      </c>
      <c r="J743" s="61">
        <v>1</v>
      </c>
      <c r="K743" s="61">
        <v>3</v>
      </c>
      <c r="L743" s="61">
        <v>621</v>
      </c>
      <c r="M743" s="61">
        <v>1</v>
      </c>
      <c r="N743" s="61">
        <v>1</v>
      </c>
      <c r="O743" s="61">
        <v>1049609465</v>
      </c>
      <c r="P743" s="154">
        <v>621</v>
      </c>
      <c r="Q743" t="str">
        <f t="shared" si="11"/>
        <v>('443-2018',2018,'EL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',17500000,4200000,21700000,'2018-01-23','2018-01-26','2018-07-31',1,3,621,1,1)</v>
      </c>
    </row>
    <row r="744" spans="1:17">
      <c r="A744" s="25" t="s">
        <v>6024</v>
      </c>
      <c r="B744" s="61">
        <v>2018</v>
      </c>
      <c r="C744" s="25" t="s">
        <v>344</v>
      </c>
      <c r="D744" s="110">
        <v>17500000</v>
      </c>
      <c r="E744" s="114">
        <v>4200000</v>
      </c>
      <c r="F744" s="110">
        <v>21700000</v>
      </c>
      <c r="G744" s="128">
        <v>43123</v>
      </c>
      <c r="H744" s="156">
        <v>43126</v>
      </c>
      <c r="I744" s="156">
        <v>43312</v>
      </c>
      <c r="J744" s="61">
        <v>1</v>
      </c>
      <c r="K744" s="61">
        <v>3</v>
      </c>
      <c r="L744" s="61">
        <v>622</v>
      </c>
      <c r="M744" s="61">
        <v>1</v>
      </c>
      <c r="N744" s="61">
        <v>1</v>
      </c>
      <c r="O744" s="61">
        <v>26379098</v>
      </c>
      <c r="P744" s="154">
        <v>622</v>
      </c>
      <c r="Q744" t="str">
        <f t="shared" si="11"/>
        <v>('445-2018',2018,'EL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',17500000,4200000,21700000,'2018-01-23','2018-01-26','2018-07-31',1,3,622,1,1)</v>
      </c>
    </row>
    <row r="745" spans="1:17">
      <c r="A745" s="25" t="s">
        <v>6025</v>
      </c>
      <c r="B745" s="61">
        <v>2018</v>
      </c>
      <c r="C745" s="25" t="s">
        <v>344</v>
      </c>
      <c r="D745" s="110">
        <v>17500000</v>
      </c>
      <c r="E745" s="109">
        <v>0</v>
      </c>
      <c r="F745" s="110">
        <v>17500000</v>
      </c>
      <c r="G745" s="128">
        <v>43123</v>
      </c>
      <c r="H745" s="156">
        <v>43126</v>
      </c>
      <c r="I745" s="156">
        <v>43276</v>
      </c>
      <c r="J745" s="61">
        <v>1</v>
      </c>
      <c r="K745" s="61">
        <v>3</v>
      </c>
      <c r="L745" s="61">
        <v>623</v>
      </c>
      <c r="M745" s="61">
        <v>4</v>
      </c>
      <c r="N745" s="61">
        <v>1</v>
      </c>
      <c r="O745" s="61">
        <v>1091805103</v>
      </c>
      <c r="P745" s="154">
        <v>623</v>
      </c>
      <c r="Q745" t="str">
        <f t="shared" si="11"/>
        <v>('447-2018',2018,'EL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',17500000,0,17500000,'2018-01-23','2018-01-26','2018-06-25',1,3,623,4,1)</v>
      </c>
    </row>
    <row r="746" spans="1:17">
      <c r="A746" s="25" t="s">
        <v>6026</v>
      </c>
      <c r="B746" s="61">
        <v>2018</v>
      </c>
      <c r="C746" s="25" t="s">
        <v>340</v>
      </c>
      <c r="D746" s="110">
        <v>17500000</v>
      </c>
      <c r="E746" s="109">
        <v>0</v>
      </c>
      <c r="F746" s="110">
        <v>17500000</v>
      </c>
      <c r="G746" s="128">
        <v>43123</v>
      </c>
      <c r="H746" s="156">
        <v>43126</v>
      </c>
      <c r="I746" s="156">
        <v>43276</v>
      </c>
      <c r="J746" s="61">
        <v>2</v>
      </c>
      <c r="K746" s="61">
        <v>3</v>
      </c>
      <c r="L746" s="61">
        <v>624</v>
      </c>
      <c r="M746" s="61">
        <v>1</v>
      </c>
      <c r="N746" s="61">
        <v>1</v>
      </c>
      <c r="O746" s="61">
        <v>32938599</v>
      </c>
      <c r="P746" s="154">
        <v>624</v>
      </c>
      <c r="Q746" t="str">
        <f t="shared" si="11"/>
        <v>('448-2018',2018,'EL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2017',17500000,0,17500000,'2018-01-23','2018-01-26','2018-06-25',2,3,624,1,1)</v>
      </c>
    </row>
    <row r="747" spans="1:17">
      <c r="A747" s="25" t="s">
        <v>6027</v>
      </c>
      <c r="B747" s="61">
        <v>2018</v>
      </c>
      <c r="C747" s="25" t="s">
        <v>340</v>
      </c>
      <c r="D747" s="110">
        <v>17500000</v>
      </c>
      <c r="E747" s="114">
        <v>4200000</v>
      </c>
      <c r="F747" s="110">
        <v>21700000</v>
      </c>
      <c r="G747" s="128">
        <v>43123</v>
      </c>
      <c r="H747" s="156">
        <v>43126</v>
      </c>
      <c r="I747" s="156">
        <v>43312</v>
      </c>
      <c r="J747" s="61">
        <v>2</v>
      </c>
      <c r="K747" s="61">
        <v>3</v>
      </c>
      <c r="L747" s="61">
        <v>625</v>
      </c>
      <c r="M747" s="61">
        <v>1</v>
      </c>
      <c r="N747" s="61">
        <v>1</v>
      </c>
      <c r="O747" s="61">
        <v>39428723</v>
      </c>
      <c r="P747" s="154">
        <v>625</v>
      </c>
      <c r="Q747" t="str">
        <f t="shared" si="11"/>
        <v>('449-2018',2018,'EL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2017',17500000,4200000,21700000,'2018-01-23','2018-01-26','2018-07-31',2,3,625,1,1)</v>
      </c>
    </row>
    <row r="748" spans="1:17">
      <c r="A748" s="25" t="s">
        <v>6028</v>
      </c>
      <c r="B748" s="61">
        <v>2018</v>
      </c>
      <c r="C748" s="25" t="s">
        <v>341</v>
      </c>
      <c r="D748" s="110">
        <v>22000000</v>
      </c>
      <c r="E748" s="109">
        <v>0</v>
      </c>
      <c r="F748" s="110">
        <v>22000000</v>
      </c>
      <c r="G748" s="128">
        <v>43123</v>
      </c>
      <c r="H748" s="156">
        <v>43126</v>
      </c>
      <c r="I748" s="156">
        <v>43276</v>
      </c>
      <c r="J748" s="61">
        <v>2</v>
      </c>
      <c r="K748" s="61">
        <v>3</v>
      </c>
      <c r="L748" s="61">
        <v>626</v>
      </c>
      <c r="M748" s="61">
        <v>1</v>
      </c>
      <c r="N748" s="61">
        <v>1</v>
      </c>
      <c r="O748" s="61">
        <v>33283735</v>
      </c>
      <c r="P748" s="154">
        <v>626</v>
      </c>
      <c r="Q748" t="str">
        <f t="shared" si="11"/>
        <v>('450-2018',2018,'EL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',22000000,0,22000000,'2018-01-23','2018-01-26','2018-06-25',2,3,626,1,1)</v>
      </c>
    </row>
    <row r="749" spans="1:17">
      <c r="A749" s="25" t="s">
        <v>6029</v>
      </c>
      <c r="B749" s="61">
        <v>2018</v>
      </c>
      <c r="C749" s="25" t="s">
        <v>344</v>
      </c>
      <c r="D749" s="110">
        <v>17500000</v>
      </c>
      <c r="E749" s="114">
        <v>4200000</v>
      </c>
      <c r="F749" s="110">
        <v>21700000</v>
      </c>
      <c r="G749" s="128">
        <v>43123</v>
      </c>
      <c r="H749" s="156">
        <v>43126</v>
      </c>
      <c r="I749" s="156">
        <v>43312</v>
      </c>
      <c r="J749" s="61">
        <v>1</v>
      </c>
      <c r="K749" s="61">
        <v>3</v>
      </c>
      <c r="L749" s="61">
        <v>627</v>
      </c>
      <c r="M749" s="61">
        <v>1</v>
      </c>
      <c r="N749" s="61">
        <v>1</v>
      </c>
      <c r="O749" s="61">
        <v>42272502</v>
      </c>
      <c r="P749" s="154">
        <v>627</v>
      </c>
      <c r="Q749" t="str">
        <f t="shared" si="11"/>
        <v>('451-2018',2018,'EL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',17500000,4200000,21700000,'2018-01-23','2018-01-26','2018-07-31',1,3,627,1,1)</v>
      </c>
    </row>
    <row r="750" spans="1:17">
      <c r="A750" s="25" t="s">
        <v>6030</v>
      </c>
      <c r="B750" s="61">
        <v>2018</v>
      </c>
      <c r="C750" s="25" t="s">
        <v>341</v>
      </c>
      <c r="D750" s="110">
        <v>22000000</v>
      </c>
      <c r="E750" s="114">
        <v>5280000</v>
      </c>
      <c r="F750" s="110">
        <v>27280000</v>
      </c>
      <c r="G750" s="128">
        <v>43123</v>
      </c>
      <c r="H750" s="156">
        <v>43126</v>
      </c>
      <c r="I750" s="156">
        <v>43312</v>
      </c>
      <c r="J750" s="61">
        <v>1</v>
      </c>
      <c r="K750" s="61">
        <v>3</v>
      </c>
      <c r="L750" s="61">
        <v>628</v>
      </c>
      <c r="M750" s="61">
        <v>1</v>
      </c>
      <c r="N750" s="61">
        <v>1</v>
      </c>
      <c r="O750" s="61">
        <v>94445793</v>
      </c>
      <c r="P750" s="154">
        <v>628</v>
      </c>
      <c r="Q750" t="str">
        <f t="shared" si="11"/>
        <v>('452-2018',2018,'EL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',22000000,5280000,27280000,'2018-01-23','2018-01-26','2018-07-31',1,3,628,1,1)</v>
      </c>
    </row>
    <row r="751" spans="1:17">
      <c r="A751" s="25" t="s">
        <v>6031</v>
      </c>
      <c r="B751" s="61">
        <v>2018</v>
      </c>
      <c r="C751" s="25" t="s">
        <v>341</v>
      </c>
      <c r="D751" s="110">
        <v>22000000</v>
      </c>
      <c r="E751" s="114">
        <v>5280000</v>
      </c>
      <c r="F751" s="110">
        <v>27280000</v>
      </c>
      <c r="G751" s="128">
        <v>43123</v>
      </c>
      <c r="H751" s="156">
        <v>43126</v>
      </c>
      <c r="I751" s="156">
        <v>43312</v>
      </c>
      <c r="J751" s="61">
        <v>1</v>
      </c>
      <c r="K751" s="61">
        <v>3</v>
      </c>
      <c r="L751" s="61">
        <v>629</v>
      </c>
      <c r="M751" s="61">
        <v>1</v>
      </c>
      <c r="N751" s="61">
        <v>1</v>
      </c>
      <c r="O751" s="61">
        <v>94432619</v>
      </c>
      <c r="P751" s="154">
        <v>629</v>
      </c>
      <c r="Q751" t="str">
        <f t="shared" si="11"/>
        <v>('453-2018',2018,'EL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',22000000,5280000,27280000,'2018-01-23','2018-01-26','2018-07-31',1,3,629,1,1)</v>
      </c>
    </row>
    <row r="752" spans="1:17">
      <c r="A752" s="25" t="s">
        <v>6032</v>
      </c>
      <c r="B752" s="61">
        <v>2018</v>
      </c>
      <c r="C752" s="25" t="s">
        <v>371</v>
      </c>
      <c r="D752" s="109">
        <v>14958884160</v>
      </c>
      <c r="E752" s="114">
        <v>7371168153</v>
      </c>
      <c r="F752" s="110">
        <v>22330052313</v>
      </c>
      <c r="G752" s="128">
        <v>43122</v>
      </c>
      <c r="H752" s="156">
        <v>43160</v>
      </c>
      <c r="I752" s="156">
        <v>44403</v>
      </c>
      <c r="J752" s="61">
        <v>1</v>
      </c>
      <c r="K752" s="61">
        <v>3</v>
      </c>
      <c r="L752" s="61">
        <v>630</v>
      </c>
      <c r="M752" s="61">
        <v>1</v>
      </c>
      <c r="N752" s="61">
        <v>1</v>
      </c>
      <c r="O752" s="61">
        <v>901147395</v>
      </c>
      <c r="P752" s="154">
        <v>630</v>
      </c>
      <c r="Q752" t="str">
        <f t="shared" si="11"/>
        <v>('454-2018',2018,'ESTRUCTURAR,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ANTIOQUEÑO',14958884160,7371168153,22330052313,'2018-01-22','2018-03-01','2021-07-26',1,3,630,1,1)</v>
      </c>
    </row>
    <row r="753" spans="1:17">
      <c r="A753" s="25" t="s">
        <v>6033</v>
      </c>
      <c r="B753" s="61">
        <v>2018</v>
      </c>
      <c r="C753" s="25" t="s">
        <v>372</v>
      </c>
      <c r="D753" s="109">
        <v>16467300000</v>
      </c>
      <c r="E753" s="109">
        <v>0</v>
      </c>
      <c r="F753" s="110">
        <v>16467300000</v>
      </c>
      <c r="G753" s="128">
        <v>43125</v>
      </c>
      <c r="H753" s="156">
        <v>43227</v>
      </c>
      <c r="I753" s="156">
        <v>43890</v>
      </c>
      <c r="J753" s="61">
        <v>2</v>
      </c>
      <c r="K753" s="61">
        <v>3</v>
      </c>
      <c r="L753" s="61">
        <v>631</v>
      </c>
      <c r="M753" s="61">
        <v>1</v>
      </c>
      <c r="N753" s="61">
        <v>1</v>
      </c>
      <c r="O753" s="61">
        <v>860007538</v>
      </c>
      <c r="P753" s="154">
        <v>631</v>
      </c>
      <c r="Q753" t="str">
        <f t="shared" si="11"/>
        <v>('455-2018',2018,'ESTRUCTURAR,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CAUCA',16467300000,0,16467300000,'2018-01-25','2018-05-07','2020-02-29',2,3,631,1,1)</v>
      </c>
    </row>
    <row r="754" spans="1:17">
      <c r="A754" s="25" t="s">
        <v>6034</v>
      </c>
      <c r="B754" s="61">
        <v>2018</v>
      </c>
      <c r="C754" s="25" t="s">
        <v>373</v>
      </c>
      <c r="D754" s="109">
        <v>7318800000</v>
      </c>
      <c r="E754" s="114">
        <v>1449826218</v>
      </c>
      <c r="F754" s="110">
        <v>8768626218</v>
      </c>
      <c r="G754" s="128">
        <v>43125</v>
      </c>
      <c r="H754" s="156">
        <v>43227</v>
      </c>
      <c r="I754" s="156">
        <v>44196</v>
      </c>
      <c r="J754" s="61">
        <v>1</v>
      </c>
      <c r="K754" s="61">
        <v>3</v>
      </c>
      <c r="L754" s="61">
        <v>631</v>
      </c>
      <c r="M754" s="61">
        <v>1</v>
      </c>
      <c r="N754" s="61">
        <v>1</v>
      </c>
      <c r="O754" s="61">
        <v>860007538</v>
      </c>
      <c r="P754" s="154">
        <v>631</v>
      </c>
      <c r="Q754" t="str">
        <f t="shared" si="11"/>
        <v>('456-2018',2018,'ESTRUCTURAR,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NARIÑENSE',7318800000,1449826218,8768626218,'2018-01-25','2018-05-07','2020-12-31',1,3,631,1,1)</v>
      </c>
    </row>
    <row r="755" spans="1:17" ht="150">
      <c r="A755" s="28" t="s">
        <v>6035</v>
      </c>
      <c r="B755" s="61">
        <v>2018</v>
      </c>
      <c r="C755" s="28" t="s">
        <v>344</v>
      </c>
      <c r="D755" s="110">
        <v>14000000</v>
      </c>
      <c r="E755" s="114">
        <v>7000000</v>
      </c>
      <c r="F755" s="110">
        <v>21000000</v>
      </c>
      <c r="G755" s="128">
        <v>43123</v>
      </c>
      <c r="H755" s="156">
        <v>43126</v>
      </c>
      <c r="I755" s="156">
        <v>43306</v>
      </c>
      <c r="J755" s="61">
        <v>1</v>
      </c>
      <c r="K755" s="61">
        <v>3</v>
      </c>
      <c r="L755" s="61">
        <v>632</v>
      </c>
      <c r="M755" s="61">
        <v>1</v>
      </c>
      <c r="N755" s="61">
        <v>1</v>
      </c>
      <c r="O755" s="61">
        <v>1144125008</v>
      </c>
      <c r="P755" s="154">
        <v>632</v>
      </c>
      <c r="Q755" t="str">
        <f t="shared" si="11"/>
        <v>('457-2018',2018,'EL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',14000000,7000000,21000000,'2018-01-23','2018-01-26','2018-07-25',1,3,632,1,1)</v>
      </c>
    </row>
    <row r="756" spans="1:17" ht="150">
      <c r="A756" s="28" t="s">
        <v>6036</v>
      </c>
      <c r="B756" s="61">
        <v>2018</v>
      </c>
      <c r="C756" s="28" t="s">
        <v>344</v>
      </c>
      <c r="D756" s="110">
        <v>14000000</v>
      </c>
      <c r="E756" s="114">
        <v>7000000</v>
      </c>
      <c r="F756" s="110">
        <v>21000000</v>
      </c>
      <c r="G756" s="128">
        <v>43123</v>
      </c>
      <c r="H756" s="156">
        <v>43126</v>
      </c>
      <c r="I756" s="156">
        <v>43306</v>
      </c>
      <c r="J756" s="61">
        <v>2</v>
      </c>
      <c r="K756" s="61">
        <v>3</v>
      </c>
      <c r="L756" s="61">
        <v>633</v>
      </c>
      <c r="M756" s="61">
        <v>3</v>
      </c>
      <c r="N756" s="61">
        <v>1</v>
      </c>
      <c r="O756" s="61">
        <v>4712631</v>
      </c>
      <c r="P756" s="154">
        <v>633</v>
      </c>
      <c r="Q756" t="str">
        <f t="shared" si="11"/>
        <v>('458-2018',2018,'EL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',14000000,7000000,21000000,'2018-01-23','2018-01-26','2018-07-25',2,3,633,3,1)</v>
      </c>
    </row>
    <row r="757" spans="1:17" ht="150">
      <c r="A757" s="28" t="s">
        <v>6037</v>
      </c>
      <c r="B757" s="61">
        <v>2018</v>
      </c>
      <c r="C757" s="28" t="s">
        <v>374</v>
      </c>
      <c r="D757" s="110">
        <v>10000000</v>
      </c>
      <c r="E757" s="114">
        <v>5000000</v>
      </c>
      <c r="F757" s="110">
        <v>15000000</v>
      </c>
      <c r="G757" s="128">
        <v>43123</v>
      </c>
      <c r="H757" s="156">
        <v>43126</v>
      </c>
      <c r="I757" s="156">
        <v>43306</v>
      </c>
      <c r="J757" s="61">
        <v>2</v>
      </c>
      <c r="K757" s="61">
        <v>3</v>
      </c>
      <c r="L757" s="61">
        <v>634</v>
      </c>
      <c r="M757" s="61">
        <v>3</v>
      </c>
      <c r="N757" s="61">
        <v>1</v>
      </c>
      <c r="O757" s="61">
        <v>1061686640</v>
      </c>
      <c r="P757" s="154">
        <v>634</v>
      </c>
      <c r="Q757" t="str">
        <f t="shared" si="11"/>
        <v>('459-2018',2018,'EL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2017',10000000,5000000,15000000,'2018-01-23','2018-01-26','2018-07-25',2,3,634,3,1)</v>
      </c>
    </row>
    <row r="758" spans="1:17" ht="150">
      <c r="A758" s="28" t="s">
        <v>6038</v>
      </c>
      <c r="B758" s="61">
        <v>2018</v>
      </c>
      <c r="C758" s="28" t="s">
        <v>344</v>
      </c>
      <c r="D758" s="110">
        <v>14000000</v>
      </c>
      <c r="E758" s="114">
        <v>7000000</v>
      </c>
      <c r="F758" s="110">
        <v>21000000</v>
      </c>
      <c r="G758" s="128">
        <v>43123</v>
      </c>
      <c r="H758" s="156">
        <v>43126</v>
      </c>
      <c r="I758" s="156">
        <v>43306</v>
      </c>
      <c r="J758" s="61">
        <v>2</v>
      </c>
      <c r="K758" s="61">
        <v>3</v>
      </c>
      <c r="L758" s="61">
        <v>635</v>
      </c>
      <c r="M758" s="61">
        <v>3</v>
      </c>
      <c r="N758" s="61">
        <v>1</v>
      </c>
      <c r="O758" s="61">
        <v>10493941</v>
      </c>
      <c r="P758" s="154">
        <v>635</v>
      </c>
      <c r="Q758" t="str">
        <f t="shared" si="11"/>
        <v>('460-2018',2018,'EL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',14000000,7000000,21000000,'2018-01-23','2018-01-26','2018-07-25',2,3,635,3,1)</v>
      </c>
    </row>
    <row r="759" spans="1:17" ht="150">
      <c r="A759" s="28" t="s">
        <v>6039</v>
      </c>
      <c r="B759" s="61">
        <v>2018</v>
      </c>
      <c r="C759" s="28" t="s">
        <v>344</v>
      </c>
      <c r="D759" s="110">
        <v>14000000</v>
      </c>
      <c r="E759" s="114">
        <v>7000000</v>
      </c>
      <c r="F759" s="110">
        <v>21000000</v>
      </c>
      <c r="G759" s="128">
        <v>43123</v>
      </c>
      <c r="H759" s="156">
        <v>43126</v>
      </c>
      <c r="I759" s="156">
        <v>43306</v>
      </c>
      <c r="J759" s="61">
        <v>2</v>
      </c>
      <c r="K759" s="61">
        <v>3</v>
      </c>
      <c r="L759" s="61">
        <v>636</v>
      </c>
      <c r="M759" s="61">
        <v>1</v>
      </c>
      <c r="N759" s="61">
        <v>1</v>
      </c>
      <c r="O759" s="61">
        <v>87064884</v>
      </c>
      <c r="P759" s="154">
        <v>636</v>
      </c>
      <c r="Q759" t="str">
        <f t="shared" si="11"/>
        <v>('461-2018',2018,'EL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',14000000,7000000,21000000,'2018-01-23','2018-01-26','2018-07-25',2,3,636,1,1)</v>
      </c>
    </row>
    <row r="760" spans="1:17" ht="150">
      <c r="A760" s="28" t="s">
        <v>6040</v>
      </c>
      <c r="B760" s="61">
        <v>2018</v>
      </c>
      <c r="C760" s="28" t="s">
        <v>344</v>
      </c>
      <c r="D760" s="110">
        <v>14000000</v>
      </c>
      <c r="E760" s="109">
        <v>0</v>
      </c>
      <c r="F760" s="110">
        <v>14000000</v>
      </c>
      <c r="G760" s="128">
        <v>43123</v>
      </c>
      <c r="H760" s="156">
        <v>43126</v>
      </c>
      <c r="I760" s="156">
        <v>43246</v>
      </c>
      <c r="J760" s="61">
        <v>1</v>
      </c>
      <c r="K760" s="61">
        <v>3</v>
      </c>
      <c r="L760" s="61">
        <v>637</v>
      </c>
      <c r="M760" s="61">
        <v>1</v>
      </c>
      <c r="N760" s="61">
        <v>1</v>
      </c>
      <c r="O760" s="61">
        <v>15815969</v>
      </c>
      <c r="P760" s="154">
        <v>637</v>
      </c>
      <c r="Q760" t="str">
        <f t="shared" si="11"/>
        <v>('462-2018',2018,'EL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',14000000,0,14000000,'2018-01-23','2018-01-26','2018-05-26',1,3,637,1,1)</v>
      </c>
    </row>
    <row r="761" spans="1:17" ht="150">
      <c r="A761" s="28" t="s">
        <v>6041</v>
      </c>
      <c r="B761" s="61">
        <v>2018</v>
      </c>
      <c r="C761" s="28" t="s">
        <v>344</v>
      </c>
      <c r="D761" s="110">
        <v>14000000</v>
      </c>
      <c r="E761" s="114">
        <v>7000000</v>
      </c>
      <c r="F761" s="110">
        <v>21000000</v>
      </c>
      <c r="G761" s="128">
        <v>43123</v>
      </c>
      <c r="H761" s="156">
        <v>43125</v>
      </c>
      <c r="I761" s="156">
        <v>43305</v>
      </c>
      <c r="J761" s="61">
        <v>1</v>
      </c>
      <c r="K761" s="61">
        <v>3</v>
      </c>
      <c r="L761" s="61">
        <v>638</v>
      </c>
      <c r="M761" s="61">
        <v>3</v>
      </c>
      <c r="N761" s="61">
        <v>1</v>
      </c>
      <c r="O761" s="61">
        <v>66967489</v>
      </c>
      <c r="P761" s="154">
        <v>638</v>
      </c>
      <c r="Q761" t="str">
        <f t="shared" si="11"/>
        <v>('463-2018',2018,'EL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',14000000,7000000,21000000,'2018-01-23','2018-01-25','2018-07-24',1,3,638,3,1)</v>
      </c>
    </row>
    <row r="762" spans="1:17" ht="150">
      <c r="A762" s="28" t="s">
        <v>6042</v>
      </c>
      <c r="B762" s="61">
        <v>2018</v>
      </c>
      <c r="C762" s="28" t="s">
        <v>374</v>
      </c>
      <c r="D762" s="110">
        <v>10000000</v>
      </c>
      <c r="E762" s="114">
        <v>5000000</v>
      </c>
      <c r="F762" s="110">
        <v>15000000</v>
      </c>
      <c r="G762" s="128">
        <v>43123</v>
      </c>
      <c r="H762" s="156">
        <v>43126</v>
      </c>
      <c r="I762" s="156">
        <v>43452</v>
      </c>
      <c r="J762" s="61">
        <v>1</v>
      </c>
      <c r="K762" s="61">
        <v>3</v>
      </c>
      <c r="L762" s="61">
        <v>639</v>
      </c>
      <c r="M762" s="61">
        <v>1</v>
      </c>
      <c r="N762" s="61">
        <v>1</v>
      </c>
      <c r="O762" s="61">
        <v>1116800240</v>
      </c>
      <c r="P762" s="154">
        <v>639</v>
      </c>
      <c r="Q762" t="str">
        <f t="shared" si="11"/>
        <v>('464-2018',2018,'EL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2017',10000000,5000000,15000000,'2018-01-23','2018-01-26','2018-12-18',1,3,639,1,1)</v>
      </c>
    </row>
    <row r="763" spans="1:17" ht="150">
      <c r="A763" s="28" t="s">
        <v>6043</v>
      </c>
      <c r="B763" s="61">
        <v>2018</v>
      </c>
      <c r="C763" s="28" t="s">
        <v>375</v>
      </c>
      <c r="D763" s="110">
        <v>14000000</v>
      </c>
      <c r="E763" s="114">
        <v>7000000</v>
      </c>
      <c r="F763" s="110">
        <v>21000000</v>
      </c>
      <c r="G763" s="128">
        <v>43123</v>
      </c>
      <c r="H763" s="156">
        <v>43126</v>
      </c>
      <c r="I763" s="156">
        <v>43306</v>
      </c>
      <c r="J763" s="61">
        <v>1</v>
      </c>
      <c r="K763" s="61">
        <v>3</v>
      </c>
      <c r="L763" s="61">
        <v>640</v>
      </c>
      <c r="M763" s="61">
        <v>4</v>
      </c>
      <c r="N763" s="61">
        <v>1</v>
      </c>
      <c r="O763" s="61">
        <v>60268293</v>
      </c>
      <c r="P763" s="154">
        <v>640</v>
      </c>
      <c r="Q763" t="str">
        <f t="shared" si="11"/>
        <v>('465-2018',2018,'EL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2017',14000000,7000000,21000000,'2018-01-23','2018-01-26','2018-07-25',1,3,640,4,1)</v>
      </c>
    </row>
    <row r="764" spans="1:17" ht="150">
      <c r="A764" s="28" t="s">
        <v>6044</v>
      </c>
      <c r="B764" s="61">
        <v>2018</v>
      </c>
      <c r="C764" s="28" t="s">
        <v>344</v>
      </c>
      <c r="D764" s="110">
        <v>14000000</v>
      </c>
      <c r="E764" s="114">
        <v>7000000</v>
      </c>
      <c r="F764" s="110">
        <v>21000000</v>
      </c>
      <c r="G764" s="128">
        <v>43123</v>
      </c>
      <c r="H764" s="156">
        <v>43126</v>
      </c>
      <c r="I764" s="156">
        <v>43306</v>
      </c>
      <c r="J764" s="61">
        <v>2</v>
      </c>
      <c r="K764" s="61">
        <v>3</v>
      </c>
      <c r="L764" s="61">
        <v>641</v>
      </c>
      <c r="M764" s="61">
        <v>1</v>
      </c>
      <c r="N764" s="61">
        <v>1</v>
      </c>
      <c r="O764" s="61">
        <v>1018346636</v>
      </c>
      <c r="P764" s="154">
        <v>641</v>
      </c>
      <c r="Q764" t="str">
        <f t="shared" si="11"/>
        <v>('466-2018',2018,'EL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',14000000,7000000,21000000,'2018-01-23','2018-01-26','2018-07-25',2,3,641,1,1)</v>
      </c>
    </row>
    <row r="765" spans="1:17" ht="150">
      <c r="A765" s="28" t="s">
        <v>6045</v>
      </c>
      <c r="B765" s="61">
        <v>2018</v>
      </c>
      <c r="C765" s="28" t="s">
        <v>344</v>
      </c>
      <c r="D765" s="110">
        <v>14000000</v>
      </c>
      <c r="E765" s="114">
        <v>7000000</v>
      </c>
      <c r="F765" s="110">
        <v>21000000</v>
      </c>
      <c r="G765" s="128">
        <v>43123</v>
      </c>
      <c r="H765" s="156">
        <v>43126</v>
      </c>
      <c r="I765" s="156">
        <v>43306</v>
      </c>
      <c r="J765" s="61">
        <v>2</v>
      </c>
      <c r="K765" s="61">
        <v>3</v>
      </c>
      <c r="L765" s="61">
        <v>642</v>
      </c>
      <c r="M765" s="61">
        <v>1</v>
      </c>
      <c r="N765" s="61">
        <v>1</v>
      </c>
      <c r="O765" s="61">
        <v>70928070</v>
      </c>
      <c r="P765" s="154">
        <v>642</v>
      </c>
      <c r="Q765" t="str">
        <f t="shared" si="11"/>
        <v>('467-2018',2018,'EL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',14000000,7000000,21000000,'2018-01-23','2018-01-26','2018-07-25',2,3,642,1,1)</v>
      </c>
    </row>
    <row r="766" spans="1:17" ht="150">
      <c r="A766" s="28" t="s">
        <v>6046</v>
      </c>
      <c r="B766" s="61">
        <v>2018</v>
      </c>
      <c r="C766" s="28" t="s">
        <v>344</v>
      </c>
      <c r="D766" s="110">
        <v>14000000</v>
      </c>
      <c r="E766" s="114">
        <v>7000000</v>
      </c>
      <c r="F766" s="110">
        <v>21000000</v>
      </c>
      <c r="G766" s="128">
        <v>43123</v>
      </c>
      <c r="H766" s="156">
        <v>43126</v>
      </c>
      <c r="I766" s="156">
        <v>43306</v>
      </c>
      <c r="J766" s="61">
        <v>2</v>
      </c>
      <c r="K766" s="61">
        <v>3</v>
      </c>
      <c r="L766" s="61">
        <v>643</v>
      </c>
      <c r="M766" s="61">
        <v>1</v>
      </c>
      <c r="N766" s="61">
        <v>1</v>
      </c>
      <c r="O766" s="61">
        <v>98631780</v>
      </c>
      <c r="P766" s="154">
        <v>643</v>
      </c>
      <c r="Q766" t="str">
        <f t="shared" si="11"/>
        <v>('468-2018',2018,'EL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',14000000,7000000,21000000,'2018-01-23','2018-01-26','2018-07-25',2,3,643,1,1)</v>
      </c>
    </row>
    <row r="767" spans="1:17" ht="150">
      <c r="A767" s="28" t="s">
        <v>6047</v>
      </c>
      <c r="B767" s="61">
        <v>2018</v>
      </c>
      <c r="C767" s="28" t="s">
        <v>344</v>
      </c>
      <c r="D767" s="110">
        <v>14000000</v>
      </c>
      <c r="E767" s="114">
        <v>7000000</v>
      </c>
      <c r="F767" s="110">
        <v>21000000</v>
      </c>
      <c r="G767" s="128">
        <v>43123</v>
      </c>
      <c r="H767" s="156">
        <v>43126</v>
      </c>
      <c r="I767" s="156">
        <v>43306</v>
      </c>
      <c r="J767" s="61">
        <v>1</v>
      </c>
      <c r="K767" s="61">
        <v>3</v>
      </c>
      <c r="L767" s="61">
        <v>644</v>
      </c>
      <c r="M767" s="61">
        <v>1</v>
      </c>
      <c r="N767" s="61">
        <v>1</v>
      </c>
      <c r="O767" s="61">
        <v>1152692811</v>
      </c>
      <c r="P767" s="154">
        <v>644</v>
      </c>
      <c r="Q767" t="str">
        <f t="shared" si="11"/>
        <v>('469-2018',2018,'EL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',14000000,7000000,21000000,'2018-01-23','2018-01-26','2018-07-25',1,3,644,1,1)</v>
      </c>
    </row>
    <row r="768" spans="1:17" ht="150">
      <c r="A768" s="28" t="s">
        <v>6048</v>
      </c>
      <c r="B768" s="61">
        <v>2018</v>
      </c>
      <c r="C768" s="28" t="s">
        <v>344</v>
      </c>
      <c r="D768" s="110">
        <v>14000000</v>
      </c>
      <c r="E768" s="114">
        <v>7000000</v>
      </c>
      <c r="F768" s="110">
        <v>21000000</v>
      </c>
      <c r="G768" s="128">
        <v>43123</v>
      </c>
      <c r="H768" s="156">
        <v>43126</v>
      </c>
      <c r="I768" s="156">
        <v>43306</v>
      </c>
      <c r="J768" s="61">
        <v>2</v>
      </c>
      <c r="K768" s="61">
        <v>3</v>
      </c>
      <c r="L768" s="61">
        <v>645</v>
      </c>
      <c r="M768" s="61">
        <v>3</v>
      </c>
      <c r="N768" s="61">
        <v>1</v>
      </c>
      <c r="O768" s="61">
        <v>42940400</v>
      </c>
      <c r="P768" s="154">
        <v>645</v>
      </c>
      <c r="Q768" t="str">
        <f t="shared" si="11"/>
        <v>('470-2018',2018,'EL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',14000000,7000000,21000000,'2018-01-23','2018-01-26','2018-07-25',2,3,645,3,1)</v>
      </c>
    </row>
    <row r="769" spans="1:17" ht="150">
      <c r="A769" s="28" t="s">
        <v>6049</v>
      </c>
      <c r="B769" s="61">
        <v>2018</v>
      </c>
      <c r="C769" s="28" t="s">
        <v>344</v>
      </c>
      <c r="D769" s="110">
        <v>14000000</v>
      </c>
      <c r="E769" s="109">
        <v>0</v>
      </c>
      <c r="F769" s="110">
        <v>14000000</v>
      </c>
      <c r="G769" s="128">
        <v>43123</v>
      </c>
      <c r="H769" s="156">
        <v>43126</v>
      </c>
      <c r="I769" s="156">
        <v>43246</v>
      </c>
      <c r="J769" s="61">
        <v>2</v>
      </c>
      <c r="K769" s="61">
        <v>3</v>
      </c>
      <c r="L769" s="61">
        <v>646</v>
      </c>
      <c r="M769" s="61">
        <v>1</v>
      </c>
      <c r="N769" s="61">
        <v>1</v>
      </c>
      <c r="O769" s="61">
        <v>29568127</v>
      </c>
      <c r="P769" s="154">
        <v>646</v>
      </c>
      <c r="Q769" t="str">
        <f t="shared" si="11"/>
        <v>('472-2018',2018,'EL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',14000000,0,14000000,'2018-01-23','2018-01-26','2018-05-26',2,3,646,1,1)</v>
      </c>
    </row>
    <row r="770" spans="1:17" ht="150">
      <c r="A770" s="28" t="s">
        <v>6050</v>
      </c>
      <c r="B770" s="61">
        <v>2018</v>
      </c>
      <c r="C770" s="28" t="s">
        <v>376</v>
      </c>
      <c r="D770" s="110">
        <v>10000000</v>
      </c>
      <c r="E770" s="114">
        <v>5000000</v>
      </c>
      <c r="F770" s="110">
        <v>15000000</v>
      </c>
      <c r="G770" s="128">
        <v>43123</v>
      </c>
      <c r="H770" s="156">
        <v>43126</v>
      </c>
      <c r="I770" s="156">
        <v>43306</v>
      </c>
      <c r="J770" s="61">
        <v>1</v>
      </c>
      <c r="K770" s="61">
        <v>3</v>
      </c>
      <c r="L770" s="61">
        <v>647</v>
      </c>
      <c r="M770" s="61">
        <v>1</v>
      </c>
      <c r="N770" s="61">
        <v>1</v>
      </c>
      <c r="O770" s="61">
        <v>60377928</v>
      </c>
      <c r="P770" s="154">
        <v>647</v>
      </c>
      <c r="Q770" t="str">
        <f t="shared" si="11"/>
        <v>('473-2018',2018,'EL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2017',10000000,5000000,15000000,'2018-01-23','2018-01-26','2018-07-25',1,3,647,1,1)</v>
      </c>
    </row>
    <row r="771" spans="1:17" ht="150">
      <c r="A771" s="28" t="s">
        <v>6051</v>
      </c>
      <c r="B771" s="61">
        <v>2018</v>
      </c>
      <c r="C771" s="28" t="s">
        <v>344</v>
      </c>
      <c r="D771" s="110">
        <v>14000000</v>
      </c>
      <c r="E771" s="109">
        <v>0</v>
      </c>
      <c r="F771" s="110">
        <v>14000000</v>
      </c>
      <c r="G771" s="128">
        <v>43123</v>
      </c>
      <c r="H771" s="156">
        <v>43126</v>
      </c>
      <c r="I771" s="156">
        <v>43246</v>
      </c>
      <c r="J771" s="61">
        <v>2</v>
      </c>
      <c r="K771" s="61">
        <v>3</v>
      </c>
      <c r="L771" s="61">
        <v>648</v>
      </c>
      <c r="M771" s="61">
        <v>3</v>
      </c>
      <c r="N771" s="61">
        <v>1</v>
      </c>
      <c r="O771" s="61">
        <v>1091657364</v>
      </c>
      <c r="P771" s="154">
        <v>648</v>
      </c>
      <c r="Q771" t="str">
        <f t="shared" ref="Q771:Q834" si="12">_xlfn.CONCAT("('",A771,"',",B771,",'",C771,"',",D771,",",E771,",",F771,",'",TEXT(G771,"yyyy-mm-dd"),"','",TEXT(H771,"yyyy-mm-dd"),"','",TEXT(I771,"yyyy-mm-dd"),"',",J771,",",K771,",",L771,",",M771,",",N771,")")</f>
        <v>('474-2018',2018,'EL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',14000000,0,14000000,'2018-01-23','2018-01-26','2018-05-26',2,3,648,3,1)</v>
      </c>
    </row>
    <row r="772" spans="1:17" ht="150">
      <c r="A772" s="28" t="s">
        <v>6052</v>
      </c>
      <c r="B772" s="61">
        <v>2018</v>
      </c>
      <c r="C772" s="28" t="s">
        <v>344</v>
      </c>
      <c r="D772" s="110">
        <v>14000000</v>
      </c>
      <c r="E772" s="114">
        <v>7000000</v>
      </c>
      <c r="F772" s="110">
        <v>21000000</v>
      </c>
      <c r="G772" s="128">
        <v>43123</v>
      </c>
      <c r="H772" s="156">
        <v>43125</v>
      </c>
      <c r="I772" s="156">
        <v>43305</v>
      </c>
      <c r="J772" s="61">
        <v>2</v>
      </c>
      <c r="K772" s="61">
        <v>3</v>
      </c>
      <c r="L772" s="61">
        <v>649</v>
      </c>
      <c r="M772" s="61">
        <v>1</v>
      </c>
      <c r="N772" s="61">
        <v>1</v>
      </c>
      <c r="O772" s="61">
        <v>26286395</v>
      </c>
      <c r="P772" s="154">
        <v>649</v>
      </c>
      <c r="Q772" t="str">
        <f t="shared" si="12"/>
        <v>('475-2018',2018,'EL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',14000000,7000000,21000000,'2018-01-23','2018-01-25','2018-07-24',2,3,649,1,1)</v>
      </c>
    </row>
    <row r="773" spans="1:17" ht="150">
      <c r="A773" s="28" t="s">
        <v>6053</v>
      </c>
      <c r="B773" s="61">
        <v>2018</v>
      </c>
      <c r="C773" s="28" t="s">
        <v>374</v>
      </c>
      <c r="D773" s="110">
        <v>10000000</v>
      </c>
      <c r="E773" s="114">
        <v>5000000</v>
      </c>
      <c r="F773" s="110">
        <v>15000000</v>
      </c>
      <c r="G773" s="128">
        <v>43123</v>
      </c>
      <c r="H773" s="156">
        <v>43125</v>
      </c>
      <c r="I773" s="156">
        <v>43305</v>
      </c>
      <c r="J773" s="61">
        <v>2</v>
      </c>
      <c r="K773" s="61">
        <v>3</v>
      </c>
      <c r="L773" s="61">
        <v>650</v>
      </c>
      <c r="M773" s="61">
        <v>3</v>
      </c>
      <c r="N773" s="61">
        <v>1</v>
      </c>
      <c r="O773" s="61">
        <v>1077447015</v>
      </c>
      <c r="P773" s="154">
        <v>650</v>
      </c>
      <c r="Q773" t="str">
        <f t="shared" si="12"/>
        <v>('477-2018',2018,'EL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2017',10000000,5000000,15000000,'2018-01-23','2018-01-25','2018-07-24',2,3,650,3,1)</v>
      </c>
    </row>
    <row r="774" spans="1:17" ht="150">
      <c r="A774" s="28" t="s">
        <v>6054</v>
      </c>
      <c r="B774" s="61">
        <v>2018</v>
      </c>
      <c r="C774" s="28" t="s">
        <v>344</v>
      </c>
      <c r="D774" s="110">
        <v>14000000</v>
      </c>
      <c r="E774" s="114">
        <v>7000000</v>
      </c>
      <c r="F774" s="110">
        <v>21000000</v>
      </c>
      <c r="G774" s="128">
        <v>43123</v>
      </c>
      <c r="H774" s="156">
        <v>43126</v>
      </c>
      <c r="I774" s="156">
        <v>43306</v>
      </c>
      <c r="J774" s="61">
        <v>2</v>
      </c>
      <c r="K774" s="61">
        <v>3</v>
      </c>
      <c r="L774" s="61">
        <v>28</v>
      </c>
      <c r="M774" s="61">
        <v>3</v>
      </c>
      <c r="N774" s="61">
        <v>1</v>
      </c>
      <c r="O774" s="61">
        <v>17691098</v>
      </c>
      <c r="P774" s="154">
        <v>28</v>
      </c>
      <c r="Q774" t="str">
        <f t="shared" si="12"/>
        <v>('478-2018',2018,'EL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',14000000,7000000,21000000,'2018-01-23','2018-01-26','2018-07-25',2,3,28,3,1)</v>
      </c>
    </row>
    <row r="775" spans="1:17" ht="150">
      <c r="A775" s="28" t="s">
        <v>6055</v>
      </c>
      <c r="B775" s="61">
        <v>2018</v>
      </c>
      <c r="C775" s="28" t="s">
        <v>374</v>
      </c>
      <c r="D775" s="110">
        <v>10000000</v>
      </c>
      <c r="E775" s="114">
        <v>5000000</v>
      </c>
      <c r="F775" s="110">
        <v>15000000</v>
      </c>
      <c r="G775" s="128">
        <v>43123</v>
      </c>
      <c r="H775" s="156">
        <v>43126</v>
      </c>
      <c r="I775" s="156">
        <v>43306</v>
      </c>
      <c r="J775" s="61">
        <v>2</v>
      </c>
      <c r="K775" s="61">
        <v>3</v>
      </c>
      <c r="L775" s="61">
        <v>651</v>
      </c>
      <c r="M775" s="61">
        <v>3</v>
      </c>
      <c r="N775" s="61">
        <v>1</v>
      </c>
      <c r="O775" s="61">
        <v>40610625</v>
      </c>
      <c r="P775" s="154">
        <v>651</v>
      </c>
      <c r="Q775" t="str">
        <f t="shared" si="12"/>
        <v>('479-2018',2018,'EL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2017',10000000,5000000,15000000,'2018-01-23','2018-01-26','2018-07-25',2,3,651,3,1)</v>
      </c>
    </row>
    <row r="776" spans="1:17" ht="150">
      <c r="A776" s="28" t="s">
        <v>6056</v>
      </c>
      <c r="B776" s="61">
        <v>2018</v>
      </c>
      <c r="C776" s="28" t="s">
        <v>344</v>
      </c>
      <c r="D776" s="110">
        <v>14000000</v>
      </c>
      <c r="E776" s="109">
        <v>0</v>
      </c>
      <c r="F776" s="110">
        <v>14000000</v>
      </c>
      <c r="G776" s="128">
        <v>43123</v>
      </c>
      <c r="H776" s="156">
        <v>43126</v>
      </c>
      <c r="I776" s="156">
        <v>43246</v>
      </c>
      <c r="J776" s="61">
        <v>1</v>
      </c>
      <c r="K776" s="61">
        <v>3</v>
      </c>
      <c r="L776" s="61">
        <v>652</v>
      </c>
      <c r="M776" s="61">
        <v>3</v>
      </c>
      <c r="N776" s="61">
        <v>1</v>
      </c>
      <c r="O776" s="61">
        <v>1032391468</v>
      </c>
      <c r="P776" s="154">
        <v>652</v>
      </c>
      <c r="Q776" t="str">
        <f t="shared" si="12"/>
        <v>('480-2018',2018,'EL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',14000000,0,14000000,'2018-01-23','2018-01-26','2018-05-26',1,3,652,3,1)</v>
      </c>
    </row>
    <row r="777" spans="1:17" ht="150">
      <c r="A777" s="28" t="s">
        <v>6057</v>
      </c>
      <c r="B777" s="61">
        <v>2018</v>
      </c>
      <c r="C777" s="28" t="s">
        <v>344</v>
      </c>
      <c r="D777" s="110">
        <v>14000000</v>
      </c>
      <c r="E777" s="114">
        <v>7000000</v>
      </c>
      <c r="F777" s="110">
        <v>21000000</v>
      </c>
      <c r="G777" s="128">
        <v>43123</v>
      </c>
      <c r="H777" s="156">
        <v>43126</v>
      </c>
      <c r="I777" s="156">
        <v>43306</v>
      </c>
      <c r="J777" s="61">
        <v>2</v>
      </c>
      <c r="K777" s="61">
        <v>3</v>
      </c>
      <c r="L777" s="61">
        <v>653</v>
      </c>
      <c r="M777" s="61">
        <v>3</v>
      </c>
      <c r="N777" s="61">
        <v>1</v>
      </c>
      <c r="O777" s="61">
        <v>1117502429</v>
      </c>
      <c r="P777" s="154">
        <v>653</v>
      </c>
      <c r="Q777" t="str">
        <f t="shared" si="12"/>
        <v>('481-2018',2018,'EL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',14000000,7000000,21000000,'2018-01-23','2018-01-26','2018-07-25',2,3,653,3,1)</v>
      </c>
    </row>
    <row r="778" spans="1:17" ht="150">
      <c r="A778" s="28" t="s">
        <v>6058</v>
      </c>
      <c r="B778" s="61">
        <v>2018</v>
      </c>
      <c r="C778" s="28" t="s">
        <v>374</v>
      </c>
      <c r="D778" s="110">
        <v>10000000</v>
      </c>
      <c r="E778" s="114">
        <v>5000000</v>
      </c>
      <c r="F778" s="110">
        <v>15000000</v>
      </c>
      <c r="G778" s="128">
        <v>43123</v>
      </c>
      <c r="H778" s="156">
        <v>43126</v>
      </c>
      <c r="I778" s="156">
        <v>43306</v>
      </c>
      <c r="J778" s="61">
        <v>2</v>
      </c>
      <c r="K778" s="61">
        <v>3</v>
      </c>
      <c r="L778" s="61">
        <v>654</v>
      </c>
      <c r="M778" s="61">
        <v>1</v>
      </c>
      <c r="N778" s="61">
        <v>1</v>
      </c>
      <c r="O778" s="61">
        <v>1121866180</v>
      </c>
      <c r="P778" s="154">
        <v>654</v>
      </c>
      <c r="Q778" t="str">
        <f t="shared" si="12"/>
        <v>('482-2018',2018,'EL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2017',10000000,5000000,15000000,'2018-01-23','2018-01-26','2018-07-25',2,3,654,1,1)</v>
      </c>
    </row>
    <row r="779" spans="1:17" ht="150">
      <c r="A779" s="28" t="s">
        <v>6059</v>
      </c>
      <c r="B779" s="61">
        <v>2018</v>
      </c>
      <c r="C779" s="28" t="s">
        <v>344</v>
      </c>
      <c r="D779" s="110">
        <v>14000000</v>
      </c>
      <c r="E779" s="114">
        <v>7000000</v>
      </c>
      <c r="F779" s="110">
        <v>21000000</v>
      </c>
      <c r="G779" s="128">
        <v>43123</v>
      </c>
      <c r="H779" s="156">
        <v>43126</v>
      </c>
      <c r="I779" s="156">
        <v>43306</v>
      </c>
      <c r="J779" s="61">
        <v>2</v>
      </c>
      <c r="K779" s="61">
        <v>3</v>
      </c>
      <c r="L779" s="61">
        <v>655</v>
      </c>
      <c r="M779" s="61">
        <v>1</v>
      </c>
      <c r="N779" s="61">
        <v>1</v>
      </c>
      <c r="O779" s="61">
        <v>73435459</v>
      </c>
      <c r="P779" s="154">
        <v>655</v>
      </c>
      <c r="Q779" t="str">
        <f t="shared" si="12"/>
        <v>('483-2018',2018,'EL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',14000000,7000000,21000000,'2018-01-23','2018-01-26','2018-07-25',2,3,655,1,1)</v>
      </c>
    </row>
    <row r="780" spans="1:17" ht="150">
      <c r="A780" s="28" t="s">
        <v>6060</v>
      </c>
      <c r="B780" s="61">
        <v>2018</v>
      </c>
      <c r="C780" s="28" t="s">
        <v>344</v>
      </c>
      <c r="D780" s="110">
        <v>14000000</v>
      </c>
      <c r="E780" s="109">
        <v>0</v>
      </c>
      <c r="F780" s="110">
        <v>14000000</v>
      </c>
      <c r="G780" s="128">
        <v>43123</v>
      </c>
      <c r="H780" s="156">
        <v>43126</v>
      </c>
      <c r="I780" s="156">
        <v>43246</v>
      </c>
      <c r="J780" s="61">
        <v>1</v>
      </c>
      <c r="K780" s="61">
        <v>3</v>
      </c>
      <c r="L780" s="61">
        <v>656</v>
      </c>
      <c r="M780" s="61">
        <v>1</v>
      </c>
      <c r="N780" s="61">
        <v>1</v>
      </c>
      <c r="O780" s="61">
        <v>9178444</v>
      </c>
      <c r="P780" s="154">
        <v>656</v>
      </c>
      <c r="Q780" t="str">
        <f t="shared" si="12"/>
        <v>('484-2018',2018,'EL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',14000000,0,14000000,'2018-01-23','2018-01-26','2018-05-26',1,3,656,1,1)</v>
      </c>
    </row>
    <row r="781" spans="1:17" ht="150">
      <c r="A781" s="28" t="s">
        <v>6061</v>
      </c>
      <c r="B781" s="61">
        <v>2018</v>
      </c>
      <c r="C781" s="28" t="s">
        <v>374</v>
      </c>
      <c r="D781" s="110">
        <v>10000000</v>
      </c>
      <c r="E781" s="114">
        <v>5000000</v>
      </c>
      <c r="F781" s="110">
        <v>15000000</v>
      </c>
      <c r="G781" s="128">
        <v>43123</v>
      </c>
      <c r="H781" s="156">
        <v>43126</v>
      </c>
      <c r="I781" s="156">
        <v>43306</v>
      </c>
      <c r="J781" s="61">
        <v>1</v>
      </c>
      <c r="K781" s="61">
        <v>3</v>
      </c>
      <c r="L781" s="61">
        <v>657</v>
      </c>
      <c r="M781" s="61">
        <v>3</v>
      </c>
      <c r="N781" s="61">
        <v>1</v>
      </c>
      <c r="O781" s="61">
        <v>92545774</v>
      </c>
      <c r="P781" s="154">
        <v>657</v>
      </c>
      <c r="Q781" t="str">
        <f t="shared" si="12"/>
        <v>('485-2018',2018,'EL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2017',10000000,5000000,15000000,'2018-01-23','2018-01-26','2018-07-25',1,3,657,3,1)</v>
      </c>
    </row>
    <row r="782" spans="1:17" ht="150">
      <c r="A782" s="28" t="s">
        <v>6062</v>
      </c>
      <c r="B782" s="61">
        <v>2018</v>
      </c>
      <c r="C782" s="28" t="s">
        <v>344</v>
      </c>
      <c r="D782" s="110">
        <v>14000000</v>
      </c>
      <c r="E782" s="114">
        <v>7000000</v>
      </c>
      <c r="F782" s="110">
        <v>21000000</v>
      </c>
      <c r="G782" s="128">
        <v>43123</v>
      </c>
      <c r="H782" s="156">
        <v>43126</v>
      </c>
      <c r="I782" s="156">
        <v>43306</v>
      </c>
      <c r="J782" s="61">
        <v>2</v>
      </c>
      <c r="K782" s="61">
        <v>3</v>
      </c>
      <c r="L782" s="61">
        <v>658</v>
      </c>
      <c r="M782" s="61">
        <v>3</v>
      </c>
      <c r="N782" s="61">
        <v>1</v>
      </c>
      <c r="O782" s="61">
        <v>1059444639</v>
      </c>
      <c r="P782" s="154">
        <v>658</v>
      </c>
      <c r="Q782" t="str">
        <f t="shared" si="12"/>
        <v>('486-2018',2018,'EL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',14000000,7000000,21000000,'2018-01-23','2018-01-26','2018-07-25',2,3,658,3,1)</v>
      </c>
    </row>
    <row r="783" spans="1:17" ht="150">
      <c r="A783" s="28" t="s">
        <v>6063</v>
      </c>
      <c r="B783" s="61">
        <v>2018</v>
      </c>
      <c r="C783" s="28" t="s">
        <v>344</v>
      </c>
      <c r="D783" s="110">
        <v>14000000</v>
      </c>
      <c r="E783" s="114">
        <v>7000000</v>
      </c>
      <c r="F783" s="110">
        <v>21000000</v>
      </c>
      <c r="G783" s="128">
        <v>43123</v>
      </c>
      <c r="H783" s="156">
        <v>43126</v>
      </c>
      <c r="I783" s="156">
        <v>43306</v>
      </c>
      <c r="J783" s="61">
        <v>1</v>
      </c>
      <c r="K783" s="61">
        <v>3</v>
      </c>
      <c r="L783" s="61">
        <v>659</v>
      </c>
      <c r="M783" s="61">
        <v>1</v>
      </c>
      <c r="N783" s="61">
        <v>1</v>
      </c>
      <c r="O783" s="61">
        <v>1111758724</v>
      </c>
      <c r="P783" s="154">
        <v>659</v>
      </c>
      <c r="Q783" t="str">
        <f t="shared" si="12"/>
        <v>('488-2018',2018,'EL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',14000000,7000000,21000000,'2018-01-23','2018-01-26','2018-07-25',1,3,659,1,1)</v>
      </c>
    </row>
    <row r="784" spans="1:17" ht="150">
      <c r="A784" s="28" t="s">
        <v>6064</v>
      </c>
      <c r="B784" s="61">
        <v>2018</v>
      </c>
      <c r="C784" s="28" t="s">
        <v>344</v>
      </c>
      <c r="D784" s="110">
        <v>14000000</v>
      </c>
      <c r="E784" s="114">
        <v>7000000</v>
      </c>
      <c r="F784" s="110">
        <v>21000000</v>
      </c>
      <c r="G784" s="128">
        <v>43123</v>
      </c>
      <c r="H784" s="156">
        <v>43126</v>
      </c>
      <c r="I784" s="156">
        <v>43306</v>
      </c>
      <c r="J784" s="61">
        <v>1</v>
      </c>
      <c r="K784" s="61">
        <v>3</v>
      </c>
      <c r="L784" s="61">
        <v>660</v>
      </c>
      <c r="M784" s="61">
        <v>1</v>
      </c>
      <c r="N784" s="61">
        <v>1</v>
      </c>
      <c r="O784" s="61">
        <v>38559897</v>
      </c>
      <c r="P784" s="154">
        <v>660</v>
      </c>
      <c r="Q784" t="str">
        <f t="shared" si="12"/>
        <v>('489-2018',2018,'EL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',14000000,7000000,21000000,'2018-01-23','2018-01-26','2018-07-25',1,3,660,1,1)</v>
      </c>
    </row>
    <row r="785" spans="1:17" ht="150">
      <c r="A785" s="28" t="s">
        <v>6065</v>
      </c>
      <c r="B785" s="61">
        <v>2018</v>
      </c>
      <c r="C785" s="28" t="s">
        <v>374</v>
      </c>
      <c r="D785" s="110">
        <v>10000000</v>
      </c>
      <c r="E785" s="114">
        <v>5000000</v>
      </c>
      <c r="F785" s="110">
        <v>15000000</v>
      </c>
      <c r="G785" s="128">
        <v>43123</v>
      </c>
      <c r="H785" s="156">
        <v>43126</v>
      </c>
      <c r="I785" s="156">
        <v>43306</v>
      </c>
      <c r="J785" s="61">
        <v>2</v>
      </c>
      <c r="K785" s="61">
        <v>3</v>
      </c>
      <c r="L785" s="61">
        <v>661</v>
      </c>
      <c r="M785" s="61">
        <v>3</v>
      </c>
      <c r="N785" s="61">
        <v>1</v>
      </c>
      <c r="O785" s="61">
        <v>31589871</v>
      </c>
      <c r="P785" s="154">
        <v>661</v>
      </c>
      <c r="Q785" t="str">
        <f t="shared" si="12"/>
        <v>('490-2018',2018,'EL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2017',10000000,5000000,15000000,'2018-01-23','2018-01-26','2018-07-25',2,3,661,3,1)</v>
      </c>
    </row>
    <row r="786" spans="1:17" ht="150">
      <c r="A786" s="28" t="s">
        <v>6066</v>
      </c>
      <c r="B786" s="61">
        <v>2018</v>
      </c>
      <c r="C786" s="28" t="s">
        <v>344</v>
      </c>
      <c r="D786" s="110">
        <v>14000000</v>
      </c>
      <c r="E786" s="114">
        <v>7000000</v>
      </c>
      <c r="F786" s="110">
        <v>21000000</v>
      </c>
      <c r="G786" s="128">
        <v>43123</v>
      </c>
      <c r="H786" s="156">
        <v>43126</v>
      </c>
      <c r="I786" s="156">
        <v>43306</v>
      </c>
      <c r="J786" s="61">
        <v>2</v>
      </c>
      <c r="K786" s="61">
        <v>3</v>
      </c>
      <c r="L786" s="61">
        <v>662</v>
      </c>
      <c r="M786" s="61">
        <v>1</v>
      </c>
      <c r="N786" s="61">
        <v>1</v>
      </c>
      <c r="O786" s="61">
        <v>27401416</v>
      </c>
      <c r="P786" s="154">
        <v>662</v>
      </c>
      <c r="Q786" t="str">
        <f t="shared" si="12"/>
        <v>('491-2018',2018,'EL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',14000000,7000000,21000000,'2018-01-23','2018-01-26','2018-07-25',2,3,662,1,1)</v>
      </c>
    </row>
    <row r="787" spans="1:17" ht="150">
      <c r="A787" s="28" t="s">
        <v>6067</v>
      </c>
      <c r="B787" s="61">
        <v>2018</v>
      </c>
      <c r="C787" s="28" t="s">
        <v>344</v>
      </c>
      <c r="D787" s="110">
        <v>14000000</v>
      </c>
      <c r="E787" s="109">
        <v>0</v>
      </c>
      <c r="F787" s="110">
        <v>14000000</v>
      </c>
      <c r="G787" s="128">
        <v>43123</v>
      </c>
      <c r="H787" s="156">
        <v>43126</v>
      </c>
      <c r="I787" s="156">
        <v>43246</v>
      </c>
      <c r="J787" s="61">
        <v>2</v>
      </c>
      <c r="K787" s="61">
        <v>3</v>
      </c>
      <c r="L787" s="61">
        <v>663</v>
      </c>
      <c r="M787" s="61">
        <v>1</v>
      </c>
      <c r="N787" s="61">
        <v>1</v>
      </c>
      <c r="O787" s="61">
        <v>37085197</v>
      </c>
      <c r="P787" s="154">
        <v>663</v>
      </c>
      <c r="Q787" t="str">
        <f t="shared" si="12"/>
        <v>('492-2018',2018,'EL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',14000000,0,14000000,'2018-01-23','2018-01-26','2018-05-26',2,3,663,1,1)</v>
      </c>
    </row>
    <row r="788" spans="1:17" ht="150">
      <c r="A788" s="28" t="s">
        <v>6068</v>
      </c>
      <c r="B788" s="61">
        <v>2018</v>
      </c>
      <c r="C788" s="28" t="s">
        <v>374</v>
      </c>
      <c r="D788" s="110">
        <v>10000000</v>
      </c>
      <c r="E788" s="114">
        <v>5000000</v>
      </c>
      <c r="F788" s="110">
        <v>15000000</v>
      </c>
      <c r="G788" s="128">
        <v>43123</v>
      </c>
      <c r="H788" s="156">
        <v>43126</v>
      </c>
      <c r="I788" s="156">
        <v>43306</v>
      </c>
      <c r="J788" s="61">
        <v>2</v>
      </c>
      <c r="K788" s="61">
        <v>3</v>
      </c>
      <c r="L788" s="61">
        <v>664</v>
      </c>
      <c r="M788" s="61">
        <v>3</v>
      </c>
      <c r="N788" s="61">
        <v>1</v>
      </c>
      <c r="O788" s="61">
        <v>36950173</v>
      </c>
      <c r="P788" s="154">
        <v>664</v>
      </c>
      <c r="Q788" t="str">
        <f t="shared" si="12"/>
        <v>('493-2018',2018,'EL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2017',10000000,5000000,15000000,'2018-01-23','2018-01-26','2018-07-25',2,3,664,3,1)</v>
      </c>
    </row>
    <row r="789" spans="1:17" ht="150">
      <c r="A789" s="28" t="s">
        <v>6069</v>
      </c>
      <c r="B789" s="61">
        <v>2018</v>
      </c>
      <c r="C789" s="28" t="s">
        <v>374</v>
      </c>
      <c r="D789" s="110">
        <v>10000000</v>
      </c>
      <c r="E789" s="114">
        <v>5000000</v>
      </c>
      <c r="F789" s="110">
        <v>15000000</v>
      </c>
      <c r="G789" s="128">
        <v>43123</v>
      </c>
      <c r="H789" s="156">
        <v>43126</v>
      </c>
      <c r="I789" s="156">
        <v>43306</v>
      </c>
      <c r="J789" s="61">
        <v>1</v>
      </c>
      <c r="K789" s="61">
        <v>3</v>
      </c>
      <c r="L789" s="61">
        <v>665</v>
      </c>
      <c r="M789" s="61">
        <v>3</v>
      </c>
      <c r="N789" s="61">
        <v>1</v>
      </c>
      <c r="O789" s="61">
        <v>1061696010</v>
      </c>
      <c r="P789" s="154">
        <v>665</v>
      </c>
      <c r="Q789" t="str">
        <f t="shared" si="12"/>
        <v>('494-2018',2018,'EL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2017',10000000,5000000,15000000,'2018-01-23','2018-01-26','2018-07-25',1,3,665,3,1)</v>
      </c>
    </row>
    <row r="790" spans="1:17">
      <c r="A790" s="25" t="s">
        <v>6070</v>
      </c>
      <c r="B790" s="61">
        <v>2018</v>
      </c>
      <c r="C790" s="25" t="s">
        <v>344</v>
      </c>
      <c r="D790" s="110">
        <v>14000000</v>
      </c>
      <c r="E790" s="114">
        <v>7000000</v>
      </c>
      <c r="F790" s="110">
        <v>21000000</v>
      </c>
      <c r="G790" s="128">
        <v>43123</v>
      </c>
      <c r="H790" s="156">
        <v>43126</v>
      </c>
      <c r="I790" s="156">
        <v>43306</v>
      </c>
      <c r="J790" s="61">
        <v>2</v>
      </c>
      <c r="K790" s="61">
        <v>3</v>
      </c>
      <c r="L790" s="61">
        <v>666</v>
      </c>
      <c r="M790" s="61">
        <v>1</v>
      </c>
      <c r="N790" s="61">
        <v>1</v>
      </c>
      <c r="O790" s="61">
        <v>49765056</v>
      </c>
      <c r="P790" s="154">
        <v>666</v>
      </c>
      <c r="Q790" t="str">
        <f t="shared" si="12"/>
        <v>('495-2018',2018,'EL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',14000000,7000000,21000000,'2018-01-23','2018-01-26','2018-07-25',2,3,666,1,1)</v>
      </c>
    </row>
    <row r="791" spans="1:17" ht="150">
      <c r="A791" s="28" t="s">
        <v>6071</v>
      </c>
      <c r="B791" s="61">
        <v>2018</v>
      </c>
      <c r="C791" s="28" t="s">
        <v>344</v>
      </c>
      <c r="D791" s="110">
        <v>14000000</v>
      </c>
      <c r="E791" s="114">
        <v>7000000</v>
      </c>
      <c r="F791" s="110">
        <v>21000000</v>
      </c>
      <c r="G791" s="128">
        <v>43123</v>
      </c>
      <c r="H791" s="156">
        <v>43126</v>
      </c>
      <c r="I791" s="156">
        <v>43306</v>
      </c>
      <c r="J791" s="61">
        <v>2</v>
      </c>
      <c r="K791" s="61">
        <v>3</v>
      </c>
      <c r="L791" s="61">
        <v>667</v>
      </c>
      <c r="M791" s="61">
        <v>1</v>
      </c>
      <c r="N791" s="61">
        <v>1</v>
      </c>
      <c r="O791" s="61">
        <v>1083467153</v>
      </c>
      <c r="P791" s="154">
        <v>667</v>
      </c>
      <c r="Q791" t="str">
        <f t="shared" si="12"/>
        <v>('496-2018',2018,'EL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',14000000,7000000,21000000,'2018-01-23','2018-01-26','2018-07-25',2,3,667,1,1)</v>
      </c>
    </row>
    <row r="792" spans="1:17" ht="150">
      <c r="A792" s="28" t="s">
        <v>6072</v>
      </c>
      <c r="B792" s="61">
        <v>2018</v>
      </c>
      <c r="C792" s="28" t="s">
        <v>374</v>
      </c>
      <c r="D792" s="110">
        <v>10000000</v>
      </c>
      <c r="E792" s="114">
        <v>5000000</v>
      </c>
      <c r="F792" s="110">
        <v>15000000</v>
      </c>
      <c r="G792" s="128">
        <v>43123</v>
      </c>
      <c r="H792" s="156">
        <v>43126</v>
      </c>
      <c r="I792" s="156">
        <v>43306</v>
      </c>
      <c r="J792" s="61">
        <v>2</v>
      </c>
      <c r="K792" s="61">
        <v>3</v>
      </c>
      <c r="L792" s="61">
        <v>668</v>
      </c>
      <c r="M792" s="61">
        <v>1</v>
      </c>
      <c r="N792" s="61">
        <v>1</v>
      </c>
      <c r="O792" s="61">
        <v>63465897</v>
      </c>
      <c r="P792" s="154">
        <v>668</v>
      </c>
      <c r="Q792" t="str">
        <f t="shared" si="12"/>
        <v>('498-2018',2018,'EL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2017',10000000,5000000,15000000,'2018-01-23','2018-01-26','2018-07-25',2,3,668,1,1)</v>
      </c>
    </row>
    <row r="793" spans="1:17" ht="150">
      <c r="A793" s="28" t="s">
        <v>6073</v>
      </c>
      <c r="B793" s="61">
        <v>2018</v>
      </c>
      <c r="C793" s="28" t="s">
        <v>344</v>
      </c>
      <c r="D793" s="110">
        <v>14000000</v>
      </c>
      <c r="E793" s="114">
        <v>7000000</v>
      </c>
      <c r="F793" s="110">
        <v>21000000</v>
      </c>
      <c r="G793" s="128">
        <v>43123</v>
      </c>
      <c r="H793" s="156">
        <v>43126</v>
      </c>
      <c r="I793" s="156">
        <v>43306</v>
      </c>
      <c r="J793" s="61">
        <v>2</v>
      </c>
      <c r="K793" s="61">
        <v>3</v>
      </c>
      <c r="L793" s="61">
        <v>669</v>
      </c>
      <c r="M793" s="61">
        <v>3</v>
      </c>
      <c r="N793" s="61">
        <v>1</v>
      </c>
      <c r="O793" s="61">
        <v>91045798</v>
      </c>
      <c r="P793" s="154">
        <v>669</v>
      </c>
      <c r="Q793" t="str">
        <f t="shared" si="12"/>
        <v>('499-2018',2018,'EL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',14000000,7000000,21000000,'2018-01-23','2018-01-26','2018-07-25',2,3,669,3,1)</v>
      </c>
    </row>
    <row r="794" spans="1:17" ht="150">
      <c r="A794" s="28" t="s">
        <v>6074</v>
      </c>
      <c r="B794" s="61">
        <v>2018</v>
      </c>
      <c r="C794" s="28" t="s">
        <v>344</v>
      </c>
      <c r="D794" s="110">
        <v>14000000</v>
      </c>
      <c r="E794" s="114">
        <v>7000000</v>
      </c>
      <c r="F794" s="110">
        <v>21000000</v>
      </c>
      <c r="G794" s="128">
        <v>43123</v>
      </c>
      <c r="H794" s="156">
        <v>43126</v>
      </c>
      <c r="I794" s="156">
        <v>43306</v>
      </c>
      <c r="J794" s="61">
        <v>1</v>
      </c>
      <c r="K794" s="61">
        <v>3</v>
      </c>
      <c r="L794" s="61">
        <v>670</v>
      </c>
      <c r="M794" s="61">
        <v>3</v>
      </c>
      <c r="N794" s="61">
        <v>1</v>
      </c>
      <c r="O794" s="61">
        <v>8827473</v>
      </c>
      <c r="P794" s="154">
        <v>670</v>
      </c>
      <c r="Q794" t="str">
        <f t="shared" si="12"/>
        <v>('500-2018',2018,'EL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',14000000,7000000,21000000,'2018-01-23','2018-01-26','2018-07-25',1,3,670,3,1)</v>
      </c>
    </row>
    <row r="795" spans="1:17" ht="150">
      <c r="A795" s="28" t="s">
        <v>6075</v>
      </c>
      <c r="B795" s="61">
        <v>2018</v>
      </c>
      <c r="C795" s="28" t="s">
        <v>344</v>
      </c>
      <c r="D795" s="110">
        <v>14000000</v>
      </c>
      <c r="E795" s="114">
        <v>7000000</v>
      </c>
      <c r="F795" s="110">
        <v>21000000</v>
      </c>
      <c r="G795" s="128">
        <v>43123</v>
      </c>
      <c r="H795" s="156">
        <v>43126</v>
      </c>
      <c r="I795" s="156">
        <v>43306</v>
      </c>
      <c r="J795" s="61">
        <v>1</v>
      </c>
      <c r="K795" s="61">
        <v>3</v>
      </c>
      <c r="L795" s="61">
        <v>671</v>
      </c>
      <c r="M795" s="61">
        <v>1</v>
      </c>
      <c r="N795" s="61">
        <v>1</v>
      </c>
      <c r="O795" s="61">
        <v>55217018</v>
      </c>
      <c r="P795" s="154">
        <v>671</v>
      </c>
      <c r="Q795" t="str">
        <f t="shared" si="12"/>
        <v>('501-2018',2018,'EL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',14000000,7000000,21000000,'2018-01-23','2018-01-26','2018-07-25',1,3,671,1,1)</v>
      </c>
    </row>
    <row r="796" spans="1:17" ht="150">
      <c r="A796" s="28" t="s">
        <v>6076</v>
      </c>
      <c r="B796" s="61">
        <v>2018</v>
      </c>
      <c r="C796" s="28" t="s">
        <v>374</v>
      </c>
      <c r="D796" s="110">
        <v>10000000</v>
      </c>
      <c r="E796" s="114">
        <v>5000000</v>
      </c>
      <c r="F796" s="110">
        <v>15000000</v>
      </c>
      <c r="G796" s="128">
        <v>43123</v>
      </c>
      <c r="H796" s="156">
        <v>43126</v>
      </c>
      <c r="I796" s="156">
        <v>43306</v>
      </c>
      <c r="J796" s="61">
        <v>1</v>
      </c>
      <c r="K796" s="61">
        <v>3</v>
      </c>
      <c r="L796" s="61">
        <v>672</v>
      </c>
      <c r="M796" s="61">
        <v>3</v>
      </c>
      <c r="N796" s="61">
        <v>1</v>
      </c>
      <c r="O796" s="61">
        <v>1061046917</v>
      </c>
      <c r="P796" s="154">
        <v>672</v>
      </c>
      <c r="Q796" t="str">
        <f t="shared" si="12"/>
        <v>('502-2018',2018,'EL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2017',10000000,5000000,15000000,'2018-01-23','2018-01-26','2018-07-25',1,3,672,3,1)</v>
      </c>
    </row>
    <row r="797" spans="1:17" ht="150">
      <c r="A797" s="28" t="s">
        <v>6077</v>
      </c>
      <c r="B797" s="61">
        <v>2018</v>
      </c>
      <c r="C797" s="28" t="s">
        <v>344</v>
      </c>
      <c r="D797" s="110">
        <v>14000000</v>
      </c>
      <c r="E797" s="114">
        <v>7000000</v>
      </c>
      <c r="F797" s="110">
        <v>21000000</v>
      </c>
      <c r="G797" s="128">
        <v>43123</v>
      </c>
      <c r="H797" s="156">
        <v>43126</v>
      </c>
      <c r="I797" s="156">
        <v>43306</v>
      </c>
      <c r="J797" s="61">
        <v>2</v>
      </c>
      <c r="K797" s="61">
        <v>3</v>
      </c>
      <c r="L797" s="61">
        <v>673</v>
      </c>
      <c r="M797" s="61">
        <v>1</v>
      </c>
      <c r="N797" s="61">
        <v>1</v>
      </c>
      <c r="O797" s="61">
        <v>14295550</v>
      </c>
      <c r="P797" s="154">
        <v>673</v>
      </c>
      <c r="Q797" t="str">
        <f t="shared" si="12"/>
        <v>('503-2018',2018,'EL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',14000000,7000000,21000000,'2018-01-23','2018-01-26','2018-07-25',2,3,673,1,1)</v>
      </c>
    </row>
    <row r="798" spans="1:17" ht="150">
      <c r="A798" s="28" t="s">
        <v>6078</v>
      </c>
      <c r="B798" s="61">
        <v>2018</v>
      </c>
      <c r="C798" s="28" t="s">
        <v>344</v>
      </c>
      <c r="D798" s="110">
        <v>14000000</v>
      </c>
      <c r="E798" s="114">
        <v>7000000</v>
      </c>
      <c r="F798" s="110">
        <v>21000000</v>
      </c>
      <c r="G798" s="128">
        <v>43123</v>
      </c>
      <c r="H798" s="156">
        <v>43126</v>
      </c>
      <c r="I798" s="156">
        <v>43306</v>
      </c>
      <c r="J798" s="61">
        <v>2</v>
      </c>
      <c r="K798" s="61">
        <v>3</v>
      </c>
      <c r="L798" s="61">
        <v>674</v>
      </c>
      <c r="M798" s="61">
        <v>1</v>
      </c>
      <c r="N798" s="61">
        <v>1</v>
      </c>
      <c r="O798" s="61">
        <v>96167403</v>
      </c>
      <c r="P798" s="154">
        <v>674</v>
      </c>
      <c r="Q798" t="str">
        <f t="shared" si="12"/>
        <v>('505-2018',2018,'EL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',14000000,7000000,21000000,'2018-01-23','2018-01-26','2018-07-25',2,3,674,1,1)</v>
      </c>
    </row>
    <row r="799" spans="1:17" ht="150">
      <c r="A799" s="28" t="s">
        <v>6079</v>
      </c>
      <c r="B799" s="61">
        <v>2018</v>
      </c>
      <c r="C799" s="28" t="s">
        <v>344</v>
      </c>
      <c r="D799" s="110">
        <v>14000000</v>
      </c>
      <c r="E799" s="109">
        <v>0</v>
      </c>
      <c r="F799" s="110">
        <v>14000000</v>
      </c>
      <c r="G799" s="128">
        <v>43123</v>
      </c>
      <c r="H799" s="156">
        <v>43126</v>
      </c>
      <c r="I799" s="156">
        <v>43246</v>
      </c>
      <c r="J799" s="61">
        <v>1</v>
      </c>
      <c r="K799" s="61">
        <v>3</v>
      </c>
      <c r="L799" s="61">
        <v>204</v>
      </c>
      <c r="M799" s="61">
        <v>1</v>
      </c>
      <c r="N799" s="61">
        <v>1</v>
      </c>
      <c r="O799" s="61">
        <v>91476764</v>
      </c>
      <c r="P799" s="154">
        <v>204</v>
      </c>
      <c r="Q799" t="str">
        <f t="shared" si="12"/>
        <v>('506-2018',2018,'EL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',14000000,0,14000000,'2018-01-23','2018-01-26','2018-05-26',1,3,204,1,1)</v>
      </c>
    </row>
    <row r="800" spans="1:17" ht="150">
      <c r="A800" s="28" t="s">
        <v>6080</v>
      </c>
      <c r="B800" s="61">
        <v>2018</v>
      </c>
      <c r="C800" s="28" t="s">
        <v>344</v>
      </c>
      <c r="D800" s="110">
        <v>14000000</v>
      </c>
      <c r="E800" s="114">
        <v>7000000</v>
      </c>
      <c r="F800" s="110">
        <v>21000000</v>
      </c>
      <c r="G800" s="128">
        <v>43123</v>
      </c>
      <c r="H800" s="156">
        <v>43126</v>
      </c>
      <c r="I800" s="156">
        <v>43306</v>
      </c>
      <c r="J800" s="61">
        <v>2</v>
      </c>
      <c r="K800" s="61">
        <v>3</v>
      </c>
      <c r="L800" s="61">
        <v>675</v>
      </c>
      <c r="M800" s="61">
        <v>4</v>
      </c>
      <c r="N800" s="61">
        <v>1</v>
      </c>
      <c r="O800" s="61">
        <v>1090409017</v>
      </c>
      <c r="P800" s="154">
        <v>675</v>
      </c>
      <c r="Q800" t="str">
        <f t="shared" si="12"/>
        <v>('507-2018',2018,'EL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',14000000,7000000,21000000,'2018-01-23','2018-01-26','2018-07-25',2,3,675,4,1)</v>
      </c>
    </row>
    <row r="801" spans="1:17" ht="150">
      <c r="A801" s="28" t="s">
        <v>6081</v>
      </c>
      <c r="B801" s="61">
        <v>2018</v>
      </c>
      <c r="C801" s="28" t="s">
        <v>344</v>
      </c>
      <c r="D801" s="110">
        <v>14000000</v>
      </c>
      <c r="E801" s="114">
        <v>7000000</v>
      </c>
      <c r="F801" s="110">
        <v>21000000</v>
      </c>
      <c r="G801" s="128">
        <v>43123</v>
      </c>
      <c r="H801" s="156">
        <v>43126</v>
      </c>
      <c r="I801" s="156">
        <v>43306</v>
      </c>
      <c r="J801" s="61">
        <v>2</v>
      </c>
      <c r="K801" s="61">
        <v>3</v>
      </c>
      <c r="L801" s="61">
        <v>676</v>
      </c>
      <c r="M801" s="61">
        <v>4</v>
      </c>
      <c r="N801" s="61">
        <v>1</v>
      </c>
      <c r="O801" s="61">
        <v>88176081</v>
      </c>
      <c r="P801" s="154">
        <v>676</v>
      </c>
      <c r="Q801" t="str">
        <f t="shared" si="12"/>
        <v>('508-2018',2018,'EL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',14000000,7000000,21000000,'2018-01-23','2018-01-26','2018-07-25',2,3,676,4,1)</v>
      </c>
    </row>
    <row r="802" spans="1:17" ht="150">
      <c r="A802" s="28" t="s">
        <v>6082</v>
      </c>
      <c r="B802" s="61">
        <v>2018</v>
      </c>
      <c r="C802" s="28" t="s">
        <v>344</v>
      </c>
      <c r="D802" s="110">
        <v>14000000</v>
      </c>
      <c r="E802" s="109">
        <v>0</v>
      </c>
      <c r="F802" s="110">
        <v>14000000</v>
      </c>
      <c r="G802" s="128">
        <v>43123</v>
      </c>
      <c r="H802" s="156">
        <v>43126</v>
      </c>
      <c r="I802" s="156">
        <v>43246</v>
      </c>
      <c r="J802" s="61">
        <v>1</v>
      </c>
      <c r="K802" s="61">
        <v>3</v>
      </c>
      <c r="L802" s="61">
        <v>61</v>
      </c>
      <c r="M802" s="61">
        <v>1</v>
      </c>
      <c r="N802" s="61">
        <v>1</v>
      </c>
      <c r="O802" s="61">
        <v>17684103</v>
      </c>
      <c r="P802" s="154">
        <v>61</v>
      </c>
      <c r="Q802" t="str">
        <f t="shared" si="12"/>
        <v>('509-2018',2018,'EL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',14000000,0,14000000,'2018-01-23','2018-01-26','2018-05-26',1,3,61,1,1)</v>
      </c>
    </row>
    <row r="803" spans="1:17" ht="150">
      <c r="A803" s="28" t="s">
        <v>6083</v>
      </c>
      <c r="B803" s="61">
        <v>2018</v>
      </c>
      <c r="C803" s="28" t="s">
        <v>344</v>
      </c>
      <c r="D803" s="110">
        <v>14000000</v>
      </c>
      <c r="E803" s="114">
        <v>7000000</v>
      </c>
      <c r="F803" s="110">
        <v>21000000</v>
      </c>
      <c r="G803" s="128">
        <v>43123</v>
      </c>
      <c r="H803" s="156">
        <v>43126</v>
      </c>
      <c r="I803" s="156">
        <v>43306</v>
      </c>
      <c r="J803" s="61">
        <v>1</v>
      </c>
      <c r="K803" s="61">
        <v>3</v>
      </c>
      <c r="L803" s="61">
        <v>677</v>
      </c>
      <c r="M803" s="61">
        <v>1</v>
      </c>
      <c r="N803" s="61">
        <v>1</v>
      </c>
      <c r="O803" s="61">
        <v>79908264</v>
      </c>
      <c r="P803" s="154">
        <v>677</v>
      </c>
      <c r="Q803" t="str">
        <f t="shared" si="12"/>
        <v>('510-2018',2018,'EL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',14000000,7000000,21000000,'2018-01-23','2018-01-26','2018-07-25',1,3,677,1,1)</v>
      </c>
    </row>
    <row r="804" spans="1:17" ht="150">
      <c r="A804" s="28" t="s">
        <v>6084</v>
      </c>
      <c r="B804" s="61">
        <v>2018</v>
      </c>
      <c r="C804" s="28" t="s">
        <v>344</v>
      </c>
      <c r="D804" s="110">
        <v>14000000</v>
      </c>
      <c r="E804" s="114">
        <v>7000000</v>
      </c>
      <c r="F804" s="110">
        <v>21000000</v>
      </c>
      <c r="G804" s="128">
        <v>43123</v>
      </c>
      <c r="H804" s="156">
        <v>43126</v>
      </c>
      <c r="I804" s="156">
        <v>43306</v>
      </c>
      <c r="J804" s="61">
        <v>1</v>
      </c>
      <c r="K804" s="61">
        <v>3</v>
      </c>
      <c r="L804" s="61">
        <v>678</v>
      </c>
      <c r="M804" s="61">
        <v>1</v>
      </c>
      <c r="N804" s="61">
        <v>1</v>
      </c>
      <c r="O804" s="61">
        <v>1117506433</v>
      </c>
      <c r="P804" s="154">
        <v>678</v>
      </c>
      <c r="Q804" t="str">
        <f t="shared" si="12"/>
        <v>('511-2018',2018,'EL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',14000000,7000000,21000000,'2018-01-23','2018-01-26','2018-07-25',1,3,678,1,1)</v>
      </c>
    </row>
    <row r="805" spans="1:17" ht="150">
      <c r="A805" s="28" t="s">
        <v>6085</v>
      </c>
      <c r="B805" s="61">
        <v>2018</v>
      </c>
      <c r="C805" s="28" t="s">
        <v>344</v>
      </c>
      <c r="D805" s="110">
        <v>14000000</v>
      </c>
      <c r="E805" s="114">
        <v>7000000</v>
      </c>
      <c r="F805" s="110">
        <v>21000000</v>
      </c>
      <c r="G805" s="128">
        <v>43123</v>
      </c>
      <c r="H805" s="156">
        <v>43126</v>
      </c>
      <c r="I805" s="156">
        <v>43306</v>
      </c>
      <c r="J805" s="61">
        <v>2</v>
      </c>
      <c r="K805" s="61">
        <v>3</v>
      </c>
      <c r="L805" s="61">
        <v>65</v>
      </c>
      <c r="M805" s="61">
        <v>3</v>
      </c>
      <c r="N805" s="61">
        <v>1</v>
      </c>
      <c r="O805" s="61">
        <v>40614567</v>
      </c>
      <c r="P805" s="154">
        <v>65</v>
      </c>
      <c r="Q805" t="str">
        <f t="shared" si="12"/>
        <v>('512-2018',2018,'EL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',14000000,7000000,21000000,'2018-01-23','2018-01-26','2018-07-25',2,3,65,3,1)</v>
      </c>
    </row>
    <row r="806" spans="1:17" ht="150">
      <c r="A806" s="28" t="s">
        <v>6086</v>
      </c>
      <c r="B806" s="61">
        <v>2018</v>
      </c>
      <c r="C806" s="28" t="s">
        <v>344</v>
      </c>
      <c r="D806" s="110">
        <v>14000000</v>
      </c>
      <c r="E806" s="114">
        <v>7000000</v>
      </c>
      <c r="F806" s="110">
        <v>21000000</v>
      </c>
      <c r="G806" s="128">
        <v>43123</v>
      </c>
      <c r="H806" s="156">
        <v>43126</v>
      </c>
      <c r="I806" s="156">
        <v>43306</v>
      </c>
      <c r="J806" s="61">
        <v>2</v>
      </c>
      <c r="K806" s="61">
        <v>3</v>
      </c>
      <c r="L806" s="61">
        <v>679</v>
      </c>
      <c r="M806" s="61">
        <v>3</v>
      </c>
      <c r="N806" s="61">
        <v>1</v>
      </c>
      <c r="O806" s="61">
        <v>40781918</v>
      </c>
      <c r="P806" s="154">
        <v>679</v>
      </c>
      <c r="Q806" t="str">
        <f t="shared" si="12"/>
        <v>('513-2018',2018,'EL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',14000000,7000000,21000000,'2018-01-23','2018-01-26','2018-07-25',2,3,679,3,1)</v>
      </c>
    </row>
    <row r="807" spans="1:17" ht="150">
      <c r="A807" s="28" t="s">
        <v>6087</v>
      </c>
      <c r="B807" s="61">
        <v>2018</v>
      </c>
      <c r="C807" s="28" t="s">
        <v>344</v>
      </c>
      <c r="D807" s="110">
        <v>14000000</v>
      </c>
      <c r="E807" s="109">
        <v>0</v>
      </c>
      <c r="F807" s="110">
        <v>14000000</v>
      </c>
      <c r="G807" s="128">
        <v>43123</v>
      </c>
      <c r="H807" s="156">
        <v>43126</v>
      </c>
      <c r="I807" s="156">
        <v>43246</v>
      </c>
      <c r="J807" s="61">
        <v>2</v>
      </c>
      <c r="K807" s="61">
        <v>3</v>
      </c>
      <c r="L807" s="61">
        <v>680</v>
      </c>
      <c r="M807" s="61">
        <v>3</v>
      </c>
      <c r="N807" s="61">
        <v>1</v>
      </c>
      <c r="O807" s="61">
        <v>1122677392</v>
      </c>
      <c r="P807" s="154">
        <v>680</v>
      </c>
      <c r="Q807" t="str">
        <f t="shared" si="12"/>
        <v>('514-2018',2018,'EL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',14000000,0,14000000,'2018-01-23','2018-01-26','2018-05-26',2,3,680,3,1)</v>
      </c>
    </row>
    <row r="808" spans="1:17" ht="150">
      <c r="A808" s="28" t="s">
        <v>6088</v>
      </c>
      <c r="B808" s="61">
        <v>2018</v>
      </c>
      <c r="C808" s="28" t="s">
        <v>344</v>
      </c>
      <c r="D808" s="110">
        <v>14000000</v>
      </c>
      <c r="E808" s="114">
        <v>7000000</v>
      </c>
      <c r="F808" s="110">
        <v>21000000</v>
      </c>
      <c r="G808" s="128">
        <v>43123</v>
      </c>
      <c r="H808" s="156">
        <v>43126</v>
      </c>
      <c r="I808" s="156">
        <v>43306</v>
      </c>
      <c r="J808" s="61">
        <v>1</v>
      </c>
      <c r="K808" s="61">
        <v>3</v>
      </c>
      <c r="L808" s="61">
        <v>681</v>
      </c>
      <c r="M808" s="61">
        <v>1</v>
      </c>
      <c r="N808" s="61">
        <v>1</v>
      </c>
      <c r="O808" s="61">
        <v>86081223</v>
      </c>
      <c r="P808" s="154">
        <v>681</v>
      </c>
      <c r="Q808" t="str">
        <f t="shared" si="12"/>
        <v>('515-2018',2018,'EL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',14000000,7000000,21000000,'2018-01-23','2018-01-26','2018-07-25',1,3,681,1,1)</v>
      </c>
    </row>
    <row r="809" spans="1:17" ht="150">
      <c r="A809" s="28" t="s">
        <v>6089</v>
      </c>
      <c r="B809" s="61">
        <v>2018</v>
      </c>
      <c r="C809" s="28" t="s">
        <v>344</v>
      </c>
      <c r="D809" s="110">
        <v>14000000</v>
      </c>
      <c r="E809" s="114">
        <v>7000000</v>
      </c>
      <c r="F809" s="110">
        <v>21000000</v>
      </c>
      <c r="G809" s="128">
        <v>43123</v>
      </c>
      <c r="H809" s="156">
        <v>43125</v>
      </c>
      <c r="I809" s="156">
        <v>43305</v>
      </c>
      <c r="J809" s="61">
        <v>2</v>
      </c>
      <c r="K809" s="61">
        <v>3</v>
      </c>
      <c r="L809" s="61">
        <v>68</v>
      </c>
      <c r="M809" s="61">
        <v>3</v>
      </c>
      <c r="N809" s="61">
        <v>1</v>
      </c>
      <c r="O809" s="61">
        <v>1101816249</v>
      </c>
      <c r="P809" s="154">
        <v>68</v>
      </c>
      <c r="Q809" t="str">
        <f t="shared" si="12"/>
        <v>('516-2018',2018,'EL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',14000000,7000000,21000000,'2018-01-23','2018-01-25','2018-07-24',2,3,68,3,1)</v>
      </c>
    </row>
    <row r="810" spans="1:17" ht="150">
      <c r="A810" s="28" t="s">
        <v>6090</v>
      </c>
      <c r="B810" s="61">
        <v>2018</v>
      </c>
      <c r="C810" s="28" t="s">
        <v>344</v>
      </c>
      <c r="D810" s="110">
        <v>14000000</v>
      </c>
      <c r="E810" s="109">
        <v>0</v>
      </c>
      <c r="F810" s="110">
        <v>14000000</v>
      </c>
      <c r="G810" s="128">
        <v>43123</v>
      </c>
      <c r="H810" s="156">
        <v>43126</v>
      </c>
      <c r="I810" s="156">
        <v>43246</v>
      </c>
      <c r="J810" s="61">
        <v>2</v>
      </c>
      <c r="K810" s="61">
        <v>3</v>
      </c>
      <c r="L810" s="61">
        <v>682</v>
      </c>
      <c r="M810" s="61">
        <v>1</v>
      </c>
      <c r="N810" s="61">
        <v>1</v>
      </c>
      <c r="O810" s="61">
        <v>1102856460</v>
      </c>
      <c r="P810" s="154">
        <v>682</v>
      </c>
      <c r="Q810" t="str">
        <f t="shared" si="12"/>
        <v>('517-2018',2018,'EL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',14000000,0,14000000,'2018-01-23','2018-01-26','2018-05-26',2,3,682,1,1)</v>
      </c>
    </row>
    <row r="811" spans="1:17" ht="150">
      <c r="A811" s="28" t="s">
        <v>6091</v>
      </c>
      <c r="B811" s="61">
        <v>2018</v>
      </c>
      <c r="C811" s="28" t="s">
        <v>344</v>
      </c>
      <c r="D811" s="110">
        <v>14000000</v>
      </c>
      <c r="E811" s="114">
        <v>7000000</v>
      </c>
      <c r="F811" s="110">
        <v>21000000</v>
      </c>
      <c r="G811" s="128">
        <v>43123</v>
      </c>
      <c r="H811" s="156">
        <v>43126</v>
      </c>
      <c r="I811" s="156">
        <v>43306</v>
      </c>
      <c r="J811" s="61">
        <v>2</v>
      </c>
      <c r="K811" s="61">
        <v>3</v>
      </c>
      <c r="L811" s="61">
        <v>683</v>
      </c>
      <c r="M811" s="61">
        <v>1</v>
      </c>
      <c r="N811" s="61">
        <v>1</v>
      </c>
      <c r="O811" s="61">
        <v>36812029</v>
      </c>
      <c r="P811" s="154">
        <v>683</v>
      </c>
      <c r="Q811" t="str">
        <f t="shared" si="12"/>
        <v>('519-2018',2018,'EL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',14000000,7000000,21000000,'2018-01-23','2018-01-26','2018-07-25',2,3,683,1,1)</v>
      </c>
    </row>
    <row r="812" spans="1:17" ht="150">
      <c r="A812" s="28" t="s">
        <v>6092</v>
      </c>
      <c r="B812" s="61">
        <v>2018</v>
      </c>
      <c r="C812" s="28" t="s">
        <v>344</v>
      </c>
      <c r="D812" s="110">
        <v>14000000</v>
      </c>
      <c r="E812" s="114">
        <v>7000000</v>
      </c>
      <c r="F812" s="110">
        <v>21000000</v>
      </c>
      <c r="G812" s="128">
        <v>43123</v>
      </c>
      <c r="H812" s="156">
        <v>43126</v>
      </c>
      <c r="I812" s="156">
        <v>43306</v>
      </c>
      <c r="J812" s="61">
        <v>2</v>
      </c>
      <c r="K812" s="61">
        <v>3</v>
      </c>
      <c r="L812" s="61">
        <v>304</v>
      </c>
      <c r="M812" s="61">
        <v>1</v>
      </c>
      <c r="N812" s="61">
        <v>1</v>
      </c>
      <c r="O812" s="61">
        <v>1087119407</v>
      </c>
      <c r="P812" s="154">
        <v>304</v>
      </c>
      <c r="Q812" t="str">
        <f t="shared" si="12"/>
        <v>('520-2018',2018,'EL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',14000000,7000000,21000000,'2018-01-23','2018-01-26','2018-07-25',2,3,304,1,1)</v>
      </c>
    </row>
    <row r="813" spans="1:17" ht="150">
      <c r="A813" s="28" t="s">
        <v>6093</v>
      </c>
      <c r="B813" s="61">
        <v>2018</v>
      </c>
      <c r="C813" s="28" t="s">
        <v>344</v>
      </c>
      <c r="D813" s="110">
        <v>14000000</v>
      </c>
      <c r="E813" s="114">
        <v>7000000</v>
      </c>
      <c r="F813" s="110">
        <v>21000000</v>
      </c>
      <c r="G813" s="128">
        <v>43123</v>
      </c>
      <c r="H813" s="156">
        <v>43126</v>
      </c>
      <c r="I813" s="156">
        <v>43306</v>
      </c>
      <c r="J813" s="61">
        <v>2</v>
      </c>
      <c r="K813" s="61">
        <v>3</v>
      </c>
      <c r="L813" s="61">
        <v>265</v>
      </c>
      <c r="M813" s="61">
        <v>1</v>
      </c>
      <c r="N813" s="61">
        <v>1</v>
      </c>
      <c r="O813" s="61">
        <v>18195265</v>
      </c>
      <c r="P813" s="154">
        <v>265</v>
      </c>
      <c r="Q813" t="str">
        <f t="shared" si="12"/>
        <v>('522-2018',2018,'EL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',14000000,7000000,21000000,'2018-01-23','2018-01-26','2018-07-25',2,3,265,1,1)</v>
      </c>
    </row>
    <row r="814" spans="1:17" ht="150">
      <c r="A814" s="28" t="s">
        <v>6094</v>
      </c>
      <c r="B814" s="61">
        <v>2018</v>
      </c>
      <c r="C814" s="28" t="s">
        <v>344</v>
      </c>
      <c r="D814" s="110">
        <v>14000000</v>
      </c>
      <c r="E814" s="114">
        <v>7000000</v>
      </c>
      <c r="F814" s="110">
        <v>21000000</v>
      </c>
      <c r="G814" s="128">
        <v>43123</v>
      </c>
      <c r="H814" s="156">
        <v>43126</v>
      </c>
      <c r="I814" s="156">
        <v>43306</v>
      </c>
      <c r="J814" s="61">
        <v>1</v>
      </c>
      <c r="K814" s="61">
        <v>3</v>
      </c>
      <c r="L814" s="61">
        <v>684</v>
      </c>
      <c r="M814" s="61">
        <v>1</v>
      </c>
      <c r="N814" s="61">
        <v>1</v>
      </c>
      <c r="O814" s="61">
        <v>5348971</v>
      </c>
      <c r="P814" s="154">
        <v>684</v>
      </c>
      <c r="Q814" t="str">
        <f t="shared" si="12"/>
        <v>('523-2018',2018,'EL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',14000000,7000000,21000000,'2018-01-23','2018-01-26','2018-07-25',1,3,684,1,1)</v>
      </c>
    </row>
    <row r="815" spans="1:17" ht="150">
      <c r="A815" s="28" t="s">
        <v>6095</v>
      </c>
      <c r="B815" s="61">
        <v>2018</v>
      </c>
      <c r="C815" s="28" t="s">
        <v>344</v>
      </c>
      <c r="D815" s="110">
        <v>14000000</v>
      </c>
      <c r="E815" s="109">
        <v>0</v>
      </c>
      <c r="F815" s="110">
        <v>14000000</v>
      </c>
      <c r="G815" s="128">
        <v>43123</v>
      </c>
      <c r="H815" s="156">
        <v>43126</v>
      </c>
      <c r="I815" s="156">
        <v>43245</v>
      </c>
      <c r="J815" s="61">
        <v>1</v>
      </c>
      <c r="K815" s="61">
        <v>3</v>
      </c>
      <c r="L815" s="61">
        <v>685</v>
      </c>
      <c r="M815" s="61">
        <v>1</v>
      </c>
      <c r="N815" s="61">
        <v>1</v>
      </c>
      <c r="O815" s="61">
        <v>36518705</v>
      </c>
      <c r="P815" s="154">
        <v>685</v>
      </c>
      <c r="Q815" t="str">
        <f t="shared" si="12"/>
        <v>('524-2018',2018,'EL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',14000000,0,14000000,'2018-01-23','2018-01-26','2018-05-25',1,3,685,1,1)</v>
      </c>
    </row>
    <row r="816" spans="1:17" ht="150">
      <c r="A816" s="28" t="s">
        <v>6096</v>
      </c>
      <c r="B816" s="61">
        <v>2018</v>
      </c>
      <c r="C816" s="28" t="s">
        <v>344</v>
      </c>
      <c r="D816" s="110">
        <v>14000000</v>
      </c>
      <c r="E816" s="114">
        <v>7000000</v>
      </c>
      <c r="F816" s="110">
        <v>21000000</v>
      </c>
      <c r="G816" s="128">
        <v>43123</v>
      </c>
      <c r="H816" s="156">
        <v>43126</v>
      </c>
      <c r="I816" s="156">
        <v>43306</v>
      </c>
      <c r="J816" s="61">
        <v>2</v>
      </c>
      <c r="K816" s="61">
        <v>3</v>
      </c>
      <c r="L816" s="61">
        <v>686</v>
      </c>
      <c r="M816" s="61">
        <v>3</v>
      </c>
      <c r="N816" s="61">
        <v>1</v>
      </c>
      <c r="O816" s="61">
        <v>49771093</v>
      </c>
      <c r="P816" s="154">
        <v>686</v>
      </c>
      <c r="Q816" t="str">
        <f t="shared" si="12"/>
        <v>('525-2018',2018,'EL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',14000000,7000000,21000000,'2018-01-23','2018-01-26','2018-07-25',2,3,686,3,1)</v>
      </c>
    </row>
    <row r="817" spans="1:17" ht="150">
      <c r="A817" s="28" t="s">
        <v>6097</v>
      </c>
      <c r="B817" s="61">
        <v>2018</v>
      </c>
      <c r="C817" s="28" t="s">
        <v>344</v>
      </c>
      <c r="D817" s="110">
        <v>14000000</v>
      </c>
      <c r="E817" s="109">
        <v>0</v>
      </c>
      <c r="F817" s="110">
        <v>14000000</v>
      </c>
      <c r="G817" s="128">
        <v>43123</v>
      </c>
      <c r="H817" s="156">
        <v>43126</v>
      </c>
      <c r="I817" s="156">
        <v>43246</v>
      </c>
      <c r="J817" s="61">
        <v>2</v>
      </c>
      <c r="K817" s="61">
        <v>3</v>
      </c>
      <c r="L817" s="61">
        <v>687</v>
      </c>
      <c r="M817" s="61">
        <v>1</v>
      </c>
      <c r="N817" s="61">
        <v>1</v>
      </c>
      <c r="O817" s="61">
        <v>49785754</v>
      </c>
      <c r="P817" s="154">
        <v>687</v>
      </c>
      <c r="Q817" t="str">
        <f t="shared" si="12"/>
        <v>('526-2018',2018,'EL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',14000000,0,14000000,'2018-01-23','2018-01-26','2018-05-26',2,3,687,1,1)</v>
      </c>
    </row>
    <row r="818" spans="1:17" ht="150">
      <c r="A818" s="28" t="s">
        <v>6098</v>
      </c>
      <c r="B818" s="61">
        <v>2018</v>
      </c>
      <c r="C818" s="28" t="s">
        <v>344</v>
      </c>
      <c r="D818" s="110">
        <v>14000000</v>
      </c>
      <c r="E818" s="114">
        <v>7000000</v>
      </c>
      <c r="F818" s="110">
        <v>21000000</v>
      </c>
      <c r="G818" s="128">
        <v>43123</v>
      </c>
      <c r="H818" s="156">
        <v>43126</v>
      </c>
      <c r="I818" s="156">
        <v>43306</v>
      </c>
      <c r="J818" s="61">
        <v>1</v>
      </c>
      <c r="K818" s="61">
        <v>3</v>
      </c>
      <c r="L818" s="61">
        <v>688</v>
      </c>
      <c r="M818" s="61">
        <v>1</v>
      </c>
      <c r="N818" s="61">
        <v>1</v>
      </c>
      <c r="O818" s="61">
        <v>37577689</v>
      </c>
      <c r="P818" s="154">
        <v>688</v>
      </c>
      <c r="Q818" t="str">
        <f t="shared" si="12"/>
        <v>('527-2018',2018,'EL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',14000000,7000000,21000000,'2018-01-23','2018-01-26','2018-07-25',1,3,688,1,1)</v>
      </c>
    </row>
    <row r="819" spans="1:17" ht="150">
      <c r="A819" s="28" t="s">
        <v>6099</v>
      </c>
      <c r="B819" s="61">
        <v>2018</v>
      </c>
      <c r="C819" s="28" t="s">
        <v>344</v>
      </c>
      <c r="D819" s="110">
        <v>14000000</v>
      </c>
      <c r="E819" s="114">
        <v>7000000</v>
      </c>
      <c r="F819" s="110">
        <v>21000000</v>
      </c>
      <c r="G819" s="128">
        <v>43123</v>
      </c>
      <c r="H819" s="156">
        <v>43126</v>
      </c>
      <c r="I819" s="156">
        <v>43306</v>
      </c>
      <c r="J819" s="61">
        <v>2</v>
      </c>
      <c r="K819" s="61">
        <v>3</v>
      </c>
      <c r="L819" s="61">
        <v>689</v>
      </c>
      <c r="M819" s="61">
        <v>1</v>
      </c>
      <c r="N819" s="61">
        <v>1</v>
      </c>
      <c r="O819" s="61">
        <v>1048554861</v>
      </c>
      <c r="P819" s="154">
        <v>689</v>
      </c>
      <c r="Q819" t="str">
        <f t="shared" si="12"/>
        <v>('528-2018',2018,'EL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',14000000,7000000,21000000,'2018-01-23','2018-01-26','2018-07-25',2,3,689,1,1)</v>
      </c>
    </row>
    <row r="820" spans="1:17" ht="150">
      <c r="A820" s="28" t="s">
        <v>6100</v>
      </c>
      <c r="B820" s="61">
        <v>2018</v>
      </c>
      <c r="C820" s="28" t="s">
        <v>344</v>
      </c>
      <c r="D820" s="110">
        <v>14000000</v>
      </c>
      <c r="E820" s="109">
        <v>0</v>
      </c>
      <c r="F820" s="110">
        <v>14000000</v>
      </c>
      <c r="G820" s="128">
        <v>43123</v>
      </c>
      <c r="H820" s="156">
        <v>43125</v>
      </c>
      <c r="I820" s="156">
        <v>43245</v>
      </c>
      <c r="J820" s="61">
        <v>1</v>
      </c>
      <c r="K820" s="61">
        <v>3</v>
      </c>
      <c r="L820" s="61">
        <v>690</v>
      </c>
      <c r="M820" s="61">
        <v>3</v>
      </c>
      <c r="N820" s="61">
        <v>1</v>
      </c>
      <c r="O820" s="61">
        <v>6893290</v>
      </c>
      <c r="P820" s="154">
        <v>690</v>
      </c>
      <c r="Q820" t="str">
        <f t="shared" si="12"/>
        <v>('529-2018',2018,'EL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',14000000,0,14000000,'2018-01-23','2018-01-25','2018-05-25',1,3,690,3,1)</v>
      </c>
    </row>
    <row r="821" spans="1:17" ht="150">
      <c r="A821" s="28" t="s">
        <v>6101</v>
      </c>
      <c r="B821" s="61">
        <v>2018</v>
      </c>
      <c r="C821" s="28" t="s">
        <v>344</v>
      </c>
      <c r="D821" s="110">
        <v>14000000</v>
      </c>
      <c r="E821" s="114">
        <v>7000000</v>
      </c>
      <c r="F821" s="110">
        <v>21000000</v>
      </c>
      <c r="G821" s="128">
        <v>43123</v>
      </c>
      <c r="H821" s="156">
        <v>43126</v>
      </c>
      <c r="I821" s="156">
        <v>43306</v>
      </c>
      <c r="J821" s="61">
        <v>2</v>
      </c>
      <c r="K821" s="61">
        <v>3</v>
      </c>
      <c r="L821" s="61">
        <v>194</v>
      </c>
      <c r="M821" s="61">
        <v>1</v>
      </c>
      <c r="N821" s="61">
        <v>1</v>
      </c>
      <c r="O821" s="61">
        <v>14232428</v>
      </c>
      <c r="P821" s="154">
        <v>194</v>
      </c>
      <c r="Q821" t="str">
        <f t="shared" si="12"/>
        <v>('531-2018',2018,'EL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',14000000,7000000,21000000,'2018-01-23','2018-01-26','2018-07-25',2,3,194,1,1)</v>
      </c>
    </row>
    <row r="822" spans="1:17">
      <c r="A822" s="25" t="s">
        <v>6102</v>
      </c>
      <c r="B822" s="61">
        <v>2018</v>
      </c>
      <c r="C822" s="25" t="s">
        <v>377</v>
      </c>
      <c r="D822" s="110">
        <v>265619585</v>
      </c>
      <c r="E822" s="109">
        <v>0</v>
      </c>
      <c r="F822" s="110">
        <v>265619585</v>
      </c>
      <c r="G822" s="128">
        <v>43124</v>
      </c>
      <c r="H822" s="156">
        <v>43129</v>
      </c>
      <c r="I822" s="156">
        <v>43281</v>
      </c>
      <c r="J822" s="61">
        <v>2</v>
      </c>
      <c r="K822" s="61">
        <v>3</v>
      </c>
      <c r="L822" s="61">
        <v>691</v>
      </c>
      <c r="M822" s="61">
        <v>4</v>
      </c>
      <c r="N822" s="61">
        <v>6</v>
      </c>
      <c r="O822" s="61">
        <v>830140714</v>
      </c>
      <c r="P822" s="154">
        <v>691</v>
      </c>
      <c r="Q822" t="str">
        <f t="shared" si="12"/>
        <v>('532-2018',2018,'DESARROLLAR LA DIVULGACION, SOCIALIZACION Y PEDAGOGIA DE LAS ACTIVIDADES RELACIONADAS CON EL ACUERDO FINAL PARA LA TERMINACION DEL CONFLICTO Y LA CONSTRUCCION DE UNA PAZ ESTABLE Y DURADERA Y ASI MISMO LA VISIBILIZACION DE LOS IMPACTOS POSITIVOS QUE ESTE GENERE ',265619585,0,265619585,'2018-01-24','2018-01-29','2018-06-30',2,3,691,4,6)</v>
      </c>
    </row>
    <row r="823" spans="1:17">
      <c r="A823" s="25" t="s">
        <v>6103</v>
      </c>
      <c r="B823" s="61">
        <v>2018</v>
      </c>
      <c r="C823" s="25" t="s">
        <v>378</v>
      </c>
      <c r="D823" s="110">
        <v>120000000</v>
      </c>
      <c r="E823" s="109">
        <v>0</v>
      </c>
      <c r="F823" s="115">
        <v>120000000</v>
      </c>
      <c r="G823" s="128">
        <v>43124</v>
      </c>
      <c r="H823" s="156">
        <v>43129</v>
      </c>
      <c r="I823" s="156">
        <v>43281</v>
      </c>
      <c r="J823" s="61">
        <v>1</v>
      </c>
      <c r="K823" s="61">
        <v>3</v>
      </c>
      <c r="L823" s="61">
        <v>320</v>
      </c>
      <c r="M823" s="61">
        <v>4</v>
      </c>
      <c r="N823" s="61">
        <v>4</v>
      </c>
      <c r="O823" s="61">
        <v>830050473</v>
      </c>
      <c r="P823" s="154">
        <v>320</v>
      </c>
      <c r="Q823" t="str">
        <f t="shared" si="12"/>
        <v>('533-2018',2018,'PRESTAR LOS SERVICIOS PROFESIONALES EN LA ASESORIA EN COMUNICACIONES ESTRATEGICAS PARA LA IMPLEMENTACION DEL ACUERDO FINAL PARA LA TERMINACION DEL CONFLICTO Y LA CONSTRUCCION DE UNA PAZ ESTABLE Y DURADERA ',120000000,0,120000000,'2018-01-24','2018-01-29','2018-06-30',1,3,320,4,4)</v>
      </c>
    </row>
    <row r="824" spans="1:17">
      <c r="A824" s="25" t="s">
        <v>6104</v>
      </c>
      <c r="B824" s="61">
        <v>2018</v>
      </c>
      <c r="C824" s="25" t="s">
        <v>379</v>
      </c>
      <c r="D824" s="109">
        <v>10992507570</v>
      </c>
      <c r="E824" s="114">
        <v>5139581713</v>
      </c>
      <c r="F824" s="110">
        <v>16132089283</v>
      </c>
      <c r="G824" s="128">
        <v>43123</v>
      </c>
      <c r="H824" s="156">
        <v>43160</v>
      </c>
      <c r="I824" s="156">
        <v>43890</v>
      </c>
      <c r="J824" s="61">
        <v>1</v>
      </c>
      <c r="K824" s="61">
        <v>3</v>
      </c>
      <c r="L824" s="61">
        <v>692</v>
      </c>
      <c r="M824" s="61">
        <v>1</v>
      </c>
      <c r="N824" s="61">
        <v>1</v>
      </c>
      <c r="O824" s="61">
        <v>901147600</v>
      </c>
      <c r="P824" s="154">
        <v>692</v>
      </c>
      <c r="Q824" t="str">
        <f t="shared" si="12"/>
        <v>('534-2018',2018,'ESTRUCTURAR,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PUTUMAYO',10992507570,5139581713,16132089283,'2018-01-23','2018-03-01','2020-02-29',1,3,692,1,1)</v>
      </c>
    </row>
    <row r="825" spans="1:17">
      <c r="A825" s="25" t="s">
        <v>6105</v>
      </c>
      <c r="B825" s="61">
        <v>2018</v>
      </c>
      <c r="C825" s="25" t="s">
        <v>380</v>
      </c>
      <c r="D825" s="110">
        <v>1243920000</v>
      </c>
      <c r="E825" s="114">
        <v>604083276</v>
      </c>
      <c r="F825" s="110">
        <v>1848003276</v>
      </c>
      <c r="G825" s="128">
        <v>43123</v>
      </c>
      <c r="H825" s="156">
        <v>43199</v>
      </c>
      <c r="I825" s="156">
        <v>43701</v>
      </c>
      <c r="J825" s="61">
        <v>1</v>
      </c>
      <c r="K825" s="61">
        <v>3</v>
      </c>
      <c r="L825" s="61">
        <v>693</v>
      </c>
      <c r="M825" s="61">
        <v>1</v>
      </c>
      <c r="N825" s="61">
        <v>1</v>
      </c>
      <c r="O825" s="61">
        <v>901147710</v>
      </c>
      <c r="P825" s="154">
        <v>693</v>
      </c>
      <c r="Q825" t="str">
        <f t="shared" si="12"/>
        <v>('535-2018',2018,'ESTRUCTURAR,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ARAUCA',1243920000,604083276,1848003276,'2018-01-23','2018-04-09','2019-08-24',1,3,693,1,1)</v>
      </c>
    </row>
    <row r="826" spans="1:17">
      <c r="A826" s="25" t="s">
        <v>6106</v>
      </c>
      <c r="B826" s="61">
        <v>2018</v>
      </c>
      <c r="C826" s="25" t="s">
        <v>381</v>
      </c>
      <c r="D826" s="109">
        <v>5641479090</v>
      </c>
      <c r="E826" s="114">
        <v>2782941084</v>
      </c>
      <c r="F826" s="110">
        <v>8424420174</v>
      </c>
      <c r="G826" s="128">
        <v>43123</v>
      </c>
      <c r="H826" s="156">
        <v>43160</v>
      </c>
      <c r="I826" s="156">
        <v>43829</v>
      </c>
      <c r="J826" s="61">
        <v>1</v>
      </c>
      <c r="K826" s="61">
        <v>3</v>
      </c>
      <c r="L826" s="61">
        <v>694</v>
      </c>
      <c r="M826" s="61">
        <v>1</v>
      </c>
      <c r="N826" s="61">
        <v>1</v>
      </c>
      <c r="O826" s="61">
        <v>901147867</v>
      </c>
      <c r="P826" s="154">
        <v>694</v>
      </c>
      <c r="Q826" t="str">
        <f t="shared" si="12"/>
        <v>('537-2018',2018,'ESTRUCTURAR,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BANANERA',5641479090,2782941084,8424420174,'2018-01-23','2018-03-01','2019-12-30',1,3,694,1,1)</v>
      </c>
    </row>
    <row r="827" spans="1:17">
      <c r="A827" s="25" t="s">
        <v>6107</v>
      </c>
      <c r="B827" s="94">
        <v>2018</v>
      </c>
      <c r="C827" s="25" t="s">
        <v>382</v>
      </c>
      <c r="D827" s="109">
        <v>9294907500</v>
      </c>
      <c r="E827" s="114">
        <v>4594879311</v>
      </c>
      <c r="F827" s="110">
        <v>13889786811</v>
      </c>
      <c r="G827" s="128">
        <v>43123</v>
      </c>
      <c r="H827" s="156">
        <v>43160</v>
      </c>
      <c r="I827" s="156">
        <v>43861</v>
      </c>
      <c r="J827" s="61">
        <v>2</v>
      </c>
      <c r="K827" s="61">
        <v>3</v>
      </c>
      <c r="L827" s="61">
        <v>695</v>
      </c>
      <c r="M827" s="94">
        <v>1</v>
      </c>
      <c r="N827" s="94">
        <v>1</v>
      </c>
      <c r="O827" s="61">
        <v>901147383</v>
      </c>
      <c r="P827" s="154">
        <v>695</v>
      </c>
      <c r="Q827" t="str">
        <f t="shared" si="12"/>
        <v>('538-2018',2018,'ESTRUCTURAR,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CAQUETEÑO',9294907500,4594879311,13889786811,'2018-01-23','2018-03-01','2020-01-31',2,3,695,1,1)</v>
      </c>
    </row>
    <row r="828" spans="1:17">
      <c r="A828" s="25" t="s">
        <v>6108</v>
      </c>
      <c r="B828" s="61">
        <v>2018</v>
      </c>
      <c r="C828" s="25" t="s">
        <v>383</v>
      </c>
      <c r="D828" s="109">
        <v>5588118000</v>
      </c>
      <c r="E828" s="109">
        <v>0</v>
      </c>
      <c r="F828" s="110">
        <v>5588118000</v>
      </c>
      <c r="G828" s="128">
        <v>43123</v>
      </c>
      <c r="H828" s="156">
        <v>43160</v>
      </c>
      <c r="I828" s="156">
        <v>43889</v>
      </c>
      <c r="J828" s="61">
        <v>1</v>
      </c>
      <c r="K828" s="61">
        <v>3</v>
      </c>
      <c r="L828" s="61">
        <v>696</v>
      </c>
      <c r="M828" s="61">
        <v>1</v>
      </c>
      <c r="N828" s="61">
        <v>1</v>
      </c>
      <c r="O828" s="61">
        <v>901147407</v>
      </c>
      <c r="P828" s="154">
        <v>696</v>
      </c>
      <c r="Q828" t="str">
        <f t="shared" si="12"/>
        <v>('539-2018',2018,'ESTRUCTURAR,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',5588118000,0,5588118000,'2018-01-23','2018-03-01','2020-02-28',1,3,696,1,1)</v>
      </c>
    </row>
    <row r="829" spans="1:17">
      <c r="A829" s="25" t="s">
        <v>6109</v>
      </c>
      <c r="B829" s="61">
        <v>2018</v>
      </c>
      <c r="C829" s="25" t="s">
        <v>384</v>
      </c>
      <c r="D829" s="110">
        <v>3285330710</v>
      </c>
      <c r="E829" s="109">
        <v>0</v>
      </c>
      <c r="F829" s="110">
        <v>3285330710</v>
      </c>
      <c r="G829" s="128">
        <v>43125</v>
      </c>
      <c r="H829" s="156">
        <v>43132</v>
      </c>
      <c r="I829" s="156">
        <v>43311</v>
      </c>
      <c r="J829" s="61">
        <v>1</v>
      </c>
      <c r="K829" s="61">
        <v>3</v>
      </c>
      <c r="L829" s="61">
        <v>697</v>
      </c>
      <c r="M829" s="61">
        <v>4</v>
      </c>
      <c r="N829" s="61">
        <v>5</v>
      </c>
      <c r="O829" s="61">
        <v>900711100</v>
      </c>
      <c r="P829" s="154">
        <v>697</v>
      </c>
      <c r="Q829" t="str">
        <f t="shared" si="12"/>
        <v>('540-2018',2018,'IMPLEMENTAR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PDET',3285330710,0,3285330710,'2018-01-25','2018-02-01','2018-07-30',1,3,697,4,5)</v>
      </c>
    </row>
    <row r="830" spans="1:17">
      <c r="A830" s="25" t="s">
        <v>6110</v>
      </c>
      <c r="B830" s="61">
        <v>2018</v>
      </c>
      <c r="C830" s="25" t="s">
        <v>385</v>
      </c>
      <c r="D830" s="110">
        <v>75408455</v>
      </c>
      <c r="E830" s="109">
        <v>0</v>
      </c>
      <c r="F830" s="110">
        <v>75408455</v>
      </c>
      <c r="G830" s="128">
        <v>43125</v>
      </c>
      <c r="H830" s="156">
        <v>43126</v>
      </c>
      <c r="I830" s="156">
        <v>43143</v>
      </c>
      <c r="J830" s="61">
        <v>1</v>
      </c>
      <c r="K830" s="61">
        <v>3</v>
      </c>
      <c r="L830" s="61">
        <v>698</v>
      </c>
      <c r="M830" s="61">
        <v>4</v>
      </c>
      <c r="N830" s="61">
        <v>7</v>
      </c>
      <c r="O830" s="63">
        <v>41786499</v>
      </c>
      <c r="P830" s="154">
        <v>698</v>
      </c>
      <c r="Q830" t="str">
        <f t="shared" si="12"/>
        <v>('540A-2018',2018,'PRESTACIÓN DE SERVICIOS PROFESIONALES ESPECIALIZADOS PARA LIDERAR EL MACROPROCESO ADMINISTRATIVO Y FINANCIERO DE LA JURISDICCIÓN ESPECIAL PARA LA PAZ ',75408455,0,75408455,'2018-01-25','2018-01-26','2018-02-12',1,3,698,4,7)</v>
      </c>
    </row>
    <row r="831" spans="1:17">
      <c r="A831" s="25" t="s">
        <v>6111</v>
      </c>
      <c r="B831" s="61">
        <v>2018</v>
      </c>
      <c r="C831" s="25" t="s">
        <v>386</v>
      </c>
      <c r="D831" s="110">
        <v>960000000</v>
      </c>
      <c r="E831" s="109">
        <v>0</v>
      </c>
      <c r="F831" s="110">
        <v>960000000</v>
      </c>
      <c r="G831" s="128">
        <v>43125</v>
      </c>
      <c r="H831" s="156">
        <v>43133</v>
      </c>
      <c r="I831" s="156">
        <v>43231</v>
      </c>
      <c r="J831" s="61">
        <v>1</v>
      </c>
      <c r="K831" s="61">
        <v>3</v>
      </c>
      <c r="L831" s="61">
        <v>699</v>
      </c>
      <c r="M831" s="61">
        <v>4</v>
      </c>
      <c r="N831" s="61">
        <v>4</v>
      </c>
      <c r="O831" s="61">
        <v>800233755</v>
      </c>
      <c r="P831" s="154">
        <v>699</v>
      </c>
      <c r="Q831" t="str">
        <f t="shared" si="12"/>
        <v>('541-2018',2018,'CONTRATAR EL LICENCIAMIENTO Y LA IMPLEMENTACION DE LOS SISTEMAS DE GESTION FINANCIERA, ADMINISTRATIVA, DE PROYECTOS Y CONTRACTUAL PARA LA OPERACION DEL FONDO COLOMBIA EN PAZ',960000000,0,960000000,'2018-01-25','2018-02-02','2018-05-11',1,3,699,4,4)</v>
      </c>
    </row>
    <row r="832" spans="1:17">
      <c r="A832" s="25" t="s">
        <v>6112</v>
      </c>
      <c r="B832" s="61">
        <v>2018</v>
      </c>
      <c r="C832" s="25" t="s">
        <v>387</v>
      </c>
      <c r="D832" s="109">
        <v>1868000001</v>
      </c>
      <c r="E832" s="114">
        <v>891436003</v>
      </c>
      <c r="F832" s="110">
        <v>2759436004</v>
      </c>
      <c r="G832" s="128">
        <v>43124</v>
      </c>
      <c r="H832" s="156">
        <v>43160</v>
      </c>
      <c r="I832" s="156">
        <v>43830</v>
      </c>
      <c r="J832" s="61">
        <v>2</v>
      </c>
      <c r="K832" s="61">
        <v>3</v>
      </c>
      <c r="L832" s="61">
        <v>700</v>
      </c>
      <c r="M832" s="61">
        <v>1</v>
      </c>
      <c r="N832" s="61">
        <v>1</v>
      </c>
      <c r="O832" s="61">
        <v>890706424</v>
      </c>
      <c r="P832" s="154">
        <v>700</v>
      </c>
      <c r="Q832" t="str">
        <f t="shared" si="12"/>
        <v>('542-2018',2018,'ESTRUCTURAR,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',1868000001,891436003,2759436004,'2018-01-24','2018-03-01','2019-12-31',2,3,700,1,1)</v>
      </c>
    </row>
    <row r="833" spans="1:17" ht="90">
      <c r="A833" s="28" t="s">
        <v>6113</v>
      </c>
      <c r="B833" s="61">
        <v>2018</v>
      </c>
      <c r="C833" s="28" t="s">
        <v>388</v>
      </c>
      <c r="D833" s="110">
        <v>68132200</v>
      </c>
      <c r="E833" s="114">
        <v>34066100</v>
      </c>
      <c r="F833" s="110">
        <v>102198300</v>
      </c>
      <c r="G833" s="128">
        <v>43123</v>
      </c>
      <c r="H833" s="156">
        <v>43124</v>
      </c>
      <c r="I833" s="156">
        <v>43353</v>
      </c>
      <c r="J833" s="61">
        <v>2</v>
      </c>
      <c r="K833" s="61">
        <v>3</v>
      </c>
      <c r="L833" s="61">
        <v>701</v>
      </c>
      <c r="M833" s="61">
        <v>3</v>
      </c>
      <c r="N833" s="61">
        <v>7</v>
      </c>
      <c r="O833" s="63">
        <v>79955277</v>
      </c>
      <c r="P833" s="154">
        <v>701</v>
      </c>
      <c r="Q833" t="str">
        <f t="shared" si="12"/>
        <v>('543-2018',2018,'PRESTACIÓN DE SERVICIOS PROFESIONALES ESPECIALIZADOS PARA APOYAR LOS TEMAS DE PLANEACIÓN, ARQUITECTURA, SISTEMASI PROCESOS, PROYECTOS, SUPERVISIÓN DE CONTRATOS Y TECNOLOGÍA EN LA JURISDICCIÓN ESPECIAL PARA LA PAZ (JEP) ',68132200,34066100,102198300,'2018-01-23','2018-01-24','2018-09-10',2,3,701,3,7)</v>
      </c>
    </row>
    <row r="834" spans="1:17" ht="60">
      <c r="A834" s="28" t="s">
        <v>6114</v>
      </c>
      <c r="B834" s="61">
        <v>2018</v>
      </c>
      <c r="C834" s="28" t="s">
        <v>389</v>
      </c>
      <c r="D834" s="110">
        <v>65408455</v>
      </c>
      <c r="E834" s="109">
        <v>0</v>
      </c>
      <c r="F834" s="110">
        <v>65408455</v>
      </c>
      <c r="G834" s="128">
        <v>43125</v>
      </c>
      <c r="H834" s="156">
        <v>43126</v>
      </c>
      <c r="I834" s="156">
        <v>43734</v>
      </c>
      <c r="J834" s="61">
        <v>1</v>
      </c>
      <c r="K834" s="61">
        <v>3</v>
      </c>
      <c r="L834" s="61">
        <v>702</v>
      </c>
      <c r="M834" s="61">
        <v>4</v>
      </c>
      <c r="N834" s="61">
        <v>7</v>
      </c>
      <c r="O834" s="65">
        <v>39692854</v>
      </c>
      <c r="P834" s="154">
        <v>702</v>
      </c>
      <c r="Q834" t="str">
        <f t="shared" si="12"/>
        <v>('544-2018',2018,'PRESTACION DE SERVICIOS PROFESIONALES ESPECIALIZADOS PARA DISEÑAR LA POLITICA DE TRANSPARENCIA DE LOS ORGANOS DE LA JEP Y DE SU SECRETARIA EJECUTIVA',65408455,0,65408455,'2018-01-25','2018-01-26','2019-09-26',1,3,702,4,7)</v>
      </c>
    </row>
    <row r="835" spans="1:17" ht="150">
      <c r="A835" s="28" t="s">
        <v>6115</v>
      </c>
      <c r="B835" s="61">
        <v>2018</v>
      </c>
      <c r="C835" s="28" t="s">
        <v>390</v>
      </c>
      <c r="D835" s="110">
        <v>48287870</v>
      </c>
      <c r="E835" s="109">
        <v>0</v>
      </c>
      <c r="F835" s="110">
        <v>48287870</v>
      </c>
      <c r="G835" s="128">
        <v>43125</v>
      </c>
      <c r="H835" s="156">
        <v>43126</v>
      </c>
      <c r="I835" s="156">
        <v>43277</v>
      </c>
      <c r="J835" s="61">
        <v>2</v>
      </c>
      <c r="K835" s="61">
        <v>3</v>
      </c>
      <c r="L835" s="61">
        <v>703</v>
      </c>
      <c r="M835" s="61">
        <v>4</v>
      </c>
      <c r="N835" s="61">
        <v>7</v>
      </c>
      <c r="O835" s="63">
        <v>10262345</v>
      </c>
      <c r="P835" s="154">
        <v>703</v>
      </c>
      <c r="Q835" t="str">
        <f t="shared" ref="Q835:Q898" si="13">_xlfn.CONCAT("('",A835,"',",B835,",'",C835,"',",D835,",",E835,",",F835,",'",TEXT(G835,"yyyy-mm-dd"),"','",TEXT(H835,"yyyy-mm-dd"),"','",TEXT(I835,"yyyy-mm-dd"),"',",J835,",",K835,",",L835,",",M835,",",N835,")")</f>
        <v>('545-2018',2018,'PRESTACIÓN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ENTIDAD',48287870,0,48287870,'2018-01-25','2018-01-26','2018-06-26',2,3,703,4,7)</v>
      </c>
    </row>
    <row r="836" spans="1:17" ht="120">
      <c r="A836" s="28" t="s">
        <v>6116</v>
      </c>
      <c r="B836" s="61">
        <v>2018</v>
      </c>
      <c r="C836" s="28" t="s">
        <v>391</v>
      </c>
      <c r="D836" s="110">
        <v>14000000</v>
      </c>
      <c r="E836" s="109">
        <v>0</v>
      </c>
      <c r="F836" s="110">
        <v>14000000</v>
      </c>
      <c r="G836" s="128">
        <v>43124</v>
      </c>
      <c r="H836" s="156">
        <v>43124</v>
      </c>
      <c r="I836" s="156">
        <v>43185</v>
      </c>
      <c r="J836" s="61">
        <v>2</v>
      </c>
      <c r="K836" s="61">
        <v>3</v>
      </c>
      <c r="L836" s="61">
        <v>704</v>
      </c>
      <c r="M836" s="61">
        <v>4</v>
      </c>
      <c r="N836" s="61">
        <v>5</v>
      </c>
      <c r="O836" s="61">
        <v>41797689</v>
      </c>
      <c r="P836" s="154">
        <v>704</v>
      </c>
      <c r="Q836" t="str">
        <f t="shared" si="13"/>
        <v>('546-2018',2018,'PRESTAR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PAZ',14000000,0,14000000,'2018-01-24','2018-01-24','2018-03-26',2,3,704,4,5)</v>
      </c>
    </row>
    <row r="837" spans="1:17" ht="75">
      <c r="A837" s="28" t="s">
        <v>6117</v>
      </c>
      <c r="B837" s="61">
        <v>2018</v>
      </c>
      <c r="C837" s="28" t="s">
        <v>392</v>
      </c>
      <c r="D837" s="110">
        <v>35000000</v>
      </c>
      <c r="E837" s="109">
        <v>0</v>
      </c>
      <c r="F837" s="110">
        <v>35000000</v>
      </c>
      <c r="G837" s="128">
        <v>43124</v>
      </c>
      <c r="H837" s="156">
        <v>43124</v>
      </c>
      <c r="I837" s="156">
        <v>43281</v>
      </c>
      <c r="J837" s="61">
        <v>1</v>
      </c>
      <c r="K837" s="61">
        <v>3</v>
      </c>
      <c r="L837" s="61">
        <v>328</v>
      </c>
      <c r="M837" s="61">
        <v>3</v>
      </c>
      <c r="N837" s="61">
        <v>4</v>
      </c>
      <c r="O837" s="61">
        <v>53106586</v>
      </c>
      <c r="P837" s="154">
        <v>328</v>
      </c>
      <c r="Q837" t="str">
        <f t="shared" si="13"/>
        <v>('547-2018',2018,'PRESTAR SERVICIOS PROFESIONALES DE APOYO A LOS PROCESOS DE CONTRATACION NECESARIOS PARA LLEVAR CABO LOS PROYECTOS ASOCIADOS AL PLAN MARCO DE IMPLEMENTACION DEL ACUERDO FINAL DE PAZ',35000000,0,35000000,'2018-01-24','2018-01-24','2018-06-30',1,3,328,3,4)</v>
      </c>
    </row>
    <row r="838" spans="1:17" ht="60">
      <c r="A838" s="28" t="s">
        <v>6118</v>
      </c>
      <c r="B838" s="61">
        <v>2018</v>
      </c>
      <c r="C838" s="28" t="s">
        <v>393</v>
      </c>
      <c r="D838" s="110">
        <v>86250000</v>
      </c>
      <c r="E838" s="109">
        <v>0</v>
      </c>
      <c r="F838" s="110">
        <v>86250000</v>
      </c>
      <c r="G838" s="128">
        <v>43124</v>
      </c>
      <c r="H838" s="156">
        <v>43125</v>
      </c>
      <c r="I838" s="156">
        <v>43343</v>
      </c>
      <c r="J838" s="61">
        <v>1</v>
      </c>
      <c r="K838" s="61">
        <v>3</v>
      </c>
      <c r="L838" s="61">
        <v>705</v>
      </c>
      <c r="M838" s="61">
        <v>4</v>
      </c>
      <c r="N838" s="61">
        <v>1</v>
      </c>
      <c r="O838" s="61">
        <v>23175966</v>
      </c>
      <c r="P838" s="154">
        <v>705</v>
      </c>
      <c r="Q838" t="str">
        <f t="shared" si="13"/>
        <v>('548-2018',2018,'PRESTAR LOS SERVICIOS PROFESIONALES PARA APOYAR LA ESTRUCTURACION, TRAMITE Y SEGUIMIENTO DEL PROCESO DE CONTRATACION QUE SE REQUIERA DENTRO DEL PROYECTO PIC',86250000,0,86250000,'2018-01-24','2018-01-25','2018-08-31',1,3,705,4,1)</v>
      </c>
    </row>
    <row r="839" spans="1:17" ht="75">
      <c r="A839" s="28" t="s">
        <v>6119</v>
      </c>
      <c r="B839" s="61">
        <v>2018</v>
      </c>
      <c r="C839" s="28" t="s">
        <v>394</v>
      </c>
      <c r="D839" s="110">
        <v>71250000</v>
      </c>
      <c r="E839" s="109">
        <v>0</v>
      </c>
      <c r="F839" s="110">
        <v>71250000</v>
      </c>
      <c r="G839" s="128">
        <v>43124</v>
      </c>
      <c r="H839" s="156">
        <v>43125</v>
      </c>
      <c r="I839" s="156">
        <v>43343</v>
      </c>
      <c r="J839" s="61">
        <v>2</v>
      </c>
      <c r="K839" s="61">
        <v>3</v>
      </c>
      <c r="L839" s="61">
        <v>706</v>
      </c>
      <c r="M839" s="61">
        <v>1</v>
      </c>
      <c r="N839" s="61">
        <v>1</v>
      </c>
      <c r="O839" s="61">
        <v>51645583</v>
      </c>
      <c r="P839" s="154">
        <v>706</v>
      </c>
      <c r="Q839" t="str">
        <f t="shared" si="13"/>
        <v>('549-2018',2018,'PRESTAR LOS SERVICIOS PROFESIONALES PARA APOYAR LA GESTION, ESTRUCTURACION, EJECUCION, SUPERVISION Y/O SEGUIMIENTO DE PROYECTOS EN EL MARCO DE LA ESTRATEGIA DE PEQUEÑA INFRAESTRUCTURA COMUNITARIA PIC',71250000,0,71250000,'2018-01-24','2018-01-25','2018-08-31',2,3,706,1,1)</v>
      </c>
    </row>
    <row r="840" spans="1:17" ht="75">
      <c r="A840" s="28" t="s">
        <v>6120</v>
      </c>
      <c r="B840" s="61">
        <v>2018</v>
      </c>
      <c r="C840" s="28" t="s">
        <v>330</v>
      </c>
      <c r="D840" s="110">
        <v>47450000</v>
      </c>
      <c r="E840" s="109">
        <v>0</v>
      </c>
      <c r="F840" s="110">
        <v>47450000</v>
      </c>
      <c r="G840" s="128">
        <v>43124</v>
      </c>
      <c r="H840" s="156">
        <v>43125</v>
      </c>
      <c r="I840" s="156">
        <v>43312</v>
      </c>
      <c r="J840" s="61">
        <v>1</v>
      </c>
      <c r="K840" s="61">
        <v>3</v>
      </c>
      <c r="L840" s="61">
        <v>707</v>
      </c>
      <c r="M840" s="61">
        <v>4</v>
      </c>
      <c r="N840" s="61">
        <v>1</v>
      </c>
      <c r="O840" s="61">
        <v>94442510</v>
      </c>
      <c r="P840" s="154">
        <v>707</v>
      </c>
      <c r="Q840" t="str">
        <f t="shared" si="13"/>
        <v>('550-2018',2018,'PRESTAR LOS SERVICIOS PROFESIONALES PARA APOYAR LAS LABORES DE DESARROLLO DE SOFTWARE, EN EL MARCO DE LOS PATR, EL BANCO DE PROYECTOS Y EL SEGUIMIENTO Y MONITOREO A LA EJECUCION DE LOS PDET',47450000,0,47450000,'2018-01-24','2018-01-25','2018-07-31',1,3,707,4,1)</v>
      </c>
    </row>
    <row r="841" spans="1:17" ht="105">
      <c r="A841" s="28" t="s">
        <v>6121</v>
      </c>
      <c r="B841" s="61">
        <v>2018</v>
      </c>
      <c r="C841" s="28" t="s">
        <v>395</v>
      </c>
      <c r="D841" s="110">
        <v>16536935</v>
      </c>
      <c r="E841" s="114">
        <v>8268467</v>
      </c>
      <c r="F841" s="110">
        <v>24805402</v>
      </c>
      <c r="G841" s="128">
        <v>43125</v>
      </c>
      <c r="H841" s="156">
        <v>43126</v>
      </c>
      <c r="I841" s="156">
        <v>43353</v>
      </c>
      <c r="J841" s="61">
        <v>1</v>
      </c>
      <c r="K841" s="61">
        <v>3</v>
      </c>
      <c r="L841" s="61">
        <v>708</v>
      </c>
      <c r="M841" s="61">
        <v>4</v>
      </c>
      <c r="N841" s="61">
        <v>7</v>
      </c>
      <c r="O841" s="65">
        <v>1030665428</v>
      </c>
      <c r="P841" s="154">
        <v>708</v>
      </c>
      <c r="Q841" t="str">
        <f t="shared" si="13"/>
        <v>('551-2018',2018,'PRESTACION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FINAL',16536935,8268467,24805402,'2018-01-25','2018-01-26','2018-09-10',1,3,708,4,7)</v>
      </c>
    </row>
    <row r="842" spans="1:17" ht="105">
      <c r="A842" s="28" t="s">
        <v>6122</v>
      </c>
      <c r="B842" s="61">
        <v>2018</v>
      </c>
      <c r="C842" s="28" t="s">
        <v>396</v>
      </c>
      <c r="D842" s="110">
        <v>48287870</v>
      </c>
      <c r="E842" s="109">
        <v>0</v>
      </c>
      <c r="F842" s="110">
        <v>48287870</v>
      </c>
      <c r="G842" s="128">
        <v>43125</v>
      </c>
      <c r="H842" s="156">
        <v>43126</v>
      </c>
      <c r="I842" s="156">
        <v>43256</v>
      </c>
      <c r="J842" s="61">
        <v>1</v>
      </c>
      <c r="K842" s="61">
        <v>3</v>
      </c>
      <c r="L842" s="61">
        <v>709</v>
      </c>
      <c r="M842" s="61">
        <v>4</v>
      </c>
      <c r="N842" s="61">
        <v>7</v>
      </c>
      <c r="O842" s="65">
        <v>29124921</v>
      </c>
      <c r="P842" s="154">
        <v>709</v>
      </c>
      <c r="Q842" t="str">
        <f t="shared" si="13"/>
        <v>('552-2018',2018,'PRESTACION DE SERVICIOS PROFESIONALES ESPECIALIZADOS DE DESARROLLO PARA APOYAR EL DISEÑO, LA IMPLEMENTACION, EL DESARROLLO, LAS PRUEBAS, EL FUNCIONAMIENTO, EL MANTENIMIENTO Y EL SOPORTE DE LOS SISTEMAS DE INFORMACION, PARA LA JURISDICCION ESPECIAL PARA LA PAZ',48287870,0,48287870,'2018-01-25','2018-01-26','2018-06-05',1,3,709,4,7)</v>
      </c>
    </row>
    <row r="843" spans="1:17" ht="105">
      <c r="A843" s="28" t="s">
        <v>6123</v>
      </c>
      <c r="B843" s="61">
        <v>2018</v>
      </c>
      <c r="C843" s="28" t="s">
        <v>397</v>
      </c>
      <c r="D843" s="110">
        <v>33073880</v>
      </c>
      <c r="E843" s="114">
        <v>16536940</v>
      </c>
      <c r="F843" s="110">
        <v>49610820</v>
      </c>
      <c r="G843" s="128">
        <v>43125</v>
      </c>
      <c r="H843" s="156">
        <v>43126</v>
      </c>
      <c r="I843" s="156">
        <v>43353</v>
      </c>
      <c r="J843" s="61">
        <v>2</v>
      </c>
      <c r="K843" s="61">
        <v>3</v>
      </c>
      <c r="L843" s="61">
        <v>710</v>
      </c>
      <c r="M843" s="61">
        <v>3</v>
      </c>
      <c r="N843" s="61">
        <v>7</v>
      </c>
      <c r="O843" s="65">
        <v>1010185957</v>
      </c>
      <c r="P843" s="154">
        <v>710</v>
      </c>
      <c r="Q843" t="str">
        <f t="shared" si="13"/>
        <v>('553-2018',2018,'PRESTACION DE SERVICIOS PROFESIONALES PARA APOYAR EL DISEÑO, LA IMPLEMENTACION, EL DESARROLLO, LAS PRUEBAS, EL FUNCIONAMIENTO, EL MANTENIMIENTO Y EL SOPORTE DE LOS SISTEMAS DE INFORMACION, ASI COMO APOYO FINANCIERO Y ADMINISTRATIVO PARA LA JURISDICCION ESPECIAL PARA LA PAZ',33073880,16536940,49610820,'2018-01-25','2018-01-26','2018-09-10',2,3,710,3,7)</v>
      </c>
    </row>
    <row r="844" spans="1:17">
      <c r="A844" s="25" t="s">
        <v>6124</v>
      </c>
      <c r="B844" s="61">
        <v>2018</v>
      </c>
      <c r="C844" s="25" t="s">
        <v>398</v>
      </c>
      <c r="D844" s="109">
        <v>0</v>
      </c>
      <c r="E844" s="109">
        <v>0</v>
      </c>
      <c r="F844" s="110">
        <v>0</v>
      </c>
      <c r="G844" s="128">
        <v>43124</v>
      </c>
      <c r="H844" s="156">
        <v>43124</v>
      </c>
      <c r="I844" s="156">
        <v>45681</v>
      </c>
      <c r="J844" s="61">
        <v>1</v>
      </c>
      <c r="K844" s="61">
        <v>3</v>
      </c>
      <c r="L844" s="61">
        <v>711</v>
      </c>
      <c r="M844" s="61">
        <v>2</v>
      </c>
      <c r="N844" s="61">
        <v>2</v>
      </c>
      <c r="O844" s="65">
        <v>900477169</v>
      </c>
      <c r="P844" s="154">
        <v>711</v>
      </c>
      <c r="Q844" t="str">
        <f t="shared" si="13"/>
        <v>('CONVENIO 554-2018',2018,'ACTUALIZAR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DURADERA',0,0,0,'2018-01-24','2018-01-24','2025-01-24',1,3,711,2,2)</v>
      </c>
    </row>
    <row r="845" spans="1:17" ht="75">
      <c r="A845" s="28" t="s">
        <v>6125</v>
      </c>
      <c r="B845" s="61">
        <v>2018</v>
      </c>
      <c r="C845" s="28" t="s">
        <v>314</v>
      </c>
      <c r="D845" s="110">
        <v>31400000</v>
      </c>
      <c r="E845" s="109">
        <v>0</v>
      </c>
      <c r="F845" s="110">
        <v>31400000</v>
      </c>
      <c r="G845" s="128">
        <v>43124</v>
      </c>
      <c r="H845" s="156">
        <v>43124</v>
      </c>
      <c r="I845" s="156">
        <v>43281</v>
      </c>
      <c r="J845" s="61">
        <v>2</v>
      </c>
      <c r="K845" s="61">
        <v>3</v>
      </c>
      <c r="L845" s="61">
        <v>325</v>
      </c>
      <c r="M845" s="61">
        <v>3</v>
      </c>
      <c r="N845" s="61">
        <v>8</v>
      </c>
      <c r="O845" s="61">
        <v>80821903</v>
      </c>
      <c r="P845" s="154">
        <v>325</v>
      </c>
      <c r="Q845" t="str">
        <f t="shared" si="13"/>
        <v>('555-2018',2018,'PRESTAR SERVICIOS PROFESIOANLES DE APOYO A LOS PROCESOS DE CONTRATACION NECESARIOS PARA LLEVAR A CABO LOS PROYECTOS ASOCIADOS AL PLAN MARCO DE IMPLEMENTACION DEL ACUERDO FINAL DE PAZ',31400000,0,31400000,'2018-01-24','2018-01-24','2018-06-30',2,3,325,3,8)</v>
      </c>
    </row>
    <row r="846" spans="1:17" ht="150">
      <c r="A846" s="28" t="s">
        <v>6126</v>
      </c>
      <c r="B846" s="61">
        <v>2018</v>
      </c>
      <c r="C846" s="28" t="s">
        <v>399</v>
      </c>
      <c r="D846" s="110">
        <v>42250000</v>
      </c>
      <c r="E846" s="109">
        <v>0</v>
      </c>
      <c r="F846" s="110">
        <v>42250000</v>
      </c>
      <c r="G846" s="128">
        <v>43124</v>
      </c>
      <c r="H846" s="156">
        <v>43126</v>
      </c>
      <c r="I846" s="156">
        <v>43311</v>
      </c>
      <c r="J846" s="61">
        <v>2</v>
      </c>
      <c r="K846" s="61">
        <v>3</v>
      </c>
      <c r="L846" s="61">
        <v>712</v>
      </c>
      <c r="M846" s="61">
        <v>4</v>
      </c>
      <c r="N846" s="61">
        <v>5</v>
      </c>
      <c r="O846" s="61">
        <v>72198153</v>
      </c>
      <c r="P846" s="154">
        <v>712</v>
      </c>
      <c r="Q846" t="str">
        <f t="shared" si="13"/>
        <v>('556-2018',2018,'PRESTAR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',42250000,0,42250000,'2018-01-24','2018-01-26','2018-07-30',2,3,712,4,5)</v>
      </c>
    </row>
    <row r="847" spans="1:17" ht="120">
      <c r="A847" s="28" t="s">
        <v>6127</v>
      </c>
      <c r="B847" s="61">
        <v>2018</v>
      </c>
      <c r="C847" s="28" t="s">
        <v>400</v>
      </c>
      <c r="D847" s="110">
        <v>42250000</v>
      </c>
      <c r="E847" s="109">
        <v>0</v>
      </c>
      <c r="F847" s="110">
        <v>42250000</v>
      </c>
      <c r="G847" s="128">
        <v>43124</v>
      </c>
      <c r="H847" s="156">
        <v>43126</v>
      </c>
      <c r="I847" s="156">
        <v>43311</v>
      </c>
      <c r="J847" s="61">
        <v>2</v>
      </c>
      <c r="K847" s="61">
        <v>3</v>
      </c>
      <c r="L847" s="61">
        <v>713</v>
      </c>
      <c r="M847" s="61">
        <v>4</v>
      </c>
      <c r="N847" s="61">
        <v>5</v>
      </c>
      <c r="O847" s="61">
        <v>41182982</v>
      </c>
      <c r="P847" s="154">
        <v>713</v>
      </c>
      <c r="Q847" t="str">
        <f t="shared" si="13"/>
        <v>('557-2018',2018,'PRESTAR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COMUNITARIOS',42250000,0,42250000,'2018-01-24','2018-01-26','2018-07-30',2,3,713,4,5)</v>
      </c>
    </row>
    <row r="848" spans="1:17">
      <c r="A848" s="28" t="s">
        <v>6128</v>
      </c>
      <c r="B848" s="61">
        <v>2018</v>
      </c>
      <c r="C848" s="28" t="s">
        <v>401</v>
      </c>
      <c r="D848" s="110">
        <v>68132200</v>
      </c>
      <c r="E848" s="114">
        <v>34066100</v>
      </c>
      <c r="F848" s="110">
        <v>102198300</v>
      </c>
      <c r="G848" s="128">
        <v>43125</v>
      </c>
      <c r="H848" s="156">
        <v>43126</v>
      </c>
      <c r="I848" s="156">
        <v>43353</v>
      </c>
      <c r="J848" s="61">
        <v>2</v>
      </c>
      <c r="K848" s="61">
        <v>3</v>
      </c>
      <c r="L848" s="61">
        <v>714</v>
      </c>
      <c r="M848" s="61">
        <v>3</v>
      </c>
      <c r="N848" s="61">
        <v>7</v>
      </c>
      <c r="O848" s="64">
        <v>79254121</v>
      </c>
      <c r="P848" s="154">
        <v>714</v>
      </c>
      <c r="Q848" t="str">
        <f t="shared" si="13"/>
        <v>('558-2018',2018,'DE LA PRIMERA INFANCIA DESDE EL SECTOR SALUD',68132200,34066100,102198300,'2018-01-25','2018-01-26','2018-09-10',2,3,714,3,7)</v>
      </c>
    </row>
    <row r="849" spans="1:17" ht="120">
      <c r="A849" s="28" t="s">
        <v>6129</v>
      </c>
      <c r="B849" s="61">
        <v>2018</v>
      </c>
      <c r="C849" s="28" t="s">
        <v>402</v>
      </c>
      <c r="D849" s="110">
        <v>42250000</v>
      </c>
      <c r="E849" s="109">
        <v>0</v>
      </c>
      <c r="F849" s="110">
        <v>42250000</v>
      </c>
      <c r="G849" s="128">
        <v>43124</v>
      </c>
      <c r="H849" s="156">
        <v>43127</v>
      </c>
      <c r="I849" s="156">
        <v>43311</v>
      </c>
      <c r="J849" s="61">
        <v>2</v>
      </c>
      <c r="K849" s="61">
        <v>3</v>
      </c>
      <c r="L849" s="61">
        <v>715</v>
      </c>
      <c r="M849" s="61">
        <v>4</v>
      </c>
      <c r="N849" s="61">
        <v>5</v>
      </c>
      <c r="O849" s="61">
        <v>51785652</v>
      </c>
      <c r="P849" s="154">
        <v>715</v>
      </c>
      <c r="Q849" t="str">
        <f t="shared" si="13"/>
        <v>('559-2018',2018,'PRESTAR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SALUD',42250000,0,42250000,'2018-01-24','2018-01-27','2018-07-30',2,3,715,4,5)</v>
      </c>
    </row>
    <row r="850" spans="1:17" ht="75">
      <c r="A850" s="28" t="s">
        <v>6130</v>
      </c>
      <c r="B850" s="61">
        <v>2018</v>
      </c>
      <c r="C850" s="28" t="s">
        <v>403</v>
      </c>
      <c r="D850" s="110">
        <v>45641960</v>
      </c>
      <c r="E850" s="109">
        <v>0</v>
      </c>
      <c r="F850" s="110">
        <v>45641960</v>
      </c>
      <c r="G850" s="128">
        <v>43125</v>
      </c>
      <c r="H850" s="156">
        <v>43126</v>
      </c>
      <c r="I850" s="156">
        <v>43276</v>
      </c>
      <c r="J850" s="61">
        <v>1</v>
      </c>
      <c r="K850" s="61">
        <v>3</v>
      </c>
      <c r="L850" s="61">
        <v>716</v>
      </c>
      <c r="M850" s="61">
        <v>4</v>
      </c>
      <c r="N850" s="61">
        <v>7</v>
      </c>
      <c r="O850" s="63">
        <v>1026277321</v>
      </c>
      <c r="P850" s="154">
        <v>716</v>
      </c>
      <c r="Q850" t="str">
        <f t="shared" si="13"/>
        <v>('560-2018',2018,'PRESTACIÓN DE SERVICIOS PROFESIONALES ESPECIALIZADOS PARA LIDERAR LA IMPLEMENTACIÓN Y FUNCIONAMIENTO DE LOS SISTEMAS DE INFORMACIÓN DE LA JURISDICCIÓN ESPECIAL PARA LA PAZ',45641960,0,45641960,'2018-01-25','2018-01-26','2018-06-25',1,3,716,4,7)</v>
      </c>
    </row>
    <row r="851" spans="1:17">
      <c r="A851" s="25" t="s">
        <v>6131</v>
      </c>
      <c r="B851" s="61">
        <v>2018</v>
      </c>
      <c r="C851" s="25" t="s">
        <v>404</v>
      </c>
      <c r="D851" s="110">
        <v>9824904185</v>
      </c>
      <c r="E851" s="109">
        <v>0</v>
      </c>
      <c r="F851" s="110">
        <v>9824904185</v>
      </c>
      <c r="G851" s="128">
        <v>43123</v>
      </c>
      <c r="H851" s="156">
        <v>43143</v>
      </c>
      <c r="I851" s="156">
        <v>43720</v>
      </c>
      <c r="J851" s="61">
        <v>1</v>
      </c>
      <c r="K851" s="61">
        <v>3</v>
      </c>
      <c r="L851" s="61">
        <v>717</v>
      </c>
      <c r="M851" s="61">
        <v>4</v>
      </c>
      <c r="N851" s="61">
        <v>3</v>
      </c>
      <c r="O851" s="61">
        <v>800194600</v>
      </c>
      <c r="P851" s="154">
        <v>717</v>
      </c>
      <c r="Q851" t="str">
        <f t="shared" si="13"/>
        <v>('CONVENIO No. 561-2018',2018,'REALIZAR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AGROPECUARIOS',9824904185,0,9824904185,'2018-01-23','2018-02-12','2019-09-12',1,3,717,4,3)</v>
      </c>
    </row>
    <row r="852" spans="1:17" ht="75">
      <c r="A852" s="28" t="s">
        <v>6132</v>
      </c>
      <c r="B852" s="61">
        <v>2018</v>
      </c>
      <c r="C852" s="28" t="s">
        <v>405</v>
      </c>
      <c r="D852" s="110">
        <v>68132200</v>
      </c>
      <c r="E852" s="109">
        <v>0</v>
      </c>
      <c r="F852" s="110">
        <v>68132200</v>
      </c>
      <c r="G852" s="128">
        <v>43125</v>
      </c>
      <c r="H852" s="156">
        <v>43126</v>
      </c>
      <c r="I852" s="156">
        <v>43276</v>
      </c>
      <c r="J852" s="61">
        <v>1</v>
      </c>
      <c r="K852" s="61">
        <v>3</v>
      </c>
      <c r="L852" s="61">
        <v>718</v>
      </c>
      <c r="M852" s="61">
        <v>4</v>
      </c>
      <c r="N852" s="61">
        <v>7</v>
      </c>
      <c r="O852" s="63">
        <v>40031920</v>
      </c>
      <c r="P852" s="154">
        <v>718</v>
      </c>
      <c r="Q852" t="str">
        <f t="shared" si="13"/>
        <v>('562-2018',2018,'PRESTACIÓN DE SERVICIOS PROFESIONALES ESPECIALIZADOS EN LA CONSTRUCCIÓN, PLANEACIÓN ARQUITECTURA, CONTRATACIÓN E IMPLEMENTACIÓN DE TECNOLOGÍA EN EL MARCO DE LA IMPLEMENTACIÓN DEL ACUERDO FINAL',68132200,0,68132200,'2018-01-25','2018-01-26','2018-06-25',1,3,718,4,7)</v>
      </c>
    </row>
    <row r="853" spans="1:17" ht="75">
      <c r="A853" s="28" t="s">
        <v>6133</v>
      </c>
      <c r="B853" s="61">
        <v>2018</v>
      </c>
      <c r="C853" s="28" t="s">
        <v>406</v>
      </c>
      <c r="D853" s="110">
        <v>19182850</v>
      </c>
      <c r="E853" s="114">
        <v>9591425</v>
      </c>
      <c r="F853" s="110">
        <v>28774275</v>
      </c>
      <c r="G853" s="128">
        <v>43125</v>
      </c>
      <c r="H853" s="156">
        <v>43126</v>
      </c>
      <c r="I853" s="156">
        <v>43353</v>
      </c>
      <c r="J853" s="61">
        <v>2</v>
      </c>
      <c r="K853" s="61">
        <v>3</v>
      </c>
      <c r="L853" s="61">
        <v>719</v>
      </c>
      <c r="M853" s="61">
        <v>3</v>
      </c>
      <c r="N853" s="61">
        <v>7</v>
      </c>
      <c r="O853" s="65">
        <v>1020765064</v>
      </c>
      <c r="P853" s="154">
        <v>719</v>
      </c>
      <c r="Q853" t="str">
        <f t="shared" si="13"/>
        <v>('563-2018',2018,'PRESTACION DE SERVICIOS PROFESIONALES PARA APOYAR LA IMPLEMENTACION Y FUNCIONAMIENTO Y SOPORTE  DE LOS SISTEMAS DE INFORMACION DE LA JURISDICCION ESPECIAL PARA LA PAZ',19182850,9591425,28774275,'2018-01-25','2018-01-26','2018-09-10',2,3,719,3,7)</v>
      </c>
    </row>
    <row r="854" spans="1:17" ht="75">
      <c r="A854" s="28" t="s">
        <v>6134</v>
      </c>
      <c r="B854" s="61">
        <v>2018</v>
      </c>
      <c r="C854" s="28" t="s">
        <v>315</v>
      </c>
      <c r="D854" s="110">
        <v>26166666</v>
      </c>
      <c r="E854" s="109">
        <v>0</v>
      </c>
      <c r="F854" s="110">
        <v>26166666</v>
      </c>
      <c r="G854" s="128">
        <v>43124</v>
      </c>
      <c r="H854" s="156">
        <v>43126</v>
      </c>
      <c r="I854" s="156">
        <v>43281</v>
      </c>
      <c r="J854" s="61">
        <v>1</v>
      </c>
      <c r="K854" s="61">
        <v>3</v>
      </c>
      <c r="L854" s="61">
        <v>327</v>
      </c>
      <c r="M854" s="61">
        <v>4</v>
      </c>
      <c r="N854" s="61">
        <v>4</v>
      </c>
      <c r="O854" s="63">
        <v>52958638</v>
      </c>
      <c r="P854" s="154">
        <v>327</v>
      </c>
      <c r="Q854" t="str">
        <f t="shared" si="13"/>
        <v>('563A-2018',2018,'PRESTAR SERVICIOS PROFESIONALES DE APOYO A LOS PROCESOS DE CONTRATACIÓN NECESARIOS PARA LLEVAR CABO LOS PROYECTOS ASOCIADOS AL PLAN MARCO DE IMPLEMENTACIÓN DEL ACUERDO FINAL DE PAZ',26166666,0,26166666,'2018-01-24','2018-01-26','2018-06-30',1,3,327,4,4)</v>
      </c>
    </row>
    <row r="855" spans="1:17" ht="105">
      <c r="A855" s="28" t="s">
        <v>6135</v>
      </c>
      <c r="B855" s="61">
        <v>2018</v>
      </c>
      <c r="C855" s="28" t="s">
        <v>407</v>
      </c>
      <c r="D855" s="110">
        <v>43657525</v>
      </c>
      <c r="E855" s="114">
        <v>21828762</v>
      </c>
      <c r="F855" s="110">
        <v>65486287</v>
      </c>
      <c r="G855" s="128">
        <v>43125</v>
      </c>
      <c r="H855" s="156">
        <v>43125</v>
      </c>
      <c r="I855" s="156">
        <v>43353</v>
      </c>
      <c r="J855" s="61">
        <v>2</v>
      </c>
      <c r="K855" s="61">
        <v>3</v>
      </c>
      <c r="L855" s="61">
        <v>312</v>
      </c>
      <c r="M855" s="61">
        <v>4</v>
      </c>
      <c r="N855" s="61">
        <v>7</v>
      </c>
      <c r="O855" s="63">
        <v>1015410064</v>
      </c>
      <c r="P855" s="154">
        <v>312</v>
      </c>
      <c r="Q855" t="str">
        <f t="shared" si="13"/>
        <v>('564-2018',2018,'PRESTACIÓN DE SERVICIOS PROFESIONALES ESPECIALIZADOS PARA APOYAR EL DISEÑO, LA IMPLEMENTACIÓN Y LA CONTRATACION DE LOS SISTEMAS DE INFORMACIÓN, ARTICULANDO EL PORTAFOLIO DE PROYECTOS DE TI DE LA ENTIDAD  CON TODAS LAS AREAS MISIONALES PARA LA JURISDICCIÓN ESPECIAL PARA LA PAZ',43657525,21828762,65486287,'2018-01-25','2018-01-25','2018-09-10',2,3,312,4,7)</v>
      </c>
    </row>
    <row r="856" spans="1:17" ht="105">
      <c r="A856" s="28" t="s">
        <v>6136</v>
      </c>
      <c r="B856" s="61">
        <v>2018</v>
      </c>
      <c r="C856" s="28" t="s">
        <v>408</v>
      </c>
      <c r="D856" s="110">
        <v>89736061</v>
      </c>
      <c r="E856" s="114">
        <v>44868031</v>
      </c>
      <c r="F856" s="110">
        <v>134604092</v>
      </c>
      <c r="G856" s="128">
        <v>43125</v>
      </c>
      <c r="H856" s="156">
        <v>43126</v>
      </c>
      <c r="I856" s="156">
        <v>43353</v>
      </c>
      <c r="J856" s="61">
        <v>2</v>
      </c>
      <c r="K856" s="61">
        <v>3</v>
      </c>
      <c r="L856" s="61">
        <v>720</v>
      </c>
      <c r="M856" s="61">
        <v>4</v>
      </c>
      <c r="N856" s="61">
        <v>7</v>
      </c>
      <c r="O856" s="65">
        <v>14238439</v>
      </c>
      <c r="P856" s="154">
        <v>720</v>
      </c>
      <c r="Q856" t="str">
        <f t="shared" si="13"/>
        <v>('565-2018',2018,'PRESTACION DE SERVICIOS PROFESIONALES ESPECIALIZADOS PARA ASESORAR Y APOYAR EL DISEÑO, AJUSTES Y PUESTA EN MARCHA DEL AREA DE COMUNICACIONES Y LA ESTRATEGIA DE COMUNICACIONES DE LA JEP, EN CONSONANCIA CON LA IMPLEMENTACION DEL ACUERDO FINAL DE PAZ Y LAS NECESIDADES DE LA JEP ',89736061,44868031,134604092,'2018-01-25','2018-01-26','2018-09-10',2,3,720,4,7)</v>
      </c>
    </row>
    <row r="857" spans="1:17" ht="75">
      <c r="A857" s="28" t="s">
        <v>6137</v>
      </c>
      <c r="B857" s="61">
        <v>2018</v>
      </c>
      <c r="C857" s="28" t="s">
        <v>409</v>
      </c>
      <c r="D857" s="110">
        <v>60855950</v>
      </c>
      <c r="E857" s="109">
        <v>0</v>
      </c>
      <c r="F857" s="110">
        <v>60855950</v>
      </c>
      <c r="G857" s="128">
        <v>43125</v>
      </c>
      <c r="H857" s="156">
        <v>43126</v>
      </c>
      <c r="I857" s="156">
        <v>43220</v>
      </c>
      <c r="J857" s="61">
        <v>1</v>
      </c>
      <c r="K857" s="61">
        <v>3</v>
      </c>
      <c r="L857" s="61">
        <v>721</v>
      </c>
      <c r="M857" s="61">
        <v>4</v>
      </c>
      <c r="N857" s="61">
        <v>7</v>
      </c>
      <c r="O857" s="63">
        <v>53000091</v>
      </c>
      <c r="P857" s="154">
        <v>721</v>
      </c>
      <c r="Q857" t="str">
        <f t="shared" si="13"/>
        <v>('566-2018',2018,'PRESTAR SERVICIOS PROFESIONALES, EN TEMAS RELACIONADOS CON JUSTICIA TRANSICIONAL, DERECHOS CID:IMAGE004JPG@01D45040758904F0HUMANOS E IMPLEMENTACIÓN DEL ACUERDO DE PAZ',60855950,0,60855950,'2018-01-25','2018-01-26','2018-04-30',1,3,721,4,7)</v>
      </c>
    </row>
    <row r="858" spans="1:17" ht="90">
      <c r="A858" s="28" t="s">
        <v>6138</v>
      </c>
      <c r="B858" s="61">
        <v>2018</v>
      </c>
      <c r="C858" s="28" t="s">
        <v>410</v>
      </c>
      <c r="D858" s="110">
        <v>60855950</v>
      </c>
      <c r="E858" s="114">
        <v>30427975</v>
      </c>
      <c r="F858" s="110">
        <v>91283925</v>
      </c>
      <c r="G858" s="128">
        <v>43125</v>
      </c>
      <c r="H858" s="156">
        <v>43126</v>
      </c>
      <c r="I858" s="156">
        <v>43353</v>
      </c>
      <c r="J858" s="61">
        <v>2</v>
      </c>
      <c r="K858" s="61">
        <v>3</v>
      </c>
      <c r="L858" s="61">
        <v>722</v>
      </c>
      <c r="M858" s="61">
        <v>4</v>
      </c>
      <c r="N858" s="61">
        <v>7</v>
      </c>
      <c r="O858" s="65">
        <v>51656934</v>
      </c>
      <c r="P858" s="154">
        <v>722</v>
      </c>
      <c r="Q858" t="str">
        <f t="shared" si="13"/>
        <v>('567-2018',2018,'PRESTACION DE SERVICIOS PROFESIONALES ESPECIALIZADOS PARA ASESORA A LA PRESIDENCIA DE LA JEP, EN TEMAS ADMINISTRATIVOS Y PRESUPUESTALES, SER EL ENLACE ENTRE LA PRESIDENCIA Y LA SECRETARIA EJECUTIVA',60855950,30427975,91283925,'2018-01-25','2018-01-26','2018-09-10',2,3,722,4,7)</v>
      </c>
    </row>
    <row r="859" spans="1:17" ht="90">
      <c r="A859" s="28" t="s">
        <v>6139</v>
      </c>
      <c r="B859" s="61">
        <v>2018</v>
      </c>
      <c r="C859" s="28" t="s">
        <v>411</v>
      </c>
      <c r="D859" s="110">
        <v>54241165</v>
      </c>
      <c r="E859" s="109">
        <v>0</v>
      </c>
      <c r="F859" s="110">
        <v>54241165</v>
      </c>
      <c r="G859" s="128">
        <v>43125</v>
      </c>
      <c r="H859" s="156">
        <v>43126</v>
      </c>
      <c r="I859" s="156">
        <v>43251</v>
      </c>
      <c r="J859" s="61">
        <v>2</v>
      </c>
      <c r="K859" s="61">
        <v>3</v>
      </c>
      <c r="L859" s="61">
        <v>723</v>
      </c>
      <c r="M859" s="61">
        <v>4</v>
      </c>
      <c r="N859" s="61">
        <v>7</v>
      </c>
      <c r="O859" s="63">
        <v>52981384</v>
      </c>
      <c r="P859" s="154">
        <v>723</v>
      </c>
      <c r="Q859" t="str">
        <f t="shared" si="13"/>
        <v>('568-2018',2018,'PRESTAR SERVICIOS PROFESIONAL PARA ASESORAR AL DESPACHO DEL SECRETARIO EJECUTIVO DE LA JURISDICCIÓN ESPECIAL PARA LA PAZ ,EN LA DEFINICIÓN Y CONSTRUCCIÓN DEL PROCESO DE INCLUSIÓN DEL ENFOQUE DE GÉNERO Y DE INFANCIA',54241165,0,54241165,'2018-01-25','2018-01-26','2018-05-31',2,3,723,4,7)</v>
      </c>
    </row>
    <row r="860" spans="1:17" ht="45">
      <c r="A860" s="28" t="s">
        <v>6140</v>
      </c>
      <c r="B860" s="61">
        <v>2018</v>
      </c>
      <c r="C860" s="28" t="s">
        <v>412</v>
      </c>
      <c r="D860" s="110">
        <v>48287870</v>
      </c>
      <c r="E860" s="109">
        <v>0</v>
      </c>
      <c r="F860" s="110">
        <v>48287870</v>
      </c>
      <c r="G860" s="128">
        <v>43125</v>
      </c>
      <c r="H860" s="156">
        <v>43126</v>
      </c>
      <c r="I860" s="156">
        <v>43276</v>
      </c>
      <c r="J860" s="61">
        <v>1</v>
      </c>
      <c r="K860" s="61">
        <v>3</v>
      </c>
      <c r="L860" s="61">
        <v>724</v>
      </c>
      <c r="M860" s="61">
        <v>4</v>
      </c>
      <c r="N860" s="61">
        <v>7</v>
      </c>
      <c r="O860" s="65">
        <v>1020750912</v>
      </c>
      <c r="P860" s="154">
        <v>724</v>
      </c>
      <c r="Q860" t="str">
        <f t="shared" si="13"/>
        <v>('569-2018',2018,'PRESTAR SERVICIOS PROFESIONALES  EN TEMAS JURIDICOS QUE REQUIERA EL DESPACHO DEL SECRETARIO EJECUTIVO',48287870,0,48287870,'2018-01-25','2018-01-26','2018-06-25',1,3,724,4,7)</v>
      </c>
    </row>
    <row r="861" spans="1:17" ht="60">
      <c r="A861" s="28" t="s">
        <v>6141</v>
      </c>
      <c r="B861" s="61">
        <v>2018</v>
      </c>
      <c r="C861" s="28" t="s">
        <v>413</v>
      </c>
      <c r="D861" s="110">
        <v>23813195</v>
      </c>
      <c r="E861" s="109">
        <v>0</v>
      </c>
      <c r="F861" s="110">
        <v>23813195</v>
      </c>
      <c r="G861" s="128">
        <v>43125</v>
      </c>
      <c r="H861" s="156">
        <v>43126</v>
      </c>
      <c r="I861" s="156">
        <v>43276</v>
      </c>
      <c r="J861" s="61">
        <v>2</v>
      </c>
      <c r="K861" s="61">
        <v>3</v>
      </c>
      <c r="L861" s="61">
        <v>725</v>
      </c>
      <c r="M861" s="61">
        <v>4</v>
      </c>
      <c r="N861" s="61">
        <v>7</v>
      </c>
      <c r="O861" s="65">
        <v>51824672</v>
      </c>
      <c r="P861" s="154">
        <v>725</v>
      </c>
      <c r="Q861" t="str">
        <f t="shared" si="13"/>
        <v>('570-2018',2018,'PRESTAR SERVICIOS TECNICOS Y OPERATIVOS PARA ASISTIR  EN TEMAS ADMINISTRATIVOS Y DE RELACIONAMIENTO  AL SECRETARIO EJECUTIVO DE LA JURISDICCION ESPECIAL PARA LA  PAZ',23813195,0,23813195,'2018-01-25','2018-01-26','2018-06-25',2,3,725,4,7)</v>
      </c>
    </row>
    <row r="862" spans="1:17">
      <c r="A862" s="25" t="s">
        <v>6142</v>
      </c>
      <c r="B862" s="61">
        <v>2018</v>
      </c>
      <c r="C862" s="25" t="s">
        <v>414</v>
      </c>
      <c r="D862" s="110">
        <v>16536935</v>
      </c>
      <c r="E862" s="114">
        <v>8268467</v>
      </c>
      <c r="F862" s="110">
        <v>24805402</v>
      </c>
      <c r="G862" s="128">
        <v>43125</v>
      </c>
      <c r="H862" s="156">
        <v>43126</v>
      </c>
      <c r="I862" s="156">
        <v>43353</v>
      </c>
      <c r="J862" s="61">
        <v>2</v>
      </c>
      <c r="K862" s="61">
        <v>3</v>
      </c>
      <c r="L862" s="61">
        <v>726</v>
      </c>
      <c r="M862" s="61">
        <v>3</v>
      </c>
      <c r="N862" s="61">
        <v>7</v>
      </c>
      <c r="O862" s="65">
        <v>79945832</v>
      </c>
      <c r="P862" s="154">
        <v>726</v>
      </c>
      <c r="Q862" t="str">
        <f t="shared" si="13"/>
        <v>('571-2018',2018,'PRESTAR SERVICIOS TECNICOS  DE APOYO LOGISTICO COMO CONDUCTOR EN LA SECRETARIA EJECUTIVA PARA LA JURISDICCION ESPECIAL PARA LA PAZ',16536935,8268467,24805402,'2018-01-25','2018-01-26','2018-09-10',2,3,726,3,7)</v>
      </c>
    </row>
    <row r="863" spans="1:17" ht="90">
      <c r="A863" s="28" t="s">
        <v>6143</v>
      </c>
      <c r="B863" s="61">
        <v>2018</v>
      </c>
      <c r="C863" s="28" t="s">
        <v>415</v>
      </c>
      <c r="D863" s="110">
        <v>16536935</v>
      </c>
      <c r="E863" s="109">
        <v>0</v>
      </c>
      <c r="F863" s="110">
        <v>16536935</v>
      </c>
      <c r="G863" s="128">
        <v>43125</v>
      </c>
      <c r="H863" s="156">
        <v>43126</v>
      </c>
      <c r="I863" s="156">
        <v>43276</v>
      </c>
      <c r="J863" s="61">
        <v>2</v>
      </c>
      <c r="K863" s="61">
        <v>3</v>
      </c>
      <c r="L863" s="61">
        <v>727</v>
      </c>
      <c r="M863" s="61">
        <v>3</v>
      </c>
      <c r="N863" s="61">
        <v>7</v>
      </c>
      <c r="O863" s="65">
        <v>1020783988</v>
      </c>
      <c r="P863" s="154">
        <v>727</v>
      </c>
      <c r="Q863" t="str">
        <f t="shared" si="13"/>
        <v>('572-2018',2018,'PRESTACION DE SERVICIOS PARA APOYAR AL SECRETARIO EJECUTIVO DE LA JURISDICCION ESPECIAL PARA LA PAZ EN ASUNTOS ADMINISTRATIVOS DEL DIA A DIA, COMO TAMBIEN EN MATERIAS JURIDICAS QUE REQUIERA, EN EL MARCO DE SUS FUNCIONES',16536935,0,16536935,'2018-01-25','2018-01-26','2018-06-25',2,3,727,3,7)</v>
      </c>
    </row>
    <row r="864" spans="1:17" ht="60">
      <c r="A864" s="28" t="s">
        <v>6144</v>
      </c>
      <c r="B864" s="61">
        <v>2018</v>
      </c>
      <c r="C864" s="28" t="s">
        <v>416</v>
      </c>
      <c r="D864" s="110">
        <v>75408455</v>
      </c>
      <c r="E864" s="109">
        <v>0</v>
      </c>
      <c r="F864" s="110">
        <v>75408455</v>
      </c>
      <c r="G864" s="128">
        <v>43125</v>
      </c>
      <c r="H864" s="156">
        <v>43126</v>
      </c>
      <c r="I864" s="156">
        <v>43276</v>
      </c>
      <c r="J864" s="61">
        <v>2</v>
      </c>
      <c r="K864" s="61">
        <v>3</v>
      </c>
      <c r="L864" s="61">
        <v>728</v>
      </c>
      <c r="M864" s="61">
        <v>3</v>
      </c>
      <c r="N864" s="61">
        <v>7</v>
      </c>
      <c r="O864" s="65">
        <v>52887408</v>
      </c>
      <c r="P864" s="154">
        <v>728</v>
      </c>
      <c r="Q864" t="str">
        <f t="shared" si="13"/>
        <v>('573-2018',2018,'PRESTACION DE SERVICIOS PROFESIONALES ESPECIALIZADOS PARA LIDERAR EL MACROPROCESO ESTRATEGICO DE LA JURISDICCION ESPECIAL PARA LA PAZ',75408455,0,75408455,'2018-01-25','2018-01-26','2018-06-25',2,3,728,3,7)</v>
      </c>
    </row>
    <row r="865" spans="1:17" ht="75">
      <c r="A865" s="28" t="s">
        <v>6145</v>
      </c>
      <c r="B865" s="61">
        <v>2018</v>
      </c>
      <c r="C865" s="28" t="s">
        <v>417</v>
      </c>
      <c r="D865" s="110">
        <v>68132200</v>
      </c>
      <c r="E865" s="109">
        <v>0</v>
      </c>
      <c r="F865" s="110">
        <v>68132200</v>
      </c>
      <c r="G865" s="128">
        <v>43125</v>
      </c>
      <c r="H865" s="156">
        <v>43126</v>
      </c>
      <c r="I865" s="156">
        <v>43276</v>
      </c>
      <c r="J865" s="61">
        <v>2</v>
      </c>
      <c r="K865" s="61">
        <v>3</v>
      </c>
      <c r="L865" s="61">
        <v>729</v>
      </c>
      <c r="M865" s="61">
        <v>4</v>
      </c>
      <c r="N865" s="61">
        <v>7</v>
      </c>
      <c r="O865" s="65">
        <v>52527103</v>
      </c>
      <c r="P865" s="154">
        <v>729</v>
      </c>
      <c r="Q865" t="str">
        <f t="shared" si="13"/>
        <v>('574-2018',2018,'PRESTAR SERVICIOS PROFESIONALES PARA LIDERARL A GESTION DE LA UNIDAD DE ANALISIS ESTADISTICO DE ACUERDO CON  LOS LINEAMIENTOS ESTRATEGICOS DEFINIDOS POR LA JURISDICCION ESPECIAL PARA LA PAZ',68132200,0,68132200,'2018-01-25','2018-01-26','2018-06-25',2,3,729,4,7)</v>
      </c>
    </row>
    <row r="866" spans="1:17" ht="60">
      <c r="A866" s="28" t="s">
        <v>6146</v>
      </c>
      <c r="B866" s="61">
        <v>2018</v>
      </c>
      <c r="C866" s="28" t="s">
        <v>418</v>
      </c>
      <c r="D866" s="110">
        <v>41673095</v>
      </c>
      <c r="E866" s="114">
        <v>20836547.5</v>
      </c>
      <c r="F866" s="110">
        <v>62509642.5</v>
      </c>
      <c r="G866" s="128">
        <v>43125</v>
      </c>
      <c r="H866" s="156">
        <v>43126</v>
      </c>
      <c r="I866" s="156">
        <v>43353</v>
      </c>
      <c r="J866" s="61">
        <v>1</v>
      </c>
      <c r="K866" s="61">
        <v>3</v>
      </c>
      <c r="L866" s="61">
        <v>730</v>
      </c>
      <c r="M866" s="61">
        <v>3</v>
      </c>
      <c r="N866" s="61">
        <v>7</v>
      </c>
      <c r="O866" s="65">
        <v>52263903</v>
      </c>
      <c r="P866" s="154">
        <v>730</v>
      </c>
      <c r="Q866" t="str">
        <f t="shared" si="13"/>
        <v>('575-2018',2018,'PRESTAR SERVICIOS PROFESIONALES PARA APOYAR TECNICA Y OPERATIVA LA GESTION DE LA UNIDAD DE ANALISIS ESTADISTICO DE LA JURISDICCION ESPECIAL PARA LA PAZ',41673095,20836547,5,62509642,5,'2018-01-25','2018-01-26','2018-09-10',1,3,730,3,7)</v>
      </c>
    </row>
    <row r="867" spans="1:17" ht="75">
      <c r="A867" s="28" t="s">
        <v>6147</v>
      </c>
      <c r="B867" s="61">
        <v>2018</v>
      </c>
      <c r="C867" s="28" t="s">
        <v>419</v>
      </c>
      <c r="D867" s="110">
        <v>81077318</v>
      </c>
      <c r="E867" s="109">
        <v>0</v>
      </c>
      <c r="F867" s="110">
        <v>81077318</v>
      </c>
      <c r="G867" s="128">
        <v>43125</v>
      </c>
      <c r="H867" s="156">
        <v>43126</v>
      </c>
      <c r="I867" s="156">
        <v>43276</v>
      </c>
      <c r="J867" s="61">
        <v>2</v>
      </c>
      <c r="K867" s="61">
        <v>3</v>
      </c>
      <c r="L867" s="61">
        <v>731</v>
      </c>
      <c r="M867" s="61">
        <v>4</v>
      </c>
      <c r="N867" s="61">
        <v>7</v>
      </c>
      <c r="O867" s="65">
        <v>79286640</v>
      </c>
      <c r="P867" s="154">
        <v>731</v>
      </c>
      <c r="Q867" t="str">
        <f t="shared" si="13"/>
        <v>('576-2018',2018,'PRESTACION DE SERVICIOS PROFESIONALES  PARA LIDERAR LA GESTION DE COMUNICACIONES INTERNAS Y EXTERNAS DE ACUERDO CON  LOS LINEAMIENTOS ESTRATEGICOS DEFINIDOS POR LA JURISDICCION ESPECIAL PARA LA PAZ',81077318,0,81077318,'2018-01-25','2018-01-26','2018-06-25',2,3,731,4,7)</v>
      </c>
    </row>
    <row r="868" spans="1:17" ht="60">
      <c r="A868" s="28" t="s">
        <v>6148</v>
      </c>
      <c r="B868" s="61">
        <v>2018</v>
      </c>
      <c r="C868" s="28" t="s">
        <v>420</v>
      </c>
      <c r="D868" s="110">
        <v>57462565</v>
      </c>
      <c r="E868" s="114">
        <v>28731283</v>
      </c>
      <c r="F868" s="110">
        <v>86193848</v>
      </c>
      <c r="G868" s="128">
        <v>43125</v>
      </c>
      <c r="H868" s="156">
        <v>43126</v>
      </c>
      <c r="I868" s="156">
        <v>43353</v>
      </c>
      <c r="J868" s="61">
        <v>2</v>
      </c>
      <c r="K868" s="61">
        <v>3</v>
      </c>
      <c r="L868" s="61">
        <v>732</v>
      </c>
      <c r="M868" s="61">
        <v>4</v>
      </c>
      <c r="N868" s="61">
        <v>7</v>
      </c>
      <c r="O868" s="65">
        <v>19294464</v>
      </c>
      <c r="P868" s="154">
        <v>732</v>
      </c>
      <c r="Q868" t="str">
        <f t="shared" si="13"/>
        <v>('577-2018',2018,'PRESTACION ES SERVICIOS PROFESONALES PARA APOYAR LA GESTION DE COMUNICACIONES EN MANEJO DE MEDIOS Y CRISIS  DE LA JURISDICCION ESPECIAL PARA LA PAZ',57462565,28731283,86193848,'2018-01-25','2018-01-26','2018-09-10',2,3,732,4,7)</v>
      </c>
    </row>
    <row r="869" spans="1:17" ht="90">
      <c r="A869" s="28" t="s">
        <v>6149</v>
      </c>
      <c r="B869" s="61">
        <v>2018</v>
      </c>
      <c r="C869" s="28" t="s">
        <v>421</v>
      </c>
      <c r="D869" s="110">
        <v>57462565</v>
      </c>
      <c r="E869" s="114">
        <v>28731283</v>
      </c>
      <c r="F869" s="110">
        <v>86193848</v>
      </c>
      <c r="G869" s="128">
        <v>43125</v>
      </c>
      <c r="H869" s="156">
        <v>43126</v>
      </c>
      <c r="I869" s="156">
        <v>43353</v>
      </c>
      <c r="J869" s="61">
        <v>1</v>
      </c>
      <c r="K869" s="61">
        <v>3</v>
      </c>
      <c r="L869" s="61">
        <v>733</v>
      </c>
      <c r="M869" s="61">
        <v>4</v>
      </c>
      <c r="N869" s="61">
        <v>7</v>
      </c>
      <c r="O869" s="65">
        <v>43809932</v>
      </c>
      <c r="P869" s="154">
        <v>733</v>
      </c>
      <c r="Q869" t="str">
        <f t="shared" si="13"/>
        <v>('578-2018',2018,'PRESTACION DE SERVICIOS PROFESIONALES, PARA LIDERAR EL MONTAJE  Y REALIZAR  LA  GESTION  DEL SISTEMA DE PRODUCCION Y  TRANSMISION   DE LAS AUDIENCIA  REQUERIDAS  POR EL PROCESO DE COMUNICACIONES DE LA JURISDICCION ESPECIAL PARA LA PAZ',57462565,28731283,86193848,'2018-01-25','2018-01-26','2018-09-10',1,3,733,4,7)</v>
      </c>
    </row>
    <row r="870" spans="1:17" ht="60">
      <c r="A870" s="28" t="s">
        <v>6150</v>
      </c>
      <c r="B870" s="61">
        <v>2018</v>
      </c>
      <c r="C870" s="28" t="s">
        <v>422</v>
      </c>
      <c r="D870" s="110">
        <v>33073880</v>
      </c>
      <c r="E870" s="114">
        <v>16536940</v>
      </c>
      <c r="F870" s="110">
        <v>49610820</v>
      </c>
      <c r="G870" s="128">
        <v>43125</v>
      </c>
      <c r="H870" s="156">
        <v>43126</v>
      </c>
      <c r="I870" s="156">
        <v>43353</v>
      </c>
      <c r="J870" s="61">
        <v>2</v>
      </c>
      <c r="K870" s="61">
        <v>3</v>
      </c>
      <c r="L870" s="61">
        <v>734</v>
      </c>
      <c r="M870" s="61">
        <v>3</v>
      </c>
      <c r="N870" s="61">
        <v>7</v>
      </c>
      <c r="O870" s="65">
        <v>1032448981</v>
      </c>
      <c r="P870" s="154">
        <v>734</v>
      </c>
      <c r="Q870" t="str">
        <f t="shared" si="13"/>
        <v>('580-2018',2018,'PRESTACION DE SERVICIOS PROFESIONALES, PARA APOYAR LA GESTION DE CONTENIDOS DIGITALES DEL PROCESO DE COMUNICACIONES DE LA JURISDICCION ESPECIAL PARA LA PAZ',33073880,16536940,49610820,'2018-01-25','2018-01-26','2018-09-10',2,3,734,3,7)</v>
      </c>
    </row>
    <row r="871" spans="1:17" ht="135">
      <c r="A871" s="28" t="s">
        <v>6151</v>
      </c>
      <c r="B871" s="61">
        <v>2018</v>
      </c>
      <c r="C871" s="28" t="s">
        <v>423</v>
      </c>
      <c r="D871" s="110">
        <v>30427975</v>
      </c>
      <c r="E871" s="114">
        <v>15213987</v>
      </c>
      <c r="F871" s="110">
        <v>45641962</v>
      </c>
      <c r="G871" s="128">
        <v>43125</v>
      </c>
      <c r="H871" s="156">
        <v>43126</v>
      </c>
      <c r="I871" s="156">
        <v>43353</v>
      </c>
      <c r="J871" s="61">
        <v>1</v>
      </c>
      <c r="K871" s="61">
        <v>3</v>
      </c>
      <c r="L871" s="61">
        <v>735</v>
      </c>
      <c r="M871" s="61">
        <v>3</v>
      </c>
      <c r="N871" s="61">
        <v>7</v>
      </c>
      <c r="O871" s="65">
        <v>80037791</v>
      </c>
      <c r="P871" s="154">
        <v>735</v>
      </c>
      <c r="Q871" t="str">
        <f t="shared" si="13"/>
        <v>('581-2018',2018,'PRESTAR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PAZ',30427975,15213987,45641962,'2018-01-25','2018-01-26','2018-09-10',1,3,735,3,7)</v>
      </c>
    </row>
    <row r="872" spans="1:17" ht="135">
      <c r="A872" s="28" t="s">
        <v>6152</v>
      </c>
      <c r="B872" s="61">
        <v>2018</v>
      </c>
      <c r="C872" s="28" t="s">
        <v>423</v>
      </c>
      <c r="D872" s="110">
        <v>30427975</v>
      </c>
      <c r="E872" s="114">
        <v>15213987</v>
      </c>
      <c r="F872" s="110">
        <v>45641962</v>
      </c>
      <c r="G872" s="128">
        <v>43125</v>
      </c>
      <c r="H872" s="156">
        <v>43126</v>
      </c>
      <c r="I872" s="156">
        <v>43353</v>
      </c>
      <c r="J872" s="61">
        <v>2</v>
      </c>
      <c r="K872" s="61">
        <v>3</v>
      </c>
      <c r="L872" s="61">
        <v>736</v>
      </c>
      <c r="M872" s="61">
        <v>3</v>
      </c>
      <c r="N872" s="61">
        <v>7</v>
      </c>
      <c r="O872" s="65">
        <v>1020753101</v>
      </c>
      <c r="P872" s="154">
        <v>736</v>
      </c>
      <c r="Q872" t="str">
        <f t="shared" si="13"/>
        <v>('582-2018',2018,'PRESTAR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PAZ',30427975,15213987,45641962,'2018-01-25','2018-01-26','2018-09-10',2,3,736,3,7)</v>
      </c>
    </row>
    <row r="873" spans="1:17" ht="45">
      <c r="A873" s="28" t="s">
        <v>6153</v>
      </c>
      <c r="B873" s="61">
        <v>2018</v>
      </c>
      <c r="C873" s="28" t="s">
        <v>424</v>
      </c>
      <c r="D873" s="110">
        <v>19182850</v>
      </c>
      <c r="E873" s="114">
        <v>9591425</v>
      </c>
      <c r="F873" s="110">
        <v>28774275</v>
      </c>
      <c r="G873" s="128">
        <v>43125</v>
      </c>
      <c r="H873" s="156">
        <v>43126</v>
      </c>
      <c r="I873" s="156">
        <v>43353</v>
      </c>
      <c r="J873" s="61">
        <v>2</v>
      </c>
      <c r="K873" s="61">
        <v>3</v>
      </c>
      <c r="L873" s="61">
        <v>737</v>
      </c>
      <c r="M873" s="61">
        <v>3</v>
      </c>
      <c r="N873" s="61">
        <v>7</v>
      </c>
      <c r="O873" s="65">
        <v>1018436437</v>
      </c>
      <c r="P873" s="154">
        <v>737</v>
      </c>
      <c r="Q873" t="str">
        <f t="shared" si="13"/>
        <v>('583-2018',2018,'PRESTAR SERVICIOS TECNICOS PARA LA GESTION DE PRENSA DE JURISDICCION ESPECIAL PARA LA PAZ',19182850,9591425,28774275,'2018-01-25','2018-01-26','2018-09-10',2,3,737,3,7)</v>
      </c>
    </row>
    <row r="874" spans="1:17" ht="75">
      <c r="A874" s="28" t="s">
        <v>6154</v>
      </c>
      <c r="B874" s="61">
        <v>2018</v>
      </c>
      <c r="C874" s="28" t="s">
        <v>425</v>
      </c>
      <c r="D874" s="110">
        <v>81077318</v>
      </c>
      <c r="E874" s="114">
        <v>40538659</v>
      </c>
      <c r="F874" s="110">
        <v>121615977</v>
      </c>
      <c r="G874" s="128">
        <v>43125</v>
      </c>
      <c r="H874" s="156">
        <v>43126</v>
      </c>
      <c r="I874" s="156">
        <v>43353</v>
      </c>
      <c r="J874" s="61">
        <v>2</v>
      </c>
      <c r="K874" s="61">
        <v>3</v>
      </c>
      <c r="L874" s="61">
        <v>738</v>
      </c>
      <c r="M874" s="61">
        <v>3</v>
      </c>
      <c r="N874" s="61">
        <v>7</v>
      </c>
      <c r="O874" s="65">
        <v>35466605</v>
      </c>
      <c r="P874" s="154">
        <v>738</v>
      </c>
      <c r="Q874" t="str">
        <f t="shared" si="13"/>
        <v>('584-2018',2018,'PRESTACION DE SERVICIOS PROFESIONALES ESPECIALIZADOS PARA LIDERAR LA GESTION DE COOPERACION, NACIONAL, INTERNACIONAL E INTERINSTITUCIONAL DE LA JURISDICCION ESPECIAL PARA LA PAZ',81077318,40538659,121615977,'2018-01-25','2018-01-26','2018-09-10',2,3,738,3,7)</v>
      </c>
    </row>
    <row r="875" spans="1:17" ht="120">
      <c r="A875" s="28" t="s">
        <v>6155</v>
      </c>
      <c r="B875" s="61">
        <v>2018</v>
      </c>
      <c r="C875" s="28" t="s">
        <v>426</v>
      </c>
      <c r="D875" s="110">
        <v>60855950</v>
      </c>
      <c r="E875" s="114">
        <v>30427975</v>
      </c>
      <c r="F875" s="110">
        <v>91283925</v>
      </c>
      <c r="G875" s="128">
        <v>43125</v>
      </c>
      <c r="H875" s="156">
        <v>43126</v>
      </c>
      <c r="I875" s="156">
        <v>43353</v>
      </c>
      <c r="J875" s="61">
        <v>1</v>
      </c>
      <c r="K875" s="61">
        <v>3</v>
      </c>
      <c r="L875" s="61">
        <v>739</v>
      </c>
      <c r="M875" s="61">
        <v>3</v>
      </c>
      <c r="N875" s="61">
        <v>7</v>
      </c>
      <c r="O875" s="65">
        <v>52257772</v>
      </c>
      <c r="P875" s="154">
        <v>739</v>
      </c>
      <c r="Q875" t="str">
        <f t="shared" si="13"/>
        <v>('585-2018',2018,'PRESTAR SERVICIOS PROFESIONAL PARA GESTIONAR RECURSOS DE COOPERACION INTERNACIONAL PARA EL DESARROLLO DE LA ESTRATEGIA DE RECONCILIACION Y REPARACION PSICO-EMOCIONAL, CULTURAL Y SIMBOLICA DE LAS VICTIMAS DEL CONFLICTO ARMADO EN COLOMBIA DENTRO DEL MARCO DE LAS ACCIONES DE LA JEP',60855950,30427975,91283925,'2018-01-25','2018-01-26','2018-09-10',1,3,739,3,7)</v>
      </c>
    </row>
    <row r="876" spans="1:17" ht="90">
      <c r="A876" s="28" t="s">
        <v>6156</v>
      </c>
      <c r="B876" s="61">
        <v>2018</v>
      </c>
      <c r="C876" s="28" t="s">
        <v>427</v>
      </c>
      <c r="D876" s="110">
        <v>72418581</v>
      </c>
      <c r="E876" s="109">
        <v>0</v>
      </c>
      <c r="F876" s="110">
        <v>72418581</v>
      </c>
      <c r="G876" s="128">
        <v>43125</v>
      </c>
      <c r="H876" s="156">
        <v>43126</v>
      </c>
      <c r="I876" s="156">
        <v>43276</v>
      </c>
      <c r="J876" s="61">
        <v>2</v>
      </c>
      <c r="K876" s="61">
        <v>3</v>
      </c>
      <c r="L876" s="61">
        <v>740</v>
      </c>
      <c r="M876" s="61">
        <v>4</v>
      </c>
      <c r="N876" s="61">
        <v>7</v>
      </c>
      <c r="O876" s="65">
        <v>41664548</v>
      </c>
      <c r="P876" s="154">
        <v>740</v>
      </c>
      <c r="Q876" t="str">
        <f t="shared" si="13"/>
        <v>('586-2018',2018,'PRESTACION DE SERVICIOS PROFESIONALES PARA ASESORAR LA OFICINA DE COOPERACION EN LA DEFINICION DE ESTRATEGIAS INTERINSTITUCIONALES Y GESTION DE PROYECTOS DE COOPERACION DE LA JURISDICCION ESPECIAL PARA LA PAZ',72418581,0,72418581,'2018-01-25','2018-01-26','2018-06-25',2,3,740,4,7)</v>
      </c>
    </row>
    <row r="877" spans="1:17" ht="75">
      <c r="A877" s="28" t="s">
        <v>6157</v>
      </c>
      <c r="B877" s="61">
        <v>2018</v>
      </c>
      <c r="C877" s="28" t="s">
        <v>428</v>
      </c>
      <c r="D877" s="110">
        <v>48287870</v>
      </c>
      <c r="E877" s="114">
        <v>24143935</v>
      </c>
      <c r="F877" s="110">
        <v>72431805</v>
      </c>
      <c r="G877" s="128">
        <v>43125</v>
      </c>
      <c r="H877" s="156">
        <v>43126</v>
      </c>
      <c r="I877" s="156">
        <v>43353</v>
      </c>
      <c r="J877" s="61">
        <v>2</v>
      </c>
      <c r="K877" s="61">
        <v>3</v>
      </c>
      <c r="L877" s="61">
        <v>741</v>
      </c>
      <c r="M877" s="61">
        <v>3</v>
      </c>
      <c r="N877" s="61">
        <v>7</v>
      </c>
      <c r="O877" s="65">
        <v>1020720033</v>
      </c>
      <c r="P877" s="154">
        <v>741</v>
      </c>
      <c r="Q877" t="str">
        <f t="shared" si="13"/>
        <v>('587-2018',2018,'PRESTACION DE SERVICIOS PROFESIONALES PARA GESTIONAR TECNICA Y OPERATIVAMENTE LAS ESTRATEGIAS Y PROYECTOS DEFINIDAS POR EL LIDER DE COOPERACION DE LA JURISDICCION ESPECIAL PARA LA PAZ',48287870,24143935,72431805,'2018-01-25','2018-01-26','2018-09-10',2,3,741,3,7)</v>
      </c>
    </row>
    <row r="878" spans="1:17" ht="120">
      <c r="A878" s="28" t="s">
        <v>6158</v>
      </c>
      <c r="B878" s="61">
        <v>2018</v>
      </c>
      <c r="C878" s="28" t="s">
        <v>429</v>
      </c>
      <c r="D878" s="110">
        <v>48287870</v>
      </c>
      <c r="E878" s="109">
        <v>0</v>
      </c>
      <c r="F878" s="110">
        <v>48287870</v>
      </c>
      <c r="G878" s="128">
        <v>43125</v>
      </c>
      <c r="H878" s="156">
        <v>43126</v>
      </c>
      <c r="I878" s="156">
        <v>43276</v>
      </c>
      <c r="J878" s="61">
        <v>1</v>
      </c>
      <c r="K878" s="61">
        <v>3</v>
      </c>
      <c r="L878" s="61">
        <v>742</v>
      </c>
      <c r="M878" s="61">
        <v>4</v>
      </c>
      <c r="N878" s="61">
        <v>7</v>
      </c>
      <c r="O878" s="65">
        <v>1020733592</v>
      </c>
      <c r="P878" s="154">
        <v>742</v>
      </c>
      <c r="Q878" t="str">
        <f t="shared" si="13"/>
        <v>('588-2018',2018,'PRESTACION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',48287870,0,48287870,'2018-01-25','2018-01-26','2018-06-25',1,3,742,4,7)</v>
      </c>
    </row>
    <row r="879" spans="1:17" ht="45">
      <c r="A879" s="28" t="s">
        <v>6159</v>
      </c>
      <c r="B879" s="61">
        <v>2018</v>
      </c>
      <c r="C879" s="28" t="s">
        <v>430</v>
      </c>
      <c r="D879" s="110">
        <v>43657525</v>
      </c>
      <c r="E879" s="114">
        <v>21828762.5</v>
      </c>
      <c r="F879" s="110">
        <v>65486287.5</v>
      </c>
      <c r="G879" s="128">
        <v>43125</v>
      </c>
      <c r="H879" s="156">
        <v>43126</v>
      </c>
      <c r="I879" s="156">
        <v>43353</v>
      </c>
      <c r="J879" s="61">
        <v>1</v>
      </c>
      <c r="K879" s="61">
        <v>3</v>
      </c>
      <c r="L879" s="61">
        <v>743</v>
      </c>
      <c r="M879" s="61">
        <v>3</v>
      </c>
      <c r="N879" s="61">
        <v>7</v>
      </c>
      <c r="O879" s="65">
        <v>573435</v>
      </c>
      <c r="P879" s="154">
        <v>743</v>
      </c>
      <c r="Q879" t="str">
        <f t="shared" si="13"/>
        <v>('589-2018',2018,'PRESTACION DE SERVICIOS EN APOYO A LA GESTIÓN DE COOPERACION INTERNACIONAL DE LA JURISDICCIÓN ESPECIAL PARA LA PAZ ',43657525,21828762,5,65486287,5,'2018-01-25','2018-01-26','2018-09-10',1,3,743,3,7)</v>
      </c>
    </row>
    <row r="880" spans="1:17" ht="60">
      <c r="A880" s="28" t="s">
        <v>6160</v>
      </c>
      <c r="B880" s="61">
        <v>2018</v>
      </c>
      <c r="C880" s="28" t="s">
        <v>431</v>
      </c>
      <c r="D880" s="110">
        <v>11906595</v>
      </c>
      <c r="E880" s="109">
        <v>0</v>
      </c>
      <c r="F880" s="110">
        <v>11906595</v>
      </c>
      <c r="G880" s="128">
        <v>43125</v>
      </c>
      <c r="H880" s="156">
        <v>43126</v>
      </c>
      <c r="I880" s="156">
        <v>43276</v>
      </c>
      <c r="J880" s="61">
        <v>2</v>
      </c>
      <c r="K880" s="61">
        <v>3</v>
      </c>
      <c r="L880" s="61">
        <v>744</v>
      </c>
      <c r="M880" s="61">
        <v>1</v>
      </c>
      <c r="N880" s="61">
        <v>7</v>
      </c>
      <c r="O880" s="65">
        <v>1020805562</v>
      </c>
      <c r="P880" s="154">
        <v>744</v>
      </c>
      <c r="Q880" t="str">
        <f t="shared" si="13"/>
        <v>('590-2018',2018,'PRESTACION SERVICIOS TECNICOS  Y OPERATIVOS PARA  PARA APOYAR ADMINISTRATIVAMENTE LOS TEMAS DE COOPERACION INTERNACIONAL DE LA JURISDICCION ESPECIAL PARA LA PAZ ',11906595,0,11906595,'2018-01-25','2018-01-26','2018-06-25',2,3,744,1,7)</v>
      </c>
    </row>
    <row r="881" spans="1:17" ht="150">
      <c r="A881" s="28" t="s">
        <v>6161</v>
      </c>
      <c r="B881" s="61">
        <v>2018</v>
      </c>
      <c r="C881" s="28" t="s">
        <v>432</v>
      </c>
      <c r="D881" s="110">
        <v>81077318</v>
      </c>
      <c r="E881" s="114">
        <v>40538659</v>
      </c>
      <c r="F881" s="110">
        <v>121615977</v>
      </c>
      <c r="G881" s="128">
        <v>43125</v>
      </c>
      <c r="H881" s="156">
        <v>43126</v>
      </c>
      <c r="I881" s="156">
        <v>43353</v>
      </c>
      <c r="J881" s="61">
        <v>1</v>
      </c>
      <c r="K881" s="61">
        <v>3</v>
      </c>
      <c r="L881" s="61">
        <v>745</v>
      </c>
      <c r="M881" s="61">
        <v>4</v>
      </c>
      <c r="N881" s="61">
        <v>7</v>
      </c>
      <c r="O881" s="65">
        <v>52793194</v>
      </c>
      <c r="P881" s="154">
        <v>745</v>
      </c>
      <c r="Q881" t="str">
        <f t="shared" si="13"/>
        <v>('591-2018',2018,'PRESTACION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',81077318,40538659,121615977,'2018-01-25','2018-01-26','2018-09-10',1,3,745,4,7)</v>
      </c>
    </row>
    <row r="882" spans="1:17" ht="75">
      <c r="A882" s="28" t="s">
        <v>6162</v>
      </c>
      <c r="B882" s="61">
        <v>2018</v>
      </c>
      <c r="C882" s="28" t="s">
        <v>433</v>
      </c>
      <c r="D882" s="110">
        <v>33073880</v>
      </c>
      <c r="E882" s="114">
        <v>16536940</v>
      </c>
      <c r="F882" s="110">
        <v>49610820</v>
      </c>
      <c r="G882" s="128">
        <v>43125</v>
      </c>
      <c r="H882" s="156">
        <v>43126</v>
      </c>
      <c r="I882" s="156">
        <v>43353</v>
      </c>
      <c r="J882" s="61">
        <v>2</v>
      </c>
      <c r="K882" s="61">
        <v>3</v>
      </c>
      <c r="L882" s="61">
        <v>746</v>
      </c>
      <c r="M882" s="61">
        <v>3</v>
      </c>
      <c r="N882" s="61">
        <v>7</v>
      </c>
      <c r="O882" s="67">
        <v>79897996</v>
      </c>
      <c r="P882" s="154">
        <v>746</v>
      </c>
      <c r="Q882" t="str">
        <f t="shared" si="13"/>
        <v>('593-2018',2018,'PRESTAR SERVICIOS PROFESIONALES PARA APOYAR LA FORMULACION, ANALISIS Y MEJORAMIENTO DE LOS PLANES QUE DESARROLLA LA JEP Y LA PARTICIPACION EN FORMULACION Y SEGUIMIENTO DE POLITICAS PUBLICAS',33073880,16536940,49610820,'2018-01-25','2018-01-26','2018-09-10',2,3,746,3,7)</v>
      </c>
    </row>
    <row r="883" spans="1:17" ht="60">
      <c r="A883" s="28" t="s">
        <v>6163</v>
      </c>
      <c r="B883" s="61">
        <v>2018</v>
      </c>
      <c r="C883" s="28" t="s">
        <v>434</v>
      </c>
      <c r="D883" s="110">
        <v>30427975</v>
      </c>
      <c r="E883" s="114">
        <v>15213987.5</v>
      </c>
      <c r="F883" s="110">
        <v>45641962.5</v>
      </c>
      <c r="G883" s="128">
        <v>43125</v>
      </c>
      <c r="H883" s="156">
        <v>43126</v>
      </c>
      <c r="I883" s="156">
        <v>43353</v>
      </c>
      <c r="J883" s="61">
        <v>2</v>
      </c>
      <c r="K883" s="61">
        <v>3</v>
      </c>
      <c r="L883" s="61">
        <v>747</v>
      </c>
      <c r="M883" s="61">
        <v>4</v>
      </c>
      <c r="N883" s="61">
        <v>7</v>
      </c>
      <c r="O883" s="66">
        <v>1026258929</v>
      </c>
      <c r="P883" s="154">
        <v>747</v>
      </c>
      <c r="Q883" t="str">
        <f t="shared" si="13"/>
        <v>('594-2018',2018,'PRESTAR SERVICIOS PROFESIONALES PARA APOYAR TECNICA Y OPERATIVAMENTE LA REALIZACION, ALIMENTACION Y SEGUIMIENTO DEL TABLERO DE CONTROL DE LA JEP ',30427975,15213987,5,45641962,5,'2018-01-25','2018-01-26','2018-09-10',2,3,747,4,7)</v>
      </c>
    </row>
    <row r="884" spans="1:17" ht="60">
      <c r="A884" s="28" t="s">
        <v>6164</v>
      </c>
      <c r="B884" s="61">
        <v>2018</v>
      </c>
      <c r="C884" s="28" t="s">
        <v>435</v>
      </c>
      <c r="D884" s="110">
        <v>19182850</v>
      </c>
      <c r="E884" s="109">
        <v>0</v>
      </c>
      <c r="F884" s="110">
        <v>19182850</v>
      </c>
      <c r="G884" s="128">
        <v>43125</v>
      </c>
      <c r="H884" s="156">
        <v>43126</v>
      </c>
      <c r="I884" s="156">
        <v>43276</v>
      </c>
      <c r="J884" s="61">
        <v>1</v>
      </c>
      <c r="K884" s="61">
        <v>3</v>
      </c>
      <c r="L884" s="61">
        <v>748</v>
      </c>
      <c r="M884" s="61">
        <v>3</v>
      </c>
      <c r="N884" s="61">
        <v>7</v>
      </c>
      <c r="O884" s="65">
        <v>1022385204</v>
      </c>
      <c r="P884" s="154">
        <v>748</v>
      </c>
      <c r="Q884" t="str">
        <f t="shared" si="13"/>
        <v>('595-2018',2018,'PRESTAR SERVICIOS  PROFESIONALES PARA APOYAR TECNICA Y OPERATIVAMENTE LA GESTION DE  FORMULACION, EVALUACION Y SEGUMIENTO DE PROYECTOS',19182850,0,19182850,'2018-01-25','2018-01-26','2018-06-25',1,3,748,3,7)</v>
      </c>
    </row>
    <row r="885" spans="1:17" ht="75">
      <c r="A885" s="28" t="s">
        <v>6165</v>
      </c>
      <c r="B885" s="61">
        <v>2018</v>
      </c>
      <c r="C885" s="28" t="s">
        <v>436</v>
      </c>
      <c r="D885" s="110">
        <v>19182850</v>
      </c>
      <c r="E885" s="114">
        <v>9591425</v>
      </c>
      <c r="F885" s="110">
        <v>28774275</v>
      </c>
      <c r="G885" s="128">
        <v>43125</v>
      </c>
      <c r="H885" s="156">
        <v>43126</v>
      </c>
      <c r="I885" s="156">
        <v>43353</v>
      </c>
      <c r="J885" s="61">
        <v>1</v>
      </c>
      <c r="K885" s="61">
        <v>3</v>
      </c>
      <c r="L885" s="61">
        <v>749</v>
      </c>
      <c r="M885" s="61">
        <v>3</v>
      </c>
      <c r="N885" s="61">
        <v>7</v>
      </c>
      <c r="O885" s="66">
        <v>79848138</v>
      </c>
      <c r="P885" s="154">
        <v>749</v>
      </c>
      <c r="Q885" t="str">
        <f t="shared" si="13"/>
        <v>('596-2018',2018,'PRESTAR SERVICIOS  PROFESIONALES PARA APOYAR TECNICA Y OPERATIVAMENTE  LA REALIZACION DE ANALISIS  Y GESTION DE INFORMACIÒN REQUERIDA POR EL PROCESO DE PLANEACION DE LA  JEP',19182850,9591425,28774275,'2018-01-25','2018-01-26','2018-09-10',1,3,749,3,7)</v>
      </c>
    </row>
    <row r="886" spans="1:17" ht="90">
      <c r="A886" s="28" t="s">
        <v>6166</v>
      </c>
      <c r="B886" s="61">
        <v>2018</v>
      </c>
      <c r="C886" s="28" t="s">
        <v>437</v>
      </c>
      <c r="D886" s="110">
        <v>81077318</v>
      </c>
      <c r="E886" s="114">
        <v>40538659</v>
      </c>
      <c r="F886" s="110">
        <v>121615977</v>
      </c>
      <c r="G886" s="128">
        <v>43125</v>
      </c>
      <c r="H886" s="156">
        <v>43126</v>
      </c>
      <c r="I886" s="156">
        <v>43353</v>
      </c>
      <c r="J886" s="61">
        <v>2</v>
      </c>
      <c r="K886" s="61">
        <v>3</v>
      </c>
      <c r="L886" s="61">
        <v>750</v>
      </c>
      <c r="M886" s="61">
        <v>3</v>
      </c>
      <c r="N886" s="61">
        <v>7</v>
      </c>
      <c r="O886" s="66">
        <v>43521054</v>
      </c>
      <c r="P886" s="154">
        <v>750</v>
      </c>
      <c r="Q886" t="str">
        <f t="shared" si="13"/>
        <v>('597-2018',2018,'PRESTACION DE SERVICIOS PROFESIONALES PARA LIDERAR LA CONSTRUCCION LA CONSTRUCCION Y PUESTA EN MARCHA  DEL SISTEMA INTEGRADO DE GESTION DE JURISDICCION ESPECIAL PARA LA PAZ, DE ACUERDO CON LAS NORMAS ESTABLECIDAS PARA TAL FIN',81077318,40538659,121615977,'2018-01-25','2018-01-26','2018-09-10',2,3,750,3,7)</v>
      </c>
    </row>
    <row r="887" spans="1:17" ht="135">
      <c r="A887" s="28" t="s">
        <v>6167</v>
      </c>
      <c r="B887" s="61">
        <v>2018</v>
      </c>
      <c r="C887" s="28" t="s">
        <v>438</v>
      </c>
      <c r="D887" s="110">
        <v>20700000</v>
      </c>
      <c r="E887" s="109">
        <v>0</v>
      </c>
      <c r="F887" s="110">
        <v>20700000</v>
      </c>
      <c r="G887" s="128">
        <v>43124</v>
      </c>
      <c r="H887" s="156">
        <v>43124</v>
      </c>
      <c r="I887" s="156">
        <v>43185</v>
      </c>
      <c r="J887" s="61">
        <v>2</v>
      </c>
      <c r="K887" s="61">
        <v>3</v>
      </c>
      <c r="L887" s="61">
        <v>751</v>
      </c>
      <c r="M887" s="61">
        <v>4</v>
      </c>
      <c r="N887" s="61">
        <v>5</v>
      </c>
      <c r="O887" s="61">
        <v>39749949</v>
      </c>
      <c r="P887" s="154">
        <v>751</v>
      </c>
      <c r="Q887" t="str">
        <f t="shared" si="13"/>
        <v>('598-2018',2018,'PRESTAR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',20700000,0,20700000,'2018-01-24','2018-01-24','2018-03-26',2,3,751,4,5)</v>
      </c>
    </row>
    <row r="888" spans="1:17" ht="90">
      <c r="A888" s="28" t="s">
        <v>6168</v>
      </c>
      <c r="B888" s="61">
        <v>2018</v>
      </c>
      <c r="C888" s="28" t="s">
        <v>439</v>
      </c>
      <c r="D888" s="110">
        <v>41673095</v>
      </c>
      <c r="E888" s="114">
        <v>20836547.5</v>
      </c>
      <c r="F888" s="110">
        <v>62509642.5</v>
      </c>
      <c r="G888" s="128">
        <v>43125</v>
      </c>
      <c r="H888" s="156">
        <v>43126</v>
      </c>
      <c r="I888" s="156">
        <v>43353</v>
      </c>
      <c r="J888" s="61">
        <v>2</v>
      </c>
      <c r="K888" s="61">
        <v>3</v>
      </c>
      <c r="L888" s="61">
        <v>752</v>
      </c>
      <c r="M888" s="61">
        <v>3</v>
      </c>
      <c r="N888" s="61">
        <v>7</v>
      </c>
      <c r="O888" s="66">
        <v>52766043</v>
      </c>
      <c r="P888" s="154">
        <v>752</v>
      </c>
      <c r="Q888" t="str">
        <f t="shared" si="13"/>
        <v>('599-2018',2018,'PRESTAR SERVICIOS PROFESIONALES PARA APOYAR TECNICA, ESTRATEGICA Y OPERATIVAMENTE LA DEFINICION E IMPLEMENTACION DEL SISTEMA INTEGRADO DE GESTION DE ACUERDO CON LAS NORMAS ESTABLECIDAS ',41673095,20836547,5,62509642,5,'2018-01-25','2018-01-26','2018-09-10',2,3,752,3,7)</v>
      </c>
    </row>
    <row r="889" spans="1:17" ht="60">
      <c r="A889" s="28" t="s">
        <v>6169</v>
      </c>
      <c r="B889" s="61">
        <v>2018</v>
      </c>
      <c r="C889" s="28" t="s">
        <v>440</v>
      </c>
      <c r="D889" s="110">
        <v>68132200</v>
      </c>
      <c r="E889" s="114">
        <v>34066100</v>
      </c>
      <c r="F889" s="110">
        <v>102198300</v>
      </c>
      <c r="G889" s="128">
        <v>43125</v>
      </c>
      <c r="H889" s="156">
        <v>43126</v>
      </c>
      <c r="I889" s="156">
        <v>43353</v>
      </c>
      <c r="J889" s="61">
        <v>2</v>
      </c>
      <c r="K889" s="61">
        <v>3</v>
      </c>
      <c r="L889" s="61">
        <v>753</v>
      </c>
      <c r="M889" s="61">
        <v>3</v>
      </c>
      <c r="N889" s="61">
        <v>7</v>
      </c>
      <c r="O889" s="66">
        <v>22517016</v>
      </c>
      <c r="P889" s="154">
        <v>753</v>
      </c>
      <c r="Q889" t="str">
        <f t="shared" si="13"/>
        <v>('600-2018',2018,'PRESTACION DE SERVICIOS PROFESIONALES EN LA CONSTRUCCION Y PUESTA EN MARCHA DEL PROCESO DE DEFENSA DE LA JURISDICCION ESPECIAL PARA LA PAZ',68132200,34066100,102198300,'2018-01-25','2018-01-26','2018-09-10',2,3,753,3,7)</v>
      </c>
    </row>
    <row r="890" spans="1:17">
      <c r="A890" s="25" t="s">
        <v>6170</v>
      </c>
      <c r="B890" s="61">
        <v>2018</v>
      </c>
      <c r="C890" s="25" t="s">
        <v>441</v>
      </c>
      <c r="D890" s="110">
        <v>41673095</v>
      </c>
      <c r="E890" s="114">
        <v>20836548</v>
      </c>
      <c r="F890" s="110">
        <v>62509643</v>
      </c>
      <c r="G890" s="128">
        <v>43125</v>
      </c>
      <c r="H890" s="156">
        <v>43126</v>
      </c>
      <c r="I890" s="156">
        <v>43353</v>
      </c>
      <c r="J890" s="61">
        <v>1</v>
      </c>
      <c r="K890" s="61">
        <v>3</v>
      </c>
      <c r="L890" s="61">
        <v>754</v>
      </c>
      <c r="M890" s="61">
        <v>3</v>
      </c>
      <c r="N890" s="61">
        <v>7</v>
      </c>
      <c r="O890" s="66">
        <v>80065444</v>
      </c>
      <c r="P890" s="154">
        <v>754</v>
      </c>
      <c r="Q890" t="str">
        <f t="shared" si="13"/>
        <v>('601-2018',2018,'PRESTACION DE SERVICIOS PROFESIONALES ESPECIALIZADOS PARA APOYAR LA PUESTA EN MARCHA DEL PROCESO DE DEFENSA DE LAS PERSONAS ACOGIDAS A LA JURISDICCION ESPECIAL PARA LA PAZ',41673095,20836548,62509643,'2018-01-25','2018-01-26','2018-09-10',1,3,754,3,7)</v>
      </c>
    </row>
    <row r="891" spans="1:17" ht="75">
      <c r="A891" s="28" t="s">
        <v>6171</v>
      </c>
      <c r="B891" s="61">
        <v>2018</v>
      </c>
      <c r="C891" s="28" t="s">
        <v>442</v>
      </c>
      <c r="D891" s="110">
        <v>23813195</v>
      </c>
      <c r="E891" s="114">
        <v>11906597.5</v>
      </c>
      <c r="F891" s="110">
        <v>35719792.5</v>
      </c>
      <c r="G891" s="128">
        <v>43125</v>
      </c>
      <c r="H891" s="156">
        <v>43126</v>
      </c>
      <c r="I891" s="156">
        <v>43353</v>
      </c>
      <c r="J891" s="61">
        <v>2</v>
      </c>
      <c r="K891" s="61">
        <v>3</v>
      </c>
      <c r="L891" s="61">
        <v>755</v>
      </c>
      <c r="M891" s="61">
        <v>3</v>
      </c>
      <c r="N891" s="61">
        <v>7</v>
      </c>
      <c r="O891" s="66">
        <v>79949616</v>
      </c>
      <c r="P891" s="154">
        <v>755</v>
      </c>
      <c r="Q891" t="str">
        <f t="shared" si="13"/>
        <v>('602-2018',2018,'PRESTACION DE SERVICIOS PROFESIONALES PARA APOYAR LA PUESTA EN MARCHA DEL PROCESO DE DEFENSA DE LAS PERSONAS ACOGIDAS A LA JURISDICCION ESPECIAL PARA LA PAZ, APOYO EN LOS PROCESOS PEDAGOGICOS DE LA JEP',23813195,11906597,5,35719792,5,'2018-01-25','2018-01-26','2018-09-10',2,3,755,3,7)</v>
      </c>
    </row>
    <row r="892" spans="1:17" ht="75">
      <c r="A892" s="28" t="s">
        <v>6172</v>
      </c>
      <c r="B892" s="61">
        <v>2018</v>
      </c>
      <c r="C892" s="28" t="s">
        <v>443</v>
      </c>
      <c r="D892" s="110">
        <v>19182850</v>
      </c>
      <c r="E892" s="114">
        <v>9591425</v>
      </c>
      <c r="F892" s="110">
        <v>28774275</v>
      </c>
      <c r="G892" s="128">
        <v>43125</v>
      </c>
      <c r="H892" s="156">
        <v>43126</v>
      </c>
      <c r="I892" s="156">
        <v>43353</v>
      </c>
      <c r="J892" s="61">
        <v>2</v>
      </c>
      <c r="K892" s="61">
        <v>3</v>
      </c>
      <c r="L892" s="61">
        <v>756</v>
      </c>
      <c r="M892" s="61">
        <v>3</v>
      </c>
      <c r="N892" s="61">
        <v>7</v>
      </c>
      <c r="O892" s="66">
        <v>332763</v>
      </c>
      <c r="P892" s="154">
        <v>756</v>
      </c>
      <c r="Q892" t="str">
        <f t="shared" si="13"/>
        <v>('603-2018',2018,'PRESTACION DE SERVICIOS PROFESIONALES PSICOSOCIALES PARA APOYAR LA PUESTA EN MARCHA DEL PROCESO DE DEFENSA DE LAS PERSONAS ACOGIDAS A LA JURISDICCION ESPECIAL PARA LA PAZ',19182850,9591425,28774275,'2018-01-25','2018-01-26','2018-09-10',2,3,756,3,7)</v>
      </c>
    </row>
    <row r="893" spans="1:17" ht="90">
      <c r="A893" s="28" t="s">
        <v>6173</v>
      </c>
      <c r="B893" s="61">
        <v>2018</v>
      </c>
      <c r="C893" s="28" t="s">
        <v>444</v>
      </c>
      <c r="D893" s="110">
        <v>68132200</v>
      </c>
      <c r="E893" s="114">
        <v>34066100</v>
      </c>
      <c r="F893" s="110">
        <v>102198300</v>
      </c>
      <c r="G893" s="128">
        <v>43125</v>
      </c>
      <c r="H893" s="156">
        <v>43126</v>
      </c>
      <c r="I893" s="156">
        <v>43353</v>
      </c>
      <c r="J893" s="61">
        <v>1</v>
      </c>
      <c r="K893" s="61">
        <v>3</v>
      </c>
      <c r="L893" s="61">
        <v>757</v>
      </c>
      <c r="M893" s="61">
        <v>3</v>
      </c>
      <c r="N893" s="61">
        <v>7</v>
      </c>
      <c r="O893" s="66">
        <v>45761628</v>
      </c>
      <c r="P893" s="154">
        <v>757</v>
      </c>
      <c r="Q893" t="str">
        <f t="shared" si="13"/>
        <v>('604-2018',2018,'COORDINAR, BAJO LA DIRECCION Y SUPERVISION DEL SUBSECRETARIO EJECUTIVO, LA PRESENCIA Y ACCION TERRITORIAL DE LA SECRETARIA EJECUTIVA DE LA JURISDICCION ESPECIAL PARA LA PAZ, COMO APORTE AL CUMPLIMIENTO DE SUS RESPONSABILIDADES',68132200,34066100,102198300,'2018-01-25','2018-01-26','2018-09-10',1,3,757,3,7)</v>
      </c>
    </row>
    <row r="894" spans="1:17" ht="60">
      <c r="A894" s="28" t="s">
        <v>6174</v>
      </c>
      <c r="B894" s="61">
        <v>2018</v>
      </c>
      <c r="C894" s="28" t="s">
        <v>445</v>
      </c>
      <c r="D894" s="110">
        <v>48287870</v>
      </c>
      <c r="E894" s="114">
        <v>24143935</v>
      </c>
      <c r="F894" s="110">
        <v>72431805</v>
      </c>
      <c r="G894" s="128">
        <v>43125</v>
      </c>
      <c r="H894" s="156">
        <v>43126</v>
      </c>
      <c r="I894" s="156">
        <v>43353</v>
      </c>
      <c r="J894" s="61">
        <v>2</v>
      </c>
      <c r="K894" s="61">
        <v>3</v>
      </c>
      <c r="L894" s="61">
        <v>758</v>
      </c>
      <c r="M894" s="61">
        <v>3</v>
      </c>
      <c r="N894" s="61">
        <v>7</v>
      </c>
      <c r="O894" s="66">
        <v>51961862</v>
      </c>
      <c r="P894" s="154">
        <v>758</v>
      </c>
      <c r="Q894" t="str">
        <f t="shared" si="13"/>
        <v>('605-2018',2018,'PRESTACION DE SERVICIOS PROFESIONALES PARA LIDERAR LA GESTION DE LIQUIDACION DE NOMINA Y PRESTACIONES SOCIALES DEL PERSONAL DEL JURISDICCION ESPECIAL PARA LA PAZ',48287870,24143935,72431805,'2018-01-25','2018-01-26','2018-09-10',2,3,758,3,7)</v>
      </c>
    </row>
    <row r="895" spans="1:17" ht="135">
      <c r="A895" s="28" t="s">
        <v>6175</v>
      </c>
      <c r="B895" s="61">
        <v>2018</v>
      </c>
      <c r="C895" s="28" t="s">
        <v>446</v>
      </c>
      <c r="D895" s="110">
        <v>42250000</v>
      </c>
      <c r="E895" s="109">
        <v>0</v>
      </c>
      <c r="F895" s="110">
        <v>42250000</v>
      </c>
      <c r="G895" s="128">
        <v>43124</v>
      </c>
      <c r="H895" s="156">
        <v>43126</v>
      </c>
      <c r="I895" s="156">
        <v>43311</v>
      </c>
      <c r="J895" s="61">
        <v>2</v>
      </c>
      <c r="K895" s="61">
        <v>3</v>
      </c>
      <c r="L895" s="61">
        <v>759</v>
      </c>
      <c r="M895" s="61">
        <v>4</v>
      </c>
      <c r="N895" s="61">
        <v>5</v>
      </c>
      <c r="O895" s="61">
        <v>24348822</v>
      </c>
      <c r="P895" s="154">
        <v>759</v>
      </c>
      <c r="Q895" t="str">
        <f t="shared" si="13"/>
        <v>('606-2018',2018,'PRESTAR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',42250000,0,42250000,'2018-01-24','2018-01-26','2018-07-30',2,3,759,4,5)</v>
      </c>
    </row>
    <row r="896" spans="1:17" ht="105">
      <c r="A896" s="28" t="s">
        <v>6176</v>
      </c>
      <c r="B896" s="61">
        <v>2018</v>
      </c>
      <c r="C896" s="28" t="s">
        <v>395</v>
      </c>
      <c r="D896" s="110">
        <v>16536935</v>
      </c>
      <c r="E896" s="114">
        <v>8268467</v>
      </c>
      <c r="F896" s="110">
        <v>24805402</v>
      </c>
      <c r="G896" s="128">
        <v>43125</v>
      </c>
      <c r="H896" s="156">
        <v>43126</v>
      </c>
      <c r="I896" s="156">
        <v>43353</v>
      </c>
      <c r="J896" s="61">
        <v>2</v>
      </c>
      <c r="K896" s="61">
        <v>3</v>
      </c>
      <c r="L896" s="61">
        <v>760</v>
      </c>
      <c r="M896" s="61">
        <v>3</v>
      </c>
      <c r="N896" s="61">
        <v>7</v>
      </c>
      <c r="O896" s="66">
        <v>52197816</v>
      </c>
      <c r="P896" s="154">
        <v>760</v>
      </c>
      <c r="Q896" t="str">
        <f t="shared" si="13"/>
        <v>('607-2018',2018,'PRESTACION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FINAL',16536935,8268467,24805402,'2018-01-25','2018-01-26','2018-09-10',2,3,760,3,7)</v>
      </c>
    </row>
    <row r="897" spans="1:17" ht="90">
      <c r="A897" s="28" t="s">
        <v>6177</v>
      </c>
      <c r="B897" s="61">
        <v>2018</v>
      </c>
      <c r="C897" s="28" t="s">
        <v>447</v>
      </c>
      <c r="D897" s="110">
        <v>43657525</v>
      </c>
      <c r="E897" s="114">
        <v>21828762.5</v>
      </c>
      <c r="F897" s="110">
        <v>65486287.5</v>
      </c>
      <c r="G897" s="128">
        <v>43125</v>
      </c>
      <c r="H897" s="156">
        <v>43126</v>
      </c>
      <c r="I897" s="156">
        <v>43353</v>
      </c>
      <c r="J897" s="61">
        <v>2</v>
      </c>
      <c r="K897" s="61">
        <v>3</v>
      </c>
      <c r="L897" s="61">
        <v>761</v>
      </c>
      <c r="M897" s="61">
        <v>3</v>
      </c>
      <c r="N897" s="61">
        <v>7</v>
      </c>
      <c r="O897" s="66">
        <v>1018436627</v>
      </c>
      <c r="P897" s="154">
        <v>761</v>
      </c>
      <c r="Q897" t="str">
        <f t="shared" si="13"/>
        <v>('608-2018',2018,'PRESTACION DE SERVICIOS PROFESIONALES ESPECIALIZADOS PARA APOYAR EL DISEÑO, IMPLEMENTACION Y FUNCIONAMIENTO DE LOS SISTEMAS DE INFORMACION, Y GESTIONAR LOS PROYECTOS DE LA DIRECCION DE SISTEMAS DE INFORMACION',43657525,21828762,5,65486287,5,'2018-01-25','2018-01-26','2018-09-10',2,3,761,3,7)</v>
      </c>
    </row>
    <row r="898" spans="1:17" ht="90">
      <c r="A898" s="28" t="s">
        <v>6178</v>
      </c>
      <c r="B898" s="61">
        <v>2018</v>
      </c>
      <c r="C898" s="28" t="s">
        <v>448</v>
      </c>
      <c r="D898" s="110">
        <v>60000000</v>
      </c>
      <c r="E898" s="109">
        <v>0</v>
      </c>
      <c r="F898" s="110">
        <v>60000000</v>
      </c>
      <c r="G898" s="128">
        <v>43125</v>
      </c>
      <c r="H898" s="156">
        <v>43126</v>
      </c>
      <c r="I898" s="156">
        <v>43281</v>
      </c>
      <c r="J898" s="61">
        <v>2</v>
      </c>
      <c r="K898" s="61">
        <v>3</v>
      </c>
      <c r="L898" s="61">
        <v>762</v>
      </c>
      <c r="M898" s="61">
        <v>4</v>
      </c>
      <c r="N898" s="61">
        <v>4</v>
      </c>
      <c r="O898" s="61">
        <v>52715852</v>
      </c>
      <c r="P898" s="154">
        <v>762</v>
      </c>
      <c r="Q898" t="str">
        <f t="shared" si="13"/>
        <v>('609-2018',2018,'ASESORÍA JURÍDICA AL FONDO COLOMBIA EN PAZ, APOYO, COORDINACIÓN Y ELABORACIÓN DE LOS CONTRATOS Y DOCUMENTOS LEGALES A LOS QUE HAYA LUGAR PARA LA IMPLEMENTACIÓN Y DESARROLLO DE LOS PROYECTOS HUMANICEMOS, FAO Y MONDRAGÓN',60000000,0,60000000,'2018-01-25','2018-01-26','2018-06-30',2,3,762,4,4)</v>
      </c>
    </row>
    <row r="899" spans="1:17" ht="135">
      <c r="A899" s="28" t="s">
        <v>6179</v>
      </c>
      <c r="B899" s="61">
        <v>2018</v>
      </c>
      <c r="C899" s="28" t="s">
        <v>449</v>
      </c>
      <c r="D899" s="110">
        <v>45403800</v>
      </c>
      <c r="E899" s="109">
        <v>0</v>
      </c>
      <c r="F899" s="110">
        <v>45403800</v>
      </c>
      <c r="G899" s="128">
        <v>43125</v>
      </c>
      <c r="H899" s="156">
        <v>43126</v>
      </c>
      <c r="I899" s="156">
        <v>43281</v>
      </c>
      <c r="J899" s="61">
        <v>1</v>
      </c>
      <c r="K899" s="61">
        <v>3</v>
      </c>
      <c r="L899" s="61">
        <v>763</v>
      </c>
      <c r="M899" s="61">
        <v>4</v>
      </c>
      <c r="N899" s="61">
        <v>4</v>
      </c>
      <c r="O899" s="61">
        <v>80111509</v>
      </c>
      <c r="P899" s="154">
        <v>763</v>
      </c>
      <c r="Q899" t="str">
        <f t="shared" ref="Q899:Q962" si="14">_xlfn.CONCAT("('",A899,"',",B899,",'",C899,"',",D899,",",E899,",",F899,",'",TEXT(G899,"yyyy-mm-dd"),"','",TEXT(H899,"yyyy-mm-dd"),"','",TEXT(I899,"yyyy-mm-dd"),"',",J899,",",K899,",",L899,",",M899,",",N899,")")</f>
        <v>('610-2018',2018,'PRESTAR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SISTEMA',45403800,0,45403800,'2018-01-25','2018-01-26','2018-06-30',1,3,763,4,4)</v>
      </c>
    </row>
    <row r="900" spans="1:17" ht="135">
      <c r="A900" s="28" t="s">
        <v>6180</v>
      </c>
      <c r="B900" s="61">
        <v>2018</v>
      </c>
      <c r="C900" s="28" t="s">
        <v>450</v>
      </c>
      <c r="D900" s="110">
        <v>36000000</v>
      </c>
      <c r="E900" s="109">
        <v>0</v>
      </c>
      <c r="F900" s="110">
        <v>36000000</v>
      </c>
      <c r="G900" s="128">
        <v>43125</v>
      </c>
      <c r="H900" s="156">
        <v>43125</v>
      </c>
      <c r="I900" s="156">
        <v>43311</v>
      </c>
      <c r="J900" s="61">
        <v>1</v>
      </c>
      <c r="K900" s="61">
        <v>3</v>
      </c>
      <c r="L900" s="61">
        <v>314</v>
      </c>
      <c r="M900" s="61">
        <v>4</v>
      </c>
      <c r="N900" s="61">
        <v>5</v>
      </c>
      <c r="O900" s="61">
        <v>79951992</v>
      </c>
      <c r="P900" s="154">
        <v>314</v>
      </c>
      <c r="Q900" t="str">
        <f t="shared" si="14"/>
        <v>('611-2018',2018,'PRESTAR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INFANCIA',36000000,0,36000000,'2018-01-25','2018-01-25','2018-07-30',1,3,314,4,5)</v>
      </c>
    </row>
    <row r="901" spans="1:17" ht="135">
      <c r="A901" s="28" t="s">
        <v>6181</v>
      </c>
      <c r="B901" s="61">
        <v>2018</v>
      </c>
      <c r="C901" s="28" t="s">
        <v>451</v>
      </c>
      <c r="D901" s="110">
        <v>48287870</v>
      </c>
      <c r="E901" s="114">
        <v>24143935</v>
      </c>
      <c r="F901" s="110">
        <v>72431805</v>
      </c>
      <c r="G901" s="128">
        <v>43125</v>
      </c>
      <c r="H901" s="156">
        <v>43126</v>
      </c>
      <c r="I901" s="156">
        <v>43353</v>
      </c>
      <c r="J901" s="61">
        <v>2</v>
      </c>
      <c r="K901" s="61">
        <v>3</v>
      </c>
      <c r="L901" s="61">
        <v>764</v>
      </c>
      <c r="M901" s="61">
        <v>3</v>
      </c>
      <c r="N901" s="61">
        <v>7</v>
      </c>
      <c r="O901" s="66">
        <v>79432056</v>
      </c>
      <c r="P901" s="154">
        <v>764</v>
      </c>
      <c r="Q901" t="str">
        <f t="shared" si="14"/>
        <v>('612-2018',2018,'PRESTACION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(JEP)',48287870,24143935,72431805,'2018-01-25','2018-01-26','2018-09-10',2,3,764,3,7)</v>
      </c>
    </row>
    <row r="902" spans="1:17" ht="150">
      <c r="A902" s="28" t="s">
        <v>6182</v>
      </c>
      <c r="B902" s="61">
        <v>2018</v>
      </c>
      <c r="C902" s="28" t="s">
        <v>452</v>
      </c>
      <c r="D902" s="110">
        <v>39000000</v>
      </c>
      <c r="E902" s="109">
        <v>0</v>
      </c>
      <c r="F902" s="110">
        <v>39000000</v>
      </c>
      <c r="G902" s="128">
        <v>43124</v>
      </c>
      <c r="H902" s="156">
        <v>43126</v>
      </c>
      <c r="I902" s="156">
        <v>43311</v>
      </c>
      <c r="J902" s="61">
        <v>2</v>
      </c>
      <c r="K902" s="61">
        <v>3</v>
      </c>
      <c r="L902" s="61">
        <v>765</v>
      </c>
      <c r="M902" s="61">
        <v>4</v>
      </c>
      <c r="N902" s="61">
        <v>5</v>
      </c>
      <c r="O902" s="61">
        <v>52431927</v>
      </c>
      <c r="P902" s="154">
        <v>765</v>
      </c>
      <c r="Q902" t="str">
        <f t="shared" si="14"/>
        <v>('613-2018',2018,'PRESTAR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INFANCIA',39000000,0,39000000,'2018-01-24','2018-01-26','2018-07-30',2,3,765,4,5)</v>
      </c>
    </row>
    <row r="903" spans="1:17" ht="150">
      <c r="A903" s="28" t="s">
        <v>6183</v>
      </c>
      <c r="B903" s="61">
        <v>2018</v>
      </c>
      <c r="C903" s="28" t="s">
        <v>453</v>
      </c>
      <c r="D903" s="110">
        <v>48287870</v>
      </c>
      <c r="E903" s="114">
        <v>24143935</v>
      </c>
      <c r="F903" s="110">
        <v>72431805</v>
      </c>
      <c r="G903" s="128">
        <v>43125</v>
      </c>
      <c r="H903" s="156">
        <v>43126</v>
      </c>
      <c r="I903" s="156">
        <v>43353</v>
      </c>
      <c r="J903" s="61">
        <v>2</v>
      </c>
      <c r="K903" s="61">
        <v>3</v>
      </c>
      <c r="L903" s="61">
        <v>766</v>
      </c>
      <c r="M903" s="61">
        <v>3</v>
      </c>
      <c r="N903" s="61">
        <v>7</v>
      </c>
      <c r="O903" s="66">
        <v>51815822</v>
      </c>
      <c r="P903" s="154">
        <v>766</v>
      </c>
      <c r="Q903" t="str">
        <f t="shared" si="14"/>
        <v>('614-2018',2018,'PRESTACION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LINEA',48287870,24143935,72431805,'2018-01-25','2018-01-26','2018-09-10',2,3,766,3,7)</v>
      </c>
    </row>
    <row r="904" spans="1:17" ht="195">
      <c r="A904" s="28" t="s">
        <v>6184</v>
      </c>
      <c r="B904" s="61">
        <v>2018</v>
      </c>
      <c r="C904" s="28" t="s">
        <v>454</v>
      </c>
      <c r="D904" s="110">
        <v>36000000</v>
      </c>
      <c r="E904" s="109">
        <v>0</v>
      </c>
      <c r="F904" s="110">
        <v>36000000</v>
      </c>
      <c r="G904" s="128">
        <v>43125</v>
      </c>
      <c r="H904" s="156">
        <v>43125</v>
      </c>
      <c r="I904" s="156">
        <v>43311</v>
      </c>
      <c r="J904" s="61">
        <v>1</v>
      </c>
      <c r="K904" s="61">
        <v>3</v>
      </c>
      <c r="L904" s="61">
        <v>767</v>
      </c>
      <c r="M904" s="61">
        <v>4</v>
      </c>
      <c r="N904" s="61">
        <v>5</v>
      </c>
      <c r="O904" s="61">
        <v>1024496919</v>
      </c>
      <c r="P904" s="154">
        <v>767</v>
      </c>
      <c r="Q904" t="str">
        <f t="shared" si="14"/>
        <v>('615-2018',2018,'DISEÑAR,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MODALIDAD',36000000,0,36000000,'2018-01-25','2018-01-25','2018-07-30',1,3,767,4,5)</v>
      </c>
    </row>
    <row r="905" spans="1:17">
      <c r="A905" s="25" t="s">
        <v>6185</v>
      </c>
      <c r="B905" s="61">
        <v>2018</v>
      </c>
      <c r="C905" s="25" t="s">
        <v>455</v>
      </c>
      <c r="D905" s="110">
        <v>990594961</v>
      </c>
      <c r="E905" s="109">
        <v>0</v>
      </c>
      <c r="F905" s="110">
        <v>990594961</v>
      </c>
      <c r="G905" s="128">
        <v>43125</v>
      </c>
      <c r="H905" s="156">
        <v>43132</v>
      </c>
      <c r="I905" s="156">
        <v>43661</v>
      </c>
      <c r="J905" s="61">
        <v>2</v>
      </c>
      <c r="K905" s="61">
        <v>3</v>
      </c>
      <c r="L905" s="61">
        <v>768</v>
      </c>
      <c r="M905" s="61">
        <v>3</v>
      </c>
      <c r="N905" s="61">
        <v>6</v>
      </c>
      <c r="O905" s="61">
        <v>830068528</v>
      </c>
      <c r="P905" s="154">
        <v>768</v>
      </c>
      <c r="Q905" t="str">
        <f t="shared" si="14"/>
        <v>('616-2018',2018,'LA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',990594961,0,990594961,'2018-01-25','2018-02-01','2019-07-15',2,3,768,3,6)</v>
      </c>
    </row>
    <row r="906" spans="1:17">
      <c r="A906" s="25" t="s">
        <v>6186</v>
      </c>
      <c r="B906" s="61">
        <v>2018</v>
      </c>
      <c r="C906" s="25" t="s">
        <v>456</v>
      </c>
      <c r="D906" s="110">
        <v>1050000000</v>
      </c>
      <c r="E906" s="109">
        <v>0</v>
      </c>
      <c r="F906" s="110">
        <v>1050000000</v>
      </c>
      <c r="G906" s="128">
        <v>43125</v>
      </c>
      <c r="H906" s="156">
        <v>43126</v>
      </c>
      <c r="I906" s="156">
        <v>43276</v>
      </c>
      <c r="J906" s="61">
        <v>1</v>
      </c>
      <c r="K906" s="61">
        <v>3</v>
      </c>
      <c r="L906" s="61">
        <v>769</v>
      </c>
      <c r="M906" s="61">
        <v>4</v>
      </c>
      <c r="N906" s="61">
        <v>2</v>
      </c>
      <c r="O906" s="61">
        <v>830135285</v>
      </c>
      <c r="P906" s="154">
        <v>769</v>
      </c>
      <c r="Q906" t="str">
        <f t="shared" si="14"/>
        <v>('617-2018',2018,'EL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',1050000000,0,1050000000,'2018-01-25','2018-01-26','2018-06-25',1,3,769,4,2)</v>
      </c>
    </row>
    <row r="907" spans="1:17" ht="210">
      <c r="A907" s="28" t="s">
        <v>6187</v>
      </c>
      <c r="B907" s="61">
        <v>2018</v>
      </c>
      <c r="C907" s="28" t="s">
        <v>457</v>
      </c>
      <c r="D907" s="110">
        <v>36000000</v>
      </c>
      <c r="E907" s="109">
        <v>0</v>
      </c>
      <c r="F907" s="110">
        <v>36000000</v>
      </c>
      <c r="G907" s="128">
        <v>43125</v>
      </c>
      <c r="H907" s="156">
        <v>43127</v>
      </c>
      <c r="I907" s="156">
        <v>43311</v>
      </c>
      <c r="J907" s="61">
        <v>1</v>
      </c>
      <c r="K907" s="61">
        <v>3</v>
      </c>
      <c r="L907" s="61">
        <v>770</v>
      </c>
      <c r="M907" s="61">
        <v>4</v>
      </c>
      <c r="N907" s="61">
        <v>5</v>
      </c>
      <c r="O907" s="61">
        <v>63431998</v>
      </c>
      <c r="P907" s="154">
        <v>770</v>
      </c>
      <c r="Q907" t="str">
        <f t="shared" si="14"/>
        <v>('618-2018',2018,'DISEÑAR,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MODALIDAD',36000000,0,36000000,'2018-01-25','2018-01-27','2018-07-30',1,3,770,4,5)</v>
      </c>
    </row>
    <row r="908" spans="1:17" ht="135">
      <c r="A908" s="28" t="s">
        <v>6188</v>
      </c>
      <c r="B908" s="61">
        <v>2018</v>
      </c>
      <c r="C908" s="28" t="s">
        <v>458</v>
      </c>
      <c r="D908" s="110">
        <v>24000000</v>
      </c>
      <c r="E908" s="109">
        <v>0</v>
      </c>
      <c r="F908" s="110">
        <v>24000000</v>
      </c>
      <c r="G908" s="128">
        <v>43125</v>
      </c>
      <c r="H908" s="156">
        <v>43125</v>
      </c>
      <c r="I908" s="156">
        <v>43311</v>
      </c>
      <c r="J908" s="61">
        <v>1</v>
      </c>
      <c r="K908" s="61">
        <v>3</v>
      </c>
      <c r="L908" s="61">
        <v>771</v>
      </c>
      <c r="M908" s="61">
        <v>4</v>
      </c>
      <c r="N908" s="61">
        <v>5</v>
      </c>
      <c r="O908" s="61">
        <v>98704372</v>
      </c>
      <c r="P908" s="154">
        <v>771</v>
      </c>
      <c r="Q908" t="str">
        <f t="shared" si="14"/>
        <v>('619-2018',2018,'SUPERVISAR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',24000000,0,24000000,'2018-01-25','2018-01-25','2018-07-30',1,3,771,4,5)</v>
      </c>
    </row>
    <row r="909" spans="1:17" ht="180">
      <c r="A909" s="28" t="s">
        <v>6189</v>
      </c>
      <c r="B909" s="61">
        <v>2018</v>
      </c>
      <c r="C909" s="28" t="s">
        <v>459</v>
      </c>
      <c r="D909" s="110">
        <v>36000000</v>
      </c>
      <c r="E909" s="109">
        <v>0</v>
      </c>
      <c r="F909" s="110">
        <v>36000000</v>
      </c>
      <c r="G909" s="128">
        <v>43125</v>
      </c>
      <c r="H909" s="156">
        <v>43125</v>
      </c>
      <c r="I909" s="156">
        <v>43311</v>
      </c>
      <c r="J909" s="61">
        <v>2</v>
      </c>
      <c r="K909" s="61">
        <v>3</v>
      </c>
      <c r="L909" s="61">
        <v>772</v>
      </c>
      <c r="M909" s="61">
        <v>4</v>
      </c>
      <c r="N909" s="61">
        <v>5</v>
      </c>
      <c r="O909" s="61">
        <v>11255431</v>
      </c>
      <c r="P909" s="154">
        <v>772</v>
      </c>
      <c r="Q909" t="str">
        <f t="shared" si="14"/>
        <v>('620-2018',2018,'PRESTAR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',36000000,0,36000000,'2018-01-25','2018-01-25','2018-07-30',2,3,772,4,5)</v>
      </c>
    </row>
    <row r="910" spans="1:17" ht="75">
      <c r="A910" s="28" t="s">
        <v>6190</v>
      </c>
      <c r="B910" s="61">
        <v>2018</v>
      </c>
      <c r="C910" s="28" t="s">
        <v>315</v>
      </c>
      <c r="D910" s="110">
        <v>31400000</v>
      </c>
      <c r="E910" s="109">
        <v>0</v>
      </c>
      <c r="F910" s="110">
        <v>31400000</v>
      </c>
      <c r="G910" s="128">
        <v>43124</v>
      </c>
      <c r="H910" s="156">
        <v>43125</v>
      </c>
      <c r="I910" s="156">
        <v>43281</v>
      </c>
      <c r="J910" s="61">
        <v>2</v>
      </c>
      <c r="K910" s="61">
        <v>3</v>
      </c>
      <c r="L910" s="61">
        <v>326</v>
      </c>
      <c r="M910" s="61">
        <v>3</v>
      </c>
      <c r="N910" s="61">
        <v>4</v>
      </c>
      <c r="O910" s="61">
        <v>52697802</v>
      </c>
      <c r="P910" s="154">
        <v>326</v>
      </c>
      <c r="Q910" t="str">
        <f t="shared" si="14"/>
        <v>('620A-2018',2018,'PRESTAR SERVICIOS PROFESIONALES DE APOYO A LOS PROCESOS DE CONTRATACIÓN NECESARIOS PARA LLEVAR CABO LOS PROYECTOS ASOCIADOS AL PLAN MARCO DE IMPLEMENTACIÓN DEL ACUERDO FINAL DE PAZ',31400000,0,31400000,'2018-01-24','2018-01-25','2018-06-30',2,3,326,3,4)</v>
      </c>
    </row>
    <row r="911" spans="1:17" ht="135">
      <c r="A911" s="28" t="s">
        <v>6191</v>
      </c>
      <c r="B911" s="61">
        <v>2018</v>
      </c>
      <c r="C911" s="28" t="s">
        <v>458</v>
      </c>
      <c r="D911" s="110">
        <v>24000000</v>
      </c>
      <c r="E911" s="109">
        <v>0</v>
      </c>
      <c r="F911" s="110">
        <v>24000000</v>
      </c>
      <c r="G911" s="128">
        <v>43125</v>
      </c>
      <c r="H911" s="156">
        <v>43127</v>
      </c>
      <c r="I911" s="156">
        <v>43311</v>
      </c>
      <c r="J911" s="61">
        <v>1</v>
      </c>
      <c r="K911" s="61">
        <v>3</v>
      </c>
      <c r="L911" s="61">
        <v>773</v>
      </c>
      <c r="M911" s="61">
        <v>4</v>
      </c>
      <c r="N911" s="61">
        <v>5</v>
      </c>
      <c r="O911" s="61">
        <v>39708484</v>
      </c>
      <c r="P911" s="154">
        <v>773</v>
      </c>
      <c r="Q911" t="str">
        <f t="shared" si="14"/>
        <v>('621-2018',2018,'SUPERVISAR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',24000000,0,24000000,'2018-01-25','2018-01-27','2018-07-30',1,3,773,4,5)</v>
      </c>
    </row>
    <row r="912" spans="1:17" ht="135">
      <c r="A912" s="28" t="s">
        <v>6192</v>
      </c>
      <c r="B912" s="61">
        <v>2018</v>
      </c>
      <c r="C912" s="28" t="s">
        <v>460</v>
      </c>
      <c r="D912" s="110">
        <v>37704225</v>
      </c>
      <c r="E912" s="114">
        <v>18852113</v>
      </c>
      <c r="F912" s="110">
        <v>56556338</v>
      </c>
      <c r="G912" s="128">
        <v>43125</v>
      </c>
      <c r="H912" s="156">
        <v>43126</v>
      </c>
      <c r="I912" s="156">
        <v>43353</v>
      </c>
      <c r="J912" s="61">
        <v>2</v>
      </c>
      <c r="K912" s="61">
        <v>3</v>
      </c>
      <c r="L912" s="61">
        <v>774</v>
      </c>
      <c r="M912" s="61">
        <v>4</v>
      </c>
      <c r="N912" s="61">
        <v>7</v>
      </c>
      <c r="O912" s="66">
        <v>52842454</v>
      </c>
      <c r="P912" s="154">
        <v>774</v>
      </c>
      <c r="Q912" t="str">
        <f t="shared" si="14"/>
        <v>('622-2018',2018,'PRESTACION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',37704225,18852113,56556338,'2018-01-25','2018-01-26','2018-09-10',2,3,774,4,7)</v>
      </c>
    </row>
    <row r="913" spans="1:17" ht="135">
      <c r="A913" s="28" t="s">
        <v>6193</v>
      </c>
      <c r="B913" s="61">
        <v>2018</v>
      </c>
      <c r="C913" s="28" t="s">
        <v>461</v>
      </c>
      <c r="D913" s="110">
        <v>37704225</v>
      </c>
      <c r="E913" s="114">
        <v>18852113</v>
      </c>
      <c r="F913" s="110">
        <v>56556338</v>
      </c>
      <c r="G913" s="128">
        <v>43125</v>
      </c>
      <c r="H913" s="156">
        <v>43126</v>
      </c>
      <c r="I913" s="156">
        <v>43353</v>
      </c>
      <c r="J913" s="61">
        <v>2</v>
      </c>
      <c r="K913" s="61">
        <v>3</v>
      </c>
      <c r="L913" s="61">
        <v>775</v>
      </c>
      <c r="M913" s="61">
        <v>4</v>
      </c>
      <c r="N913" s="61">
        <v>7</v>
      </c>
      <c r="O913" s="66">
        <v>79581473</v>
      </c>
      <c r="P913" s="154">
        <v>775</v>
      </c>
      <c r="Q913" t="str">
        <f t="shared" si="14"/>
        <v>('623-2018',2018,'PRESTACION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',37704225,18852113,56556338,'2018-01-25','2018-01-26','2018-09-10',2,3,775,4,7)</v>
      </c>
    </row>
    <row r="914" spans="1:17" ht="135">
      <c r="A914" s="28" t="s">
        <v>6194</v>
      </c>
      <c r="B914" s="61">
        <v>2018</v>
      </c>
      <c r="C914" s="28" t="s">
        <v>462</v>
      </c>
      <c r="D914" s="110">
        <v>37704225</v>
      </c>
      <c r="E914" s="114">
        <v>18852113</v>
      </c>
      <c r="F914" s="110">
        <v>56556338</v>
      </c>
      <c r="G914" s="128">
        <v>43125</v>
      </c>
      <c r="H914" s="156">
        <v>43126</v>
      </c>
      <c r="I914" s="156">
        <v>43353</v>
      </c>
      <c r="J914" s="61">
        <v>2</v>
      </c>
      <c r="K914" s="61">
        <v>3</v>
      </c>
      <c r="L914" s="61">
        <v>776</v>
      </c>
      <c r="M914" s="61">
        <v>4</v>
      </c>
      <c r="N914" s="61">
        <v>7</v>
      </c>
      <c r="O914" s="66">
        <v>73506904</v>
      </c>
      <c r="P914" s="154">
        <v>776</v>
      </c>
      <c r="Q914" t="str">
        <f t="shared" si="14"/>
        <v>('624-2018',2018,'PRESTACION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',37704225,18852113,56556338,'2018-01-25','2018-01-26','2018-09-10',2,3,776,4,7)</v>
      </c>
    </row>
    <row r="915" spans="1:17" ht="135">
      <c r="A915" s="28" t="s">
        <v>6195</v>
      </c>
      <c r="B915" s="61">
        <v>2018</v>
      </c>
      <c r="C915" s="28" t="s">
        <v>463</v>
      </c>
      <c r="D915" s="110">
        <v>37704225</v>
      </c>
      <c r="E915" s="114">
        <v>18852113</v>
      </c>
      <c r="F915" s="110">
        <v>56556338</v>
      </c>
      <c r="G915" s="128">
        <v>43125</v>
      </c>
      <c r="H915" s="156">
        <v>43126</v>
      </c>
      <c r="I915" s="156">
        <v>43353</v>
      </c>
      <c r="J915" s="61">
        <v>1</v>
      </c>
      <c r="K915" s="61">
        <v>3</v>
      </c>
      <c r="L915" s="61">
        <v>777</v>
      </c>
      <c r="M915" s="61">
        <v>4</v>
      </c>
      <c r="N915" s="61">
        <v>7</v>
      </c>
      <c r="O915" s="66">
        <v>37746718</v>
      </c>
      <c r="P915" s="154">
        <v>777</v>
      </c>
      <c r="Q915" t="str">
        <f t="shared" si="14"/>
        <v>('625-2018',2018,'PRESTACION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',37704225,18852113,56556338,'2018-01-25','2018-01-26','2018-09-10',1,3,777,4,7)</v>
      </c>
    </row>
    <row r="916" spans="1:17" ht="135">
      <c r="A916" s="28" t="s">
        <v>6196</v>
      </c>
      <c r="B916" s="61">
        <v>2018</v>
      </c>
      <c r="C916" s="28" t="s">
        <v>464</v>
      </c>
      <c r="D916" s="110">
        <v>37704225</v>
      </c>
      <c r="E916" s="114">
        <v>18852113</v>
      </c>
      <c r="F916" s="110">
        <v>56556338</v>
      </c>
      <c r="G916" s="128">
        <v>43125</v>
      </c>
      <c r="H916" s="156">
        <v>43126</v>
      </c>
      <c r="I916" s="156">
        <v>43353</v>
      </c>
      <c r="J916" s="61">
        <v>2</v>
      </c>
      <c r="K916" s="61">
        <v>3</v>
      </c>
      <c r="L916" s="61">
        <v>778</v>
      </c>
      <c r="M916" s="61">
        <v>4</v>
      </c>
      <c r="N916" s="61">
        <v>7</v>
      </c>
      <c r="O916" s="66">
        <v>1062309206</v>
      </c>
      <c r="P916" s="154">
        <v>778</v>
      </c>
      <c r="Q916" t="str">
        <f t="shared" si="14"/>
        <v>('626-2018',2018,'PRESTACION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',37704225,18852113,56556338,'2018-01-25','2018-01-26','2018-09-10',2,3,778,4,7)</v>
      </c>
    </row>
    <row r="917" spans="1:17" ht="135">
      <c r="A917" s="28" t="s">
        <v>6197</v>
      </c>
      <c r="B917" s="61">
        <v>2018</v>
      </c>
      <c r="C917" s="28" t="s">
        <v>465</v>
      </c>
      <c r="D917" s="110">
        <v>37704225</v>
      </c>
      <c r="E917" s="109">
        <v>0</v>
      </c>
      <c r="F917" s="110">
        <v>37704225</v>
      </c>
      <c r="G917" s="128">
        <v>43125</v>
      </c>
      <c r="H917" s="156">
        <v>43126</v>
      </c>
      <c r="I917" s="156">
        <v>43276</v>
      </c>
      <c r="J917" s="61">
        <v>1</v>
      </c>
      <c r="K917" s="61">
        <v>3</v>
      </c>
      <c r="L917" s="61">
        <v>779</v>
      </c>
      <c r="M917" s="61">
        <v>3</v>
      </c>
      <c r="N917" s="61">
        <v>7</v>
      </c>
      <c r="O917" s="65">
        <v>97472541</v>
      </c>
      <c r="P917" s="154">
        <v>779</v>
      </c>
      <c r="Q917" t="str">
        <f t="shared" si="14"/>
        <v>('627-2018',2018,'PRESTACION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',37704225,0,37704225,'2018-01-25','2018-01-26','2018-06-25',1,3,779,3,7)</v>
      </c>
    </row>
    <row r="918" spans="1:17" ht="135">
      <c r="A918" s="28" t="s">
        <v>6198</v>
      </c>
      <c r="B918" s="61">
        <v>2018</v>
      </c>
      <c r="C918" s="28" t="s">
        <v>466</v>
      </c>
      <c r="D918" s="110">
        <v>37704225</v>
      </c>
      <c r="E918" s="114">
        <v>18852112</v>
      </c>
      <c r="F918" s="110">
        <v>56556337</v>
      </c>
      <c r="G918" s="128">
        <v>43125</v>
      </c>
      <c r="H918" s="156">
        <v>43126</v>
      </c>
      <c r="I918" s="156">
        <v>43353</v>
      </c>
      <c r="J918" s="61">
        <v>1</v>
      </c>
      <c r="K918" s="61">
        <v>3</v>
      </c>
      <c r="L918" s="61">
        <v>780</v>
      </c>
      <c r="M918" s="61">
        <v>3</v>
      </c>
      <c r="N918" s="61">
        <v>7</v>
      </c>
      <c r="O918" s="66">
        <v>37722005</v>
      </c>
      <c r="P918" s="154">
        <v>780</v>
      </c>
      <c r="Q918" t="str">
        <f t="shared" si="14"/>
        <v>('628-2018',2018,'PRESTACION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',37704225,18852112,56556337,'2018-01-25','2018-01-26','2018-09-10',1,3,780,3,7)</v>
      </c>
    </row>
    <row r="919" spans="1:17" ht="135">
      <c r="A919" s="28" t="s">
        <v>6199</v>
      </c>
      <c r="B919" s="61">
        <v>2018</v>
      </c>
      <c r="C919" s="28" t="s">
        <v>467</v>
      </c>
      <c r="D919" s="110">
        <v>37704225</v>
      </c>
      <c r="E919" s="114">
        <v>18852113</v>
      </c>
      <c r="F919" s="110">
        <v>56556338</v>
      </c>
      <c r="G919" s="128">
        <v>43125</v>
      </c>
      <c r="H919" s="156">
        <v>43126</v>
      </c>
      <c r="I919" s="156">
        <v>43417</v>
      </c>
      <c r="J919" s="61">
        <v>2</v>
      </c>
      <c r="K919" s="61">
        <v>3</v>
      </c>
      <c r="L919" s="61">
        <v>781</v>
      </c>
      <c r="M919" s="61">
        <v>4</v>
      </c>
      <c r="N919" s="61">
        <v>7</v>
      </c>
      <c r="O919" s="66">
        <v>1032397017</v>
      </c>
      <c r="P919" s="154">
        <v>781</v>
      </c>
      <c r="Q919" t="str">
        <f t="shared" si="14"/>
        <v>('629-2018',2018,'PRESTACION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',37704225,18852113,56556338,'2018-01-25','2018-01-26','2018-11-13',2,3,781,4,7)</v>
      </c>
    </row>
    <row r="920" spans="1:17" ht="135">
      <c r="A920" s="28" t="s">
        <v>6200</v>
      </c>
      <c r="B920" s="61">
        <v>2018</v>
      </c>
      <c r="C920" s="28" t="s">
        <v>468</v>
      </c>
      <c r="D920" s="110">
        <v>37704225</v>
      </c>
      <c r="E920" s="114">
        <v>18852112</v>
      </c>
      <c r="F920" s="110">
        <v>56556337</v>
      </c>
      <c r="G920" s="128">
        <v>43125</v>
      </c>
      <c r="H920" s="156">
        <v>43126</v>
      </c>
      <c r="I920" s="156">
        <v>43353</v>
      </c>
      <c r="J920" s="61">
        <v>1</v>
      </c>
      <c r="K920" s="61">
        <v>3</v>
      </c>
      <c r="L920" s="61">
        <v>782</v>
      </c>
      <c r="M920" s="61">
        <v>3</v>
      </c>
      <c r="N920" s="61">
        <v>7</v>
      </c>
      <c r="O920" s="66">
        <v>10536081</v>
      </c>
      <c r="P920" s="154">
        <v>782</v>
      </c>
      <c r="Q920" t="str">
        <f t="shared" si="14"/>
        <v>('630-2018',2018,'PRESTACION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',37704225,18852112,56556337,'2018-01-25','2018-01-26','2018-09-10',1,3,782,3,7)</v>
      </c>
    </row>
    <row r="921" spans="1:17" ht="135">
      <c r="A921" s="28" t="s">
        <v>6201</v>
      </c>
      <c r="B921" s="61">
        <v>2018</v>
      </c>
      <c r="C921" s="28" t="s">
        <v>469</v>
      </c>
      <c r="D921" s="110">
        <v>37704225</v>
      </c>
      <c r="E921" s="114">
        <v>18852113</v>
      </c>
      <c r="F921" s="110">
        <v>56556338</v>
      </c>
      <c r="G921" s="128">
        <v>43125</v>
      </c>
      <c r="H921" s="156">
        <v>43126</v>
      </c>
      <c r="I921" s="156">
        <v>43353</v>
      </c>
      <c r="J921" s="61">
        <v>2</v>
      </c>
      <c r="K921" s="61">
        <v>3</v>
      </c>
      <c r="L921" s="61">
        <v>783</v>
      </c>
      <c r="M921" s="61">
        <v>4</v>
      </c>
      <c r="N921" s="61">
        <v>7</v>
      </c>
      <c r="O921" s="66">
        <v>80778381</v>
      </c>
      <c r="P921" s="154">
        <v>783</v>
      </c>
      <c r="Q921" t="str">
        <f t="shared" si="14"/>
        <v>('631-2018',2018,'PRESTACION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',37704225,18852113,56556338,'2018-01-25','2018-01-26','2018-09-10',2,3,783,4,7)</v>
      </c>
    </row>
    <row r="922" spans="1:17" ht="135">
      <c r="A922" s="28" t="s">
        <v>6202</v>
      </c>
      <c r="B922" s="61">
        <v>2018</v>
      </c>
      <c r="C922" s="28" t="s">
        <v>470</v>
      </c>
      <c r="D922" s="110">
        <v>37704225</v>
      </c>
      <c r="E922" s="109">
        <v>0</v>
      </c>
      <c r="F922" s="110">
        <v>37704225</v>
      </c>
      <c r="G922" s="128">
        <v>43125</v>
      </c>
      <c r="H922" s="156">
        <v>43126</v>
      </c>
      <c r="I922" s="156">
        <v>43276</v>
      </c>
      <c r="J922" s="61">
        <v>2</v>
      </c>
      <c r="K922" s="61">
        <v>3</v>
      </c>
      <c r="L922" s="61">
        <v>784</v>
      </c>
      <c r="M922" s="61">
        <v>3</v>
      </c>
      <c r="N922" s="61">
        <v>7</v>
      </c>
      <c r="O922" s="65">
        <v>1075228989</v>
      </c>
      <c r="P922" s="154">
        <v>784</v>
      </c>
      <c r="Q922" t="str">
        <f t="shared" si="14"/>
        <v>('632-2018',2018,'PRESTACION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',37704225,0,37704225,'2018-01-25','2018-01-26','2018-06-25',2,3,784,3,7)</v>
      </c>
    </row>
    <row r="923" spans="1:17" ht="135">
      <c r="A923" s="28" t="s">
        <v>6203</v>
      </c>
      <c r="B923" s="61">
        <v>2018</v>
      </c>
      <c r="C923" s="28" t="s">
        <v>471</v>
      </c>
      <c r="D923" s="110">
        <v>37704225</v>
      </c>
      <c r="E923" s="114">
        <v>18852113</v>
      </c>
      <c r="F923" s="110">
        <v>56556338</v>
      </c>
      <c r="G923" s="128">
        <v>43125</v>
      </c>
      <c r="H923" s="156">
        <v>43126</v>
      </c>
      <c r="I923" s="156">
        <v>43353</v>
      </c>
      <c r="J923" s="61">
        <v>1</v>
      </c>
      <c r="K923" s="61">
        <v>3</v>
      </c>
      <c r="L923" s="61">
        <v>785</v>
      </c>
      <c r="M923" s="61">
        <v>4</v>
      </c>
      <c r="N923" s="61">
        <v>7</v>
      </c>
      <c r="O923" s="66">
        <v>79261868</v>
      </c>
      <c r="P923" s="154">
        <v>785</v>
      </c>
      <c r="Q923" t="str">
        <f t="shared" si="14"/>
        <v>('633-2018',2018,'PRESTACION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',37704225,18852113,56556338,'2018-01-25','2018-01-26','2018-09-10',1,3,785,4,7)</v>
      </c>
    </row>
    <row r="924" spans="1:17" ht="135">
      <c r="A924" s="28" t="s">
        <v>6204</v>
      </c>
      <c r="B924" s="61">
        <v>2018</v>
      </c>
      <c r="C924" s="28" t="s">
        <v>472</v>
      </c>
      <c r="D924" s="110">
        <v>37704225</v>
      </c>
      <c r="E924" s="114">
        <v>18852113</v>
      </c>
      <c r="F924" s="110">
        <v>56556338</v>
      </c>
      <c r="G924" s="128">
        <v>43125</v>
      </c>
      <c r="H924" s="156">
        <v>43126</v>
      </c>
      <c r="I924" s="156">
        <v>43353</v>
      </c>
      <c r="J924" s="61">
        <v>2</v>
      </c>
      <c r="K924" s="61">
        <v>3</v>
      </c>
      <c r="L924" s="61">
        <v>786</v>
      </c>
      <c r="M924" s="61">
        <v>4</v>
      </c>
      <c r="N924" s="61">
        <v>7</v>
      </c>
      <c r="O924" s="65">
        <v>483284</v>
      </c>
      <c r="P924" s="154">
        <v>786</v>
      </c>
      <c r="Q924" t="str">
        <f t="shared" si="14"/>
        <v>('634-2018',2018,'PRESTACION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',37704225,18852113,56556338,'2018-01-25','2018-01-26','2018-09-10',2,3,786,4,7)</v>
      </c>
    </row>
    <row r="925" spans="1:17" ht="135">
      <c r="A925" s="28" t="s">
        <v>6205</v>
      </c>
      <c r="B925" s="61">
        <v>2018</v>
      </c>
      <c r="C925" s="28" t="s">
        <v>473</v>
      </c>
      <c r="D925" s="110">
        <v>37704225</v>
      </c>
      <c r="E925" s="114">
        <v>18852113</v>
      </c>
      <c r="F925" s="110">
        <v>56556338</v>
      </c>
      <c r="G925" s="128">
        <v>43125</v>
      </c>
      <c r="H925" s="156">
        <v>43126</v>
      </c>
      <c r="I925" s="156">
        <v>43353</v>
      </c>
      <c r="J925" s="61">
        <v>1</v>
      </c>
      <c r="K925" s="61">
        <v>3</v>
      </c>
      <c r="L925" s="61">
        <v>787</v>
      </c>
      <c r="M925" s="61">
        <v>4</v>
      </c>
      <c r="N925" s="61">
        <v>7</v>
      </c>
      <c r="O925" s="66">
        <v>36068916</v>
      </c>
      <c r="P925" s="154">
        <v>787</v>
      </c>
      <c r="Q925" t="str">
        <f t="shared" si="14"/>
        <v>('635-2018',2018,'PRESTACION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',37704225,18852113,56556338,'2018-01-25','2018-01-26','2018-09-10',1,3,787,4,7)</v>
      </c>
    </row>
    <row r="926" spans="1:17" ht="135">
      <c r="A926" s="28" t="s">
        <v>6206</v>
      </c>
      <c r="B926" s="61">
        <v>2018</v>
      </c>
      <c r="C926" s="28" t="s">
        <v>474</v>
      </c>
      <c r="D926" s="110">
        <v>37704225</v>
      </c>
      <c r="E926" s="109">
        <v>0</v>
      </c>
      <c r="F926" s="110">
        <v>37704225</v>
      </c>
      <c r="G926" s="128">
        <v>43125</v>
      </c>
      <c r="H926" s="156">
        <v>43126</v>
      </c>
      <c r="I926" s="156">
        <v>43276</v>
      </c>
      <c r="J926" s="61">
        <v>1</v>
      </c>
      <c r="K926" s="61">
        <v>3</v>
      </c>
      <c r="L926" s="61">
        <v>788</v>
      </c>
      <c r="M926" s="61">
        <v>4</v>
      </c>
      <c r="N926" s="61">
        <v>7</v>
      </c>
      <c r="O926" s="65">
        <v>1143332701</v>
      </c>
      <c r="P926" s="154">
        <v>788</v>
      </c>
      <c r="Q926" t="str">
        <f t="shared" si="14"/>
        <v>('636-2018',2018,'PRESTACION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',37704225,0,37704225,'2018-01-25','2018-01-26','2018-06-25',1,3,788,4,7)</v>
      </c>
    </row>
    <row r="927" spans="1:17" ht="135">
      <c r="A927" s="28" t="s">
        <v>6207</v>
      </c>
      <c r="B927" s="61">
        <v>2018</v>
      </c>
      <c r="C927" s="28" t="s">
        <v>475</v>
      </c>
      <c r="D927" s="110">
        <v>37704225</v>
      </c>
      <c r="E927" s="114">
        <v>18852113</v>
      </c>
      <c r="F927" s="110">
        <v>56556338</v>
      </c>
      <c r="G927" s="128">
        <v>43125</v>
      </c>
      <c r="H927" s="156">
        <v>43126</v>
      </c>
      <c r="I927" s="156">
        <v>43353</v>
      </c>
      <c r="J927" s="61">
        <v>2</v>
      </c>
      <c r="K927" s="61">
        <v>3</v>
      </c>
      <c r="L927" s="61">
        <v>789</v>
      </c>
      <c r="M927" s="61">
        <v>4</v>
      </c>
      <c r="N927" s="61">
        <v>7</v>
      </c>
      <c r="O927" s="66">
        <v>51903216</v>
      </c>
      <c r="P927" s="154">
        <v>789</v>
      </c>
      <c r="Q927" t="str">
        <f t="shared" si="14"/>
        <v>('637-2018',2018,'PRESTACION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',37704225,18852113,56556338,'2018-01-25','2018-01-26','2018-09-10',2,3,789,4,7)</v>
      </c>
    </row>
    <row r="928" spans="1:17" ht="135">
      <c r="A928" s="28" t="s">
        <v>6208</v>
      </c>
      <c r="B928" s="61">
        <v>2018</v>
      </c>
      <c r="C928" s="28" t="s">
        <v>476</v>
      </c>
      <c r="D928" s="110">
        <v>37704225</v>
      </c>
      <c r="E928" s="114">
        <v>18852113</v>
      </c>
      <c r="F928" s="110">
        <v>56556338</v>
      </c>
      <c r="G928" s="128">
        <v>43125</v>
      </c>
      <c r="H928" s="156">
        <v>43126</v>
      </c>
      <c r="I928" s="156">
        <v>43353</v>
      </c>
      <c r="J928" s="61">
        <v>1</v>
      </c>
      <c r="K928" s="61">
        <v>3</v>
      </c>
      <c r="L928" s="61">
        <v>790</v>
      </c>
      <c r="M928" s="61">
        <v>4</v>
      </c>
      <c r="N928" s="61">
        <v>7</v>
      </c>
      <c r="O928" s="66">
        <v>1020740906</v>
      </c>
      <c r="P928" s="154">
        <v>790</v>
      </c>
      <c r="Q928" t="str">
        <f t="shared" si="14"/>
        <v>('638-2018',2018,'PRESTACION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',37704225,18852113,56556338,'2018-01-25','2018-01-26','2018-09-10',1,3,790,4,7)</v>
      </c>
    </row>
    <row r="929" spans="1:17" ht="135">
      <c r="A929" s="28" t="s">
        <v>6209</v>
      </c>
      <c r="B929" s="61">
        <v>2018</v>
      </c>
      <c r="C929" s="28" t="s">
        <v>477</v>
      </c>
      <c r="D929" s="110">
        <v>37704225</v>
      </c>
      <c r="E929" s="114">
        <v>18852113</v>
      </c>
      <c r="F929" s="110">
        <v>56556338</v>
      </c>
      <c r="G929" s="128">
        <v>43125</v>
      </c>
      <c r="H929" s="156">
        <v>43126</v>
      </c>
      <c r="I929" s="156">
        <v>43353</v>
      </c>
      <c r="J929" s="61">
        <v>2</v>
      </c>
      <c r="K929" s="61">
        <v>3</v>
      </c>
      <c r="L929" s="61">
        <v>791</v>
      </c>
      <c r="M929" s="61">
        <v>4</v>
      </c>
      <c r="N929" s="61">
        <v>7</v>
      </c>
      <c r="O929" s="66">
        <v>88272793</v>
      </c>
      <c r="P929" s="154">
        <v>791</v>
      </c>
      <c r="Q929" t="str">
        <f t="shared" si="14"/>
        <v>('639-2018',2018,'PRESTACION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',37704225,18852113,56556338,'2018-01-25','2018-01-26','2018-09-10',2,3,791,4,7)</v>
      </c>
    </row>
    <row r="930" spans="1:17" ht="90">
      <c r="A930" s="28" t="s">
        <v>6210</v>
      </c>
      <c r="B930" s="61">
        <v>2018</v>
      </c>
      <c r="C930" s="28" t="s">
        <v>478</v>
      </c>
      <c r="D930" s="110">
        <v>68132200</v>
      </c>
      <c r="E930" s="114">
        <v>34066100</v>
      </c>
      <c r="F930" s="110">
        <v>102198300</v>
      </c>
      <c r="G930" s="128">
        <v>43125</v>
      </c>
      <c r="H930" s="156">
        <v>43126</v>
      </c>
      <c r="I930" s="156">
        <v>43327</v>
      </c>
      <c r="J930" s="61">
        <v>2</v>
      </c>
      <c r="K930" s="61">
        <v>3</v>
      </c>
      <c r="L930" s="61">
        <v>792</v>
      </c>
      <c r="M930" s="61">
        <v>4</v>
      </c>
      <c r="N930" s="61">
        <v>7</v>
      </c>
      <c r="O930" s="66">
        <v>46660643</v>
      </c>
      <c r="P930" s="154">
        <v>792</v>
      </c>
      <c r="Q930" t="str">
        <f t="shared" si="14"/>
        <v>('640-2018',2018,'PRESTACION DE SERVICIOS PROFESIONALES ESPECIALIZADO EN DERECHO PARA COORDINAR   LA CREACION Y PUESTA EN MARCHA DE LA DEPENDENCIA DE PARTICIPACION DE VICTIMAS DE LA SECRETARIA EJECUTIVA DE LA JEP,  INCORPORANDO  ENFOQUES DIFERENCIALES ',68132200,34066100,102198300,'2018-01-25','2018-01-26','2018-08-15',2,3,792,4,7)</v>
      </c>
    </row>
    <row r="931" spans="1:17" ht="105">
      <c r="A931" s="28" t="s">
        <v>6211</v>
      </c>
      <c r="B931" s="61">
        <v>2018</v>
      </c>
      <c r="C931" s="28" t="s">
        <v>479</v>
      </c>
      <c r="D931" s="110">
        <v>60855950</v>
      </c>
      <c r="E931" s="114">
        <v>30427975</v>
      </c>
      <c r="F931" s="110">
        <v>91283925</v>
      </c>
      <c r="G931" s="128">
        <v>43125</v>
      </c>
      <c r="H931" s="156">
        <v>43126</v>
      </c>
      <c r="I931" s="156">
        <v>43353</v>
      </c>
      <c r="J931" s="61">
        <v>1</v>
      </c>
      <c r="K931" s="61">
        <v>3</v>
      </c>
      <c r="L931" s="61">
        <v>793</v>
      </c>
      <c r="M931" s="61">
        <v>3</v>
      </c>
      <c r="N931" s="61">
        <v>7</v>
      </c>
      <c r="O931" s="66">
        <v>15957076</v>
      </c>
      <c r="P931" s="154">
        <v>793</v>
      </c>
      <c r="Q931" t="str">
        <f t="shared" si="14"/>
        <v>('641-2018',2018,'PRESTACION DE SERVICIOS PROFESIONALES, PARA APOYAR  A LA UNIDAD DE VICTIMAS COMO VERIFICADOR DE TERRENO  APORTANDO A LA GESTION DE LA  DE LOS TRABAJOS Y OBRAS CON CONTENIDO REPARADOR   EN LOS TERRITORIOS DONDE TIENE PRESENCIA  LA JURISDICCION ESPECIAL PARA LA PAZ ',60855950,30427975,91283925,'2018-01-25','2018-01-26','2018-09-10',1,3,793,3,7)</v>
      </c>
    </row>
    <row r="932" spans="1:17" ht="90">
      <c r="A932" s="28" t="s">
        <v>6212</v>
      </c>
      <c r="B932" s="61">
        <v>2018</v>
      </c>
      <c r="C932" s="28" t="s">
        <v>480</v>
      </c>
      <c r="D932" s="110">
        <v>48287870</v>
      </c>
      <c r="E932" s="114">
        <v>24143935</v>
      </c>
      <c r="F932" s="110">
        <v>72431805</v>
      </c>
      <c r="G932" s="128">
        <v>43125</v>
      </c>
      <c r="H932" s="156">
        <v>43126</v>
      </c>
      <c r="I932" s="156">
        <v>43312</v>
      </c>
      <c r="J932" s="61">
        <v>1</v>
      </c>
      <c r="K932" s="61">
        <v>3</v>
      </c>
      <c r="L932" s="61">
        <v>794</v>
      </c>
      <c r="M932" s="61">
        <v>4</v>
      </c>
      <c r="N932" s="61">
        <v>7</v>
      </c>
      <c r="O932" s="65">
        <v>80730365</v>
      </c>
      <c r="P932" s="154">
        <v>794</v>
      </c>
      <c r="Q932" t="str">
        <f t="shared" si="14"/>
        <v>('642-2018',2018,'PRESTACION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TERRITORIAL',48287870,24143935,72431805,'2018-01-25','2018-01-26','2018-07-31',1,3,794,4,7)</v>
      </c>
    </row>
    <row r="933" spans="1:17" ht="90">
      <c r="A933" s="28" t="s">
        <v>6213</v>
      </c>
      <c r="B933" s="61">
        <v>2018</v>
      </c>
      <c r="C933" s="28" t="s">
        <v>480</v>
      </c>
      <c r="D933" s="110">
        <v>48287870</v>
      </c>
      <c r="E933" s="114">
        <v>24143935</v>
      </c>
      <c r="F933" s="110">
        <v>72431805</v>
      </c>
      <c r="G933" s="128">
        <v>43125</v>
      </c>
      <c r="H933" s="156">
        <v>43126</v>
      </c>
      <c r="I933" s="156">
        <v>43312</v>
      </c>
      <c r="J933" s="61">
        <v>2</v>
      </c>
      <c r="K933" s="61">
        <v>3</v>
      </c>
      <c r="L933" s="61">
        <v>795</v>
      </c>
      <c r="M933" s="61">
        <v>4</v>
      </c>
      <c r="N933" s="61">
        <v>7</v>
      </c>
      <c r="O933" s="65">
        <v>49723941</v>
      </c>
      <c r="P933" s="154">
        <v>795</v>
      </c>
      <c r="Q933" t="str">
        <f t="shared" si="14"/>
        <v>('643-2018',2018,'PRESTACION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TERRITORIAL',48287870,24143935,72431805,'2018-01-25','2018-01-26','2018-07-31',2,3,795,4,7)</v>
      </c>
    </row>
    <row r="934" spans="1:17" ht="90">
      <c r="A934" s="28" t="s">
        <v>6214</v>
      </c>
      <c r="B934" s="61">
        <v>2018</v>
      </c>
      <c r="C934" s="28" t="s">
        <v>481</v>
      </c>
      <c r="D934" s="110">
        <v>48287870</v>
      </c>
      <c r="E934" s="114">
        <v>24143935</v>
      </c>
      <c r="F934" s="110">
        <v>72431805</v>
      </c>
      <c r="G934" s="128">
        <v>43125</v>
      </c>
      <c r="H934" s="156">
        <v>43126</v>
      </c>
      <c r="I934" s="156">
        <v>43353</v>
      </c>
      <c r="J934" s="61">
        <v>2</v>
      </c>
      <c r="K934" s="61">
        <v>3</v>
      </c>
      <c r="L934" s="61">
        <v>796</v>
      </c>
      <c r="M934" s="61">
        <v>4</v>
      </c>
      <c r="N934" s="61">
        <v>7</v>
      </c>
      <c r="O934" s="66">
        <v>43985000</v>
      </c>
      <c r="P934" s="154">
        <v>796</v>
      </c>
      <c r="Q934" t="str">
        <f t="shared" si="14"/>
        <v>('644-2018',2018,'PRESTACION DE SERVICIOS PROFESIONALES ESPECIALIZADO EN DERECHO PARA   TRABAJAR LA CREACION Y PUESTA EN MARCHA DE LA DEPENDENCIA DE PARTICIPACION DE VICTIMAS DE LA SECRETARIA EJECUTIVA DE LA JEP CON PERSPECTIVA DE GENERO Y ENFOQUE TERRITORIAL',48287870,24143935,72431805,'2018-01-25','2018-01-26','2018-09-10',2,3,796,4,7)</v>
      </c>
    </row>
    <row r="935" spans="1:17" ht="120">
      <c r="A935" s="28" t="s">
        <v>6215</v>
      </c>
      <c r="B935" s="61">
        <v>2018</v>
      </c>
      <c r="C935" s="28" t="s">
        <v>482</v>
      </c>
      <c r="D935" s="110">
        <v>41673095</v>
      </c>
      <c r="E935" s="109">
        <v>0</v>
      </c>
      <c r="F935" s="110">
        <v>41673095</v>
      </c>
      <c r="G935" s="128">
        <v>43125</v>
      </c>
      <c r="H935" s="156">
        <v>43126</v>
      </c>
      <c r="I935" s="156">
        <v>43276</v>
      </c>
      <c r="J935" s="61">
        <v>1</v>
      </c>
      <c r="K935" s="61">
        <v>3</v>
      </c>
      <c r="L935" s="61">
        <v>797</v>
      </c>
      <c r="M935" s="61">
        <v>4</v>
      </c>
      <c r="N935" s="61">
        <v>7</v>
      </c>
      <c r="O935" s="65">
        <v>1020741930</v>
      </c>
      <c r="P935" s="154">
        <v>797</v>
      </c>
      <c r="Q935" t="str">
        <f t="shared" si="14"/>
        <v>('645-2018',2018,'PRESTAR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ADMINISTRATIVA',41673095,0,41673095,'2018-01-25','2018-01-26','2018-06-25',1,3,797,4,7)</v>
      </c>
    </row>
    <row r="936" spans="1:17" ht="150">
      <c r="A936" s="28" t="s">
        <v>6216</v>
      </c>
      <c r="B936" s="61">
        <v>2018</v>
      </c>
      <c r="C936" s="28" t="s">
        <v>483</v>
      </c>
      <c r="D936" s="110">
        <v>37704225</v>
      </c>
      <c r="E936" s="114">
        <v>18852113</v>
      </c>
      <c r="F936" s="110">
        <v>56556338</v>
      </c>
      <c r="G936" s="128">
        <v>43125</v>
      </c>
      <c r="H936" s="156">
        <v>43126</v>
      </c>
      <c r="I936" s="156">
        <v>43353</v>
      </c>
      <c r="J936" s="61">
        <v>1</v>
      </c>
      <c r="K936" s="61">
        <v>3</v>
      </c>
      <c r="L936" s="61">
        <v>798</v>
      </c>
      <c r="M936" s="61">
        <v>4</v>
      </c>
      <c r="N936" s="61">
        <v>7</v>
      </c>
      <c r="O936" s="66">
        <v>80039647</v>
      </c>
      <c r="P936" s="154">
        <v>798</v>
      </c>
      <c r="Q936" t="str">
        <f t="shared" si="14"/>
        <v>('646-2018',2018,'PRESTACION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PARTICULAR',37704225,18852113,56556338,'2018-01-25','2018-01-26','2018-09-10',1,3,798,4,7)</v>
      </c>
    </row>
    <row r="937" spans="1:17" ht="60">
      <c r="A937" s="28" t="s">
        <v>6217</v>
      </c>
      <c r="B937" s="61">
        <v>2018</v>
      </c>
      <c r="C937" s="28" t="s">
        <v>484</v>
      </c>
      <c r="D937" s="110">
        <v>37704225</v>
      </c>
      <c r="E937" s="114">
        <v>18852112</v>
      </c>
      <c r="F937" s="110">
        <v>56556337</v>
      </c>
      <c r="G937" s="128">
        <v>43125</v>
      </c>
      <c r="H937" s="156">
        <v>43126</v>
      </c>
      <c r="I937" s="156">
        <v>43353</v>
      </c>
      <c r="J937" s="61">
        <v>1</v>
      </c>
      <c r="K937" s="61">
        <v>3</v>
      </c>
      <c r="L937" s="61">
        <v>799</v>
      </c>
      <c r="M937" s="61">
        <v>3</v>
      </c>
      <c r="N937" s="61">
        <v>7</v>
      </c>
      <c r="O937" s="66">
        <v>1019079952</v>
      </c>
      <c r="P937" s="154">
        <v>799</v>
      </c>
      <c r="Q937" t="str">
        <f t="shared" si="14"/>
        <v>('647-2018',2018,'PRESTAR SERVICIOS PROFESIONALES PARA DISEÑAR EL PORTAFOLIO DE SERVICIOS DE LA GESTION DE VICTIMAS  Y SU PUESTA EN MARCHA EN LA JURISDICCION ESPECIAL PARA LA PAZ',37704225,18852112,56556337,'2018-01-25','2018-01-26','2018-09-10',1,3,799,3,7)</v>
      </c>
    </row>
    <row r="938" spans="1:17" ht="105">
      <c r="A938" s="28" t="s">
        <v>6218</v>
      </c>
      <c r="B938" s="61">
        <v>2018</v>
      </c>
      <c r="C938" s="28" t="s">
        <v>485</v>
      </c>
      <c r="D938" s="110">
        <v>11906595</v>
      </c>
      <c r="E938" s="109">
        <v>0</v>
      </c>
      <c r="F938" s="110">
        <v>11906595</v>
      </c>
      <c r="G938" s="128">
        <v>43125</v>
      </c>
      <c r="H938" s="156">
        <v>43126</v>
      </c>
      <c r="I938" s="156">
        <v>43276</v>
      </c>
      <c r="J938" s="61">
        <v>1</v>
      </c>
      <c r="K938" s="61">
        <v>3</v>
      </c>
      <c r="L938" s="61">
        <v>800</v>
      </c>
      <c r="M938" s="61">
        <v>4</v>
      </c>
      <c r="N938" s="61">
        <v>7</v>
      </c>
      <c r="O938" s="65">
        <v>1018441809</v>
      </c>
      <c r="P938" s="154">
        <v>800</v>
      </c>
      <c r="Q938" t="str">
        <f t="shared" si="14"/>
        <v>('648-2018',2018,'PRESTACION DE SERVICIOS PROFESIONAL EN DERECHO PARA   TRABAJAR LA CREACION Y PUESTA EN MARCHA DE LA DEPENDENCIA DE PARTICIPACION DE VICTIMAS DE LA SECRETARIA EJECUTIVA DE LA JEP, CON ENFASIS EN LA GESTION PARA LA IDENTIFICACION DEL UNIVERSO DE VICTIMAS DE LA JEP',11906595,0,11906595,'2018-01-25','2018-01-26','2018-06-25',1,3,800,4,7)</v>
      </c>
    </row>
    <row r="939" spans="1:17" ht="60">
      <c r="A939" s="28" t="s">
        <v>6219</v>
      </c>
      <c r="B939" s="61">
        <v>2018</v>
      </c>
      <c r="C939" s="28" t="s">
        <v>486</v>
      </c>
      <c r="D939" s="110">
        <v>68132200</v>
      </c>
      <c r="E939" s="114">
        <v>34066100</v>
      </c>
      <c r="F939" s="110">
        <v>102198300</v>
      </c>
      <c r="G939" s="128">
        <v>43125</v>
      </c>
      <c r="H939" s="156">
        <v>43126</v>
      </c>
      <c r="I939" s="156">
        <v>43320</v>
      </c>
      <c r="J939" s="61">
        <v>1</v>
      </c>
      <c r="K939" s="61">
        <v>3</v>
      </c>
      <c r="L939" s="61">
        <v>801</v>
      </c>
      <c r="M939" s="61">
        <v>4</v>
      </c>
      <c r="N939" s="61">
        <v>7</v>
      </c>
      <c r="O939" s="66">
        <v>75087719</v>
      </c>
      <c r="P939" s="154">
        <v>801</v>
      </c>
      <c r="Q939" t="str">
        <f t="shared" si="14"/>
        <v>('649-2018',2018,'PRESTACION DE SERVICIOS PROFESIONALES ESPECIALIZADOS PARA LIDERAR EL AREA ADMINISTRATIVA DE LA JURISDICCION ESPECIAL PARA LA PAZ  ',68132200,34066100,102198300,'2018-01-25','2018-01-26','2018-08-08',1,3,801,4,7)</v>
      </c>
    </row>
    <row r="940" spans="1:17" ht="60">
      <c r="A940" s="28" t="s">
        <v>6220</v>
      </c>
      <c r="B940" s="61">
        <v>2018</v>
      </c>
      <c r="C940" s="28" t="s">
        <v>487</v>
      </c>
      <c r="D940" s="110">
        <v>60855950</v>
      </c>
      <c r="E940" s="109">
        <v>0</v>
      </c>
      <c r="F940" s="110">
        <v>60855950</v>
      </c>
      <c r="G940" s="128">
        <v>43125</v>
      </c>
      <c r="H940" s="156">
        <v>43126</v>
      </c>
      <c r="I940" s="156">
        <v>43252</v>
      </c>
      <c r="J940" s="61">
        <v>2</v>
      </c>
      <c r="K940" s="61">
        <v>3</v>
      </c>
      <c r="L940" s="61">
        <v>802</v>
      </c>
      <c r="M940" s="61">
        <v>4</v>
      </c>
      <c r="N940" s="61">
        <v>7</v>
      </c>
      <c r="O940" s="65">
        <v>79792579</v>
      </c>
      <c r="P940" s="154">
        <v>802</v>
      </c>
      <c r="Q940" t="str">
        <f t="shared" si="14"/>
        <v>('650-2018',2018,'PRESTAR SERVICIOS PROFESIONALES PARA COORDINAR EL GRUPO DE CONTRATACION, COMPRAS Y COOPERACION INTERNACIONAL DE LA JURISDICCION ESPECIAL PARA LA PAZ',60855950,0,60855950,'2018-01-25','2018-01-26','2018-06-01',2,3,802,4,7)</v>
      </c>
    </row>
    <row r="941" spans="1:17" ht="60">
      <c r="A941" s="28" t="s">
        <v>6221</v>
      </c>
      <c r="B941" s="61">
        <v>2018</v>
      </c>
      <c r="C941" s="28" t="s">
        <v>488</v>
      </c>
      <c r="D941" s="110">
        <v>48287870</v>
      </c>
      <c r="E941" s="114">
        <v>24143935</v>
      </c>
      <c r="F941" s="110">
        <v>72431805</v>
      </c>
      <c r="G941" s="128">
        <v>43125</v>
      </c>
      <c r="H941" s="156">
        <v>43126</v>
      </c>
      <c r="I941" s="156">
        <v>43353</v>
      </c>
      <c r="J941" s="61">
        <v>2</v>
      </c>
      <c r="K941" s="61">
        <v>3</v>
      </c>
      <c r="L941" s="61">
        <v>803</v>
      </c>
      <c r="M941" s="61">
        <v>3</v>
      </c>
      <c r="N941" s="61">
        <v>7</v>
      </c>
      <c r="O941" s="66">
        <v>80844305</v>
      </c>
      <c r="P941" s="154">
        <v>803</v>
      </c>
      <c r="Q941" t="str">
        <f t="shared" si="14"/>
        <v>('651-2018',2018,'PRESTACION DE SERVICIOS JURIDICOS PROFESIONALES ESPECIALIZADO, PARA APOYAR Y ASESORAR LA GESTION CONTRACTUAL DE LA JURISDICCION ESPECIAL PARA LA PAZ',48287870,24143935,72431805,'2018-01-25','2018-01-26','2018-09-10',2,3,803,3,7)</v>
      </c>
    </row>
    <row r="942" spans="1:17" ht="75">
      <c r="A942" s="28" t="s">
        <v>6222</v>
      </c>
      <c r="B942" s="61">
        <v>2018</v>
      </c>
      <c r="C942" s="28" t="s">
        <v>489</v>
      </c>
      <c r="D942" s="110">
        <v>48287870</v>
      </c>
      <c r="E942" s="114">
        <v>24143935</v>
      </c>
      <c r="F942" s="110">
        <v>72431805</v>
      </c>
      <c r="G942" s="128">
        <v>43125</v>
      </c>
      <c r="H942" s="156">
        <v>43126</v>
      </c>
      <c r="I942" s="156">
        <v>43353</v>
      </c>
      <c r="J942" s="61">
        <v>1</v>
      </c>
      <c r="K942" s="61">
        <v>3</v>
      </c>
      <c r="L942" s="61">
        <v>804</v>
      </c>
      <c r="M942" s="61">
        <v>3</v>
      </c>
      <c r="N942" s="61">
        <v>7</v>
      </c>
      <c r="O942" s="66">
        <v>52267258</v>
      </c>
      <c r="P942" s="154">
        <v>804</v>
      </c>
      <c r="Q942" t="str">
        <f t="shared" si="14"/>
        <v>('652-2018',2018,'PRESTACION DE SERVICIOS PROFESIONALES PARA COORDINAR TODOS LOS TEMAS RELACIONADOS CON INFRAESTRUCTURA FISICA Y OBRAS REQUERIDAS POR LA JURISDICCION ESPECIAL PARA LA PAZ ',48287870,24143935,72431805,'2018-01-25','2018-01-26','2018-09-10',1,3,804,3,7)</v>
      </c>
    </row>
    <row r="943" spans="1:17" ht="60">
      <c r="A943" s="28" t="s">
        <v>6223</v>
      </c>
      <c r="B943" s="61">
        <v>2018</v>
      </c>
      <c r="C943" s="28" t="s">
        <v>490</v>
      </c>
      <c r="D943" s="110">
        <v>6614775</v>
      </c>
      <c r="E943" s="109">
        <v>0</v>
      </c>
      <c r="F943" s="110">
        <v>6614775</v>
      </c>
      <c r="G943" s="128">
        <v>43125</v>
      </c>
      <c r="H943" s="156">
        <v>43126</v>
      </c>
      <c r="I943" s="156">
        <v>43276</v>
      </c>
      <c r="J943" s="61">
        <v>2</v>
      </c>
      <c r="K943" s="61">
        <v>3</v>
      </c>
      <c r="L943" s="61">
        <v>805</v>
      </c>
      <c r="M943" s="61">
        <v>3</v>
      </c>
      <c r="N943" s="61">
        <v>7</v>
      </c>
      <c r="O943" s="65">
        <v>19416506</v>
      </c>
      <c r="P943" s="154">
        <v>805</v>
      </c>
      <c r="Q943" t="str">
        <f t="shared" si="14"/>
        <v>('653-2018',2018,'PRESTACION DE SERVICIOS PARA EL APOYO A LA GESTION ADMINISTRATIVA DE LAS ACTIVIDADES DEL PROCESO DE GESTION DE TALENTO HUMANO DE LA JURISDICCION ESPECIAL PARA LA PAZ',6614775,0,6614775,'2018-01-25','2018-01-26','2018-06-25',2,3,805,3,7)</v>
      </c>
    </row>
    <row r="944" spans="1:17" ht="60">
      <c r="A944" s="28" t="s">
        <v>6224</v>
      </c>
      <c r="B944" s="61">
        <v>2018</v>
      </c>
      <c r="C944" s="28" t="s">
        <v>491</v>
      </c>
      <c r="D944" s="110">
        <v>41673095</v>
      </c>
      <c r="E944" s="114">
        <v>20836547.5</v>
      </c>
      <c r="F944" s="110">
        <v>62509642.5</v>
      </c>
      <c r="G944" s="128">
        <v>43125</v>
      </c>
      <c r="H944" s="156">
        <v>43126</v>
      </c>
      <c r="I944" s="156">
        <v>43353</v>
      </c>
      <c r="J944" s="61">
        <v>2</v>
      </c>
      <c r="K944" s="61">
        <v>3</v>
      </c>
      <c r="L944" s="61">
        <v>806</v>
      </c>
      <c r="M944" s="61">
        <v>3</v>
      </c>
      <c r="N944" s="61">
        <v>7</v>
      </c>
      <c r="O944" s="66">
        <v>1100957817</v>
      </c>
      <c r="P944" s="154">
        <v>806</v>
      </c>
      <c r="Q944" t="str">
        <f t="shared" si="14"/>
        <v>('654-2018',2018,'PRESTACION DE SERVICIOS PROFESIONALES PARA APOYAR LA GESTION CONTRACTUAL Y DE COMPRAS DEL AREA ADMINISTRATIVA DE LA JURISDICCION ESPECIAL PARA LA PAZ',41673095,20836547,5,62509642,5,'2018-01-25','2018-01-26','2018-09-10',2,3,806,3,7)</v>
      </c>
    </row>
    <row r="945" spans="1:17" ht="60">
      <c r="A945" s="28" t="s">
        <v>6225</v>
      </c>
      <c r="B945" s="61">
        <v>2018</v>
      </c>
      <c r="C945" s="28" t="s">
        <v>492</v>
      </c>
      <c r="D945" s="110">
        <v>23813195</v>
      </c>
      <c r="E945" s="114">
        <v>11906597.5</v>
      </c>
      <c r="F945" s="110">
        <v>35719792.5</v>
      </c>
      <c r="G945" s="128">
        <v>43125</v>
      </c>
      <c r="H945" s="156">
        <v>43126</v>
      </c>
      <c r="I945" s="156">
        <v>43353</v>
      </c>
      <c r="J945" s="61">
        <v>2</v>
      </c>
      <c r="K945" s="61">
        <v>3</v>
      </c>
      <c r="L945" s="61">
        <v>807</v>
      </c>
      <c r="M945" s="61">
        <v>3</v>
      </c>
      <c r="N945" s="61">
        <v>7</v>
      </c>
      <c r="O945" s="66">
        <v>79870071</v>
      </c>
      <c r="P945" s="154">
        <v>807</v>
      </c>
      <c r="Q945" t="str">
        <f t="shared" si="14"/>
        <v>('655-2018',2018,'PRESTAR SERVICIOS PROFESIONALES PARA COORDINAR EL GRUPO ENCARGADO DE ADMINISTRAR LOS INVENTARIOS Y EL ALMACEN DE LA JURISDICCION ESPECIAL  PARA LA PAZ',23813195,11906597,5,35719792,5,'2018-01-25','2018-01-26','2018-09-10',2,3,807,3,7)</v>
      </c>
    </row>
    <row r="946" spans="1:17" ht="60">
      <c r="A946" s="28" t="s">
        <v>6226</v>
      </c>
      <c r="B946" s="61">
        <v>2018</v>
      </c>
      <c r="C946" s="28" t="s">
        <v>493</v>
      </c>
      <c r="D946" s="110">
        <v>23813195</v>
      </c>
      <c r="E946" s="114">
        <v>11906597.5</v>
      </c>
      <c r="F946" s="110">
        <v>35719792.5</v>
      </c>
      <c r="G946" s="128">
        <v>43125</v>
      </c>
      <c r="H946" s="156">
        <v>43126</v>
      </c>
      <c r="I946" s="156">
        <v>43353</v>
      </c>
      <c r="J946" s="61">
        <v>2</v>
      </c>
      <c r="K946" s="61">
        <v>3</v>
      </c>
      <c r="L946" s="61">
        <v>808</v>
      </c>
      <c r="M946" s="61">
        <v>3</v>
      </c>
      <c r="N946" s="61">
        <v>7</v>
      </c>
      <c r="O946" s="66">
        <v>79648989</v>
      </c>
      <c r="P946" s="154">
        <v>808</v>
      </c>
      <c r="Q946" t="str">
        <f t="shared" si="14"/>
        <v>('656-2018',2018,'PRESTACION DE SERVICIOS PROFESIONALES COORDINAR LOS TEMAS RELACIONADOS CON SERVICIOS GENERALES Y MANTENIMIENTO DE LOS INMUEBLES DE LA JEP  ',23813195,11906597,5,35719792,5,'2018-01-25','2018-01-26','2018-09-10',2,3,808,3,7)</v>
      </c>
    </row>
    <row r="947" spans="1:17" ht="75">
      <c r="A947" s="28" t="s">
        <v>6227</v>
      </c>
      <c r="B947" s="61">
        <v>2018</v>
      </c>
      <c r="C947" s="28" t="s">
        <v>494</v>
      </c>
      <c r="D947" s="110">
        <v>23813195</v>
      </c>
      <c r="E947" s="114">
        <v>11906597.5</v>
      </c>
      <c r="F947" s="110">
        <v>35719792.5</v>
      </c>
      <c r="G947" s="128">
        <v>43125</v>
      </c>
      <c r="H947" s="156">
        <v>43126</v>
      </c>
      <c r="I947" s="156">
        <v>43353</v>
      </c>
      <c r="J947" s="61">
        <v>2</v>
      </c>
      <c r="K947" s="61">
        <v>3</v>
      </c>
      <c r="L947" s="61">
        <v>809</v>
      </c>
      <c r="M947" s="61">
        <v>3</v>
      </c>
      <c r="N947" s="61">
        <v>7</v>
      </c>
      <c r="O947" s="66">
        <v>52769536</v>
      </c>
      <c r="P947" s="154">
        <v>809</v>
      </c>
      <c r="Q947" t="str">
        <f t="shared" si="14"/>
        <v>('657-2018',2018,'PRESTACION DE SERVICIOS TECNICOS PARA BRINDAR APOYO EN LA GESTION CONTRACTUAL, DE COMPRAS Y EN LAS FUNCIONES INHERENTES AL LIDER DEL AREA ADMINISTRATIVA DE LA JURISDICCION ESPECIAL PARA LA PAZ  ',23813195,11906597,5,35719792,5,'2018-01-25','2018-01-26','2018-09-10',2,3,809,3,7)</v>
      </c>
    </row>
    <row r="948" spans="1:17">
      <c r="A948" s="25" t="s">
        <v>6228</v>
      </c>
      <c r="B948" s="61">
        <v>2018</v>
      </c>
      <c r="C948" s="25" t="s">
        <v>495</v>
      </c>
      <c r="D948" s="110">
        <v>7937730</v>
      </c>
      <c r="E948" s="109">
        <v>0</v>
      </c>
      <c r="F948" s="110">
        <v>7937730</v>
      </c>
      <c r="G948" s="128">
        <v>43125</v>
      </c>
      <c r="H948" s="156">
        <v>43126</v>
      </c>
      <c r="I948" s="156">
        <v>43276</v>
      </c>
      <c r="J948" s="61">
        <v>2</v>
      </c>
      <c r="K948" s="61">
        <v>3</v>
      </c>
      <c r="L948" s="61">
        <v>810</v>
      </c>
      <c r="M948" s="61">
        <v>3</v>
      </c>
      <c r="N948" s="61">
        <v>7</v>
      </c>
      <c r="O948" s="65">
        <v>1030654787</v>
      </c>
      <c r="P948" s="154">
        <v>810</v>
      </c>
      <c r="Q948" t="str">
        <f t="shared" si="14"/>
        <v>('658-2018',2018,'PRESTACION DE SERVICIOS TECNICOS PARA BRINDAR APOYO EN LA GESTION LOGISTICA DEL AREA ADMINISTRATIVA DE LA JURISDICCION ESPECIAL PARA LA PAZ  ',7937730,0,7937730,'2018-01-25','2018-01-26','2018-06-25',2,3,810,3,7)</v>
      </c>
    </row>
    <row r="949" spans="1:17">
      <c r="A949" s="25" t="s">
        <v>6229</v>
      </c>
      <c r="B949" s="61">
        <v>2018</v>
      </c>
      <c r="C949" s="25" t="s">
        <v>495</v>
      </c>
      <c r="D949" s="110">
        <v>7937730</v>
      </c>
      <c r="E949" s="109">
        <v>0</v>
      </c>
      <c r="F949" s="110">
        <v>7937730</v>
      </c>
      <c r="G949" s="128">
        <v>43125</v>
      </c>
      <c r="H949" s="156">
        <v>43126</v>
      </c>
      <c r="I949" s="156">
        <v>43276</v>
      </c>
      <c r="J949" s="61">
        <v>1</v>
      </c>
      <c r="K949" s="61">
        <v>3</v>
      </c>
      <c r="L949" s="61">
        <v>811</v>
      </c>
      <c r="M949" s="61">
        <v>3</v>
      </c>
      <c r="N949" s="61">
        <v>7</v>
      </c>
      <c r="O949" s="65">
        <v>1019106274</v>
      </c>
      <c r="P949" s="154">
        <v>811</v>
      </c>
      <c r="Q949" t="str">
        <f t="shared" si="14"/>
        <v>('659-2018',2018,'PRESTACION DE SERVICIOS TECNICOS PARA BRINDAR APOYO EN LA GESTION LOGISTICA DEL AREA ADMINISTRATIVA DE LA JURISDICCION ESPECIAL PARA LA PAZ  ',7937730,0,7937730,'2018-01-25','2018-01-26','2018-06-25',1,3,811,3,7)</v>
      </c>
    </row>
    <row r="950" spans="1:17" ht="60">
      <c r="A950" s="28" t="s">
        <v>6230</v>
      </c>
      <c r="B950" s="61">
        <v>2018</v>
      </c>
      <c r="C950" s="28" t="s">
        <v>496</v>
      </c>
      <c r="D950" s="110">
        <v>7937730</v>
      </c>
      <c r="E950" s="114">
        <v>3968865</v>
      </c>
      <c r="F950" s="110">
        <v>11906595</v>
      </c>
      <c r="G950" s="128">
        <v>43125</v>
      </c>
      <c r="H950" s="156">
        <v>43126</v>
      </c>
      <c r="I950" s="156">
        <v>43353</v>
      </c>
      <c r="J950" s="61">
        <v>1</v>
      </c>
      <c r="K950" s="61">
        <v>3</v>
      </c>
      <c r="L950" s="61">
        <v>812</v>
      </c>
      <c r="M950" s="61">
        <v>3</v>
      </c>
      <c r="N950" s="61">
        <v>7</v>
      </c>
      <c r="O950" s="66">
        <v>19460742</v>
      </c>
      <c r="P950" s="154">
        <v>812</v>
      </c>
      <c r="Q950" t="str">
        <f t="shared" si="14"/>
        <v>('661-2018',2018,'PRESTACION DE SERVICIOS TECNICOS PARA APOYAR LA GESTION DEL GRUPO DE ALMACEN E INVENTARIOS DEL AREA ADMINISTRATIVA DE LA JURISDICCION ESPECIAL PARA LA PAZ  ',7937730,3968865,11906595,'2018-01-25','2018-01-26','2018-09-10',1,3,812,3,7)</v>
      </c>
    </row>
    <row r="951" spans="1:17" ht="45">
      <c r="A951" s="28" t="s">
        <v>6231</v>
      </c>
      <c r="B951" s="61">
        <v>2018</v>
      </c>
      <c r="C951" s="28" t="s">
        <v>497</v>
      </c>
      <c r="D951" s="110">
        <v>68132200</v>
      </c>
      <c r="E951" s="109">
        <v>0</v>
      </c>
      <c r="F951" s="110">
        <v>68132200</v>
      </c>
      <c r="G951" s="128">
        <v>43125</v>
      </c>
      <c r="H951" s="156">
        <v>43126</v>
      </c>
      <c r="I951" s="156">
        <v>43277</v>
      </c>
      <c r="J951" s="61">
        <v>1</v>
      </c>
      <c r="K951" s="61">
        <v>3</v>
      </c>
      <c r="L951" s="61">
        <v>813</v>
      </c>
      <c r="M951" s="61">
        <v>4</v>
      </c>
      <c r="N951" s="61">
        <v>7</v>
      </c>
      <c r="O951" s="65">
        <v>10144085</v>
      </c>
      <c r="P951" s="154">
        <v>813</v>
      </c>
      <c r="Q951" t="str">
        <f t="shared" si="14"/>
        <v>('663-2018',2018,'PRESTAR SERVICIOS PROFESIONALES  PARA LIDERAR LA GESTION FINANCIERA DE LA JURISDICCION ESPECIAL PARA LA PAZ',68132200,0,68132200,'2018-01-25','2018-01-26','2018-06-26',1,3,813,4,7)</v>
      </c>
    </row>
    <row r="952" spans="1:17" ht="45">
      <c r="A952" s="28" t="s">
        <v>6232</v>
      </c>
      <c r="B952" s="61">
        <v>2018</v>
      </c>
      <c r="C952" s="28" t="s">
        <v>498</v>
      </c>
      <c r="D952" s="110">
        <v>54241165</v>
      </c>
      <c r="E952" s="109">
        <v>0</v>
      </c>
      <c r="F952" s="110">
        <v>54241165</v>
      </c>
      <c r="G952" s="128">
        <v>43125</v>
      </c>
      <c r="H952" s="156">
        <v>43126</v>
      </c>
      <c r="I952" s="156">
        <v>43276</v>
      </c>
      <c r="J952" s="61">
        <v>2</v>
      </c>
      <c r="K952" s="61">
        <v>3</v>
      </c>
      <c r="L952" s="61">
        <v>814</v>
      </c>
      <c r="M952" s="61">
        <v>3</v>
      </c>
      <c r="N952" s="61">
        <v>7</v>
      </c>
      <c r="O952" s="63">
        <v>1053774774</v>
      </c>
      <c r="P952" s="154">
        <v>814</v>
      </c>
      <c r="Q952" t="str">
        <f t="shared" si="14"/>
        <v>('664-2018',2018,'PRESTAR SERVICIOS PROFESIONALES PARA LIDERAR LA GESTIÓN CONTABLE Y LOS ESTADOS FINANCIEROS DE LA JEP',54241165,0,54241165,'2018-01-25','2018-01-26','2018-06-25',2,3,814,3,7)</v>
      </c>
    </row>
    <row r="953" spans="1:17" ht="120">
      <c r="A953" s="28" t="s">
        <v>6233</v>
      </c>
      <c r="B953" s="61">
        <v>2018</v>
      </c>
      <c r="C953" s="28" t="s">
        <v>499</v>
      </c>
      <c r="D953" s="110">
        <v>23813195</v>
      </c>
      <c r="E953" s="114">
        <v>11906598</v>
      </c>
      <c r="F953" s="110">
        <v>35719793</v>
      </c>
      <c r="G953" s="128">
        <v>43125</v>
      </c>
      <c r="H953" s="156">
        <v>43126</v>
      </c>
      <c r="I953" s="156">
        <v>43353</v>
      </c>
      <c r="J953" s="61">
        <v>1</v>
      </c>
      <c r="K953" s="61">
        <v>3</v>
      </c>
      <c r="L953" s="61">
        <v>815</v>
      </c>
      <c r="M953" s="61">
        <v>4</v>
      </c>
      <c r="N953" s="61">
        <v>7</v>
      </c>
      <c r="O953" s="66">
        <v>23701289</v>
      </c>
      <c r="P953" s="154">
        <v>815</v>
      </c>
      <c r="Q953" t="str">
        <f t="shared" si="14"/>
        <v>('665-2018',2018,'PRESTAR SERVICIO COMO AUXILIAR DE PRESUPUESTO PARA APOYAR EN  REVISAR, CLASIFICAR Y CONTROLAR DOCUMENTOS, DATOS Y ELEMENTOS RELACIONADOS CON LOS ASUNTOS DE COMPETENCIA DE PRESUPUESTO, DE ACUERDO CON LAS NORMAS Y PROCEDIMIENTOS RESPECTIVOS  DE LA JURISDICCION ESPECIAL  PARA LA PAZ ',23813195,11906598,35719793,'2018-01-25','2018-01-26','2018-09-10',1,3,815,4,7)</v>
      </c>
    </row>
    <row r="954" spans="1:17" ht="60">
      <c r="A954" s="28" t="s">
        <v>6234</v>
      </c>
      <c r="B954" s="61">
        <v>2018</v>
      </c>
      <c r="C954" s="28" t="s">
        <v>500</v>
      </c>
      <c r="D954" s="110">
        <v>23813195</v>
      </c>
      <c r="E954" s="114">
        <v>11906597.5</v>
      </c>
      <c r="F954" s="110">
        <v>35719792.5</v>
      </c>
      <c r="G954" s="128">
        <v>43125</v>
      </c>
      <c r="H954" s="156">
        <v>43126</v>
      </c>
      <c r="I954" s="156">
        <v>43353</v>
      </c>
      <c r="J954" s="61">
        <v>2</v>
      </c>
      <c r="K954" s="61">
        <v>3</v>
      </c>
      <c r="L954" s="61">
        <v>816</v>
      </c>
      <c r="M954" s="61">
        <v>3</v>
      </c>
      <c r="N954" s="61">
        <v>7</v>
      </c>
      <c r="O954" s="66">
        <v>52490469</v>
      </c>
      <c r="P954" s="154">
        <v>816</v>
      </c>
      <c r="Q954" t="str">
        <f t="shared" si="14"/>
        <v>('666-2018',2018,'PRESTAR SERVICIOS PROFESIONALES PARA REALIZAR APOYO EN EL MANEJO CONTABLE Y ADMINISTRACION DEL SIIF II DELA JURISDICCION ESPECIAL PARA LA PAZ',23813195,11906597,5,35719792,5,'2018-01-25','2018-01-26','2018-09-10',2,3,816,3,7)</v>
      </c>
    </row>
    <row r="955" spans="1:17" ht="45">
      <c r="A955" s="28" t="s">
        <v>6235</v>
      </c>
      <c r="B955" s="61">
        <v>2018</v>
      </c>
      <c r="C955" s="28" t="s">
        <v>501</v>
      </c>
      <c r="D955" s="110">
        <v>7937730</v>
      </c>
      <c r="E955" s="109">
        <v>0</v>
      </c>
      <c r="F955" s="110">
        <v>7937730</v>
      </c>
      <c r="G955" s="128">
        <v>43125</v>
      </c>
      <c r="H955" s="156">
        <v>43126</v>
      </c>
      <c r="I955" s="156">
        <v>43276</v>
      </c>
      <c r="J955" s="61">
        <v>1</v>
      </c>
      <c r="K955" s="61">
        <v>3</v>
      </c>
      <c r="L955" s="61">
        <v>817</v>
      </c>
      <c r="M955" s="61">
        <v>3</v>
      </c>
      <c r="N955" s="61">
        <v>7</v>
      </c>
      <c r="O955" s="65">
        <v>32676977</v>
      </c>
      <c r="P955" s="154">
        <v>817</v>
      </c>
      <c r="Q955" t="str">
        <f t="shared" si="14"/>
        <v>('667-2018',2018,'PRESTAR SERVICIOS DE APOYO EN EL MANEJO CONTABLE Y ADMINISTRACION DEL SIIF II DELA JURISDICCION ESPECIAL PARA LA PAZ',7937730,0,7937730,'2018-01-25','2018-01-26','2018-06-25',1,3,817,3,7)</v>
      </c>
    </row>
    <row r="956" spans="1:17" ht="90">
      <c r="A956" s="28" t="s">
        <v>6236</v>
      </c>
      <c r="B956" s="61">
        <v>2018</v>
      </c>
      <c r="C956" s="28" t="s">
        <v>502</v>
      </c>
      <c r="D956" s="110">
        <v>81077318</v>
      </c>
      <c r="E956" s="109">
        <v>0</v>
      </c>
      <c r="F956" s="110">
        <v>81077318</v>
      </c>
      <c r="G956" s="128">
        <v>43125</v>
      </c>
      <c r="H956" s="156">
        <v>43126</v>
      </c>
      <c r="I956" s="156">
        <v>43276</v>
      </c>
      <c r="J956" s="61">
        <v>1</v>
      </c>
      <c r="K956" s="61">
        <v>3</v>
      </c>
      <c r="L956" s="61">
        <v>818</v>
      </c>
      <c r="M956" s="61">
        <v>4</v>
      </c>
      <c r="N956" s="61">
        <v>7</v>
      </c>
      <c r="O956" s="65">
        <v>79869667</v>
      </c>
      <c r="P956" s="154">
        <v>818</v>
      </c>
      <c r="Q956" t="str">
        <f t="shared" si="14"/>
        <v>('668-2018',2018,'PRESTACION DE SERVICIOS PROFESIONALES ESPECIALIZADOS PARA COORDINAR EL PROCESO DE IMPLEMENTACION EL SISTEMA DE GESTION DOCUMENTAL PARA LA JURISDICCION ESPECIAL PARA LA PAZ, EN EL MARCO DE LA IMPLEMENTACION DEL ACUERDO FINAL ',81077318,0,81077318,'2018-01-25','2018-01-26','2018-06-25',1,3,818,4,7)</v>
      </c>
    </row>
    <row r="957" spans="1:17" ht="135">
      <c r="A957" s="28" t="s">
        <v>6237</v>
      </c>
      <c r="B957" s="61">
        <v>2018</v>
      </c>
      <c r="C957" s="28" t="s">
        <v>503</v>
      </c>
      <c r="D957" s="110">
        <v>54241165</v>
      </c>
      <c r="E957" s="114">
        <v>27120582.5</v>
      </c>
      <c r="F957" s="110">
        <v>81361747.5</v>
      </c>
      <c r="G957" s="128">
        <v>43125</v>
      </c>
      <c r="H957" s="156">
        <v>43126</v>
      </c>
      <c r="I957" s="156">
        <v>43353</v>
      </c>
      <c r="J957" s="61">
        <v>1</v>
      </c>
      <c r="K957" s="61">
        <v>3</v>
      </c>
      <c r="L957" s="61">
        <v>819</v>
      </c>
      <c r="M957" s="61">
        <v>4</v>
      </c>
      <c r="N957" s="61">
        <v>7</v>
      </c>
      <c r="O957" s="66">
        <v>52267445</v>
      </c>
      <c r="P957" s="154">
        <v>819</v>
      </c>
      <c r="Q957" t="str">
        <f t="shared" si="14"/>
        <v>('669-2018',2018,'PRESTAR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PAZ',54241165,27120582,5,81361747,5,'2018-01-25','2018-01-26','2018-09-10',1,3,819,4,7)</v>
      </c>
    </row>
    <row r="958" spans="1:17" ht="90">
      <c r="A958" s="28" t="s">
        <v>6238</v>
      </c>
      <c r="B958" s="61">
        <v>2018</v>
      </c>
      <c r="C958" s="28" t="s">
        <v>504</v>
      </c>
      <c r="D958" s="110">
        <v>48287870</v>
      </c>
      <c r="E958" s="109">
        <v>0</v>
      </c>
      <c r="F958" s="110">
        <v>48287870</v>
      </c>
      <c r="G958" s="128">
        <v>43125</v>
      </c>
      <c r="H958" s="156">
        <v>43126</v>
      </c>
      <c r="I958" s="156">
        <v>43276</v>
      </c>
      <c r="J958" s="61">
        <v>2</v>
      </c>
      <c r="K958" s="61">
        <v>3</v>
      </c>
      <c r="L958" s="61">
        <v>820</v>
      </c>
      <c r="M958" s="61">
        <v>4</v>
      </c>
      <c r="N958" s="61">
        <v>7</v>
      </c>
      <c r="O958" s="65">
        <v>80749065</v>
      </c>
      <c r="P958" s="154">
        <v>820</v>
      </c>
      <c r="Q958" t="str">
        <f t="shared" si="14"/>
        <v>('670-2018',2018,'PRESTACION DE SERVICIOS PROFESIONALES ESPECIALIZADOS PARA APOYAR EL PROCESO DE IMPLEMENTACION EL SISTEMA DE GESTION DOCUMENTAL PARA LA JURISDICCION ESPECIAL PARA LA PAZ, EN EL MARCO DE LA IMPLEMENTACION DEL ACUERDO FINAL ',48287870,0,48287870,'2018-01-25','2018-01-26','2018-06-25',2,3,820,4,7)</v>
      </c>
    </row>
    <row r="959" spans="1:17" ht="90">
      <c r="A959" s="28" t="s">
        <v>6239</v>
      </c>
      <c r="B959" s="61">
        <v>2018</v>
      </c>
      <c r="C959" s="28" t="s">
        <v>505</v>
      </c>
      <c r="D959" s="110">
        <v>23813195</v>
      </c>
      <c r="E959" s="109">
        <v>0</v>
      </c>
      <c r="F959" s="110">
        <v>23813195</v>
      </c>
      <c r="G959" s="128">
        <v>43125</v>
      </c>
      <c r="H959" s="156">
        <v>43126</v>
      </c>
      <c r="I959" s="156">
        <v>43259</v>
      </c>
      <c r="J959" s="61">
        <v>1</v>
      </c>
      <c r="K959" s="61">
        <v>3</v>
      </c>
      <c r="L959" s="61">
        <v>821</v>
      </c>
      <c r="M959" s="61">
        <v>4</v>
      </c>
      <c r="N959" s="61">
        <v>7</v>
      </c>
      <c r="O959" s="65">
        <v>35604660</v>
      </c>
      <c r="P959" s="154">
        <v>821</v>
      </c>
      <c r="Q959" t="str">
        <f t="shared" si="14"/>
        <v>('671-2018',2018,'PRESTACION DE SERVICIOS PROFESIONALES PARA LA EJECUCION DE PROCEDIMIENTOS Y ACTIVIDADES PROPIAS PARA APOYAR EL PROCESO DE IMPLEMENTACION EL SISTEMA DE GESTION DOCUMENTAL PARA LA JURISDICCION ESPECIAL PARA LA PAZ',23813195,0,23813195,'2018-01-25','2018-01-26','2018-06-08',1,3,821,4,7)</v>
      </c>
    </row>
    <row r="960" spans="1:17" ht="120">
      <c r="A960" s="28" t="s">
        <v>6240</v>
      </c>
      <c r="B960" s="61">
        <v>2018</v>
      </c>
      <c r="C960" s="28" t="s">
        <v>506</v>
      </c>
      <c r="D960" s="110">
        <v>23813195</v>
      </c>
      <c r="E960" s="109">
        <v>0</v>
      </c>
      <c r="F960" s="110">
        <v>23813195</v>
      </c>
      <c r="G960" s="128">
        <v>43125</v>
      </c>
      <c r="H960" s="156">
        <v>43126</v>
      </c>
      <c r="I960" s="156">
        <v>43276</v>
      </c>
      <c r="J960" s="61">
        <v>2</v>
      </c>
      <c r="K960" s="61">
        <v>3</v>
      </c>
      <c r="L960" s="61">
        <v>822</v>
      </c>
      <c r="M960" s="61">
        <v>3</v>
      </c>
      <c r="N960" s="61">
        <v>7</v>
      </c>
      <c r="O960" s="65">
        <v>1061741173</v>
      </c>
      <c r="P960" s="154">
        <v>822</v>
      </c>
      <c r="Q960" t="str">
        <f t="shared" si="14"/>
        <v>('672-2018',2018,'PRESTACION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PAZ',23813195,0,23813195,'2018-01-25','2018-01-26','2018-06-25',2,3,822,3,7)</v>
      </c>
    </row>
    <row r="961" spans="1:17" ht="105">
      <c r="A961" s="28" t="s">
        <v>6241</v>
      </c>
      <c r="B961" s="61">
        <v>2018</v>
      </c>
      <c r="C961" s="28" t="s">
        <v>507</v>
      </c>
      <c r="D961" s="110">
        <v>19182850</v>
      </c>
      <c r="E961" s="109">
        <v>0</v>
      </c>
      <c r="F961" s="110">
        <v>19182850</v>
      </c>
      <c r="G961" s="128">
        <v>43125</v>
      </c>
      <c r="H961" s="156">
        <v>43126</v>
      </c>
      <c r="I961" s="156">
        <v>43276</v>
      </c>
      <c r="J961" s="61">
        <v>2</v>
      </c>
      <c r="K961" s="61">
        <v>3</v>
      </c>
      <c r="L961" s="61">
        <v>823</v>
      </c>
      <c r="M961" s="61">
        <v>3</v>
      </c>
      <c r="N961" s="61">
        <v>7</v>
      </c>
      <c r="O961" s="65">
        <v>1015437236</v>
      </c>
      <c r="P961" s="154">
        <v>823</v>
      </c>
      <c r="Q961" t="str">
        <f t="shared" si="14"/>
        <v>('673-2018',2018,'PRESTACION DE SERVICIOS JURIDICOS PROFESIONALES PARA APOYAR EL PROCESO DE RESPUESTA A LAS PETICIONES, QUEJAS RECLAMOS O SUGERENCIAS, RECIBIDAS A TRAVES DE LA VENTANILLA UNICA DE ATENCION, COMO PARTE INTEGRAL DEL SISTEMA DE GESTION DOCUMENTAL DE LA JURISDICCION ESPECIAL PARA LA PAZ',19182850,0,19182850,'2018-01-25','2018-01-26','2018-06-25',2,3,823,3,7)</v>
      </c>
    </row>
    <row r="962" spans="1:17" ht="105">
      <c r="A962" s="28" t="s">
        <v>6242</v>
      </c>
      <c r="B962" s="61">
        <v>2018</v>
      </c>
      <c r="C962" s="28" t="s">
        <v>395</v>
      </c>
      <c r="D962" s="110">
        <v>16536935</v>
      </c>
      <c r="E962" s="109">
        <v>0</v>
      </c>
      <c r="F962" s="110">
        <v>16536935</v>
      </c>
      <c r="G962" s="128">
        <v>43125</v>
      </c>
      <c r="H962" s="156">
        <v>43126</v>
      </c>
      <c r="I962" s="156">
        <v>43276</v>
      </c>
      <c r="J962" s="61">
        <v>1</v>
      </c>
      <c r="K962" s="61">
        <v>3</v>
      </c>
      <c r="L962" s="61">
        <v>824</v>
      </c>
      <c r="M962" s="61">
        <v>3</v>
      </c>
      <c r="N962" s="61">
        <v>7</v>
      </c>
      <c r="O962" s="65">
        <v>1020787588</v>
      </c>
      <c r="P962" s="154">
        <v>824</v>
      </c>
      <c r="Q962" t="str">
        <f t="shared" si="14"/>
        <v>('674-2018',2018,'PRESTACION DE SERVICIOS TECNICOS PARA LA EJECUCION DE PROCEDIMIENTOS Y ACTIVIDADES PROPIAS PARA APOYAR EL PROCESO DE IMPLEMENTACION EL SISTEMA DE GESTION DOCUMENTAL PARA LA JURISDICCION ESPECIAL PARA LA PAZ, EN EL MARCO DE LA IMPLEMENTACION DEL ACUERDO FINAL',16536935,0,16536935,'2018-01-25','2018-01-26','2018-06-25',1,3,824,3,7)</v>
      </c>
    </row>
    <row r="963" spans="1:17" ht="105">
      <c r="A963" s="28" t="s">
        <v>6243</v>
      </c>
      <c r="B963" s="61">
        <v>2018</v>
      </c>
      <c r="C963" s="28" t="s">
        <v>395</v>
      </c>
      <c r="D963" s="110">
        <v>16536935</v>
      </c>
      <c r="E963" s="114">
        <v>8268467</v>
      </c>
      <c r="F963" s="110">
        <v>24805402</v>
      </c>
      <c r="G963" s="128">
        <v>43125</v>
      </c>
      <c r="H963" s="156">
        <v>43126</v>
      </c>
      <c r="I963" s="156">
        <v>43353</v>
      </c>
      <c r="J963" s="61">
        <v>1</v>
      </c>
      <c r="K963" s="61">
        <v>3</v>
      </c>
      <c r="L963" s="61">
        <v>825</v>
      </c>
      <c r="M963" s="61">
        <v>4</v>
      </c>
      <c r="N963" s="61">
        <v>7</v>
      </c>
      <c r="O963" s="66">
        <v>1010207991</v>
      </c>
      <c r="P963" s="154">
        <v>825</v>
      </c>
      <c r="Q963" t="str">
        <f t="shared" ref="Q963:Q1026" si="15">_xlfn.CONCAT("('",A963,"',",B963,",'",C963,"',",D963,",",E963,",",F963,",'",TEXT(G963,"yyyy-mm-dd"),"','",TEXT(H963,"yyyy-mm-dd"),"','",TEXT(I963,"yyyy-mm-dd"),"',",J963,",",K963,",",L963,",",M963,",",N963,")")</f>
        <v>('675-2018',2018,'PRESTACION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FINAL',16536935,8268467,24805402,'2018-01-25','2018-01-26','2018-09-10',1,3,825,4,7)</v>
      </c>
    </row>
    <row r="964" spans="1:17" ht="105">
      <c r="A964" s="28" t="s">
        <v>6244</v>
      </c>
      <c r="B964" s="61">
        <v>2018</v>
      </c>
      <c r="C964" s="28" t="s">
        <v>395</v>
      </c>
      <c r="D964" s="110">
        <v>16536935</v>
      </c>
      <c r="E964" s="114">
        <v>8268468</v>
      </c>
      <c r="F964" s="110">
        <v>24805403</v>
      </c>
      <c r="G964" s="128">
        <v>43125</v>
      </c>
      <c r="H964" s="156">
        <v>43126</v>
      </c>
      <c r="I964" s="156">
        <v>43353</v>
      </c>
      <c r="J964" s="61">
        <v>2</v>
      </c>
      <c r="K964" s="61">
        <v>3</v>
      </c>
      <c r="L964" s="61">
        <v>826</v>
      </c>
      <c r="M964" s="61">
        <v>4</v>
      </c>
      <c r="N964" s="61">
        <v>7</v>
      </c>
      <c r="O964" s="66">
        <v>1022402605</v>
      </c>
      <c r="P964" s="154">
        <v>826</v>
      </c>
      <c r="Q964" t="str">
        <f t="shared" si="15"/>
        <v>('676-2018',2018,'PRESTACION DE SERVICIOS TECNICOS PARA LA EJECUCION DE PROCEDIMIENTOS Y ACTIVIDADES PROPIAS PARA APOYAR EL PROCESO DE IMPLEMENTACION EL SISTEMA DE GESTION DOCUMENTAL PARA LA JURISDICCION ESPECIAL PARA LA PAZ, EN EL MARCO DE LA IMPLEMENTACION DEL ACUERDO FINAL',16536935,8268468,24805403,'2018-01-25','2018-01-26','2018-09-10',2,3,826,4,7)</v>
      </c>
    </row>
    <row r="965" spans="1:17" ht="75">
      <c r="A965" s="28" t="s">
        <v>6245</v>
      </c>
      <c r="B965" s="61">
        <v>2018</v>
      </c>
      <c r="C965" s="28" t="s">
        <v>508</v>
      </c>
      <c r="D965" s="110">
        <v>11906595</v>
      </c>
      <c r="E965" s="109">
        <v>0</v>
      </c>
      <c r="F965" s="110">
        <v>11906595</v>
      </c>
      <c r="G965" s="128">
        <v>43125</v>
      </c>
      <c r="H965" s="156">
        <v>43126</v>
      </c>
      <c r="I965" s="156">
        <v>43259</v>
      </c>
      <c r="J965" s="61">
        <v>1</v>
      </c>
      <c r="K965" s="61">
        <v>3</v>
      </c>
      <c r="L965" s="61">
        <v>827</v>
      </c>
      <c r="M965" s="61">
        <v>4</v>
      </c>
      <c r="N965" s="61">
        <v>7</v>
      </c>
      <c r="O965" s="65">
        <v>1014180764</v>
      </c>
      <c r="P965" s="154">
        <v>827</v>
      </c>
      <c r="Q965" t="str">
        <f t="shared" si="15"/>
        <v>('677-2018',2018,'PRESTACION DE SERVICIOS TECNICOS DE APOYO EN EL PROCESO DE DIRECCION Y CORDINACION DE LA GESTION DOCUMENTAL LE JURISDICCION ESPECIAL PARA LA PAZ, EN EL MARCO DE LA IMPLEMENTACION DEL ACUERDO FINAL',11906595,0,11906595,'2018-01-25','2018-01-26','2018-06-08',1,3,827,4,7)</v>
      </c>
    </row>
    <row r="966" spans="1:17" ht="105">
      <c r="A966" s="28" t="s">
        <v>6246</v>
      </c>
      <c r="B966" s="61">
        <v>2018</v>
      </c>
      <c r="C966" s="28" t="s">
        <v>395</v>
      </c>
      <c r="D966" s="110">
        <v>7937730</v>
      </c>
      <c r="E966" s="114">
        <v>3968865</v>
      </c>
      <c r="F966" s="110">
        <v>11906595</v>
      </c>
      <c r="G966" s="128">
        <v>43125</v>
      </c>
      <c r="H966" s="156">
        <v>43126</v>
      </c>
      <c r="I966" s="156">
        <v>43353</v>
      </c>
      <c r="J966" s="61">
        <v>2</v>
      </c>
      <c r="K966" s="61">
        <v>3</v>
      </c>
      <c r="L966" s="61">
        <v>828</v>
      </c>
      <c r="M966" s="61">
        <v>3</v>
      </c>
      <c r="N966" s="61">
        <v>7</v>
      </c>
      <c r="O966" s="66">
        <v>1077442134</v>
      </c>
      <c r="P966" s="154">
        <v>828</v>
      </c>
      <c r="Q966" t="str">
        <f t="shared" si="15"/>
        <v>('678-2018',2018,'PRESTACION DE SERVICIOS TECNICOS PARA LA EJECUCION DE PROCEDIMIENTOS Y ACTIVIDADES PROPIAS PARA APOYAR EL PROCESO DE IMPLEMENTACION EL SISTEMA DE GESTION DOCUMENTAL PARA LA JURISDICCION ESPECIAL PARA LA PAZ, EN EL MARCO DE LA IMPLEMENTACION DEL ACUERDO FINAL',7937730,3968865,11906595,'2018-01-25','2018-01-26','2018-09-10',2,3,828,3,7)</v>
      </c>
    </row>
    <row r="967" spans="1:17" ht="75">
      <c r="A967" s="28" t="s">
        <v>6247</v>
      </c>
      <c r="B967" s="61">
        <v>2018</v>
      </c>
      <c r="C967" s="28" t="s">
        <v>509</v>
      </c>
      <c r="D967" s="110">
        <v>68132200</v>
      </c>
      <c r="E967" s="114">
        <v>34066100</v>
      </c>
      <c r="F967" s="110">
        <v>102198300</v>
      </c>
      <c r="G967" s="128">
        <v>43125</v>
      </c>
      <c r="H967" s="156">
        <v>43126</v>
      </c>
      <c r="I967" s="156">
        <v>43353</v>
      </c>
      <c r="J967" s="61">
        <v>1</v>
      </c>
      <c r="K967" s="61">
        <v>3</v>
      </c>
      <c r="L967" s="61">
        <v>829</v>
      </c>
      <c r="M967" s="61">
        <v>4</v>
      </c>
      <c r="N967" s="61">
        <v>7</v>
      </c>
      <c r="O967" s="66">
        <v>80872961</v>
      </c>
      <c r="P967" s="154">
        <v>829</v>
      </c>
      <c r="Q967" t="str">
        <f t="shared" si="15"/>
        <v>('679-2018',2018,'PRESTACION DE SERVICIOS PROFESIONALES ESPECIALIZADOS PARA ASESORAR Y APOYO JURIDICO, CONTRACTUAL, Y DE PREVENCION DE DAÑO ANTIJURIDICO A LA SECRETARIA GENERAL DE LA JURISDICCION ESPECIAL PARA PAZ',68132200,34066100,102198300,'2018-01-25','2018-01-26','2018-09-10',1,3,829,4,7)</v>
      </c>
    </row>
    <row r="968" spans="1:17" ht="60">
      <c r="A968" s="28" t="s">
        <v>6248</v>
      </c>
      <c r="B968" s="61">
        <v>2018</v>
      </c>
      <c r="C968" s="28" t="s">
        <v>510</v>
      </c>
      <c r="D968" s="110">
        <v>48287870</v>
      </c>
      <c r="E968" s="114">
        <v>24143935</v>
      </c>
      <c r="F968" s="110">
        <v>72431805</v>
      </c>
      <c r="G968" s="128">
        <v>43125</v>
      </c>
      <c r="H968" s="156">
        <v>43126</v>
      </c>
      <c r="I968" s="156">
        <v>43353</v>
      </c>
      <c r="J968" s="61">
        <v>2</v>
      </c>
      <c r="K968" s="61">
        <v>3</v>
      </c>
      <c r="L968" s="61">
        <v>830</v>
      </c>
      <c r="M968" s="61">
        <v>3</v>
      </c>
      <c r="N968" s="61">
        <v>7</v>
      </c>
      <c r="O968" s="66">
        <v>1085252400</v>
      </c>
      <c r="P968" s="154">
        <v>830</v>
      </c>
      <c r="Q968" t="str">
        <f t="shared" si="15"/>
        <v>('680-2018',2018,'PRESTACION DE SERVICIOS PROFESIONALES EN LA ASESORIA EN  TEMA JURIDICOS A LA DIRECCION ADMINISTRATIVA DE LA JURISDICCION ESPECIAL PARA LA PAZ (JEP)',48287870,24143935,72431805,'2018-01-25','2018-01-26','2018-09-10',2,3,830,3,7)</v>
      </c>
    </row>
    <row r="969" spans="1:17" ht="60">
      <c r="A969" s="28" t="s">
        <v>6249</v>
      </c>
      <c r="B969" s="61">
        <v>2018</v>
      </c>
      <c r="C969" s="28" t="s">
        <v>511</v>
      </c>
      <c r="D969" s="110">
        <v>37704225</v>
      </c>
      <c r="E969" s="114">
        <v>18852112.5</v>
      </c>
      <c r="F969" s="110">
        <v>56556337.5</v>
      </c>
      <c r="G969" s="128">
        <v>43125</v>
      </c>
      <c r="H969" s="156">
        <v>43126</v>
      </c>
      <c r="I969" s="156">
        <v>43353</v>
      </c>
      <c r="J969" s="61">
        <v>2</v>
      </c>
      <c r="K969" s="61">
        <v>3</v>
      </c>
      <c r="L969" s="61">
        <v>831</v>
      </c>
      <c r="M969" s="61">
        <v>4</v>
      </c>
      <c r="N969" s="61">
        <v>7</v>
      </c>
      <c r="O969" s="66">
        <v>1098717973</v>
      </c>
      <c r="P969" s="154">
        <v>831</v>
      </c>
      <c r="Q969" t="str">
        <f t="shared" si="15"/>
        <v>('681-2018',2018,'PRESTAR SERVICIOS PROFESIONALES EN LA ASESORIA JURIDICA A LA DIRECCION ADMINISTRATIVA DE LA SECRETARIA EJECUTIVA DE LA JURISDICCION ESPECIAL PARA LA PAZ (JEP)',37704225,18852112,5,56556337,5,'2018-01-25','2018-01-26','2018-09-10',2,3,831,4,7)</v>
      </c>
    </row>
    <row r="970" spans="1:17" ht="60">
      <c r="A970" s="28" t="s">
        <v>6250</v>
      </c>
      <c r="B970" s="61">
        <v>2018</v>
      </c>
      <c r="C970" s="28" t="s">
        <v>512</v>
      </c>
      <c r="D970" s="110">
        <v>33073880</v>
      </c>
      <c r="E970" s="114">
        <v>16536940</v>
      </c>
      <c r="F970" s="110">
        <v>49610820</v>
      </c>
      <c r="G970" s="128">
        <v>43125</v>
      </c>
      <c r="H970" s="156">
        <v>43126</v>
      </c>
      <c r="I970" s="156">
        <v>43353</v>
      </c>
      <c r="J970" s="61">
        <v>2</v>
      </c>
      <c r="K970" s="61">
        <v>3</v>
      </c>
      <c r="L970" s="61">
        <v>832</v>
      </c>
      <c r="M970" s="61">
        <v>3</v>
      </c>
      <c r="N970" s="61">
        <v>7</v>
      </c>
      <c r="O970" s="66">
        <v>1024520745</v>
      </c>
      <c r="P970" s="154">
        <v>832</v>
      </c>
      <c r="Q970" t="str">
        <f t="shared" si="15"/>
        <v>('682-2018',2018,'PRESTAR SERVICIOS PROFESIONALES Y DE APOYO JURIDICO A LA DIRECCION ADMINISTRATIVA DE LA SECRETARIA EJECUTIVA DE LA JURISDICCION ESPECIAL PARA LA PAZ (JEP)',33073880,16536940,49610820,'2018-01-25','2018-01-26','2018-09-10',2,3,832,3,7)</v>
      </c>
    </row>
    <row r="971" spans="1:17" ht="60">
      <c r="A971" s="28" t="s">
        <v>6251</v>
      </c>
      <c r="B971" s="61">
        <v>2018</v>
      </c>
      <c r="C971" s="28" t="s">
        <v>512</v>
      </c>
      <c r="D971" s="110">
        <v>23813195</v>
      </c>
      <c r="E971" s="114">
        <v>11906597</v>
      </c>
      <c r="F971" s="110">
        <v>35719792</v>
      </c>
      <c r="G971" s="128">
        <v>43125</v>
      </c>
      <c r="H971" s="156">
        <v>43126</v>
      </c>
      <c r="I971" s="156">
        <v>43353</v>
      </c>
      <c r="J971" s="61">
        <v>1</v>
      </c>
      <c r="K971" s="61">
        <v>3</v>
      </c>
      <c r="L971" s="61">
        <v>833</v>
      </c>
      <c r="M971" s="61">
        <v>3</v>
      </c>
      <c r="N971" s="61">
        <v>7</v>
      </c>
      <c r="O971" s="66">
        <v>1031141173</v>
      </c>
      <c r="P971" s="154">
        <v>833</v>
      </c>
      <c r="Q971" t="str">
        <f t="shared" si="15"/>
        <v>('683-2018',2018,'PRESTAR SERVICIOS PROFESIONALES Y DE APOYO JURIDICO A LA DIRECCION ADMINISTRATIVA DE LA SECRETARIA EJECUTIVA DE LA JURISDICCION ESPECIAL PARA LA PAZ (JEP)',23813195,11906597,35719792,'2018-01-25','2018-01-26','2018-09-10',1,3,833,3,7)</v>
      </c>
    </row>
    <row r="972" spans="1:17" ht="60">
      <c r="A972" s="28" t="s">
        <v>6252</v>
      </c>
      <c r="B972" s="61">
        <v>2018</v>
      </c>
      <c r="C972" s="28" t="s">
        <v>512</v>
      </c>
      <c r="D972" s="110">
        <v>19182850</v>
      </c>
      <c r="E972" s="114">
        <v>9591425</v>
      </c>
      <c r="F972" s="110">
        <v>28774275</v>
      </c>
      <c r="G972" s="128">
        <v>43125</v>
      </c>
      <c r="H972" s="156">
        <v>43126</v>
      </c>
      <c r="I972" s="156">
        <v>43353</v>
      </c>
      <c r="J972" s="61">
        <v>2</v>
      </c>
      <c r="K972" s="61">
        <v>3</v>
      </c>
      <c r="L972" s="61">
        <v>834</v>
      </c>
      <c r="M972" s="61">
        <v>3</v>
      </c>
      <c r="N972" s="61">
        <v>7</v>
      </c>
      <c r="O972" s="66">
        <v>1018459957</v>
      </c>
      <c r="P972" s="154">
        <v>834</v>
      </c>
      <c r="Q972" t="str">
        <f t="shared" si="15"/>
        <v>('684-2018',2018,'PRESTAR SERVICIOS PROFESIONALES Y DE APOYO JURIDICO A LA DIRECCION ADMINISTRATIVA DE LA SECRETARIA EJECUTIVA DE LA JURISDICCION ESPECIAL PARA LA PAZ (JEP)',19182850,9591425,28774275,'2018-01-25','2018-01-26','2018-09-10',2,3,834,3,7)</v>
      </c>
    </row>
    <row r="973" spans="1:17" ht="60">
      <c r="A973" s="28" t="s">
        <v>6253</v>
      </c>
      <c r="B973" s="61">
        <v>2018</v>
      </c>
      <c r="C973" s="28" t="s">
        <v>513</v>
      </c>
      <c r="D973" s="110">
        <v>16536935</v>
      </c>
      <c r="E973" s="109">
        <v>0</v>
      </c>
      <c r="F973" s="110">
        <v>16536935</v>
      </c>
      <c r="G973" s="128">
        <v>43125</v>
      </c>
      <c r="H973" s="156">
        <v>43126</v>
      </c>
      <c r="I973" s="156">
        <v>43276</v>
      </c>
      <c r="J973" s="61">
        <v>2</v>
      </c>
      <c r="K973" s="61">
        <v>3</v>
      </c>
      <c r="L973" s="61">
        <v>835</v>
      </c>
      <c r="M973" s="61">
        <v>3</v>
      </c>
      <c r="N973" s="61">
        <v>7</v>
      </c>
      <c r="O973" s="65">
        <v>1071166770</v>
      </c>
      <c r="P973" s="154">
        <v>835</v>
      </c>
      <c r="Q973" t="str">
        <f t="shared" si="15"/>
        <v>('685-2018',2018,'PRESTAR SERVICIOS  DE APOYO A  LA GESTION DE LA  DIRECCION ADMINISTRATIVA DE LA SECRETARIA EJECUTIVA DE LA JURISDICCION ESPECIAL PARA LA PAZ (JEP)',16536935,0,16536935,'2018-01-25','2018-01-26','2018-06-25',2,3,835,3,7)</v>
      </c>
    </row>
    <row r="974" spans="1:17" ht="135">
      <c r="A974" s="28" t="s">
        <v>6254</v>
      </c>
      <c r="B974" s="61">
        <v>2018</v>
      </c>
      <c r="C974" s="28" t="s">
        <v>514</v>
      </c>
      <c r="D974" s="110">
        <v>68132200</v>
      </c>
      <c r="E974" s="109">
        <v>0</v>
      </c>
      <c r="F974" s="110">
        <v>68132200</v>
      </c>
      <c r="G974" s="128">
        <v>43125</v>
      </c>
      <c r="H974" s="156">
        <v>43126</v>
      </c>
      <c r="I974" s="156">
        <v>43263</v>
      </c>
      <c r="J974" s="61">
        <v>1</v>
      </c>
      <c r="K974" s="61">
        <v>3</v>
      </c>
      <c r="L974" s="61">
        <v>836</v>
      </c>
      <c r="M974" s="61">
        <v>4</v>
      </c>
      <c r="N974" s="61">
        <v>7</v>
      </c>
      <c r="O974" s="66">
        <v>16882953</v>
      </c>
      <c r="P974" s="154">
        <v>836</v>
      </c>
      <c r="Q974" t="str">
        <f t="shared" si="15"/>
        <v>('686-2018',2018,'PRESTACION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ENCOMENDADA',68132200,0,68132200,'2018-01-25','2018-01-26','2018-06-12',1,3,836,4,7)</v>
      </c>
    </row>
    <row r="975" spans="1:17" ht="165">
      <c r="A975" s="28" t="s">
        <v>6255</v>
      </c>
      <c r="B975" s="61">
        <v>2018</v>
      </c>
      <c r="C975" s="28" t="s">
        <v>515</v>
      </c>
      <c r="D975" s="110">
        <v>48287870</v>
      </c>
      <c r="E975" s="114">
        <v>24143935</v>
      </c>
      <c r="F975" s="110">
        <v>72431805</v>
      </c>
      <c r="G975" s="128">
        <v>43125</v>
      </c>
      <c r="H975" s="156">
        <v>43126</v>
      </c>
      <c r="I975" s="156">
        <v>43353</v>
      </c>
      <c r="J975" s="61">
        <v>1</v>
      </c>
      <c r="K975" s="61">
        <v>3</v>
      </c>
      <c r="L975" s="61">
        <v>837</v>
      </c>
      <c r="M975" s="61">
        <v>3</v>
      </c>
      <c r="N975" s="61">
        <v>7</v>
      </c>
      <c r="O975" s="66">
        <v>79957071</v>
      </c>
      <c r="P975" s="154">
        <v>837</v>
      </c>
      <c r="Q975" t="str">
        <f t="shared" si="15"/>
        <v>('687-2018',2018,'PRESTACION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FINAL',48287870,24143935,72431805,'2018-01-25','2018-01-26','2018-09-10',1,3,837,3,7)</v>
      </c>
    </row>
    <row r="976" spans="1:17" ht="90">
      <c r="A976" s="28" t="s">
        <v>6256</v>
      </c>
      <c r="B976" s="61">
        <v>2018</v>
      </c>
      <c r="C976" s="28" t="s">
        <v>516</v>
      </c>
      <c r="D976" s="110">
        <v>48287870</v>
      </c>
      <c r="E976" s="114">
        <v>24143935</v>
      </c>
      <c r="F976" s="110">
        <v>72431805</v>
      </c>
      <c r="G976" s="128">
        <v>43125</v>
      </c>
      <c r="H976" s="156">
        <v>43126</v>
      </c>
      <c r="I976" s="156">
        <v>43353</v>
      </c>
      <c r="J976" s="61">
        <v>2</v>
      </c>
      <c r="K976" s="61">
        <v>3</v>
      </c>
      <c r="L976" s="61">
        <v>838</v>
      </c>
      <c r="M976" s="61">
        <v>4</v>
      </c>
      <c r="N976" s="61">
        <v>7</v>
      </c>
      <c r="O976" s="66">
        <v>80496008</v>
      </c>
      <c r="P976" s="154">
        <v>838</v>
      </c>
      <c r="Q976" t="str">
        <f t="shared" si="15"/>
        <v>('688-2018',2018,'PRESTAR SERVICIOS PROFESIONALES PARA LIDERAR LA SEGURIDAD DE LAS INSTALACIONES Y VELAR POR EL CUMPLIMIENTO DE LOS PROCESOS, PROCEDIMIENTOS, Y PROTOCOLOS DE SEGURIDAD FISICA INTEGRAL Y APOYO A LA GESTION DE LA JURISDICCION ESPECIAL PARA LA PAZ (JEP)',48287870,24143935,72431805,'2018-01-25','2018-01-26','2018-09-10',2,3,838,4,7)</v>
      </c>
    </row>
    <row r="977" spans="1:17" ht="90">
      <c r="A977" s="28" t="s">
        <v>6257</v>
      </c>
      <c r="B977" s="61">
        <v>2018</v>
      </c>
      <c r="C977" s="28" t="s">
        <v>516</v>
      </c>
      <c r="D977" s="110">
        <v>33073880</v>
      </c>
      <c r="E977" s="114">
        <v>16536940</v>
      </c>
      <c r="F977" s="110">
        <v>49610820</v>
      </c>
      <c r="G977" s="128">
        <v>43125</v>
      </c>
      <c r="H977" s="156">
        <v>43126</v>
      </c>
      <c r="I977" s="156">
        <v>43353</v>
      </c>
      <c r="J977" s="61">
        <v>2</v>
      </c>
      <c r="K977" s="61">
        <v>3</v>
      </c>
      <c r="L977" s="61">
        <v>839</v>
      </c>
      <c r="M977" s="61">
        <v>3</v>
      </c>
      <c r="N977" s="61">
        <v>7</v>
      </c>
      <c r="O977" s="66">
        <v>80091085</v>
      </c>
      <c r="P977" s="154">
        <v>839</v>
      </c>
      <c r="Q977" t="str">
        <f t="shared" si="15"/>
        <v>('689-2018',2018,'PRESTAR SERVICIOS PROFESIONALES PARA LIDERAR LA SEGURIDAD DE LAS INSTALACIONES Y VELAR POR EL CUMPLIMIENTO DE LOS PROCESOS, PROCEDIMIENTOS, Y PROTOCOLOS DE SEGURIDAD FISICA INTEGRAL Y APOYO A LA GESTION DE LA JURISDICCION ESPECIAL PARA LA PAZ (JEP)',33073880,16536940,49610820,'2018-01-25','2018-01-26','2018-09-10',2,3,839,3,7)</v>
      </c>
    </row>
    <row r="978" spans="1:17" ht="60">
      <c r="A978" s="28" t="s">
        <v>6258</v>
      </c>
      <c r="B978" s="61">
        <v>2018</v>
      </c>
      <c r="C978" s="28" t="s">
        <v>517</v>
      </c>
      <c r="D978" s="110">
        <v>33073880</v>
      </c>
      <c r="E978" s="114">
        <v>16536940</v>
      </c>
      <c r="F978" s="110">
        <v>49610820</v>
      </c>
      <c r="G978" s="128">
        <v>43125</v>
      </c>
      <c r="H978" s="156">
        <v>43126</v>
      </c>
      <c r="I978" s="156">
        <v>43353</v>
      </c>
      <c r="J978" s="61">
        <v>2</v>
      </c>
      <c r="K978" s="61">
        <v>3</v>
      </c>
      <c r="L978" s="61">
        <v>840</v>
      </c>
      <c r="M978" s="61">
        <v>3</v>
      </c>
      <c r="N978" s="61">
        <v>7</v>
      </c>
      <c r="O978" s="66">
        <v>39565773</v>
      </c>
      <c r="P978" s="154">
        <v>840</v>
      </c>
      <c r="Q978" t="str">
        <f t="shared" si="15"/>
        <v>('690-2018',2018,'PRESTACION DE SERVICIOS PROFESIONALES EN LOS DIFERENTES ASUNTOS JURIDICOS EN LA OFICINA DE SEGURIDAD INTEGRAL DE LA JURISDICCION ESPECIAL PARA LA PAZ (JEP)',33073880,16536940,49610820,'2018-01-25','2018-01-26','2018-09-10',2,3,840,3,7)</v>
      </c>
    </row>
    <row r="979" spans="1:17" ht="90">
      <c r="A979" s="28" t="s">
        <v>6259</v>
      </c>
      <c r="B979" s="61">
        <v>2018</v>
      </c>
      <c r="C979" s="28" t="s">
        <v>518</v>
      </c>
      <c r="D979" s="110">
        <v>16536935</v>
      </c>
      <c r="E979" s="114">
        <v>8268467.5</v>
      </c>
      <c r="F979" s="110">
        <v>24805402.5</v>
      </c>
      <c r="G979" s="128">
        <v>43125</v>
      </c>
      <c r="H979" s="156">
        <v>43126</v>
      </c>
      <c r="I979" s="156">
        <v>43350</v>
      </c>
      <c r="J979" s="61">
        <v>1</v>
      </c>
      <c r="K979" s="61">
        <v>3</v>
      </c>
      <c r="L979" s="61">
        <v>841</v>
      </c>
      <c r="M979" s="61">
        <v>4</v>
      </c>
      <c r="N979" s="61">
        <v>7</v>
      </c>
      <c r="O979" s="66">
        <v>86075214</v>
      </c>
      <c r="P979" s="154">
        <v>841</v>
      </c>
      <c r="Q979" t="str">
        <f t="shared" si="15"/>
        <v>('691-2018',2018,'PRESTAR SERVICIOS TECNICOS PARA LIDERAR LA REALIZACION DE ESTUDIOS DE SEGURIDAD A PERSONAS, INSTALACIONES Y DE AVANZADA CON EL FIN DE GARANTIZAR LA SEGURIDAD EXTERNA E INTERNA DE LA JURISDICCION ESPECIAL PARA LA PAZ',16536935,8268467,5,24805402,5,'2018-01-25','2018-01-26','2018-09-07',1,3,841,4,7)</v>
      </c>
    </row>
    <row r="980" spans="1:17" ht="90">
      <c r="A980" s="28" t="s">
        <v>6260</v>
      </c>
      <c r="B980" s="61">
        <v>2018</v>
      </c>
      <c r="C980" s="28" t="s">
        <v>519</v>
      </c>
      <c r="D980" s="110">
        <v>16536935</v>
      </c>
      <c r="E980" s="109">
        <v>0</v>
      </c>
      <c r="F980" s="110">
        <v>16536935</v>
      </c>
      <c r="G980" s="128">
        <v>43125</v>
      </c>
      <c r="H980" s="156">
        <v>43126</v>
      </c>
      <c r="I980" s="156">
        <v>43276</v>
      </c>
      <c r="J980" s="61">
        <v>2</v>
      </c>
      <c r="K980" s="61">
        <v>3</v>
      </c>
      <c r="L980" s="61">
        <v>842</v>
      </c>
      <c r="M980" s="61">
        <v>4</v>
      </c>
      <c r="N980" s="61">
        <v>7</v>
      </c>
      <c r="O980" s="66">
        <v>52955980</v>
      </c>
      <c r="P980" s="154">
        <v>842</v>
      </c>
      <c r="Q980" t="str">
        <f t="shared" si="15"/>
        <v>('692-2018',2018,'PRESTAR SERVICIOS PROFESIONALES CON EL FIN DE BRINDAR APOYO ADMINISTRATIVO EN EL AREA, CON TEMAS DE CONTROL DOCUMENTAL, MANEJO DE AGENDAS, ORGANIZACION DE VIAJES Y REUNIONES, ENTRE OTROS EN LA JURISDICCION ESPECIAL PARA LA PAZ (JEP)',16536935,0,16536935,'2018-01-25','2018-01-26','2018-06-25',2,3,842,4,7)</v>
      </c>
    </row>
    <row r="981" spans="1:17" ht="75">
      <c r="A981" s="28" t="s">
        <v>6261</v>
      </c>
      <c r="B981" s="61">
        <v>2018</v>
      </c>
      <c r="C981" s="28" t="s">
        <v>520</v>
      </c>
      <c r="D981" s="110">
        <v>16536935</v>
      </c>
      <c r="E981" s="114">
        <v>8268468</v>
      </c>
      <c r="F981" s="110">
        <v>24805403</v>
      </c>
      <c r="G981" s="128">
        <v>43125</v>
      </c>
      <c r="H981" s="156">
        <v>43126</v>
      </c>
      <c r="I981" s="156">
        <v>43353</v>
      </c>
      <c r="J981" s="61">
        <v>2</v>
      </c>
      <c r="K981" s="61">
        <v>3</v>
      </c>
      <c r="L981" s="61">
        <v>843</v>
      </c>
      <c r="M981" s="61">
        <v>4</v>
      </c>
      <c r="N981" s="61">
        <v>7</v>
      </c>
      <c r="O981" s="66">
        <v>80148472</v>
      </c>
      <c r="P981" s="154">
        <v>843</v>
      </c>
      <c r="Q981" t="str">
        <f t="shared" si="15"/>
        <v>('693-2018',2018,'PRESTACION DE SERVICIOS TECNICOS PARA APOYAR LOS TEMAS DE SEGURIDAD Y PROTECCION, BAJO LINEAMIENTOS PLANES Y PROGRAMAS DE LA JURISDICCION ESPECIAL PARA LA PAZ (JEP)',16536935,8268468,24805403,'2018-01-25','2018-01-26','2018-09-10',2,3,843,4,7)</v>
      </c>
    </row>
    <row r="982" spans="1:17" ht="75">
      <c r="A982" s="28" t="s">
        <v>6262</v>
      </c>
      <c r="B982" s="61">
        <v>2018</v>
      </c>
      <c r="C982" s="28" t="s">
        <v>520</v>
      </c>
      <c r="D982" s="110">
        <v>68132200</v>
      </c>
      <c r="E982" s="114">
        <v>34066100</v>
      </c>
      <c r="F982" s="110">
        <v>102198300</v>
      </c>
      <c r="G982" s="128">
        <v>43125</v>
      </c>
      <c r="H982" s="156">
        <v>43126</v>
      </c>
      <c r="I982" s="156">
        <v>43353</v>
      </c>
      <c r="J982" s="61">
        <v>1</v>
      </c>
      <c r="K982" s="61">
        <v>3</v>
      </c>
      <c r="L982" s="61">
        <v>844</v>
      </c>
      <c r="M982" s="61">
        <v>4</v>
      </c>
      <c r="N982" s="61">
        <v>7</v>
      </c>
      <c r="O982" s="66">
        <v>31905812</v>
      </c>
      <c r="P982" s="154">
        <v>844</v>
      </c>
      <c r="Q982" t="str">
        <f t="shared" si="15"/>
        <v>('694-2018',2018,'PRESTACION DE SERVICIOS TECNICOS PARA APOYAR LOS TEMAS DE SEGURIDAD Y PROTECCION, BAJO LINEAMIENTOS PLANES Y PROGRAMAS DE LA JURISDICCION ESPECIAL PARA LA PAZ (JEP)',68132200,34066100,102198300,'2018-01-25','2018-01-26','2018-09-10',1,3,844,4,7)</v>
      </c>
    </row>
    <row r="983" spans="1:17" ht="60">
      <c r="A983" s="28" t="s">
        <v>6263</v>
      </c>
      <c r="B983" s="61">
        <v>2018</v>
      </c>
      <c r="C983" s="28" t="s">
        <v>521</v>
      </c>
      <c r="D983" s="110">
        <v>37704225</v>
      </c>
      <c r="E983" s="114">
        <v>18852112</v>
      </c>
      <c r="F983" s="110">
        <v>56556337</v>
      </c>
      <c r="G983" s="128">
        <v>43125</v>
      </c>
      <c r="H983" s="156">
        <v>43126</v>
      </c>
      <c r="I983" s="156">
        <v>43353</v>
      </c>
      <c r="J983" s="61">
        <v>1</v>
      </c>
      <c r="K983" s="61">
        <v>3</v>
      </c>
      <c r="L983" s="61">
        <v>845</v>
      </c>
      <c r="M983" s="61">
        <v>4</v>
      </c>
      <c r="N983" s="61">
        <v>7</v>
      </c>
      <c r="O983" s="66">
        <v>1010167159</v>
      </c>
      <c r="P983" s="154">
        <v>845</v>
      </c>
      <c r="Q983" t="str">
        <f t="shared" si="15"/>
        <v>('695-2018',2018,'PRESTACION DE SERVICIOS PROFESIONALES JURIDICOS PARA ASESORAR A LA DEPENDENCIA DE TALENTO HUMANO DE LA JURISDICCION ESPECIAL PARA LA PAZ (JEP)',37704225,18852112,56556337,'2018-01-25','2018-01-26','2018-09-10',1,3,845,4,7)</v>
      </c>
    </row>
    <row r="984" spans="1:17" ht="60">
      <c r="A984" s="28" t="s">
        <v>6264</v>
      </c>
      <c r="B984" s="61">
        <v>2018</v>
      </c>
      <c r="C984" s="28" t="s">
        <v>522</v>
      </c>
      <c r="D984" s="110">
        <v>37704225</v>
      </c>
      <c r="E984" s="114">
        <v>18852112.5</v>
      </c>
      <c r="F984" s="110">
        <v>56556337.5</v>
      </c>
      <c r="G984" s="128">
        <v>43125</v>
      </c>
      <c r="H984" s="156">
        <v>43126</v>
      </c>
      <c r="I984" s="156">
        <v>43353</v>
      </c>
      <c r="J984" s="61">
        <v>1</v>
      </c>
      <c r="K984" s="61">
        <v>3</v>
      </c>
      <c r="L984" s="61">
        <v>846</v>
      </c>
      <c r="M984" s="61">
        <v>3</v>
      </c>
      <c r="N984" s="61">
        <v>7</v>
      </c>
      <c r="O984" s="66">
        <v>52707555</v>
      </c>
      <c r="P984" s="154">
        <v>846</v>
      </c>
      <c r="Q984" t="str">
        <f t="shared" si="15"/>
        <v>('696-2018',2018,'PRESTAR SERVICIOS PROFESIONALES PARA LIDERAR LA GESTION DE BIENESTAR DEL PROCESO DE GESTION DEL TALENTO HUMANO DE LA JURISDICCION ESPECIAL PARA LA PAZ',37704225,18852112,5,56556337,5,'2018-01-25','2018-01-26','2018-09-10',1,3,846,3,7)</v>
      </c>
    </row>
    <row r="985" spans="1:17" ht="90">
      <c r="A985" s="28" t="s">
        <v>6265</v>
      </c>
      <c r="B985" s="61">
        <v>2018</v>
      </c>
      <c r="C985" s="28" t="s">
        <v>523</v>
      </c>
      <c r="D985" s="110">
        <v>37704225</v>
      </c>
      <c r="E985" s="109">
        <v>0</v>
      </c>
      <c r="F985" s="110">
        <v>37704225</v>
      </c>
      <c r="G985" s="128">
        <v>43125</v>
      </c>
      <c r="H985" s="156">
        <v>43126</v>
      </c>
      <c r="I985" s="156">
        <v>43276</v>
      </c>
      <c r="J985" s="61">
        <v>1</v>
      </c>
      <c r="K985" s="61">
        <v>3</v>
      </c>
      <c r="L985" s="61">
        <v>847</v>
      </c>
      <c r="M985" s="61">
        <v>3</v>
      </c>
      <c r="N985" s="61">
        <v>7</v>
      </c>
      <c r="O985" s="65">
        <v>75072100</v>
      </c>
      <c r="P985" s="154">
        <v>847</v>
      </c>
      <c r="Q985" t="str">
        <f t="shared" si="15"/>
        <v>('697-2018',2018,'PRESTACION DE SERVICIOS PROFESIONALES CON EL FIN DE DISEÑAR E IMPLEMENTAR EL SISTEMA DE GESTION DE SEGURIDAD Y SALUD EN EL TRABAJO EN EL PROCESO DE GESTION DE TALENTO HUMANO DE LA JURISDICCION ESPECIAL PARA LA PAZ, DE CONFORMIDAD CON LA NORMATIVIDAD VIGENTE',37704225,0,37704225,'2018-01-25','2018-01-26','2018-06-25',1,3,847,3,7)</v>
      </c>
    </row>
    <row r="986" spans="1:17" ht="105">
      <c r="A986" s="28" t="s">
        <v>6266</v>
      </c>
      <c r="B986" s="61">
        <v>2018</v>
      </c>
      <c r="C986" s="28" t="s">
        <v>524</v>
      </c>
      <c r="D986" s="110">
        <v>33073880</v>
      </c>
      <c r="E986" s="114">
        <v>16536940</v>
      </c>
      <c r="F986" s="110">
        <v>49610820</v>
      </c>
      <c r="G986" s="128">
        <v>43125</v>
      </c>
      <c r="H986" s="156">
        <v>43126</v>
      </c>
      <c r="I986" s="156">
        <v>43353</v>
      </c>
      <c r="J986" s="61">
        <v>2</v>
      </c>
      <c r="K986" s="61">
        <v>3</v>
      </c>
      <c r="L986" s="61">
        <v>848</v>
      </c>
      <c r="M986" s="61">
        <v>3</v>
      </c>
      <c r="N986" s="61">
        <v>7</v>
      </c>
      <c r="O986" s="66">
        <v>1018423025</v>
      </c>
      <c r="P986" s="154">
        <v>848</v>
      </c>
      <c r="Q986" t="str">
        <f t="shared" si="15"/>
        <v>('698-2018',2018,'PRESTACION DE SERVICIOS JURIDICOS PROFESIONALES PARA ASESORAR EL PROCESO DE GESTION DEL TALENTO HUMANO DE LA JURISDICCION ESPECIAL PARA LA PAZ EN RELACION CON EL TRAMITE DE LAS SITUACIONES ADMINISTRATIVAS ESTABLECIDAS EN LA NORMATIVIDAD VIGENTE ',33073880,16536940,49610820,'2018-01-25','2018-01-26','2018-09-10',2,3,848,3,7)</v>
      </c>
    </row>
    <row r="987" spans="1:17" ht="90">
      <c r="A987" s="28" t="s">
        <v>6267</v>
      </c>
      <c r="B987" s="61">
        <v>2018</v>
      </c>
      <c r="C987" s="28" t="s">
        <v>525</v>
      </c>
      <c r="D987" s="110">
        <v>19182850</v>
      </c>
      <c r="E987" s="109">
        <v>0</v>
      </c>
      <c r="F987" s="110">
        <v>19182850</v>
      </c>
      <c r="G987" s="128">
        <v>43125</v>
      </c>
      <c r="H987" s="156">
        <v>43126</v>
      </c>
      <c r="I987" s="156">
        <v>43276</v>
      </c>
      <c r="J987" s="61">
        <v>1</v>
      </c>
      <c r="K987" s="61">
        <v>3</v>
      </c>
      <c r="L987" s="61">
        <v>849</v>
      </c>
      <c r="M987" s="61">
        <v>3</v>
      </c>
      <c r="N987" s="61">
        <v>7</v>
      </c>
      <c r="O987" s="61">
        <v>1026567542</v>
      </c>
      <c r="P987" s="154">
        <v>849</v>
      </c>
      <c r="Q987" t="str">
        <f t="shared" si="15"/>
        <v>('699-2018',2018,'PRESTACION DE SERVICIOS PROFESIONALES PARA REALIZAR LAS ACTIVIDADES DE SELECCION, VINCULACION Y DESVINCULACION QUE TIENE A CARGO EL PROCESO DE GESTION DEL TALENTO HUMANO DE LA JURISDICCION ESPECIAL PARA LA PAZ ',19182850,0,19182850,'2018-01-25','2018-01-26','2018-06-25',1,3,849,3,7)</v>
      </c>
    </row>
    <row r="988" spans="1:17" ht="105">
      <c r="A988" s="28" t="s">
        <v>6268</v>
      </c>
      <c r="B988" s="61">
        <v>2018</v>
      </c>
      <c r="C988" s="28" t="s">
        <v>526</v>
      </c>
      <c r="D988" s="110">
        <v>16536935</v>
      </c>
      <c r="E988" s="114">
        <v>8268467.5</v>
      </c>
      <c r="F988" s="110">
        <v>24805402.5</v>
      </c>
      <c r="G988" s="128">
        <v>43125</v>
      </c>
      <c r="H988" s="156">
        <v>43126</v>
      </c>
      <c r="I988" s="156">
        <v>43353</v>
      </c>
      <c r="J988" s="61">
        <v>1</v>
      </c>
      <c r="K988" s="61">
        <v>3</v>
      </c>
      <c r="L988" s="61">
        <v>850</v>
      </c>
      <c r="M988" s="61">
        <v>3</v>
      </c>
      <c r="N988" s="61">
        <v>7</v>
      </c>
      <c r="O988" s="66">
        <v>51779088</v>
      </c>
      <c r="P988" s="154">
        <v>850</v>
      </c>
      <c r="Q988" t="str">
        <f t="shared" si="15"/>
        <v>('700-2018',2018,'PRESTACION DE SERVICIOS PARA POYAR LA GESTION ADMINISTRATIVA PARA LA REALIZACION DE ACTIVIDADES DE RECLUTAMIENTO, EVALUACION Y SELECCION DE PERSONAL QUE TENGA A CARGO EL PROCESO DE GESTION DEL TALENTO HUMANO DE LA JURISDICCION ESPECIAL PARA LA PAZ',16536935,8268467,5,24805402,5,'2018-01-25','2018-01-26','2018-09-10',1,3,850,3,7)</v>
      </c>
    </row>
    <row r="989" spans="1:17" ht="75">
      <c r="A989" s="28" t="s">
        <v>6269</v>
      </c>
      <c r="B989" s="61">
        <v>2018</v>
      </c>
      <c r="C989" s="28" t="s">
        <v>527</v>
      </c>
      <c r="D989" s="110">
        <v>16536935</v>
      </c>
      <c r="E989" s="114">
        <v>8268467.5</v>
      </c>
      <c r="F989" s="110">
        <v>24805402.5</v>
      </c>
      <c r="G989" s="128">
        <v>43125</v>
      </c>
      <c r="H989" s="156">
        <v>43126</v>
      </c>
      <c r="I989" s="156">
        <v>43353</v>
      </c>
      <c r="J989" s="61">
        <v>2</v>
      </c>
      <c r="K989" s="61">
        <v>3</v>
      </c>
      <c r="L989" s="61">
        <v>851</v>
      </c>
      <c r="M989" s="61">
        <v>3</v>
      </c>
      <c r="N989" s="61">
        <v>7</v>
      </c>
      <c r="O989" s="66">
        <v>1016034814</v>
      </c>
      <c r="P989" s="154">
        <v>851</v>
      </c>
      <c r="Q989" t="str">
        <f t="shared" si="15"/>
        <v>('701-2018',2018,'PRESTACION DE SERVICIOS PARA POYAR LA GESTION ADMINISTRATIVA DEL MANEJO DOCUMENTAL DEL PROCESO DE GESTION DE TALENTO HUMANO DE LA JURISDICCION ESPECIAL PARA LA PAZ',16536935,8268467,5,24805402,5,'2018-01-25','2018-01-26','2018-09-10',2,3,851,3,7)</v>
      </c>
    </row>
    <row r="990" spans="1:17" ht="45">
      <c r="A990" s="28" t="s">
        <v>6270</v>
      </c>
      <c r="B990" s="61">
        <v>2018</v>
      </c>
      <c r="C990" s="28" t="s">
        <v>528</v>
      </c>
      <c r="D990" s="110">
        <v>16536935</v>
      </c>
      <c r="E990" s="114">
        <v>8268467.5</v>
      </c>
      <c r="F990" s="110">
        <v>24805402.5</v>
      </c>
      <c r="G990" s="128">
        <v>43125</v>
      </c>
      <c r="H990" s="156">
        <v>43126</v>
      </c>
      <c r="I990" s="156">
        <v>43353</v>
      </c>
      <c r="J990" s="61">
        <v>1</v>
      </c>
      <c r="K990" s="61">
        <v>3</v>
      </c>
      <c r="L990" s="61">
        <v>852</v>
      </c>
      <c r="M990" s="61">
        <v>3</v>
      </c>
      <c r="N990" s="61">
        <v>7</v>
      </c>
      <c r="O990" s="66">
        <v>1022986784</v>
      </c>
      <c r="P990" s="154">
        <v>852</v>
      </c>
      <c r="Q990" t="str">
        <f t="shared" si="15"/>
        <v>('702-2018',2018,'PRESTACION DE SERVICIOS TECNICOS PARA POYAR LA GESTION DE TALENTO HUMANO DE LA JURISDICCION ESPECIAL  PARA LA PAZ',16536935,8268467,5,24805402,5,'2018-01-25','2018-01-26','2018-09-10',1,3,852,3,7)</v>
      </c>
    </row>
    <row r="991" spans="1:17" ht="135">
      <c r="A991" s="28" t="s">
        <v>6271</v>
      </c>
      <c r="B991" s="61">
        <v>2018</v>
      </c>
      <c r="C991" s="28" t="s">
        <v>529</v>
      </c>
      <c r="D991" s="110">
        <v>48287870</v>
      </c>
      <c r="E991" s="114">
        <v>24143935</v>
      </c>
      <c r="F991" s="110">
        <v>72431805</v>
      </c>
      <c r="G991" s="128">
        <v>43125</v>
      </c>
      <c r="H991" s="156">
        <v>43126</v>
      </c>
      <c r="I991" s="156">
        <v>43353</v>
      </c>
      <c r="J991" s="61">
        <v>1</v>
      </c>
      <c r="K991" s="61">
        <v>3</v>
      </c>
      <c r="L991" s="61">
        <v>853</v>
      </c>
      <c r="M991" s="61">
        <v>3</v>
      </c>
      <c r="N991" s="61">
        <v>7</v>
      </c>
      <c r="O991" s="66">
        <v>79330694</v>
      </c>
      <c r="P991" s="154">
        <v>853</v>
      </c>
      <c r="Q991" t="str">
        <f t="shared" si="15"/>
        <v>('704-2018',2018,'PRESTACION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',48287870,24143935,72431805,'2018-01-25','2018-01-26','2018-09-10',1,3,853,3,7)</v>
      </c>
    </row>
    <row r="992" spans="1:17" ht="60">
      <c r="A992" s="28" t="s">
        <v>6272</v>
      </c>
      <c r="B992" s="61">
        <v>2018</v>
      </c>
      <c r="C992" s="28" t="s">
        <v>530</v>
      </c>
      <c r="D992" s="110">
        <v>16536935</v>
      </c>
      <c r="E992" s="109">
        <v>0</v>
      </c>
      <c r="F992" s="110">
        <v>16536935</v>
      </c>
      <c r="G992" s="128">
        <v>43125</v>
      </c>
      <c r="H992" s="156">
        <v>43126</v>
      </c>
      <c r="I992" s="156">
        <v>43276</v>
      </c>
      <c r="J992" s="61">
        <v>1</v>
      </c>
      <c r="K992" s="61">
        <v>3</v>
      </c>
      <c r="L992" s="61">
        <v>854</v>
      </c>
      <c r="M992" s="61">
        <v>3</v>
      </c>
      <c r="N992" s="61">
        <v>7</v>
      </c>
      <c r="O992" s="65">
        <v>1018454688</v>
      </c>
      <c r="P992" s="154">
        <v>854</v>
      </c>
      <c r="Q992" t="str">
        <f t="shared" si="15"/>
        <v>('705-2018',2018,'BRINDAR SOPORTE TECNICO EN SOFTWARE Y HARDWARE A LOS USUARIOS INTERNOS QUE HACEN PARTE DE LA JEP, EN EL MARCO DE LA IMPLEMENTACION DEL ACUERDO FINAL ',16536935,0,16536935,'2018-01-25','2018-01-26','2018-06-25',1,3,854,3,7)</v>
      </c>
    </row>
    <row r="993" spans="1:17" ht="60">
      <c r="A993" s="28" t="s">
        <v>6273</v>
      </c>
      <c r="B993" s="61">
        <v>2018</v>
      </c>
      <c r="C993" s="28" t="s">
        <v>531</v>
      </c>
      <c r="D993" s="110">
        <v>16536935</v>
      </c>
      <c r="E993" s="114">
        <v>8268467.5</v>
      </c>
      <c r="F993" s="110">
        <v>24805402.5</v>
      </c>
      <c r="G993" s="128">
        <v>43125</v>
      </c>
      <c r="H993" s="156">
        <v>43126</v>
      </c>
      <c r="I993" s="156">
        <v>43353</v>
      </c>
      <c r="J993" s="61">
        <v>1</v>
      </c>
      <c r="K993" s="61">
        <v>3</v>
      </c>
      <c r="L993" s="61">
        <v>855</v>
      </c>
      <c r="M993" s="61">
        <v>3</v>
      </c>
      <c r="N993" s="61">
        <v>7</v>
      </c>
      <c r="O993" s="66">
        <v>4253125</v>
      </c>
      <c r="P993" s="154">
        <v>855</v>
      </c>
      <c r="Q993" t="str">
        <f t="shared" si="15"/>
        <v>('706-2018',2018,'PRESTAR SERVICIOS TÈCNICOS PARA  APOYAR EL SOPORTE  A LA INFRAESTRUCRUTRA , REDES Y SISTEMAS DE INFORMACION  DELA JURISDICCIÒN ESPECIAL PARA LA PAZ',16536935,8268467,5,24805402,5,'2018-01-25','2018-01-26','2018-09-10',1,3,855,3,7)</v>
      </c>
    </row>
    <row r="994" spans="1:17" ht="105">
      <c r="A994" s="28" t="s">
        <v>6274</v>
      </c>
      <c r="B994" s="61">
        <v>2018</v>
      </c>
      <c r="C994" s="28" t="s">
        <v>532</v>
      </c>
      <c r="D994" s="110">
        <v>37704225</v>
      </c>
      <c r="E994" s="109">
        <v>0</v>
      </c>
      <c r="F994" s="110">
        <v>37704225</v>
      </c>
      <c r="G994" s="128">
        <v>43125</v>
      </c>
      <c r="H994" s="156">
        <v>43126</v>
      </c>
      <c r="I994" s="156">
        <v>43276</v>
      </c>
      <c r="J994" s="61">
        <v>2</v>
      </c>
      <c r="K994" s="61">
        <v>3</v>
      </c>
      <c r="L994" s="61">
        <v>856</v>
      </c>
      <c r="M994" s="61">
        <v>4</v>
      </c>
      <c r="N994" s="61">
        <v>7</v>
      </c>
      <c r="O994" s="33">
        <v>80416830</v>
      </c>
      <c r="P994" s="154">
        <v>856</v>
      </c>
      <c r="Q994" t="str">
        <f t="shared" si="15"/>
        <v>('707-2018',2018,'PRESTACION DE SERVICIOS PROFESIONALES ESPECIALIZADOS DE DESARROLLO PARA APOYAR EL DISEÑO, LA IMPLEMENTACION, EL DESARROLLO, LAS PRUEBAS, EL FUNCIONAMIENTO, EL MANTENIMIENTO Y EL SOPORTE DE LOS SISTEMAS DE INFORMACION, PARA LA JURISDICCION ESPECIAL PARA LA PAZ ',37704225,0,37704225,'2018-01-25','2018-01-26','2018-06-25',2,3,856,4,7)</v>
      </c>
    </row>
    <row r="995" spans="1:17" ht="135">
      <c r="A995" s="28" t="s">
        <v>6275</v>
      </c>
      <c r="B995" s="61">
        <v>2018</v>
      </c>
      <c r="C995" s="28" t="s">
        <v>533</v>
      </c>
      <c r="D995" s="110">
        <v>37704225</v>
      </c>
      <c r="E995" s="114">
        <v>18852112.5</v>
      </c>
      <c r="F995" s="110">
        <v>56556337.5</v>
      </c>
      <c r="G995" s="128">
        <v>43125</v>
      </c>
      <c r="H995" s="156">
        <v>43126</v>
      </c>
      <c r="I995" s="156">
        <v>43353</v>
      </c>
      <c r="J995" s="61">
        <v>2</v>
      </c>
      <c r="K995" s="61">
        <v>3</v>
      </c>
      <c r="L995" s="61">
        <v>857</v>
      </c>
      <c r="M995" s="61">
        <v>3</v>
      </c>
      <c r="N995" s="61">
        <v>7</v>
      </c>
      <c r="O995" s="66">
        <v>27602278</v>
      </c>
      <c r="P995" s="154">
        <v>857</v>
      </c>
      <c r="Q995" t="str">
        <f t="shared" si="15"/>
        <v>('708-2018',2018,'PRESTACION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LINEA',37704225,18852112,5,56556337,5,'2018-01-25','2018-01-26','2018-09-10',2,3,857,3,7)</v>
      </c>
    </row>
    <row r="996" spans="1:17" ht="135">
      <c r="A996" s="28" t="s">
        <v>6276</v>
      </c>
      <c r="B996" s="61">
        <v>2018</v>
      </c>
      <c r="C996" s="28" t="s">
        <v>533</v>
      </c>
      <c r="D996" s="110">
        <v>37704225</v>
      </c>
      <c r="E996" s="114">
        <v>18852113</v>
      </c>
      <c r="F996" s="110">
        <v>56556338</v>
      </c>
      <c r="G996" s="128">
        <v>43125</v>
      </c>
      <c r="H996" s="156">
        <v>43126</v>
      </c>
      <c r="I996" s="156">
        <v>43353</v>
      </c>
      <c r="J996" s="61">
        <v>1</v>
      </c>
      <c r="K996" s="61">
        <v>3</v>
      </c>
      <c r="L996" s="61">
        <v>858</v>
      </c>
      <c r="M996" s="61">
        <v>4</v>
      </c>
      <c r="N996" s="61">
        <v>7</v>
      </c>
      <c r="O996" s="66">
        <v>52394949</v>
      </c>
      <c r="P996" s="154">
        <v>858</v>
      </c>
      <c r="Q996" t="str">
        <f t="shared" si="15"/>
        <v>('709-2018',2018,'PRESTACION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LINEA',37704225,18852113,56556338,'2018-01-25','2018-01-26','2018-09-10',1,3,858,4,7)</v>
      </c>
    </row>
    <row r="997" spans="1:17" ht="120">
      <c r="A997" s="28" t="s">
        <v>6277</v>
      </c>
      <c r="B997" s="61">
        <v>2018</v>
      </c>
      <c r="C997" s="28" t="s">
        <v>534</v>
      </c>
      <c r="D997" s="110">
        <v>82500000</v>
      </c>
      <c r="E997" s="109">
        <v>0</v>
      </c>
      <c r="F997" s="110">
        <v>82500000</v>
      </c>
      <c r="G997" s="128">
        <v>43125</v>
      </c>
      <c r="H997" s="156">
        <v>43125</v>
      </c>
      <c r="I997" s="156">
        <v>43281</v>
      </c>
      <c r="J997" s="61">
        <v>2</v>
      </c>
      <c r="K997" s="61">
        <v>3</v>
      </c>
      <c r="L997" s="61">
        <v>859</v>
      </c>
      <c r="M997" s="61">
        <v>4</v>
      </c>
      <c r="N997" s="61">
        <v>6</v>
      </c>
      <c r="O997" s="61">
        <v>30284708</v>
      </c>
      <c r="P997" s="154">
        <v>859</v>
      </c>
      <c r="Q997" t="str">
        <f t="shared" si="15"/>
        <v>('710-2018',2018,'PRESTACION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',82500000,0,82500000,'2018-01-25','2018-01-25','2018-06-30',2,3,859,4,6)</v>
      </c>
    </row>
    <row r="998" spans="1:17" ht="90">
      <c r="A998" s="28" t="s">
        <v>6278</v>
      </c>
      <c r="B998" s="61">
        <v>2018</v>
      </c>
      <c r="C998" s="28" t="s">
        <v>535</v>
      </c>
      <c r="D998" s="110">
        <v>90000000</v>
      </c>
      <c r="E998" s="109">
        <v>0</v>
      </c>
      <c r="F998" s="110">
        <v>90000000</v>
      </c>
      <c r="G998" s="128">
        <v>43125</v>
      </c>
      <c r="H998" s="156">
        <v>43126</v>
      </c>
      <c r="I998" s="156">
        <v>43281</v>
      </c>
      <c r="J998" s="61">
        <v>2</v>
      </c>
      <c r="K998" s="61">
        <v>3</v>
      </c>
      <c r="L998" s="61">
        <v>860</v>
      </c>
      <c r="M998" s="61">
        <v>4</v>
      </c>
      <c r="N998" s="61">
        <v>6</v>
      </c>
      <c r="O998" s="61">
        <v>1032411865</v>
      </c>
      <c r="P998" s="154">
        <v>860</v>
      </c>
      <c r="Q998" t="str">
        <f t="shared" si="15"/>
        <v>('711-2018',2018,'PRESTAR LOS SERVICIOS PROFESIONALES AL PA-FCP EN APOYO Y COORDINACION CON LAS DIFERENTES AREAS DE COMUNICACIONES INVOLUCRADAS Y RELACIONADAS DIRECTAMENTE CON EL POSCONFLICTO EN EL MARCO DE LA IMPLEMENTACION DEL ACUERDO DE PAZ',90000000,0,90000000,'2018-01-25','2018-01-26','2018-06-30',2,3,860,4,6)</v>
      </c>
    </row>
    <row r="999" spans="1:17" ht="150">
      <c r="A999" s="28" t="s">
        <v>6279</v>
      </c>
      <c r="B999" s="61">
        <v>2018</v>
      </c>
      <c r="C999" s="28" t="s">
        <v>536</v>
      </c>
      <c r="D999" s="110">
        <v>43657525</v>
      </c>
      <c r="E999" s="109">
        <v>0</v>
      </c>
      <c r="F999" s="110">
        <v>43657525</v>
      </c>
      <c r="G999" s="128">
        <v>43125</v>
      </c>
      <c r="H999" s="156">
        <v>43126</v>
      </c>
      <c r="I999" s="156">
        <v>43277</v>
      </c>
      <c r="J999" s="61">
        <v>2</v>
      </c>
      <c r="K999" s="61">
        <v>3</v>
      </c>
      <c r="L999" s="61">
        <v>861</v>
      </c>
      <c r="M999" s="61">
        <v>3</v>
      </c>
      <c r="N999" s="61">
        <v>7</v>
      </c>
      <c r="O999" s="33">
        <v>1098611312</v>
      </c>
      <c r="P999" s="154">
        <v>861</v>
      </c>
      <c r="Q999" t="str">
        <f t="shared" si="15"/>
        <v>('712-2018',2018,'PRESTACIÓN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TAREA',43657525,0,43657525,'2018-01-25','2018-01-26','2018-06-26',2,3,861,3,7)</v>
      </c>
    </row>
    <row r="1000" spans="1:17" ht="75">
      <c r="A1000" s="28" t="s">
        <v>6280</v>
      </c>
      <c r="B1000" s="61">
        <v>2018</v>
      </c>
      <c r="C1000" s="28" t="s">
        <v>537</v>
      </c>
      <c r="D1000" s="110">
        <v>30000000</v>
      </c>
      <c r="E1000" s="114">
        <v>15000000</v>
      </c>
      <c r="F1000" s="110">
        <v>45000000</v>
      </c>
      <c r="G1000" s="128">
        <v>43125</v>
      </c>
      <c r="H1000" s="156">
        <v>43126</v>
      </c>
      <c r="I1000" s="156">
        <v>43399</v>
      </c>
      <c r="J1000" s="61">
        <v>1</v>
      </c>
      <c r="K1000" s="61">
        <v>3</v>
      </c>
      <c r="L1000" s="61">
        <v>862</v>
      </c>
      <c r="M1000" s="61">
        <v>4</v>
      </c>
      <c r="N1000" s="61">
        <v>11</v>
      </c>
      <c r="O1000" s="61">
        <v>63536466</v>
      </c>
      <c r="P1000" s="154">
        <v>862</v>
      </c>
      <c r="Q1000" t="str">
        <f t="shared" si="15"/>
        <v>('713-2018',2018,'PRESTAR SERVICIOS PROFESIONALES JURIDICOS EN LA REVISION DE CONCEPTOS Y RUTAS PARA PROCESOS RELACIONADOS CON LA IMPLEMENTACION DE SUBSIDIOS INTEGRALES DE ACCESO A TIERRA EN MUNICIPIOS PDET',30000000,15000000,45000000,'2018-01-25','2018-01-26','2018-10-26',1,3,862,4,11)</v>
      </c>
    </row>
    <row r="1001" spans="1:17" ht="75">
      <c r="A1001" s="28" t="s">
        <v>6281</v>
      </c>
      <c r="B1001" s="61">
        <v>2018</v>
      </c>
      <c r="C1001" s="28" t="s">
        <v>537</v>
      </c>
      <c r="D1001" s="110">
        <v>30000000</v>
      </c>
      <c r="E1001" s="114">
        <v>15000000</v>
      </c>
      <c r="F1001" s="110">
        <v>45000000</v>
      </c>
      <c r="G1001" s="128">
        <v>43125</v>
      </c>
      <c r="H1001" s="156">
        <v>43126</v>
      </c>
      <c r="I1001" s="156">
        <v>43369</v>
      </c>
      <c r="J1001" s="61">
        <v>2</v>
      </c>
      <c r="K1001" s="61">
        <v>3</v>
      </c>
      <c r="L1001" s="61">
        <v>863</v>
      </c>
      <c r="M1001" s="61">
        <v>4</v>
      </c>
      <c r="N1001" s="61">
        <v>11</v>
      </c>
      <c r="O1001" s="61">
        <v>1085277887</v>
      </c>
      <c r="P1001" s="154">
        <v>863</v>
      </c>
      <c r="Q1001" t="str">
        <f t="shared" si="15"/>
        <v>('714-2018',2018,'PRESTAR SERVICIOS PROFESIONALES JURIDICOS EN LA REVISION DE CONCEPTOS Y RUTAS PARA PROCESOS RELACIONADOS CON LA IMPLEMENTACION DE SUBSIDIOS INTEGRALES DE ACCESO A TIERRA EN MUNICIPIOS PDET',30000000,15000000,45000000,'2018-01-25','2018-01-26','2018-09-26',2,3,863,4,11)</v>
      </c>
    </row>
    <row r="1002" spans="1:17" ht="75">
      <c r="A1002" s="28" t="s">
        <v>6282</v>
      </c>
      <c r="B1002" s="61">
        <v>2018</v>
      </c>
      <c r="C1002" s="28" t="s">
        <v>537</v>
      </c>
      <c r="D1002" s="110">
        <v>30000000</v>
      </c>
      <c r="E1002" s="114">
        <v>15000000</v>
      </c>
      <c r="F1002" s="110">
        <v>45000000</v>
      </c>
      <c r="G1002" s="128">
        <v>43125</v>
      </c>
      <c r="H1002" s="156">
        <v>43126</v>
      </c>
      <c r="I1002" s="156">
        <v>43398</v>
      </c>
      <c r="J1002" s="61">
        <v>1</v>
      </c>
      <c r="K1002" s="61">
        <v>3</v>
      </c>
      <c r="L1002" s="61">
        <v>864</v>
      </c>
      <c r="M1002" s="61">
        <v>4</v>
      </c>
      <c r="N1002" s="61">
        <v>11</v>
      </c>
      <c r="O1002" s="61">
        <v>39300259</v>
      </c>
      <c r="P1002" s="154">
        <v>864</v>
      </c>
      <c r="Q1002" t="str">
        <f t="shared" si="15"/>
        <v>('715-2018',2018,'PRESTAR SERVICIOS PROFESIONALES JURIDICOS EN LA REVISION DE CONCEPTOS Y RUTAS PARA PROCESOS RELACIONADOS CON LA IMPLEMENTACION DE SUBSIDIOS INTEGRALES DE ACCESO A TIERRA EN MUNICIPIOS PDET',30000000,15000000,45000000,'2018-01-25','2018-01-26','2018-10-25',1,3,864,4,11)</v>
      </c>
    </row>
    <row r="1003" spans="1:17" ht="75">
      <c r="A1003" s="28" t="s">
        <v>6283</v>
      </c>
      <c r="B1003" s="61">
        <v>2018</v>
      </c>
      <c r="C1003" s="28" t="s">
        <v>537</v>
      </c>
      <c r="D1003" s="110">
        <v>30000000</v>
      </c>
      <c r="E1003" s="114">
        <v>15000000</v>
      </c>
      <c r="F1003" s="110">
        <v>45000000</v>
      </c>
      <c r="G1003" s="128">
        <v>43125</v>
      </c>
      <c r="H1003" s="156">
        <v>43126</v>
      </c>
      <c r="I1003" s="156">
        <v>43399</v>
      </c>
      <c r="J1003" s="61">
        <v>1</v>
      </c>
      <c r="K1003" s="61">
        <v>3</v>
      </c>
      <c r="L1003" s="61">
        <v>865</v>
      </c>
      <c r="M1003" s="61">
        <v>4</v>
      </c>
      <c r="N1003" s="61">
        <v>11</v>
      </c>
      <c r="O1003" s="61">
        <v>1121889986</v>
      </c>
      <c r="P1003" s="154">
        <v>865</v>
      </c>
      <c r="Q1003" t="str">
        <f t="shared" si="15"/>
        <v>('716-2018',2018,'PRESTAR SERVICIOS PROFESIONALES JURIDICOS EN LA REVISION DE CONCEPTOS Y RUTAS PARA PROCESOS RELACIONADOS CON LA IMPLEMENTACION DE SUBSIDIOS INTEGRALES DE ACCESO A TIERRA EN MUNICIPIOS PDET',30000000,15000000,45000000,'2018-01-25','2018-01-26','2018-10-26',1,3,865,4,11)</v>
      </c>
    </row>
    <row r="1004" spans="1:17" ht="90">
      <c r="A1004" s="28" t="s">
        <v>6284</v>
      </c>
      <c r="B1004" s="61">
        <v>2018</v>
      </c>
      <c r="C1004" s="28" t="s">
        <v>538</v>
      </c>
      <c r="D1004" s="110">
        <v>30000000</v>
      </c>
      <c r="E1004" s="114">
        <v>15000000</v>
      </c>
      <c r="F1004" s="110">
        <v>45000000</v>
      </c>
      <c r="G1004" s="128">
        <v>43125</v>
      </c>
      <c r="H1004" s="156">
        <v>43126</v>
      </c>
      <c r="I1004" s="156">
        <v>43398</v>
      </c>
      <c r="J1004" s="61">
        <v>1</v>
      </c>
      <c r="K1004" s="61">
        <v>3</v>
      </c>
      <c r="L1004" s="61">
        <v>866</v>
      </c>
      <c r="M1004" s="61">
        <v>4</v>
      </c>
      <c r="N1004" s="61">
        <v>11</v>
      </c>
      <c r="O1004" s="61">
        <v>1099205852</v>
      </c>
      <c r="P1004" s="154">
        <v>866</v>
      </c>
      <c r="Q1004" t="str">
        <f t="shared" si="15"/>
        <v>('717-2018',2018,'PRESTAR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PDET',30000000,15000000,45000000,'2018-01-25','2018-01-26','2018-10-25',1,3,866,4,11)</v>
      </c>
    </row>
    <row r="1005" spans="1:17" ht="90">
      <c r="A1005" s="28" t="s">
        <v>6285</v>
      </c>
      <c r="B1005" s="61">
        <v>2018</v>
      </c>
      <c r="C1005" s="28" t="s">
        <v>538</v>
      </c>
      <c r="D1005" s="110">
        <v>30000000</v>
      </c>
      <c r="E1005" s="114">
        <v>15000000</v>
      </c>
      <c r="F1005" s="110">
        <v>45000000</v>
      </c>
      <c r="G1005" s="128">
        <v>43125</v>
      </c>
      <c r="H1005" s="156">
        <v>43126</v>
      </c>
      <c r="I1005" s="156">
        <v>43397</v>
      </c>
      <c r="J1005" s="61">
        <v>2</v>
      </c>
      <c r="K1005" s="61">
        <v>3</v>
      </c>
      <c r="L1005" s="61">
        <v>867</v>
      </c>
      <c r="M1005" s="61">
        <v>3</v>
      </c>
      <c r="N1005" s="61">
        <v>11</v>
      </c>
      <c r="O1005" s="61">
        <v>43751414</v>
      </c>
      <c r="P1005" s="154">
        <v>867</v>
      </c>
      <c r="Q1005" t="str">
        <f t="shared" si="15"/>
        <v>('718-2018',2018,'PRESTAR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PDET',30000000,15000000,45000000,'2018-01-25','2018-01-26','2018-10-24',2,3,867,3,11)</v>
      </c>
    </row>
    <row r="1006" spans="1:17" ht="90">
      <c r="A1006" s="28" t="s">
        <v>6286</v>
      </c>
      <c r="B1006" s="61">
        <v>2018</v>
      </c>
      <c r="C1006" s="28" t="s">
        <v>538</v>
      </c>
      <c r="D1006" s="110">
        <v>30000000</v>
      </c>
      <c r="E1006" s="114">
        <v>15000000</v>
      </c>
      <c r="F1006" s="110">
        <v>45000000</v>
      </c>
      <c r="G1006" s="128">
        <v>43125</v>
      </c>
      <c r="H1006" s="156">
        <v>43126</v>
      </c>
      <c r="I1006" s="156">
        <v>43399</v>
      </c>
      <c r="J1006" s="61">
        <v>1</v>
      </c>
      <c r="K1006" s="61">
        <v>3</v>
      </c>
      <c r="L1006" s="61">
        <v>868</v>
      </c>
      <c r="M1006" s="61">
        <v>4</v>
      </c>
      <c r="N1006" s="61">
        <v>11</v>
      </c>
      <c r="O1006" s="61">
        <v>1019014753</v>
      </c>
      <c r="P1006" s="154">
        <v>868</v>
      </c>
      <c r="Q1006" t="str">
        <f t="shared" si="15"/>
        <v>('720-2018',2018,'PRESTAR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PDET',30000000,15000000,45000000,'2018-01-25','2018-01-26','2018-10-26',1,3,868,4,11)</v>
      </c>
    </row>
    <row r="1007" spans="1:17" ht="90">
      <c r="A1007" s="28" t="s">
        <v>6287</v>
      </c>
      <c r="B1007" s="61">
        <v>2018</v>
      </c>
      <c r="C1007" s="28" t="s">
        <v>538</v>
      </c>
      <c r="D1007" s="110">
        <v>30000000</v>
      </c>
      <c r="E1007" s="114">
        <v>15000000</v>
      </c>
      <c r="F1007" s="110">
        <v>45000000</v>
      </c>
      <c r="G1007" s="128">
        <v>43125</v>
      </c>
      <c r="H1007" s="156">
        <v>43126</v>
      </c>
      <c r="I1007" s="156">
        <v>43369</v>
      </c>
      <c r="J1007" s="61">
        <v>2</v>
      </c>
      <c r="K1007" s="61">
        <v>3</v>
      </c>
      <c r="L1007" s="61">
        <v>869</v>
      </c>
      <c r="M1007" s="61">
        <v>4</v>
      </c>
      <c r="N1007" s="61">
        <v>11</v>
      </c>
      <c r="O1007" s="61">
        <v>10256746</v>
      </c>
      <c r="P1007" s="154">
        <v>869</v>
      </c>
      <c r="Q1007" t="str">
        <f t="shared" si="15"/>
        <v>('721-2018',2018,'PRESTAR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PDET',30000000,15000000,45000000,'2018-01-25','2018-01-26','2018-09-26',2,3,869,4,11)</v>
      </c>
    </row>
    <row r="1008" spans="1:17" ht="90">
      <c r="A1008" s="28" t="s">
        <v>6288</v>
      </c>
      <c r="B1008" s="61">
        <v>2018</v>
      </c>
      <c r="C1008" s="28" t="s">
        <v>538</v>
      </c>
      <c r="D1008" s="110">
        <v>30000000</v>
      </c>
      <c r="E1008" s="114">
        <v>15000000</v>
      </c>
      <c r="F1008" s="110">
        <v>45000000</v>
      </c>
      <c r="G1008" s="128">
        <v>43125</v>
      </c>
      <c r="H1008" s="156">
        <v>43126</v>
      </c>
      <c r="I1008" s="156">
        <v>43369</v>
      </c>
      <c r="J1008" s="61">
        <v>1</v>
      </c>
      <c r="K1008" s="61">
        <v>3</v>
      </c>
      <c r="L1008" s="61">
        <v>870</v>
      </c>
      <c r="M1008" s="61">
        <v>3</v>
      </c>
      <c r="N1008" s="61">
        <v>11</v>
      </c>
      <c r="O1008" s="61">
        <v>12987845</v>
      </c>
      <c r="P1008" s="154">
        <v>870</v>
      </c>
      <c r="Q1008" t="str">
        <f t="shared" si="15"/>
        <v>('722-2018',2018,'PRESTAR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PDET',30000000,15000000,45000000,'2018-01-25','2018-01-26','2018-09-26',1,3,870,3,11)</v>
      </c>
    </row>
    <row r="1009" spans="1:17" ht="135">
      <c r="A1009" s="28" t="s">
        <v>6289</v>
      </c>
      <c r="B1009" s="61">
        <v>2018</v>
      </c>
      <c r="C1009" s="28" t="s">
        <v>539</v>
      </c>
      <c r="D1009" s="110">
        <v>30000000</v>
      </c>
      <c r="E1009" s="114">
        <v>15000000</v>
      </c>
      <c r="F1009" s="110">
        <v>45000000</v>
      </c>
      <c r="G1009" s="128">
        <v>43164</v>
      </c>
      <c r="H1009" s="156">
        <v>43164</v>
      </c>
      <c r="I1009" s="156">
        <v>43369</v>
      </c>
      <c r="J1009" s="61">
        <v>1</v>
      </c>
      <c r="K1009" s="61">
        <v>3</v>
      </c>
      <c r="L1009" s="61">
        <v>871</v>
      </c>
      <c r="M1009" s="61">
        <v>3</v>
      </c>
      <c r="N1009" s="61">
        <v>11</v>
      </c>
      <c r="O1009" s="33">
        <v>80039862</v>
      </c>
      <c r="P1009" s="154">
        <v>871</v>
      </c>
      <c r="Q1009" t="str">
        <f t="shared" si="15"/>
        <v>('723-2018',2018,'PRESTAR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PDET',30000000,15000000,45000000,'2018-03-05','2018-03-05','2018-09-26',1,3,871,3,11)</v>
      </c>
    </row>
    <row r="1010" spans="1:17" ht="135">
      <c r="A1010" s="28" t="s">
        <v>6290</v>
      </c>
      <c r="B1010" s="61">
        <v>2018</v>
      </c>
      <c r="C1010" s="28" t="s">
        <v>539</v>
      </c>
      <c r="D1010" s="110">
        <v>30000000</v>
      </c>
      <c r="E1010" s="114">
        <v>15000000</v>
      </c>
      <c r="F1010" s="110">
        <v>45000000</v>
      </c>
      <c r="G1010" s="128">
        <v>43125</v>
      </c>
      <c r="H1010" s="156">
        <v>43126</v>
      </c>
      <c r="I1010" s="156">
        <v>43398</v>
      </c>
      <c r="J1010" s="61">
        <v>2</v>
      </c>
      <c r="K1010" s="61">
        <v>3</v>
      </c>
      <c r="L1010" s="61">
        <v>872</v>
      </c>
      <c r="M1010" s="61">
        <v>4</v>
      </c>
      <c r="N1010" s="61">
        <v>11</v>
      </c>
      <c r="O1010" s="61">
        <v>80111842</v>
      </c>
      <c r="P1010" s="154">
        <v>872</v>
      </c>
      <c r="Q1010" t="str">
        <f t="shared" si="15"/>
        <v>('724-2018',2018,'PRESTAR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PDET',30000000,15000000,45000000,'2018-01-25','2018-01-26','2018-10-25',2,3,872,4,11)</v>
      </c>
    </row>
    <row r="1011" spans="1:17" ht="135">
      <c r="A1011" s="28" t="s">
        <v>6291</v>
      </c>
      <c r="B1011" s="61">
        <v>2018</v>
      </c>
      <c r="C1011" s="28" t="s">
        <v>540</v>
      </c>
      <c r="D1011" s="110">
        <v>19200000</v>
      </c>
      <c r="E1011" s="114">
        <v>9600000</v>
      </c>
      <c r="F1011" s="110">
        <v>28800000</v>
      </c>
      <c r="G1011" s="128">
        <v>43125</v>
      </c>
      <c r="H1011" s="156">
        <v>43126</v>
      </c>
      <c r="I1011" s="156">
        <v>43397</v>
      </c>
      <c r="J1011" s="61">
        <v>1</v>
      </c>
      <c r="K1011" s="61">
        <v>3</v>
      </c>
      <c r="L1011" s="61">
        <v>873</v>
      </c>
      <c r="M1011" s="61">
        <v>4</v>
      </c>
      <c r="N1011" s="61">
        <v>11</v>
      </c>
      <c r="O1011" s="61">
        <v>1069722777</v>
      </c>
      <c r="P1011" s="154">
        <v>873</v>
      </c>
      <c r="Q1011" t="str">
        <f t="shared" si="15"/>
        <v>('725-2018',2018,'PRESTAR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PDET',19200000,9600000,28800000,'2018-01-25','2018-01-26','2018-10-24',1,3,873,4,11)</v>
      </c>
    </row>
    <row r="1012" spans="1:17" ht="75">
      <c r="A1012" s="28" t="s">
        <v>6292</v>
      </c>
      <c r="B1012" s="61">
        <v>2018</v>
      </c>
      <c r="C1012" s="28" t="s">
        <v>541</v>
      </c>
      <c r="D1012" s="110">
        <v>39000000</v>
      </c>
      <c r="E1012" s="114">
        <v>19500000</v>
      </c>
      <c r="F1012" s="110">
        <v>58500000</v>
      </c>
      <c r="G1012" s="128">
        <v>43125</v>
      </c>
      <c r="H1012" s="156">
        <v>43126</v>
      </c>
      <c r="I1012" s="156">
        <v>43398</v>
      </c>
      <c r="J1012" s="61">
        <v>2</v>
      </c>
      <c r="K1012" s="61">
        <v>3</v>
      </c>
      <c r="L1012" s="61">
        <v>874</v>
      </c>
      <c r="M1012" s="61">
        <v>3</v>
      </c>
      <c r="N1012" s="61">
        <v>11</v>
      </c>
      <c r="O1012" s="61">
        <v>3072986</v>
      </c>
      <c r="P1012" s="154">
        <v>874</v>
      </c>
      <c r="Q1012" t="str">
        <f t="shared" si="15"/>
        <v>('726-2018',2018,'PRESTAR SERVICIOS PROFESIONALES CON EL FIN DE COORDINAR LOS ASPECTOS JURIDICOS RELACIONADOS CON LOS SUBSIDIOS INTEGRALES DE ACCESO A TIERRA IMPLEMENTADOS EN MUNICIPIOS PDET ',39000000,19500000,58500000,'2018-01-25','2018-01-26','2018-10-25',2,3,874,3,11)</v>
      </c>
    </row>
    <row r="1013" spans="1:17" ht="105">
      <c r="A1013" s="28" t="s">
        <v>6293</v>
      </c>
      <c r="B1013" s="61">
        <v>2018</v>
      </c>
      <c r="C1013" s="28" t="s">
        <v>542</v>
      </c>
      <c r="D1013" s="110">
        <v>39000000</v>
      </c>
      <c r="E1013" s="114">
        <v>19500000</v>
      </c>
      <c r="F1013" s="110">
        <v>58500000</v>
      </c>
      <c r="G1013" s="128">
        <v>43125</v>
      </c>
      <c r="H1013" s="156">
        <v>43126</v>
      </c>
      <c r="I1013" s="156">
        <v>43399</v>
      </c>
      <c r="J1013" s="61">
        <v>2</v>
      </c>
      <c r="K1013" s="61">
        <v>3</v>
      </c>
      <c r="L1013" s="61">
        <v>875</v>
      </c>
      <c r="M1013" s="61">
        <v>3</v>
      </c>
      <c r="N1013" s="61">
        <v>11</v>
      </c>
      <c r="O1013" s="61">
        <v>80151345</v>
      </c>
      <c r="P1013" s="154">
        <v>875</v>
      </c>
      <c r="Q1013" t="str">
        <f t="shared" si="15"/>
        <v>('727-2018',2018,'PRESTAR SERVICIOS PROFESIONALES MEDIANTE EL DESARROLLO DE LOS PROCESOS DE PLANEACION, SEGUIMIENTO Y GESTION INSTITUCIONAL NECESARIOS PARA LA IMPLEMENTACION DEL PROYECTO DE GESTION DE LOS SUBSIDIOS INTEGRALES DE ACCESO A TIERRA EN MUNICIPIOS PDET',39000000,19500000,58500000,'2018-01-25','2018-01-26','2018-10-26',2,3,875,3,11)</v>
      </c>
    </row>
    <row r="1014" spans="1:17" ht="120">
      <c r="A1014" s="28" t="s">
        <v>6294</v>
      </c>
      <c r="B1014" s="61">
        <v>2018</v>
      </c>
      <c r="C1014" s="28" t="s">
        <v>543</v>
      </c>
      <c r="D1014" s="110">
        <v>39000000</v>
      </c>
      <c r="E1014" s="114">
        <v>19500000</v>
      </c>
      <c r="F1014" s="110">
        <v>58500000</v>
      </c>
      <c r="G1014" s="128">
        <v>43125</v>
      </c>
      <c r="H1014" s="156">
        <v>43126</v>
      </c>
      <c r="I1014" s="156">
        <v>43399</v>
      </c>
      <c r="J1014" s="61">
        <v>2</v>
      </c>
      <c r="K1014" s="61">
        <v>3</v>
      </c>
      <c r="L1014" s="61">
        <v>876</v>
      </c>
      <c r="M1014" s="61">
        <v>3</v>
      </c>
      <c r="N1014" s="61">
        <v>11</v>
      </c>
      <c r="O1014" s="61">
        <v>80656255</v>
      </c>
      <c r="P1014" s="154">
        <v>876</v>
      </c>
      <c r="Q1014" t="str">
        <f t="shared" si="15"/>
        <v>('728-2018',2018,'PRESTAR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',39000000,19500000,58500000,'2018-01-25','2018-01-26','2018-10-26',2,3,876,3,11)</v>
      </c>
    </row>
    <row r="1015" spans="1:17" ht="75">
      <c r="A1015" s="28" t="s">
        <v>6295</v>
      </c>
      <c r="B1015" s="61">
        <v>2018</v>
      </c>
      <c r="C1015" s="28" t="s">
        <v>544</v>
      </c>
      <c r="D1015" s="110">
        <v>14400000</v>
      </c>
      <c r="E1015" s="114">
        <v>7200000</v>
      </c>
      <c r="F1015" s="110">
        <v>21600000</v>
      </c>
      <c r="G1015" s="128">
        <v>43125</v>
      </c>
      <c r="H1015" s="156">
        <v>43126</v>
      </c>
      <c r="I1015" s="156">
        <v>43369</v>
      </c>
      <c r="J1015" s="61">
        <v>1</v>
      </c>
      <c r="K1015" s="61">
        <v>3</v>
      </c>
      <c r="L1015" s="61">
        <v>877</v>
      </c>
      <c r="M1015" s="61">
        <v>3</v>
      </c>
      <c r="N1015" s="61">
        <v>11</v>
      </c>
      <c r="O1015" s="61">
        <v>1022365735</v>
      </c>
      <c r="P1015" s="154">
        <v>877</v>
      </c>
      <c r="Q1015" t="str">
        <f t="shared" si="15"/>
        <v>('729-2018',2018,'PRESTAR SERVICIOS DE APOYO ADMINISTRATIVO Y DE ARCHIVO PARA LA IMPLEMENTACION DEL PROYECTO DE GESTION DE LOS SUBSIDIOS INTEGRALES DE ACCESO A TIERRA EN MUNICIPIOS PDET ',14400000,7200000,21600000,'2018-01-25','2018-01-26','2018-09-26',1,3,877,3,11)</v>
      </c>
    </row>
    <row r="1016" spans="1:17" ht="120">
      <c r="A1016" s="28" t="s">
        <v>6296</v>
      </c>
      <c r="B1016" s="61">
        <v>2018</v>
      </c>
      <c r="C1016" s="28" t="s">
        <v>545</v>
      </c>
      <c r="D1016" s="110">
        <v>36000000</v>
      </c>
      <c r="E1016" s="114">
        <v>18000000</v>
      </c>
      <c r="F1016" s="110">
        <v>54000000</v>
      </c>
      <c r="G1016" s="128">
        <v>43125</v>
      </c>
      <c r="H1016" s="156">
        <v>43126</v>
      </c>
      <c r="I1016" s="156">
        <v>43399</v>
      </c>
      <c r="J1016" s="61">
        <v>1</v>
      </c>
      <c r="K1016" s="61">
        <v>3</v>
      </c>
      <c r="L1016" s="61">
        <v>878</v>
      </c>
      <c r="M1016" s="61">
        <v>3</v>
      </c>
      <c r="N1016" s="61">
        <v>11</v>
      </c>
      <c r="O1016" s="61">
        <v>7172861</v>
      </c>
      <c r="P1016" s="154">
        <v>878</v>
      </c>
      <c r="Q1016" t="str">
        <f t="shared" si="15"/>
        <v>('730-2018',2018,'PRESTAR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TERRITORIAL-PDET',36000000,18000000,54000000,'2018-01-25','2018-01-26','2018-10-26',1,3,878,3,11)</v>
      </c>
    </row>
    <row r="1017" spans="1:17" ht="105">
      <c r="A1017" s="28" t="s">
        <v>6297</v>
      </c>
      <c r="B1017" s="61">
        <v>2018</v>
      </c>
      <c r="C1017" s="28" t="s">
        <v>546</v>
      </c>
      <c r="D1017" s="110">
        <v>24000000</v>
      </c>
      <c r="E1017" s="109">
        <v>0</v>
      </c>
      <c r="F1017" s="110">
        <v>24000000</v>
      </c>
      <c r="G1017" s="128">
        <v>43125</v>
      </c>
      <c r="H1017" s="156">
        <v>43126</v>
      </c>
      <c r="I1017" s="156">
        <v>43312</v>
      </c>
      <c r="J1017" s="61">
        <v>2</v>
      </c>
      <c r="K1017" s="61">
        <v>3</v>
      </c>
      <c r="L1017" s="61">
        <v>879</v>
      </c>
      <c r="M1017" s="61">
        <v>4</v>
      </c>
      <c r="N1017" s="61">
        <v>11</v>
      </c>
      <c r="O1017" s="61">
        <v>53016238</v>
      </c>
      <c r="P1017" s="154">
        <v>879</v>
      </c>
      <c r="Q1017" t="str">
        <f t="shared" si="15"/>
        <v>('731-2018',2018,'PRESTAR SERVICIOS PROFESIONALES PARA BRINDAR APOYO JURIDICO EN LOS TEMAS RELACIONADOS CON EL DESARROLLO DE ACTUACIONES ADMINISTRATIVAS DE ADJUDICACION DE BIENES BALDIOS DE LA NACION, EN TERRITORIOS PRIORIZADOS CON PROGRAMAS DE DESARROLLO CON ENFOQUE TERRITORIAL-PDET',24000000,0,24000000,'2018-01-25','2018-01-26','2018-07-31',2,3,879,4,11)</v>
      </c>
    </row>
    <row r="1018" spans="1:17" ht="120">
      <c r="A1018" s="28" t="s">
        <v>6298</v>
      </c>
      <c r="B1018" s="61">
        <v>2018</v>
      </c>
      <c r="C1018" s="28" t="s">
        <v>547</v>
      </c>
      <c r="D1018" s="110">
        <v>15000000</v>
      </c>
      <c r="E1018" s="114">
        <v>7500000</v>
      </c>
      <c r="F1018" s="110">
        <v>22500000</v>
      </c>
      <c r="G1018" s="128">
        <v>43125</v>
      </c>
      <c r="H1018" s="156">
        <v>43126</v>
      </c>
      <c r="I1018" s="156">
        <v>43404</v>
      </c>
      <c r="J1018" s="61">
        <v>1</v>
      </c>
      <c r="K1018" s="61">
        <v>3</v>
      </c>
      <c r="L1018" s="61">
        <v>880</v>
      </c>
      <c r="M1018" s="61">
        <v>3</v>
      </c>
      <c r="N1018" s="61">
        <v>11</v>
      </c>
      <c r="O1018" s="61">
        <v>52746896</v>
      </c>
      <c r="P1018" s="154">
        <v>880</v>
      </c>
      <c r="Q1018" t="str">
        <f t="shared" si="15"/>
        <v>('732-2018',2018,'PRESTAR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TERRITORIAL-PDET',15000000,7500000,22500000,'2018-01-25','2018-01-26','2018-10-31',1,3,880,3,11)</v>
      </c>
    </row>
    <row r="1019" spans="1:17" ht="120">
      <c r="A1019" s="28" t="s">
        <v>6299</v>
      </c>
      <c r="B1019" s="61">
        <v>2018</v>
      </c>
      <c r="C1019" s="28" t="s">
        <v>548</v>
      </c>
      <c r="D1019" s="110">
        <v>15000000</v>
      </c>
      <c r="E1019" s="114">
        <v>7500000</v>
      </c>
      <c r="F1019" s="110">
        <v>22500000</v>
      </c>
      <c r="G1019" s="128">
        <v>43125</v>
      </c>
      <c r="H1019" s="156">
        <v>43130</v>
      </c>
      <c r="I1019" s="156">
        <v>43403</v>
      </c>
      <c r="J1019" s="61">
        <v>2</v>
      </c>
      <c r="K1019" s="61">
        <v>3</v>
      </c>
      <c r="L1019" s="61">
        <v>881</v>
      </c>
      <c r="M1019" s="61">
        <v>3</v>
      </c>
      <c r="N1019" s="61">
        <v>11</v>
      </c>
      <c r="O1019" s="61">
        <v>52074603</v>
      </c>
      <c r="P1019" s="154">
        <v>881</v>
      </c>
      <c r="Q1019" t="str">
        <f t="shared" si="15"/>
        <v>('733-2018',2018,'PRESTAR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PDET',15000000,7500000,22500000,'2018-01-25','2018-01-30','2018-10-30',2,3,881,3,11)</v>
      </c>
    </row>
    <row r="1020" spans="1:17" ht="135">
      <c r="A1020" s="28" t="s">
        <v>6300</v>
      </c>
      <c r="B1020" s="61">
        <v>2018</v>
      </c>
      <c r="C1020" s="28" t="s">
        <v>549</v>
      </c>
      <c r="D1020" s="110">
        <v>15000000</v>
      </c>
      <c r="E1020" s="114">
        <v>7500000</v>
      </c>
      <c r="F1020" s="110">
        <v>22500000</v>
      </c>
      <c r="G1020" s="128">
        <v>43125</v>
      </c>
      <c r="H1020" s="156">
        <v>43126</v>
      </c>
      <c r="I1020" s="156">
        <v>43398</v>
      </c>
      <c r="J1020" s="61">
        <v>1</v>
      </c>
      <c r="K1020" s="61">
        <v>3</v>
      </c>
      <c r="L1020" s="61">
        <v>882</v>
      </c>
      <c r="M1020" s="61">
        <v>3</v>
      </c>
      <c r="N1020" s="61">
        <v>11</v>
      </c>
      <c r="O1020" s="61">
        <v>52155892</v>
      </c>
      <c r="P1020" s="154">
        <v>882</v>
      </c>
      <c r="Q1020" t="str">
        <f t="shared" si="15"/>
        <v>('734-2018',2018,'PRESTAR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TERRITORIAL-PDET',15000000,7500000,22500000,'2018-01-25','2018-01-26','2018-10-25',1,3,882,3,11)</v>
      </c>
    </row>
    <row r="1021" spans="1:17" ht="120">
      <c r="A1021" s="28" t="s">
        <v>6301</v>
      </c>
      <c r="B1021" s="61">
        <v>2018</v>
      </c>
      <c r="C1021" s="28" t="s">
        <v>550</v>
      </c>
      <c r="D1021" s="110">
        <v>56400000</v>
      </c>
      <c r="E1021" s="114">
        <v>28200000</v>
      </c>
      <c r="F1021" s="110">
        <v>84600000</v>
      </c>
      <c r="G1021" s="128">
        <v>43125</v>
      </c>
      <c r="H1021" s="156">
        <v>43126</v>
      </c>
      <c r="I1021" s="156">
        <v>43399</v>
      </c>
      <c r="J1021" s="61">
        <v>1</v>
      </c>
      <c r="K1021" s="61">
        <v>3</v>
      </c>
      <c r="L1021" s="61">
        <v>883</v>
      </c>
      <c r="M1021" s="61">
        <v>3</v>
      </c>
      <c r="N1021" s="61">
        <v>11</v>
      </c>
      <c r="O1021" s="61">
        <v>79452296</v>
      </c>
      <c r="P1021" s="154">
        <v>883</v>
      </c>
      <c r="Q1021" t="str">
        <f t="shared" si="15"/>
        <v>('736-2018',2018,'PRESTAR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ARMAS',56400000,28200000,84600000,'2018-01-25','2018-01-26','2018-10-26',1,3,883,3,11)</v>
      </c>
    </row>
    <row r="1022" spans="1:17" ht="120">
      <c r="A1022" s="28" t="s">
        <v>6302</v>
      </c>
      <c r="B1022" s="61">
        <v>2018</v>
      </c>
      <c r="C1022" s="28" t="s">
        <v>551</v>
      </c>
      <c r="D1022" s="110">
        <v>54000000</v>
      </c>
      <c r="E1022" s="114">
        <v>27000000</v>
      </c>
      <c r="F1022" s="110">
        <v>81000000</v>
      </c>
      <c r="G1022" s="128">
        <v>43125</v>
      </c>
      <c r="H1022" s="156">
        <v>43126</v>
      </c>
      <c r="I1022" s="156">
        <v>43398</v>
      </c>
      <c r="J1022" s="61">
        <v>2</v>
      </c>
      <c r="K1022" s="61">
        <v>3</v>
      </c>
      <c r="L1022" s="61">
        <v>884</v>
      </c>
      <c r="M1022" s="61">
        <v>3</v>
      </c>
      <c r="N1022" s="61">
        <v>11</v>
      </c>
      <c r="O1022" s="61">
        <v>79787374</v>
      </c>
      <c r="P1022" s="154">
        <v>884</v>
      </c>
      <c r="Q1022" t="str">
        <f t="shared" si="15"/>
        <v>('737-2018',2018,'PRESTAR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ARMAS',54000000,27000000,81000000,'2018-01-25','2018-01-26','2018-10-25',2,3,884,3,11)</v>
      </c>
    </row>
    <row r="1023" spans="1:17" ht="120">
      <c r="A1023" s="28" t="s">
        <v>6303</v>
      </c>
      <c r="B1023" s="61">
        <v>2018</v>
      </c>
      <c r="C1023" s="28" t="s">
        <v>552</v>
      </c>
      <c r="D1023" s="110">
        <v>57600000</v>
      </c>
      <c r="E1023" s="109">
        <v>0</v>
      </c>
      <c r="F1023" s="110">
        <v>57600000</v>
      </c>
      <c r="G1023" s="128">
        <v>43125</v>
      </c>
      <c r="H1023" s="156">
        <v>43126</v>
      </c>
      <c r="I1023" s="156">
        <v>43398</v>
      </c>
      <c r="J1023" s="61">
        <v>2</v>
      </c>
      <c r="K1023" s="61">
        <v>3</v>
      </c>
      <c r="L1023" s="61">
        <v>885</v>
      </c>
      <c r="M1023" s="61">
        <v>4</v>
      </c>
      <c r="N1023" s="61">
        <v>11</v>
      </c>
      <c r="O1023" s="61">
        <v>80201794</v>
      </c>
      <c r="P1023" s="154">
        <v>885</v>
      </c>
      <c r="Q1023" t="str">
        <f t="shared" si="15"/>
        <v>('738-2018',2018,'PRESTAR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ARMAS',57600000,0,57600000,'2018-01-25','2018-01-26','2018-10-25',2,3,885,4,11)</v>
      </c>
    </row>
    <row r="1024" spans="1:17" ht="150">
      <c r="A1024" s="28" t="s">
        <v>6304</v>
      </c>
      <c r="B1024" s="61">
        <v>2018</v>
      </c>
      <c r="C1024" s="28" t="s">
        <v>553</v>
      </c>
      <c r="D1024" s="110">
        <v>21600000</v>
      </c>
      <c r="E1024" s="109">
        <v>0</v>
      </c>
      <c r="F1024" s="110">
        <v>21600000</v>
      </c>
      <c r="G1024" s="128">
        <v>43125</v>
      </c>
      <c r="H1024" s="156">
        <v>43126</v>
      </c>
      <c r="I1024" s="156">
        <v>43306</v>
      </c>
      <c r="J1024" s="61">
        <v>2</v>
      </c>
      <c r="K1024" s="61">
        <v>3</v>
      </c>
      <c r="L1024" s="61">
        <v>886</v>
      </c>
      <c r="M1024" s="61">
        <v>4</v>
      </c>
      <c r="N1024" s="61">
        <v>11</v>
      </c>
      <c r="O1024" s="61">
        <v>1018464244</v>
      </c>
      <c r="P1024" s="154">
        <v>886</v>
      </c>
      <c r="Q1024" t="str">
        <f t="shared" si="15"/>
        <v>('739-2018',2018,'PRESTAR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ARMAS',21600000,0,21600000,'2018-01-25','2018-01-26','2018-07-25',2,3,886,4,11)</v>
      </c>
    </row>
    <row r="1025" spans="1:17" ht="150">
      <c r="A1025" s="28" t="s">
        <v>6305</v>
      </c>
      <c r="B1025" s="61">
        <v>2018</v>
      </c>
      <c r="C1025" s="28" t="s">
        <v>553</v>
      </c>
      <c r="D1025" s="110">
        <v>21600000</v>
      </c>
      <c r="E1025" s="114">
        <v>10800000</v>
      </c>
      <c r="F1025" s="110">
        <v>32400000</v>
      </c>
      <c r="G1025" s="128">
        <v>43125</v>
      </c>
      <c r="H1025" s="156">
        <v>43130</v>
      </c>
      <c r="I1025" s="156">
        <v>43403</v>
      </c>
      <c r="J1025" s="61">
        <v>1</v>
      </c>
      <c r="K1025" s="61">
        <v>3</v>
      </c>
      <c r="L1025" s="61">
        <v>887</v>
      </c>
      <c r="M1025" s="61">
        <v>3</v>
      </c>
      <c r="N1025" s="61">
        <v>11</v>
      </c>
      <c r="O1025" s="61">
        <v>52172290</v>
      </c>
      <c r="P1025" s="154">
        <v>887</v>
      </c>
      <c r="Q1025" t="str">
        <f t="shared" si="15"/>
        <v>('740-2018',2018,'PRESTAR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ARMAS',21600000,10800000,32400000,'2018-01-25','2018-01-30','2018-10-30',1,3,887,3,11)</v>
      </c>
    </row>
    <row r="1026" spans="1:17" ht="150">
      <c r="A1026" s="28" t="s">
        <v>6306</v>
      </c>
      <c r="B1026" s="61">
        <v>2018</v>
      </c>
      <c r="C1026" s="28" t="s">
        <v>554</v>
      </c>
      <c r="D1026" s="110">
        <v>32400000</v>
      </c>
      <c r="E1026" s="109">
        <v>0</v>
      </c>
      <c r="F1026" s="110">
        <v>32400000</v>
      </c>
      <c r="G1026" s="128">
        <v>43125</v>
      </c>
      <c r="H1026" s="156">
        <v>43126</v>
      </c>
      <c r="I1026" s="156">
        <v>43306</v>
      </c>
      <c r="J1026" s="61">
        <v>1</v>
      </c>
      <c r="K1026" s="61">
        <v>3</v>
      </c>
      <c r="L1026" s="61">
        <v>888</v>
      </c>
      <c r="M1026" s="61">
        <v>3</v>
      </c>
      <c r="N1026" s="61">
        <v>11</v>
      </c>
      <c r="O1026" s="33">
        <v>22465099</v>
      </c>
      <c r="P1026" s="154">
        <v>888</v>
      </c>
      <c r="Q1026" t="str">
        <f t="shared" si="15"/>
        <v>('741-2018',2018,'PRESENTAR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ARMAS',32400000,0,32400000,'2018-01-25','2018-01-26','2018-07-25',1,3,888,3,11)</v>
      </c>
    </row>
    <row r="1027" spans="1:17" ht="150">
      <c r="A1027" s="28" t="s">
        <v>6307</v>
      </c>
      <c r="B1027" s="61">
        <v>2018</v>
      </c>
      <c r="C1027" s="28" t="s">
        <v>555</v>
      </c>
      <c r="D1027" s="110">
        <v>16800000</v>
      </c>
      <c r="E1027" s="114">
        <v>8400000</v>
      </c>
      <c r="F1027" s="110">
        <v>25200000</v>
      </c>
      <c r="G1027" s="128">
        <v>43125</v>
      </c>
      <c r="H1027" s="156">
        <v>43126</v>
      </c>
      <c r="I1027" s="156">
        <v>43398</v>
      </c>
      <c r="J1027" s="61">
        <v>1</v>
      </c>
      <c r="K1027" s="61">
        <v>3</v>
      </c>
      <c r="L1027" s="61">
        <v>889</v>
      </c>
      <c r="M1027" s="61">
        <v>4</v>
      </c>
      <c r="N1027" s="61">
        <v>11</v>
      </c>
      <c r="O1027" s="61">
        <v>1053612359</v>
      </c>
      <c r="P1027" s="154">
        <v>889</v>
      </c>
      <c r="Q1027" t="str">
        <f t="shared" ref="Q1027:Q1090" si="16">_xlfn.CONCAT("('",A1027,"',",B1027,",'",C1027,"',",D1027,",",E1027,",",F1027,",'",TEXT(G1027,"yyyy-mm-dd"),"','",TEXT(H1027,"yyyy-mm-dd"),"','",TEXT(I1027,"yyyy-mm-dd"),"',",J1027,",",K1027,",",L1027,",",M1027,",",N1027,")")</f>
        <v>('742-2018',2018,'PRESTAR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ARMAS',16800000,8400000,25200000,'2018-01-25','2018-01-26','2018-10-25',1,3,889,4,11)</v>
      </c>
    </row>
    <row r="1028" spans="1:17" ht="195">
      <c r="A1028" s="28" t="s">
        <v>6308</v>
      </c>
      <c r="B1028" s="61">
        <v>2018</v>
      </c>
      <c r="C1028" s="28" t="s">
        <v>556</v>
      </c>
      <c r="D1028" s="110">
        <v>54000000</v>
      </c>
      <c r="E1028" s="114">
        <v>27000000</v>
      </c>
      <c r="F1028" s="110">
        <v>81000000</v>
      </c>
      <c r="G1028" s="128">
        <v>43125</v>
      </c>
      <c r="H1028" s="156">
        <v>43126</v>
      </c>
      <c r="I1028" s="156">
        <v>43398</v>
      </c>
      <c r="J1028" s="61">
        <v>1</v>
      </c>
      <c r="K1028" s="61">
        <v>3</v>
      </c>
      <c r="L1028" s="61">
        <v>890</v>
      </c>
      <c r="M1028" s="61">
        <v>3</v>
      </c>
      <c r="N1028" s="61">
        <v>11</v>
      </c>
      <c r="O1028" s="61">
        <v>80112671</v>
      </c>
      <c r="P1028" s="154">
        <v>890</v>
      </c>
      <c r="Q1028" t="str">
        <f t="shared" si="16"/>
        <v>('743-2018',2018,'PRESTAR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ARMAS',54000000,27000000,81000000,'2018-01-25','2018-01-26','2018-10-25',1,3,890,3,11)</v>
      </c>
    </row>
    <row r="1029" spans="1:17" ht="150">
      <c r="A1029" s="28" t="s">
        <v>6309</v>
      </c>
      <c r="B1029" s="61">
        <v>2018</v>
      </c>
      <c r="C1029" s="28" t="s">
        <v>557</v>
      </c>
      <c r="D1029" s="110">
        <v>42000000</v>
      </c>
      <c r="E1029" s="114">
        <v>21000000</v>
      </c>
      <c r="F1029" s="110">
        <v>63000000</v>
      </c>
      <c r="G1029" s="128">
        <v>43125</v>
      </c>
      <c r="H1029" s="156">
        <v>43126</v>
      </c>
      <c r="I1029" s="156">
        <v>43404</v>
      </c>
      <c r="J1029" s="61">
        <v>1</v>
      </c>
      <c r="K1029" s="61">
        <v>3</v>
      </c>
      <c r="L1029" s="61">
        <v>891</v>
      </c>
      <c r="M1029" s="61">
        <v>3</v>
      </c>
      <c r="N1029" s="61">
        <v>11</v>
      </c>
      <c r="O1029" s="61">
        <v>80811428</v>
      </c>
      <c r="P1029" s="154">
        <v>891</v>
      </c>
      <c r="Q1029" t="str">
        <f t="shared" si="16"/>
        <v>('744-2018',2018,'PRESTAR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ARMAS',42000000,21000000,63000000,'2018-01-25','2018-01-26','2018-10-31',1,3,891,3,11)</v>
      </c>
    </row>
    <row r="1030" spans="1:17" ht="135">
      <c r="A1030" s="28" t="s">
        <v>6310</v>
      </c>
      <c r="B1030" s="61">
        <v>2018</v>
      </c>
      <c r="C1030" s="28" t="s">
        <v>558</v>
      </c>
      <c r="D1030" s="110">
        <v>36600000</v>
      </c>
      <c r="E1030" s="114">
        <v>18300000</v>
      </c>
      <c r="F1030" s="110">
        <v>54900000</v>
      </c>
      <c r="G1030" s="128">
        <v>43125</v>
      </c>
      <c r="H1030" s="156">
        <v>43126</v>
      </c>
      <c r="I1030" s="156">
        <v>43398</v>
      </c>
      <c r="J1030" s="61">
        <v>1</v>
      </c>
      <c r="K1030" s="61">
        <v>3</v>
      </c>
      <c r="L1030" s="61">
        <v>892</v>
      </c>
      <c r="M1030" s="61">
        <v>3</v>
      </c>
      <c r="N1030" s="61">
        <v>11</v>
      </c>
      <c r="O1030" s="61">
        <v>79664210</v>
      </c>
      <c r="P1030" s="154">
        <v>892</v>
      </c>
      <c r="Q1030" t="str">
        <f t="shared" si="16"/>
        <v>('745-2018',2018,'PRESTAR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DATOS',36600000,18300000,54900000,'2018-01-25','2018-01-26','2018-10-25',1,3,892,3,11)</v>
      </c>
    </row>
    <row r="1031" spans="1:17" ht="165">
      <c r="A1031" s="28" t="s">
        <v>6311</v>
      </c>
      <c r="B1031" s="61">
        <v>2018</v>
      </c>
      <c r="C1031" s="28" t="s">
        <v>559</v>
      </c>
      <c r="D1031" s="110">
        <v>54000000</v>
      </c>
      <c r="E1031" s="114">
        <v>27000000</v>
      </c>
      <c r="F1031" s="110">
        <v>81000000</v>
      </c>
      <c r="G1031" s="128">
        <v>43125</v>
      </c>
      <c r="H1031" s="156">
        <v>43130</v>
      </c>
      <c r="I1031" s="156">
        <v>43402</v>
      </c>
      <c r="J1031" s="61">
        <v>1</v>
      </c>
      <c r="K1031" s="61">
        <v>3</v>
      </c>
      <c r="L1031" s="61">
        <v>893</v>
      </c>
      <c r="M1031" s="61">
        <v>3</v>
      </c>
      <c r="N1031" s="61">
        <v>11</v>
      </c>
      <c r="O1031" s="61">
        <v>80231992</v>
      </c>
      <c r="P1031" s="154">
        <v>893</v>
      </c>
      <c r="Q1031" t="str">
        <f t="shared" si="16"/>
        <v>('746-2018',2018,'PRESTAR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COMUNICACIONES',54000000,27000000,81000000,'2018-01-25','2018-01-30','2018-10-29',1,3,893,3,11)</v>
      </c>
    </row>
    <row r="1032" spans="1:17" ht="90">
      <c r="A1032" s="28" t="s">
        <v>6312</v>
      </c>
      <c r="B1032" s="61">
        <v>2018</v>
      </c>
      <c r="C1032" s="28" t="s">
        <v>560</v>
      </c>
      <c r="D1032" s="110">
        <v>22800000</v>
      </c>
      <c r="E1032" s="114">
        <v>11400000</v>
      </c>
      <c r="F1032" s="110">
        <v>34200000</v>
      </c>
      <c r="G1032" s="128">
        <v>43125</v>
      </c>
      <c r="H1032" s="156">
        <v>43130</v>
      </c>
      <c r="I1032" s="156">
        <v>43403</v>
      </c>
      <c r="J1032" s="61">
        <v>2</v>
      </c>
      <c r="K1032" s="61">
        <v>3</v>
      </c>
      <c r="L1032" s="61">
        <v>894</v>
      </c>
      <c r="M1032" s="61">
        <v>4</v>
      </c>
      <c r="N1032" s="61">
        <v>11</v>
      </c>
      <c r="O1032" s="61">
        <v>52995038</v>
      </c>
      <c r="P1032" s="154">
        <v>894</v>
      </c>
      <c r="Q1032" t="str">
        <f t="shared" si="16"/>
        <v>('747-2018',2018,'PRESTAR SERVICIOS PROFESIONALES PARA APOYAR EN EL SOPORTE, AJUSTE Y MANTENIMIENTO SOBRE LOS SISTEMAS DE INFORMACION, QUE PERMITA EL ADECUADO FUNCIONAMIENTO LOS MISMOS DE ACUERDO A LAS NECESIDADES DE LOS PROCESOS',22800000,11400000,34200000,'2018-01-25','2018-01-30','2018-10-30',2,3,894,4,11)</v>
      </c>
    </row>
    <row r="1033" spans="1:17" ht="90">
      <c r="A1033" s="28" t="s">
        <v>6313</v>
      </c>
      <c r="B1033" s="61">
        <v>2018</v>
      </c>
      <c r="C1033" s="28" t="s">
        <v>561</v>
      </c>
      <c r="D1033" s="110">
        <v>36600000</v>
      </c>
      <c r="E1033" s="109">
        <v>0</v>
      </c>
      <c r="F1033" s="110">
        <v>36600000</v>
      </c>
      <c r="G1033" s="128">
        <v>43125</v>
      </c>
      <c r="H1033" s="156">
        <v>43126</v>
      </c>
      <c r="I1033" s="156">
        <v>43312</v>
      </c>
      <c r="J1033" s="61">
        <v>2</v>
      </c>
      <c r="K1033" s="61">
        <v>3</v>
      </c>
      <c r="L1033" s="61">
        <v>895</v>
      </c>
      <c r="M1033" s="61">
        <v>4</v>
      </c>
      <c r="N1033" s="61">
        <v>11</v>
      </c>
      <c r="O1033" s="33">
        <v>79316706</v>
      </c>
      <c r="P1033" s="154">
        <v>895</v>
      </c>
      <c r="Q1033" t="str">
        <f t="shared" si="16"/>
        <v>('748-2018',2018,'PRESTAR SERVICIOS PROFESIONALES PARA APOYAR LAS ACTIVIDADES DE PLANIFICACIÓN, ADMINISTRACIÓN, IMPLEMENTACIÓN, CONTROL Y SEGUIMIENTO DEL SISTEMA DE GESTIÓN DE SEGURIDAD DE LA INFORMACIÓN-SGSL, BASADO EN LA NORMA ISO 270012013',36600000,0,36600000,'2018-01-25','2018-01-26','2018-07-31',2,3,895,4,11)</v>
      </c>
    </row>
    <row r="1034" spans="1:17" ht="150">
      <c r="A1034" s="28" t="s">
        <v>6314</v>
      </c>
      <c r="B1034" s="61">
        <v>2018</v>
      </c>
      <c r="C1034" s="28" t="s">
        <v>562</v>
      </c>
      <c r="D1034" s="110">
        <v>45000000</v>
      </c>
      <c r="E1034" s="114">
        <v>22500000</v>
      </c>
      <c r="F1034" s="110">
        <v>67500000</v>
      </c>
      <c r="G1034" s="128">
        <v>43125</v>
      </c>
      <c r="H1034" s="156">
        <v>43126</v>
      </c>
      <c r="I1034" s="156">
        <v>43306</v>
      </c>
      <c r="J1034" s="61">
        <v>2</v>
      </c>
      <c r="K1034" s="61">
        <v>3</v>
      </c>
      <c r="L1034" s="61">
        <v>896</v>
      </c>
      <c r="M1034" s="61">
        <v>3</v>
      </c>
      <c r="N1034" s="61">
        <v>11</v>
      </c>
      <c r="O1034" s="33">
        <v>79692685</v>
      </c>
      <c r="P1034" s="154">
        <v>896</v>
      </c>
      <c r="Q1034" t="str">
        <f t="shared" si="16"/>
        <v>('749-2018',2018,'PRESTAR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INFORMACION',45000000,22500000,67500000,'2018-01-25','2018-01-26','2018-07-25',2,3,896,3,11)</v>
      </c>
    </row>
    <row r="1035" spans="1:17" ht="120">
      <c r="A1035" s="28" t="s">
        <v>6315</v>
      </c>
      <c r="B1035" s="61">
        <v>2018</v>
      </c>
      <c r="C1035" s="28" t="s">
        <v>563</v>
      </c>
      <c r="D1035" s="110">
        <v>20400000</v>
      </c>
      <c r="E1035" s="114">
        <v>10200000</v>
      </c>
      <c r="F1035" s="110">
        <v>30600000</v>
      </c>
      <c r="G1035" s="128">
        <v>43125</v>
      </c>
      <c r="H1035" s="156">
        <v>43126</v>
      </c>
      <c r="I1035" s="156">
        <v>43398</v>
      </c>
      <c r="J1035" s="61">
        <v>2</v>
      </c>
      <c r="K1035" s="61">
        <v>3</v>
      </c>
      <c r="L1035" s="61">
        <v>897</v>
      </c>
      <c r="M1035" s="61">
        <v>4</v>
      </c>
      <c r="N1035" s="61">
        <v>11</v>
      </c>
      <c r="O1035" s="61">
        <v>1013604369</v>
      </c>
      <c r="P1035" s="154">
        <v>897</v>
      </c>
      <c r="Q1035" t="str">
        <f t="shared" si="16"/>
        <v>('750-2018',2018,'PRESTAR SERVICIOS PROFESIONALES PARA APOYAR EL DESARROLLO DE ACTIVIDADES, ANALISIS Y ESPECIFICACION DE REQUERIMIENTOS, PRUEBAS DE SOFTWARE, GESTION DE LA TRANSICION CON LOS USUARIOS Y SOPORTE SOBRE LOS MODULOS IMPLEMENTADOS PARA LA PRIMERA FASE DEL SISTEMA INTEGRADO DE TIERRAS',20400000,10200000,30600000,'2018-01-25','2018-01-26','2018-10-25',2,3,897,4,11)</v>
      </c>
    </row>
    <row r="1036" spans="1:17" ht="105">
      <c r="A1036" s="28" t="s">
        <v>6316</v>
      </c>
      <c r="B1036" s="61">
        <v>2018</v>
      </c>
      <c r="C1036" s="28" t="s">
        <v>564</v>
      </c>
      <c r="D1036" s="110">
        <v>26040000</v>
      </c>
      <c r="E1036" s="114">
        <v>13020000</v>
      </c>
      <c r="F1036" s="110">
        <v>39060000</v>
      </c>
      <c r="G1036" s="128">
        <v>43125</v>
      </c>
      <c r="H1036" s="156">
        <v>43126</v>
      </c>
      <c r="I1036" s="156">
        <v>43398</v>
      </c>
      <c r="J1036" s="61">
        <v>1</v>
      </c>
      <c r="K1036" s="61">
        <v>3</v>
      </c>
      <c r="L1036" s="61">
        <v>898</v>
      </c>
      <c r="M1036" s="61">
        <v>3</v>
      </c>
      <c r="N1036" s="61">
        <v>11</v>
      </c>
      <c r="O1036" s="61">
        <v>73139744</v>
      </c>
      <c r="P1036" s="154">
        <v>898</v>
      </c>
      <c r="Q1036" t="str">
        <f t="shared" si="16"/>
        <v>('751-2018',2018,'PRESTAR SERVICIOS PROFESIONALES PARA APOYAR LAS ACTIVIDADES DE IMPLEMENTACION Y CONSOLIDACION DE LOS DOCUMENTOS DER, FLUJOS DE TRABAJO, MOCKUPS, HISTORIAS DE USUARIOS Y DEMAS ARTEFACTOS REQUERIDOS PARA EL GRUPO DE GESTION DE SISTEMAS DE INFORMACION',26040000,13020000,39060000,'2018-01-25','2018-01-26','2018-10-25',1,3,898,3,11)</v>
      </c>
    </row>
    <row r="1037" spans="1:17" ht="105">
      <c r="A1037" s="28" t="s">
        <v>6317</v>
      </c>
      <c r="B1037" s="61">
        <v>2018</v>
      </c>
      <c r="C1037" s="28" t="s">
        <v>565</v>
      </c>
      <c r="D1037" s="110">
        <v>36600000</v>
      </c>
      <c r="E1037" s="114">
        <v>18300000</v>
      </c>
      <c r="F1037" s="110">
        <v>54900000</v>
      </c>
      <c r="G1037" s="128">
        <v>43125</v>
      </c>
      <c r="H1037" s="156">
        <v>43130</v>
      </c>
      <c r="I1037" s="156">
        <v>43403</v>
      </c>
      <c r="J1037" s="61">
        <v>2</v>
      </c>
      <c r="K1037" s="61">
        <v>3</v>
      </c>
      <c r="L1037" s="61">
        <v>899</v>
      </c>
      <c r="M1037" s="61">
        <v>3</v>
      </c>
      <c r="N1037" s="61">
        <v>11</v>
      </c>
      <c r="O1037" s="61">
        <v>51967037</v>
      </c>
      <c r="P1037" s="154">
        <v>899</v>
      </c>
      <c r="Q1037" t="str">
        <f t="shared" si="16"/>
        <v>('752-2018',2018,'PRESTAR SERVICIOS PROFESIONALES PARA APOYAR EL DESARROLLO DE ACTIVIDADES ASOCIADAS A LA ESPECIFICACION DE REQUERIMIENTOS TECNICOS EN LAS DIFERENTES FASES DEL SISTEMA INTEGRADO DE TIERRAS, LOS CICLOS DE PRUEBAS Y LAS ACTIVIDADES DE SOPORTE DE PRIMER NIVEL ',36600000,18300000,54900000,'2018-01-25','2018-01-30','2018-10-30',2,3,899,3,11)</v>
      </c>
    </row>
    <row r="1038" spans="1:17" ht="150">
      <c r="A1038" s="28" t="s">
        <v>6318</v>
      </c>
      <c r="B1038" s="61">
        <v>2018</v>
      </c>
      <c r="C1038" s="28" t="s">
        <v>566</v>
      </c>
      <c r="D1038" s="110">
        <v>36600000</v>
      </c>
      <c r="E1038" s="114">
        <v>18300000</v>
      </c>
      <c r="F1038" s="110">
        <v>54900000</v>
      </c>
      <c r="G1038" s="128">
        <v>43125</v>
      </c>
      <c r="H1038" s="156">
        <v>43126</v>
      </c>
      <c r="I1038" s="156">
        <v>43398</v>
      </c>
      <c r="J1038" s="61">
        <v>1</v>
      </c>
      <c r="K1038" s="61">
        <v>3</v>
      </c>
      <c r="L1038" s="61">
        <v>900</v>
      </c>
      <c r="M1038" s="61">
        <v>4</v>
      </c>
      <c r="N1038" s="61">
        <v>11</v>
      </c>
      <c r="O1038" s="61">
        <v>53082729</v>
      </c>
      <c r="P1038" s="154">
        <v>900</v>
      </c>
      <c r="Q1038" t="str">
        <f t="shared" si="16"/>
        <v>('753-2018',2018,'PRESTAR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VIGENTE',36600000,18300000,54900000,'2018-01-25','2018-01-26','2018-10-25',1,3,900,4,11)</v>
      </c>
    </row>
    <row r="1039" spans="1:17" ht="135">
      <c r="A1039" s="28" t="s">
        <v>6319</v>
      </c>
      <c r="B1039" s="61">
        <v>2018</v>
      </c>
      <c r="C1039" s="28" t="s">
        <v>567</v>
      </c>
      <c r="D1039" s="110">
        <v>11340000</v>
      </c>
      <c r="E1039" s="114">
        <v>5670000</v>
      </c>
      <c r="F1039" s="110">
        <v>17010000</v>
      </c>
      <c r="G1039" s="128">
        <v>43125</v>
      </c>
      <c r="H1039" s="156">
        <v>43126</v>
      </c>
      <c r="I1039" s="156">
        <v>43398</v>
      </c>
      <c r="J1039" s="61">
        <v>1</v>
      </c>
      <c r="K1039" s="61">
        <v>3</v>
      </c>
      <c r="L1039" s="61">
        <v>901</v>
      </c>
      <c r="M1039" s="61">
        <v>3</v>
      </c>
      <c r="N1039" s="61">
        <v>11</v>
      </c>
      <c r="O1039" s="61">
        <v>1019035899</v>
      </c>
      <c r="P1039" s="154">
        <v>901</v>
      </c>
      <c r="Q1039" t="str">
        <f t="shared" si="16"/>
        <v>('754-2018',2018,'PRESTAR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PREDIAL',11340000,5670000,17010000,'2018-01-25','2018-01-26','2018-10-25',1,3,901,3,11)</v>
      </c>
    </row>
    <row r="1040" spans="1:17" ht="120">
      <c r="A1040" s="28" t="s">
        <v>6320</v>
      </c>
      <c r="B1040" s="61">
        <v>2018</v>
      </c>
      <c r="C1040" s="28" t="s">
        <v>568</v>
      </c>
      <c r="D1040" s="110">
        <v>23813195</v>
      </c>
      <c r="E1040" s="109">
        <v>0</v>
      </c>
      <c r="F1040" s="110">
        <v>23813195</v>
      </c>
      <c r="G1040" s="128">
        <v>43125</v>
      </c>
      <c r="H1040" s="156">
        <v>43126</v>
      </c>
      <c r="I1040" s="156">
        <v>43276</v>
      </c>
      <c r="J1040" s="61">
        <v>2</v>
      </c>
      <c r="K1040" s="61">
        <v>3</v>
      </c>
      <c r="L1040" s="61">
        <v>902</v>
      </c>
      <c r="M1040" s="61">
        <v>4</v>
      </c>
      <c r="N1040" s="61">
        <v>7</v>
      </c>
      <c r="O1040" s="66">
        <v>1094912390</v>
      </c>
      <c r="P1040" s="154">
        <v>902</v>
      </c>
      <c r="Q1040" t="str">
        <f t="shared" si="16"/>
        <v>('755-2018',2018,'PRESTACION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PAZ',23813195,0,23813195,'2018-01-25','2018-01-26','2018-06-25',2,3,902,4,7)</v>
      </c>
    </row>
    <row r="1041" spans="1:17" ht="150">
      <c r="A1041" s="28" t="s">
        <v>6321</v>
      </c>
      <c r="B1041" s="61">
        <v>2018</v>
      </c>
      <c r="C1041" s="28" t="s">
        <v>569</v>
      </c>
      <c r="D1041" s="110">
        <v>23813195</v>
      </c>
      <c r="E1041" s="109">
        <v>0</v>
      </c>
      <c r="F1041" s="110">
        <v>23813195</v>
      </c>
      <c r="G1041" s="128">
        <v>43125</v>
      </c>
      <c r="H1041" s="156">
        <v>43126</v>
      </c>
      <c r="I1041" s="156">
        <v>43276</v>
      </c>
      <c r="J1041" s="61">
        <v>1</v>
      </c>
      <c r="K1041" s="61">
        <v>3</v>
      </c>
      <c r="L1041" s="61">
        <v>903</v>
      </c>
      <c r="M1041" s="61">
        <v>4</v>
      </c>
      <c r="N1041" s="61">
        <v>7</v>
      </c>
      <c r="O1041" s="66">
        <v>1019053673</v>
      </c>
      <c r="P1041" s="154">
        <v>903</v>
      </c>
      <c r="Q1041" t="str">
        <f t="shared" si="16"/>
        <v>('756-2018',2018,'PRESTACION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TAREA',23813195,0,23813195,'2018-01-25','2018-01-26','2018-06-25',1,3,903,4,7)</v>
      </c>
    </row>
    <row r="1042" spans="1:17" ht="150">
      <c r="A1042" s="28" t="s">
        <v>6322</v>
      </c>
      <c r="B1042" s="61">
        <v>2018</v>
      </c>
      <c r="C1042" s="28" t="s">
        <v>569</v>
      </c>
      <c r="D1042" s="110">
        <v>43657525</v>
      </c>
      <c r="E1042" s="109">
        <v>0</v>
      </c>
      <c r="F1042" s="110">
        <v>43657525</v>
      </c>
      <c r="G1042" s="128">
        <v>43125</v>
      </c>
      <c r="H1042" s="156">
        <v>43126</v>
      </c>
      <c r="I1042" s="156">
        <v>43276</v>
      </c>
      <c r="J1042" s="61">
        <v>2</v>
      </c>
      <c r="K1042" s="61">
        <v>3</v>
      </c>
      <c r="L1042" s="61">
        <v>904</v>
      </c>
      <c r="M1042" s="61">
        <v>3</v>
      </c>
      <c r="N1042" s="61">
        <v>7</v>
      </c>
      <c r="O1042" s="65">
        <v>52454403</v>
      </c>
      <c r="P1042" s="154">
        <v>904</v>
      </c>
      <c r="Q1042" t="str">
        <f t="shared" si="16"/>
        <v>('757-2018',2018,'PRESTACION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TAREA',43657525,0,43657525,'2018-01-25','2018-01-26','2018-06-25',2,3,904,3,7)</v>
      </c>
    </row>
    <row r="1043" spans="1:17">
      <c r="A1043" s="29" t="s">
        <v>6323</v>
      </c>
      <c r="B1043" s="61">
        <v>2018</v>
      </c>
      <c r="C1043" s="29" t="s">
        <v>536</v>
      </c>
      <c r="D1043" s="110">
        <v>43657525</v>
      </c>
      <c r="E1043" s="109">
        <v>0</v>
      </c>
      <c r="F1043" s="110">
        <v>43657525</v>
      </c>
      <c r="G1043" s="128">
        <v>43125</v>
      </c>
      <c r="H1043" s="156">
        <v>43126</v>
      </c>
      <c r="I1043" s="156">
        <v>43276</v>
      </c>
      <c r="J1043" s="61">
        <v>1</v>
      </c>
      <c r="K1043" s="61">
        <v>3</v>
      </c>
      <c r="L1043" s="61">
        <v>905</v>
      </c>
      <c r="M1043" s="61">
        <v>4</v>
      </c>
      <c r="N1043" s="61">
        <v>7</v>
      </c>
      <c r="O1043" s="33">
        <v>80919184</v>
      </c>
      <c r="P1043" s="154">
        <v>905</v>
      </c>
      <c r="Q1043" t="str">
        <f t="shared" si="16"/>
        <v>('758-2018',2018,'PRESTACIÓN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TAREA',43657525,0,43657525,'2018-01-25','2018-01-26','2018-06-25',1,3,905,4,7)</v>
      </c>
    </row>
    <row r="1044" spans="1:17" ht="150">
      <c r="A1044" s="28" t="s">
        <v>6324</v>
      </c>
      <c r="B1044" s="61">
        <v>2018</v>
      </c>
      <c r="C1044" s="28" t="s">
        <v>569</v>
      </c>
      <c r="D1044" s="110">
        <v>43657525</v>
      </c>
      <c r="E1044" s="109">
        <v>0</v>
      </c>
      <c r="F1044" s="110">
        <v>43657525</v>
      </c>
      <c r="G1044" s="128">
        <v>43125</v>
      </c>
      <c r="H1044" s="156">
        <v>43126</v>
      </c>
      <c r="I1044" s="156">
        <v>43276</v>
      </c>
      <c r="J1044" s="61">
        <v>1</v>
      </c>
      <c r="K1044" s="61">
        <v>3</v>
      </c>
      <c r="L1044" s="61">
        <v>906</v>
      </c>
      <c r="M1044" s="61">
        <v>4</v>
      </c>
      <c r="N1044" s="61">
        <v>7</v>
      </c>
      <c r="O1044" s="66">
        <v>53153188</v>
      </c>
      <c r="P1044" s="154">
        <v>906</v>
      </c>
      <c r="Q1044" t="str">
        <f t="shared" si="16"/>
        <v>('759-2018',2018,'PRESTACION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TAREA',43657525,0,43657525,'2018-01-25','2018-01-26','2018-06-25',1,3,906,4,7)</v>
      </c>
    </row>
    <row r="1045" spans="1:17">
      <c r="A1045" s="25" t="s">
        <v>6325</v>
      </c>
      <c r="B1045" s="61">
        <v>2018</v>
      </c>
      <c r="C1045" s="25" t="s">
        <v>570</v>
      </c>
      <c r="D1045" s="109">
        <v>10946430667</v>
      </c>
      <c r="E1045" s="109">
        <v>0</v>
      </c>
      <c r="F1045" s="110">
        <v>10946430667</v>
      </c>
      <c r="G1045" s="128">
        <v>43125</v>
      </c>
      <c r="H1045" s="156">
        <v>43129</v>
      </c>
      <c r="I1045" s="156">
        <v>44129</v>
      </c>
      <c r="J1045" s="61">
        <v>1</v>
      </c>
      <c r="K1045" s="61">
        <v>3</v>
      </c>
      <c r="L1045" s="61">
        <v>631</v>
      </c>
      <c r="M1045" s="61">
        <v>1</v>
      </c>
      <c r="N1045" s="61">
        <v>3</v>
      </c>
      <c r="O1045" s="61">
        <v>860007538</v>
      </c>
      <c r="P1045" s="154">
        <v>631</v>
      </c>
      <c r="Q1045" t="str">
        <f t="shared" si="16"/>
        <v>('760-2018',2018,'DESARROLLAR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PNIS',10946430667,0,10946430667,'2018-01-25','2018-01-29','2020-10-25',1,3,631,1,3)</v>
      </c>
    </row>
    <row r="1046" spans="1:17" ht="60">
      <c r="A1046" s="28" t="s">
        <v>6326</v>
      </c>
      <c r="B1046" s="61">
        <v>2018</v>
      </c>
      <c r="C1046" s="28" t="s">
        <v>571</v>
      </c>
      <c r="D1046" s="110">
        <v>89736060</v>
      </c>
      <c r="E1046" s="114">
        <v>44868031</v>
      </c>
      <c r="F1046" s="110">
        <v>134604091</v>
      </c>
      <c r="G1046" s="128">
        <v>43125</v>
      </c>
      <c r="H1046" s="156">
        <v>43126</v>
      </c>
      <c r="I1046" s="156">
        <v>43353</v>
      </c>
      <c r="J1046" s="61">
        <v>1</v>
      </c>
      <c r="K1046" s="61">
        <v>3</v>
      </c>
      <c r="L1046" s="61">
        <v>907</v>
      </c>
      <c r="M1046" s="61">
        <v>4</v>
      </c>
      <c r="N1046" s="61">
        <v>7</v>
      </c>
      <c r="O1046" s="65">
        <v>19187031</v>
      </c>
      <c r="P1046" s="154">
        <v>907</v>
      </c>
      <c r="Q1046" t="str">
        <f t="shared" si="16"/>
        <v>('761-2018',2018,'PRESTAR SERVICIOS PROFESIONAL PARA LIDERAR , CONSTRUIR Y DIRIGIR LA GESTION DE TECNOLOGIA DE INFORMACION DE LA JURISDICCION ESPECIAL PARA LA PAZ',89736060,44868031,134604091,'2018-01-25','2018-01-26','2018-09-10',1,3,907,4,7)</v>
      </c>
    </row>
    <row r="1047" spans="1:17">
      <c r="A1047" s="25" t="s">
        <v>6327</v>
      </c>
      <c r="B1047" s="61">
        <v>2018</v>
      </c>
      <c r="C1047" s="25" t="s">
        <v>572</v>
      </c>
      <c r="D1047" s="109">
        <v>0</v>
      </c>
      <c r="E1047" s="109">
        <v>0</v>
      </c>
      <c r="F1047" s="110">
        <v>0</v>
      </c>
      <c r="G1047" s="128">
        <v>43126</v>
      </c>
      <c r="H1047" s="156">
        <v>43460</v>
      </c>
      <c r="I1047" s="156">
        <v>44195</v>
      </c>
      <c r="J1047" s="61">
        <v>1</v>
      </c>
      <c r="K1047" s="61">
        <v>3</v>
      </c>
      <c r="L1047" s="61">
        <v>908</v>
      </c>
      <c r="M1047" s="61">
        <v>4</v>
      </c>
      <c r="N1047" s="61">
        <v>5</v>
      </c>
      <c r="O1047" s="65">
        <v>899999239</v>
      </c>
      <c r="P1047" s="154">
        <v>908</v>
      </c>
      <c r="Q1047" t="str">
        <f t="shared" si="16"/>
        <v>('CONVENIO No 762-2018',2018,'AUNAR ESFUERZOS TECNICOS Y ADMINISTRATIVOS PARA BRINDAR ATENCIO INTEGRAL A LA PRIMERA INFANCIA EN LOS TERRITORIOS PRIORIZADOS EN EL MARCO DE LA IMPLEMENTACION DE LOS ACUERDOS DE PAZ, Y DESARROLLAR ACCIONES DE IMPLEMENTACION  DE LA POLITICA DE ESTADO DE CERO A SIEMPRE ',0,0,0,'2018-01-26','2018-12-26','2020-12-30',1,3,908,4,5)</v>
      </c>
    </row>
    <row r="1048" spans="1:17" ht="90">
      <c r="A1048" s="28" t="s">
        <v>6328</v>
      </c>
      <c r="B1048" s="61">
        <v>2018</v>
      </c>
      <c r="C1048" s="28" t="s">
        <v>573</v>
      </c>
      <c r="D1048" s="110">
        <v>48287870</v>
      </c>
      <c r="E1048" s="114">
        <v>24143935</v>
      </c>
      <c r="F1048" s="110">
        <v>72431805</v>
      </c>
      <c r="G1048" s="128">
        <v>43125</v>
      </c>
      <c r="H1048" s="156">
        <v>43126</v>
      </c>
      <c r="I1048" s="156">
        <v>43353</v>
      </c>
      <c r="J1048" s="61">
        <v>2</v>
      </c>
      <c r="K1048" s="61">
        <v>3</v>
      </c>
      <c r="L1048" s="61">
        <v>909</v>
      </c>
      <c r="M1048" s="61">
        <v>3</v>
      </c>
      <c r="N1048" s="61">
        <v>7</v>
      </c>
      <c r="O1048" s="65">
        <v>1070916044</v>
      </c>
      <c r="P1048" s="154">
        <v>909</v>
      </c>
      <c r="Q1048" t="str">
        <f t="shared" si="16"/>
        <v>('763-2018',2018,'PRESTACION DE SERVICIOS PROFESIONALES ESPECIALIZADOS JURIDICOS PARA APOYAR Y REALIZAR SEGUIMIENTO A LOS PROCESOS DE ASESORIA DE VICTIMAS EN EL SISTEMA AUTONOMO DE DEFENSA JUDICIAL DE LA JURISDICCION ESPECIAL PARA LA PAZ',48287870,24143935,72431805,'2018-01-25','2018-01-26','2018-09-10',2,3,909,3,7)</v>
      </c>
    </row>
    <row r="1049" spans="1:17" ht="75">
      <c r="A1049" s="28" t="s">
        <v>6329</v>
      </c>
      <c r="B1049" s="61">
        <v>2018</v>
      </c>
      <c r="C1049" s="28" t="s">
        <v>574</v>
      </c>
      <c r="D1049" s="110">
        <v>38250000</v>
      </c>
      <c r="E1049" s="109">
        <v>0</v>
      </c>
      <c r="F1049" s="110">
        <v>38250000</v>
      </c>
      <c r="G1049" s="128">
        <v>43124</v>
      </c>
      <c r="H1049" s="156">
        <v>43131</v>
      </c>
      <c r="I1049" s="156">
        <v>43281</v>
      </c>
      <c r="J1049" s="61">
        <v>2</v>
      </c>
      <c r="K1049" s="61">
        <v>3</v>
      </c>
      <c r="L1049" s="61">
        <v>910</v>
      </c>
      <c r="M1049" s="61">
        <v>4</v>
      </c>
      <c r="N1049" s="61">
        <v>6</v>
      </c>
      <c r="O1049" s="61">
        <v>52778816</v>
      </c>
      <c r="P1049" s="154">
        <v>910</v>
      </c>
      <c r="Q1049" t="str">
        <f t="shared" si="16"/>
        <v>('764-2018',2018,'PRESTAR LOS SERVICIOS PROFESIONALES EN LA IMPLEMENTACION DE LOS DIFERENTES PROCESOS DEL POSCONFLICTO, TALES COMO DERECHOS HUMANOS Y SEGURIDAD, EN EL MARCO DE LA POLITICA DEL POSCONFLICTO',38250000,0,38250000,'2018-01-24','2018-01-31','2018-06-30',2,3,910,4,6)</v>
      </c>
    </row>
    <row r="1050" spans="1:17">
      <c r="A1050" s="25" t="s">
        <v>6330</v>
      </c>
      <c r="B1050" s="61">
        <v>2018</v>
      </c>
      <c r="C1050" s="25" t="s">
        <v>256</v>
      </c>
      <c r="D1050" s="110">
        <v>1423000000</v>
      </c>
      <c r="E1050" s="114">
        <v>711500000</v>
      </c>
      <c r="F1050" s="110">
        <v>2134500000</v>
      </c>
      <c r="G1050" s="128">
        <v>43125</v>
      </c>
      <c r="H1050" s="156">
        <v>43143</v>
      </c>
      <c r="I1050" s="156">
        <v>43602</v>
      </c>
      <c r="J1050" s="61">
        <v>1</v>
      </c>
      <c r="K1050" s="61">
        <v>3</v>
      </c>
      <c r="L1050" s="61">
        <v>179</v>
      </c>
      <c r="M1050" s="61">
        <v>4</v>
      </c>
      <c r="N1050" s="61">
        <v>4</v>
      </c>
      <c r="O1050" s="61">
        <v>901133676</v>
      </c>
      <c r="P1050" s="154">
        <v>179</v>
      </c>
      <c r="Q1050" t="str">
        <f t="shared" si="16"/>
        <v>('765-2018',2018,'PRESTACION DEL SERVICIO DE TECNOLOGIAS DE LA INFORMACION Y LAS COMUNICACIONES, ASI COMO BIENES Y SERVICIOS CONEXOS Y COMPLEMENTARIOS PARA LA UNIDAD DE GESTION DEL FONDO COLOMBIA EN PAZ',1423000000,711500000,2134500000,'2018-01-25','2018-02-12','2019-05-17',1,3,179,4,4)</v>
      </c>
    </row>
    <row r="1051" spans="1:17" ht="120">
      <c r="A1051" s="28" t="s">
        <v>6331</v>
      </c>
      <c r="B1051" s="61">
        <v>2018</v>
      </c>
      <c r="C1051" s="28" t="s">
        <v>575</v>
      </c>
      <c r="D1051" s="110">
        <v>23813195</v>
      </c>
      <c r="E1051" s="114">
        <v>11906597</v>
      </c>
      <c r="F1051" s="110">
        <v>35719792</v>
      </c>
      <c r="G1051" s="128">
        <v>43125</v>
      </c>
      <c r="H1051" s="156">
        <v>43126</v>
      </c>
      <c r="I1051" s="156">
        <v>43353</v>
      </c>
      <c r="J1051" s="61">
        <v>1</v>
      </c>
      <c r="K1051" s="61">
        <v>3</v>
      </c>
      <c r="L1051" s="61">
        <v>911</v>
      </c>
      <c r="M1051" s="61">
        <v>3</v>
      </c>
      <c r="N1051" s="61">
        <v>7</v>
      </c>
      <c r="O1051" s="65">
        <v>10253884</v>
      </c>
      <c r="P1051" s="154">
        <v>911</v>
      </c>
      <c r="Q1051" t="str">
        <f t="shared" si="16"/>
        <v>('766-2018',2018,'PRESTAR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PAZ',23813195,11906597,35719792,'2018-01-25','2018-01-26','2018-09-10',1,3,911,3,7)</v>
      </c>
    </row>
    <row r="1052" spans="1:17" ht="60">
      <c r="A1052" s="28" t="s">
        <v>6332</v>
      </c>
      <c r="B1052" s="61">
        <v>2018</v>
      </c>
      <c r="C1052" s="28" t="s">
        <v>576</v>
      </c>
      <c r="D1052" s="110">
        <v>33073880</v>
      </c>
      <c r="E1052" s="114">
        <v>16536940</v>
      </c>
      <c r="F1052" s="110">
        <v>49610820</v>
      </c>
      <c r="G1052" s="128">
        <v>43125</v>
      </c>
      <c r="H1052" s="156">
        <v>43126</v>
      </c>
      <c r="I1052" s="156">
        <v>43353</v>
      </c>
      <c r="J1052" s="61">
        <v>1</v>
      </c>
      <c r="K1052" s="61">
        <v>3</v>
      </c>
      <c r="L1052" s="61">
        <v>912</v>
      </c>
      <c r="M1052" s="61">
        <v>3</v>
      </c>
      <c r="N1052" s="61">
        <v>7</v>
      </c>
      <c r="O1052" s="65">
        <v>10140900</v>
      </c>
      <c r="P1052" s="154">
        <v>912</v>
      </c>
      <c r="Q1052" t="str">
        <f t="shared" si="16"/>
        <v>('767-2018',2018,'PRESTACION DE SERVICIOS PROFESIONALES PARA APOYAR TECNICA Y OPERATIVA LA GESTION FINANCIERA DE LA JURISDICCION ESPECIAL PARA LA PAZ',33073880,16536940,49610820,'2018-01-25','2018-01-26','2018-09-10',1,3,912,3,7)</v>
      </c>
    </row>
    <row r="1053" spans="1:17" ht="75">
      <c r="A1053" s="28" t="s">
        <v>6333</v>
      </c>
      <c r="B1053" s="61">
        <v>2018</v>
      </c>
      <c r="C1053" s="28" t="s">
        <v>577</v>
      </c>
      <c r="D1053" s="110">
        <v>60855950</v>
      </c>
      <c r="E1053" s="114">
        <v>30427975</v>
      </c>
      <c r="F1053" s="110">
        <v>91283925</v>
      </c>
      <c r="G1053" s="128">
        <v>43125</v>
      </c>
      <c r="H1053" s="156">
        <v>43126</v>
      </c>
      <c r="I1053" s="156">
        <v>43353</v>
      </c>
      <c r="J1053" s="61">
        <v>2</v>
      </c>
      <c r="K1053" s="61">
        <v>3</v>
      </c>
      <c r="L1053" s="61">
        <v>913</v>
      </c>
      <c r="M1053" s="61">
        <v>3</v>
      </c>
      <c r="N1053" s="61">
        <v>7</v>
      </c>
      <c r="O1053" s="65">
        <v>52272737</v>
      </c>
      <c r="P1053" s="154">
        <v>913</v>
      </c>
      <c r="Q1053" t="str">
        <f t="shared" si="16"/>
        <v>('768-2018',2018,'PRESTACION DE SERVICIOS PROFESIONALES ESPECIALIZADOS PARA APOYAR LA PUESTA EN MARCHA DEL PROCESO DE DEFENSA DE LAS PERSONAS ACOGIDAS A LA JURISDICCION ESPECIAL PARA LA PAZ',60855950,30427975,91283925,'2018-01-25','2018-01-26','2018-09-10',2,3,913,3,7)</v>
      </c>
    </row>
    <row r="1054" spans="1:17">
      <c r="A1054" s="25" t="s">
        <v>6334</v>
      </c>
      <c r="B1054" s="61">
        <v>2018</v>
      </c>
      <c r="C1054" s="25" t="s">
        <v>578</v>
      </c>
      <c r="D1054" s="110">
        <v>41673095</v>
      </c>
      <c r="E1054" s="109">
        <v>0</v>
      </c>
      <c r="F1054" s="110">
        <v>41673095</v>
      </c>
      <c r="G1054" s="128">
        <v>43125</v>
      </c>
      <c r="H1054" s="156">
        <v>43126</v>
      </c>
      <c r="I1054" s="156">
        <v>43276</v>
      </c>
      <c r="J1054" s="61">
        <v>1</v>
      </c>
      <c r="K1054" s="61">
        <v>3</v>
      </c>
      <c r="L1054" s="61">
        <v>914</v>
      </c>
      <c r="M1054" s="61">
        <v>4</v>
      </c>
      <c r="N1054" s="61">
        <v>7</v>
      </c>
      <c r="O1054" s="65">
        <v>1053784979</v>
      </c>
      <c r="P1054" s="154">
        <v>914</v>
      </c>
      <c r="Q1054" t="str">
        <f t="shared" si="16"/>
        <v>('770-2018',2018,'PRESTACION DE SERVICIOS PROFESIONALES ESPECIALIZADOS PARA COORDINAR TODO LO RELACIONADO CON EL FUNCIONAMIENTO LOGISTICO DE LA JURISDICCION ESPECIAL PARA LA PAZ  ',41673095,0,41673095,'2018-01-25','2018-01-26','2018-06-25',1,3,914,4,7)</v>
      </c>
    </row>
    <row r="1055" spans="1:17">
      <c r="A1055" s="25" t="s">
        <v>6335</v>
      </c>
      <c r="B1055" s="61">
        <v>2018</v>
      </c>
      <c r="C1055" s="25" t="s">
        <v>579</v>
      </c>
      <c r="D1055" s="110">
        <v>879648000</v>
      </c>
      <c r="E1055" s="109">
        <v>0</v>
      </c>
      <c r="F1055" s="110">
        <v>879648000</v>
      </c>
      <c r="G1055" s="128">
        <v>43125</v>
      </c>
      <c r="H1055" s="156">
        <v>43376</v>
      </c>
      <c r="I1055" s="156">
        <v>43750</v>
      </c>
      <c r="J1055" s="61">
        <v>2</v>
      </c>
      <c r="K1055" s="61">
        <v>3</v>
      </c>
      <c r="L1055" s="61">
        <v>915</v>
      </c>
      <c r="M1055" s="61">
        <v>4</v>
      </c>
      <c r="N1055" s="61">
        <v>3</v>
      </c>
      <c r="O1055" s="61">
        <v>901094540</v>
      </c>
      <c r="P1055" s="154">
        <v>915</v>
      </c>
      <c r="Q1055" t="str">
        <f t="shared" si="16"/>
        <v>('771-2018',2018,'CONTRATAR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',879648000,0,879648000,'2018-01-25','2018-10-03','2019-10-12',2,3,915,4,3)</v>
      </c>
    </row>
    <row r="1056" spans="1:17" ht="60">
      <c r="A1056" s="28" t="s">
        <v>6336</v>
      </c>
      <c r="B1056" s="61">
        <v>2018</v>
      </c>
      <c r="C1056" s="28" t="s">
        <v>580</v>
      </c>
      <c r="D1056" s="110">
        <v>23813195</v>
      </c>
      <c r="E1056" s="109">
        <v>0</v>
      </c>
      <c r="F1056" s="110">
        <v>23813195</v>
      </c>
      <c r="G1056" s="128">
        <v>43125</v>
      </c>
      <c r="H1056" s="156">
        <v>43126</v>
      </c>
      <c r="I1056" s="156">
        <v>43259</v>
      </c>
      <c r="J1056" s="61">
        <v>2</v>
      </c>
      <c r="K1056" s="61">
        <v>3</v>
      </c>
      <c r="L1056" s="61">
        <v>916</v>
      </c>
      <c r="M1056" s="61">
        <v>4</v>
      </c>
      <c r="N1056" s="61">
        <v>7</v>
      </c>
      <c r="O1056" s="66">
        <v>37725140</v>
      </c>
      <c r="P1056" s="154">
        <v>916</v>
      </c>
      <c r="Q1056" t="str">
        <f t="shared" si="16"/>
        <v>('772-2018',2018,'BRINDAR SOPORTE TECNICO EN SOFTWARE Y HARDWARE A LOS USUARIOS INTERNOS QUE HACEN PARTE DE LA JEP, EN EL MARCO DE LA IMPLEMENTACION DEL ACUERDO FINAL',23813195,0,23813195,'2018-01-25','2018-01-26','2018-06-08',2,3,916,4,7)</v>
      </c>
    </row>
    <row r="1057" spans="1:17" ht="45">
      <c r="A1057" s="28" t="s">
        <v>6337</v>
      </c>
      <c r="B1057" s="61">
        <v>2018</v>
      </c>
      <c r="C1057" s="28" t="s">
        <v>581</v>
      </c>
      <c r="D1057" s="110">
        <v>48287870</v>
      </c>
      <c r="E1057" s="114">
        <v>24143935</v>
      </c>
      <c r="F1057" s="110">
        <v>72431805</v>
      </c>
      <c r="G1057" s="128">
        <v>43125</v>
      </c>
      <c r="H1057" s="156">
        <v>43126</v>
      </c>
      <c r="I1057" s="156">
        <v>43353</v>
      </c>
      <c r="J1057" s="61">
        <v>2</v>
      </c>
      <c r="K1057" s="61">
        <v>3</v>
      </c>
      <c r="L1057" s="61">
        <v>917</v>
      </c>
      <c r="M1057" s="61">
        <v>3</v>
      </c>
      <c r="N1057" s="61">
        <v>7</v>
      </c>
      <c r="O1057" s="65">
        <v>80065170</v>
      </c>
      <c r="P1057" s="154">
        <v>917</v>
      </c>
      <c r="Q1057" t="str">
        <f t="shared" si="16"/>
        <v>('773-2018',2018,'PRESTAR SERVICIOS PROFESIONALES PARA FORMULAR, EVALUAR Y VELAR POR LA EJECUCION  DEL PLAN ESTRATEGICO DE LA JEP',48287870,24143935,72431805,'2018-01-25','2018-01-26','2018-09-10',2,3,917,3,7)</v>
      </c>
    </row>
    <row r="1058" spans="1:17" ht="60">
      <c r="A1058" s="28" t="s">
        <v>6338</v>
      </c>
      <c r="B1058" s="61">
        <v>2018</v>
      </c>
      <c r="C1058" s="28" t="s">
        <v>582</v>
      </c>
      <c r="D1058" s="110">
        <v>48287870</v>
      </c>
      <c r="E1058" s="114">
        <v>24143935</v>
      </c>
      <c r="F1058" s="110">
        <v>72431805</v>
      </c>
      <c r="G1058" s="128">
        <v>43125</v>
      </c>
      <c r="H1058" s="156">
        <v>43126</v>
      </c>
      <c r="I1058" s="156">
        <v>43353</v>
      </c>
      <c r="J1058" s="61">
        <v>2</v>
      </c>
      <c r="K1058" s="61">
        <v>3</v>
      </c>
      <c r="L1058" s="61">
        <v>918</v>
      </c>
      <c r="M1058" s="61">
        <v>3</v>
      </c>
      <c r="N1058" s="61">
        <v>7</v>
      </c>
      <c r="O1058" s="65">
        <v>52074518</v>
      </c>
      <c r="P1058" s="154">
        <v>918</v>
      </c>
      <c r="Q1058" t="str">
        <f t="shared" si="16"/>
        <v>('774-2018',2018,'PRESTAR SERVICIOS PROFESIONALES PARA APOYAR TECNICA Y OPERATIVAMENTE LA GESTION DE PROYECTOS Y LA CONSTRUCCION DE LA PMO DE LA JEP',48287870,24143935,72431805,'2018-01-25','2018-01-26','2018-09-10',2,3,918,3,7)</v>
      </c>
    </row>
    <row r="1059" spans="1:17" ht="120">
      <c r="A1059" s="28" t="s">
        <v>6339</v>
      </c>
      <c r="B1059" s="61">
        <v>2018</v>
      </c>
      <c r="C1059" s="28" t="s">
        <v>583</v>
      </c>
      <c r="D1059" s="110">
        <v>6614775</v>
      </c>
      <c r="E1059" s="109">
        <v>0</v>
      </c>
      <c r="F1059" s="110">
        <v>6614775</v>
      </c>
      <c r="G1059" s="128">
        <v>43125</v>
      </c>
      <c r="H1059" s="156">
        <v>43126</v>
      </c>
      <c r="I1059" s="156">
        <v>43276</v>
      </c>
      <c r="J1059" s="61">
        <v>2</v>
      </c>
      <c r="K1059" s="61">
        <v>3</v>
      </c>
      <c r="L1059" s="61">
        <v>919</v>
      </c>
      <c r="M1059" s="61">
        <v>3</v>
      </c>
      <c r="N1059" s="61">
        <v>7</v>
      </c>
      <c r="O1059" s="65">
        <v>1012443568</v>
      </c>
      <c r="P1059" s="154">
        <v>919</v>
      </c>
      <c r="Q1059" t="str">
        <f t="shared" si="16"/>
        <v>('775-2018',2018,'PRESTAR SERVICIOS COMO AUXILIAR DE PRESUPUESTO PARA APOYAR EN REVISAR, CLASIFICAR Y CONTROLAR DOCUMENTOS, DATOS Y ELEMENTOS RELACIONADOS CON LOS ASUNTOS DE COMPETENCIA DE PRESUPUESTO, DE ACUERDO CON LAS NORMAS Y PROCEDIMIENTOS RESPECTIVOS DE LA JURISDICCION ESPECIAL PARA LA PAZ',6614775,0,6614775,'2018-01-25','2018-01-26','2018-06-25',2,3,919,3,7)</v>
      </c>
    </row>
    <row r="1060" spans="1:17" ht="60">
      <c r="A1060" s="28" t="s">
        <v>6340</v>
      </c>
      <c r="B1060" s="61">
        <v>2018</v>
      </c>
      <c r="C1060" s="28" t="s">
        <v>584</v>
      </c>
      <c r="D1060" s="110">
        <v>41673095</v>
      </c>
      <c r="E1060" s="114">
        <v>20836547</v>
      </c>
      <c r="F1060" s="110">
        <v>62509642</v>
      </c>
      <c r="G1060" s="128">
        <v>43125</v>
      </c>
      <c r="H1060" s="156">
        <v>43126</v>
      </c>
      <c r="I1060" s="156">
        <v>43353</v>
      </c>
      <c r="J1060" s="61">
        <v>1</v>
      </c>
      <c r="K1060" s="61">
        <v>3</v>
      </c>
      <c r="L1060" s="61">
        <v>920</v>
      </c>
      <c r="M1060" s="61">
        <v>4</v>
      </c>
      <c r="N1060" s="61">
        <v>7</v>
      </c>
      <c r="O1060" s="65">
        <v>80769979</v>
      </c>
      <c r="P1060" s="154">
        <v>920</v>
      </c>
      <c r="Q1060" t="str">
        <f t="shared" si="16"/>
        <v>('776-2018',2018,'PRESTACION DE  SERVICIOS  PROFESIONALES  PARA  APOYAR  LA  APLICACION  DEL  ENFOQUE  ETNICO  EN  EL  SISTEMA  DE DEFENSA  DE  LA  JURISDICCION  ESPECIAL  PARA  LA  PAZ',41673095,20836547,62509642,'2018-01-25','2018-01-26','2018-09-10',1,3,920,4,7)</v>
      </c>
    </row>
    <row r="1061" spans="1:17" ht="90">
      <c r="A1061" s="28" t="s">
        <v>6341</v>
      </c>
      <c r="B1061" s="61">
        <v>2018</v>
      </c>
      <c r="C1061" s="28" t="s">
        <v>585</v>
      </c>
      <c r="D1061" s="110">
        <v>21167280</v>
      </c>
      <c r="E1061" s="114">
        <v>10583640</v>
      </c>
      <c r="F1061" s="110">
        <v>31750920</v>
      </c>
      <c r="G1061" s="128">
        <v>43125</v>
      </c>
      <c r="H1061" s="156">
        <v>43126</v>
      </c>
      <c r="I1061" s="156">
        <v>43343</v>
      </c>
      <c r="J1061" s="61">
        <v>1</v>
      </c>
      <c r="K1061" s="61">
        <v>3</v>
      </c>
      <c r="L1061" s="61">
        <v>921</v>
      </c>
      <c r="M1061" s="61">
        <v>4</v>
      </c>
      <c r="N1061" s="61">
        <v>7</v>
      </c>
      <c r="O1061" s="65">
        <v>1020792139</v>
      </c>
      <c r="P1061" s="154">
        <v>921</v>
      </c>
      <c r="Q1061" t="str">
        <f t="shared" si="16"/>
        <v>('777-2018',2018,'PRESTAR SERVICIOS PROFESIONALES PARA ADELANTAR LA LABOR DE RECOLECCION, CONSOLIDACION, PROCESAMIENTO Y ANALISIS DE LA INFORMACION DE LA UNIDAD DE ANALISIS ESTADISTICO DE LA JURISDICCION ESPECIAL PARA LA PAZ',21167280,10583640,31750920,'2018-01-25','2018-01-26','2018-08-31',1,3,921,4,7)</v>
      </c>
    </row>
    <row r="1062" spans="1:17" ht="60">
      <c r="A1062" s="28" t="s">
        <v>6342</v>
      </c>
      <c r="B1062" s="61">
        <v>2018</v>
      </c>
      <c r="C1062" s="28" t="s">
        <v>586</v>
      </c>
      <c r="D1062" s="110">
        <v>6614776</v>
      </c>
      <c r="E1062" s="109">
        <v>0</v>
      </c>
      <c r="F1062" s="110">
        <v>6614776</v>
      </c>
      <c r="G1062" s="128">
        <v>43125</v>
      </c>
      <c r="H1062" s="156">
        <v>43126</v>
      </c>
      <c r="I1062" s="156">
        <v>43276</v>
      </c>
      <c r="J1062" s="61">
        <v>1</v>
      </c>
      <c r="K1062" s="61">
        <v>3</v>
      </c>
      <c r="L1062" s="61">
        <v>922</v>
      </c>
      <c r="M1062" s="61">
        <v>3</v>
      </c>
      <c r="N1062" s="61">
        <v>7</v>
      </c>
      <c r="O1062" s="65">
        <v>1015470484</v>
      </c>
      <c r="P1062" s="154">
        <v>922</v>
      </c>
      <c r="Q1062" t="str">
        <f t="shared" si="16"/>
        <v>('778-2018',2018,'PRESTAR SERVICIO TECNICOS Y OPERATIVOS COMO AUXILIAR DE TESORERIA DEL PROCESO FINANCIERO DE LA JURISDICCION ESPECIAL PARA LA PAZ',6614776,0,6614776,'2018-01-25','2018-01-26','2018-06-25',1,3,922,3,7)</v>
      </c>
    </row>
    <row r="1063" spans="1:17" ht="60">
      <c r="A1063" s="28" t="s">
        <v>6343</v>
      </c>
      <c r="B1063" s="61">
        <v>2018</v>
      </c>
      <c r="C1063" s="28" t="s">
        <v>587</v>
      </c>
      <c r="D1063" s="110">
        <v>11906595</v>
      </c>
      <c r="E1063" s="114">
        <v>5953298</v>
      </c>
      <c r="F1063" s="110">
        <v>17859893</v>
      </c>
      <c r="G1063" s="128">
        <v>43125</v>
      </c>
      <c r="H1063" s="156">
        <v>43126</v>
      </c>
      <c r="I1063" s="156">
        <v>43353</v>
      </c>
      <c r="J1063" s="61">
        <v>2</v>
      </c>
      <c r="K1063" s="61">
        <v>3</v>
      </c>
      <c r="L1063" s="61">
        <v>923</v>
      </c>
      <c r="M1063" s="61">
        <v>4</v>
      </c>
      <c r="N1063" s="61">
        <v>7</v>
      </c>
      <c r="O1063" s="65">
        <v>79590846</v>
      </c>
      <c r="P1063" s="154">
        <v>923</v>
      </c>
      <c r="Q1063" t="str">
        <f t="shared" si="16"/>
        <v>('779-2018',2018,'PRESTACION DE SERVICIOS TECNICOS Y OPERATIVOS PARA GARANTIZAR EL MANTENIMIENTO DE LA INFRAESTRUCTURA DE LA JURISDICCION ESPECIAL PARA LA PAZ',11906595,5953298,17859893,'2018-01-25','2018-01-26','2018-09-10',2,3,923,4,7)</v>
      </c>
    </row>
    <row r="1064" spans="1:17" ht="45">
      <c r="A1064" s="28" t="s">
        <v>6344</v>
      </c>
      <c r="B1064" s="61">
        <v>2018</v>
      </c>
      <c r="C1064" s="28" t="s">
        <v>588</v>
      </c>
      <c r="D1064" s="110">
        <v>48287870</v>
      </c>
      <c r="E1064" s="109">
        <v>0</v>
      </c>
      <c r="F1064" s="110">
        <v>48287870</v>
      </c>
      <c r="G1064" s="128">
        <v>43125</v>
      </c>
      <c r="H1064" s="156">
        <v>43126</v>
      </c>
      <c r="I1064" s="156">
        <v>43276</v>
      </c>
      <c r="J1064" s="61">
        <v>1</v>
      </c>
      <c r="K1064" s="61">
        <v>3</v>
      </c>
      <c r="L1064" s="61">
        <v>924</v>
      </c>
      <c r="M1064" s="61">
        <v>4</v>
      </c>
      <c r="N1064" s="61">
        <v>7</v>
      </c>
      <c r="O1064" s="66">
        <v>52764069</v>
      </c>
      <c r="P1064" s="154">
        <v>924</v>
      </c>
      <c r="Q1064" t="str">
        <f t="shared" si="16"/>
        <v>('780-2018',2018,'PRESTACION DE SERVICIOS PROFESIONALES PARA LIDERAR LA GESTION DE TESORERIA DE LA JURISDICCION ESPECIAL PARA LA PAZ',48287870,0,48287870,'2018-01-25','2018-01-26','2018-06-25',1,3,924,4,7)</v>
      </c>
    </row>
    <row r="1065" spans="1:17">
      <c r="A1065" s="25" t="s">
        <v>6345</v>
      </c>
      <c r="B1065" s="61">
        <v>2018</v>
      </c>
      <c r="C1065" s="25" t="s">
        <v>589</v>
      </c>
      <c r="D1065" s="110">
        <v>60000000</v>
      </c>
      <c r="E1065" s="114">
        <v>9309862</v>
      </c>
      <c r="F1065" s="110">
        <v>69309862</v>
      </c>
      <c r="G1065" s="128">
        <v>43165</v>
      </c>
      <c r="H1065" s="156">
        <v>43167</v>
      </c>
      <c r="I1065" s="156">
        <v>43600</v>
      </c>
      <c r="J1065" s="61">
        <v>1</v>
      </c>
      <c r="K1065" s="61">
        <v>3</v>
      </c>
      <c r="L1065" s="61">
        <v>925</v>
      </c>
      <c r="M1065" s="61">
        <v>4</v>
      </c>
      <c r="N1065" s="61">
        <v>4</v>
      </c>
      <c r="O1065" s="61">
        <v>830035037</v>
      </c>
      <c r="P1065" s="154">
        <v>925</v>
      </c>
      <c r="Q1065" t="str">
        <f t="shared" si="16"/>
        <v>('781-2018',2018,'PRESTACION DEL SERVICIO INTEGRAL DE ASEO Y CAFETERIA INCLUIDO SUMINISTRO DE INSUMOS, ELEMENTOS, MATERIALES Y EQUIPOS REQUERIDOS PARA LAS INSTALACIONES DE LA UNIDAD DE GESTION DEL FONDO COLOMBIA EN PAZ UBICADO EN LA CIUDAD DE BOGOTA DC',60000000,9309862,69309862,'2018-03-06','2018-03-08','2019-05-15',1,3,925,4,4)</v>
      </c>
    </row>
    <row r="1066" spans="1:17">
      <c r="A1066" s="25" t="s">
        <v>6346</v>
      </c>
      <c r="B1066" s="61">
        <v>2018</v>
      </c>
      <c r="C1066" s="25" t="s">
        <v>590</v>
      </c>
      <c r="D1066" s="110">
        <v>1088999008</v>
      </c>
      <c r="E1066" s="109">
        <v>0</v>
      </c>
      <c r="F1066" s="110">
        <v>1088999008</v>
      </c>
      <c r="G1066" s="128">
        <v>43175</v>
      </c>
      <c r="H1066" s="156">
        <v>43196</v>
      </c>
      <c r="I1066" s="156">
        <v>43342</v>
      </c>
      <c r="J1066" s="61">
        <v>2</v>
      </c>
      <c r="K1066" s="61">
        <v>3</v>
      </c>
      <c r="L1066" s="61">
        <v>926</v>
      </c>
      <c r="M1066" s="61">
        <v>4</v>
      </c>
      <c r="N1066" s="61">
        <v>5</v>
      </c>
      <c r="O1066" s="61">
        <v>900188162</v>
      </c>
      <c r="P1066" s="154">
        <v>926</v>
      </c>
      <c r="Q1066" t="str">
        <f t="shared" si="16"/>
        <v>('782-2018',2018,'PRESTAR LOS SERVICIOS PROFESIONALES, ADMINISTRATIVOS, FINANCIEROS Y TECNICOS PARA LA IMPLEMENTACION DEL PROCESO DE CUALIFICACION “MANDALAVIDA” EN LOS MUNICIPIOS PRIORIZADOS PDET EN EL MARCO DEL PLAN INTERSECTORIAL DEL ACUERDO DE PAZ PARA LA ATENCION INTEGRAL DE LA PRIMERA INFANCIA',1088999008,0,1088999008,'2018-03-16','2018-04-06','2018-08-30',2,3,926,4,5)</v>
      </c>
    </row>
    <row r="1067" spans="1:17">
      <c r="A1067" s="25" t="s">
        <v>6347</v>
      </c>
      <c r="B1067" s="61">
        <v>2018</v>
      </c>
      <c r="C1067" s="25" t="s">
        <v>591</v>
      </c>
      <c r="D1067" s="110">
        <v>490000000</v>
      </c>
      <c r="E1067" s="109">
        <v>0</v>
      </c>
      <c r="F1067" s="110">
        <v>490000000</v>
      </c>
      <c r="G1067" s="128">
        <v>43182</v>
      </c>
      <c r="H1067" s="156">
        <v>43222</v>
      </c>
      <c r="I1067" s="156">
        <v>43356</v>
      </c>
      <c r="J1067" s="61">
        <v>2</v>
      </c>
      <c r="K1067" s="61">
        <v>3</v>
      </c>
      <c r="L1067" s="61">
        <v>927</v>
      </c>
      <c r="M1067" s="61">
        <v>4</v>
      </c>
      <c r="N1067" s="61">
        <v>10</v>
      </c>
      <c r="O1067" s="61">
        <v>901167402</v>
      </c>
      <c r="P1067" s="154">
        <v>927</v>
      </c>
      <c r="Q1067" t="str">
        <f t="shared" si="16"/>
        <v>('783-2018',2018,'ESTRUCTURAR PROYECTOS PRODUCTIVOS PARA FORTALECER LAS CAPACIDADES DE LAS COMUNIDADES E INSTITUCIONES LOCALES EN LA PROMOCION DE UN DESARROLLO RURAL INTEGRAL SOSTENIBLE Y CONSERVACION DEL CAPITAL NATURAL EN LAS ZONAS MAS AFECTADAS POR EL CONFLICTO ARMADO GRUPO 1- ANDINA',490000000,0,490000000,'2018-03-23','2018-05-02','2018-09-13',2,3,927,4,10)</v>
      </c>
    </row>
    <row r="1068" spans="1:17">
      <c r="A1068" s="25" t="s">
        <v>6348</v>
      </c>
      <c r="B1068" s="61">
        <v>2018</v>
      </c>
      <c r="C1068" s="25" t="s">
        <v>592</v>
      </c>
      <c r="D1068" s="110">
        <v>502604949</v>
      </c>
      <c r="E1068" s="109">
        <v>0</v>
      </c>
      <c r="F1068" s="110">
        <v>502604949</v>
      </c>
      <c r="G1068" s="128">
        <v>43182</v>
      </c>
      <c r="H1068" s="156">
        <v>43222</v>
      </c>
      <c r="I1068" s="156">
        <v>43385</v>
      </c>
      <c r="J1068" s="61">
        <v>1</v>
      </c>
      <c r="K1068" s="61">
        <v>3</v>
      </c>
      <c r="L1068" s="61">
        <v>928</v>
      </c>
      <c r="M1068" s="61">
        <v>4</v>
      </c>
      <c r="N1068" s="61">
        <v>10</v>
      </c>
      <c r="O1068" s="61">
        <v>901167158</v>
      </c>
      <c r="P1068" s="154">
        <v>928</v>
      </c>
      <c r="Q1068" t="str">
        <f t="shared" si="16"/>
        <v>('784-2018',2018,'ESTRUCTURAR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CATATUMBO',502604949,0,502604949,'2018-03-23','2018-05-02','2018-10-12',1,3,928,4,10)</v>
      </c>
    </row>
    <row r="1069" spans="1:17">
      <c r="A1069" s="25" t="s">
        <v>6349</v>
      </c>
      <c r="B1069" s="61">
        <v>2018</v>
      </c>
      <c r="C1069" s="25" t="s">
        <v>593</v>
      </c>
      <c r="D1069" s="110">
        <v>497117740</v>
      </c>
      <c r="E1069" s="109">
        <v>0</v>
      </c>
      <c r="F1069" s="110">
        <v>497117740</v>
      </c>
      <c r="G1069" s="128">
        <v>43182</v>
      </c>
      <c r="H1069" s="156">
        <v>43222</v>
      </c>
      <c r="I1069" s="156">
        <v>43385</v>
      </c>
      <c r="J1069" s="61">
        <v>1</v>
      </c>
      <c r="K1069" s="61">
        <v>3</v>
      </c>
      <c r="L1069" s="61">
        <v>929</v>
      </c>
      <c r="M1069" s="61">
        <v>4</v>
      </c>
      <c r="N1069" s="61">
        <v>10</v>
      </c>
      <c r="O1069" s="61">
        <v>900129579</v>
      </c>
      <c r="P1069" s="154">
        <v>929</v>
      </c>
      <c r="Q1069" t="str">
        <f t="shared" si="16"/>
        <v>('785-2018',2018,'ESTRUCTURAR PROYECTOS PRODUCTIVOS PARA FORTALECER LAS CAPACIDADES DE LAS COMUNIDADES E INSTITUCIONES LOCALES EN LA PROMOCION DE UN DESARROLLO RURAL INTEGRAL SOSTENIBLE Y CONSERVACION DEL CAPITAL NATURAL EN LAS ZONAS MAS AFECTADAS POR EL CONFLICTO ARMADO GRUPO 3 – CHOCO - URABA  ',497117740,0,497117740,'2018-03-23','2018-05-02','2018-10-12',1,3,929,4,10)</v>
      </c>
    </row>
    <row r="1070" spans="1:17">
      <c r="A1070" s="25" t="s">
        <v>6350</v>
      </c>
      <c r="B1070" s="61">
        <v>2018</v>
      </c>
      <c r="C1070" s="25" t="s">
        <v>594</v>
      </c>
      <c r="D1070" s="110">
        <v>505293516</v>
      </c>
      <c r="E1070" s="109">
        <v>0</v>
      </c>
      <c r="F1070" s="110">
        <v>505293516</v>
      </c>
      <c r="G1070" s="128">
        <v>43182</v>
      </c>
      <c r="H1070" s="156">
        <v>43222</v>
      </c>
      <c r="I1070" s="156">
        <v>43385</v>
      </c>
      <c r="J1070" s="61">
        <v>1</v>
      </c>
      <c r="K1070" s="61">
        <v>3</v>
      </c>
      <c r="L1070" s="61">
        <v>930</v>
      </c>
      <c r="M1070" s="61">
        <v>4</v>
      </c>
      <c r="N1070" s="61">
        <v>10</v>
      </c>
      <c r="O1070" s="63">
        <v>900103559</v>
      </c>
      <c r="P1070" s="154">
        <v>930</v>
      </c>
      <c r="Q1070" t="str">
        <f t="shared" si="16"/>
        <v>('786-2018',2018,'ESTRUCTURAR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',505293516,0,505293516,'2018-03-23','2018-05-02','2018-10-12',1,3,930,4,10)</v>
      </c>
    </row>
    <row r="1071" spans="1:17">
      <c r="A1071" s="25" t="s">
        <v>6351</v>
      </c>
      <c r="B1071" s="61">
        <v>2018</v>
      </c>
      <c r="C1071" s="25" t="s">
        <v>595</v>
      </c>
      <c r="D1071" s="110">
        <v>502604830</v>
      </c>
      <c r="E1071" s="109">
        <v>0</v>
      </c>
      <c r="F1071" s="110">
        <v>502604830</v>
      </c>
      <c r="G1071" s="128">
        <v>43182</v>
      </c>
      <c r="H1071" s="156">
        <v>43222</v>
      </c>
      <c r="I1071" s="156">
        <v>43385</v>
      </c>
      <c r="J1071" s="61">
        <v>1</v>
      </c>
      <c r="K1071" s="61">
        <v>3</v>
      </c>
      <c r="L1071" s="61">
        <v>928</v>
      </c>
      <c r="M1071" s="61">
        <v>4</v>
      </c>
      <c r="N1071" s="61">
        <v>10</v>
      </c>
      <c r="O1071" s="61">
        <v>901167158</v>
      </c>
      <c r="P1071" s="154">
        <v>928</v>
      </c>
      <c r="Q1071" t="str">
        <f t="shared" si="16"/>
        <v>('787-2018',2018,'ESTRUCTURAR PROYECTOS PRODUCTIVOS PARA FORTALECER LAS CAPACIDADES DE LAS COMUNIDADES E INSTITUCIONES LOCALES EN LA PROMOCION DE UN DESARROLLO RURAL INTEGRAL SOSTENIBLE Y CONSERVACION DEL CAPITAL NATURAL EN LAS ZONAS MAS AFECTADAS POR EL CONFLICTO ARMADO GRUPO 5- ORIENTE ',502604830,0,502604830,'2018-03-23','2018-05-02','2018-10-12',1,3,928,4,10)</v>
      </c>
    </row>
    <row r="1072" spans="1:17">
      <c r="A1072" s="25" t="s">
        <v>6352</v>
      </c>
      <c r="B1072" s="61">
        <v>2018</v>
      </c>
      <c r="C1072" s="25" t="s">
        <v>596</v>
      </c>
      <c r="D1072" s="110">
        <v>1371806320</v>
      </c>
      <c r="E1072" s="109">
        <v>0</v>
      </c>
      <c r="F1072" s="110">
        <v>1371806320</v>
      </c>
      <c r="G1072" s="128">
        <v>43182</v>
      </c>
      <c r="H1072" s="156">
        <v>43200</v>
      </c>
      <c r="I1072" s="156">
        <v>43353</v>
      </c>
      <c r="J1072" s="61">
        <v>2</v>
      </c>
      <c r="K1072" s="61">
        <v>3</v>
      </c>
      <c r="L1072" s="61">
        <v>931</v>
      </c>
      <c r="M1072" s="61">
        <v>4</v>
      </c>
      <c r="N1072" s="61">
        <v>7</v>
      </c>
      <c r="O1072" s="61">
        <v>901167821</v>
      </c>
      <c r="P1072" s="154">
        <v>931</v>
      </c>
      <c r="Q1072" t="str">
        <f t="shared" si="16"/>
        <v>('788-2018',2018,'ALQUILER DE VEHICULOS TIPO CONVENCIONAL Y BLINDADO NIVEL IIIA PARA LA JURISDICCION ESPECIAL PARA LA PAZ A TRAVES DEL PATRIMONIO AUTONOMO FONDO COLOMBIA EN PAZ',1371806320,0,1371806320,'2018-03-23','2018-04-10','2018-09-10',2,3,931,4,7)</v>
      </c>
    </row>
    <row r="1073" spans="1:17" ht="75">
      <c r="A1073" s="28" t="s">
        <v>6353</v>
      </c>
      <c r="B1073" s="61">
        <v>2018</v>
      </c>
      <c r="C1073" s="28" t="s">
        <v>597</v>
      </c>
      <c r="D1073" s="110">
        <v>74949038</v>
      </c>
      <c r="E1073" s="114">
        <v>24613881</v>
      </c>
      <c r="F1073" s="110">
        <v>99562919</v>
      </c>
      <c r="G1073" s="128">
        <v>43182</v>
      </c>
      <c r="H1073" s="156">
        <v>43199</v>
      </c>
      <c r="I1073" s="156">
        <v>43292</v>
      </c>
      <c r="J1073" s="61">
        <v>1</v>
      </c>
      <c r="K1073" s="61">
        <v>3</v>
      </c>
      <c r="L1073" s="61">
        <v>932</v>
      </c>
      <c r="M1073" s="61">
        <v>4</v>
      </c>
      <c r="N1073" s="61">
        <v>7</v>
      </c>
      <c r="O1073" s="61">
        <v>830147136</v>
      </c>
      <c r="P1073" s="154">
        <v>932</v>
      </c>
      <c r="Q1073" t="str">
        <f t="shared" si="16"/>
        <v>('789-2018',2018,'REALIZAR LAS OBRAS DE ADECUACIONES MENORES DE LOS PISOS 4, 5 Y 6, DE LA SEDE DE LA JURISDICCION ESPECIAL PARA LA PAZ (JEP), UBICADA EN LA CARRERA 7 NO 63 - 44 DE LA CIUDAD DE BOGOTA DC',74949038,24613881,99562919,'2018-03-23','2018-04-09','2018-07-11',1,3,932,4,7)</v>
      </c>
    </row>
    <row r="1074" spans="1:17" ht="60">
      <c r="A1074" s="28" t="s">
        <v>6354</v>
      </c>
      <c r="B1074" s="61">
        <v>2018</v>
      </c>
      <c r="C1074" s="28" t="s">
        <v>598</v>
      </c>
      <c r="D1074" s="110">
        <v>74985625</v>
      </c>
      <c r="E1074" s="109">
        <v>0</v>
      </c>
      <c r="F1074" s="110">
        <v>74985625</v>
      </c>
      <c r="G1074" s="128">
        <v>43186</v>
      </c>
      <c r="H1074" s="156">
        <v>43192</v>
      </c>
      <c r="I1074" s="156">
        <v>43252</v>
      </c>
      <c r="J1074" s="61">
        <v>1</v>
      </c>
      <c r="K1074" s="61">
        <v>3</v>
      </c>
      <c r="L1074" s="61">
        <v>933</v>
      </c>
      <c r="M1074" s="61">
        <v>4</v>
      </c>
      <c r="N1074" s="61">
        <v>4</v>
      </c>
      <c r="O1074" s="61">
        <v>830086479</v>
      </c>
      <c r="P1074" s="154">
        <v>933</v>
      </c>
      <c r="Q1074" t="str">
        <f t="shared" si="16"/>
        <v>('790-2018',2018,'PRESTAR EL SERVICIO INTEGRAL DE TRANSPORTE ESPECIAL TERRESTRE DE PASAJEROS EN VEHICULO AUTOMOTOR PARA EL FONDO COLOMBIA EN PAZ PA-FCP',74985625,0,74985625,'2018-03-27','2018-04-02','2018-06-01',1,3,933,4,4)</v>
      </c>
    </row>
    <row r="1075" spans="1:17" ht="75">
      <c r="A1075" s="28" t="s">
        <v>6355</v>
      </c>
      <c r="B1075" s="61">
        <v>2018</v>
      </c>
      <c r="C1075" s="28" t="s">
        <v>599</v>
      </c>
      <c r="D1075" s="110">
        <v>323400000</v>
      </c>
      <c r="E1075" s="114">
        <v>161700000</v>
      </c>
      <c r="F1075" s="110">
        <v>485100000</v>
      </c>
      <c r="G1075" s="128">
        <v>43209</v>
      </c>
      <c r="H1075" s="156">
        <v>43210</v>
      </c>
      <c r="I1075" s="156">
        <v>43554</v>
      </c>
      <c r="J1075" s="61">
        <v>1</v>
      </c>
      <c r="K1075" s="61">
        <v>3</v>
      </c>
      <c r="L1075" s="61">
        <v>934</v>
      </c>
      <c r="M1075" s="61">
        <v>4</v>
      </c>
      <c r="N1075" s="61">
        <v>7</v>
      </c>
      <c r="O1075" s="65">
        <v>830118348</v>
      </c>
      <c r="P1075" s="154">
        <v>934</v>
      </c>
      <c r="Q1075" t="str">
        <f t="shared" si="16"/>
        <v>('791-2018',2018,'CONTRATAR EL ARRENDAMIENTO DE COMPUTADORES DE ESCRITORIO TIPO DESKTOP Y COMPUTADORES PORTATILES PARA LOS FUNCIONARIOS Y COLABORADORES DE LA JURISDICCION ESPECIAL PARA LA PAZ (JEP)',323400000,161700000,485100000,'2018-04-19','2018-04-20','2019-03-30',1,3,934,4,7)</v>
      </c>
    </row>
    <row r="1076" spans="1:17" ht="135">
      <c r="A1076" s="28" t="s">
        <v>6356</v>
      </c>
      <c r="B1076" s="61">
        <v>2018</v>
      </c>
      <c r="C1076" s="28" t="s">
        <v>600</v>
      </c>
      <c r="D1076" s="110">
        <v>463445500</v>
      </c>
      <c r="E1076" s="114">
        <v>231157500</v>
      </c>
      <c r="F1076" s="110">
        <v>694603000</v>
      </c>
      <c r="G1076" s="128">
        <v>43252</v>
      </c>
      <c r="H1076" s="156">
        <v>43277</v>
      </c>
      <c r="I1076" s="156">
        <v>43665</v>
      </c>
      <c r="J1076" s="61">
        <v>1</v>
      </c>
      <c r="K1076" s="61">
        <v>3</v>
      </c>
      <c r="L1076" s="61">
        <v>935</v>
      </c>
      <c r="M1076" s="61">
        <v>3</v>
      </c>
      <c r="N1076" s="61">
        <v>3</v>
      </c>
      <c r="O1076" s="61">
        <v>900025632</v>
      </c>
      <c r="P1076" s="154">
        <v>935</v>
      </c>
      <c r="Q1076" t="str">
        <f t="shared" si="16"/>
        <v>('792-2018',2018,'INTERVENTORÍA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ILÍCITO”',463445500,231157500,694603000,'2018-06-01','2018-06-26','2019-07-19',1,3,935,3,3)</v>
      </c>
    </row>
    <row r="1077" spans="1:17">
      <c r="A1077" s="25" t="s">
        <v>6357</v>
      </c>
      <c r="B1077" s="61">
        <v>2018</v>
      </c>
      <c r="C1077" s="25" t="s">
        <v>601</v>
      </c>
      <c r="D1077" s="110">
        <v>566261160</v>
      </c>
      <c r="E1077" s="114">
        <v>223577676</v>
      </c>
      <c r="F1077" s="110">
        <v>789838836</v>
      </c>
      <c r="G1077" s="128">
        <v>43222</v>
      </c>
      <c r="H1077" s="156">
        <v>43223</v>
      </c>
      <c r="I1077" s="156">
        <v>43407</v>
      </c>
      <c r="J1077" s="61">
        <v>2</v>
      </c>
      <c r="K1077" s="61">
        <v>3</v>
      </c>
      <c r="L1077" s="61">
        <v>936</v>
      </c>
      <c r="M1077" s="61">
        <v>4</v>
      </c>
      <c r="N1077" s="61">
        <v>7</v>
      </c>
      <c r="O1077" s="65">
        <v>901177185</v>
      </c>
      <c r="P1077" s="154">
        <v>936</v>
      </c>
      <c r="Q1077" t="str">
        <f t="shared" si="16"/>
        <v>('793-2018',2018,'PRESTAR EL SERVICIO DE VIGILANCIA Y SEGURIDAD PRIVADA PARA LAS INSTALACIONES DE LA SEDE DE LA JURISDICCION ESPECIAL PARA LA PAZ - JEP',566261160,223577676,789838836,'2018-05-02','2018-05-03','2018-11-03',2,3,936,4,7)</v>
      </c>
    </row>
    <row r="1078" spans="1:17">
      <c r="A1078" s="25" t="s">
        <v>6358</v>
      </c>
      <c r="B1078" s="61">
        <v>2018</v>
      </c>
      <c r="C1078" s="25" t="s">
        <v>602</v>
      </c>
      <c r="D1078" s="110">
        <v>614384647</v>
      </c>
      <c r="E1078" s="109">
        <v>0</v>
      </c>
      <c r="F1078" s="110">
        <v>614384647</v>
      </c>
      <c r="G1078" s="128">
        <v>43224</v>
      </c>
      <c r="H1078" s="156">
        <v>43241</v>
      </c>
      <c r="I1078" s="156">
        <v>43286</v>
      </c>
      <c r="J1078" s="61">
        <v>2</v>
      </c>
      <c r="K1078" s="61">
        <v>3</v>
      </c>
      <c r="L1078" s="61">
        <v>937</v>
      </c>
      <c r="M1078" s="61">
        <v>4</v>
      </c>
      <c r="N1078" s="61">
        <v>7</v>
      </c>
      <c r="O1078" s="65">
        <v>860517343</v>
      </c>
      <c r="P1078" s="154">
        <v>937</v>
      </c>
      <c r="Q1078" t="str">
        <f t="shared" si="16"/>
        <v>('794-2018',2018,'ADECUAR EL CABLEADO ESTRUCTURADO EXISTENTE Y SUMINISTRAR E INSTALAR EL QUE SE REQUIERA PARA LA SEDE LA JURISDICCIÓN  ESPECIAL PARA LA PAZ - JEP UBICADA EN LA CARRERA NO 7 NO 63-44',614384647,0,614384647,'2018-05-04','2018-05-21','2018-07-05',2,3,937,4,7)</v>
      </c>
    </row>
    <row r="1079" spans="1:17">
      <c r="A1079" s="25" t="s">
        <v>6359</v>
      </c>
      <c r="B1079" s="61">
        <v>2018</v>
      </c>
      <c r="C1079" s="25" t="s">
        <v>603</v>
      </c>
      <c r="D1079" s="110">
        <v>47907500</v>
      </c>
      <c r="E1079" s="114">
        <v>23953750</v>
      </c>
      <c r="F1079" s="110">
        <v>71861250</v>
      </c>
      <c r="G1079" s="128">
        <v>43229</v>
      </c>
      <c r="H1079" s="156">
        <v>43237</v>
      </c>
      <c r="I1079" s="156">
        <v>43455</v>
      </c>
      <c r="J1079" s="61">
        <v>2</v>
      </c>
      <c r="K1079" s="61">
        <v>3</v>
      </c>
      <c r="L1079" s="61">
        <v>938</v>
      </c>
      <c r="M1079" s="61">
        <v>4</v>
      </c>
      <c r="N1079" s="61">
        <v>7</v>
      </c>
      <c r="O1079" s="65">
        <v>830053669</v>
      </c>
      <c r="P1079" s="154">
        <v>938</v>
      </c>
      <c r="Q1079" t="str">
        <f t="shared" si="16"/>
        <v>('795-2018',2018,'PRESTAR EL SERVICIO INTEGRAL DE IMPRESION, COPIADO Y ESCANEO, EN MODALIDAD DE ALQUILER, INCLUYENDO EL SUMINISTRO DE INSUMOS, IMPRESORAS MULTIFUNCIONALES Y SOPORTE EN SITIO PARA LOS FUNCIONARIOS Y COLABORADORES DE LA JURISDICCION ESPECIAL PARA LA PAZ (JEP)',47907500,23953750,71861250,'2018-05-09','2018-05-17','2018-12-21',2,3,938,4,7)</v>
      </c>
    </row>
    <row r="1080" spans="1:17">
      <c r="A1080" s="25" t="s">
        <v>6360</v>
      </c>
      <c r="B1080" s="61">
        <v>2018</v>
      </c>
      <c r="C1080" s="25" t="s">
        <v>604</v>
      </c>
      <c r="D1080" s="110">
        <v>250128480</v>
      </c>
      <c r="E1080" s="114">
        <v>112508154</v>
      </c>
      <c r="F1080" s="110">
        <v>362636634</v>
      </c>
      <c r="G1080" s="128">
        <v>43224</v>
      </c>
      <c r="H1080" s="156">
        <v>43238</v>
      </c>
      <c r="I1080" s="156">
        <v>43752</v>
      </c>
      <c r="J1080" s="61">
        <v>1</v>
      </c>
      <c r="K1080" s="61">
        <v>3</v>
      </c>
      <c r="L1080" s="61">
        <v>939</v>
      </c>
      <c r="M1080" s="61">
        <v>4</v>
      </c>
      <c r="N1080" s="61">
        <v>7</v>
      </c>
      <c r="O1080" s="65">
        <v>830058677</v>
      </c>
      <c r="P1080" s="154">
        <v>939</v>
      </c>
      <c r="Q1080" t="str">
        <f t="shared" si="16"/>
        <v>('796-2018',2018,'CONTRATAR LA PRESTACION DE LOS SERVICIOS DEL CANAL DEDICADO PARA EL ACCESO A INTERNET, TELEFONIA IP Y TELEVISION, CON EL PROPOSITO DE ATENDER NECESIDADES DE LA JURISDICCION ESPECIAL PARA LA PAZ - JEP',250128480,112508154,362636634,'2018-05-04','2018-05-18','2019-10-14',1,3,939,4,7)</v>
      </c>
    </row>
    <row r="1081" spans="1:17" ht="90">
      <c r="A1081" s="28" t="s">
        <v>6361</v>
      </c>
      <c r="B1081" s="61">
        <v>2018</v>
      </c>
      <c r="C1081" s="28" t="s">
        <v>605</v>
      </c>
      <c r="D1081" s="110">
        <v>22225600</v>
      </c>
      <c r="E1081" s="109">
        <v>0</v>
      </c>
      <c r="F1081" s="110">
        <v>22225600</v>
      </c>
      <c r="G1081" s="128">
        <v>43279</v>
      </c>
      <c r="H1081" s="156">
        <v>43285</v>
      </c>
      <c r="I1081" s="156">
        <v>43308</v>
      </c>
      <c r="J1081" s="61">
        <v>1</v>
      </c>
      <c r="K1081" s="61">
        <v>3</v>
      </c>
      <c r="L1081" s="61">
        <v>582</v>
      </c>
      <c r="M1081" s="61">
        <v>4</v>
      </c>
      <c r="N1081" s="61">
        <v>7</v>
      </c>
      <c r="O1081" s="61">
        <v>52791967</v>
      </c>
      <c r="P1081" s="154">
        <v>582</v>
      </c>
      <c r="Q1081" t="str">
        <f t="shared" si="16"/>
        <v>('797-2018',2018,'PRESTAR SERVICIOS PROFESIONALES PARA APOYAR EL DISEÑO Y PUESTA EN MARCHA DEL PORTAFOLIO DE SERVICIOS DE LA DEPENDENCIA DE PARTICIPACIÓN DE LAS VÍCTIMAS DE LA SECRETARIA EJECUTIVA DE LA JURISDICCION ESPERCIAL PARA LA PAZ',22225600,0,22225600,'2018-06-28','2018-07-04','2018-07-27',1,3,582,4,7)</v>
      </c>
    </row>
    <row r="1082" spans="1:17" ht="60">
      <c r="A1082" s="28" t="s">
        <v>6362</v>
      </c>
      <c r="B1082" s="61">
        <v>2018</v>
      </c>
      <c r="C1082" s="28" t="s">
        <v>606</v>
      </c>
      <c r="D1082" s="110">
        <v>25753531</v>
      </c>
      <c r="E1082" s="109">
        <v>0</v>
      </c>
      <c r="F1082" s="110">
        <v>25753531</v>
      </c>
      <c r="G1082" s="128">
        <v>43279</v>
      </c>
      <c r="H1082" s="156">
        <v>43285</v>
      </c>
      <c r="I1082" s="156">
        <v>43362</v>
      </c>
      <c r="J1082" s="61">
        <v>1</v>
      </c>
      <c r="K1082" s="61">
        <v>3</v>
      </c>
      <c r="L1082" s="61">
        <v>581</v>
      </c>
      <c r="M1082" s="61">
        <v>4</v>
      </c>
      <c r="N1082" s="61">
        <v>7</v>
      </c>
      <c r="O1082" s="65">
        <v>79759283</v>
      </c>
      <c r="P1082" s="154">
        <v>581</v>
      </c>
      <c r="Q1082" t="str">
        <f t="shared" si="16"/>
        <v>('798-2018',2018,'PRESTAR SERVICIOS PROFESIONALES PARA APOYAR LA DEFINICIÓN Y PUESTA EN MARCHA DEL SISTEMA DE GESTIÓN DE CALIDAD DE LA JURISDICCIÓN ESPECIAL PARA LA PAZ',25753531,0,25753531,'2018-06-28','2018-07-04','2018-09-19',1,3,581,4,7)</v>
      </c>
    </row>
    <row r="1083" spans="1:17" ht="45">
      <c r="A1083" s="28" t="s">
        <v>6363</v>
      </c>
      <c r="B1083" s="61">
        <v>2018</v>
      </c>
      <c r="C1083" s="28" t="s">
        <v>607</v>
      </c>
      <c r="D1083" s="110">
        <v>5953298</v>
      </c>
      <c r="E1083" s="109">
        <v>0</v>
      </c>
      <c r="F1083" s="110">
        <v>5953298</v>
      </c>
      <c r="G1083" s="128">
        <v>43293</v>
      </c>
      <c r="H1083" s="156">
        <v>43293</v>
      </c>
      <c r="I1083" s="156">
        <v>43369</v>
      </c>
      <c r="J1083" s="61">
        <v>2</v>
      </c>
      <c r="K1083" s="61">
        <v>3</v>
      </c>
      <c r="L1083" s="61">
        <v>940</v>
      </c>
      <c r="M1083" s="61">
        <v>3</v>
      </c>
      <c r="N1083" s="61">
        <v>7</v>
      </c>
      <c r="O1083" s="67">
        <v>79986685</v>
      </c>
      <c r="P1083" s="154">
        <v>940</v>
      </c>
      <c r="Q1083" t="str">
        <f t="shared" si="16"/>
        <v>('799-2018',2018,'PRESTAR SERVICIOS TÉCNICOS EN LA CONSTRUCCIÓN E IMPLEMENTACIÓN DEL MODELO DE GESTIÓN DOCUMENTAL PARA LA JEP',5953298,0,5953298,'2018-07-12','2018-07-12','2018-09-26',2,3,940,3,7)</v>
      </c>
    </row>
    <row r="1084" spans="1:17" ht="75">
      <c r="A1084" s="28" t="s">
        <v>6364</v>
      </c>
      <c r="B1084" s="61">
        <v>2018</v>
      </c>
      <c r="C1084" s="28" t="s">
        <v>608</v>
      </c>
      <c r="D1084" s="110">
        <v>24143935</v>
      </c>
      <c r="E1084" s="109">
        <v>0</v>
      </c>
      <c r="F1084" s="110">
        <v>24143935</v>
      </c>
      <c r="G1084" s="128">
        <v>43293</v>
      </c>
      <c r="H1084" s="156">
        <v>43293</v>
      </c>
      <c r="I1084" s="156">
        <v>43369</v>
      </c>
      <c r="J1084" s="61">
        <v>2</v>
      </c>
      <c r="K1084" s="61">
        <v>3</v>
      </c>
      <c r="L1084" s="61">
        <v>820</v>
      </c>
      <c r="M1084" s="61">
        <v>3</v>
      </c>
      <c r="N1084" s="61">
        <v>7</v>
      </c>
      <c r="O1084" s="67">
        <v>80749065</v>
      </c>
      <c r="P1084" s="154">
        <v>820</v>
      </c>
      <c r="Q1084" t="str">
        <f t="shared" si="16"/>
        <v>('800-2018',2018,'PRESTAR SERVICIOS PROFESIONALES PARA LA LIDERAR Y COORDINAR LA CONSTRUCCIÓN E IMPLEMENTACIÓN DEL MODELO DE GESTIÓN DOCUMENTAL PARA LA JURISDICCIÓN ESPECIAL PARA LA PAZ',24143935,0,24143935,'2018-07-12','2018-07-12','2018-09-26',2,3,820,3,7)</v>
      </c>
    </row>
    <row r="1085" spans="1:17" ht="90">
      <c r="A1085" s="28" t="s">
        <v>6365</v>
      </c>
      <c r="B1085" s="61">
        <v>2018</v>
      </c>
      <c r="C1085" s="28" t="s">
        <v>609</v>
      </c>
      <c r="D1085" s="110">
        <v>9591425</v>
      </c>
      <c r="E1085" s="109">
        <v>0</v>
      </c>
      <c r="F1085" s="110">
        <v>9591425</v>
      </c>
      <c r="G1085" s="128">
        <v>43293</v>
      </c>
      <c r="H1085" s="156">
        <v>43293</v>
      </c>
      <c r="I1085" s="156">
        <v>43370</v>
      </c>
      <c r="J1085" s="61">
        <v>2</v>
      </c>
      <c r="K1085" s="61">
        <v>3</v>
      </c>
      <c r="L1085" s="61">
        <v>748</v>
      </c>
      <c r="M1085" s="61">
        <v>3</v>
      </c>
      <c r="N1085" s="61">
        <v>7</v>
      </c>
      <c r="O1085" s="67">
        <v>1022385204</v>
      </c>
      <c r="P1085" s="154">
        <v>748</v>
      </c>
      <c r="Q1085" t="str">
        <f t="shared" si="16"/>
        <v>('801-2018',2018,'PRESTAR SERVICIOS PROFESIONALES PARA APOYAR TÉCNICA Y OPERATIVAMENTE LA GESTIÓN DE PLAN DE ACCIÓN, PROYECTOS DE INVERSIÓN, ACTIVIDADES Y FUNCIONES DE LA SECRETARÍA EJECUTIVA EN MATERIA DE ENFOQUE DE GÉNERO Y DE INFANCIA',9591425,0,9591425,'2018-07-12','2018-07-12','2018-09-27',2,3,748,3,7)</v>
      </c>
    </row>
    <row r="1086" spans="1:17" ht="60">
      <c r="A1086" s="28" t="s">
        <v>6366</v>
      </c>
      <c r="B1086" s="61">
        <v>2018</v>
      </c>
      <c r="C1086" s="28" t="s">
        <v>610</v>
      </c>
      <c r="D1086" s="110">
        <v>9591425</v>
      </c>
      <c r="E1086" s="109">
        <v>0</v>
      </c>
      <c r="F1086" s="110">
        <v>9591425</v>
      </c>
      <c r="G1086" s="128">
        <v>43293</v>
      </c>
      <c r="H1086" s="156">
        <v>43293</v>
      </c>
      <c r="I1086" s="156">
        <v>43312</v>
      </c>
      <c r="J1086" s="61">
        <v>2</v>
      </c>
      <c r="K1086" s="61">
        <v>3</v>
      </c>
      <c r="L1086" s="61">
        <v>823</v>
      </c>
      <c r="M1086" s="61">
        <v>4</v>
      </c>
      <c r="N1086" s="61">
        <v>7</v>
      </c>
      <c r="O1086" s="67">
        <v>1015437236</v>
      </c>
      <c r="P1086" s="154">
        <v>823</v>
      </c>
      <c r="Q1086" t="str">
        <f t="shared" si="16"/>
        <v>('802-2018',2018,'PRESTAR SERVICIOS PROFESIONALES DE APOYO JURÍDICO A LA DIRECCIÓN ADMINISTRATIVA DE LA SECRETARIA EJECUTIVA DE LA JURISDICCIÓN ESPECIAL PARA LA PAZ',9591425,0,9591425,'2018-07-12','2018-07-12','2018-07-31',2,3,823,4,7)</v>
      </c>
    </row>
    <row r="1087" spans="1:17" ht="90">
      <c r="A1087" s="28" t="s">
        <v>6367</v>
      </c>
      <c r="B1087" s="61">
        <v>2018</v>
      </c>
      <c r="C1087" s="28" t="s">
        <v>611</v>
      </c>
      <c r="D1087" s="110">
        <v>11906597</v>
      </c>
      <c r="E1087" s="109">
        <v>0</v>
      </c>
      <c r="F1087" s="110">
        <v>11906597</v>
      </c>
      <c r="G1087" s="128">
        <v>43293</v>
      </c>
      <c r="H1087" s="156">
        <v>43293</v>
      </c>
      <c r="I1087" s="156">
        <v>43370</v>
      </c>
      <c r="J1087" s="61">
        <v>2</v>
      </c>
      <c r="K1087" s="61">
        <v>3</v>
      </c>
      <c r="L1087" s="61">
        <v>903</v>
      </c>
      <c r="M1087" s="61">
        <v>3</v>
      </c>
      <c r="N1087" s="61">
        <v>7</v>
      </c>
      <c r="O1087" s="67">
        <v>1019053673</v>
      </c>
      <c r="P1087" s="154">
        <v>903</v>
      </c>
      <c r="Q1087" t="str">
        <f t="shared" si="16"/>
        <v>('803-2018',2018,'PRESTAR SERVICIOS PROFESIONALES PARA APOYAR Y ASISTIR LAS LABORES TÉCNICAS, ADMINISTRATIVAS Y OPERATIVAS DE LA DEPENDENCIA TERRITORIAL DE LA SECRETARIA EJECUTIVA DE LA JURISDICCIÓN ESPECIAL PARA LA PAZ',11906597,0,11906597,'2018-07-12','2018-07-12','2018-09-27',2,3,903,3,7)</v>
      </c>
    </row>
    <row r="1088" spans="1:17" ht="90">
      <c r="A1088" s="28" t="s">
        <v>6368</v>
      </c>
      <c r="B1088" s="61">
        <v>2018</v>
      </c>
      <c r="C1088" s="28" t="s">
        <v>612</v>
      </c>
      <c r="D1088" s="110">
        <v>27120583</v>
      </c>
      <c r="E1088" s="109">
        <v>0</v>
      </c>
      <c r="F1088" s="110">
        <v>27120583</v>
      </c>
      <c r="G1088" s="128">
        <v>43293</v>
      </c>
      <c r="H1088" s="156">
        <v>43293</v>
      </c>
      <c r="I1088" s="156">
        <v>43370</v>
      </c>
      <c r="J1088" s="61">
        <v>1</v>
      </c>
      <c r="K1088" s="61">
        <v>3</v>
      </c>
      <c r="L1088" s="61">
        <v>941</v>
      </c>
      <c r="M1088" s="61">
        <v>4</v>
      </c>
      <c r="N1088" s="61">
        <v>7</v>
      </c>
      <c r="O1088" s="67">
        <v>52263610</v>
      </c>
      <c r="P1088" s="154">
        <v>941</v>
      </c>
      <c r="Q1088" t="str">
        <f t="shared" si="16"/>
        <v>('804-2018',2018,'PRESTAR SERVICIOS PROFESIONALES ESPECIALIZADOS PARA ASESORAR Y ORIENTAR A LA JEP EN LA PLANEACIÓN ESTRATÉGICA DE LA COMUNICACIÓN PARA LA IMPLEMENTACIÓN DEL PROYECTO Y PLAN DE COMUNICACIÓN DE LA ENTIDAD ',27120583,0,27120583,'2018-07-12','2018-07-12','2018-09-27',1,3,941,4,7)</v>
      </c>
    </row>
    <row r="1089" spans="1:17" ht="75">
      <c r="A1089" s="28" t="s">
        <v>6369</v>
      </c>
      <c r="B1089" s="61">
        <v>2018</v>
      </c>
      <c r="C1089" s="28" t="s">
        <v>613</v>
      </c>
      <c r="D1089" s="110">
        <v>9591425</v>
      </c>
      <c r="E1089" s="109">
        <v>0</v>
      </c>
      <c r="F1089" s="110">
        <v>9591425</v>
      </c>
      <c r="G1089" s="128">
        <v>43293</v>
      </c>
      <c r="H1089" s="156">
        <v>43293</v>
      </c>
      <c r="I1089" s="156">
        <v>43370</v>
      </c>
      <c r="J1089" s="61">
        <v>1</v>
      </c>
      <c r="K1089" s="61">
        <v>3</v>
      </c>
      <c r="L1089" s="61">
        <v>942</v>
      </c>
      <c r="M1089" s="61">
        <v>3</v>
      </c>
      <c r="N1089" s="61">
        <v>7</v>
      </c>
      <c r="O1089" s="67">
        <v>1053783047</v>
      </c>
      <c r="P1089" s="154">
        <v>942</v>
      </c>
      <c r="Q1089" t="str">
        <f t="shared" si="16"/>
        <v>('805-2018',2018,'PRESTAR SERVICIOS TÉCNICOS PARA BRINDAR APOYO EN LA GESTIÓN CONTRACTUAL, DE COMPRAS Y EN LAS FUNCIONES INHERENTES AL LÍDER DEL ÁREA ADMINISTRATIVA DE LA JURISDICCIÓN ESPECIAL PARA LA PAZ ',9591425,0,9591425,'2018-07-12','2018-07-12','2018-09-27',1,3,942,3,7)</v>
      </c>
    </row>
    <row r="1090" spans="1:17" ht="90">
      <c r="A1090" s="28" t="s">
        <v>6370</v>
      </c>
      <c r="B1090" s="61">
        <v>2018</v>
      </c>
      <c r="C1090" s="28" t="s">
        <v>614</v>
      </c>
      <c r="D1090" s="110">
        <v>8268466</v>
      </c>
      <c r="E1090" s="109">
        <v>0</v>
      </c>
      <c r="F1090" s="110">
        <v>8268466</v>
      </c>
      <c r="G1090" s="128">
        <v>43293</v>
      </c>
      <c r="H1090" s="156">
        <v>43293</v>
      </c>
      <c r="I1090" s="156">
        <v>43370</v>
      </c>
      <c r="J1090" s="61">
        <v>1</v>
      </c>
      <c r="K1090" s="61">
        <v>3</v>
      </c>
      <c r="L1090" s="61">
        <v>744</v>
      </c>
      <c r="M1090" s="61">
        <v>3</v>
      </c>
      <c r="N1090" s="61">
        <v>7</v>
      </c>
      <c r="O1090" s="67">
        <v>1020805562</v>
      </c>
      <c r="P1090" s="154">
        <v>744</v>
      </c>
      <c r="Q1090" t="str">
        <f t="shared" si="16"/>
        <v>('806-2018',2018,'PRESTAR SERVICIOS PROFESIONAL PARA APOYAR EN LA CONSTRUCCIÓN DEL PLAN ANTICORRUPCIÓN Y CUMPLIMIENTO DE LA LEY DE TRANSPARENCIA EN EL ÁREA DE PLANEACIÓN DE LA SECRETARÍA EJECUTIVA DE LA JURISDICCIÓN ESPECIAL PARA LA PAZ',8268466,0,8268466,'2018-07-12','2018-07-12','2018-09-27',1,3,744,3,7)</v>
      </c>
    </row>
    <row r="1091" spans="1:17" ht="75">
      <c r="A1091" s="28" t="s">
        <v>6371</v>
      </c>
      <c r="B1091" s="61">
        <v>2018</v>
      </c>
      <c r="C1091" s="28" t="s">
        <v>615</v>
      </c>
      <c r="D1091" s="110">
        <v>20836547</v>
      </c>
      <c r="E1091" s="109">
        <v>0</v>
      </c>
      <c r="F1091" s="110">
        <v>20836547</v>
      </c>
      <c r="G1091" s="128">
        <v>43293</v>
      </c>
      <c r="H1091" s="156">
        <v>43293</v>
      </c>
      <c r="I1091" s="156">
        <v>43370</v>
      </c>
      <c r="J1091" s="61">
        <v>2</v>
      </c>
      <c r="K1091" s="61">
        <v>3</v>
      </c>
      <c r="L1091" s="61">
        <v>943</v>
      </c>
      <c r="M1091" s="61">
        <v>3</v>
      </c>
      <c r="N1091" s="61">
        <v>7</v>
      </c>
      <c r="O1091" s="67">
        <v>24331956</v>
      </c>
      <c r="P1091" s="154">
        <v>943</v>
      </c>
      <c r="Q1091" t="str">
        <f t="shared" ref="Q1091:Q1154" si="17">_xlfn.CONCAT("('",A1091,"',",B1091,",'",C1091,"',",D1091,",",E1091,",",F1091,",'",TEXT(G1091,"yyyy-mm-dd"),"','",TEXT(H1091,"yyyy-mm-dd"),"','",TEXT(I1091,"yyyy-mm-dd"),"',",J1091,",",K1091,",",L1091,",",M1091,",",N1091,")")</f>
        <v>('807-2018',2018,'PRESTAR SERVICIOS PROFESIONALES ESPECIALIZADOS PARA APOYAR LA GESTIÓN CONTRACTUAL Y DE COMPRAS DEL ÁREA ADMINISTRATIVA DE LA JURISDICCIÓN ESPECIAL PARA LA PAZ   ',20836547,0,20836547,'2018-07-12','2018-07-12','2018-09-27',2,3,943,3,7)</v>
      </c>
    </row>
    <row r="1092" spans="1:17" ht="120">
      <c r="A1092" s="28" t="s">
        <v>6372</v>
      </c>
      <c r="B1092" s="61">
        <v>2018</v>
      </c>
      <c r="C1092" s="28" t="s">
        <v>616</v>
      </c>
      <c r="D1092" s="110">
        <v>11906597</v>
      </c>
      <c r="E1092" s="109">
        <v>0</v>
      </c>
      <c r="F1092" s="110">
        <v>11906597</v>
      </c>
      <c r="G1092" s="128">
        <v>43293</v>
      </c>
      <c r="H1092" s="156">
        <v>43293</v>
      </c>
      <c r="I1092" s="156">
        <v>43370</v>
      </c>
      <c r="J1092" s="61">
        <v>1</v>
      </c>
      <c r="K1092" s="61">
        <v>3</v>
      </c>
      <c r="L1092" s="61">
        <v>944</v>
      </c>
      <c r="M1092" s="61">
        <v>3</v>
      </c>
      <c r="N1092" s="61">
        <v>7</v>
      </c>
      <c r="O1092" s="67">
        <v>1053789636</v>
      </c>
      <c r="P1092" s="154">
        <v>944</v>
      </c>
      <c r="Q1092" t="str">
        <f t="shared" si="17"/>
        <v>('808-2018',2018,'PRESTAR SERVICIOS PROFESIONALES PARA REALIZAR LAS ACTIVIDADES DE CUADRES CONTABLES REFERENTES A LAS PROVISIONES, LIQUIDACIÓN DE NÓMINA, AUXILIOS CONVENCIONALES, PRESTACIONES SOCIALES LEGALES Y EXTRALEGALES, VACACIONES Y TODOS LOS PAGOS CORRESPONDIENTES QUE AFECTEN LA NÓMINA',11906597,0,11906597,'2018-07-12','2018-07-12','2018-09-27',1,3,944,3,7)</v>
      </c>
    </row>
    <row r="1093" spans="1:17" ht="45">
      <c r="A1093" s="28" t="s">
        <v>6373</v>
      </c>
      <c r="B1093" s="61">
        <v>2018</v>
      </c>
      <c r="C1093" s="28" t="s">
        <v>617</v>
      </c>
      <c r="D1093" s="110">
        <v>8268468</v>
      </c>
      <c r="E1093" s="109">
        <v>0</v>
      </c>
      <c r="F1093" s="110">
        <v>8268468</v>
      </c>
      <c r="G1093" s="128">
        <v>43293</v>
      </c>
      <c r="H1093" s="156">
        <v>43293</v>
      </c>
      <c r="I1093" s="156">
        <v>43370</v>
      </c>
      <c r="J1093" s="61">
        <v>2</v>
      </c>
      <c r="K1093" s="61">
        <v>3</v>
      </c>
      <c r="L1093" s="61">
        <v>945</v>
      </c>
      <c r="M1093" s="61">
        <v>3</v>
      </c>
      <c r="N1093" s="61">
        <v>7</v>
      </c>
      <c r="O1093" s="67">
        <v>1018461343</v>
      </c>
      <c r="P1093" s="154">
        <v>945</v>
      </c>
      <c r="Q1093" t="str">
        <f t="shared" si="17"/>
        <v>('809-2018',2018,'PRESTAR SERVICIOS PARA APOYAR TÉCNICA Y OPERATIVAMENTE LA GESTIÓN DE FORMULACIÓN Y SEGUIMIENTO DE PROYECTOS',8268468,0,8268468,'2018-07-12','2018-07-12','2018-09-27',2,3,945,3,7)</v>
      </c>
    </row>
    <row r="1094" spans="1:17" ht="75">
      <c r="A1094" s="28" t="s">
        <v>6374</v>
      </c>
      <c r="B1094" s="61">
        <v>2018</v>
      </c>
      <c r="C1094" s="28" t="s">
        <v>618</v>
      </c>
      <c r="D1094" s="110">
        <v>21828763</v>
      </c>
      <c r="E1094" s="109">
        <v>0</v>
      </c>
      <c r="F1094" s="110">
        <v>21828763</v>
      </c>
      <c r="G1094" s="128">
        <v>43293</v>
      </c>
      <c r="H1094" s="156">
        <v>43293</v>
      </c>
      <c r="I1094" s="156">
        <v>43370</v>
      </c>
      <c r="J1094" s="61">
        <v>2</v>
      </c>
      <c r="K1094" s="61">
        <v>3</v>
      </c>
      <c r="L1094" s="61">
        <v>861</v>
      </c>
      <c r="M1094" s="61">
        <v>4</v>
      </c>
      <c r="N1094" s="61">
        <v>7</v>
      </c>
      <c r="O1094" s="67">
        <v>1098611312</v>
      </c>
      <c r="P1094" s="154">
        <v>861</v>
      </c>
      <c r="Q1094" t="str">
        <f t="shared" si="17"/>
        <v>('810-2018',2018,'PRESTAR SERVICIOS PROFESIONALES Y DE APOYO JURÍDICO AL SISTEMA AUTÓNOMO DE ASESORÍA Y DEFENSA-SAAD VÍCTIMAS DE LA SECRETARÍA EJECUTIVA DE LA JURISDICCIÓN ESPECIAL PARA LA PAZ',21828763,0,21828763,'2018-07-12','2018-07-12','2018-09-27',2,3,861,4,7)</v>
      </c>
    </row>
    <row r="1095" spans="1:17" ht="90">
      <c r="A1095" s="28" t="s">
        <v>6375</v>
      </c>
      <c r="B1095" s="61">
        <v>2018</v>
      </c>
      <c r="C1095" s="28" t="s">
        <v>619</v>
      </c>
      <c r="D1095" s="110">
        <v>8268466</v>
      </c>
      <c r="E1095" s="109">
        <v>0</v>
      </c>
      <c r="F1095" s="110">
        <v>8268466</v>
      </c>
      <c r="G1095" s="128">
        <v>43293</v>
      </c>
      <c r="H1095" s="156">
        <v>43293</v>
      </c>
      <c r="I1095" s="156">
        <v>43370</v>
      </c>
      <c r="J1095" s="61">
        <v>2</v>
      </c>
      <c r="K1095" s="61">
        <v>3</v>
      </c>
      <c r="L1095" s="61">
        <v>800</v>
      </c>
      <c r="M1095" s="61">
        <v>3</v>
      </c>
      <c r="N1095" s="61">
        <v>7</v>
      </c>
      <c r="O1095" s="67">
        <v>1018441809</v>
      </c>
      <c r="P1095" s="154">
        <v>800</v>
      </c>
      <c r="Q1095" t="str">
        <f t="shared" si="17"/>
        <v>('811-2018',2018,'PRESTAR  SERVICIOS PROFESIONAL PARA APOYAR EL DISEÑO Y PUESTA EN MARCHA DEL PORTAFOLIO DE SERVICIOS DE LA DEPENDENCIA DE PARTICIPACIÓN DE LAS VICTIMAS DE LA SECRETARIA EJECUTIVA DE LA JURISDICCIÓN ESPECIAL PARA LA PAZ',8268466,0,8268466,'2018-07-12','2018-07-12','2018-09-27',2,3,800,3,7)</v>
      </c>
    </row>
    <row r="1096" spans="1:17" ht="60">
      <c r="A1096" s="28" t="s">
        <v>6376</v>
      </c>
      <c r="B1096" s="61">
        <v>2018</v>
      </c>
      <c r="C1096" s="28" t="s">
        <v>620</v>
      </c>
      <c r="D1096" s="110">
        <v>5953298</v>
      </c>
      <c r="E1096" s="109">
        <v>0</v>
      </c>
      <c r="F1096" s="110">
        <v>5953298</v>
      </c>
      <c r="G1096" s="128">
        <v>43293</v>
      </c>
      <c r="H1096" s="156">
        <v>43293</v>
      </c>
      <c r="I1096" s="156">
        <v>43370</v>
      </c>
      <c r="J1096" s="61">
        <v>2</v>
      </c>
      <c r="K1096" s="61">
        <v>3</v>
      </c>
      <c r="L1096" s="61">
        <v>946</v>
      </c>
      <c r="M1096" s="61">
        <v>3</v>
      </c>
      <c r="N1096" s="61">
        <v>7</v>
      </c>
      <c r="O1096" s="67">
        <v>79863162</v>
      </c>
      <c r="P1096" s="154">
        <v>946</v>
      </c>
      <c r="Q1096" t="str">
        <f t="shared" si="17"/>
        <v>('812-2018',2018,'PRESTAR SERVICIOS TÉCNICOS DE APOYO LOGÍSTICO COMO CONDUCTOR EN LA DIRECCIÓN ADMINISTRATIVA DE LA SECRETARIA EJECUTIVA DE LA JEP',5953298,0,5953298,'2018-07-12','2018-07-12','2018-09-27',2,3,946,3,7)</v>
      </c>
    </row>
    <row r="1097" spans="1:17" ht="90">
      <c r="A1097" s="28" t="s">
        <v>6377</v>
      </c>
      <c r="B1097" s="61">
        <v>2018</v>
      </c>
      <c r="C1097" s="28" t="s">
        <v>621</v>
      </c>
      <c r="D1097" s="110">
        <v>18852112.5</v>
      </c>
      <c r="E1097" s="109">
        <v>0</v>
      </c>
      <c r="F1097" s="110">
        <v>18852112.5</v>
      </c>
      <c r="G1097" s="128">
        <v>43300</v>
      </c>
      <c r="H1097" s="156">
        <v>43300</v>
      </c>
      <c r="I1097" s="156">
        <v>43373</v>
      </c>
      <c r="J1097" s="61">
        <v>2</v>
      </c>
      <c r="K1097" s="61">
        <v>3</v>
      </c>
      <c r="L1097" s="61">
        <v>847</v>
      </c>
      <c r="M1097" s="61">
        <v>4</v>
      </c>
      <c r="N1097" s="61">
        <v>7</v>
      </c>
      <c r="O1097" s="67">
        <v>75072100</v>
      </c>
      <c r="P1097" s="154">
        <v>847</v>
      </c>
      <c r="Q1097" t="str">
        <f t="shared" si="17"/>
        <v>('813-2018',2018,'PRESTAR SERVICIOS PROFESIONAL CON EL FIN DE DISEÑAR E IMPLEMENTAR EL SISTEMA DE GESTIÓN DE SEGURIDAD Y SALUD EN EL TRABAJO EN EL PROCESO DE GESTIÓN DE TALENTO HUMANO DE LA JURISDICCIÓN ESPECIAL PARA LA PAZ, DE CONFORMIDAD CON LA NORMATIVIDAD VIGENTE',18852112,5,0,18852112,5,'2018-07-19','2018-07-19','2018-09-30',2,3,847,4,7)</v>
      </c>
    </row>
    <row r="1098" spans="1:17" ht="60">
      <c r="A1098" s="28" t="s">
        <v>6378</v>
      </c>
      <c r="B1098" s="61">
        <v>2018</v>
      </c>
      <c r="C1098" s="28" t="s">
        <v>622</v>
      </c>
      <c r="D1098" s="110">
        <v>8268468</v>
      </c>
      <c r="E1098" s="109">
        <v>0</v>
      </c>
      <c r="F1098" s="110">
        <v>8268468</v>
      </c>
      <c r="G1098" s="128">
        <v>43293</v>
      </c>
      <c r="H1098" s="156">
        <v>43293</v>
      </c>
      <c r="I1098" s="156">
        <v>43370</v>
      </c>
      <c r="J1098" s="61">
        <v>2</v>
      </c>
      <c r="K1098" s="61">
        <v>3</v>
      </c>
      <c r="L1098" s="61">
        <v>835</v>
      </c>
      <c r="M1098" s="61">
        <v>3</v>
      </c>
      <c r="N1098" s="61">
        <v>7</v>
      </c>
      <c r="O1098" s="67">
        <v>1071166770</v>
      </c>
      <c r="P1098" s="154">
        <v>835</v>
      </c>
      <c r="Q1098" t="str">
        <f t="shared" si="17"/>
        <v>('814-2018',2018,'PRESTAR SERVICIOS PROFESIONALES Y DE APOYO JURÍDICO A LA GESTIÓN DE LA DIRECCIÓN ADMINISTRATIVA DE LA SECRETARÍA EJECUTIVA DE LA JURISDICCIÓN ESPECIAL PARA LA PAZ',8268468,0,8268468,'2018-07-12','2018-07-12','2018-09-27',2,3,835,3,7)</v>
      </c>
    </row>
    <row r="1099" spans="1:17" ht="90">
      <c r="A1099" s="28" t="s">
        <v>6379</v>
      </c>
      <c r="B1099" s="61">
        <v>2018</v>
      </c>
      <c r="C1099" s="28" t="s">
        <v>623</v>
      </c>
      <c r="D1099" s="110">
        <v>5291820</v>
      </c>
      <c r="E1099" s="109">
        <v>0</v>
      </c>
      <c r="F1099" s="110">
        <v>5291820</v>
      </c>
      <c r="G1099" s="128">
        <v>43293</v>
      </c>
      <c r="H1099" s="156">
        <v>43293</v>
      </c>
      <c r="I1099" s="156">
        <v>43373</v>
      </c>
      <c r="J1099" s="61">
        <v>1</v>
      </c>
      <c r="K1099" s="61">
        <v>3</v>
      </c>
      <c r="L1099" s="61">
        <v>805</v>
      </c>
      <c r="M1099" s="61">
        <v>3</v>
      </c>
      <c r="N1099" s="61">
        <v>7</v>
      </c>
      <c r="O1099" s="67">
        <v>19416506</v>
      </c>
      <c r="P1099" s="154">
        <v>805</v>
      </c>
      <c r="Q1099" t="str">
        <f t="shared" si="17"/>
        <v>('815-2018',2018,'PRESTAR SERVICIOS DE APOYO TÉCNICO AL PROCESO DE GESTIÓN DOCUMENTAL DEL ÁREA DE TALENTO HUMANO EN TODO LO REFERENTE AL ARCHIVO Y CUSTODIA DE LAS HISTORIAS LABORALES DE LA JURISDICCIÓN ESPECIAL PARA LA PAZ',5291820,0,5291820,'2018-07-12','2018-07-12','2018-09-30',1,3,805,3,7)</v>
      </c>
    </row>
    <row r="1100" spans="1:17" ht="75">
      <c r="A1100" s="28" t="s">
        <v>6380</v>
      </c>
      <c r="B1100" s="61">
        <v>2018</v>
      </c>
      <c r="C1100" s="28" t="s">
        <v>624</v>
      </c>
      <c r="D1100" s="110">
        <v>20836547</v>
      </c>
      <c r="E1100" s="109">
        <v>0</v>
      </c>
      <c r="F1100" s="110">
        <v>20836547</v>
      </c>
      <c r="G1100" s="128">
        <v>43293</v>
      </c>
      <c r="H1100" s="156">
        <v>43293</v>
      </c>
      <c r="I1100" s="156">
        <v>43373</v>
      </c>
      <c r="J1100" s="61">
        <v>2</v>
      </c>
      <c r="K1100" s="61">
        <v>3</v>
      </c>
      <c r="L1100" s="61">
        <v>914</v>
      </c>
      <c r="M1100" s="61">
        <v>3</v>
      </c>
      <c r="N1100" s="61">
        <v>7</v>
      </c>
      <c r="O1100" s="67">
        <v>1053784979</v>
      </c>
      <c r="P1100" s="154">
        <v>914</v>
      </c>
      <c r="Q1100" t="str">
        <f t="shared" si="17"/>
        <v>('816-2018',2018,'PRESTAR SERVICIOS PROFESIONALES ESPECIALIZADOS PARA LIDERAR TÉCNICA Y OPERATIVAMENTE LOS DESARROLLOS REQUERIDOS DE LOS SISTEMAS DE INFORMACIÓN DE LA JURISDICCIÓN ESPECIAL PARA LA PAZ',20836547,0,20836547,'2018-07-12','2018-07-12','2018-09-30',2,3,914,3,7)</v>
      </c>
    </row>
    <row r="1101" spans="1:17" ht="75">
      <c r="A1101" s="28" t="s">
        <v>6381</v>
      </c>
      <c r="B1101" s="61">
        <v>2018</v>
      </c>
      <c r="C1101" s="28" t="s">
        <v>625</v>
      </c>
      <c r="D1101" s="110">
        <v>27120583</v>
      </c>
      <c r="E1101" s="109">
        <v>0</v>
      </c>
      <c r="F1101" s="110">
        <v>27120583</v>
      </c>
      <c r="G1101" s="128">
        <v>43293</v>
      </c>
      <c r="H1101" s="156">
        <v>43293</v>
      </c>
      <c r="I1101" s="156">
        <v>43373</v>
      </c>
      <c r="J1101" s="61">
        <v>1</v>
      </c>
      <c r="K1101" s="61">
        <v>3</v>
      </c>
      <c r="L1101" s="61">
        <v>814</v>
      </c>
      <c r="M1101" s="61">
        <v>3</v>
      </c>
      <c r="N1101" s="61">
        <v>7</v>
      </c>
      <c r="O1101" s="67">
        <v>1053774774</v>
      </c>
      <c r="P1101" s="154">
        <v>814</v>
      </c>
      <c r="Q1101" t="str">
        <f t="shared" si="17"/>
        <v>('817-2018',2018,'PRESTAR SERVICIOS PROFESIONALES PARA LA GESTIÓN DE PROCESOS Y PROCEDIMIENTOS ADMINISTRATIVOS DEL ÁREA DE TALENTO HUMANO Y APOYAR LA OPTIMIZACIÓN DE TODOS SUS RECURSOS',27120583,0,27120583,'2018-07-12','2018-07-12','2018-09-30',1,3,814,3,7)</v>
      </c>
    </row>
    <row r="1102" spans="1:17" ht="75">
      <c r="A1102" s="28" t="s">
        <v>6382</v>
      </c>
      <c r="B1102" s="61">
        <v>2018</v>
      </c>
      <c r="C1102" s="28" t="s">
        <v>626</v>
      </c>
      <c r="D1102" s="110">
        <v>24143935</v>
      </c>
      <c r="E1102" s="109">
        <v>0</v>
      </c>
      <c r="F1102" s="110">
        <v>24143935</v>
      </c>
      <c r="G1102" s="128">
        <v>43293</v>
      </c>
      <c r="H1102" s="156">
        <v>43293</v>
      </c>
      <c r="I1102" s="156">
        <v>43373</v>
      </c>
      <c r="J1102" s="61">
        <v>2</v>
      </c>
      <c r="K1102" s="61">
        <v>3</v>
      </c>
      <c r="L1102" s="61">
        <v>703</v>
      </c>
      <c r="M1102" s="61">
        <v>3</v>
      </c>
      <c r="N1102" s="61">
        <v>7</v>
      </c>
      <c r="O1102" s="67">
        <v>10262345</v>
      </c>
      <c r="P1102" s="154">
        <v>703</v>
      </c>
      <c r="Q1102" t="str">
        <f t="shared" si="17"/>
        <v>('818-2018',2018,'PRESTACIÓN DE SERVICIOS PROFESIONALES PARA APOYAR Y COORDINAR LAS ACTIVIDADES RELACIONADAS CON EL FUNCIONAMIENTO LOGÍSTICO DE LA JURISDICCIÓN ESPECIAL PARA LA PAZ',24143935,0,24143935,'2018-07-12','2018-07-12','2018-09-30',2,3,703,3,7)</v>
      </c>
    </row>
    <row r="1103" spans="1:17" ht="75">
      <c r="A1103" s="28" t="s">
        <v>6383</v>
      </c>
      <c r="B1103" s="61">
        <v>2018</v>
      </c>
      <c r="C1103" s="28" t="s">
        <v>627</v>
      </c>
      <c r="D1103" s="110">
        <v>5291820</v>
      </c>
      <c r="E1103" s="109">
        <v>0</v>
      </c>
      <c r="F1103" s="110">
        <v>5291820</v>
      </c>
      <c r="G1103" s="128">
        <v>43293</v>
      </c>
      <c r="H1103" s="156">
        <v>43293</v>
      </c>
      <c r="I1103" s="156">
        <v>43382</v>
      </c>
      <c r="J1103" s="61">
        <v>2</v>
      </c>
      <c r="K1103" s="61">
        <v>3</v>
      </c>
      <c r="L1103" s="61">
        <v>919</v>
      </c>
      <c r="M1103" s="61">
        <v>3</v>
      </c>
      <c r="N1103" s="61">
        <v>7</v>
      </c>
      <c r="O1103" s="67">
        <v>1012443568</v>
      </c>
      <c r="P1103" s="154">
        <v>919</v>
      </c>
      <c r="Q1103" t="str">
        <f t="shared" si="17"/>
        <v>('819-2018',2018,'PRESTAR  SERVICIOS, TÉCNICOS Y OPERATIVOS COMO AUXILIAR DE PRESUPUESTO DEL PROCESO FINANCIERO DE LA SECRETARIA EJECUTIVA DE LA JEP, DE ACUERDO CON LA NORMATIVIDAD VIGENTE',5291820,0,5291820,'2018-07-12','2018-07-12','2018-10-09',2,3,919,3,7)</v>
      </c>
    </row>
    <row r="1104" spans="1:17" ht="90">
      <c r="A1104" s="28" t="s">
        <v>6384</v>
      </c>
      <c r="B1104" s="61">
        <v>2018</v>
      </c>
      <c r="C1104" s="28" t="s">
        <v>628</v>
      </c>
      <c r="D1104" s="110">
        <v>5291820</v>
      </c>
      <c r="E1104" s="109">
        <v>0</v>
      </c>
      <c r="F1104" s="110">
        <v>5291820</v>
      </c>
      <c r="G1104" s="128">
        <v>43293</v>
      </c>
      <c r="H1104" s="156">
        <v>43293</v>
      </c>
      <c r="I1104" s="156">
        <v>43381</v>
      </c>
      <c r="J1104" s="61">
        <v>2</v>
      </c>
      <c r="K1104" s="61">
        <v>3</v>
      </c>
      <c r="L1104" s="61">
        <v>811</v>
      </c>
      <c r="M1104" s="61">
        <v>4</v>
      </c>
      <c r="N1104" s="61">
        <v>7</v>
      </c>
      <c r="O1104" s="67">
        <v>1019106274</v>
      </c>
      <c r="P1104" s="154">
        <v>811</v>
      </c>
      <c r="Q1104" t="str">
        <f t="shared" si="17"/>
        <v>('820-2018',2018,'PRESTAR SERVICIOS TÉCNICOS PARA APOYAR EL CUMPLIMIENTO DE LAS FUNCIONES DEL GRUPO DE LOGÍSTICA Y SERVICIOS ADMINISTRATIVOS DEL ÁREA ADMINISTRATIVA DE LA SECRETARIA EJECUTIVA DE LA JURISDICCIÓN ESPECIAL PARA LA PAZ',5291820,0,5291820,'2018-07-12','2018-07-12','2018-10-08',2,3,811,4,7)</v>
      </c>
    </row>
    <row r="1105" spans="1:17" ht="75">
      <c r="A1105" s="28" t="s">
        <v>6385</v>
      </c>
      <c r="B1105" s="61">
        <v>2018</v>
      </c>
      <c r="C1105" s="28" t="s">
        <v>629</v>
      </c>
      <c r="D1105" s="110">
        <v>5291820</v>
      </c>
      <c r="E1105" s="109">
        <v>0</v>
      </c>
      <c r="F1105" s="110">
        <v>5291820</v>
      </c>
      <c r="G1105" s="128">
        <v>43311</v>
      </c>
      <c r="H1105" s="156">
        <v>43313</v>
      </c>
      <c r="I1105" s="156">
        <v>43381</v>
      </c>
      <c r="J1105" s="61">
        <v>1</v>
      </c>
      <c r="K1105" s="61">
        <v>3</v>
      </c>
      <c r="L1105" s="61">
        <v>947</v>
      </c>
      <c r="M1105" s="61">
        <v>4</v>
      </c>
      <c r="N1105" s="61">
        <v>7</v>
      </c>
      <c r="O1105" s="67">
        <v>53054065</v>
      </c>
      <c r="P1105" s="154">
        <v>947</v>
      </c>
      <c r="Q1105" t="str">
        <f t="shared" si="17"/>
        <v>('821-2018',2018,'PRESTAR SERVICIOS TÉCNICOS PARA APOYAR EL CUMPLIMIENTO DE LAS FUNCIONES DEL GRUPO DE LOGÍSTICA Y SERVICIOS ADMINISTRATIVOS DEL ÁREA ADMINISTRATIVA DE LA SECRETARIA EJECUTIVA DE LA JEP',5291820,0,5291820,'2018-07-30','2018-08-01','2018-10-08',1,3,947,4,7)</v>
      </c>
    </row>
    <row r="1106" spans="1:17" ht="150">
      <c r="A1106" s="28" t="s">
        <v>6386</v>
      </c>
      <c r="B1106" s="61">
        <v>2018</v>
      </c>
      <c r="C1106" s="28" t="s">
        <v>630</v>
      </c>
      <c r="D1106" s="110">
        <v>16536940</v>
      </c>
      <c r="E1106" s="109">
        <v>0</v>
      </c>
      <c r="F1106" s="110">
        <v>16536940</v>
      </c>
      <c r="G1106" s="128">
        <v>43293</v>
      </c>
      <c r="H1106" s="156">
        <v>43293</v>
      </c>
      <c r="I1106" s="156">
        <v>43370</v>
      </c>
      <c r="J1106" s="61">
        <v>2</v>
      </c>
      <c r="K1106" s="61">
        <v>3</v>
      </c>
      <c r="L1106" s="61">
        <v>948</v>
      </c>
      <c r="M1106" s="61">
        <v>3</v>
      </c>
      <c r="N1106" s="61">
        <v>7</v>
      </c>
      <c r="O1106" s="67">
        <v>1140846280</v>
      </c>
      <c r="P1106" s="154">
        <v>948</v>
      </c>
      <c r="Q1106" t="str">
        <f t="shared" si="17"/>
        <v>('822-2018',2018,'PRESTAR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PARTICULAR',16536940,0,16536940,'2018-07-12','2018-07-12','2018-09-27',2,3,948,3,7)</v>
      </c>
    </row>
    <row r="1107" spans="1:17" ht="45">
      <c r="A1107" s="28" t="s">
        <v>6387</v>
      </c>
      <c r="B1107" s="61">
        <v>2018</v>
      </c>
      <c r="C1107" s="28" t="s">
        <v>631</v>
      </c>
      <c r="D1107" s="110">
        <v>10583640</v>
      </c>
      <c r="E1107" s="109">
        <v>0</v>
      </c>
      <c r="F1107" s="110">
        <v>10583640</v>
      </c>
      <c r="G1107" s="128">
        <v>43311</v>
      </c>
      <c r="H1107" s="156">
        <v>43313</v>
      </c>
      <c r="I1107" s="156">
        <v>43373</v>
      </c>
      <c r="J1107" s="61">
        <v>1</v>
      </c>
      <c r="K1107" s="61">
        <v>3</v>
      </c>
      <c r="L1107" s="61">
        <v>822</v>
      </c>
      <c r="M1107" s="61">
        <v>4</v>
      </c>
      <c r="N1107" s="61">
        <v>7</v>
      </c>
      <c r="O1107" s="67">
        <v>1061741173</v>
      </c>
      <c r="P1107" s="154">
        <v>822</v>
      </c>
      <c r="Q1107" t="str">
        <f t="shared" si="17"/>
        <v>('823-2018',2018,'PRESTACIÓN DE SERVICIOS PROFESIONALES Y DE APOYO JURÍDICO A LA SECRETARÍA EJECUTIVA DE LA JURISDICCIÓN ESPECIAL PARA LA PAZ ',10583640,0,10583640,'2018-07-30','2018-08-01','2018-09-30',1,3,822,4,7)</v>
      </c>
    </row>
    <row r="1108" spans="1:17" ht="120">
      <c r="A1108" s="28" t="s">
        <v>6388</v>
      </c>
      <c r="B1108" s="61">
        <v>2018</v>
      </c>
      <c r="C1108" s="28" t="s">
        <v>632</v>
      </c>
      <c r="D1108" s="110">
        <v>25136151</v>
      </c>
      <c r="E1108" s="109">
        <v>0</v>
      </c>
      <c r="F1108" s="110">
        <v>25136151</v>
      </c>
      <c r="G1108" s="128">
        <v>43300</v>
      </c>
      <c r="H1108" s="156">
        <v>43300</v>
      </c>
      <c r="I1108" s="156">
        <v>43343</v>
      </c>
      <c r="J1108" s="61">
        <v>1</v>
      </c>
      <c r="K1108" s="61">
        <v>3</v>
      </c>
      <c r="L1108" s="61">
        <v>859</v>
      </c>
      <c r="M1108" s="61">
        <v>4</v>
      </c>
      <c r="N1108" s="61">
        <v>6</v>
      </c>
      <c r="O1108" s="67">
        <v>30284708</v>
      </c>
      <c r="P1108" s="154">
        <v>859</v>
      </c>
      <c r="Q1108" t="str">
        <f t="shared" si="17"/>
        <v>('824-2018',2018,'PRESTACIÓN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FINAL',25136151,0,25136151,'2018-07-19','2018-07-19','2018-08-31',1,3,859,4,6)</v>
      </c>
    </row>
    <row r="1109" spans="1:17" ht="90">
      <c r="A1109" s="28" t="s">
        <v>6389</v>
      </c>
      <c r="B1109" s="61">
        <v>2018</v>
      </c>
      <c r="C1109" s="28" t="s">
        <v>633</v>
      </c>
      <c r="D1109" s="110">
        <v>22710733</v>
      </c>
      <c r="E1109" s="109">
        <v>0</v>
      </c>
      <c r="F1109" s="110">
        <v>22710733</v>
      </c>
      <c r="G1109" s="128">
        <v>43300</v>
      </c>
      <c r="H1109" s="156">
        <v>43300</v>
      </c>
      <c r="I1109" s="156">
        <v>43343</v>
      </c>
      <c r="J1109" s="61">
        <v>2</v>
      </c>
      <c r="K1109" s="61">
        <v>3</v>
      </c>
      <c r="L1109" s="61">
        <v>860</v>
      </c>
      <c r="M1109" s="61">
        <v>4</v>
      </c>
      <c r="N1109" s="61">
        <v>6</v>
      </c>
      <c r="O1109" s="67">
        <v>1032411865</v>
      </c>
      <c r="P1109" s="154">
        <v>860</v>
      </c>
      <c r="Q1109" t="str">
        <f t="shared" si="17"/>
        <v>('825-2018',2018,'PRESTAR LOS SERVICIOS PROFESIONALES AL PA-FCP EN APOYO Y COORDINACIÓN CON LAS DIFERENTES ÁREAS DE COMUNICACIONES INVOLUCRADAS Y RELACIONADAS DIRECTAMENTE CON EL POSCONFLICTO EN EL MARCO DE LA IMPLEMENTACIÓN DEL ACUERDO DE PAZ',22710733,0,22710733,'2018-07-19','2018-07-19','2018-08-31',2,3,860,4,6)</v>
      </c>
    </row>
    <row r="1110" spans="1:17" ht="45">
      <c r="A1110" s="28" t="s">
        <v>6390</v>
      </c>
      <c r="B1110" s="61">
        <v>2018</v>
      </c>
      <c r="C1110" s="28" t="s">
        <v>634</v>
      </c>
      <c r="D1110" s="110">
        <v>7937731</v>
      </c>
      <c r="E1110" s="109">
        <v>0</v>
      </c>
      <c r="F1110" s="110">
        <v>7937731</v>
      </c>
      <c r="G1110" s="128">
        <v>43300</v>
      </c>
      <c r="H1110" s="156">
        <v>43300</v>
      </c>
      <c r="I1110" s="156">
        <v>43343</v>
      </c>
      <c r="J1110" s="61">
        <v>1</v>
      </c>
      <c r="K1110" s="61">
        <v>3</v>
      </c>
      <c r="L1110" s="61">
        <v>338</v>
      </c>
      <c r="M1110" s="61">
        <v>4</v>
      </c>
      <c r="N1110" s="61">
        <v>6</v>
      </c>
      <c r="O1110" s="67">
        <v>52556814</v>
      </c>
      <c r="P1110" s="154">
        <v>338</v>
      </c>
      <c r="Q1110" t="str">
        <f t="shared" si="17"/>
        <v>('826-2018',2018,'PRESTACIÓN DE SERVICIOS DE APOYO ASISTENCIAL Y ADMINISTRATIVO EN LA DIRECCIÓN PARA EL POSCONFLICTO',7937731,0,7937731,'2018-07-19','2018-07-19','2018-08-31',1,3,338,4,6)</v>
      </c>
    </row>
    <row r="1111" spans="1:17" ht="60">
      <c r="A1111" s="28" t="s">
        <v>6391</v>
      </c>
      <c r="B1111" s="61">
        <v>2018</v>
      </c>
      <c r="C1111" s="28" t="s">
        <v>635</v>
      </c>
      <c r="D1111" s="110">
        <v>7937731</v>
      </c>
      <c r="E1111" s="109">
        <v>0</v>
      </c>
      <c r="F1111" s="110">
        <v>7937731</v>
      </c>
      <c r="G1111" s="128">
        <v>43300</v>
      </c>
      <c r="H1111" s="156">
        <v>43300</v>
      </c>
      <c r="I1111" s="156">
        <v>43343</v>
      </c>
      <c r="J1111" s="61">
        <v>2</v>
      </c>
      <c r="K1111" s="61">
        <v>3</v>
      </c>
      <c r="L1111" s="61">
        <v>324</v>
      </c>
      <c r="M1111" s="61">
        <v>4</v>
      </c>
      <c r="N1111" s="61">
        <v>6</v>
      </c>
      <c r="O1111" s="67">
        <v>1019075506</v>
      </c>
      <c r="P1111" s="154">
        <v>324</v>
      </c>
      <c r="Q1111" t="str">
        <f t="shared" si="17"/>
        <v>('827-2018',2018,'PRESTACIÓN DE SERVICIOS PROFESIONALES EN EL DESARROLLO DE ACTIVIDADES QUE SE ADELANTEN PARA LA IMPLEMENTACIÓN DE LOS ACUERDOS DE PAZ EN LA DIRECCIÓN PARA EL POSCONFLICTO',7937731,0,7937731,'2018-07-19','2018-07-19','2018-08-31',2,3,324,4,6)</v>
      </c>
    </row>
    <row r="1112" spans="1:17" ht="60">
      <c r="A1112" s="28" t="s">
        <v>6392</v>
      </c>
      <c r="B1112" s="61">
        <v>2018</v>
      </c>
      <c r="C1112" s="28" t="s">
        <v>636</v>
      </c>
      <c r="D1112" s="110">
        <v>22710733</v>
      </c>
      <c r="E1112" s="109">
        <v>0</v>
      </c>
      <c r="F1112" s="110">
        <v>22710733</v>
      </c>
      <c r="G1112" s="128">
        <v>43300</v>
      </c>
      <c r="H1112" s="156">
        <v>43300</v>
      </c>
      <c r="I1112" s="156">
        <v>43343</v>
      </c>
      <c r="J1112" s="61">
        <v>1</v>
      </c>
      <c r="K1112" s="61">
        <v>3</v>
      </c>
      <c r="L1112" s="61">
        <v>322</v>
      </c>
      <c r="M1112" s="61">
        <v>3</v>
      </c>
      <c r="N1112" s="61">
        <v>6</v>
      </c>
      <c r="O1112" s="67">
        <v>1019037467</v>
      </c>
      <c r="P1112" s="154">
        <v>322</v>
      </c>
      <c r="Q1112" t="str">
        <f t="shared" si="17"/>
        <v>('828-2018',2018,'PRESTACIÓN DE SERVICIOS PROFESIONALES PARA EL APOYO EN LA IMPLEMENTACIÓN DE LOS ACUERDOS DE PAZ EN LA DIRECCIÓN POSCONFLICTO ',22710733,0,22710733,'2018-07-19','2018-07-19','2018-08-31',1,3,322,3,6)</v>
      </c>
    </row>
    <row r="1113" spans="1:17" ht="75">
      <c r="A1113" s="28" t="s">
        <v>6393</v>
      </c>
      <c r="B1113" s="61">
        <v>2018</v>
      </c>
      <c r="C1113" s="28" t="s">
        <v>637</v>
      </c>
      <c r="D1113" s="110">
        <v>9591425</v>
      </c>
      <c r="E1113" s="109">
        <v>0</v>
      </c>
      <c r="F1113" s="110">
        <v>9591425</v>
      </c>
      <c r="G1113" s="128">
        <v>43311</v>
      </c>
      <c r="H1113" s="156">
        <v>43313</v>
      </c>
      <c r="I1113" s="156">
        <v>43373</v>
      </c>
      <c r="J1113" s="61">
        <v>2</v>
      </c>
      <c r="K1113" s="61">
        <v>3</v>
      </c>
      <c r="L1113" s="61">
        <v>854</v>
      </c>
      <c r="M1113" s="61">
        <v>4</v>
      </c>
      <c r="N1113" s="61">
        <v>7</v>
      </c>
      <c r="O1113" s="67">
        <v>1018454688</v>
      </c>
      <c r="P1113" s="154">
        <v>854</v>
      </c>
      <c r="Q1113" t="str">
        <f t="shared" si="17"/>
        <v>('829-2018',2018,'PRESTAR SERVICIOS PROFESIONALES DE SOPORTE EN SOFTWARE Y HARDWARE A LOS USUARIOS INTERNOS QUE HACEN PARTE DE LA JURISDICCIÓN ESPECIAL PARA LA PAZ, EN EL MARCO DE IMPLEMENTACIÓN DEL ACUERDO FINAL',9591425,0,9591425,'2018-07-30','2018-08-01','2018-09-30',2,3,854,4,7)</v>
      </c>
    </row>
    <row r="1114" spans="1:17" ht="75">
      <c r="A1114" s="28" t="s">
        <v>6394</v>
      </c>
      <c r="B1114" s="61">
        <v>2018</v>
      </c>
      <c r="C1114" s="28" t="s">
        <v>638</v>
      </c>
      <c r="D1114" s="110">
        <v>5291820</v>
      </c>
      <c r="E1114" s="109">
        <v>0</v>
      </c>
      <c r="F1114" s="110">
        <v>5291820</v>
      </c>
      <c r="G1114" s="128">
        <v>43311</v>
      </c>
      <c r="H1114" s="156">
        <v>43313</v>
      </c>
      <c r="I1114" s="156">
        <v>43373</v>
      </c>
      <c r="J1114" s="61">
        <v>1</v>
      </c>
      <c r="K1114" s="61">
        <v>3</v>
      </c>
      <c r="L1114" s="61">
        <v>949</v>
      </c>
      <c r="M1114" s="61">
        <v>4</v>
      </c>
      <c r="N1114" s="61">
        <v>7</v>
      </c>
      <c r="O1114" s="67">
        <v>1032656192</v>
      </c>
      <c r="P1114" s="154">
        <v>949</v>
      </c>
      <c r="Q1114" t="str">
        <f t="shared" si="17"/>
        <v>('830-2018',2018,'PRESTAR SERVICIOS DE APOYO TÉCNICO EN LA ACTIVIDADES SECRETARIALES Y LA ATENCIÓN DE LOS USUSARIOS INTERNOS Y EXTERNOS DE LA SECRETARÍA EJECUTIVA DE LA JURISDICCIÓN ESPECIAL PARA LA PAZ – JEP',5291820,0,5291820,'2018-07-30','2018-08-01','2018-09-30',1,3,949,4,7)</v>
      </c>
    </row>
    <row r="1115" spans="1:17" ht="90">
      <c r="A1115" s="28" t="s">
        <v>6395</v>
      </c>
      <c r="B1115" s="61">
        <v>2018</v>
      </c>
      <c r="C1115" s="28" t="s">
        <v>639</v>
      </c>
      <c r="D1115" s="110">
        <v>21828762</v>
      </c>
      <c r="E1115" s="109">
        <v>0</v>
      </c>
      <c r="F1115" s="110">
        <v>21828762</v>
      </c>
      <c r="G1115" s="128">
        <v>43311</v>
      </c>
      <c r="H1115" s="156">
        <v>43313</v>
      </c>
      <c r="I1115" s="156">
        <v>43373</v>
      </c>
      <c r="J1115" s="61">
        <v>1</v>
      </c>
      <c r="K1115" s="61">
        <v>3</v>
      </c>
      <c r="L1115" s="61">
        <v>904</v>
      </c>
      <c r="M1115" s="61">
        <v>3</v>
      </c>
      <c r="N1115" s="61">
        <v>7</v>
      </c>
      <c r="O1115" s="67">
        <v>52454403</v>
      </c>
      <c r="P1115" s="154">
        <v>904</v>
      </c>
      <c r="Q1115" t="str">
        <f t="shared" si="17"/>
        <v>('831-2018',2018,'PRESTACIÓN DE SERVICIOS PROFESIONALES ESPECIALIZADOS EN ANTROPOLOGÍA PARA TRABAJAR EN LA PUESTA EN MARCHA DE LA DEPENDENCIA DE PARTICIPACIÓN DE VÍCTIMAS DE LA SECRETARIA EJECUTIVA DE LA JEP CON PERSPECTIVA DE INFANCIA Y ADOLESCENCIA',21828762,0,21828762,'2018-07-30','2018-08-01','2018-09-30',1,3,904,3,7)</v>
      </c>
    </row>
    <row r="1116" spans="1:17" ht="90">
      <c r="A1116" s="28" t="s">
        <v>6396</v>
      </c>
      <c r="B1116" s="61">
        <v>2018</v>
      </c>
      <c r="C1116" s="28" t="s">
        <v>640</v>
      </c>
      <c r="D1116" s="110">
        <v>11906597</v>
      </c>
      <c r="E1116" s="109">
        <v>0</v>
      </c>
      <c r="F1116" s="110">
        <v>11906597</v>
      </c>
      <c r="G1116" s="128">
        <v>43311</v>
      </c>
      <c r="H1116" s="156">
        <v>43313</v>
      </c>
      <c r="I1116" s="156">
        <v>43373</v>
      </c>
      <c r="J1116" s="61">
        <v>1</v>
      </c>
      <c r="K1116" s="61">
        <v>3</v>
      </c>
      <c r="L1116" s="61">
        <v>849</v>
      </c>
      <c r="M1116" s="61">
        <v>4</v>
      </c>
      <c r="N1116" s="61">
        <v>7</v>
      </c>
      <c r="O1116" s="67">
        <v>1026567542</v>
      </c>
      <c r="P1116" s="154">
        <v>849</v>
      </c>
      <c r="Q1116" t="str">
        <f t="shared" si="17"/>
        <v>('832-2018',2018,'PRESTAR SERVICIOS PROFESIONALES PARA APOYAR LAS ACTIVIDADES DE EJECUCIÓN REVISIÓN Y SOPORTE DEL PROCESO DE NÓMINA DEL AREA DE TALENTO HUMANO DE LA SECRETARIA EJECUTIVA – JURISDICCIÓN ESPECIAL PARA LA PAZ',11906597,0,11906597,'2018-07-30','2018-08-01','2018-09-30',1,3,849,4,7)</v>
      </c>
    </row>
    <row r="1117" spans="1:17" ht="120">
      <c r="A1117" s="28" t="s">
        <v>6397</v>
      </c>
      <c r="B1117" s="61">
        <v>2018</v>
      </c>
      <c r="C1117" s="28" t="s">
        <v>641</v>
      </c>
      <c r="D1117" s="110">
        <v>24143935</v>
      </c>
      <c r="E1117" s="109">
        <v>0</v>
      </c>
      <c r="F1117" s="110">
        <v>24143935</v>
      </c>
      <c r="G1117" s="128">
        <v>43311</v>
      </c>
      <c r="H1117" s="156">
        <v>43313</v>
      </c>
      <c r="I1117" s="156">
        <v>43388</v>
      </c>
      <c r="J1117" s="61">
        <v>2</v>
      </c>
      <c r="K1117" s="61">
        <v>3</v>
      </c>
      <c r="L1117" s="61">
        <v>950</v>
      </c>
      <c r="M1117" s="61">
        <v>3</v>
      </c>
      <c r="N1117" s="61">
        <v>7</v>
      </c>
      <c r="O1117" s="67">
        <v>79868250</v>
      </c>
      <c r="P1117" s="154">
        <v>950</v>
      </c>
      <c r="Q1117" t="str">
        <f t="shared" si="17"/>
        <v>('833-2018',2018,'PRESTAR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OPERACIÓN',24143935,0,24143935,'2018-07-30','2018-08-01','2018-10-15',2,3,950,3,7)</v>
      </c>
    </row>
    <row r="1118" spans="1:17" ht="75">
      <c r="A1118" s="28" t="s">
        <v>6398</v>
      </c>
      <c r="B1118" s="61">
        <v>2018</v>
      </c>
      <c r="C1118" s="28" t="s">
        <v>642</v>
      </c>
      <c r="D1118" s="110">
        <v>34066100</v>
      </c>
      <c r="E1118" s="109">
        <v>0</v>
      </c>
      <c r="F1118" s="110">
        <v>34066100</v>
      </c>
      <c r="G1118" s="128">
        <v>43311</v>
      </c>
      <c r="H1118" s="156">
        <v>43313</v>
      </c>
      <c r="I1118" s="156">
        <v>43388</v>
      </c>
      <c r="J1118" s="61">
        <v>1</v>
      </c>
      <c r="K1118" s="61">
        <v>3</v>
      </c>
      <c r="L1118" s="61">
        <v>856</v>
      </c>
      <c r="M1118" s="61">
        <v>4</v>
      </c>
      <c r="N1118" s="61">
        <v>7</v>
      </c>
      <c r="O1118" s="67">
        <v>80416830</v>
      </c>
      <c r="P1118" s="154">
        <v>856</v>
      </c>
      <c r="Q1118" t="str">
        <f t="shared" si="17"/>
        <v>('834-2018',2018,'PRESTAR SERVICIOS PROFESIONALES ESPECIALIZADOS EN LA CONSTRUCCIÓN, PLANEACIÓN, ARQUITECTURA, CONTRATACIÓN E IMPLEMENTACIÓN DE TECNOLOGÍA EN EL MARCO DE LA IMPLEMENTACIÓN DEL ACUERDO FINAL',34066100,0,34066100,'2018-07-30','2018-08-01','2018-10-15',1,3,856,4,7)</v>
      </c>
    </row>
    <row r="1119" spans="1:17" ht="60">
      <c r="A1119" s="28" t="s">
        <v>6399</v>
      </c>
      <c r="B1119" s="61">
        <v>2018</v>
      </c>
      <c r="C1119" s="28" t="s">
        <v>643</v>
      </c>
      <c r="D1119" s="110">
        <v>5291820</v>
      </c>
      <c r="E1119" s="109">
        <v>0</v>
      </c>
      <c r="F1119" s="110">
        <v>5291820</v>
      </c>
      <c r="G1119" s="128">
        <v>43311</v>
      </c>
      <c r="H1119" s="156">
        <v>43313</v>
      </c>
      <c r="I1119" s="156">
        <v>43373</v>
      </c>
      <c r="J1119" s="61">
        <v>1</v>
      </c>
      <c r="K1119" s="61">
        <v>3</v>
      </c>
      <c r="L1119" s="61">
        <v>922</v>
      </c>
      <c r="M1119" s="61">
        <v>4</v>
      </c>
      <c r="N1119" s="61">
        <v>7</v>
      </c>
      <c r="O1119" s="67">
        <v>1015470484</v>
      </c>
      <c r="P1119" s="154">
        <v>922</v>
      </c>
      <c r="Q1119" t="str">
        <f t="shared" si="17"/>
        <v>('835-2018',2018,'PRESTAR SERVICIOS TÉCNICOS Y OPERATIVOS COMO AUXILIAR DE TESORERÍA DEL PROCESO FINANCIERO DE LA JURISDICCIÓN ESPECIAL PARA LA PAZ',5291820,0,5291820,'2018-07-30','2018-08-01','2018-09-30',1,3,922,4,7)</v>
      </c>
    </row>
    <row r="1120" spans="1:17" ht="60">
      <c r="A1120" s="28" t="s">
        <v>6400</v>
      </c>
      <c r="B1120" s="61">
        <v>2018</v>
      </c>
      <c r="C1120" s="28" t="s">
        <v>644</v>
      </c>
      <c r="D1120" s="110">
        <v>5291820</v>
      </c>
      <c r="E1120" s="109">
        <v>0</v>
      </c>
      <c r="F1120" s="110">
        <v>5291820</v>
      </c>
      <c r="G1120" s="128">
        <v>43311</v>
      </c>
      <c r="H1120" s="156">
        <v>43313</v>
      </c>
      <c r="I1120" s="156">
        <v>43373</v>
      </c>
      <c r="J1120" s="61">
        <v>1</v>
      </c>
      <c r="K1120" s="61">
        <v>3</v>
      </c>
      <c r="L1120" s="61">
        <v>817</v>
      </c>
      <c r="M1120" s="61">
        <v>4</v>
      </c>
      <c r="N1120" s="61">
        <v>7</v>
      </c>
      <c r="O1120" s="67">
        <v>32676977</v>
      </c>
      <c r="P1120" s="154">
        <v>817</v>
      </c>
      <c r="Q1120" t="str">
        <f t="shared" si="17"/>
        <v>('836-2018',2018,'PRESTAR SERVICIO DE APOYO TÉCNICO EN EL MANEJO CONTABLE Y ADMINISTRACIÓN DEL  SISTEMA INTEGRAL DE INFORMACIÓN FINANCIERA SIIF II  DE LA JURISDICCIÓN ESPECIAL PARA LA PAZ',5291820,0,5291820,'2018-07-30','2018-08-01','2018-09-30',1,3,817,4,7)</v>
      </c>
    </row>
    <row r="1121" spans="1:17" ht="60">
      <c r="A1121" s="28" t="s">
        <v>6401</v>
      </c>
      <c r="B1121" s="61">
        <v>2018</v>
      </c>
      <c r="C1121" s="28" t="s">
        <v>645</v>
      </c>
      <c r="D1121" s="110">
        <v>22857333</v>
      </c>
      <c r="E1121" s="109">
        <v>0</v>
      </c>
      <c r="F1121" s="110">
        <v>22857333</v>
      </c>
      <c r="G1121" s="128">
        <v>43311</v>
      </c>
      <c r="H1121" s="156">
        <v>43313</v>
      </c>
      <c r="I1121" s="156">
        <v>43465</v>
      </c>
      <c r="J1121" s="61">
        <v>1</v>
      </c>
      <c r="K1121" s="61">
        <v>3</v>
      </c>
      <c r="L1121" s="61">
        <v>951</v>
      </c>
      <c r="M1121" s="61">
        <v>4</v>
      </c>
      <c r="N1121" s="61">
        <v>11</v>
      </c>
      <c r="O1121" s="61">
        <v>53053204</v>
      </c>
      <c r="P1121" s="154">
        <v>951</v>
      </c>
      <c r="Q1121" t="str">
        <f t="shared" si="17"/>
        <v>('837-2018',2018,'PRESTAR SUS SERVICIOS PROFESIONALES COMO ABOGADO APOYANDO EL ESTUDIO, ANÁLISIS Y GESTIÓN DE LOS PROCESOS DE FORMALIZACIÓN DE LA PROPIEDAD RURAL ',22857333,0,22857333,'2018-07-30','2018-08-01','2018-12-31',1,3,951,4,11)</v>
      </c>
    </row>
    <row r="1122" spans="1:17" ht="60">
      <c r="A1122" s="28" t="s">
        <v>6402</v>
      </c>
      <c r="B1122" s="61">
        <v>2018</v>
      </c>
      <c r="C1122" s="28" t="s">
        <v>645</v>
      </c>
      <c r="D1122" s="110">
        <v>22857333</v>
      </c>
      <c r="E1122" s="109">
        <v>0</v>
      </c>
      <c r="F1122" s="110">
        <v>22857333</v>
      </c>
      <c r="G1122" s="128">
        <v>43311</v>
      </c>
      <c r="H1122" s="156">
        <v>43313</v>
      </c>
      <c r="I1122" s="156">
        <v>43465</v>
      </c>
      <c r="J1122" s="61">
        <v>1</v>
      </c>
      <c r="K1122" s="61">
        <v>3</v>
      </c>
      <c r="L1122" s="61">
        <v>952</v>
      </c>
      <c r="M1122" s="61">
        <v>4</v>
      </c>
      <c r="N1122" s="61">
        <v>11</v>
      </c>
      <c r="O1122" s="61">
        <v>52055476</v>
      </c>
      <c r="P1122" s="154">
        <v>952</v>
      </c>
      <c r="Q1122" t="str">
        <f t="shared" si="17"/>
        <v>('838-2018',2018,'PRESTAR SUS SERVICIOS PROFESIONALES COMO ABOGADO APOYANDO EL ESTUDIO, ANÁLISIS Y GESTIÓN DE LOS PROCESOS DE FORMALIZACIÓN DE LA PROPIEDAD RURAL ',22857333,0,22857333,'2018-07-30','2018-08-01','2018-12-31',1,3,952,4,11)</v>
      </c>
    </row>
    <row r="1123" spans="1:17" ht="60">
      <c r="A1123" s="28" t="s">
        <v>6403</v>
      </c>
      <c r="B1123" s="61">
        <v>2018</v>
      </c>
      <c r="C1123" s="28" t="s">
        <v>645</v>
      </c>
      <c r="D1123" s="110">
        <v>22857333</v>
      </c>
      <c r="E1123" s="109">
        <v>0</v>
      </c>
      <c r="F1123" s="110">
        <v>22857333</v>
      </c>
      <c r="G1123" s="128">
        <v>43311</v>
      </c>
      <c r="H1123" s="156">
        <v>43313</v>
      </c>
      <c r="I1123" s="156">
        <v>43465</v>
      </c>
      <c r="J1123" s="61">
        <v>2</v>
      </c>
      <c r="K1123" s="61">
        <v>3</v>
      </c>
      <c r="L1123" s="61">
        <v>953</v>
      </c>
      <c r="M1123" s="61">
        <v>4</v>
      </c>
      <c r="N1123" s="61">
        <v>11</v>
      </c>
      <c r="O1123" s="61">
        <v>1049623806</v>
      </c>
      <c r="P1123" s="154">
        <v>953</v>
      </c>
      <c r="Q1123" t="str">
        <f t="shared" si="17"/>
        <v>('839-2018',2018,'PRESTAR SUS SERVICIOS PROFESIONALES COMO ABOGADO APOYANDO EL ESTUDIO, ANÁLISIS Y GESTIÓN DE LOS PROCESOS DE FORMALIZACIÓN DE LA PROPIEDAD RURAL ',22857333,0,22857333,'2018-07-30','2018-08-01','2018-12-31',2,3,953,4,11)</v>
      </c>
    </row>
    <row r="1124" spans="1:17" ht="60">
      <c r="A1124" s="28" t="s">
        <v>6404</v>
      </c>
      <c r="B1124" s="61">
        <v>2018</v>
      </c>
      <c r="C1124" s="28" t="s">
        <v>645</v>
      </c>
      <c r="D1124" s="110">
        <v>22857333</v>
      </c>
      <c r="E1124" s="109">
        <v>0</v>
      </c>
      <c r="F1124" s="110">
        <v>22857333</v>
      </c>
      <c r="G1124" s="128">
        <v>43311</v>
      </c>
      <c r="H1124" s="156">
        <v>43313</v>
      </c>
      <c r="I1124" s="156">
        <v>43465</v>
      </c>
      <c r="J1124" s="61">
        <v>2</v>
      </c>
      <c r="K1124" s="61">
        <v>3</v>
      </c>
      <c r="L1124" s="61">
        <v>954</v>
      </c>
      <c r="M1124" s="61">
        <v>4</v>
      </c>
      <c r="N1124" s="61">
        <v>11</v>
      </c>
      <c r="O1124" s="61">
        <v>39045261</v>
      </c>
      <c r="P1124" s="154">
        <v>954</v>
      </c>
      <c r="Q1124" t="str">
        <f t="shared" si="17"/>
        <v>('840-2018',2018,'PRESTAR SUS SERVICIOS PROFESIONALES COMO ABOGADO APOYANDO EL ESTUDIO, ANÁLISIS Y GESTIÓN DE LOS PROCESOS DE FORMALIZACIÓN DE LA PROPIEDAD RURAL ',22857333,0,22857333,'2018-07-30','2018-08-01','2018-12-31',2,3,954,4,11)</v>
      </c>
    </row>
    <row r="1125" spans="1:17" ht="60">
      <c r="A1125" s="28" t="s">
        <v>6405</v>
      </c>
      <c r="B1125" s="61">
        <v>2018</v>
      </c>
      <c r="C1125" s="28" t="s">
        <v>645</v>
      </c>
      <c r="D1125" s="110">
        <v>22857333</v>
      </c>
      <c r="E1125" s="109">
        <v>0</v>
      </c>
      <c r="F1125" s="110">
        <v>22857333</v>
      </c>
      <c r="G1125" s="128">
        <v>43311</v>
      </c>
      <c r="H1125" s="156">
        <v>43313</v>
      </c>
      <c r="I1125" s="156">
        <v>43465</v>
      </c>
      <c r="J1125" s="61">
        <v>2</v>
      </c>
      <c r="K1125" s="61">
        <v>3</v>
      </c>
      <c r="L1125" s="61">
        <v>955</v>
      </c>
      <c r="M1125" s="61">
        <v>4</v>
      </c>
      <c r="N1125" s="61">
        <v>11</v>
      </c>
      <c r="O1125" s="61">
        <v>1016021383</v>
      </c>
      <c r="P1125" s="154">
        <v>955</v>
      </c>
      <c r="Q1125" t="str">
        <f t="shared" si="17"/>
        <v>('841-2018',2018,'PRESTAR SUS SERVICIOS PROFESIONALES COMO ABOGADO APOYANDO EL ESTUDIO, ANÁLISIS Y GESTIÓN DE LOS PROCESOS DE FORMALIZACIÓN DE LA PROPIEDAD RURAL ',22857333,0,22857333,'2018-07-30','2018-08-01','2018-12-31',2,3,955,4,11)</v>
      </c>
    </row>
    <row r="1126" spans="1:17" ht="60">
      <c r="A1126" s="28" t="s">
        <v>6406</v>
      </c>
      <c r="B1126" s="61">
        <v>2018</v>
      </c>
      <c r="C1126" s="28" t="s">
        <v>645</v>
      </c>
      <c r="D1126" s="110">
        <v>22857333</v>
      </c>
      <c r="E1126" s="109">
        <v>0</v>
      </c>
      <c r="F1126" s="110">
        <v>22857333</v>
      </c>
      <c r="G1126" s="128">
        <v>43311</v>
      </c>
      <c r="H1126" s="156">
        <v>43313</v>
      </c>
      <c r="I1126" s="156">
        <v>43465</v>
      </c>
      <c r="J1126" s="61">
        <v>1</v>
      </c>
      <c r="K1126" s="61">
        <v>3</v>
      </c>
      <c r="L1126" s="61">
        <v>956</v>
      </c>
      <c r="M1126" s="61">
        <v>4</v>
      </c>
      <c r="N1126" s="61">
        <v>11</v>
      </c>
      <c r="O1126" s="61">
        <v>1118554656</v>
      </c>
      <c r="P1126" s="154">
        <v>956</v>
      </c>
      <c r="Q1126" t="str">
        <f t="shared" si="17"/>
        <v>('842-2018',2018,'PRESTAR SUS SERVICIOS PROFESIONALES COMO ABOGADO APOYANDO EL ESTUDIO, ANÁLISIS Y GESTIÓN DE LOS PROCESOS DE FORMALIZACIÓN DE LA PROPIEDAD RURAL ',22857333,0,22857333,'2018-07-30','2018-08-01','2018-12-31',1,3,956,4,11)</v>
      </c>
    </row>
    <row r="1127" spans="1:17" ht="60">
      <c r="A1127" s="28" t="s">
        <v>6407</v>
      </c>
      <c r="B1127" s="61">
        <v>2018</v>
      </c>
      <c r="C1127" s="28" t="s">
        <v>645</v>
      </c>
      <c r="D1127" s="110">
        <v>22857333</v>
      </c>
      <c r="E1127" s="109">
        <v>0</v>
      </c>
      <c r="F1127" s="110">
        <v>22857333</v>
      </c>
      <c r="G1127" s="128">
        <v>43311</v>
      </c>
      <c r="H1127" s="156">
        <v>43313</v>
      </c>
      <c r="I1127" s="156">
        <v>43465</v>
      </c>
      <c r="J1127" s="61">
        <v>2</v>
      </c>
      <c r="K1127" s="61">
        <v>3</v>
      </c>
      <c r="L1127" s="61">
        <v>957</v>
      </c>
      <c r="M1127" s="61">
        <v>4</v>
      </c>
      <c r="N1127" s="61">
        <v>11</v>
      </c>
      <c r="O1127" s="61">
        <v>1110466486</v>
      </c>
      <c r="P1127" s="154">
        <v>957</v>
      </c>
      <c r="Q1127" t="str">
        <f t="shared" si="17"/>
        <v>('843-2018',2018,'PRESTAR SUS SERVICIOS PROFESIONALES COMO ABOGADO APOYANDO EL ESTUDIO, ANÁLISIS Y GESTIÓN DE LOS PROCESOS DE FORMALIZACIÓN DE LA PROPIEDAD RURAL ',22857333,0,22857333,'2018-07-30','2018-08-01','2018-12-31',2,3,957,4,11)</v>
      </c>
    </row>
    <row r="1128" spans="1:17" ht="60">
      <c r="A1128" s="28" t="s">
        <v>6408</v>
      </c>
      <c r="B1128" s="61">
        <v>2018</v>
      </c>
      <c r="C1128" s="28" t="s">
        <v>645</v>
      </c>
      <c r="D1128" s="110">
        <v>22857333</v>
      </c>
      <c r="E1128" s="109">
        <v>0</v>
      </c>
      <c r="F1128" s="110">
        <v>22857333</v>
      </c>
      <c r="G1128" s="128">
        <v>43311</v>
      </c>
      <c r="H1128" s="156">
        <v>43313</v>
      </c>
      <c r="I1128" s="156">
        <v>43465</v>
      </c>
      <c r="J1128" s="61">
        <v>1</v>
      </c>
      <c r="K1128" s="61">
        <v>3</v>
      </c>
      <c r="L1128" s="61">
        <v>958</v>
      </c>
      <c r="M1128" s="61">
        <v>4</v>
      </c>
      <c r="N1128" s="61">
        <v>11</v>
      </c>
      <c r="O1128" s="61">
        <v>52118701</v>
      </c>
      <c r="P1128" s="154">
        <v>958</v>
      </c>
      <c r="Q1128" t="str">
        <f t="shared" si="17"/>
        <v>('844-2018',2018,'PRESTAR SUS SERVICIOS PROFESIONALES COMO ABOGADO APOYANDO EL ESTUDIO, ANÁLISIS Y GESTIÓN DE LOS PROCESOS DE FORMALIZACIÓN DE LA PROPIEDAD RURAL ',22857333,0,22857333,'2018-07-30','2018-08-01','2018-12-31',1,3,958,4,11)</v>
      </c>
    </row>
    <row r="1129" spans="1:17" ht="60">
      <c r="A1129" s="28" t="s">
        <v>6409</v>
      </c>
      <c r="B1129" s="61">
        <v>2018</v>
      </c>
      <c r="C1129" s="28" t="s">
        <v>645</v>
      </c>
      <c r="D1129" s="110">
        <v>22857333</v>
      </c>
      <c r="E1129" s="109">
        <v>0</v>
      </c>
      <c r="F1129" s="110">
        <v>22857333</v>
      </c>
      <c r="G1129" s="128">
        <v>43311</v>
      </c>
      <c r="H1129" s="156">
        <v>43313</v>
      </c>
      <c r="I1129" s="156">
        <v>43465</v>
      </c>
      <c r="J1129" s="61">
        <v>2</v>
      </c>
      <c r="K1129" s="61">
        <v>3</v>
      </c>
      <c r="L1129" s="61">
        <v>959</v>
      </c>
      <c r="M1129" s="61">
        <v>4</v>
      </c>
      <c r="N1129" s="61">
        <v>11</v>
      </c>
      <c r="O1129" s="61">
        <v>23495981</v>
      </c>
      <c r="P1129" s="154">
        <v>959</v>
      </c>
      <c r="Q1129" t="str">
        <f t="shared" si="17"/>
        <v>('845-2018',2018,'PRESTAR SUS SERVICIOS PROFESIONALES COMO ABOGADO APOYANDO EL ESTUDIO, ANÁLISIS Y GESTIÓN DE LOS PROCESOS DE FORMALIZACIÓN DE LA PROPIEDAD RURAL ',22857333,0,22857333,'2018-07-30','2018-08-01','2018-12-31',2,3,959,4,11)</v>
      </c>
    </row>
    <row r="1130" spans="1:17" ht="60">
      <c r="A1130" s="28" t="s">
        <v>6410</v>
      </c>
      <c r="B1130" s="61">
        <v>2018</v>
      </c>
      <c r="C1130" s="28" t="s">
        <v>645</v>
      </c>
      <c r="D1130" s="110">
        <v>22857333</v>
      </c>
      <c r="E1130" s="109">
        <v>0</v>
      </c>
      <c r="F1130" s="110">
        <v>22857333</v>
      </c>
      <c r="G1130" s="128">
        <v>43311</v>
      </c>
      <c r="H1130" s="156">
        <v>43313</v>
      </c>
      <c r="I1130" s="156">
        <v>43465</v>
      </c>
      <c r="J1130" s="61">
        <v>2</v>
      </c>
      <c r="K1130" s="61">
        <v>3</v>
      </c>
      <c r="L1130" s="61">
        <v>960</v>
      </c>
      <c r="M1130" s="61">
        <v>4</v>
      </c>
      <c r="N1130" s="61">
        <v>11</v>
      </c>
      <c r="O1130" s="61">
        <v>41614933</v>
      </c>
      <c r="P1130" s="154">
        <v>960</v>
      </c>
      <c r="Q1130" t="str">
        <f t="shared" si="17"/>
        <v>('846-2018',2018,'PRESTAR SUS SERVICIOS PROFESIONALES COMO ABOGADO APOYANDO EL ESTUDIO, ANÁLISIS Y GESTIÓN DE LOS PROCESOS DE FORMALIZACIÓN DE LA PROPIEDAD RURAL ',22857333,0,22857333,'2018-07-30','2018-08-01','2018-12-31',2,3,960,4,11)</v>
      </c>
    </row>
    <row r="1131" spans="1:17" ht="120">
      <c r="A1131" s="28" t="s">
        <v>6411</v>
      </c>
      <c r="B1131" s="61">
        <v>2018</v>
      </c>
      <c r="C1131" s="28" t="s">
        <v>646</v>
      </c>
      <c r="D1131" s="110">
        <v>22857333</v>
      </c>
      <c r="E1131" s="109">
        <v>0</v>
      </c>
      <c r="F1131" s="110">
        <v>22857333</v>
      </c>
      <c r="G1131" s="128">
        <v>43311</v>
      </c>
      <c r="H1131" s="156">
        <v>43313</v>
      </c>
      <c r="I1131" s="156">
        <v>43465</v>
      </c>
      <c r="J1131" s="61">
        <v>2</v>
      </c>
      <c r="K1131" s="61">
        <v>3</v>
      </c>
      <c r="L1131" s="61">
        <v>961</v>
      </c>
      <c r="M1131" s="61">
        <v>4</v>
      </c>
      <c r="N1131" s="61">
        <v>11</v>
      </c>
      <c r="O1131" s="61">
        <v>52548188</v>
      </c>
      <c r="P1131" s="154">
        <v>961</v>
      </c>
      <c r="Q1131" t="str">
        <f t="shared" si="17"/>
        <v>('847-2018',2018,'PRESTAR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',22857333,0,22857333,'2018-07-30','2018-08-01','2018-12-31',2,3,961,4,11)</v>
      </c>
    </row>
    <row r="1132" spans="1:17" ht="120">
      <c r="A1132" s="28" t="s">
        <v>6412</v>
      </c>
      <c r="B1132" s="61">
        <v>2018</v>
      </c>
      <c r="C1132" s="28" t="s">
        <v>646</v>
      </c>
      <c r="D1132" s="110">
        <v>22857333</v>
      </c>
      <c r="E1132" s="109">
        <v>0</v>
      </c>
      <c r="F1132" s="110">
        <v>22857333</v>
      </c>
      <c r="G1132" s="128">
        <v>43311</v>
      </c>
      <c r="H1132" s="156">
        <v>43313</v>
      </c>
      <c r="I1132" s="156">
        <v>43465</v>
      </c>
      <c r="J1132" s="61">
        <v>1</v>
      </c>
      <c r="K1132" s="61">
        <v>3</v>
      </c>
      <c r="L1132" s="61">
        <v>962</v>
      </c>
      <c r="M1132" s="61">
        <v>4</v>
      </c>
      <c r="N1132" s="61">
        <v>11</v>
      </c>
      <c r="O1132" s="61">
        <v>53063351</v>
      </c>
      <c r="P1132" s="154">
        <v>962</v>
      </c>
      <c r="Q1132" t="str">
        <f t="shared" si="17"/>
        <v>('848-2018',2018,'PRESTAR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',22857333,0,22857333,'2018-07-30','2018-08-01','2018-12-31',1,3,962,4,11)</v>
      </c>
    </row>
    <row r="1133" spans="1:17" ht="120">
      <c r="A1133" s="28" t="s">
        <v>6413</v>
      </c>
      <c r="B1133" s="61">
        <v>2018</v>
      </c>
      <c r="C1133" s="28" t="s">
        <v>646</v>
      </c>
      <c r="D1133" s="110">
        <v>22857333</v>
      </c>
      <c r="E1133" s="109">
        <v>0</v>
      </c>
      <c r="F1133" s="110">
        <v>22857333</v>
      </c>
      <c r="G1133" s="128">
        <v>43311</v>
      </c>
      <c r="H1133" s="156">
        <v>43313</v>
      </c>
      <c r="I1133" s="156">
        <v>43465</v>
      </c>
      <c r="J1133" s="61">
        <v>2</v>
      </c>
      <c r="K1133" s="61">
        <v>3</v>
      </c>
      <c r="L1133" s="61">
        <v>963</v>
      </c>
      <c r="M1133" s="61">
        <v>4</v>
      </c>
      <c r="N1133" s="61">
        <v>11</v>
      </c>
      <c r="O1133" s="61">
        <v>1075656584</v>
      </c>
      <c r="P1133" s="154">
        <v>963</v>
      </c>
      <c r="Q1133" t="str">
        <f t="shared" si="17"/>
        <v>('849-2018',2018,'PRESTAR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',22857333,0,22857333,'2018-07-30','2018-08-01','2018-12-31',2,3,963,4,11)</v>
      </c>
    </row>
    <row r="1134" spans="1:17" ht="120">
      <c r="A1134" s="28" t="s">
        <v>6414</v>
      </c>
      <c r="B1134" s="61">
        <v>2018</v>
      </c>
      <c r="C1134" s="28" t="s">
        <v>646</v>
      </c>
      <c r="D1134" s="110">
        <v>22857333</v>
      </c>
      <c r="E1134" s="109">
        <v>0</v>
      </c>
      <c r="F1134" s="110">
        <v>22857333</v>
      </c>
      <c r="G1134" s="128">
        <v>43311</v>
      </c>
      <c r="H1134" s="156">
        <v>43313</v>
      </c>
      <c r="I1134" s="156">
        <v>43465</v>
      </c>
      <c r="J1134" s="61">
        <v>2</v>
      </c>
      <c r="K1134" s="61">
        <v>3</v>
      </c>
      <c r="L1134" s="61">
        <v>964</v>
      </c>
      <c r="M1134" s="61">
        <v>4</v>
      </c>
      <c r="N1134" s="61">
        <v>11</v>
      </c>
      <c r="O1134" s="61">
        <v>1014213139</v>
      </c>
      <c r="P1134" s="154">
        <v>964</v>
      </c>
      <c r="Q1134" t="str">
        <f t="shared" si="17"/>
        <v>('850-2018',2018,'PRESTAR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',22857333,0,22857333,'2018-07-30','2018-08-01','2018-12-31',2,3,964,4,11)</v>
      </c>
    </row>
    <row r="1135" spans="1:17" ht="120">
      <c r="A1135" s="28" t="s">
        <v>6415</v>
      </c>
      <c r="B1135" s="61">
        <v>2018</v>
      </c>
      <c r="C1135" s="28" t="s">
        <v>646</v>
      </c>
      <c r="D1135" s="110">
        <v>22857333</v>
      </c>
      <c r="E1135" s="109">
        <v>0</v>
      </c>
      <c r="F1135" s="110">
        <v>22857333</v>
      </c>
      <c r="G1135" s="128">
        <v>43311</v>
      </c>
      <c r="H1135" s="156">
        <v>43313</v>
      </c>
      <c r="I1135" s="156">
        <v>43465</v>
      </c>
      <c r="J1135" s="61">
        <v>1</v>
      </c>
      <c r="K1135" s="61">
        <v>3</v>
      </c>
      <c r="L1135" s="61">
        <v>965</v>
      </c>
      <c r="M1135" s="61">
        <v>4</v>
      </c>
      <c r="N1135" s="61">
        <v>11</v>
      </c>
      <c r="O1135" s="61">
        <v>1140834221</v>
      </c>
      <c r="P1135" s="154">
        <v>965</v>
      </c>
      <c r="Q1135" t="str">
        <f t="shared" si="17"/>
        <v>('851-2018',2018,'PRESTAR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',22857333,0,22857333,'2018-07-30','2018-08-01','2018-12-31',1,3,965,4,11)</v>
      </c>
    </row>
    <row r="1136" spans="1:17" ht="120">
      <c r="A1136" s="28" t="s">
        <v>6416</v>
      </c>
      <c r="B1136" s="61">
        <v>2018</v>
      </c>
      <c r="C1136" s="28" t="s">
        <v>646</v>
      </c>
      <c r="D1136" s="110">
        <v>22857333</v>
      </c>
      <c r="E1136" s="109">
        <v>0</v>
      </c>
      <c r="F1136" s="110">
        <v>22857333</v>
      </c>
      <c r="G1136" s="128">
        <v>43311</v>
      </c>
      <c r="H1136" s="156">
        <v>43313</v>
      </c>
      <c r="I1136" s="156">
        <v>43465</v>
      </c>
      <c r="J1136" s="61">
        <v>2</v>
      </c>
      <c r="K1136" s="61">
        <v>3</v>
      </c>
      <c r="L1136" s="61">
        <v>966</v>
      </c>
      <c r="M1136" s="61">
        <v>4</v>
      </c>
      <c r="N1136" s="61">
        <v>11</v>
      </c>
      <c r="O1136" s="61">
        <v>74370282</v>
      </c>
      <c r="P1136" s="154">
        <v>966</v>
      </c>
      <c r="Q1136" t="str">
        <f t="shared" si="17"/>
        <v>('852-2018',2018,'PRESTAR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',22857333,0,22857333,'2018-07-30','2018-08-01','2018-12-31',2,3,966,4,11)</v>
      </c>
    </row>
    <row r="1137" spans="1:17" ht="120">
      <c r="A1137" s="28" t="s">
        <v>6417</v>
      </c>
      <c r="B1137" s="61">
        <v>2018</v>
      </c>
      <c r="C1137" s="28" t="s">
        <v>646</v>
      </c>
      <c r="D1137" s="110">
        <v>22857333</v>
      </c>
      <c r="E1137" s="109">
        <v>0</v>
      </c>
      <c r="F1137" s="110">
        <v>22857333</v>
      </c>
      <c r="G1137" s="128">
        <v>43311</v>
      </c>
      <c r="H1137" s="156">
        <v>43313</v>
      </c>
      <c r="I1137" s="156">
        <v>43465</v>
      </c>
      <c r="J1137" s="61">
        <v>1</v>
      </c>
      <c r="K1137" s="61">
        <v>3</v>
      </c>
      <c r="L1137" s="61">
        <v>967</v>
      </c>
      <c r="M1137" s="61">
        <v>4</v>
      </c>
      <c r="N1137" s="61">
        <v>11</v>
      </c>
      <c r="O1137" s="61">
        <v>1018450972</v>
      </c>
      <c r="P1137" s="154">
        <v>967</v>
      </c>
      <c r="Q1137" t="str">
        <f t="shared" si="17"/>
        <v>('853-2018',2018,'PRESTAR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',22857333,0,22857333,'2018-07-30','2018-08-01','2018-12-31',1,3,967,4,11)</v>
      </c>
    </row>
    <row r="1138" spans="1:17" ht="120">
      <c r="A1138" s="28" t="s">
        <v>6418</v>
      </c>
      <c r="B1138" s="61">
        <v>2018</v>
      </c>
      <c r="C1138" s="28" t="s">
        <v>646</v>
      </c>
      <c r="D1138" s="110">
        <v>22857333</v>
      </c>
      <c r="E1138" s="109">
        <v>0</v>
      </c>
      <c r="F1138" s="110">
        <v>22857333</v>
      </c>
      <c r="G1138" s="128">
        <v>43311</v>
      </c>
      <c r="H1138" s="156">
        <v>43313</v>
      </c>
      <c r="I1138" s="156">
        <v>43465</v>
      </c>
      <c r="J1138" s="61">
        <v>2</v>
      </c>
      <c r="K1138" s="61">
        <v>3</v>
      </c>
      <c r="L1138" s="61">
        <v>968</v>
      </c>
      <c r="M1138" s="61">
        <v>4</v>
      </c>
      <c r="N1138" s="61">
        <v>11</v>
      </c>
      <c r="O1138" s="61">
        <v>1015412262</v>
      </c>
      <c r="P1138" s="154">
        <v>968</v>
      </c>
      <c r="Q1138" t="str">
        <f t="shared" si="17"/>
        <v>('854-2018',2018,'PRESTAR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',22857333,0,22857333,'2018-07-30','2018-08-01','2018-12-31',2,3,968,4,11)</v>
      </c>
    </row>
    <row r="1139" spans="1:17" ht="120">
      <c r="A1139" s="28" t="s">
        <v>6419</v>
      </c>
      <c r="B1139" s="61">
        <v>2018</v>
      </c>
      <c r="C1139" s="28" t="s">
        <v>646</v>
      </c>
      <c r="D1139" s="110">
        <v>22857333</v>
      </c>
      <c r="E1139" s="109">
        <v>0</v>
      </c>
      <c r="F1139" s="110">
        <v>22857333</v>
      </c>
      <c r="G1139" s="128">
        <v>43311</v>
      </c>
      <c r="H1139" s="156">
        <v>43313</v>
      </c>
      <c r="I1139" s="156">
        <v>43465</v>
      </c>
      <c r="J1139" s="61">
        <v>1</v>
      </c>
      <c r="K1139" s="61">
        <v>3</v>
      </c>
      <c r="L1139" s="61">
        <v>969</v>
      </c>
      <c r="M1139" s="61">
        <v>4</v>
      </c>
      <c r="N1139" s="61">
        <v>11</v>
      </c>
      <c r="O1139" s="61">
        <v>52428918</v>
      </c>
      <c r="P1139" s="154">
        <v>969</v>
      </c>
      <c r="Q1139" t="str">
        <f t="shared" si="17"/>
        <v>('855-2018',2018,'PRESTAR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',22857333,0,22857333,'2018-07-30','2018-08-01','2018-12-31',1,3,969,4,11)</v>
      </c>
    </row>
    <row r="1140" spans="1:17" ht="120">
      <c r="A1140" s="28" t="s">
        <v>6420</v>
      </c>
      <c r="B1140" s="61">
        <v>2018</v>
      </c>
      <c r="C1140" s="28" t="s">
        <v>646</v>
      </c>
      <c r="D1140" s="110">
        <v>22857333</v>
      </c>
      <c r="E1140" s="109">
        <v>0</v>
      </c>
      <c r="F1140" s="110">
        <v>22857333</v>
      </c>
      <c r="G1140" s="128">
        <v>43311</v>
      </c>
      <c r="H1140" s="156">
        <v>43313</v>
      </c>
      <c r="I1140" s="156">
        <v>43465</v>
      </c>
      <c r="J1140" s="61">
        <v>2</v>
      </c>
      <c r="K1140" s="61">
        <v>3</v>
      </c>
      <c r="L1140" s="61">
        <v>970</v>
      </c>
      <c r="M1140" s="61">
        <v>4</v>
      </c>
      <c r="N1140" s="61">
        <v>11</v>
      </c>
      <c r="O1140" s="61">
        <v>80195702</v>
      </c>
      <c r="P1140" s="154">
        <v>970</v>
      </c>
      <c r="Q1140" t="str">
        <f t="shared" si="17"/>
        <v>('856-2018',2018,'PRESTAR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',22857333,0,22857333,'2018-07-30','2018-08-01','2018-12-31',2,3,970,4,11)</v>
      </c>
    </row>
    <row r="1141" spans="1:17" ht="120">
      <c r="A1141" s="28" t="s">
        <v>6421</v>
      </c>
      <c r="B1141" s="61">
        <v>2018</v>
      </c>
      <c r="C1141" s="28" t="s">
        <v>646</v>
      </c>
      <c r="D1141" s="110">
        <v>22857333</v>
      </c>
      <c r="E1141" s="109">
        <v>0</v>
      </c>
      <c r="F1141" s="110">
        <v>22857333</v>
      </c>
      <c r="G1141" s="128">
        <v>43311</v>
      </c>
      <c r="H1141" s="156">
        <v>43313</v>
      </c>
      <c r="I1141" s="156">
        <v>43465</v>
      </c>
      <c r="J1141" s="61">
        <v>1</v>
      </c>
      <c r="K1141" s="61">
        <v>3</v>
      </c>
      <c r="L1141" s="61">
        <v>971</v>
      </c>
      <c r="M1141" s="61">
        <v>4</v>
      </c>
      <c r="N1141" s="61">
        <v>11</v>
      </c>
      <c r="O1141" s="61">
        <v>80257033</v>
      </c>
      <c r="P1141" s="154">
        <v>971</v>
      </c>
      <c r="Q1141" t="str">
        <f t="shared" si="17"/>
        <v>('857-2018',2018,'PRESTAR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',22857333,0,22857333,'2018-07-30','2018-08-01','2018-12-31',1,3,971,4,11)</v>
      </c>
    </row>
    <row r="1142" spans="1:17" ht="120">
      <c r="A1142" s="28" t="s">
        <v>6422</v>
      </c>
      <c r="B1142" s="61">
        <v>2018</v>
      </c>
      <c r="C1142" s="28" t="s">
        <v>646</v>
      </c>
      <c r="D1142" s="110">
        <v>22857333</v>
      </c>
      <c r="E1142" s="109">
        <v>0</v>
      </c>
      <c r="F1142" s="110">
        <v>22857333</v>
      </c>
      <c r="G1142" s="128">
        <v>43311</v>
      </c>
      <c r="H1142" s="156">
        <v>43313</v>
      </c>
      <c r="I1142" s="156">
        <v>43465</v>
      </c>
      <c r="J1142" s="61">
        <v>1</v>
      </c>
      <c r="K1142" s="61">
        <v>3</v>
      </c>
      <c r="L1142" s="61">
        <v>972</v>
      </c>
      <c r="M1142" s="61">
        <v>4</v>
      </c>
      <c r="N1142" s="61">
        <v>11</v>
      </c>
      <c r="O1142" s="61">
        <v>79795114</v>
      </c>
      <c r="P1142" s="154">
        <v>972</v>
      </c>
      <c r="Q1142" t="str">
        <f t="shared" si="17"/>
        <v>('858-2018',2018,'PRESTAR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',22857333,0,22857333,'2018-07-30','2018-08-01','2018-12-31',1,3,972,4,11)</v>
      </c>
    </row>
    <row r="1143" spans="1:17" ht="120">
      <c r="A1143" s="28" t="s">
        <v>6423</v>
      </c>
      <c r="B1143" s="61">
        <v>2018</v>
      </c>
      <c r="C1143" s="28" t="s">
        <v>646</v>
      </c>
      <c r="D1143" s="110">
        <v>22857333</v>
      </c>
      <c r="E1143" s="109">
        <v>0</v>
      </c>
      <c r="F1143" s="110">
        <v>22857333</v>
      </c>
      <c r="G1143" s="128">
        <v>43311</v>
      </c>
      <c r="H1143" s="156">
        <v>43313</v>
      </c>
      <c r="I1143" s="156">
        <v>43465</v>
      </c>
      <c r="J1143" s="61">
        <v>2</v>
      </c>
      <c r="K1143" s="61">
        <v>3</v>
      </c>
      <c r="L1143" s="61">
        <v>973</v>
      </c>
      <c r="M1143" s="61">
        <v>4</v>
      </c>
      <c r="N1143" s="61">
        <v>11</v>
      </c>
      <c r="O1143" s="61">
        <v>1110453458</v>
      </c>
      <c r="P1143" s="154">
        <v>973</v>
      </c>
      <c r="Q1143" t="str">
        <f t="shared" si="17"/>
        <v>('859-2018',2018,'PRESTAR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',22857333,0,22857333,'2018-07-30','2018-08-01','2018-12-31',2,3,973,4,11)</v>
      </c>
    </row>
    <row r="1144" spans="1:17" ht="120">
      <c r="A1144" s="28" t="s">
        <v>6424</v>
      </c>
      <c r="B1144" s="61">
        <v>2018</v>
      </c>
      <c r="C1144" s="28" t="s">
        <v>646</v>
      </c>
      <c r="D1144" s="110">
        <v>22857333</v>
      </c>
      <c r="E1144" s="109">
        <v>0</v>
      </c>
      <c r="F1144" s="110">
        <v>22857333</v>
      </c>
      <c r="G1144" s="128">
        <v>43311</v>
      </c>
      <c r="H1144" s="156">
        <v>43313</v>
      </c>
      <c r="I1144" s="156">
        <v>43465</v>
      </c>
      <c r="J1144" s="61">
        <v>2</v>
      </c>
      <c r="K1144" s="61">
        <v>3</v>
      </c>
      <c r="L1144" s="61">
        <v>974</v>
      </c>
      <c r="M1144" s="61">
        <v>4</v>
      </c>
      <c r="N1144" s="61">
        <v>11</v>
      </c>
      <c r="O1144" s="61">
        <v>41682991</v>
      </c>
      <c r="P1144" s="154">
        <v>974</v>
      </c>
      <c r="Q1144" t="str">
        <f t="shared" si="17"/>
        <v>('860-2018',2018,'PRESTAR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',22857333,0,22857333,'2018-07-30','2018-08-01','2018-12-31',2,3,974,4,11)</v>
      </c>
    </row>
    <row r="1145" spans="1:17" ht="120">
      <c r="A1145" s="28" t="s">
        <v>6425</v>
      </c>
      <c r="B1145" s="61">
        <v>2018</v>
      </c>
      <c r="C1145" s="28" t="s">
        <v>646</v>
      </c>
      <c r="D1145" s="110">
        <v>22857333</v>
      </c>
      <c r="E1145" s="109">
        <v>0</v>
      </c>
      <c r="F1145" s="110">
        <v>22857333</v>
      </c>
      <c r="G1145" s="128">
        <v>43311</v>
      </c>
      <c r="H1145" s="156">
        <v>43313</v>
      </c>
      <c r="I1145" s="156">
        <v>43465</v>
      </c>
      <c r="J1145" s="61">
        <v>1</v>
      </c>
      <c r="K1145" s="61">
        <v>3</v>
      </c>
      <c r="L1145" s="61">
        <v>975</v>
      </c>
      <c r="M1145" s="61">
        <v>4</v>
      </c>
      <c r="N1145" s="61">
        <v>11</v>
      </c>
      <c r="O1145" s="61">
        <v>38237005</v>
      </c>
      <c r="P1145" s="154">
        <v>975</v>
      </c>
      <c r="Q1145" t="str">
        <f t="shared" si="17"/>
        <v>('861-2018',2018,'PRESTAR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',22857333,0,22857333,'2018-07-30','2018-08-01','2018-12-31',1,3,975,4,11)</v>
      </c>
    </row>
    <row r="1146" spans="1:17" ht="120">
      <c r="A1146" s="28" t="s">
        <v>6426</v>
      </c>
      <c r="B1146" s="61">
        <v>2018</v>
      </c>
      <c r="C1146" s="28" t="s">
        <v>646</v>
      </c>
      <c r="D1146" s="110">
        <v>22857333</v>
      </c>
      <c r="E1146" s="109">
        <v>0</v>
      </c>
      <c r="F1146" s="110">
        <v>22857333</v>
      </c>
      <c r="G1146" s="128">
        <v>43311</v>
      </c>
      <c r="H1146" s="156">
        <v>43313</v>
      </c>
      <c r="I1146" s="156">
        <v>43465</v>
      </c>
      <c r="J1146" s="61">
        <v>1</v>
      </c>
      <c r="K1146" s="61">
        <v>3</v>
      </c>
      <c r="L1146" s="61">
        <v>976</v>
      </c>
      <c r="M1146" s="61">
        <v>4</v>
      </c>
      <c r="N1146" s="61">
        <v>11</v>
      </c>
      <c r="O1146" s="61">
        <v>80199747</v>
      </c>
      <c r="P1146" s="154">
        <v>976</v>
      </c>
      <c r="Q1146" t="str">
        <f t="shared" si="17"/>
        <v>('862-2018',2018,'PRESTAR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',22857333,0,22857333,'2018-07-30','2018-08-01','2018-12-31',1,3,976,4,11)</v>
      </c>
    </row>
    <row r="1147" spans="1:17" ht="120">
      <c r="A1147" s="28" t="s">
        <v>6427</v>
      </c>
      <c r="B1147" s="61">
        <v>2018</v>
      </c>
      <c r="C1147" s="28" t="s">
        <v>646</v>
      </c>
      <c r="D1147" s="110">
        <v>22857333</v>
      </c>
      <c r="E1147" s="109">
        <v>0</v>
      </c>
      <c r="F1147" s="110">
        <v>22857333</v>
      </c>
      <c r="G1147" s="128">
        <v>43311</v>
      </c>
      <c r="H1147" s="156">
        <v>43313</v>
      </c>
      <c r="I1147" s="156">
        <v>43465</v>
      </c>
      <c r="J1147" s="61">
        <v>1</v>
      </c>
      <c r="K1147" s="61">
        <v>3</v>
      </c>
      <c r="L1147" s="61">
        <v>977</v>
      </c>
      <c r="M1147" s="61">
        <v>4</v>
      </c>
      <c r="N1147" s="61">
        <v>11</v>
      </c>
      <c r="O1147" s="61">
        <v>79643619</v>
      </c>
      <c r="P1147" s="154">
        <v>977</v>
      </c>
      <c r="Q1147" t="str">
        <f t="shared" si="17"/>
        <v>('863-2018',2018,'PRESTAR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',22857333,0,22857333,'2018-07-30','2018-08-01','2018-12-31',1,3,977,4,11)</v>
      </c>
    </row>
    <row r="1148" spans="1:17" ht="120">
      <c r="A1148" s="28" t="s">
        <v>6428</v>
      </c>
      <c r="B1148" s="61">
        <v>2018</v>
      </c>
      <c r="C1148" s="28" t="s">
        <v>646</v>
      </c>
      <c r="D1148" s="110">
        <v>22857333</v>
      </c>
      <c r="E1148" s="109">
        <v>0</v>
      </c>
      <c r="F1148" s="110">
        <v>22857333</v>
      </c>
      <c r="G1148" s="128">
        <v>43311</v>
      </c>
      <c r="H1148" s="156">
        <v>43313</v>
      </c>
      <c r="I1148" s="156">
        <v>43465</v>
      </c>
      <c r="J1148" s="61">
        <v>2</v>
      </c>
      <c r="K1148" s="61">
        <v>3</v>
      </c>
      <c r="L1148" s="61">
        <v>978</v>
      </c>
      <c r="M1148" s="61">
        <v>4</v>
      </c>
      <c r="N1148" s="61">
        <v>11</v>
      </c>
      <c r="O1148" s="61">
        <v>52710737</v>
      </c>
      <c r="P1148" s="154">
        <v>978</v>
      </c>
      <c r="Q1148" t="str">
        <f t="shared" si="17"/>
        <v>('864-2018',2018,'PRESTAR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',22857333,0,22857333,'2018-07-30','2018-08-01','2018-12-31',2,3,978,4,11)</v>
      </c>
    </row>
    <row r="1149" spans="1:17" ht="120">
      <c r="A1149" s="28" t="s">
        <v>6429</v>
      </c>
      <c r="B1149" s="61">
        <v>2018</v>
      </c>
      <c r="C1149" s="28" t="s">
        <v>646</v>
      </c>
      <c r="D1149" s="110">
        <v>22857333</v>
      </c>
      <c r="E1149" s="109">
        <v>0</v>
      </c>
      <c r="F1149" s="110">
        <v>22857333</v>
      </c>
      <c r="G1149" s="128">
        <v>43311</v>
      </c>
      <c r="H1149" s="156">
        <v>43313</v>
      </c>
      <c r="I1149" s="156">
        <v>43465</v>
      </c>
      <c r="J1149" s="61">
        <v>2</v>
      </c>
      <c r="K1149" s="61">
        <v>3</v>
      </c>
      <c r="L1149" s="61">
        <v>979</v>
      </c>
      <c r="M1149" s="61">
        <v>4</v>
      </c>
      <c r="N1149" s="61">
        <v>11</v>
      </c>
      <c r="O1149" s="61">
        <v>52486158</v>
      </c>
      <c r="P1149" s="154">
        <v>979</v>
      </c>
      <c r="Q1149" t="str">
        <f t="shared" si="17"/>
        <v>('865-2018',2018,'PRESTAR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',22857333,0,22857333,'2018-07-30','2018-08-01','2018-12-31',2,3,979,4,11)</v>
      </c>
    </row>
    <row r="1150" spans="1:17" ht="120">
      <c r="A1150" s="28" t="s">
        <v>6430</v>
      </c>
      <c r="B1150" s="61">
        <v>2018</v>
      </c>
      <c r="C1150" s="28" t="s">
        <v>646</v>
      </c>
      <c r="D1150" s="110">
        <v>21700000</v>
      </c>
      <c r="E1150" s="109">
        <v>0</v>
      </c>
      <c r="F1150" s="110">
        <v>21700000</v>
      </c>
      <c r="G1150" s="128">
        <v>43312</v>
      </c>
      <c r="H1150" s="156">
        <v>43313</v>
      </c>
      <c r="I1150" s="156">
        <v>43465</v>
      </c>
      <c r="J1150" s="61">
        <v>2</v>
      </c>
      <c r="K1150" s="61">
        <v>3</v>
      </c>
      <c r="L1150" s="61">
        <v>980</v>
      </c>
      <c r="M1150" s="61">
        <v>3</v>
      </c>
      <c r="N1150" s="61">
        <v>11</v>
      </c>
      <c r="O1150" s="61">
        <v>52814615</v>
      </c>
      <c r="P1150" s="154">
        <v>980</v>
      </c>
      <c r="Q1150" t="str">
        <f t="shared" si="17"/>
        <v>('866-2018',2018,'PRESTAR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',21700000,0,21700000,'2018-07-31','2018-08-01','2018-12-31',2,3,980,3,11)</v>
      </c>
    </row>
    <row r="1151" spans="1:17" ht="120">
      <c r="A1151" s="28" t="s">
        <v>6431</v>
      </c>
      <c r="B1151" s="61">
        <v>2018</v>
      </c>
      <c r="C1151" s="28" t="s">
        <v>646</v>
      </c>
      <c r="D1151" s="110">
        <v>21700000</v>
      </c>
      <c r="E1151" s="109">
        <v>0</v>
      </c>
      <c r="F1151" s="110">
        <v>21700000</v>
      </c>
      <c r="G1151" s="128">
        <v>43312</v>
      </c>
      <c r="H1151" s="156">
        <v>43313</v>
      </c>
      <c r="I1151" s="156">
        <v>43465</v>
      </c>
      <c r="J1151" s="61">
        <v>2</v>
      </c>
      <c r="K1151" s="61">
        <v>3</v>
      </c>
      <c r="L1151" s="61">
        <v>981</v>
      </c>
      <c r="M1151" s="61">
        <v>3</v>
      </c>
      <c r="N1151" s="61">
        <v>11</v>
      </c>
      <c r="O1151" s="61">
        <v>1018460121</v>
      </c>
      <c r="P1151" s="154">
        <v>981</v>
      </c>
      <c r="Q1151" t="str">
        <f t="shared" si="17"/>
        <v>('867-2018',2018,'PRESTAR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',21700000,0,21700000,'2018-07-31','2018-08-01','2018-12-31',2,3,981,3,11)</v>
      </c>
    </row>
    <row r="1152" spans="1:17" ht="120">
      <c r="A1152" s="28" t="s">
        <v>6432</v>
      </c>
      <c r="B1152" s="61">
        <v>2018</v>
      </c>
      <c r="C1152" s="28" t="s">
        <v>646</v>
      </c>
      <c r="D1152" s="110">
        <v>21700000</v>
      </c>
      <c r="E1152" s="109">
        <v>0</v>
      </c>
      <c r="F1152" s="110">
        <v>21700000</v>
      </c>
      <c r="G1152" s="128">
        <v>43312</v>
      </c>
      <c r="H1152" s="156">
        <v>43313</v>
      </c>
      <c r="I1152" s="156">
        <v>43465</v>
      </c>
      <c r="J1152" s="61">
        <v>1</v>
      </c>
      <c r="K1152" s="61">
        <v>3</v>
      </c>
      <c r="L1152" s="61">
        <v>982</v>
      </c>
      <c r="M1152" s="61">
        <v>3</v>
      </c>
      <c r="N1152" s="61">
        <v>11</v>
      </c>
      <c r="O1152" s="61">
        <v>1052396568</v>
      </c>
      <c r="P1152" s="154">
        <v>982</v>
      </c>
      <c r="Q1152" t="str">
        <f t="shared" si="17"/>
        <v>('868-2018',2018,'PRESTAR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',21700000,0,21700000,'2018-07-31','2018-08-01','2018-12-31',1,3,982,3,11)</v>
      </c>
    </row>
    <row r="1153" spans="1:17" ht="60">
      <c r="A1153" s="28" t="s">
        <v>6433</v>
      </c>
      <c r="B1153" s="61">
        <v>2018</v>
      </c>
      <c r="C1153" s="28" t="s">
        <v>645</v>
      </c>
      <c r="D1153" s="110">
        <v>21700000</v>
      </c>
      <c r="E1153" s="109">
        <v>0</v>
      </c>
      <c r="F1153" s="110">
        <v>21700000</v>
      </c>
      <c r="G1153" s="128">
        <v>43312</v>
      </c>
      <c r="H1153" s="156">
        <v>43313</v>
      </c>
      <c r="I1153" s="156">
        <v>43405</v>
      </c>
      <c r="J1153" s="61">
        <v>1</v>
      </c>
      <c r="K1153" s="61">
        <v>3</v>
      </c>
      <c r="L1153" s="61">
        <v>983</v>
      </c>
      <c r="M1153" s="61">
        <v>4</v>
      </c>
      <c r="N1153" s="61">
        <v>11</v>
      </c>
      <c r="O1153" s="61">
        <v>75098900</v>
      </c>
      <c r="P1153" s="154">
        <v>983</v>
      </c>
      <c r="Q1153" t="str">
        <f t="shared" si="17"/>
        <v>('869-2018',2018,'PRESTAR SUS SERVICIOS PROFESIONALES COMO ABOGADO APOYANDO EL ESTUDIO, ANÁLISIS Y GESTIÓN DE LOS PROCESOS DE FORMALIZACIÓN DE LA PROPIEDAD RURAL ',21700000,0,21700000,'2018-07-31','2018-08-01','2018-11-01',1,3,983,4,11)</v>
      </c>
    </row>
    <row r="1154" spans="1:17" ht="60">
      <c r="A1154" s="28" t="s">
        <v>6434</v>
      </c>
      <c r="B1154" s="61">
        <v>2018</v>
      </c>
      <c r="C1154" s="28" t="s">
        <v>645</v>
      </c>
      <c r="D1154" s="110">
        <v>21700000</v>
      </c>
      <c r="E1154" s="109">
        <v>0</v>
      </c>
      <c r="F1154" s="110">
        <v>21700000</v>
      </c>
      <c r="G1154" s="128">
        <v>43312</v>
      </c>
      <c r="H1154" s="156">
        <v>43313</v>
      </c>
      <c r="I1154" s="156">
        <v>43465</v>
      </c>
      <c r="J1154" s="61">
        <v>2</v>
      </c>
      <c r="K1154" s="61">
        <v>3</v>
      </c>
      <c r="L1154" s="61">
        <v>984</v>
      </c>
      <c r="M1154" s="61">
        <v>3</v>
      </c>
      <c r="N1154" s="61">
        <v>11</v>
      </c>
      <c r="O1154" s="61">
        <v>1098726146</v>
      </c>
      <c r="P1154" s="154">
        <v>984</v>
      </c>
      <c r="Q1154" t="str">
        <f t="shared" si="17"/>
        <v>('870-2018',2018,'PRESTAR SUS SERVICIOS PROFESIONALES COMO ABOGADO APOYANDO EL ESTUDIO, ANÁLISIS Y GESTIÓN DE LOS PROCESOS DE FORMALIZACIÓN DE LA PROPIEDAD RURAL ',21700000,0,21700000,'2018-07-31','2018-08-01','2018-12-31',2,3,984,3,11)</v>
      </c>
    </row>
    <row r="1155" spans="1:17" ht="75">
      <c r="A1155" s="28" t="s">
        <v>6435</v>
      </c>
      <c r="B1155" s="61">
        <v>2018</v>
      </c>
      <c r="C1155" s="28" t="s">
        <v>647</v>
      </c>
      <c r="D1155" s="110">
        <v>23650000</v>
      </c>
      <c r="E1155" s="109">
        <v>0</v>
      </c>
      <c r="F1155" s="110">
        <v>23650000</v>
      </c>
      <c r="G1155" s="128">
        <v>43312</v>
      </c>
      <c r="H1155" s="156">
        <v>43313</v>
      </c>
      <c r="I1155" s="156">
        <v>43465</v>
      </c>
      <c r="J1155" s="61">
        <v>2</v>
      </c>
      <c r="K1155" s="61">
        <v>3</v>
      </c>
      <c r="L1155" s="61">
        <v>985</v>
      </c>
      <c r="M1155" s="61">
        <v>3</v>
      </c>
      <c r="N1155" s="61">
        <v>11</v>
      </c>
      <c r="O1155" s="61">
        <v>1010193586</v>
      </c>
      <c r="P1155" s="154">
        <v>985</v>
      </c>
      <c r="Q1155" t="str">
        <f t="shared" ref="Q1155:Q1218" si="18">_xlfn.CONCAT("('",A1155,"',",B1155,",'",C1155,"',",D1155,",",E1155,",",F1155,",'",TEXT(G1155,"yyyy-mm-dd"),"','",TEXT(H1155,"yyyy-mm-dd"),"','",TEXT(I1155,"yyyy-mm-dd"),"',",J1155,",",K1155,",",L1155,",",M1155,",",N1155,")")</f>
        <v>('871-2018',2018,'PRESTAR SUS SERVICIOS PROFESIONALES COMO ABOGADO LIDERANDO LA EJECUCIÓN DE LOS PROCEDIMIENTOS ADMINISTRATIVOS ESPECIALES AGRARIOS, ASÍ COMO LA GESTIÓN DE LA FORMALIZACIÓN DE LA PROPIEDAD RURAL ',23650000,0,23650000,'2018-07-31','2018-08-01','2018-12-31',2,3,985,3,11)</v>
      </c>
    </row>
    <row r="1156" spans="1:17" ht="75">
      <c r="A1156" s="28" t="s">
        <v>6436</v>
      </c>
      <c r="B1156" s="61">
        <v>2018</v>
      </c>
      <c r="C1156" s="28" t="s">
        <v>647</v>
      </c>
      <c r="D1156" s="110">
        <v>23650000</v>
      </c>
      <c r="E1156" s="109">
        <v>0</v>
      </c>
      <c r="F1156" s="110">
        <v>23650000</v>
      </c>
      <c r="G1156" s="128">
        <v>43312</v>
      </c>
      <c r="H1156" s="156">
        <v>43313</v>
      </c>
      <c r="I1156" s="156">
        <v>43465</v>
      </c>
      <c r="J1156" s="61">
        <v>1</v>
      </c>
      <c r="K1156" s="61">
        <v>3</v>
      </c>
      <c r="L1156" s="61">
        <v>986</v>
      </c>
      <c r="M1156" s="61">
        <v>3</v>
      </c>
      <c r="N1156" s="61">
        <v>11</v>
      </c>
      <c r="O1156" s="61">
        <v>79880211</v>
      </c>
      <c r="P1156" s="154">
        <v>986</v>
      </c>
      <c r="Q1156" t="str">
        <f t="shared" si="18"/>
        <v>('872-2018',2018,'PRESTAR SUS SERVICIOS PROFESIONALES COMO ABOGADO LIDERANDO LA EJECUCIÓN DE LOS PROCEDIMIENTOS ADMINISTRATIVOS ESPECIALES AGRARIOS, ASÍ COMO LA GESTIÓN DE LA FORMALIZACIÓN DE LA PROPIEDAD RURAL ',23650000,0,23650000,'2018-07-31','2018-08-01','2018-12-31',1,3,986,3,11)</v>
      </c>
    </row>
    <row r="1157" spans="1:17" ht="75">
      <c r="A1157" s="28" t="s">
        <v>6437</v>
      </c>
      <c r="B1157" s="61">
        <v>2018</v>
      </c>
      <c r="C1157" s="28" t="s">
        <v>647</v>
      </c>
      <c r="D1157" s="110">
        <v>23650000</v>
      </c>
      <c r="E1157" s="109">
        <v>0</v>
      </c>
      <c r="F1157" s="110">
        <v>23650000</v>
      </c>
      <c r="G1157" s="128">
        <v>43312</v>
      </c>
      <c r="H1157" s="156">
        <v>43313</v>
      </c>
      <c r="I1157" s="156">
        <v>43465</v>
      </c>
      <c r="J1157" s="61">
        <v>1</v>
      </c>
      <c r="K1157" s="61">
        <v>3</v>
      </c>
      <c r="L1157" s="61">
        <v>987</v>
      </c>
      <c r="M1157" s="61">
        <v>3</v>
      </c>
      <c r="N1157" s="61">
        <v>11</v>
      </c>
      <c r="O1157" s="61">
        <v>1010185093</v>
      </c>
      <c r="P1157" s="154">
        <v>987</v>
      </c>
      <c r="Q1157" t="str">
        <f t="shared" si="18"/>
        <v>('873-2018',2018,'PRESTAR SUS SERVICIOS PROFESIONALES COMO ABOGADO LIDERANDO LA EJECUCIÓN DE LOS PROCEDIMIENTOS ADMINISTRATIVOS ESPECIALES AGRARIOS, ASÍ COMO LA GESTIÓN DE LA FORMALIZACIÓN DE LA PROPIEDAD RURAL ',23650000,0,23650000,'2018-07-31','2018-08-01','2018-12-31',1,3,987,3,11)</v>
      </c>
    </row>
    <row r="1158" spans="1:17" ht="75">
      <c r="A1158" s="28" t="s">
        <v>6438</v>
      </c>
      <c r="B1158" s="61">
        <v>2018</v>
      </c>
      <c r="C1158" s="28" t="s">
        <v>647</v>
      </c>
      <c r="D1158" s="110">
        <v>23650000</v>
      </c>
      <c r="E1158" s="109">
        <v>0</v>
      </c>
      <c r="F1158" s="110">
        <v>23650000</v>
      </c>
      <c r="G1158" s="128">
        <v>43312</v>
      </c>
      <c r="H1158" s="156">
        <v>43313</v>
      </c>
      <c r="I1158" s="156">
        <v>43465</v>
      </c>
      <c r="J1158" s="61">
        <v>1</v>
      </c>
      <c r="K1158" s="61">
        <v>3</v>
      </c>
      <c r="L1158" s="61">
        <v>988</v>
      </c>
      <c r="M1158" s="61">
        <v>3</v>
      </c>
      <c r="N1158" s="61">
        <v>11</v>
      </c>
      <c r="O1158" s="61">
        <v>1018428725</v>
      </c>
      <c r="P1158" s="154">
        <v>988</v>
      </c>
      <c r="Q1158" t="str">
        <f t="shared" si="18"/>
        <v>('874-2018',2018,'PRESTAR SUS SERVICIOS PROFESIONALES COMO ABOGADO LIDERANDO LA EJECUCIÓN DE LOS PROCEDIMIENTOS ADMINISTRATIVOS ESPECIALES AGRARIOS, ASÍ COMO LA GESTIÓN DE LA FORMALIZACIÓN DE LA PROPIEDAD RURAL ',23650000,0,23650000,'2018-07-31','2018-08-01','2018-12-31',1,3,988,3,11)</v>
      </c>
    </row>
    <row r="1159" spans="1:17" ht="75">
      <c r="A1159" s="28" t="s">
        <v>6439</v>
      </c>
      <c r="B1159" s="61">
        <v>2018</v>
      </c>
      <c r="C1159" s="28" t="s">
        <v>647</v>
      </c>
      <c r="D1159" s="110">
        <v>23650000</v>
      </c>
      <c r="E1159" s="109">
        <v>0</v>
      </c>
      <c r="F1159" s="110">
        <v>23650000</v>
      </c>
      <c r="G1159" s="128">
        <v>43312</v>
      </c>
      <c r="H1159" s="156">
        <v>43313</v>
      </c>
      <c r="I1159" s="156">
        <v>43465</v>
      </c>
      <c r="J1159" s="61">
        <v>1</v>
      </c>
      <c r="K1159" s="61">
        <v>3</v>
      </c>
      <c r="L1159" s="61">
        <v>989</v>
      </c>
      <c r="M1159" s="61">
        <v>3</v>
      </c>
      <c r="N1159" s="61">
        <v>11</v>
      </c>
      <c r="O1159" s="61">
        <v>1052393990</v>
      </c>
      <c r="P1159" s="154">
        <v>989</v>
      </c>
      <c r="Q1159" t="str">
        <f t="shared" si="18"/>
        <v>('875-2018',2018,'PRESTAR SUS SERVICIOS PROFESIONALES COMO ABOGADO LIDERANDO LA EJECUCIÓN DE LOS PROCEDIMIENTOS ADMINISTRATIVOS ESPECIALES AGRARIOS, ASÍ COMO LA GESTIÓN DE LA FORMALIZACIÓN DE LA PROPIEDAD RURAL ',23650000,0,23650000,'2018-07-31','2018-08-01','2018-12-31',1,3,989,3,11)</v>
      </c>
    </row>
    <row r="1160" spans="1:17" ht="75">
      <c r="A1160" s="28" t="s">
        <v>6440</v>
      </c>
      <c r="B1160" s="61">
        <v>2018</v>
      </c>
      <c r="C1160" s="28" t="s">
        <v>647</v>
      </c>
      <c r="D1160" s="110">
        <v>23650000</v>
      </c>
      <c r="E1160" s="109">
        <v>0</v>
      </c>
      <c r="F1160" s="110">
        <v>23650000</v>
      </c>
      <c r="G1160" s="128">
        <v>43312</v>
      </c>
      <c r="H1160" s="156">
        <v>43313</v>
      </c>
      <c r="I1160" s="156">
        <v>43465</v>
      </c>
      <c r="J1160" s="61">
        <v>2</v>
      </c>
      <c r="K1160" s="61">
        <v>3</v>
      </c>
      <c r="L1160" s="61">
        <v>990</v>
      </c>
      <c r="M1160" s="61">
        <v>3</v>
      </c>
      <c r="N1160" s="61">
        <v>11</v>
      </c>
      <c r="O1160" s="61">
        <v>79343920</v>
      </c>
      <c r="P1160" s="154">
        <v>990</v>
      </c>
      <c r="Q1160" t="str">
        <f t="shared" si="18"/>
        <v>('876-2018',2018,'PRESTAR SUS SERVICIOS PROFESIONALES COMO ABOGADO LIDERANDO LA EJECUCIÓN DE LOS PROCEDIMIENTOS ADMINISTRATIVOS ESPECIALES AGRARIOS, ASÍ COMO LA GESTIÓN DE LA FORMALIZACIÓN DE LA PROPIEDAD RURAL ',23650000,0,23650000,'2018-07-31','2018-08-01','2018-12-31',2,3,990,3,11)</v>
      </c>
    </row>
    <row r="1161" spans="1:17" ht="75">
      <c r="A1161" s="28" t="s">
        <v>6441</v>
      </c>
      <c r="B1161" s="61">
        <v>2018</v>
      </c>
      <c r="C1161" s="28" t="s">
        <v>647</v>
      </c>
      <c r="D1161" s="110">
        <v>23650000</v>
      </c>
      <c r="E1161" s="109">
        <v>0</v>
      </c>
      <c r="F1161" s="110">
        <v>23650000</v>
      </c>
      <c r="G1161" s="128">
        <v>43312</v>
      </c>
      <c r="H1161" s="156">
        <v>43313</v>
      </c>
      <c r="I1161" s="156">
        <v>43465</v>
      </c>
      <c r="J1161" s="61">
        <v>2</v>
      </c>
      <c r="K1161" s="61">
        <v>3</v>
      </c>
      <c r="L1161" s="61">
        <v>991</v>
      </c>
      <c r="M1161" s="61">
        <v>3</v>
      </c>
      <c r="N1161" s="61">
        <v>11</v>
      </c>
      <c r="O1161" s="61">
        <v>1110492184</v>
      </c>
      <c r="P1161" s="154">
        <v>991</v>
      </c>
      <c r="Q1161" t="str">
        <f t="shared" si="18"/>
        <v>('877-2018',2018,'PRESTAR SUS SERVICIOS PROFESIONALES COMO ABOGADO LIDERANDO LA EJECUCIÓN DE LOS PROCEDIMIENTOS ADMINISTRATIVOS ESPECIALES AGRARIOS, ASÍ COMO LA GESTIÓN DE LA FORMALIZACIÓN DE LA PROPIEDAD RURAL ',23650000,0,23650000,'2018-07-31','2018-08-01','2018-12-31',2,3,991,3,11)</v>
      </c>
    </row>
    <row r="1162" spans="1:17" ht="60">
      <c r="A1162" s="28" t="s">
        <v>6442</v>
      </c>
      <c r="B1162" s="61">
        <v>2018</v>
      </c>
      <c r="C1162" s="28" t="s">
        <v>648</v>
      </c>
      <c r="D1162" s="110">
        <v>13650000</v>
      </c>
      <c r="E1162" s="109">
        <v>0</v>
      </c>
      <c r="F1162" s="110">
        <v>13650000</v>
      </c>
      <c r="G1162" s="128">
        <v>43312</v>
      </c>
      <c r="H1162" s="156">
        <v>43313</v>
      </c>
      <c r="I1162" s="156">
        <v>43465</v>
      </c>
      <c r="J1162" s="61">
        <v>1</v>
      </c>
      <c r="K1162" s="61">
        <v>3</v>
      </c>
      <c r="L1162" s="61">
        <v>992</v>
      </c>
      <c r="M1162" s="61">
        <v>3</v>
      </c>
      <c r="N1162" s="61">
        <v>11</v>
      </c>
      <c r="O1162" s="61">
        <v>1014207090</v>
      </c>
      <c r="P1162" s="154">
        <v>992</v>
      </c>
      <c r="Q1162" t="str">
        <f t="shared" si="18"/>
        <v>('878-2018',2018,'PRESTAR SUS SERVICIOS DE APOYO EN EL DESARROLLO DE LAS ACTIVIDADES OPERATIVAS Y DE GESTIÓN DOCUMENTAL NECESARIAS PARA EL TRÁMITE DE LOS PROCESOS DE AGRARIOS ',13650000,0,13650000,'2018-07-31','2018-08-01','2018-12-31',1,3,992,3,11)</v>
      </c>
    </row>
    <row r="1163" spans="1:17" ht="60">
      <c r="A1163" s="28" t="s">
        <v>6443</v>
      </c>
      <c r="B1163" s="61">
        <v>2018</v>
      </c>
      <c r="C1163" s="28" t="s">
        <v>648</v>
      </c>
      <c r="D1163" s="110">
        <v>13650000</v>
      </c>
      <c r="E1163" s="109">
        <v>0</v>
      </c>
      <c r="F1163" s="110">
        <v>13650000</v>
      </c>
      <c r="G1163" s="128">
        <v>43312</v>
      </c>
      <c r="H1163" s="156">
        <v>43313</v>
      </c>
      <c r="I1163" s="156">
        <v>43465</v>
      </c>
      <c r="J1163" s="61">
        <v>1</v>
      </c>
      <c r="K1163" s="61">
        <v>3</v>
      </c>
      <c r="L1163" s="61">
        <v>993</v>
      </c>
      <c r="M1163" s="61">
        <v>3</v>
      </c>
      <c r="N1163" s="61">
        <v>11</v>
      </c>
      <c r="O1163" s="61">
        <v>1022371570</v>
      </c>
      <c r="P1163" s="154">
        <v>993</v>
      </c>
      <c r="Q1163" t="str">
        <f t="shared" si="18"/>
        <v>('879-2018',2018,'PRESTAR SUS SERVICIOS DE APOYO EN EL DESARROLLO DE LAS ACTIVIDADES OPERATIVAS Y DE GESTIÓN DOCUMENTAL NECESARIAS PARA EL TRÁMITE DE LOS PROCESOS DE AGRARIOS ',13650000,0,13650000,'2018-07-31','2018-08-01','2018-12-31',1,3,993,3,11)</v>
      </c>
    </row>
    <row r="1164" spans="1:17" ht="60">
      <c r="A1164" s="28" t="s">
        <v>6444</v>
      </c>
      <c r="B1164" s="61">
        <v>2018</v>
      </c>
      <c r="C1164" s="28" t="s">
        <v>648</v>
      </c>
      <c r="D1164" s="110">
        <v>13650000</v>
      </c>
      <c r="E1164" s="109">
        <v>0</v>
      </c>
      <c r="F1164" s="110">
        <v>13650000</v>
      </c>
      <c r="G1164" s="128">
        <v>43312</v>
      </c>
      <c r="H1164" s="156">
        <v>43313</v>
      </c>
      <c r="I1164" s="156">
        <v>43465</v>
      </c>
      <c r="J1164" s="61">
        <v>1</v>
      </c>
      <c r="K1164" s="61">
        <v>3</v>
      </c>
      <c r="L1164" s="61">
        <v>994</v>
      </c>
      <c r="M1164" s="61">
        <v>3</v>
      </c>
      <c r="N1164" s="61">
        <v>11</v>
      </c>
      <c r="O1164" s="61">
        <v>19486541</v>
      </c>
      <c r="P1164" s="154">
        <v>994</v>
      </c>
      <c r="Q1164" t="str">
        <f t="shared" si="18"/>
        <v>('880-2018',2018,'PRESTAR SUS SERVICIOS DE APOYO EN EL DESARROLLO DE LAS ACTIVIDADES OPERATIVAS Y DE GESTIÓN DOCUMENTAL NECESARIAS PARA EL TRÁMITE DE LOS PROCESOS DE AGRARIOS ',13650000,0,13650000,'2018-07-31','2018-08-01','2018-12-31',1,3,994,3,11)</v>
      </c>
    </row>
    <row r="1165" spans="1:17" ht="75">
      <c r="A1165" s="28" t="s">
        <v>6445</v>
      </c>
      <c r="B1165" s="61">
        <v>2018</v>
      </c>
      <c r="C1165" s="28" t="s">
        <v>649</v>
      </c>
      <c r="D1165" s="110">
        <v>21700000</v>
      </c>
      <c r="E1165" s="109">
        <v>0</v>
      </c>
      <c r="F1165" s="110">
        <v>21700000</v>
      </c>
      <c r="G1165" s="128">
        <v>43312</v>
      </c>
      <c r="H1165" s="156">
        <v>43313</v>
      </c>
      <c r="I1165" s="156">
        <v>43465</v>
      </c>
      <c r="J1165" s="61">
        <v>1</v>
      </c>
      <c r="K1165" s="61">
        <v>3</v>
      </c>
      <c r="L1165" s="61">
        <v>995</v>
      </c>
      <c r="M1165" s="61">
        <v>3</v>
      </c>
      <c r="N1165" s="61">
        <v>11</v>
      </c>
      <c r="O1165" s="61">
        <v>53105734</v>
      </c>
      <c r="P1165" s="154">
        <v>995</v>
      </c>
      <c r="Q1165" t="str">
        <f t="shared" si="18"/>
        <v>('881-2018',2018,'PRESTAR SUS SERVICIOS PROFESIONALES EN INGENIERÍA CATASTRAL Y GEODESTA APOYANDO LA EJECUCIÓN DEL COMPONENTE TÉCNICO, GEOGRÁFICO Y CATASTRAL DE LOS PROCESOS AGRARIOS',21700000,0,21700000,'2018-07-31','2018-08-01','2018-12-31',1,3,995,3,11)</v>
      </c>
    </row>
    <row r="1166" spans="1:17" ht="75">
      <c r="A1166" s="28" t="s">
        <v>6446</v>
      </c>
      <c r="B1166" s="61">
        <v>2018</v>
      </c>
      <c r="C1166" s="28" t="s">
        <v>649</v>
      </c>
      <c r="D1166" s="110">
        <v>21700000</v>
      </c>
      <c r="E1166" s="109">
        <v>0</v>
      </c>
      <c r="F1166" s="110">
        <v>21700000</v>
      </c>
      <c r="G1166" s="128">
        <v>43312</v>
      </c>
      <c r="H1166" s="156">
        <v>43313</v>
      </c>
      <c r="I1166" s="156">
        <v>43465</v>
      </c>
      <c r="J1166" s="61">
        <v>2</v>
      </c>
      <c r="K1166" s="61">
        <v>3</v>
      </c>
      <c r="L1166" s="61">
        <v>996</v>
      </c>
      <c r="M1166" s="61">
        <v>3</v>
      </c>
      <c r="N1166" s="61">
        <v>11</v>
      </c>
      <c r="O1166" s="61">
        <v>1015393912</v>
      </c>
      <c r="P1166" s="154">
        <v>996</v>
      </c>
      <c r="Q1166" t="str">
        <f t="shared" si="18"/>
        <v>('882-2018',2018,'PRESTAR SUS SERVICIOS PROFESIONALES EN INGENIERÍA CATASTRAL Y GEODESTA APOYANDO LA EJECUCIÓN DEL COMPONENTE TÉCNICO, GEOGRÁFICO Y CATASTRAL DE LOS PROCESOS AGRARIOS',21700000,0,21700000,'2018-07-31','2018-08-01','2018-12-31',2,3,996,3,11)</v>
      </c>
    </row>
    <row r="1167" spans="1:17" ht="75">
      <c r="A1167" s="28" t="s">
        <v>6447</v>
      </c>
      <c r="B1167" s="61">
        <v>2018</v>
      </c>
      <c r="C1167" s="28" t="s">
        <v>649</v>
      </c>
      <c r="D1167" s="110">
        <v>21700000</v>
      </c>
      <c r="E1167" s="109">
        <v>0</v>
      </c>
      <c r="F1167" s="110">
        <v>21700000</v>
      </c>
      <c r="G1167" s="128">
        <v>43312</v>
      </c>
      <c r="H1167" s="156">
        <v>43313</v>
      </c>
      <c r="I1167" s="156">
        <v>43465</v>
      </c>
      <c r="J1167" s="61">
        <v>1</v>
      </c>
      <c r="K1167" s="61">
        <v>3</v>
      </c>
      <c r="L1167" s="61">
        <v>997</v>
      </c>
      <c r="M1167" s="61">
        <v>3</v>
      </c>
      <c r="N1167" s="61">
        <v>11</v>
      </c>
      <c r="O1167" s="61">
        <v>1018420518</v>
      </c>
      <c r="P1167" s="154">
        <v>997</v>
      </c>
      <c r="Q1167" t="str">
        <f t="shared" si="18"/>
        <v>('883-2018',2018,'PRESTAR SUS SERVICIOS PROFESIONALES EN INGENIERÍA CATASTRAL Y GEODESTA APOYANDO LA EJECUCIÓN DEL COMPONENTE TÉCNICO, GEOGRÁFICO Y CATASTRAL DE LOS PROCESOS AGRARIOS',21700000,0,21700000,'2018-07-31','2018-08-01','2018-12-31',1,3,997,3,11)</v>
      </c>
    </row>
    <row r="1168" spans="1:17" ht="75">
      <c r="A1168" s="28" t="s">
        <v>6448</v>
      </c>
      <c r="B1168" s="61">
        <v>2018</v>
      </c>
      <c r="C1168" s="28" t="s">
        <v>649</v>
      </c>
      <c r="D1168" s="110">
        <v>21700000</v>
      </c>
      <c r="E1168" s="109">
        <v>0</v>
      </c>
      <c r="F1168" s="110">
        <v>21700000</v>
      </c>
      <c r="G1168" s="128">
        <v>43312</v>
      </c>
      <c r="H1168" s="156">
        <v>43313</v>
      </c>
      <c r="I1168" s="156">
        <v>43465</v>
      </c>
      <c r="J1168" s="61">
        <v>1</v>
      </c>
      <c r="K1168" s="61">
        <v>3</v>
      </c>
      <c r="L1168" s="61">
        <v>998</v>
      </c>
      <c r="M1168" s="61">
        <v>3</v>
      </c>
      <c r="N1168" s="61">
        <v>11</v>
      </c>
      <c r="O1168" s="61">
        <v>1030631535</v>
      </c>
      <c r="P1168" s="154">
        <v>998</v>
      </c>
      <c r="Q1168" t="str">
        <f t="shared" si="18"/>
        <v>('884-2018',2018,'PRESTAR SUS SERVICIOS PROFESIONALES EN INGENIERÍA CATASTRAL Y GEODESTA APOYANDO LA EJECUCIÓN DEL COMPONENTE TÉCNICO, GEOGRÁFICO Y CATASTRAL DE LOS PROCESOS AGRARIOS',21700000,0,21700000,'2018-07-31','2018-08-01','2018-12-31',1,3,998,3,11)</v>
      </c>
    </row>
    <row r="1169" spans="1:17" ht="75">
      <c r="A1169" s="28" t="s">
        <v>6449</v>
      </c>
      <c r="B1169" s="61">
        <v>2018</v>
      </c>
      <c r="C1169" s="28" t="s">
        <v>649</v>
      </c>
      <c r="D1169" s="110">
        <v>21700000</v>
      </c>
      <c r="E1169" s="109">
        <v>0</v>
      </c>
      <c r="F1169" s="110">
        <v>21700000</v>
      </c>
      <c r="G1169" s="128">
        <v>43312</v>
      </c>
      <c r="H1169" s="156">
        <v>43313</v>
      </c>
      <c r="I1169" s="156">
        <v>43465</v>
      </c>
      <c r="J1169" s="61">
        <v>1</v>
      </c>
      <c r="K1169" s="61">
        <v>3</v>
      </c>
      <c r="L1169" s="61">
        <v>999</v>
      </c>
      <c r="M1169" s="61">
        <v>3</v>
      </c>
      <c r="N1169" s="61">
        <v>11</v>
      </c>
      <c r="O1169" s="61">
        <v>1014200876</v>
      </c>
      <c r="P1169" s="154">
        <v>999</v>
      </c>
      <c r="Q1169" t="str">
        <f t="shared" si="18"/>
        <v>('885-2018',2018,'PRESTAR SUS SERVICIOS PROFESIONALES EN INGENIERÍA CATASTRAL Y GEODESTA APOYANDO LA EJECUCIÓN DEL COMPONENTE TÉCNICO, GEOGRÁFICO Y CATASTRAL DE LOS PROCESOS AGRARIOS',21700000,0,21700000,'2018-07-31','2018-08-01','2018-12-31',1,3,999,3,11)</v>
      </c>
    </row>
    <row r="1170" spans="1:17">
      <c r="A1170" s="25" t="s">
        <v>6450</v>
      </c>
      <c r="B1170" s="61">
        <v>2018</v>
      </c>
      <c r="C1170" s="25" t="s">
        <v>650</v>
      </c>
      <c r="D1170" s="110">
        <v>989955744</v>
      </c>
      <c r="E1170" s="109">
        <v>0</v>
      </c>
      <c r="F1170" s="110">
        <v>989955744</v>
      </c>
      <c r="G1170" s="128">
        <v>43321</v>
      </c>
      <c r="H1170" s="156">
        <v>43325</v>
      </c>
      <c r="I1170" s="156">
        <v>43799</v>
      </c>
      <c r="J1170" s="61">
        <v>1</v>
      </c>
      <c r="K1170" s="61">
        <v>3</v>
      </c>
      <c r="L1170" s="61">
        <v>1000</v>
      </c>
      <c r="M1170" s="61">
        <v>4</v>
      </c>
      <c r="N1170" s="61">
        <v>1</v>
      </c>
      <c r="O1170" s="61">
        <v>830114498</v>
      </c>
      <c r="P1170" s="154">
        <v>1000</v>
      </c>
      <c r="Q1170" t="str">
        <f t="shared" si="18"/>
        <v>('886-2018',2018,'PRESTAR LOS SERVICIOS DE UNA AGENCIA INTEGRAL PARA APOYAR LA EJECUCIÓN DE LAS ACCIONES ESTRATÉGICAS INTERNAS Y EXTERNAS CONTENIDAS EN EL PLAN DE COMUNICACIONES DE LA ART, TENDIENTES A FORTALECER LAS DIFERENTES ACTIVIDADES DESARROLLADAS EN TERRITORIO',989955744,0,989955744,'2018-08-09','2018-08-13','2019-11-30',1,3,1000,4,1)</v>
      </c>
    </row>
    <row r="1171" spans="1:17" ht="90">
      <c r="A1171" s="28" t="s">
        <v>6451</v>
      </c>
      <c r="B1171" s="61">
        <v>2018</v>
      </c>
      <c r="C1171" s="28" t="s">
        <v>651</v>
      </c>
      <c r="D1171" s="110">
        <v>50000000</v>
      </c>
      <c r="E1171" s="114">
        <v>25000000</v>
      </c>
      <c r="F1171" s="110">
        <v>75000000</v>
      </c>
      <c r="G1171" s="128">
        <v>43318</v>
      </c>
      <c r="H1171" s="156">
        <v>43318</v>
      </c>
      <c r="I1171" s="156">
        <v>43539</v>
      </c>
      <c r="J1171" s="61">
        <v>1</v>
      </c>
      <c r="K1171" s="61">
        <v>3</v>
      </c>
      <c r="L1171" s="61">
        <v>1001</v>
      </c>
      <c r="M1171" s="61">
        <v>4</v>
      </c>
      <c r="N1171" s="61">
        <v>3</v>
      </c>
      <c r="O1171" s="61">
        <v>14238035</v>
      </c>
      <c r="P1171" s="154">
        <v>1001</v>
      </c>
      <c r="Q1171" t="str">
        <f t="shared" si="18"/>
        <v>('888-2018',2018,'PRESTACIÓN DE SERVICIOS PROFESIONALES A LA DIRECCIÓN DE SUSTITUCIÓN DE CULTIVOS ILÍCITOS COMO APOYO A LA SUPERVISIÓN DE LOS CONTRATOS, CONVENIOS Y ACUERDOS EN EJECUCIÓN, EN TEMAS DE ESTRUCTURACIÓN Y SEGUIMIENTO DE PROYECTOS',50000000,25000000,75000000,'2018-08-06','2018-08-06','2019-03-15',1,3,1001,4,3)</v>
      </c>
    </row>
    <row r="1172" spans="1:17" ht="90">
      <c r="A1172" s="28" t="s">
        <v>6452</v>
      </c>
      <c r="B1172" s="61">
        <v>2018</v>
      </c>
      <c r="C1172" s="28" t="s">
        <v>652</v>
      </c>
      <c r="D1172" s="110">
        <v>50000000</v>
      </c>
      <c r="E1172" s="109">
        <v>0</v>
      </c>
      <c r="F1172" s="110">
        <v>50000000</v>
      </c>
      <c r="G1172" s="128">
        <v>43318</v>
      </c>
      <c r="H1172" s="156">
        <v>43318</v>
      </c>
      <c r="I1172" s="156">
        <v>43465</v>
      </c>
      <c r="J1172" s="61">
        <v>2</v>
      </c>
      <c r="K1172" s="61">
        <v>3</v>
      </c>
      <c r="L1172" s="61">
        <v>1002</v>
      </c>
      <c r="M1172" s="61">
        <v>4</v>
      </c>
      <c r="N1172" s="61">
        <v>3</v>
      </c>
      <c r="O1172" s="61">
        <v>32646903</v>
      </c>
      <c r="P1172" s="154">
        <v>1002</v>
      </c>
      <c r="Q1172" t="str">
        <f t="shared" si="18"/>
        <v>('889-2018',2018,'PRESTACIÓN DE SERVICIOS PROFESIONALES A LA DIRECCIÓN DE SUSTITUCIÓN DE CULTIVOS ILÍCITOS COMO APOYO A LA SUPERVISIÓN DE LOS CONTRATOS, CONVENIOS Y ACUERDOS EN EJECUCIÓN, EN TEMAS ADMINISTRATIVOS Y FINANCIEROS',50000000,0,50000000,'2018-08-06','2018-08-06','2018-12-31',2,3,1002,4,3)</v>
      </c>
    </row>
    <row r="1173" spans="1:17" ht="90">
      <c r="A1173" s="28" t="s">
        <v>6453</v>
      </c>
      <c r="B1173" s="61">
        <v>2018</v>
      </c>
      <c r="C1173" s="28" t="s">
        <v>653</v>
      </c>
      <c r="D1173" s="110">
        <v>50000000</v>
      </c>
      <c r="E1173" s="109">
        <v>0</v>
      </c>
      <c r="F1173" s="110">
        <v>50000000</v>
      </c>
      <c r="G1173" s="128">
        <v>43318</v>
      </c>
      <c r="H1173" s="156">
        <v>43318</v>
      </c>
      <c r="I1173" s="156">
        <v>43465</v>
      </c>
      <c r="J1173" s="61">
        <v>2</v>
      </c>
      <c r="K1173" s="61">
        <v>3</v>
      </c>
      <c r="L1173" s="61">
        <v>1003</v>
      </c>
      <c r="M1173" s="61">
        <v>4</v>
      </c>
      <c r="N1173" s="61">
        <v>3</v>
      </c>
      <c r="O1173" s="61">
        <v>39686291</v>
      </c>
      <c r="P1173" s="154">
        <v>1003</v>
      </c>
      <c r="Q1173" t="str">
        <f t="shared" si="18"/>
        <v>('890-2018',2018,'PRESTACIÓN DE SERVICIOS PROFESIONALES A LA DIRECCIÓN DE SUSTITUCIÓN DE CULTIVOS ILÍCITOS COMO APOYO A LA SUPERVISIÓN DE LOS CONTRATOS, CONVENIOS Y ACUERDOS EN EJECUCIÓN, EN TEMAS DE CONTRATACIÓN Y JURÍDICOS',50000000,0,50000000,'2018-08-06','2018-08-06','2018-12-31',2,3,1003,4,3)</v>
      </c>
    </row>
    <row r="1174" spans="1:17" ht="75">
      <c r="A1174" s="28" t="s">
        <v>6454</v>
      </c>
      <c r="B1174" s="61">
        <v>2018</v>
      </c>
      <c r="C1174" s="28" t="s">
        <v>654</v>
      </c>
      <c r="D1174" s="110">
        <v>18852113</v>
      </c>
      <c r="E1174" s="109">
        <v>0</v>
      </c>
      <c r="F1174" s="110">
        <v>18852113</v>
      </c>
      <c r="G1174" s="128">
        <v>43322</v>
      </c>
      <c r="H1174" s="156">
        <v>43327</v>
      </c>
      <c r="I1174" s="156">
        <v>43381</v>
      </c>
      <c r="J1174" s="61">
        <v>2</v>
      </c>
      <c r="K1174" s="61">
        <v>3</v>
      </c>
      <c r="L1174" s="61">
        <v>1004</v>
      </c>
      <c r="M1174" s="61">
        <v>4</v>
      </c>
      <c r="N1174" s="61">
        <v>7</v>
      </c>
      <c r="O1174" s="61">
        <v>53178736</v>
      </c>
      <c r="P1174" s="154">
        <v>1004</v>
      </c>
      <c r="Q1174" t="str">
        <f t="shared" si="18"/>
        <v>('891-2018',2018,'PRESTAR SERVICIOS PROFESIONALES PARA APOYAR TÉCNICA Y OPERATIVAMENTE LAS ESTRATEGIAS Y PROYECTOS DE CARÁCTER INTERNACIONAL DE LA JURISDICCIÓN ESPECIAL PARA LA PAZ ',18852113,0,18852113,'2018-08-10','2018-08-15','2018-10-08',2,3,1004,4,7)</v>
      </c>
    </row>
    <row r="1175" spans="1:17" ht="60">
      <c r="A1175" s="28" t="s">
        <v>6455</v>
      </c>
      <c r="B1175" s="61">
        <v>2018</v>
      </c>
      <c r="C1175" s="28" t="s">
        <v>655</v>
      </c>
      <c r="D1175" s="110">
        <v>9591425</v>
      </c>
      <c r="E1175" s="109">
        <v>0</v>
      </c>
      <c r="F1175" s="110">
        <v>9591425</v>
      </c>
      <c r="G1175" s="128">
        <v>43322</v>
      </c>
      <c r="H1175" s="156">
        <v>43327</v>
      </c>
      <c r="I1175" s="156">
        <v>43382</v>
      </c>
      <c r="J1175" s="61">
        <v>2</v>
      </c>
      <c r="K1175" s="61">
        <v>3</v>
      </c>
      <c r="L1175" s="61">
        <v>1005</v>
      </c>
      <c r="M1175" s="61">
        <v>4</v>
      </c>
      <c r="N1175" s="61">
        <v>7</v>
      </c>
      <c r="O1175" s="61">
        <v>1026285438</v>
      </c>
      <c r="P1175" s="154">
        <v>1005</v>
      </c>
      <c r="Q1175" t="str">
        <f t="shared" si="18"/>
        <v>('892-2018',2018,'PRESTAR SERVICIOS PROFESIONALES Y DE APOYO JURÍDICO A LA DIRECCIÓN ADMINISTRATIVA DE LA SECRETARIA EJECUTIVA DE LA JURISDICCIÓN ESPECIAL PARA LA PAZ',9591425,0,9591425,'2018-08-10','2018-08-15','2018-10-09',2,3,1005,4,7)</v>
      </c>
    </row>
    <row r="1176" spans="1:17" ht="60">
      <c r="A1176" s="28" t="s">
        <v>6456</v>
      </c>
      <c r="B1176" s="61">
        <v>2018</v>
      </c>
      <c r="C1176" s="28" t="s">
        <v>656</v>
      </c>
      <c r="D1176" s="110">
        <v>9591425</v>
      </c>
      <c r="E1176" s="109">
        <v>0</v>
      </c>
      <c r="F1176" s="110">
        <v>9591425</v>
      </c>
      <c r="G1176" s="128">
        <v>43322</v>
      </c>
      <c r="H1176" s="156">
        <v>43327</v>
      </c>
      <c r="I1176" s="156">
        <v>43373</v>
      </c>
      <c r="J1176" s="61">
        <v>1</v>
      </c>
      <c r="K1176" s="61">
        <v>3</v>
      </c>
      <c r="L1176" s="61">
        <v>1006</v>
      </c>
      <c r="M1176" s="61">
        <v>4</v>
      </c>
      <c r="N1176" s="61">
        <v>7</v>
      </c>
      <c r="O1176" s="61">
        <v>1015423395</v>
      </c>
      <c r="P1176" s="154">
        <v>1006</v>
      </c>
      <c r="Q1176" t="str">
        <f t="shared" si="18"/>
        <v>('893-2018',2018,'PRESTAR SERVICIOS PROFESIONALES Y DE APOYO JURÍDICO A LA DIRECCIÓN ADMINISTRATIVA DE LA SECRETARIA EJECUTIVA DE LA JURISDICCIÓN ESPECIAL PARA LA PAZ ',9591425,0,9591425,'2018-08-10','2018-08-15','2018-09-30',1,3,1006,4,7)</v>
      </c>
    </row>
    <row r="1177" spans="1:17" ht="75">
      <c r="A1177" s="28" t="s">
        <v>6457</v>
      </c>
      <c r="B1177" s="61">
        <v>2018</v>
      </c>
      <c r="C1177" s="28" t="s">
        <v>657</v>
      </c>
      <c r="D1177" s="110">
        <v>8268467.5</v>
      </c>
      <c r="E1177" s="109">
        <v>0</v>
      </c>
      <c r="F1177" s="110">
        <v>8268467.5</v>
      </c>
      <c r="G1177" s="128">
        <v>43322</v>
      </c>
      <c r="H1177" s="156">
        <v>43327</v>
      </c>
      <c r="I1177" s="156">
        <v>43381</v>
      </c>
      <c r="J1177" s="61">
        <v>2</v>
      </c>
      <c r="K1177" s="61">
        <v>3</v>
      </c>
      <c r="L1177" s="61">
        <v>1007</v>
      </c>
      <c r="M1177" s="61">
        <v>4</v>
      </c>
      <c r="N1177" s="61">
        <v>7</v>
      </c>
      <c r="O1177" s="61">
        <v>2984381</v>
      </c>
      <c r="P1177" s="154">
        <v>1007</v>
      </c>
      <c r="Q1177" t="str">
        <f t="shared" si="18"/>
        <v>('894-2018',2018,'BRINDAR SOPORTE TÉCNICO DE PRIMER NIVEL EN SOFTWARE Y HARDWARE A LOS USUARIOS INTERNOS VINCULADOS CON LA JURISDICCIÓN ESPECIAL PARA LA PAZ – JEP, EN EL MARCO DE LA IMPLEMENTACIÓN DEL ACUERDO FINAL ',8268467,5,0,8268467,5,'2018-08-10','2018-08-15','2018-10-08',2,3,1007,4,7)</v>
      </c>
    </row>
    <row r="1178" spans="1:17" ht="75">
      <c r="A1178" s="28" t="s">
        <v>6458</v>
      </c>
      <c r="B1178" s="61">
        <v>2018</v>
      </c>
      <c r="C1178" s="28" t="s">
        <v>658</v>
      </c>
      <c r="D1178" s="110">
        <v>11906597</v>
      </c>
      <c r="E1178" s="109">
        <v>0</v>
      </c>
      <c r="F1178" s="110">
        <v>11906597</v>
      </c>
      <c r="G1178" s="128">
        <v>43322</v>
      </c>
      <c r="H1178" s="156">
        <v>43327</v>
      </c>
      <c r="I1178" s="156">
        <v>43373</v>
      </c>
      <c r="J1178" s="61">
        <v>1</v>
      </c>
      <c r="K1178" s="61">
        <v>3</v>
      </c>
      <c r="L1178" s="61">
        <v>902</v>
      </c>
      <c r="M1178" s="61">
        <v>3</v>
      </c>
      <c r="N1178" s="61">
        <v>7</v>
      </c>
      <c r="O1178" s="61">
        <v>1094912390</v>
      </c>
      <c r="P1178" s="154">
        <v>902</v>
      </c>
      <c r="Q1178" t="str">
        <f t="shared" si="18"/>
        <v>('895-2018',2018,'PRESTACIÓN DE SERVICIOS PROFESIONALES PARA ACOMPAÑAR LAS LABORES DE ACTUALIZACIÓN Y AMPLIACIÓN DEL SISTEMA DE INFORMACIÓN ENTREGADO POR LA SECRETARÍA EJECUTIVA A LAS SALAS DE LA JEP  ',11906597,0,11906597,'2018-08-10','2018-08-15','2018-09-30',1,3,902,3,7)</v>
      </c>
    </row>
    <row r="1179" spans="1:17">
      <c r="A1179" s="25" t="s">
        <v>6459</v>
      </c>
      <c r="B1179" s="61">
        <v>2018</v>
      </c>
      <c r="C1179" s="25" t="s">
        <v>659</v>
      </c>
      <c r="D1179" s="110">
        <v>7000000</v>
      </c>
      <c r="E1179" s="109">
        <v>0</v>
      </c>
      <c r="F1179" s="110">
        <v>7000000</v>
      </c>
      <c r="G1179" s="128">
        <v>43320</v>
      </c>
      <c r="H1179" s="156">
        <v>43328</v>
      </c>
      <c r="I1179" s="156">
        <v>43646</v>
      </c>
      <c r="J1179" s="61">
        <v>1</v>
      </c>
      <c r="K1179" s="61">
        <v>3</v>
      </c>
      <c r="L1179" s="61">
        <v>1008</v>
      </c>
      <c r="M1179" s="61">
        <v>4</v>
      </c>
      <c r="N1179" s="61">
        <v>4</v>
      </c>
      <c r="O1179" s="61">
        <v>800166662</v>
      </c>
      <c r="P1179" s="154">
        <v>1008</v>
      </c>
      <c r="Q1179" t="str">
        <f t="shared" si="18"/>
        <v>('896-2018',2018,'PRESTAR LOS SERVICIOS PROFESIONALES EN EL MANEJO DE NÓMINA, CORRESPONDIENTE AL PERSONAL CONTRATADO LABORALMENTE CON CARGO A LOS RECURSOS DEL FONDO COLOMBIA EN PAZ',7000000,0,7000000,'2018-08-08','2018-08-16','2019-06-30',1,3,1008,4,4)</v>
      </c>
    </row>
    <row r="1180" spans="1:17" ht="105">
      <c r="A1180" s="28" t="s">
        <v>6460</v>
      </c>
      <c r="B1180" s="61">
        <v>2018</v>
      </c>
      <c r="C1180" s="28" t="s">
        <v>660</v>
      </c>
      <c r="D1180" s="109">
        <v>583682379</v>
      </c>
      <c r="E1180" s="109">
        <v>0</v>
      </c>
      <c r="F1180" s="110">
        <v>583682379</v>
      </c>
      <c r="G1180" s="128">
        <v>43378</v>
      </c>
      <c r="H1180" s="156">
        <v>43486</v>
      </c>
      <c r="I1180" s="156">
        <v>43921</v>
      </c>
      <c r="J1180" s="61">
        <v>1</v>
      </c>
      <c r="K1180" s="61">
        <v>3</v>
      </c>
      <c r="L1180" s="61">
        <v>1009</v>
      </c>
      <c r="M1180" s="61">
        <v>4</v>
      </c>
      <c r="N1180" s="61">
        <v>7</v>
      </c>
      <c r="O1180" s="61">
        <v>900175316</v>
      </c>
      <c r="P1180" s="154">
        <v>1009</v>
      </c>
      <c r="Q1180" t="str">
        <f t="shared" si="18"/>
        <v>('897-2018',2018,'CONTRATAR LA CONSUTORÍA PARA DISEÑAR EL SISTEMA DE GESTIÓN DE SEGURIDAD DE LA INFORMACIÓN (SGSI) PARA LA JEP, CUMPLIENDO CON LA NORMA ISO27000, EL MODELO DE SEGURIDAD Y PRIVACIDAD DE AINFORMACIÓN (MSPI) Y LO SLINEMIENTOS DE LA ESTRATEGIA GOBIERNO DIGITAL',583682379,0,583682379,'2018-10-05','2019-01-21','2020-03-31',1,3,1009,4,7)</v>
      </c>
    </row>
    <row r="1181" spans="1:17" ht="135">
      <c r="A1181" s="28" t="s">
        <v>6461</v>
      </c>
      <c r="B1181" s="61">
        <v>2018</v>
      </c>
      <c r="C1181" s="28" t="s">
        <v>661</v>
      </c>
      <c r="D1181" s="110">
        <v>25109692</v>
      </c>
      <c r="E1181" s="109">
        <v>0</v>
      </c>
      <c r="F1181" s="110">
        <v>25109692</v>
      </c>
      <c r="G1181" s="128">
        <v>43384</v>
      </c>
      <c r="H1181" s="156">
        <v>43384</v>
      </c>
      <c r="I1181" s="156">
        <v>43465</v>
      </c>
      <c r="J1181" s="61">
        <v>1</v>
      </c>
      <c r="K1181" s="61">
        <v>3</v>
      </c>
      <c r="L1181" s="61">
        <v>782</v>
      </c>
      <c r="M1181" s="61">
        <v>4</v>
      </c>
      <c r="N1181" s="61">
        <v>7</v>
      </c>
      <c r="O1181" s="61">
        <v>10536081</v>
      </c>
      <c r="P1181" s="154">
        <v>782</v>
      </c>
      <c r="Q1181" t="str">
        <f t="shared" si="18"/>
        <v>('898-2018',2018,'PRESTACIÓN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PARTICULAR',25109692,0,25109692,'2018-10-11','2018-10-11','2018-12-31',1,3,782,4,7)</v>
      </c>
    </row>
    <row r="1182" spans="1:17" ht="135">
      <c r="A1182" s="28" t="s">
        <v>6462</v>
      </c>
      <c r="B1182" s="61">
        <v>2018</v>
      </c>
      <c r="C1182" s="28" t="s">
        <v>662</v>
      </c>
      <c r="D1182" s="110">
        <v>25109692</v>
      </c>
      <c r="E1182" s="109">
        <v>0</v>
      </c>
      <c r="F1182" s="110">
        <v>25109692</v>
      </c>
      <c r="G1182" s="128">
        <v>43384</v>
      </c>
      <c r="H1182" s="156">
        <v>43384</v>
      </c>
      <c r="I1182" s="156">
        <v>43465</v>
      </c>
      <c r="J1182" s="61">
        <v>2</v>
      </c>
      <c r="K1182" s="61">
        <v>3</v>
      </c>
      <c r="L1182" s="61">
        <v>780</v>
      </c>
      <c r="M1182" s="61">
        <v>4</v>
      </c>
      <c r="N1182" s="61">
        <v>7</v>
      </c>
      <c r="O1182" s="61">
        <v>37722005</v>
      </c>
      <c r="P1182" s="154">
        <v>780</v>
      </c>
      <c r="Q1182" t="str">
        <f t="shared" si="18"/>
        <v>('899-2018',2018,'PRESTACIÓN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PARTICULAR',25109692,0,25109692,'2018-10-11','2018-10-11','2018-12-31',2,3,780,4,7)</v>
      </c>
    </row>
    <row r="1183" spans="1:17" ht="150">
      <c r="A1183" s="28" t="s">
        <v>6463</v>
      </c>
      <c r="B1183" s="61">
        <v>2018</v>
      </c>
      <c r="C1183" s="28" t="s">
        <v>663</v>
      </c>
      <c r="D1183" s="110">
        <v>25109692</v>
      </c>
      <c r="E1183" s="109">
        <v>0</v>
      </c>
      <c r="F1183" s="110">
        <v>25109692</v>
      </c>
      <c r="G1183" s="128">
        <v>43384</v>
      </c>
      <c r="H1183" s="156">
        <v>43384</v>
      </c>
      <c r="I1183" s="156">
        <v>43465</v>
      </c>
      <c r="J1183" s="61">
        <v>1</v>
      </c>
      <c r="K1183" s="61">
        <v>3</v>
      </c>
      <c r="L1183" s="61">
        <v>791</v>
      </c>
      <c r="M1183" s="61">
        <v>4</v>
      </c>
      <c r="N1183" s="61">
        <v>7</v>
      </c>
      <c r="O1183" s="61">
        <v>88272793</v>
      </c>
      <c r="P1183" s="154">
        <v>791</v>
      </c>
      <c r="Q1183" t="str">
        <f t="shared" si="18"/>
        <v>('900-2018',2018,'PRESTACIÓN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PARTICULAR',25109692,0,25109692,'2018-10-11','2018-10-11','2018-12-31',1,3,791,4,7)</v>
      </c>
    </row>
    <row r="1184" spans="1:17" ht="135">
      <c r="A1184" s="28" t="s">
        <v>6464</v>
      </c>
      <c r="B1184" s="61">
        <v>2018</v>
      </c>
      <c r="C1184" s="28" t="s">
        <v>664</v>
      </c>
      <c r="D1184" s="110">
        <v>25109692</v>
      </c>
      <c r="E1184" s="109">
        <v>0</v>
      </c>
      <c r="F1184" s="110">
        <v>25109692</v>
      </c>
      <c r="G1184" s="128">
        <v>43384</v>
      </c>
      <c r="H1184" s="156">
        <v>43384</v>
      </c>
      <c r="I1184" s="156">
        <v>43465</v>
      </c>
      <c r="J1184" s="61">
        <v>1</v>
      </c>
      <c r="K1184" s="61">
        <v>3</v>
      </c>
      <c r="L1184" s="61">
        <v>777</v>
      </c>
      <c r="M1184" s="61">
        <v>4</v>
      </c>
      <c r="N1184" s="61">
        <v>7</v>
      </c>
      <c r="O1184" s="61">
        <v>37746718</v>
      </c>
      <c r="P1184" s="154">
        <v>777</v>
      </c>
      <c r="Q1184" t="str">
        <f t="shared" si="18"/>
        <v>('901-2018',2018,'PRESTACIÓN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PARTICULAR',25109692,0,25109692,'2018-10-11','2018-10-11','2018-12-31',1,3,777,4,7)</v>
      </c>
    </row>
    <row r="1185" spans="1:17" ht="165">
      <c r="A1185" s="28" t="s">
        <v>6465</v>
      </c>
      <c r="B1185" s="61">
        <v>2018</v>
      </c>
      <c r="C1185" s="28" t="s">
        <v>665</v>
      </c>
      <c r="D1185" s="110">
        <v>81758640</v>
      </c>
      <c r="E1185" s="109">
        <v>0</v>
      </c>
      <c r="F1185" s="110">
        <v>81758640</v>
      </c>
      <c r="G1185" s="128">
        <v>43384</v>
      </c>
      <c r="H1185" s="156">
        <v>43384</v>
      </c>
      <c r="I1185" s="156">
        <v>43565</v>
      </c>
      <c r="J1185" s="61">
        <v>2</v>
      </c>
      <c r="K1185" s="61">
        <v>3</v>
      </c>
      <c r="L1185" s="61">
        <v>1010</v>
      </c>
      <c r="M1185" s="61">
        <v>4</v>
      </c>
      <c r="N1185" s="61">
        <v>7</v>
      </c>
      <c r="O1185" s="61">
        <v>52107153</v>
      </c>
      <c r="P1185" s="154">
        <v>1010</v>
      </c>
      <c r="Q1185" t="str">
        <f t="shared" si="18"/>
        <v>('902-2018',2018,'PRESTACIÓN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ENTIDAD',81758640,0,81758640,'2018-10-11','2018-10-11','2019-04-10',2,3,1010,4,7)</v>
      </c>
    </row>
    <row r="1186" spans="1:17" ht="165">
      <c r="A1186" s="28" t="s">
        <v>6466</v>
      </c>
      <c r="B1186" s="61">
        <v>2018</v>
      </c>
      <c r="C1186" s="28" t="s">
        <v>666</v>
      </c>
      <c r="D1186" s="110">
        <v>25109692</v>
      </c>
      <c r="E1186" s="109">
        <v>0</v>
      </c>
      <c r="F1186" s="110">
        <v>25109692</v>
      </c>
      <c r="G1186" s="128">
        <v>43384</v>
      </c>
      <c r="H1186" s="156">
        <v>43384</v>
      </c>
      <c r="I1186" s="156">
        <v>43465</v>
      </c>
      <c r="J1186" s="61">
        <v>1</v>
      </c>
      <c r="K1186" s="61">
        <v>3</v>
      </c>
      <c r="L1186" s="61">
        <v>1011</v>
      </c>
      <c r="M1186" s="61">
        <v>4</v>
      </c>
      <c r="N1186" s="61">
        <v>7</v>
      </c>
      <c r="O1186" s="61">
        <v>40764591</v>
      </c>
      <c r="P1186" s="154">
        <v>1011</v>
      </c>
      <c r="Q1186" t="str">
        <f t="shared" si="18"/>
        <v>('903-2018',2018,'PRESTACIÓN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PARTICULAR',25109692,0,25109692,'2018-10-11','2018-10-11','2018-12-31',1,3,1011,4,7)</v>
      </c>
    </row>
    <row r="1187" spans="1:17" ht="135">
      <c r="A1187" s="28" t="s">
        <v>6467</v>
      </c>
      <c r="B1187" s="61">
        <v>2018</v>
      </c>
      <c r="C1187" s="28" t="s">
        <v>667</v>
      </c>
      <c r="D1187" s="110">
        <v>25109692</v>
      </c>
      <c r="E1187" s="109">
        <v>0</v>
      </c>
      <c r="F1187" s="110">
        <v>25109692</v>
      </c>
      <c r="G1187" s="128">
        <v>43384</v>
      </c>
      <c r="H1187" s="156">
        <v>43384</v>
      </c>
      <c r="I1187" s="156">
        <v>43465</v>
      </c>
      <c r="J1187" s="61">
        <v>1</v>
      </c>
      <c r="K1187" s="61">
        <v>3</v>
      </c>
      <c r="L1187" s="61">
        <v>774</v>
      </c>
      <c r="M1187" s="61">
        <v>4</v>
      </c>
      <c r="N1187" s="61">
        <v>7</v>
      </c>
      <c r="O1187" s="61">
        <v>52842454</v>
      </c>
      <c r="P1187" s="154">
        <v>774</v>
      </c>
      <c r="Q1187" t="str">
        <f t="shared" si="18"/>
        <v>('904-2018',2018,'PRESTACIÓN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PARTICULAR',25109692,0,25109692,'2018-10-11','2018-10-11','2018-12-31',1,3,774,4,7)</v>
      </c>
    </row>
    <row r="1188" spans="1:17" ht="135">
      <c r="A1188" s="28" t="s">
        <v>6468</v>
      </c>
      <c r="B1188" s="61">
        <v>2018</v>
      </c>
      <c r="C1188" s="28" t="s">
        <v>668</v>
      </c>
      <c r="D1188" s="110">
        <v>25109692</v>
      </c>
      <c r="E1188" s="109">
        <v>0</v>
      </c>
      <c r="F1188" s="110">
        <v>25109692</v>
      </c>
      <c r="G1188" s="128">
        <v>43384</v>
      </c>
      <c r="H1188" s="156">
        <v>43384</v>
      </c>
      <c r="I1188" s="156">
        <v>43465</v>
      </c>
      <c r="J1188" s="61">
        <v>2</v>
      </c>
      <c r="K1188" s="61">
        <v>3</v>
      </c>
      <c r="L1188" s="61">
        <v>778</v>
      </c>
      <c r="M1188" s="61">
        <v>4</v>
      </c>
      <c r="N1188" s="61">
        <v>7</v>
      </c>
      <c r="O1188" s="61">
        <v>1062309206</v>
      </c>
      <c r="P1188" s="154">
        <v>778</v>
      </c>
      <c r="Q1188" t="str">
        <f t="shared" si="18"/>
        <v>('905-2018',2018,'PRESTACIÓN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PARTICULAR',25109692,0,25109692,'2018-10-11','2018-10-11','2018-12-31',2,3,778,4,7)</v>
      </c>
    </row>
    <row r="1189" spans="1:17" ht="135">
      <c r="A1189" s="28" t="s">
        <v>6469</v>
      </c>
      <c r="B1189" s="61">
        <v>2018</v>
      </c>
      <c r="C1189" s="28" t="s">
        <v>669</v>
      </c>
      <c r="D1189" s="110">
        <v>25109692</v>
      </c>
      <c r="E1189" s="109">
        <v>0</v>
      </c>
      <c r="F1189" s="110">
        <v>25109692</v>
      </c>
      <c r="G1189" s="128">
        <v>43384</v>
      </c>
      <c r="H1189" s="156">
        <v>43384</v>
      </c>
      <c r="I1189" s="156">
        <v>43465</v>
      </c>
      <c r="J1189" s="61">
        <v>2</v>
      </c>
      <c r="K1189" s="61">
        <v>3</v>
      </c>
      <c r="L1189" s="61">
        <v>785</v>
      </c>
      <c r="M1189" s="61">
        <v>4</v>
      </c>
      <c r="N1189" s="61">
        <v>7</v>
      </c>
      <c r="O1189" s="61">
        <v>79261868</v>
      </c>
      <c r="P1189" s="154">
        <v>785</v>
      </c>
      <c r="Q1189" t="str">
        <f t="shared" si="18"/>
        <v>('906-2018',2018,'PRESTACIÓN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PARTICULAR',25109692,0,25109692,'2018-10-11','2018-10-11','2018-12-31',2,3,785,4,7)</v>
      </c>
    </row>
    <row r="1190" spans="1:17" ht="135">
      <c r="A1190" s="28" t="s">
        <v>6470</v>
      </c>
      <c r="B1190" s="61">
        <v>2018</v>
      </c>
      <c r="C1190" s="28" t="s">
        <v>670</v>
      </c>
      <c r="D1190" s="110">
        <v>25109692</v>
      </c>
      <c r="E1190" s="109">
        <v>0</v>
      </c>
      <c r="F1190" s="110">
        <v>25109692</v>
      </c>
      <c r="G1190" s="128">
        <v>43384</v>
      </c>
      <c r="H1190" s="156">
        <v>43384</v>
      </c>
      <c r="I1190" s="156">
        <v>43465</v>
      </c>
      <c r="J1190" s="61">
        <v>1</v>
      </c>
      <c r="K1190" s="61">
        <v>3</v>
      </c>
      <c r="L1190" s="61">
        <v>783</v>
      </c>
      <c r="M1190" s="61">
        <v>4</v>
      </c>
      <c r="N1190" s="61">
        <v>7</v>
      </c>
      <c r="O1190" s="61">
        <v>80778381</v>
      </c>
      <c r="P1190" s="154">
        <v>783</v>
      </c>
      <c r="Q1190" t="str">
        <f t="shared" si="18"/>
        <v>('907-2018',2018,'PRESTACIÓN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PARTICULAR',25109692,0,25109692,'2018-10-11','2018-10-11','2018-12-31',1,3,783,4,7)</v>
      </c>
    </row>
    <row r="1191" spans="1:17" ht="135">
      <c r="A1191" s="28" t="s">
        <v>6471</v>
      </c>
      <c r="B1191" s="61">
        <v>2018</v>
      </c>
      <c r="C1191" s="28" t="s">
        <v>671</v>
      </c>
      <c r="D1191" s="110">
        <v>25109692</v>
      </c>
      <c r="E1191" s="109">
        <v>0</v>
      </c>
      <c r="F1191" s="110">
        <v>25109692</v>
      </c>
      <c r="G1191" s="128">
        <v>43384</v>
      </c>
      <c r="H1191" s="156">
        <v>43384</v>
      </c>
      <c r="I1191" s="156">
        <v>43465</v>
      </c>
      <c r="J1191" s="61">
        <v>1</v>
      </c>
      <c r="K1191" s="61">
        <v>3</v>
      </c>
      <c r="L1191" s="61">
        <v>787</v>
      </c>
      <c r="M1191" s="61">
        <v>4</v>
      </c>
      <c r="N1191" s="61">
        <v>7</v>
      </c>
      <c r="O1191" s="61">
        <v>36068916</v>
      </c>
      <c r="P1191" s="154">
        <v>787</v>
      </c>
      <c r="Q1191" t="str">
        <f t="shared" si="18"/>
        <v>('908-2018',2018,'PRESTACIÓN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PARTICULAR',25109692,0,25109692,'2018-10-11','2018-10-11','2018-12-31',1,3,787,4,7)</v>
      </c>
    </row>
    <row r="1192" spans="1:17" ht="135">
      <c r="A1192" s="28" t="s">
        <v>6472</v>
      </c>
      <c r="B1192" s="61">
        <v>2018</v>
      </c>
      <c r="C1192" s="28" t="s">
        <v>672</v>
      </c>
      <c r="D1192" s="110">
        <v>19500000</v>
      </c>
      <c r="E1192" s="109">
        <v>0</v>
      </c>
      <c r="F1192" s="110">
        <v>19500000</v>
      </c>
      <c r="G1192" s="128">
        <v>43384</v>
      </c>
      <c r="H1192" s="156">
        <v>43385</v>
      </c>
      <c r="I1192" s="156">
        <v>43477</v>
      </c>
      <c r="J1192" s="61">
        <v>1</v>
      </c>
      <c r="K1192" s="61">
        <v>3</v>
      </c>
      <c r="L1192" s="61">
        <v>1012</v>
      </c>
      <c r="M1192" s="61">
        <v>3</v>
      </c>
      <c r="N1192" s="61">
        <v>1</v>
      </c>
      <c r="O1192" s="61">
        <v>1032434111</v>
      </c>
      <c r="P1192" s="154">
        <v>1012</v>
      </c>
      <c r="Q1192" t="str">
        <f t="shared" si="18"/>
        <v>('909-2018',2018,'EL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-PIC',19500000,0,19500000,'2018-10-11','2018-10-12','2019-01-12',1,3,1012,3,1)</v>
      </c>
    </row>
    <row r="1193" spans="1:17" ht="135">
      <c r="A1193" s="28" t="s">
        <v>6473</v>
      </c>
      <c r="B1193" s="61">
        <v>2018</v>
      </c>
      <c r="C1193" s="28" t="s">
        <v>672</v>
      </c>
      <c r="D1193" s="110">
        <v>19500000</v>
      </c>
      <c r="E1193" s="109">
        <v>0</v>
      </c>
      <c r="F1193" s="110">
        <v>19500000</v>
      </c>
      <c r="G1193" s="128">
        <v>43384</v>
      </c>
      <c r="H1193" s="156">
        <v>43385</v>
      </c>
      <c r="I1193" s="156">
        <v>43477</v>
      </c>
      <c r="J1193" s="61">
        <v>1</v>
      </c>
      <c r="K1193" s="61">
        <v>3</v>
      </c>
      <c r="L1193" s="61">
        <v>1013</v>
      </c>
      <c r="M1193" s="61">
        <v>3</v>
      </c>
      <c r="N1193" s="61">
        <v>1</v>
      </c>
      <c r="O1193" s="61">
        <v>1124850549</v>
      </c>
      <c r="P1193" s="154">
        <v>1013</v>
      </c>
      <c r="Q1193" t="str">
        <f t="shared" si="18"/>
        <v>('910-2018',2018,'EL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-PIC',19500000,0,19500000,'2018-10-11','2018-10-12','2019-01-12',1,3,1013,3,1)</v>
      </c>
    </row>
    <row r="1194" spans="1:17" ht="135">
      <c r="A1194" s="28" t="s">
        <v>6474</v>
      </c>
      <c r="B1194" s="61">
        <v>2018</v>
      </c>
      <c r="C1194" s="28" t="s">
        <v>672</v>
      </c>
      <c r="D1194" s="110">
        <v>19500000</v>
      </c>
      <c r="E1194" s="109">
        <v>0</v>
      </c>
      <c r="F1194" s="110">
        <v>19500000</v>
      </c>
      <c r="G1194" s="128">
        <v>43384</v>
      </c>
      <c r="H1194" s="156">
        <v>43385</v>
      </c>
      <c r="I1194" s="156">
        <v>43477</v>
      </c>
      <c r="J1194" s="61">
        <v>1</v>
      </c>
      <c r="K1194" s="61">
        <v>3</v>
      </c>
      <c r="L1194" s="61">
        <v>1014</v>
      </c>
      <c r="M1194" s="61">
        <v>3</v>
      </c>
      <c r="N1194" s="61">
        <v>1</v>
      </c>
      <c r="O1194" s="61">
        <v>1010184706</v>
      </c>
      <c r="P1194" s="154">
        <v>1014</v>
      </c>
      <c r="Q1194" t="str">
        <f t="shared" si="18"/>
        <v>('911-2018',2018,'EL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-PIC',19500000,0,19500000,'2018-10-11','2018-10-12','2019-01-12',1,3,1014,3,1)</v>
      </c>
    </row>
    <row r="1195" spans="1:17" ht="165">
      <c r="A1195" s="28" t="s">
        <v>6475</v>
      </c>
      <c r="B1195" s="61">
        <v>2018</v>
      </c>
      <c r="C1195" s="28" t="s">
        <v>673</v>
      </c>
      <c r="D1195" s="110">
        <v>24300000</v>
      </c>
      <c r="E1195" s="109">
        <v>0</v>
      </c>
      <c r="F1195" s="110">
        <v>24300000</v>
      </c>
      <c r="G1195" s="128">
        <v>43384</v>
      </c>
      <c r="H1195" s="156">
        <v>43385</v>
      </c>
      <c r="I1195" s="156">
        <v>43477</v>
      </c>
      <c r="J1195" s="61">
        <v>2</v>
      </c>
      <c r="K1195" s="61">
        <v>3</v>
      </c>
      <c r="L1195" s="61">
        <v>1015</v>
      </c>
      <c r="M1195" s="61">
        <v>3</v>
      </c>
      <c r="N1195" s="61">
        <v>1</v>
      </c>
      <c r="O1195" s="61">
        <v>79963130</v>
      </c>
      <c r="P1195" s="154">
        <v>1015</v>
      </c>
      <c r="Q1195" t="str">
        <f t="shared" si="18"/>
        <v>('912-2018',2018,'EL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PDET',24300000,0,24300000,'2018-10-11','2018-10-12','2019-01-12',2,3,1015,3,1)</v>
      </c>
    </row>
    <row r="1196" spans="1:17" ht="165">
      <c r="A1196" s="28" t="s">
        <v>6476</v>
      </c>
      <c r="B1196" s="61">
        <v>2018</v>
      </c>
      <c r="C1196" s="28" t="s">
        <v>673</v>
      </c>
      <c r="D1196" s="110">
        <v>24300000</v>
      </c>
      <c r="E1196" s="109">
        <v>0</v>
      </c>
      <c r="F1196" s="110">
        <v>24300000</v>
      </c>
      <c r="G1196" s="128">
        <v>43384</v>
      </c>
      <c r="H1196" s="156">
        <v>43405</v>
      </c>
      <c r="I1196" s="156">
        <v>43497</v>
      </c>
      <c r="J1196" s="61">
        <v>2</v>
      </c>
      <c r="K1196" s="61">
        <v>3</v>
      </c>
      <c r="L1196" s="61">
        <v>1016</v>
      </c>
      <c r="M1196" s="61">
        <v>3</v>
      </c>
      <c r="N1196" s="61">
        <v>1</v>
      </c>
      <c r="O1196" s="61">
        <v>60370666</v>
      </c>
      <c r="P1196" s="154">
        <v>1016</v>
      </c>
      <c r="Q1196" t="str">
        <f t="shared" si="18"/>
        <v>('913-2018',2018,'EL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PDET',24300000,0,24300000,'2018-10-11','2018-11-01','2019-02-01',2,3,1016,3,1)</v>
      </c>
    </row>
    <row r="1197" spans="1:17" ht="165">
      <c r="A1197" s="28" t="s">
        <v>6477</v>
      </c>
      <c r="B1197" s="61">
        <v>2018</v>
      </c>
      <c r="C1197" s="28" t="s">
        <v>673</v>
      </c>
      <c r="D1197" s="110">
        <v>24300000</v>
      </c>
      <c r="E1197" s="109">
        <v>0</v>
      </c>
      <c r="F1197" s="110">
        <v>24300000</v>
      </c>
      <c r="G1197" s="128">
        <v>43384</v>
      </c>
      <c r="H1197" s="156">
        <v>43405</v>
      </c>
      <c r="I1197" s="156">
        <v>43497</v>
      </c>
      <c r="J1197" s="61">
        <v>2</v>
      </c>
      <c r="K1197" s="61">
        <v>3</v>
      </c>
      <c r="L1197" s="61">
        <v>1017</v>
      </c>
      <c r="M1197" s="61">
        <v>3</v>
      </c>
      <c r="N1197" s="61">
        <v>1</v>
      </c>
      <c r="O1197" s="61">
        <v>79626439</v>
      </c>
      <c r="P1197" s="154">
        <v>1017</v>
      </c>
      <c r="Q1197" t="str">
        <f t="shared" si="18"/>
        <v>('914-2018',2018,'EL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PDET',24300000,0,24300000,'2018-10-11','2018-11-01','2019-02-01',2,3,1017,3,1)</v>
      </c>
    </row>
    <row r="1198" spans="1:17" ht="135">
      <c r="A1198" s="28" t="s">
        <v>6478</v>
      </c>
      <c r="B1198" s="61">
        <v>2018</v>
      </c>
      <c r="C1198" s="28" t="s">
        <v>674</v>
      </c>
      <c r="D1198" s="110">
        <v>23400000</v>
      </c>
      <c r="E1198" s="109">
        <v>0</v>
      </c>
      <c r="F1198" s="110">
        <v>23400000</v>
      </c>
      <c r="G1198" s="128">
        <v>43384</v>
      </c>
      <c r="H1198" s="156">
        <v>43405</v>
      </c>
      <c r="I1198" s="156">
        <v>43497</v>
      </c>
      <c r="J1198" s="61">
        <v>1</v>
      </c>
      <c r="K1198" s="61">
        <v>3</v>
      </c>
      <c r="L1198" s="61">
        <v>1018</v>
      </c>
      <c r="M1198" s="61">
        <v>3</v>
      </c>
      <c r="N1198" s="61">
        <v>1</v>
      </c>
      <c r="O1198" s="61">
        <v>1032430814</v>
      </c>
      <c r="P1198" s="154">
        <v>1018</v>
      </c>
      <c r="Q1198" t="str">
        <f t="shared" si="18"/>
        <v>('915-2018',2018,'EL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ART',23400000,0,23400000,'2018-10-11','2018-11-01','2019-02-01',1,3,1018,3,1)</v>
      </c>
    </row>
    <row r="1199" spans="1:17" ht="165">
      <c r="A1199" s="28" t="s">
        <v>6479</v>
      </c>
      <c r="B1199" s="61">
        <v>2018</v>
      </c>
      <c r="C1199" s="28" t="s">
        <v>673</v>
      </c>
      <c r="D1199" s="110">
        <v>24300000</v>
      </c>
      <c r="E1199" s="109">
        <v>0</v>
      </c>
      <c r="F1199" s="110">
        <v>24300000</v>
      </c>
      <c r="G1199" s="128">
        <v>43384</v>
      </c>
      <c r="H1199" s="156">
        <v>43385</v>
      </c>
      <c r="I1199" s="156">
        <v>43477</v>
      </c>
      <c r="J1199" s="61">
        <v>2</v>
      </c>
      <c r="K1199" s="61">
        <v>3</v>
      </c>
      <c r="L1199" s="61">
        <v>1019</v>
      </c>
      <c r="M1199" s="61">
        <v>3</v>
      </c>
      <c r="N1199" s="61">
        <v>1</v>
      </c>
      <c r="O1199" s="61">
        <v>1049624396</v>
      </c>
      <c r="P1199" s="154">
        <v>1019</v>
      </c>
      <c r="Q1199" t="str">
        <f t="shared" si="18"/>
        <v>('916-2018',2018,'EL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PDET',24300000,0,24300000,'2018-10-11','2018-10-12','2019-01-12',2,3,1019,3,1)</v>
      </c>
    </row>
    <row r="1200" spans="1:17" ht="165">
      <c r="A1200" s="28" t="s">
        <v>6480</v>
      </c>
      <c r="B1200" s="61">
        <v>2018</v>
      </c>
      <c r="C1200" s="28" t="s">
        <v>673</v>
      </c>
      <c r="D1200" s="110">
        <v>24300000</v>
      </c>
      <c r="E1200" s="109">
        <v>0</v>
      </c>
      <c r="F1200" s="110">
        <v>24300000</v>
      </c>
      <c r="G1200" s="128">
        <v>43384</v>
      </c>
      <c r="H1200" s="156">
        <v>43405</v>
      </c>
      <c r="I1200" s="156">
        <v>43497</v>
      </c>
      <c r="J1200" s="61">
        <v>1</v>
      </c>
      <c r="K1200" s="61">
        <v>3</v>
      </c>
      <c r="L1200" s="61">
        <v>1020</v>
      </c>
      <c r="M1200" s="61">
        <v>3</v>
      </c>
      <c r="N1200" s="61">
        <v>1</v>
      </c>
      <c r="O1200" s="61">
        <v>52349047</v>
      </c>
      <c r="P1200" s="154">
        <v>1020</v>
      </c>
      <c r="Q1200" t="str">
        <f t="shared" si="18"/>
        <v>('917-2018',2018,'EL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PDET',24300000,0,24300000,'2018-10-11','2018-11-01','2019-02-01',1,3,1020,3,1)</v>
      </c>
    </row>
    <row r="1201" spans="1:17" ht="195">
      <c r="A1201" s="28" t="s">
        <v>6481</v>
      </c>
      <c r="B1201" s="61">
        <v>2018</v>
      </c>
      <c r="C1201" s="28" t="s">
        <v>675</v>
      </c>
      <c r="D1201" s="110">
        <v>28500000</v>
      </c>
      <c r="E1201" s="109">
        <v>0</v>
      </c>
      <c r="F1201" s="110">
        <v>28500000</v>
      </c>
      <c r="G1201" s="128">
        <v>43384</v>
      </c>
      <c r="H1201" s="156">
        <v>43385</v>
      </c>
      <c r="I1201" s="156">
        <v>43477</v>
      </c>
      <c r="J1201" s="61">
        <v>2</v>
      </c>
      <c r="K1201" s="61">
        <v>3</v>
      </c>
      <c r="L1201" s="61">
        <v>1021</v>
      </c>
      <c r="M1201" s="61">
        <v>3</v>
      </c>
      <c r="N1201" s="61">
        <v>1</v>
      </c>
      <c r="O1201" s="61">
        <v>42164495</v>
      </c>
      <c r="P1201" s="154">
        <v>1021</v>
      </c>
      <c r="Q1201" t="str">
        <f t="shared" si="18"/>
        <v>('918-2018',2018,'EL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-PDET',28500000,0,28500000,'2018-10-11','2018-10-12','2019-01-12',2,3,1021,3,1)</v>
      </c>
    </row>
    <row r="1202" spans="1:17" ht="105">
      <c r="A1202" s="28" t="s">
        <v>6482</v>
      </c>
      <c r="B1202" s="61">
        <v>2018</v>
      </c>
      <c r="C1202" s="28" t="s">
        <v>676</v>
      </c>
      <c r="D1202" s="110">
        <v>34500000</v>
      </c>
      <c r="E1202" s="109">
        <v>0</v>
      </c>
      <c r="F1202" s="110">
        <v>34500000</v>
      </c>
      <c r="G1202" s="128">
        <v>43384</v>
      </c>
      <c r="H1202" s="156">
        <v>43405</v>
      </c>
      <c r="I1202" s="156">
        <v>43497</v>
      </c>
      <c r="J1202" s="61">
        <v>2</v>
      </c>
      <c r="K1202" s="61">
        <v>3</v>
      </c>
      <c r="L1202" s="61">
        <v>1022</v>
      </c>
      <c r="M1202" s="61">
        <v>3</v>
      </c>
      <c r="N1202" s="61">
        <v>1</v>
      </c>
      <c r="O1202" s="61">
        <v>41057101</v>
      </c>
      <c r="P1202" s="154">
        <v>1022</v>
      </c>
      <c r="Q1202" t="str">
        <f t="shared" si="18"/>
        <v>('919-2018',2018,'EL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DIRECCIÓN',34500000,0,34500000,'2018-10-11','2018-11-01','2019-02-01',2,3,1022,3,1)</v>
      </c>
    </row>
    <row r="1203" spans="1:17" ht="105">
      <c r="A1203" s="28" t="s">
        <v>6483</v>
      </c>
      <c r="B1203" s="61">
        <v>2018</v>
      </c>
      <c r="C1203" s="28" t="s">
        <v>677</v>
      </c>
      <c r="D1203" s="110">
        <v>34500000</v>
      </c>
      <c r="E1203" s="109">
        <v>0</v>
      </c>
      <c r="F1203" s="110">
        <v>34500000</v>
      </c>
      <c r="G1203" s="128">
        <v>43384</v>
      </c>
      <c r="H1203" s="156">
        <v>43385</v>
      </c>
      <c r="I1203" s="156">
        <v>43477</v>
      </c>
      <c r="J1203" s="61">
        <v>1</v>
      </c>
      <c r="K1203" s="61">
        <v>3</v>
      </c>
      <c r="L1203" s="61">
        <v>705</v>
      </c>
      <c r="M1203" s="61">
        <v>3</v>
      </c>
      <c r="N1203" s="61">
        <v>1</v>
      </c>
      <c r="O1203" s="61">
        <v>23175966</v>
      </c>
      <c r="P1203" s="154">
        <v>705</v>
      </c>
      <c r="Q1203" t="str">
        <f t="shared" si="18"/>
        <v>('920-2018',2018,'OBJETO: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DIRECCIÓN',34500000,0,34500000,'2018-10-11','2018-10-12','2019-01-12',1,3,705,3,1)</v>
      </c>
    </row>
    <row r="1204" spans="1:17" ht="135">
      <c r="A1204" s="28" t="s">
        <v>6484</v>
      </c>
      <c r="B1204" s="61">
        <v>2018</v>
      </c>
      <c r="C1204" s="28" t="s">
        <v>678</v>
      </c>
      <c r="D1204" s="110">
        <v>19500000</v>
      </c>
      <c r="E1204" s="109">
        <v>0</v>
      </c>
      <c r="F1204" s="110">
        <v>19500000</v>
      </c>
      <c r="G1204" s="128">
        <v>43384</v>
      </c>
      <c r="H1204" s="156">
        <v>43385</v>
      </c>
      <c r="I1204" s="156">
        <v>43477</v>
      </c>
      <c r="J1204" s="61">
        <v>1</v>
      </c>
      <c r="K1204" s="61">
        <v>3</v>
      </c>
      <c r="L1204" s="61">
        <v>1023</v>
      </c>
      <c r="M1204" s="61">
        <v>3</v>
      </c>
      <c r="N1204" s="61">
        <v>1</v>
      </c>
      <c r="O1204" s="61">
        <v>1090443072</v>
      </c>
      <c r="P1204" s="154">
        <v>1023</v>
      </c>
      <c r="Q1204" t="str">
        <f t="shared" si="18"/>
        <v>('921-2018',2018,'EL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PIC',19500000,0,19500000,'2018-10-11','2018-10-12','2019-01-12',1,3,1023,3,1)</v>
      </c>
    </row>
    <row r="1205" spans="1:17" ht="210">
      <c r="A1205" s="28" t="s">
        <v>6485</v>
      </c>
      <c r="B1205" s="61">
        <v>2018</v>
      </c>
      <c r="C1205" s="28" t="s">
        <v>679</v>
      </c>
      <c r="D1205" s="110">
        <v>19500000</v>
      </c>
      <c r="E1205" s="109">
        <v>0</v>
      </c>
      <c r="F1205" s="110">
        <v>19500000</v>
      </c>
      <c r="G1205" s="128">
        <v>43384</v>
      </c>
      <c r="H1205" s="156">
        <v>43385</v>
      </c>
      <c r="I1205" s="156">
        <v>43477</v>
      </c>
      <c r="J1205" s="61">
        <v>1</v>
      </c>
      <c r="K1205" s="61">
        <v>3</v>
      </c>
      <c r="L1205" s="61">
        <v>1024</v>
      </c>
      <c r="M1205" s="61">
        <v>3</v>
      </c>
      <c r="N1205" s="61">
        <v>1</v>
      </c>
      <c r="O1205" s="61">
        <v>1053332112</v>
      </c>
      <c r="P1205" s="154">
        <v>1024</v>
      </c>
      <c r="Q1205" t="str">
        <f t="shared" si="18"/>
        <v>('922-2018',2018,'EL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PDET',19500000,0,19500000,'2018-10-11','2018-10-12','2019-01-12',1,3,1024,3,1)</v>
      </c>
    </row>
    <row r="1206" spans="1:17" ht="210">
      <c r="A1206" s="28" t="s">
        <v>6486</v>
      </c>
      <c r="B1206" s="61">
        <v>2018</v>
      </c>
      <c r="C1206" s="28" t="s">
        <v>679</v>
      </c>
      <c r="D1206" s="110">
        <v>19500000</v>
      </c>
      <c r="E1206" s="109">
        <v>0</v>
      </c>
      <c r="F1206" s="110">
        <v>19500000</v>
      </c>
      <c r="G1206" s="128">
        <v>43384</v>
      </c>
      <c r="H1206" s="156">
        <v>43385</v>
      </c>
      <c r="I1206" s="156">
        <v>43477</v>
      </c>
      <c r="J1206" s="61">
        <v>2</v>
      </c>
      <c r="K1206" s="61">
        <v>3</v>
      </c>
      <c r="L1206" s="61">
        <v>1025</v>
      </c>
      <c r="M1206" s="61">
        <v>3</v>
      </c>
      <c r="N1206" s="61">
        <v>1</v>
      </c>
      <c r="O1206" s="61">
        <v>13346299</v>
      </c>
      <c r="P1206" s="154">
        <v>1025</v>
      </c>
      <c r="Q1206" t="str">
        <f t="shared" si="18"/>
        <v>('923-2018',2018,'EL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PDET',19500000,0,19500000,'2018-10-11','2018-10-12','2019-01-12',2,3,1025,3,1)</v>
      </c>
    </row>
    <row r="1207" spans="1:17" ht="210">
      <c r="A1207" s="28" t="s">
        <v>6487</v>
      </c>
      <c r="B1207" s="61">
        <v>2018</v>
      </c>
      <c r="C1207" s="28" t="s">
        <v>680</v>
      </c>
      <c r="D1207" s="110">
        <v>19500000</v>
      </c>
      <c r="E1207" s="109">
        <v>0</v>
      </c>
      <c r="F1207" s="110">
        <v>19500000</v>
      </c>
      <c r="G1207" s="128">
        <v>43384</v>
      </c>
      <c r="H1207" s="156">
        <v>43385</v>
      </c>
      <c r="I1207" s="156">
        <v>43477</v>
      </c>
      <c r="J1207" s="61">
        <v>2</v>
      </c>
      <c r="K1207" s="61">
        <v>3</v>
      </c>
      <c r="L1207" s="61">
        <v>1026</v>
      </c>
      <c r="M1207" s="61">
        <v>3</v>
      </c>
      <c r="N1207" s="61">
        <v>1</v>
      </c>
      <c r="O1207" s="61">
        <v>40613470</v>
      </c>
      <c r="P1207" s="154">
        <v>1026</v>
      </c>
      <c r="Q1207" t="str">
        <f t="shared" si="18"/>
        <v>('924-2018',2018,'EL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',19500000,0,19500000,'2018-10-11','2018-10-12','2019-01-12',2,3,1026,3,1)</v>
      </c>
    </row>
    <row r="1208" spans="1:17" ht="165">
      <c r="A1208" s="28" t="s">
        <v>6488</v>
      </c>
      <c r="B1208" s="61">
        <v>2018</v>
      </c>
      <c r="C1208" s="28" t="s">
        <v>673</v>
      </c>
      <c r="D1208" s="110">
        <v>24300000</v>
      </c>
      <c r="E1208" s="109">
        <v>0</v>
      </c>
      <c r="F1208" s="110">
        <v>24300000</v>
      </c>
      <c r="G1208" s="128">
        <v>43384</v>
      </c>
      <c r="H1208" s="156">
        <v>43385</v>
      </c>
      <c r="I1208" s="156">
        <v>43477</v>
      </c>
      <c r="J1208" s="61">
        <v>1</v>
      </c>
      <c r="K1208" s="61">
        <v>3</v>
      </c>
      <c r="L1208" s="61">
        <v>1027</v>
      </c>
      <c r="M1208" s="61">
        <v>3</v>
      </c>
      <c r="N1208" s="61">
        <v>1</v>
      </c>
      <c r="O1208" s="61">
        <v>39543360</v>
      </c>
      <c r="P1208" s="154">
        <v>1027</v>
      </c>
      <c r="Q1208" t="str">
        <f t="shared" si="18"/>
        <v>('925-2018',2018,'EL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PDET',24300000,0,24300000,'2018-10-11','2018-10-12','2019-01-12',1,3,1027,3,1)</v>
      </c>
    </row>
    <row r="1209" spans="1:17" ht="195">
      <c r="A1209" s="28" t="s">
        <v>6489</v>
      </c>
      <c r="B1209" s="61">
        <v>2018</v>
      </c>
      <c r="C1209" s="28" t="s">
        <v>681</v>
      </c>
      <c r="D1209" s="110">
        <v>28500000</v>
      </c>
      <c r="E1209" s="109">
        <v>0</v>
      </c>
      <c r="F1209" s="110">
        <v>28500000</v>
      </c>
      <c r="G1209" s="128">
        <v>43384</v>
      </c>
      <c r="H1209" s="156">
        <v>43385</v>
      </c>
      <c r="I1209" s="156">
        <v>43477</v>
      </c>
      <c r="J1209" s="61">
        <v>1</v>
      </c>
      <c r="K1209" s="61">
        <v>3</v>
      </c>
      <c r="L1209" s="61">
        <v>1028</v>
      </c>
      <c r="M1209" s="61">
        <v>3</v>
      </c>
      <c r="N1209" s="61">
        <v>1</v>
      </c>
      <c r="O1209" s="61">
        <v>13070395</v>
      </c>
      <c r="P1209" s="154">
        <v>1028</v>
      </c>
      <c r="Q1209" t="str">
        <f t="shared" si="18"/>
        <v>('926-2018',2018,'EL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-PDET',28500000,0,28500000,'2018-10-11','2018-10-12','2019-01-12',1,3,1028,3,1)</v>
      </c>
    </row>
    <row r="1210" spans="1:17" ht="195">
      <c r="A1210" s="28" t="s">
        <v>6490</v>
      </c>
      <c r="B1210" s="61">
        <v>2018</v>
      </c>
      <c r="C1210" s="28" t="s">
        <v>682</v>
      </c>
      <c r="D1210" s="110">
        <v>34500000</v>
      </c>
      <c r="E1210" s="109">
        <v>0</v>
      </c>
      <c r="F1210" s="110">
        <v>34500000</v>
      </c>
      <c r="G1210" s="128">
        <v>43384</v>
      </c>
      <c r="H1210" s="156">
        <v>43385</v>
      </c>
      <c r="I1210" s="156">
        <v>43477</v>
      </c>
      <c r="J1210" s="61">
        <v>1</v>
      </c>
      <c r="K1210" s="61">
        <v>3</v>
      </c>
      <c r="L1210" s="61">
        <v>1002</v>
      </c>
      <c r="M1210" s="61">
        <v>3</v>
      </c>
      <c r="N1210" s="61">
        <v>1</v>
      </c>
      <c r="O1210" s="61">
        <v>32646903</v>
      </c>
      <c r="P1210" s="154">
        <v>1002</v>
      </c>
      <c r="Q1210" t="str">
        <f t="shared" si="18"/>
        <v>('927-2018',2018,'EL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PDET',34500000,0,34500000,'2018-10-11','2018-10-12','2019-01-12',1,3,1002,3,1)</v>
      </c>
    </row>
    <row r="1211" spans="1:17" ht="195">
      <c r="A1211" s="28" t="s">
        <v>6491</v>
      </c>
      <c r="B1211" s="61">
        <v>2018</v>
      </c>
      <c r="C1211" s="28" t="s">
        <v>682</v>
      </c>
      <c r="D1211" s="110">
        <v>34500000</v>
      </c>
      <c r="E1211" s="109">
        <v>0</v>
      </c>
      <c r="F1211" s="110">
        <v>34500000</v>
      </c>
      <c r="G1211" s="128">
        <v>43384</v>
      </c>
      <c r="H1211" s="156">
        <v>43385</v>
      </c>
      <c r="I1211" s="156">
        <v>43477</v>
      </c>
      <c r="J1211" s="61">
        <v>1</v>
      </c>
      <c r="K1211" s="61">
        <v>3</v>
      </c>
      <c r="L1211" s="61">
        <v>1029</v>
      </c>
      <c r="M1211" s="61">
        <v>3</v>
      </c>
      <c r="N1211" s="61">
        <v>1</v>
      </c>
      <c r="O1211" s="61">
        <v>65784932</v>
      </c>
      <c r="P1211" s="154">
        <v>1029</v>
      </c>
      <c r="Q1211" t="str">
        <f t="shared" si="18"/>
        <v>('928-2018',2018,'EL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PDET',34500000,0,34500000,'2018-10-11','2018-10-12','2019-01-12',1,3,1029,3,1)</v>
      </c>
    </row>
    <row r="1212" spans="1:17" ht="225">
      <c r="A1212" s="28" t="s">
        <v>6492</v>
      </c>
      <c r="B1212" s="61">
        <v>2018</v>
      </c>
      <c r="C1212" s="28" t="s">
        <v>683</v>
      </c>
      <c r="D1212" s="110">
        <v>28500000</v>
      </c>
      <c r="E1212" s="109">
        <v>0</v>
      </c>
      <c r="F1212" s="110">
        <v>28500000</v>
      </c>
      <c r="G1212" s="128">
        <v>43384</v>
      </c>
      <c r="H1212" s="156">
        <v>43385</v>
      </c>
      <c r="I1212" s="156">
        <v>43477</v>
      </c>
      <c r="J1212" s="61">
        <v>2</v>
      </c>
      <c r="K1212" s="61">
        <v>3</v>
      </c>
      <c r="L1212" s="61">
        <v>1030</v>
      </c>
      <c r="M1212" s="61">
        <v>3</v>
      </c>
      <c r="N1212" s="61">
        <v>1</v>
      </c>
      <c r="O1212" s="61">
        <v>52384681</v>
      </c>
      <c r="P1212" s="154">
        <v>1030</v>
      </c>
      <c r="Q1212" t="str">
        <f t="shared" si="18"/>
        <v>('929-2018',2018,'EL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PDET',28500000,0,28500000,'2018-10-11','2018-10-12','2019-01-12',2,3,1030,3,1)</v>
      </c>
    </row>
    <row r="1213" spans="1:17" ht="210">
      <c r="A1213" s="28" t="s">
        <v>6493</v>
      </c>
      <c r="B1213" s="61">
        <v>2018</v>
      </c>
      <c r="C1213" s="28" t="s">
        <v>684</v>
      </c>
      <c r="D1213" s="110">
        <v>28500000</v>
      </c>
      <c r="E1213" s="109">
        <v>0</v>
      </c>
      <c r="F1213" s="110">
        <v>28500000</v>
      </c>
      <c r="G1213" s="128">
        <v>43384</v>
      </c>
      <c r="H1213" s="156">
        <v>43385</v>
      </c>
      <c r="I1213" s="156">
        <v>43477</v>
      </c>
      <c r="J1213" s="61">
        <v>1</v>
      </c>
      <c r="K1213" s="61">
        <v>3</v>
      </c>
      <c r="L1213" s="61">
        <v>1031</v>
      </c>
      <c r="M1213" s="61">
        <v>3</v>
      </c>
      <c r="N1213" s="61">
        <v>1</v>
      </c>
      <c r="O1213" s="61">
        <v>65783022</v>
      </c>
      <c r="P1213" s="154">
        <v>1031</v>
      </c>
      <c r="Q1213" t="str">
        <f t="shared" si="18"/>
        <v>('930-2018',2018,'EL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PDET',28500000,0,28500000,'2018-10-11','2018-10-12','2019-01-12',1,3,1031,3,1)</v>
      </c>
    </row>
    <row r="1214" spans="1:17" ht="135">
      <c r="A1214" s="28" t="s">
        <v>6494</v>
      </c>
      <c r="B1214" s="61">
        <v>2018</v>
      </c>
      <c r="C1214" s="28" t="s">
        <v>685</v>
      </c>
      <c r="D1214" s="110">
        <v>19500000</v>
      </c>
      <c r="E1214" s="109">
        <v>0</v>
      </c>
      <c r="F1214" s="110">
        <v>19500000</v>
      </c>
      <c r="G1214" s="128">
        <v>43384</v>
      </c>
      <c r="H1214" s="156">
        <v>43385</v>
      </c>
      <c r="I1214" s="156">
        <v>43477</v>
      </c>
      <c r="J1214" s="61">
        <v>2</v>
      </c>
      <c r="K1214" s="61">
        <v>3</v>
      </c>
      <c r="L1214" s="61">
        <v>1032</v>
      </c>
      <c r="M1214" s="61">
        <v>3</v>
      </c>
      <c r="N1214" s="61">
        <v>1</v>
      </c>
      <c r="O1214" s="61">
        <v>9099607</v>
      </c>
      <c r="P1214" s="154">
        <v>1032</v>
      </c>
      <c r="Q1214" t="str">
        <f t="shared" si="18"/>
        <v>('931-2018',2018,'EL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PIC',19500000,0,19500000,'2018-10-11','2018-10-12','2019-01-12',2,3,1032,3,1)</v>
      </c>
    </row>
    <row r="1215" spans="1:17" ht="135">
      <c r="A1215" s="28" t="s">
        <v>6495</v>
      </c>
      <c r="B1215" s="61">
        <v>2018</v>
      </c>
      <c r="C1215" s="28" t="s">
        <v>685</v>
      </c>
      <c r="D1215" s="110">
        <v>19500000</v>
      </c>
      <c r="E1215" s="109">
        <v>0</v>
      </c>
      <c r="F1215" s="110">
        <v>19500000</v>
      </c>
      <c r="G1215" s="128">
        <v>43384</v>
      </c>
      <c r="H1215" s="156">
        <v>43385</v>
      </c>
      <c r="I1215" s="156">
        <v>43477</v>
      </c>
      <c r="J1215" s="61">
        <v>2</v>
      </c>
      <c r="K1215" s="61">
        <v>3</v>
      </c>
      <c r="L1215" s="61">
        <v>1033</v>
      </c>
      <c r="M1215" s="61">
        <v>3</v>
      </c>
      <c r="N1215" s="61">
        <v>1</v>
      </c>
      <c r="O1215" s="61">
        <v>94516694</v>
      </c>
      <c r="P1215" s="154">
        <v>1033</v>
      </c>
      <c r="Q1215" t="str">
        <f t="shared" si="18"/>
        <v>('932-2018',2018,'EL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PIC',19500000,0,19500000,'2018-10-11','2018-10-12','2019-01-12',2,3,1033,3,1)</v>
      </c>
    </row>
    <row r="1216" spans="1:17" ht="135">
      <c r="A1216" s="28" t="s">
        <v>6496</v>
      </c>
      <c r="B1216" s="61">
        <v>2018</v>
      </c>
      <c r="C1216" s="28" t="s">
        <v>685</v>
      </c>
      <c r="D1216" s="110">
        <v>19500000</v>
      </c>
      <c r="E1216" s="109">
        <v>0</v>
      </c>
      <c r="F1216" s="110">
        <v>19500000</v>
      </c>
      <c r="G1216" s="128">
        <v>43384</v>
      </c>
      <c r="H1216" s="156">
        <v>43385</v>
      </c>
      <c r="I1216" s="156">
        <v>43477</v>
      </c>
      <c r="J1216" s="61">
        <v>1</v>
      </c>
      <c r="K1216" s="61">
        <v>3</v>
      </c>
      <c r="L1216" s="61">
        <v>1034</v>
      </c>
      <c r="M1216" s="61">
        <v>3</v>
      </c>
      <c r="N1216" s="61">
        <v>1</v>
      </c>
      <c r="O1216" s="61">
        <v>52818028</v>
      </c>
      <c r="P1216" s="154">
        <v>1034</v>
      </c>
      <c r="Q1216" t="str">
        <f t="shared" si="18"/>
        <v>('933-2018',2018,'EL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PIC',19500000,0,19500000,'2018-10-11','2018-10-12','2019-01-12',1,3,1034,3,1)</v>
      </c>
    </row>
    <row r="1217" spans="1:17" ht="165">
      <c r="A1217" s="28" t="s">
        <v>6497</v>
      </c>
      <c r="B1217" s="61">
        <v>2018</v>
      </c>
      <c r="C1217" s="28" t="s">
        <v>686</v>
      </c>
      <c r="D1217" s="110">
        <v>24300000</v>
      </c>
      <c r="E1217" s="109">
        <v>0</v>
      </c>
      <c r="F1217" s="110">
        <v>24300000</v>
      </c>
      <c r="G1217" s="128">
        <v>43384</v>
      </c>
      <c r="H1217" s="156">
        <v>43385</v>
      </c>
      <c r="I1217" s="156">
        <v>43477</v>
      </c>
      <c r="J1217" s="61">
        <v>2</v>
      </c>
      <c r="K1217" s="61">
        <v>3</v>
      </c>
      <c r="L1217" s="61">
        <v>1035</v>
      </c>
      <c r="M1217" s="61">
        <v>3</v>
      </c>
      <c r="N1217" s="61">
        <v>1</v>
      </c>
      <c r="O1217" s="61">
        <v>79513408</v>
      </c>
      <c r="P1217" s="154">
        <v>1035</v>
      </c>
      <c r="Q1217" t="str">
        <f t="shared" si="18"/>
        <v>('934-2018',2018,'EL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PDET',24300000,0,24300000,'2018-10-11','2018-10-12','2019-01-12',2,3,1035,3,1)</v>
      </c>
    </row>
    <row r="1218" spans="1:17" ht="165">
      <c r="A1218" s="28" t="s">
        <v>6498</v>
      </c>
      <c r="B1218" s="61">
        <v>2018</v>
      </c>
      <c r="C1218" s="28" t="s">
        <v>686</v>
      </c>
      <c r="D1218" s="110">
        <v>24300000</v>
      </c>
      <c r="E1218" s="109">
        <v>0</v>
      </c>
      <c r="F1218" s="110">
        <v>24300000</v>
      </c>
      <c r="G1218" s="128">
        <v>43384</v>
      </c>
      <c r="H1218" s="156">
        <v>43405</v>
      </c>
      <c r="I1218" s="156">
        <v>43497</v>
      </c>
      <c r="J1218" s="61">
        <v>1</v>
      </c>
      <c r="K1218" s="61">
        <v>3</v>
      </c>
      <c r="L1218" s="61">
        <v>1036</v>
      </c>
      <c r="M1218" s="61">
        <v>3</v>
      </c>
      <c r="N1218" s="61">
        <v>1</v>
      </c>
      <c r="O1218" s="61">
        <v>30399424</v>
      </c>
      <c r="P1218" s="154">
        <v>1036</v>
      </c>
      <c r="Q1218" t="str">
        <f t="shared" si="18"/>
        <v>('935-2018',2018,'EL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PDET',24300000,0,24300000,'2018-10-11','2018-11-01','2019-02-01',1,3,1036,3,1)</v>
      </c>
    </row>
    <row r="1219" spans="1:17" ht="165">
      <c r="A1219" s="28" t="s">
        <v>6499</v>
      </c>
      <c r="B1219" s="61">
        <v>2018</v>
      </c>
      <c r="C1219" s="28" t="s">
        <v>673</v>
      </c>
      <c r="D1219" s="110">
        <v>24300000</v>
      </c>
      <c r="E1219" s="109">
        <v>0</v>
      </c>
      <c r="F1219" s="110">
        <v>24300000</v>
      </c>
      <c r="G1219" s="128">
        <v>43384</v>
      </c>
      <c r="H1219" s="156">
        <v>43405</v>
      </c>
      <c r="I1219" s="156">
        <v>43497</v>
      </c>
      <c r="J1219" s="61">
        <v>2</v>
      </c>
      <c r="K1219" s="61">
        <v>3</v>
      </c>
      <c r="L1219" s="61">
        <v>1037</v>
      </c>
      <c r="M1219" s="61">
        <v>3</v>
      </c>
      <c r="N1219" s="61">
        <v>1</v>
      </c>
      <c r="O1219" s="61">
        <v>79713154</v>
      </c>
      <c r="P1219" s="154">
        <v>1037</v>
      </c>
      <c r="Q1219" t="str">
        <f t="shared" ref="Q1219:Q1282" si="19">_xlfn.CONCAT("('",A1219,"',",B1219,",'",C1219,"',",D1219,",",E1219,",",F1219,",'",TEXT(G1219,"yyyy-mm-dd"),"','",TEXT(H1219,"yyyy-mm-dd"),"','",TEXT(I1219,"yyyy-mm-dd"),"',",J1219,",",K1219,",",L1219,",",M1219,",",N1219,")")</f>
        <v>('936-2018',2018,'EL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PDET',24300000,0,24300000,'2018-10-11','2018-11-01','2019-02-01',2,3,1037,3,1)</v>
      </c>
    </row>
    <row r="1220" spans="1:17" ht="165">
      <c r="A1220" s="28" t="s">
        <v>6500</v>
      </c>
      <c r="B1220" s="61">
        <v>2018</v>
      </c>
      <c r="C1220" s="28" t="s">
        <v>673</v>
      </c>
      <c r="D1220" s="110">
        <v>24300000</v>
      </c>
      <c r="E1220" s="109">
        <v>0</v>
      </c>
      <c r="F1220" s="110">
        <v>24300000</v>
      </c>
      <c r="G1220" s="128">
        <v>43384</v>
      </c>
      <c r="H1220" s="156">
        <v>43385</v>
      </c>
      <c r="I1220" s="156">
        <v>43477</v>
      </c>
      <c r="J1220" s="61">
        <v>2</v>
      </c>
      <c r="K1220" s="61">
        <v>3</v>
      </c>
      <c r="L1220" s="61">
        <v>1038</v>
      </c>
      <c r="M1220" s="61">
        <v>3</v>
      </c>
      <c r="N1220" s="61">
        <v>1</v>
      </c>
      <c r="O1220" s="61">
        <v>43086307</v>
      </c>
      <c r="P1220" s="154">
        <v>1038</v>
      </c>
      <c r="Q1220" t="str">
        <f t="shared" si="19"/>
        <v>('937-2018',2018,'EL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PDET',24300000,0,24300000,'2018-10-11','2018-10-12','2019-01-12',2,3,1038,3,1)</v>
      </c>
    </row>
    <row r="1221" spans="1:17" ht="195">
      <c r="A1221" s="28" t="s">
        <v>6501</v>
      </c>
      <c r="B1221" s="61">
        <v>2018</v>
      </c>
      <c r="C1221" s="28" t="s">
        <v>687</v>
      </c>
      <c r="D1221" s="110">
        <v>28500000</v>
      </c>
      <c r="E1221" s="109">
        <v>0</v>
      </c>
      <c r="F1221" s="110">
        <v>28500000</v>
      </c>
      <c r="G1221" s="128">
        <v>43384</v>
      </c>
      <c r="H1221" s="156">
        <v>43385</v>
      </c>
      <c r="I1221" s="156">
        <v>43477</v>
      </c>
      <c r="J1221" s="61">
        <v>1</v>
      </c>
      <c r="K1221" s="61">
        <v>3</v>
      </c>
      <c r="L1221" s="61">
        <v>1039</v>
      </c>
      <c r="M1221" s="61">
        <v>3</v>
      </c>
      <c r="N1221" s="61">
        <v>1</v>
      </c>
      <c r="O1221" s="61">
        <v>52562127</v>
      </c>
      <c r="P1221" s="154">
        <v>1039</v>
      </c>
      <c r="Q1221" t="str">
        <f t="shared" si="19"/>
        <v>('938-2018',2018,'EL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-PDET',28500000,0,28500000,'2018-10-11','2018-10-12','2019-01-12',1,3,1039,3,1)</v>
      </c>
    </row>
    <row r="1222" spans="1:17" ht="195">
      <c r="A1222" s="28" t="s">
        <v>6502</v>
      </c>
      <c r="B1222" s="61">
        <v>2018</v>
      </c>
      <c r="C1222" s="28" t="s">
        <v>687</v>
      </c>
      <c r="D1222" s="110">
        <v>28500000</v>
      </c>
      <c r="E1222" s="109">
        <v>0</v>
      </c>
      <c r="F1222" s="110">
        <v>28500000</v>
      </c>
      <c r="G1222" s="128">
        <v>43384</v>
      </c>
      <c r="H1222" s="156">
        <v>43385</v>
      </c>
      <c r="I1222" s="156">
        <v>43477</v>
      </c>
      <c r="J1222" s="61">
        <v>1</v>
      </c>
      <c r="K1222" s="61">
        <v>3</v>
      </c>
      <c r="L1222" s="61">
        <v>706</v>
      </c>
      <c r="M1222" s="61">
        <v>3</v>
      </c>
      <c r="N1222" s="61">
        <v>1</v>
      </c>
      <c r="O1222" s="61">
        <v>51645583</v>
      </c>
      <c r="P1222" s="154">
        <v>706</v>
      </c>
      <c r="Q1222" t="str">
        <f t="shared" si="19"/>
        <v>('939-2018',2018,'EL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-PDET',28500000,0,28500000,'2018-10-11','2018-10-12','2019-01-12',1,3,706,3,1)</v>
      </c>
    </row>
    <row r="1223" spans="1:17" ht="195">
      <c r="A1223" s="28" t="s">
        <v>6503</v>
      </c>
      <c r="B1223" s="61">
        <v>2018</v>
      </c>
      <c r="C1223" s="28" t="s">
        <v>687</v>
      </c>
      <c r="D1223" s="110">
        <v>28500000</v>
      </c>
      <c r="E1223" s="109">
        <v>0</v>
      </c>
      <c r="F1223" s="110">
        <v>28500000</v>
      </c>
      <c r="G1223" s="128">
        <v>43384</v>
      </c>
      <c r="H1223" s="156">
        <v>43385</v>
      </c>
      <c r="I1223" s="156">
        <v>43477</v>
      </c>
      <c r="J1223" s="61">
        <v>2</v>
      </c>
      <c r="K1223" s="61">
        <v>3</v>
      </c>
      <c r="L1223" s="61">
        <v>1040</v>
      </c>
      <c r="M1223" s="61">
        <v>3</v>
      </c>
      <c r="N1223" s="61">
        <v>1</v>
      </c>
      <c r="O1223" s="61">
        <v>79566669</v>
      </c>
      <c r="P1223" s="154">
        <v>1040</v>
      </c>
      <c r="Q1223" t="str">
        <f t="shared" si="19"/>
        <v>('940-2018',2018,'EL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-PDET',28500000,0,28500000,'2018-10-11','2018-10-12','2019-01-12',2,3,1040,3,1)</v>
      </c>
    </row>
    <row r="1224" spans="1:17" ht="195">
      <c r="A1224" s="28" t="s">
        <v>6504</v>
      </c>
      <c r="B1224" s="61">
        <v>2018</v>
      </c>
      <c r="C1224" s="28" t="s">
        <v>687</v>
      </c>
      <c r="D1224" s="110">
        <v>28500000</v>
      </c>
      <c r="E1224" s="109">
        <v>0</v>
      </c>
      <c r="F1224" s="110">
        <v>28500000</v>
      </c>
      <c r="G1224" s="128">
        <v>43384</v>
      </c>
      <c r="H1224" s="156">
        <v>43405</v>
      </c>
      <c r="I1224" s="156">
        <v>43497</v>
      </c>
      <c r="J1224" s="61">
        <v>1</v>
      </c>
      <c r="K1224" s="61">
        <v>3</v>
      </c>
      <c r="L1224" s="61">
        <v>1041</v>
      </c>
      <c r="M1224" s="61">
        <v>3</v>
      </c>
      <c r="N1224" s="61">
        <v>1</v>
      </c>
      <c r="O1224" s="61">
        <v>79647948</v>
      </c>
      <c r="P1224" s="154">
        <v>1041</v>
      </c>
      <c r="Q1224" t="str">
        <f t="shared" si="19"/>
        <v>('941-2018',2018,'EL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-PDET',28500000,0,28500000,'2018-10-11','2018-11-01','2019-02-01',1,3,1041,3,1)</v>
      </c>
    </row>
    <row r="1225" spans="1:17" ht="135">
      <c r="A1225" s="28" t="s">
        <v>6505</v>
      </c>
      <c r="B1225" s="61">
        <v>2018</v>
      </c>
      <c r="C1225" s="28" t="s">
        <v>688</v>
      </c>
      <c r="D1225" s="110">
        <v>24300000</v>
      </c>
      <c r="E1225" s="109">
        <v>0</v>
      </c>
      <c r="F1225" s="110">
        <v>24300000</v>
      </c>
      <c r="G1225" s="128">
        <v>43384</v>
      </c>
      <c r="H1225" s="156">
        <v>43385</v>
      </c>
      <c r="I1225" s="156">
        <v>43477</v>
      </c>
      <c r="J1225" s="61">
        <v>1</v>
      </c>
      <c r="K1225" s="61">
        <v>3</v>
      </c>
      <c r="L1225" s="61">
        <v>1042</v>
      </c>
      <c r="M1225" s="61">
        <v>3</v>
      </c>
      <c r="N1225" s="61">
        <v>1</v>
      </c>
      <c r="O1225" s="61">
        <v>60334260</v>
      </c>
      <c r="P1225" s="154">
        <v>1042</v>
      </c>
      <c r="Q1225" t="str">
        <f t="shared" si="19"/>
        <v>('942-2018',2018,'EL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PIC',24300000,0,24300000,'2018-10-11','2018-10-12','2019-01-12',1,3,1042,3,1)</v>
      </c>
    </row>
    <row r="1226" spans="1:17" ht="120">
      <c r="A1226" s="28" t="s">
        <v>6506</v>
      </c>
      <c r="B1226" s="61">
        <v>2018</v>
      </c>
      <c r="C1226" s="28" t="s">
        <v>689</v>
      </c>
      <c r="D1226" s="110">
        <v>27300000</v>
      </c>
      <c r="E1226" s="109">
        <v>0</v>
      </c>
      <c r="F1226" s="110">
        <v>27300000</v>
      </c>
      <c r="G1226" s="128">
        <v>43384</v>
      </c>
      <c r="H1226" s="156">
        <v>43385</v>
      </c>
      <c r="I1226" s="156">
        <v>43477</v>
      </c>
      <c r="J1226" s="61">
        <v>2</v>
      </c>
      <c r="K1226" s="61">
        <v>3</v>
      </c>
      <c r="L1226" s="61">
        <v>1043</v>
      </c>
      <c r="M1226" s="61">
        <v>3</v>
      </c>
      <c r="N1226" s="61">
        <v>1</v>
      </c>
      <c r="O1226" s="61">
        <v>36176039</v>
      </c>
      <c r="P1226" s="154">
        <v>1043</v>
      </c>
      <c r="Q1226" t="str">
        <f t="shared" si="19"/>
        <v>('943-2018',2018,'EL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DIRECCIÓN',27300000,0,27300000,'2018-10-11','2018-10-12','2019-01-12',2,3,1043,3,1)</v>
      </c>
    </row>
    <row r="1227" spans="1:17" ht="105">
      <c r="A1227" s="28" t="s">
        <v>6507</v>
      </c>
      <c r="B1227" s="61">
        <v>2018</v>
      </c>
      <c r="C1227" s="28" t="s">
        <v>676</v>
      </c>
      <c r="D1227" s="110">
        <v>34500000</v>
      </c>
      <c r="E1227" s="109">
        <v>0</v>
      </c>
      <c r="F1227" s="110">
        <v>34500000</v>
      </c>
      <c r="G1227" s="128">
        <v>43384</v>
      </c>
      <c r="H1227" s="156">
        <v>43405</v>
      </c>
      <c r="I1227" s="156">
        <v>43497</v>
      </c>
      <c r="J1227" s="61">
        <v>2</v>
      </c>
      <c r="K1227" s="61">
        <v>3</v>
      </c>
      <c r="L1227" s="61">
        <v>1044</v>
      </c>
      <c r="M1227" s="61">
        <v>3</v>
      </c>
      <c r="N1227" s="61">
        <v>1</v>
      </c>
      <c r="O1227" s="61">
        <v>80015551</v>
      </c>
      <c r="P1227" s="154">
        <v>1044</v>
      </c>
      <c r="Q1227" t="str">
        <f t="shared" si="19"/>
        <v>('944-2018',2018,'EL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DIRECCIÓN',34500000,0,34500000,'2018-10-11','2018-11-01','2019-02-01',2,3,1044,3,1)</v>
      </c>
    </row>
    <row r="1228" spans="1:17" ht="105">
      <c r="A1228" s="28" t="s">
        <v>6508</v>
      </c>
      <c r="B1228" s="61">
        <v>2018</v>
      </c>
      <c r="C1228" s="28" t="s">
        <v>676</v>
      </c>
      <c r="D1228" s="110">
        <v>34500000</v>
      </c>
      <c r="E1228" s="109">
        <v>0</v>
      </c>
      <c r="F1228" s="110">
        <v>34500000</v>
      </c>
      <c r="G1228" s="128">
        <v>43384</v>
      </c>
      <c r="H1228" s="156">
        <v>43385</v>
      </c>
      <c r="I1228" s="156">
        <v>43477</v>
      </c>
      <c r="J1228" s="61">
        <v>2</v>
      </c>
      <c r="K1228" s="61">
        <v>3</v>
      </c>
      <c r="L1228" s="61">
        <v>1045</v>
      </c>
      <c r="M1228" s="61">
        <v>3</v>
      </c>
      <c r="N1228" s="61">
        <v>1</v>
      </c>
      <c r="O1228" s="61">
        <v>17647876</v>
      </c>
      <c r="P1228" s="154">
        <v>1045</v>
      </c>
      <c r="Q1228" t="str">
        <f t="shared" si="19"/>
        <v>('945-2018',2018,'EL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DIRECCIÓN',34500000,0,34500000,'2018-10-11','2018-10-12','2019-01-12',2,3,1045,3,1)</v>
      </c>
    </row>
    <row r="1229" spans="1:17" ht="105">
      <c r="A1229" s="28" t="s">
        <v>6509</v>
      </c>
      <c r="B1229" s="61">
        <v>2018</v>
      </c>
      <c r="C1229" s="28" t="s">
        <v>676</v>
      </c>
      <c r="D1229" s="110">
        <v>34500000</v>
      </c>
      <c r="E1229" s="109">
        <v>0</v>
      </c>
      <c r="F1229" s="110">
        <v>34500000</v>
      </c>
      <c r="G1229" s="128">
        <v>43384</v>
      </c>
      <c r="H1229" s="156">
        <v>43385</v>
      </c>
      <c r="I1229" s="156">
        <v>43477</v>
      </c>
      <c r="J1229" s="61">
        <v>1</v>
      </c>
      <c r="K1229" s="61">
        <v>3</v>
      </c>
      <c r="L1229" s="61">
        <v>1046</v>
      </c>
      <c r="M1229" s="61">
        <v>3</v>
      </c>
      <c r="N1229" s="61">
        <v>1</v>
      </c>
      <c r="O1229" s="61">
        <v>1097389591</v>
      </c>
      <c r="P1229" s="154">
        <v>1046</v>
      </c>
      <c r="Q1229" t="str">
        <f t="shared" si="19"/>
        <v>('946-2018',2018,'EL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DIRECCIÓN',34500000,0,34500000,'2018-10-11','2018-10-12','2019-01-12',1,3,1046,3,1)</v>
      </c>
    </row>
    <row r="1230" spans="1:17" ht="150">
      <c r="A1230" s="28" t="s">
        <v>6510</v>
      </c>
      <c r="B1230" s="61">
        <v>2018</v>
      </c>
      <c r="C1230" s="28" t="s">
        <v>690</v>
      </c>
      <c r="D1230" s="110">
        <v>34500000</v>
      </c>
      <c r="E1230" s="109">
        <v>0</v>
      </c>
      <c r="F1230" s="110">
        <v>34500000</v>
      </c>
      <c r="G1230" s="128">
        <v>43384</v>
      </c>
      <c r="H1230" s="156">
        <v>43385</v>
      </c>
      <c r="I1230" s="156">
        <v>43477</v>
      </c>
      <c r="J1230" s="61">
        <v>2</v>
      </c>
      <c r="K1230" s="61">
        <v>3</v>
      </c>
      <c r="L1230" s="61">
        <v>1047</v>
      </c>
      <c r="M1230" s="61">
        <v>3</v>
      </c>
      <c r="N1230" s="61">
        <v>1</v>
      </c>
      <c r="O1230" s="61">
        <v>72292429</v>
      </c>
      <c r="P1230" s="154">
        <v>1047</v>
      </c>
      <c r="Q1230" t="str">
        <f t="shared" si="19"/>
        <v>('947-2018',2018,'EL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PDET',34500000,0,34500000,'2018-10-11','2018-10-12','2019-01-12',2,3,1047,3,1)</v>
      </c>
    </row>
    <row r="1231" spans="1:17" ht="210">
      <c r="A1231" s="28" t="s">
        <v>6511</v>
      </c>
      <c r="B1231" s="61">
        <v>2018</v>
      </c>
      <c r="C1231" s="28" t="s">
        <v>679</v>
      </c>
      <c r="D1231" s="110">
        <v>19500000</v>
      </c>
      <c r="E1231" s="109">
        <v>0</v>
      </c>
      <c r="F1231" s="110">
        <v>19500000</v>
      </c>
      <c r="G1231" s="128">
        <v>43384</v>
      </c>
      <c r="H1231" s="156">
        <v>43385</v>
      </c>
      <c r="I1231" s="156">
        <v>43477</v>
      </c>
      <c r="J1231" s="61">
        <v>2</v>
      </c>
      <c r="K1231" s="61">
        <v>3</v>
      </c>
      <c r="L1231" s="61">
        <v>1048</v>
      </c>
      <c r="M1231" s="61">
        <v>3</v>
      </c>
      <c r="N1231" s="61">
        <v>1</v>
      </c>
      <c r="O1231" s="61">
        <v>40381850</v>
      </c>
      <c r="P1231" s="154">
        <v>1048</v>
      </c>
      <c r="Q1231" t="str">
        <f t="shared" si="19"/>
        <v>('948-2018',2018,'EL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PDET',19500000,0,19500000,'2018-10-11','2018-10-12','2019-01-12',2,3,1048,3,1)</v>
      </c>
    </row>
    <row r="1232" spans="1:17" ht="210">
      <c r="A1232" s="28" t="s">
        <v>6512</v>
      </c>
      <c r="B1232" s="61">
        <v>2018</v>
      </c>
      <c r="C1232" s="28" t="s">
        <v>679</v>
      </c>
      <c r="D1232" s="110">
        <v>19500000</v>
      </c>
      <c r="E1232" s="109">
        <v>0</v>
      </c>
      <c r="F1232" s="110">
        <v>19500000</v>
      </c>
      <c r="G1232" s="128">
        <v>43384</v>
      </c>
      <c r="H1232" s="156">
        <v>43385</v>
      </c>
      <c r="I1232" s="156">
        <v>43477</v>
      </c>
      <c r="J1232" s="61">
        <v>1</v>
      </c>
      <c r="K1232" s="61">
        <v>3</v>
      </c>
      <c r="L1232" s="61">
        <v>1049</v>
      </c>
      <c r="M1232" s="61">
        <v>3</v>
      </c>
      <c r="N1232" s="61">
        <v>1</v>
      </c>
      <c r="O1232" s="61">
        <v>1050543727</v>
      </c>
      <c r="P1232" s="154">
        <v>1049</v>
      </c>
      <c r="Q1232" t="str">
        <f t="shared" si="19"/>
        <v>('949-2018',2018,'EL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PDET',19500000,0,19500000,'2018-10-11','2018-10-12','2019-01-12',1,3,1049,3,1)</v>
      </c>
    </row>
    <row r="1233" spans="1:17" ht="210">
      <c r="A1233" s="28" t="s">
        <v>6513</v>
      </c>
      <c r="B1233" s="61">
        <v>2018</v>
      </c>
      <c r="C1233" s="28" t="s">
        <v>679</v>
      </c>
      <c r="D1233" s="110">
        <v>19500000</v>
      </c>
      <c r="E1233" s="109">
        <v>0</v>
      </c>
      <c r="F1233" s="110">
        <v>19500000</v>
      </c>
      <c r="G1233" s="128">
        <v>43384</v>
      </c>
      <c r="H1233" s="156">
        <v>43385</v>
      </c>
      <c r="I1233" s="156">
        <v>43477</v>
      </c>
      <c r="J1233" s="61">
        <v>2</v>
      </c>
      <c r="K1233" s="61">
        <v>3</v>
      </c>
      <c r="L1233" s="61">
        <v>1050</v>
      </c>
      <c r="M1233" s="61">
        <v>3</v>
      </c>
      <c r="N1233" s="61">
        <v>1</v>
      </c>
      <c r="O1233" s="61">
        <v>2230717</v>
      </c>
      <c r="P1233" s="154">
        <v>1050</v>
      </c>
      <c r="Q1233" t="str">
        <f t="shared" si="19"/>
        <v>('950-2018',2018,'EL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PDET',19500000,0,19500000,'2018-10-11','2018-10-12','2019-01-12',2,3,1050,3,1)</v>
      </c>
    </row>
    <row r="1234" spans="1:17" ht="210">
      <c r="A1234" s="28" t="s">
        <v>6514</v>
      </c>
      <c r="B1234" s="61">
        <v>2018</v>
      </c>
      <c r="C1234" s="28" t="s">
        <v>679</v>
      </c>
      <c r="D1234" s="110">
        <v>19500000</v>
      </c>
      <c r="E1234" s="109">
        <v>0</v>
      </c>
      <c r="F1234" s="110">
        <v>19500000</v>
      </c>
      <c r="G1234" s="128">
        <v>43384</v>
      </c>
      <c r="H1234" s="156">
        <v>43385</v>
      </c>
      <c r="I1234" s="156">
        <v>43477</v>
      </c>
      <c r="J1234" s="61">
        <v>2</v>
      </c>
      <c r="K1234" s="61">
        <v>3</v>
      </c>
      <c r="L1234" s="61">
        <v>1051</v>
      </c>
      <c r="M1234" s="61">
        <v>3</v>
      </c>
      <c r="N1234" s="61">
        <v>1</v>
      </c>
      <c r="O1234" s="61">
        <v>10544414</v>
      </c>
      <c r="P1234" s="154">
        <v>1051</v>
      </c>
      <c r="Q1234" t="str">
        <f t="shared" si="19"/>
        <v>('951-2018',2018,'EL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PDET',19500000,0,19500000,'2018-10-11','2018-10-12','2019-01-12',2,3,1051,3,1)</v>
      </c>
    </row>
    <row r="1235" spans="1:17" ht="210">
      <c r="A1235" s="28" t="s">
        <v>6515</v>
      </c>
      <c r="B1235" s="61">
        <v>2018</v>
      </c>
      <c r="C1235" s="28" t="s">
        <v>679</v>
      </c>
      <c r="D1235" s="110">
        <v>19500000</v>
      </c>
      <c r="E1235" s="109">
        <v>0</v>
      </c>
      <c r="F1235" s="110">
        <v>19500000</v>
      </c>
      <c r="G1235" s="128">
        <v>43384</v>
      </c>
      <c r="H1235" s="156">
        <v>43385</v>
      </c>
      <c r="I1235" s="156">
        <v>43477</v>
      </c>
      <c r="J1235" s="61">
        <v>2</v>
      </c>
      <c r="K1235" s="61">
        <v>3</v>
      </c>
      <c r="L1235" s="61">
        <v>1052</v>
      </c>
      <c r="M1235" s="61">
        <v>3</v>
      </c>
      <c r="N1235" s="61">
        <v>1</v>
      </c>
      <c r="O1235" s="61">
        <v>17594455</v>
      </c>
      <c r="P1235" s="154">
        <v>1052</v>
      </c>
      <c r="Q1235" t="str">
        <f t="shared" si="19"/>
        <v>('952-2018',2018,'EL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PDET',19500000,0,19500000,'2018-10-11','2018-10-12','2019-01-12',2,3,1052,3,1)</v>
      </c>
    </row>
    <row r="1236" spans="1:17" ht="135">
      <c r="A1236" s="28" t="s">
        <v>6516</v>
      </c>
      <c r="B1236" s="61">
        <v>2018</v>
      </c>
      <c r="C1236" s="28" t="s">
        <v>685</v>
      </c>
      <c r="D1236" s="110">
        <v>19500000</v>
      </c>
      <c r="E1236" s="109">
        <v>0</v>
      </c>
      <c r="F1236" s="110">
        <v>19500000</v>
      </c>
      <c r="G1236" s="128">
        <v>43384</v>
      </c>
      <c r="H1236" s="156">
        <v>43385</v>
      </c>
      <c r="I1236" s="156">
        <v>43477</v>
      </c>
      <c r="J1236" s="61">
        <v>2</v>
      </c>
      <c r="K1236" s="61">
        <v>3</v>
      </c>
      <c r="L1236" s="61">
        <v>1053</v>
      </c>
      <c r="M1236" s="61">
        <v>3</v>
      </c>
      <c r="N1236" s="61">
        <v>1</v>
      </c>
      <c r="O1236" s="61">
        <v>76326361</v>
      </c>
      <c r="P1236" s="154">
        <v>1053</v>
      </c>
      <c r="Q1236" t="str">
        <f t="shared" si="19"/>
        <v>('953-2018',2018,'EL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PIC',19500000,0,19500000,'2018-10-11','2018-10-12','2019-01-12',2,3,1053,3,1)</v>
      </c>
    </row>
    <row r="1237" spans="1:17" ht="135">
      <c r="A1237" s="28" t="s">
        <v>6517</v>
      </c>
      <c r="B1237" s="61">
        <v>2018</v>
      </c>
      <c r="C1237" s="28" t="s">
        <v>685</v>
      </c>
      <c r="D1237" s="110">
        <v>19500000</v>
      </c>
      <c r="E1237" s="109">
        <v>0</v>
      </c>
      <c r="F1237" s="110">
        <v>19500000</v>
      </c>
      <c r="G1237" s="128">
        <v>43384</v>
      </c>
      <c r="H1237" s="156">
        <v>43385</v>
      </c>
      <c r="I1237" s="156">
        <v>43477</v>
      </c>
      <c r="J1237" s="61">
        <v>2</v>
      </c>
      <c r="K1237" s="61">
        <v>3</v>
      </c>
      <c r="L1237" s="61">
        <v>1054</v>
      </c>
      <c r="M1237" s="61">
        <v>3</v>
      </c>
      <c r="N1237" s="61">
        <v>1</v>
      </c>
      <c r="O1237" s="61">
        <v>1122782978</v>
      </c>
      <c r="P1237" s="154">
        <v>1054</v>
      </c>
      <c r="Q1237" t="str">
        <f t="shared" si="19"/>
        <v>('954-2018',2018,'EL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PIC',19500000,0,19500000,'2018-10-11','2018-10-12','2019-01-12',2,3,1054,3,1)</v>
      </c>
    </row>
    <row r="1238" spans="1:17" ht="135">
      <c r="A1238" s="28" t="s">
        <v>6518</v>
      </c>
      <c r="B1238" s="61">
        <v>2018</v>
      </c>
      <c r="C1238" s="28" t="s">
        <v>685</v>
      </c>
      <c r="D1238" s="110">
        <v>19500000</v>
      </c>
      <c r="E1238" s="109">
        <v>0</v>
      </c>
      <c r="F1238" s="110">
        <v>19500000</v>
      </c>
      <c r="G1238" s="128">
        <v>43384</v>
      </c>
      <c r="H1238" s="156">
        <v>43385</v>
      </c>
      <c r="I1238" s="156">
        <v>43477</v>
      </c>
      <c r="J1238" s="61">
        <v>2</v>
      </c>
      <c r="K1238" s="61">
        <v>3</v>
      </c>
      <c r="L1238" s="61">
        <v>1055</v>
      </c>
      <c r="M1238" s="61">
        <v>3</v>
      </c>
      <c r="N1238" s="61">
        <v>1</v>
      </c>
      <c r="O1238" s="61">
        <v>8126895</v>
      </c>
      <c r="P1238" s="154">
        <v>1055</v>
      </c>
      <c r="Q1238" t="str">
        <f t="shared" si="19"/>
        <v>('955-2018',2018,'EL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PIC',19500000,0,19500000,'2018-10-11','2018-10-12','2019-01-12',2,3,1055,3,1)</v>
      </c>
    </row>
    <row r="1239" spans="1:17" ht="135">
      <c r="A1239" s="28" t="s">
        <v>6519</v>
      </c>
      <c r="B1239" s="61">
        <v>2018</v>
      </c>
      <c r="C1239" s="28" t="s">
        <v>685</v>
      </c>
      <c r="D1239" s="110">
        <v>19500000</v>
      </c>
      <c r="E1239" s="109">
        <v>0</v>
      </c>
      <c r="F1239" s="110">
        <v>19500000</v>
      </c>
      <c r="G1239" s="128">
        <v>43384</v>
      </c>
      <c r="H1239" s="156">
        <v>43385</v>
      </c>
      <c r="I1239" s="156">
        <v>43477</v>
      </c>
      <c r="J1239" s="61">
        <v>1</v>
      </c>
      <c r="K1239" s="61">
        <v>3</v>
      </c>
      <c r="L1239" s="61">
        <v>1056</v>
      </c>
      <c r="M1239" s="61">
        <v>3</v>
      </c>
      <c r="N1239" s="61">
        <v>1</v>
      </c>
      <c r="O1239" s="61">
        <v>88264359</v>
      </c>
      <c r="P1239" s="154">
        <v>1056</v>
      </c>
      <c r="Q1239" t="str">
        <f t="shared" si="19"/>
        <v>('956-2018',2018,'EL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PIC',19500000,0,19500000,'2018-10-11','2018-10-12','2019-01-12',1,3,1056,3,1)</v>
      </c>
    </row>
    <row r="1240" spans="1:17" ht="135">
      <c r="A1240" s="28" t="s">
        <v>6520</v>
      </c>
      <c r="B1240" s="61">
        <v>2018</v>
      </c>
      <c r="C1240" s="28" t="s">
        <v>685</v>
      </c>
      <c r="D1240" s="110">
        <v>19500000</v>
      </c>
      <c r="E1240" s="109">
        <v>0</v>
      </c>
      <c r="F1240" s="110">
        <v>19500000</v>
      </c>
      <c r="G1240" s="128">
        <v>43389</v>
      </c>
      <c r="H1240" s="156">
        <v>43390</v>
      </c>
      <c r="I1240" s="156">
        <v>43482</v>
      </c>
      <c r="J1240" s="61">
        <v>1</v>
      </c>
      <c r="K1240" s="61">
        <v>3</v>
      </c>
      <c r="L1240" s="61">
        <v>1057</v>
      </c>
      <c r="M1240" s="61">
        <v>3</v>
      </c>
      <c r="N1240" s="61">
        <v>1</v>
      </c>
      <c r="O1240" s="61">
        <v>1077420798</v>
      </c>
      <c r="P1240" s="154">
        <v>1057</v>
      </c>
      <c r="Q1240" t="str">
        <f t="shared" si="19"/>
        <v>('957-2018',2018,'EL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PIC',19500000,0,19500000,'2018-10-16','2018-10-17','2019-01-17',1,3,1057,3,1)</v>
      </c>
    </row>
    <row r="1241" spans="1:17" ht="135">
      <c r="A1241" s="28" t="s">
        <v>6521</v>
      </c>
      <c r="B1241" s="61">
        <v>2018</v>
      </c>
      <c r="C1241" s="28" t="s">
        <v>685</v>
      </c>
      <c r="D1241" s="110">
        <v>19500000</v>
      </c>
      <c r="E1241" s="109">
        <v>0</v>
      </c>
      <c r="F1241" s="110">
        <v>19500000</v>
      </c>
      <c r="G1241" s="129">
        <v>43389</v>
      </c>
      <c r="H1241" s="157">
        <v>43390</v>
      </c>
      <c r="I1241" s="157">
        <v>43482</v>
      </c>
      <c r="J1241" s="61">
        <v>1</v>
      </c>
      <c r="K1241" s="61">
        <v>3</v>
      </c>
      <c r="L1241" s="61">
        <v>1058</v>
      </c>
      <c r="M1241" s="61">
        <v>3</v>
      </c>
      <c r="N1241" s="61">
        <v>1</v>
      </c>
      <c r="O1241" s="61">
        <v>1120561890</v>
      </c>
      <c r="P1241" s="154">
        <v>1058</v>
      </c>
      <c r="Q1241" t="str">
        <f t="shared" si="19"/>
        <v>('958-2018',2018,'EL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PIC',19500000,0,19500000,'2018-10-16','2018-10-17','2019-01-17',1,3,1058,3,1)</v>
      </c>
    </row>
    <row r="1242" spans="1:17" ht="135">
      <c r="A1242" s="28" t="s">
        <v>6522</v>
      </c>
      <c r="B1242" s="61">
        <v>2018</v>
      </c>
      <c r="C1242" s="28" t="s">
        <v>685</v>
      </c>
      <c r="D1242" s="110">
        <v>19500000</v>
      </c>
      <c r="E1242" s="109">
        <v>0</v>
      </c>
      <c r="F1242" s="110">
        <v>19500000</v>
      </c>
      <c r="G1242" s="129">
        <v>43389</v>
      </c>
      <c r="H1242" s="157">
        <v>43390</v>
      </c>
      <c r="I1242" s="157">
        <v>43482</v>
      </c>
      <c r="J1242" s="61">
        <v>1</v>
      </c>
      <c r="K1242" s="61">
        <v>3</v>
      </c>
      <c r="L1242" s="61">
        <v>1059</v>
      </c>
      <c r="M1242" s="61">
        <v>3</v>
      </c>
      <c r="N1242" s="61">
        <v>1</v>
      </c>
      <c r="O1242" s="61">
        <v>1121821438</v>
      </c>
      <c r="P1242" s="154">
        <v>1059</v>
      </c>
      <c r="Q1242" t="str">
        <f t="shared" si="19"/>
        <v>('959-2018',2018,'EL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PIC',19500000,0,19500000,'2018-10-16','2018-10-17','2019-01-17',1,3,1059,3,1)</v>
      </c>
    </row>
    <row r="1243" spans="1:17" ht="135">
      <c r="A1243" s="28" t="s">
        <v>6523</v>
      </c>
      <c r="B1243" s="61">
        <v>2018</v>
      </c>
      <c r="C1243" s="28" t="s">
        <v>685</v>
      </c>
      <c r="D1243" s="110">
        <v>19500000</v>
      </c>
      <c r="E1243" s="109">
        <v>0</v>
      </c>
      <c r="F1243" s="110">
        <v>19500000</v>
      </c>
      <c r="G1243" s="129">
        <v>43389</v>
      </c>
      <c r="H1243" s="157">
        <v>43390</v>
      </c>
      <c r="I1243" s="157">
        <v>43482</v>
      </c>
      <c r="J1243" s="61">
        <v>2</v>
      </c>
      <c r="K1243" s="61">
        <v>3</v>
      </c>
      <c r="L1243" s="61">
        <v>1060</v>
      </c>
      <c r="M1243" s="61">
        <v>3</v>
      </c>
      <c r="N1243" s="61">
        <v>1</v>
      </c>
      <c r="O1243" s="61">
        <v>5736206</v>
      </c>
      <c r="P1243" s="154">
        <v>1060</v>
      </c>
      <c r="Q1243" t="str">
        <f t="shared" si="19"/>
        <v>('960-2018',2018,'EL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PIC',19500000,0,19500000,'2018-10-16','2018-10-17','2019-01-17',2,3,1060,3,1)</v>
      </c>
    </row>
    <row r="1244" spans="1:17" ht="150">
      <c r="A1244" s="28" t="s">
        <v>6524</v>
      </c>
      <c r="B1244" s="61">
        <v>2018</v>
      </c>
      <c r="C1244" s="28" t="s">
        <v>691</v>
      </c>
      <c r="D1244" s="110">
        <v>9000000</v>
      </c>
      <c r="E1244" s="109">
        <v>0</v>
      </c>
      <c r="F1244" s="110">
        <v>9000000</v>
      </c>
      <c r="G1244" s="129">
        <v>43391</v>
      </c>
      <c r="H1244" s="157">
        <v>43391</v>
      </c>
      <c r="I1244" s="157">
        <v>43483</v>
      </c>
      <c r="J1244" s="61">
        <v>1</v>
      </c>
      <c r="K1244" s="61">
        <v>3</v>
      </c>
      <c r="L1244" s="61">
        <v>1061</v>
      </c>
      <c r="M1244" s="61">
        <v>3</v>
      </c>
      <c r="N1244" s="61">
        <v>1</v>
      </c>
      <c r="O1244" s="61">
        <v>53049587</v>
      </c>
      <c r="P1244" s="154">
        <v>1061</v>
      </c>
      <c r="Q1244" t="str">
        <f t="shared" si="19"/>
        <v>('961-2018',2018,'EL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IMPLEMENTE',9000000,0,9000000,'2018-10-18','2018-10-18','2019-01-18',1,3,1061,3,1)</v>
      </c>
    </row>
    <row r="1245" spans="1:17" ht="165">
      <c r="A1245" s="28" t="s">
        <v>6525</v>
      </c>
      <c r="B1245" s="61">
        <v>2018</v>
      </c>
      <c r="C1245" s="28" t="s">
        <v>692</v>
      </c>
      <c r="D1245" s="110">
        <v>9000000</v>
      </c>
      <c r="E1245" s="109">
        <v>0</v>
      </c>
      <c r="F1245" s="110">
        <v>9000000</v>
      </c>
      <c r="G1245" s="129">
        <v>43391</v>
      </c>
      <c r="H1245" s="157">
        <v>43391</v>
      </c>
      <c r="I1245" s="157">
        <v>43483</v>
      </c>
      <c r="J1245" s="61">
        <v>1</v>
      </c>
      <c r="K1245" s="61">
        <v>3</v>
      </c>
      <c r="L1245" s="61">
        <v>1062</v>
      </c>
      <c r="M1245" s="61">
        <v>3</v>
      </c>
      <c r="N1245" s="61">
        <v>1</v>
      </c>
      <c r="O1245" s="61">
        <v>79571723</v>
      </c>
      <c r="P1245" s="154">
        <v>1062</v>
      </c>
      <c r="Q1245" t="str">
        <f t="shared" si="19"/>
        <v>('962-2018',2018,'EL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ART',9000000,0,9000000,'2018-10-18','2018-10-18','2019-01-18',1,3,1062,3,1)</v>
      </c>
    </row>
    <row r="1246" spans="1:17" ht="135">
      <c r="A1246" s="28" t="s">
        <v>6526</v>
      </c>
      <c r="B1246" s="61">
        <v>2018</v>
      </c>
      <c r="C1246" s="28" t="s">
        <v>693</v>
      </c>
      <c r="D1246" s="110">
        <v>19500000</v>
      </c>
      <c r="E1246" s="109">
        <v>0</v>
      </c>
      <c r="F1246" s="110">
        <v>19500000</v>
      </c>
      <c r="G1246" s="129">
        <v>43404</v>
      </c>
      <c r="H1246" s="157">
        <v>43405</v>
      </c>
      <c r="I1246" s="157">
        <v>43497</v>
      </c>
      <c r="J1246" s="61">
        <v>1</v>
      </c>
      <c r="K1246" s="61">
        <v>3</v>
      </c>
      <c r="L1246" s="61">
        <v>1063</v>
      </c>
      <c r="M1246" s="61">
        <v>3</v>
      </c>
      <c r="N1246" s="61">
        <v>1</v>
      </c>
      <c r="O1246" s="61">
        <v>17529401</v>
      </c>
      <c r="P1246" s="154">
        <v>1063</v>
      </c>
      <c r="Q1246" t="str">
        <f t="shared" si="19"/>
        <v>('963-2018',2018,'EL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PIC',19500000,0,19500000,'2018-10-31','2018-11-01','2019-02-01',1,3,1063,3,1)</v>
      </c>
    </row>
    <row r="1247" spans="1:17" ht="135">
      <c r="A1247" s="28" t="s">
        <v>6527</v>
      </c>
      <c r="B1247" s="61">
        <v>2018</v>
      </c>
      <c r="C1247" s="28" t="s">
        <v>693</v>
      </c>
      <c r="D1247" s="110">
        <v>19500000</v>
      </c>
      <c r="E1247" s="109">
        <v>0</v>
      </c>
      <c r="F1247" s="110">
        <v>19500000</v>
      </c>
      <c r="G1247" s="129">
        <v>43404</v>
      </c>
      <c r="H1247" s="157">
        <v>43405</v>
      </c>
      <c r="I1247" s="157">
        <v>43497</v>
      </c>
      <c r="J1247" s="61">
        <v>2</v>
      </c>
      <c r="K1247" s="61">
        <v>3</v>
      </c>
      <c r="L1247" s="61">
        <v>1064</v>
      </c>
      <c r="M1247" s="61">
        <v>3</v>
      </c>
      <c r="N1247" s="61">
        <v>1</v>
      </c>
      <c r="O1247" s="61">
        <v>1112102662</v>
      </c>
      <c r="P1247" s="154">
        <v>1064</v>
      </c>
      <c r="Q1247" t="str">
        <f t="shared" si="19"/>
        <v>('964-2018',2018,'EL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PIC',19500000,0,19500000,'2018-10-31','2018-11-01','2019-02-01',2,3,1064,3,1)</v>
      </c>
    </row>
    <row r="1248" spans="1:17" ht="135">
      <c r="A1248" s="28" t="s">
        <v>6528</v>
      </c>
      <c r="B1248" s="61">
        <v>2018</v>
      </c>
      <c r="C1248" s="28" t="s">
        <v>693</v>
      </c>
      <c r="D1248" s="110">
        <v>19500000</v>
      </c>
      <c r="E1248" s="109">
        <v>0</v>
      </c>
      <c r="F1248" s="110">
        <v>19500000</v>
      </c>
      <c r="G1248" s="129">
        <v>43404</v>
      </c>
      <c r="H1248" s="157">
        <v>43405</v>
      </c>
      <c r="I1248" s="157">
        <v>43497</v>
      </c>
      <c r="J1248" s="61">
        <v>2</v>
      </c>
      <c r="K1248" s="61">
        <v>3</v>
      </c>
      <c r="L1248" s="61">
        <v>1065</v>
      </c>
      <c r="M1248" s="61">
        <v>3</v>
      </c>
      <c r="N1248" s="61">
        <v>1</v>
      </c>
      <c r="O1248" s="61">
        <v>70568311</v>
      </c>
      <c r="P1248" s="154">
        <v>1065</v>
      </c>
      <c r="Q1248" t="str">
        <f t="shared" si="19"/>
        <v>('965-2018',2018,'EL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PIC',19500000,0,19500000,'2018-10-31','2018-11-01','2019-02-01',2,3,1065,3,1)</v>
      </c>
    </row>
    <row r="1249" spans="1:17" ht="135">
      <c r="A1249" s="28" t="s">
        <v>6529</v>
      </c>
      <c r="B1249" s="61">
        <v>2018</v>
      </c>
      <c r="C1249" s="28" t="s">
        <v>693</v>
      </c>
      <c r="D1249" s="110">
        <v>19500000</v>
      </c>
      <c r="E1249" s="109">
        <v>0</v>
      </c>
      <c r="F1249" s="110">
        <v>19500000</v>
      </c>
      <c r="G1249" s="129">
        <v>43404</v>
      </c>
      <c r="H1249" s="157">
        <v>43405</v>
      </c>
      <c r="I1249" s="157">
        <v>43497</v>
      </c>
      <c r="J1249" s="61">
        <v>1</v>
      </c>
      <c r="K1249" s="61">
        <v>3</v>
      </c>
      <c r="L1249" s="61">
        <v>1066</v>
      </c>
      <c r="M1249" s="61">
        <v>3</v>
      </c>
      <c r="N1249" s="61">
        <v>1</v>
      </c>
      <c r="O1249" s="61">
        <v>10301785</v>
      </c>
      <c r="P1249" s="154">
        <v>1066</v>
      </c>
      <c r="Q1249" t="str">
        <f t="shared" si="19"/>
        <v>('966-2018',2018,'EL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PIC',19500000,0,19500000,'2018-10-31','2018-11-01','2019-02-01',1,3,1066,3,1)</v>
      </c>
    </row>
    <row r="1250" spans="1:17" ht="135">
      <c r="A1250" s="28" t="s">
        <v>6530</v>
      </c>
      <c r="B1250" s="61">
        <v>2018</v>
      </c>
      <c r="C1250" s="28" t="s">
        <v>693</v>
      </c>
      <c r="D1250" s="110">
        <v>19500000</v>
      </c>
      <c r="E1250" s="109">
        <v>0</v>
      </c>
      <c r="F1250" s="110">
        <v>19500000</v>
      </c>
      <c r="G1250" s="129">
        <v>43404</v>
      </c>
      <c r="H1250" s="157">
        <v>43405</v>
      </c>
      <c r="I1250" s="157">
        <v>43497</v>
      </c>
      <c r="J1250" s="61">
        <v>2</v>
      </c>
      <c r="K1250" s="61">
        <v>3</v>
      </c>
      <c r="L1250" s="61">
        <v>1067</v>
      </c>
      <c r="M1250" s="61">
        <v>3</v>
      </c>
      <c r="N1250" s="61">
        <v>1</v>
      </c>
      <c r="O1250" s="61">
        <v>85461477</v>
      </c>
      <c r="P1250" s="154">
        <v>1067</v>
      </c>
      <c r="Q1250" t="str">
        <f t="shared" si="19"/>
        <v>('967-2018',2018,'EL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PIC',19500000,0,19500000,'2018-10-31','2018-11-01','2019-02-01',2,3,1067,3,1)</v>
      </c>
    </row>
    <row r="1251" spans="1:17" ht="135">
      <c r="A1251" s="28" t="s">
        <v>6531</v>
      </c>
      <c r="B1251" s="61">
        <v>2018</v>
      </c>
      <c r="C1251" s="28" t="s">
        <v>693</v>
      </c>
      <c r="D1251" s="110">
        <v>19500000</v>
      </c>
      <c r="E1251" s="109">
        <v>0</v>
      </c>
      <c r="F1251" s="110">
        <v>19500000</v>
      </c>
      <c r="G1251" s="129">
        <v>43404</v>
      </c>
      <c r="H1251" s="157">
        <v>43405</v>
      </c>
      <c r="I1251" s="157">
        <v>43497</v>
      </c>
      <c r="J1251" s="61">
        <v>1</v>
      </c>
      <c r="K1251" s="61">
        <v>3</v>
      </c>
      <c r="L1251" s="61">
        <v>1068</v>
      </c>
      <c r="M1251" s="61">
        <v>3</v>
      </c>
      <c r="N1251" s="61">
        <v>1</v>
      </c>
      <c r="O1251" s="61">
        <v>10300535</v>
      </c>
      <c r="P1251" s="154">
        <v>1068</v>
      </c>
      <c r="Q1251" t="str">
        <f t="shared" si="19"/>
        <v>('968-2018',2018,'EL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PIC',19500000,0,19500000,'2018-10-31','2018-11-01','2019-02-01',1,3,1068,3,1)</v>
      </c>
    </row>
    <row r="1252" spans="1:17" ht="135">
      <c r="A1252" s="28" t="s">
        <v>6532</v>
      </c>
      <c r="B1252" s="61">
        <v>2018</v>
      </c>
      <c r="C1252" s="28" t="s">
        <v>693</v>
      </c>
      <c r="D1252" s="110">
        <v>19500000</v>
      </c>
      <c r="E1252" s="109">
        <v>0</v>
      </c>
      <c r="F1252" s="110">
        <v>19500000</v>
      </c>
      <c r="G1252" s="129">
        <v>43404</v>
      </c>
      <c r="H1252" s="157">
        <v>43405</v>
      </c>
      <c r="I1252" s="157">
        <v>43497</v>
      </c>
      <c r="J1252" s="61">
        <v>2</v>
      </c>
      <c r="K1252" s="61">
        <v>3</v>
      </c>
      <c r="L1252" s="61">
        <v>1069</v>
      </c>
      <c r="M1252" s="61">
        <v>3</v>
      </c>
      <c r="N1252" s="61">
        <v>1</v>
      </c>
      <c r="O1252" s="61">
        <v>86059334</v>
      </c>
      <c r="P1252" s="154">
        <v>1069</v>
      </c>
      <c r="Q1252" t="str">
        <f t="shared" si="19"/>
        <v>('969-2018',2018,'EL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PIC',19500000,0,19500000,'2018-10-31','2018-11-01','2019-02-01',2,3,1069,3,1)</v>
      </c>
    </row>
    <row r="1253" spans="1:17" ht="135">
      <c r="A1253" s="28" t="s">
        <v>6533</v>
      </c>
      <c r="B1253" s="61">
        <v>2018</v>
      </c>
      <c r="C1253" s="28" t="s">
        <v>693</v>
      </c>
      <c r="D1253" s="110">
        <v>19500000</v>
      </c>
      <c r="E1253" s="109">
        <v>0</v>
      </c>
      <c r="F1253" s="110">
        <v>19500000</v>
      </c>
      <c r="G1253" s="129">
        <v>43404</v>
      </c>
      <c r="H1253" s="157">
        <v>43405</v>
      </c>
      <c r="I1253" s="157">
        <v>43497</v>
      </c>
      <c r="J1253" s="61">
        <v>2</v>
      </c>
      <c r="K1253" s="61">
        <v>3</v>
      </c>
      <c r="L1253" s="61">
        <v>1070</v>
      </c>
      <c r="M1253" s="61">
        <v>3</v>
      </c>
      <c r="N1253" s="61">
        <v>1</v>
      </c>
      <c r="O1253" s="61">
        <v>98570188</v>
      </c>
      <c r="P1253" s="154">
        <v>1070</v>
      </c>
      <c r="Q1253" t="str">
        <f t="shared" si="19"/>
        <v>('970-2018',2018,'EL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PIC',19500000,0,19500000,'2018-10-31','2018-11-01','2019-02-01',2,3,1070,3,1)</v>
      </c>
    </row>
    <row r="1254" spans="1:17" ht="135">
      <c r="A1254" s="28" t="s">
        <v>6534</v>
      </c>
      <c r="B1254" s="61">
        <v>2018</v>
      </c>
      <c r="C1254" s="28" t="s">
        <v>693</v>
      </c>
      <c r="D1254" s="110">
        <v>19500000</v>
      </c>
      <c r="E1254" s="109">
        <v>0</v>
      </c>
      <c r="F1254" s="110">
        <v>19500000</v>
      </c>
      <c r="G1254" s="129">
        <v>43404</v>
      </c>
      <c r="H1254" s="157">
        <v>43405</v>
      </c>
      <c r="I1254" s="157">
        <v>43497</v>
      </c>
      <c r="J1254" s="61">
        <v>2</v>
      </c>
      <c r="K1254" s="61">
        <v>3</v>
      </c>
      <c r="L1254" s="61">
        <v>1071</v>
      </c>
      <c r="M1254" s="61">
        <v>3</v>
      </c>
      <c r="N1254" s="61">
        <v>1</v>
      </c>
      <c r="O1254" s="61">
        <v>96360667</v>
      </c>
      <c r="P1254" s="154">
        <v>1071</v>
      </c>
      <c r="Q1254" t="str">
        <f t="shared" si="19"/>
        <v>('971-2018',2018,'EL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PIC',19500000,0,19500000,'2018-10-31','2018-11-01','2019-02-01',2,3,1071,3,1)</v>
      </c>
    </row>
    <row r="1255" spans="1:17" ht="135">
      <c r="A1255" s="28" t="s">
        <v>6535</v>
      </c>
      <c r="B1255" s="61">
        <v>2018</v>
      </c>
      <c r="C1255" s="28" t="s">
        <v>693</v>
      </c>
      <c r="D1255" s="110">
        <v>19500000</v>
      </c>
      <c r="E1255" s="109">
        <v>0</v>
      </c>
      <c r="F1255" s="110">
        <v>19500000</v>
      </c>
      <c r="G1255" s="129">
        <v>43404</v>
      </c>
      <c r="H1255" s="157">
        <v>43405</v>
      </c>
      <c r="I1255" s="157">
        <v>43497</v>
      </c>
      <c r="J1255" s="61">
        <v>1</v>
      </c>
      <c r="K1255" s="61">
        <v>3</v>
      </c>
      <c r="L1255" s="61">
        <v>1072</v>
      </c>
      <c r="M1255" s="61">
        <v>3</v>
      </c>
      <c r="N1255" s="61">
        <v>1</v>
      </c>
      <c r="O1255" s="61">
        <v>11105187</v>
      </c>
      <c r="P1255" s="154">
        <v>1072</v>
      </c>
      <c r="Q1255" t="str">
        <f t="shared" si="19"/>
        <v>('972-2018',2018,'EL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PIC',19500000,0,19500000,'2018-10-31','2018-11-01','2019-02-01',1,3,1072,3,1)</v>
      </c>
    </row>
    <row r="1256" spans="1:17" ht="135">
      <c r="A1256" s="28" t="s">
        <v>6536</v>
      </c>
      <c r="B1256" s="61">
        <v>2018</v>
      </c>
      <c r="C1256" s="28" t="s">
        <v>693</v>
      </c>
      <c r="D1256" s="110">
        <v>19500000</v>
      </c>
      <c r="E1256" s="109">
        <v>0</v>
      </c>
      <c r="F1256" s="110">
        <v>19500000</v>
      </c>
      <c r="G1256" s="129">
        <v>43404</v>
      </c>
      <c r="H1256" s="157">
        <v>43405</v>
      </c>
      <c r="I1256" s="157">
        <v>43497</v>
      </c>
      <c r="J1256" s="61">
        <v>1</v>
      </c>
      <c r="K1256" s="61">
        <v>3</v>
      </c>
      <c r="L1256" s="61">
        <v>1073</v>
      </c>
      <c r="M1256" s="61">
        <v>3</v>
      </c>
      <c r="N1256" s="61">
        <v>1</v>
      </c>
      <c r="O1256" s="61">
        <v>1094906450</v>
      </c>
      <c r="P1256" s="154">
        <v>1073</v>
      </c>
      <c r="Q1256" t="str">
        <f t="shared" si="19"/>
        <v>('973-2018',2018,'EL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PIC',19500000,0,19500000,'2018-10-31','2018-11-01','2019-02-01',1,3,1073,3,1)</v>
      </c>
    </row>
    <row r="1257" spans="1:17" ht="135">
      <c r="A1257" s="28" t="s">
        <v>6537</v>
      </c>
      <c r="B1257" s="61">
        <v>2018</v>
      </c>
      <c r="C1257" s="28" t="s">
        <v>693</v>
      </c>
      <c r="D1257" s="110">
        <v>19500000</v>
      </c>
      <c r="E1257" s="109">
        <v>0</v>
      </c>
      <c r="F1257" s="110">
        <v>19500000</v>
      </c>
      <c r="G1257" s="129">
        <v>43404</v>
      </c>
      <c r="H1257" s="157">
        <v>43405</v>
      </c>
      <c r="I1257" s="157">
        <v>43497</v>
      </c>
      <c r="J1257" s="61">
        <v>2</v>
      </c>
      <c r="K1257" s="61">
        <v>3</v>
      </c>
      <c r="L1257" s="61">
        <v>1074</v>
      </c>
      <c r="M1257" s="61">
        <v>3</v>
      </c>
      <c r="N1257" s="61">
        <v>1</v>
      </c>
      <c r="O1257" s="61">
        <v>1106892036</v>
      </c>
      <c r="P1257" s="154">
        <v>1074</v>
      </c>
      <c r="Q1257" t="str">
        <f t="shared" si="19"/>
        <v>('974-2018',2018,'EL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PIC',19500000,0,19500000,'2018-10-31','2018-11-01','2019-02-01',2,3,1074,3,1)</v>
      </c>
    </row>
    <row r="1258" spans="1:17" ht="210">
      <c r="A1258" s="28" t="s">
        <v>6538</v>
      </c>
      <c r="B1258" s="61">
        <v>2018</v>
      </c>
      <c r="C1258" s="28" t="s">
        <v>679</v>
      </c>
      <c r="D1258" s="110">
        <v>19500000</v>
      </c>
      <c r="E1258" s="109">
        <v>0</v>
      </c>
      <c r="F1258" s="110">
        <v>19500000</v>
      </c>
      <c r="G1258" s="129">
        <v>43404</v>
      </c>
      <c r="H1258" s="157">
        <v>43405</v>
      </c>
      <c r="I1258" s="157">
        <v>43497</v>
      </c>
      <c r="J1258" s="61">
        <v>1</v>
      </c>
      <c r="K1258" s="61">
        <v>3</v>
      </c>
      <c r="L1258" s="61">
        <v>1075</v>
      </c>
      <c r="M1258" s="61">
        <v>3</v>
      </c>
      <c r="N1258" s="61">
        <v>1</v>
      </c>
      <c r="O1258" s="61">
        <v>93376605</v>
      </c>
      <c r="P1258" s="154">
        <v>1075</v>
      </c>
      <c r="Q1258" t="str">
        <f t="shared" si="19"/>
        <v>('975-2018',2018,'EL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PDET',19500000,0,19500000,'2018-10-31','2018-11-01','2019-02-01',1,3,1075,3,1)</v>
      </c>
    </row>
    <row r="1259" spans="1:17" ht="165">
      <c r="A1259" s="28" t="s">
        <v>6539</v>
      </c>
      <c r="B1259" s="61">
        <v>2018</v>
      </c>
      <c r="C1259" s="28" t="s">
        <v>694</v>
      </c>
      <c r="D1259" s="110">
        <v>24300000</v>
      </c>
      <c r="E1259" s="109">
        <v>0</v>
      </c>
      <c r="F1259" s="110">
        <v>24300000</v>
      </c>
      <c r="G1259" s="129">
        <v>43404</v>
      </c>
      <c r="H1259" s="157">
        <v>43405</v>
      </c>
      <c r="I1259" s="157">
        <v>43497</v>
      </c>
      <c r="J1259" s="61">
        <v>1</v>
      </c>
      <c r="K1259" s="61">
        <v>3</v>
      </c>
      <c r="L1259" s="61">
        <v>1076</v>
      </c>
      <c r="M1259" s="61">
        <v>3</v>
      </c>
      <c r="N1259" s="61">
        <v>1</v>
      </c>
      <c r="O1259" s="61">
        <v>1030546405</v>
      </c>
      <c r="P1259" s="154">
        <v>1076</v>
      </c>
      <c r="Q1259" t="str">
        <f t="shared" si="19"/>
        <v>('976-2018',2018,'EL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PDET',24300000,0,24300000,'2018-10-31','2018-11-01','2019-02-01',1,3,1076,3,1)</v>
      </c>
    </row>
    <row r="1260" spans="1:17" ht="150">
      <c r="A1260" s="28" t="s">
        <v>6540</v>
      </c>
      <c r="B1260" s="61">
        <v>2018</v>
      </c>
      <c r="C1260" s="28" t="s">
        <v>695</v>
      </c>
      <c r="D1260" s="110">
        <v>15600000</v>
      </c>
      <c r="E1260" s="109">
        <v>0</v>
      </c>
      <c r="F1260" s="110">
        <v>15600000</v>
      </c>
      <c r="G1260" s="129">
        <v>43404</v>
      </c>
      <c r="H1260" s="157">
        <v>43405</v>
      </c>
      <c r="I1260" s="157">
        <v>43497</v>
      </c>
      <c r="J1260" s="61">
        <v>2</v>
      </c>
      <c r="K1260" s="61">
        <v>3</v>
      </c>
      <c r="L1260" s="61">
        <v>1077</v>
      </c>
      <c r="M1260" s="61">
        <v>3</v>
      </c>
      <c r="N1260" s="61">
        <v>1</v>
      </c>
      <c r="O1260" s="61">
        <v>1020784873</v>
      </c>
      <c r="P1260" s="154">
        <v>1077</v>
      </c>
      <c r="Q1260" t="str">
        <f t="shared" si="19"/>
        <v>('977-2018',2018,'EL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PIC',15600000,0,15600000,'2018-10-31','2018-11-01','2019-02-01',2,3,1077,3,1)</v>
      </c>
    </row>
    <row r="1261" spans="1:17" ht="105">
      <c r="A1261" s="28" t="s">
        <v>6541</v>
      </c>
      <c r="B1261" s="61">
        <v>2018</v>
      </c>
      <c r="C1261" s="28" t="s">
        <v>696</v>
      </c>
      <c r="D1261" s="110">
        <v>26250000</v>
      </c>
      <c r="E1261" s="109">
        <v>0</v>
      </c>
      <c r="F1261" s="110">
        <v>26250000</v>
      </c>
      <c r="G1261" s="129">
        <v>43418</v>
      </c>
      <c r="H1261" s="157">
        <v>43420</v>
      </c>
      <c r="I1261" s="157">
        <v>43647</v>
      </c>
      <c r="J1261" s="61">
        <v>1</v>
      </c>
      <c r="K1261" s="61">
        <v>3</v>
      </c>
      <c r="L1261" s="61">
        <v>304</v>
      </c>
      <c r="M1261" s="61">
        <v>3</v>
      </c>
      <c r="N1261" s="61">
        <v>1</v>
      </c>
      <c r="O1261" s="61">
        <v>1087119407</v>
      </c>
      <c r="P1261" s="154">
        <v>304</v>
      </c>
      <c r="Q1261" t="str">
        <f t="shared" si="19"/>
        <v>('978-2018',2018,'EL CONTRATISTA SE OBLIGA A PRESTAR SERVICIOS PROFESIONALES PARA APOYAR A LA AGENCIA DE RENOVACIÓN DEL TERRITORIO – ART EN LA OPERACIÓN, ORGANIZACIÓN, SISTEMATIZACIÓN, IMPLEMENTACIÓN Y SEGUIMIENTO DE LOS PROGRAMAS DE DESARROLLO CON ENFOQUE TERRITORIAL – PDET',26250000,0,26250000,'2018-11-14','2018-11-16','2019-07-01',1,3,304,3,1)</v>
      </c>
    </row>
    <row r="1262" spans="1:17" ht="120">
      <c r="A1262" s="28" t="s">
        <v>6542</v>
      </c>
      <c r="B1262" s="61">
        <v>2018</v>
      </c>
      <c r="C1262" s="28" t="s">
        <v>697</v>
      </c>
      <c r="D1262" s="110">
        <v>4840000</v>
      </c>
      <c r="E1262" s="109">
        <v>0</v>
      </c>
      <c r="F1262" s="110">
        <v>4840000</v>
      </c>
      <c r="G1262" s="129">
        <v>43413</v>
      </c>
      <c r="H1262" s="157">
        <v>43417</v>
      </c>
      <c r="I1262" s="157">
        <v>43449</v>
      </c>
      <c r="J1262" s="61">
        <v>1</v>
      </c>
      <c r="K1262" s="61">
        <v>3</v>
      </c>
      <c r="L1262" s="61">
        <v>449</v>
      </c>
      <c r="M1262" s="61">
        <v>3</v>
      </c>
      <c r="N1262" s="61">
        <v>1</v>
      </c>
      <c r="O1262" s="61">
        <v>40764700</v>
      </c>
      <c r="P1262" s="154">
        <v>449</v>
      </c>
      <c r="Q1262" t="str">
        <f t="shared" si="19"/>
        <v>('979-2018',2018,'EL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2017',4840000,0,4840000,'2018-11-09','2018-11-13','2018-12-15',1,3,449,3,1)</v>
      </c>
    </row>
    <row r="1263" spans="1:17" ht="120">
      <c r="A1263" s="28" t="s">
        <v>6543</v>
      </c>
      <c r="B1263" s="61">
        <v>2018</v>
      </c>
      <c r="C1263" s="28" t="s">
        <v>697</v>
      </c>
      <c r="D1263" s="110">
        <v>5426667</v>
      </c>
      <c r="E1263" s="109">
        <v>0</v>
      </c>
      <c r="F1263" s="110">
        <v>5426667</v>
      </c>
      <c r="G1263" s="129">
        <v>43413</v>
      </c>
      <c r="H1263" s="157">
        <v>43417</v>
      </c>
      <c r="I1263" s="157">
        <v>43449</v>
      </c>
      <c r="J1263" s="61">
        <v>1</v>
      </c>
      <c r="K1263" s="61">
        <v>3</v>
      </c>
      <c r="L1263" s="61">
        <v>257</v>
      </c>
      <c r="M1263" s="61">
        <v>1</v>
      </c>
      <c r="N1263" s="61">
        <v>1</v>
      </c>
      <c r="O1263" s="61">
        <v>8016019</v>
      </c>
      <c r="P1263" s="154">
        <v>257</v>
      </c>
      <c r="Q1263" t="str">
        <f t="shared" si="19"/>
        <v>('980-2018',2018,'EL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2017',5426667,0,5426667,'2018-11-09','2018-11-13','2018-12-15',1,3,257,1,1)</v>
      </c>
    </row>
    <row r="1264" spans="1:17" ht="120">
      <c r="A1264" s="28" t="s">
        <v>6544</v>
      </c>
      <c r="B1264" s="61">
        <v>2018</v>
      </c>
      <c r="C1264" s="28" t="s">
        <v>697</v>
      </c>
      <c r="D1264" s="110">
        <v>5426667</v>
      </c>
      <c r="E1264" s="109">
        <v>0</v>
      </c>
      <c r="F1264" s="110">
        <v>5426667</v>
      </c>
      <c r="G1264" s="129">
        <v>43413</v>
      </c>
      <c r="H1264" s="157">
        <v>43417</v>
      </c>
      <c r="I1264" s="157">
        <v>43449</v>
      </c>
      <c r="J1264" s="61">
        <v>1</v>
      </c>
      <c r="K1264" s="61">
        <v>3</v>
      </c>
      <c r="L1264" s="61">
        <v>644</v>
      </c>
      <c r="M1264" s="61">
        <v>1</v>
      </c>
      <c r="N1264" s="61">
        <v>1</v>
      </c>
      <c r="O1264" s="61">
        <v>1152692811</v>
      </c>
      <c r="P1264" s="154">
        <v>644</v>
      </c>
      <c r="Q1264" t="str">
        <f t="shared" si="19"/>
        <v>('981-2018',2018,'EL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2017',5426667,0,5426667,'2018-11-09','2018-11-13','2018-12-15',1,3,644,1,1)</v>
      </c>
    </row>
    <row r="1265" spans="1:17" ht="120">
      <c r="A1265" s="28" t="s">
        <v>6545</v>
      </c>
      <c r="B1265" s="61">
        <v>2018</v>
      </c>
      <c r="C1265" s="28" t="s">
        <v>697</v>
      </c>
      <c r="D1265" s="110">
        <v>5426667</v>
      </c>
      <c r="E1265" s="109">
        <v>0</v>
      </c>
      <c r="F1265" s="110">
        <v>5426667</v>
      </c>
      <c r="G1265" s="129">
        <v>43413</v>
      </c>
      <c r="H1265" s="157">
        <v>43417</v>
      </c>
      <c r="I1265" s="157">
        <v>43449</v>
      </c>
      <c r="J1265" s="61">
        <v>1</v>
      </c>
      <c r="K1265" s="61">
        <v>3</v>
      </c>
      <c r="L1265" s="61">
        <v>18</v>
      </c>
      <c r="M1265" s="61">
        <v>1</v>
      </c>
      <c r="N1265" s="61">
        <v>1</v>
      </c>
      <c r="O1265" s="61">
        <v>1020392442</v>
      </c>
      <c r="P1265" s="154">
        <v>18</v>
      </c>
      <c r="Q1265" t="str">
        <f t="shared" si="19"/>
        <v>('982-2018',2018,'EL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2017',5426667,0,5426667,'2018-11-09','2018-11-13','2018-12-15',1,3,18,1,1)</v>
      </c>
    </row>
    <row r="1266" spans="1:17" ht="120">
      <c r="A1266" s="28" t="s">
        <v>6546</v>
      </c>
      <c r="B1266" s="61">
        <v>2018</v>
      </c>
      <c r="C1266" s="28" t="s">
        <v>697</v>
      </c>
      <c r="D1266" s="110">
        <v>5426667</v>
      </c>
      <c r="E1266" s="109">
        <v>0</v>
      </c>
      <c r="F1266" s="110">
        <v>5426667</v>
      </c>
      <c r="G1266" s="129">
        <v>43413</v>
      </c>
      <c r="H1266" s="157">
        <v>43417</v>
      </c>
      <c r="I1266" s="157">
        <v>43449</v>
      </c>
      <c r="J1266" s="61">
        <v>2</v>
      </c>
      <c r="K1266" s="61">
        <v>3</v>
      </c>
      <c r="L1266" s="61">
        <v>47</v>
      </c>
      <c r="M1266" s="61">
        <v>1</v>
      </c>
      <c r="N1266" s="61">
        <v>1</v>
      </c>
      <c r="O1266" s="61">
        <v>1094897996</v>
      </c>
      <c r="P1266" s="154">
        <v>47</v>
      </c>
      <c r="Q1266" t="str">
        <f t="shared" si="19"/>
        <v>('983-2018',2018,'EL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2017',5426667,0,5426667,'2018-11-09','2018-11-13','2018-12-15',2,3,47,1,1)</v>
      </c>
    </row>
    <row r="1267" spans="1:17" ht="120">
      <c r="A1267" s="28" t="s">
        <v>6547</v>
      </c>
      <c r="B1267" s="61">
        <v>2018</v>
      </c>
      <c r="C1267" s="28" t="s">
        <v>697</v>
      </c>
      <c r="D1267" s="110">
        <v>5426667</v>
      </c>
      <c r="E1267" s="109">
        <v>0</v>
      </c>
      <c r="F1267" s="110">
        <v>5426667</v>
      </c>
      <c r="G1267" s="129">
        <v>43413</v>
      </c>
      <c r="H1267" s="157">
        <v>43417</v>
      </c>
      <c r="I1267" s="157">
        <v>43449</v>
      </c>
      <c r="J1267" s="61">
        <v>1</v>
      </c>
      <c r="K1267" s="61">
        <v>3</v>
      </c>
      <c r="L1267" s="61">
        <v>210</v>
      </c>
      <c r="M1267" s="61">
        <v>1</v>
      </c>
      <c r="N1267" s="61">
        <v>1</v>
      </c>
      <c r="O1267" s="61">
        <v>1128448634</v>
      </c>
      <c r="P1267" s="154">
        <v>210</v>
      </c>
      <c r="Q1267" t="str">
        <f t="shared" si="19"/>
        <v>('984-2018',2018,'EL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2017',5426667,0,5426667,'2018-11-09','2018-11-13','2018-12-15',1,3,210,1,1)</v>
      </c>
    </row>
    <row r="1268" spans="1:17" ht="120">
      <c r="A1268" s="28" t="s">
        <v>6548</v>
      </c>
      <c r="B1268" s="61">
        <v>2018</v>
      </c>
      <c r="C1268" s="28" t="s">
        <v>697</v>
      </c>
      <c r="D1268" s="110">
        <v>5426667</v>
      </c>
      <c r="E1268" s="109">
        <v>0</v>
      </c>
      <c r="F1268" s="110">
        <v>5426667</v>
      </c>
      <c r="G1268" s="129">
        <v>43413</v>
      </c>
      <c r="H1268" s="157">
        <v>43417</v>
      </c>
      <c r="I1268" s="157">
        <v>43449</v>
      </c>
      <c r="J1268" s="61">
        <v>2</v>
      </c>
      <c r="K1268" s="61">
        <v>3</v>
      </c>
      <c r="L1268" s="61">
        <v>264</v>
      </c>
      <c r="M1268" s="61">
        <v>1</v>
      </c>
      <c r="N1268" s="61">
        <v>1</v>
      </c>
      <c r="O1268" s="61">
        <v>32092230</v>
      </c>
      <c r="P1268" s="154">
        <v>264</v>
      </c>
      <c r="Q1268" t="str">
        <f t="shared" si="19"/>
        <v>('985-2018',2018,'EL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2017',5426667,0,5426667,'2018-11-09','2018-11-13','2018-12-15',2,3,264,1,1)</v>
      </c>
    </row>
    <row r="1269" spans="1:17" ht="120">
      <c r="A1269" s="28" t="s">
        <v>6549</v>
      </c>
      <c r="B1269" s="61">
        <v>2018</v>
      </c>
      <c r="C1269" s="28" t="s">
        <v>697</v>
      </c>
      <c r="D1269" s="110">
        <v>4840000</v>
      </c>
      <c r="E1269" s="109">
        <v>0</v>
      </c>
      <c r="F1269" s="110">
        <v>4840000</v>
      </c>
      <c r="G1269" s="129">
        <v>43413</v>
      </c>
      <c r="H1269" s="157">
        <v>43417</v>
      </c>
      <c r="I1269" s="157">
        <v>43449</v>
      </c>
      <c r="J1269" s="61">
        <v>2</v>
      </c>
      <c r="K1269" s="61">
        <v>3</v>
      </c>
      <c r="L1269" s="61">
        <v>546</v>
      </c>
      <c r="M1269" s="61">
        <v>3</v>
      </c>
      <c r="N1269" s="61">
        <v>1</v>
      </c>
      <c r="O1269" s="61">
        <v>1014201243</v>
      </c>
      <c r="P1269" s="154">
        <v>546</v>
      </c>
      <c r="Q1269" t="str">
        <f t="shared" si="19"/>
        <v>('986-2018',2018,'EL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2017',4840000,0,4840000,'2018-11-09','2018-11-13','2018-12-15',2,3,546,3,1)</v>
      </c>
    </row>
    <row r="1270" spans="1:17" ht="120">
      <c r="A1270" s="28" t="s">
        <v>6550</v>
      </c>
      <c r="B1270" s="61">
        <v>2018</v>
      </c>
      <c r="C1270" s="28" t="s">
        <v>697</v>
      </c>
      <c r="D1270" s="110">
        <v>4840000</v>
      </c>
      <c r="E1270" s="109">
        <v>0</v>
      </c>
      <c r="F1270" s="110">
        <v>4840000</v>
      </c>
      <c r="G1270" s="129">
        <v>43413</v>
      </c>
      <c r="H1270" s="157">
        <v>43417</v>
      </c>
      <c r="I1270" s="157">
        <v>43449</v>
      </c>
      <c r="J1270" s="61">
        <v>2</v>
      </c>
      <c r="K1270" s="61">
        <v>3</v>
      </c>
      <c r="L1270" s="61">
        <v>382</v>
      </c>
      <c r="M1270" s="61">
        <v>3</v>
      </c>
      <c r="N1270" s="61">
        <v>1</v>
      </c>
      <c r="O1270" s="61">
        <v>17633898</v>
      </c>
      <c r="P1270" s="154">
        <v>382</v>
      </c>
      <c r="Q1270" t="str">
        <f t="shared" si="19"/>
        <v>('987-2018',2018,'EL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2017',4840000,0,4840000,'2018-11-09','2018-11-13','2018-12-15',2,3,382,3,1)</v>
      </c>
    </row>
    <row r="1271" spans="1:17" ht="120">
      <c r="A1271" s="28" t="s">
        <v>6551</v>
      </c>
      <c r="B1271" s="61">
        <v>2018</v>
      </c>
      <c r="C1271" s="28" t="s">
        <v>697</v>
      </c>
      <c r="D1271" s="110">
        <v>4840000</v>
      </c>
      <c r="E1271" s="109">
        <v>0</v>
      </c>
      <c r="F1271" s="110">
        <v>4840000</v>
      </c>
      <c r="G1271" s="129">
        <v>43413</v>
      </c>
      <c r="H1271" s="157">
        <v>43417</v>
      </c>
      <c r="I1271" s="157">
        <v>43449</v>
      </c>
      <c r="J1271" s="61">
        <v>2</v>
      </c>
      <c r="K1271" s="61">
        <v>3</v>
      </c>
      <c r="L1271" s="61">
        <v>388</v>
      </c>
      <c r="M1271" s="61">
        <v>3</v>
      </c>
      <c r="N1271" s="61">
        <v>1</v>
      </c>
      <c r="O1271" s="61">
        <v>17659612</v>
      </c>
      <c r="P1271" s="154">
        <v>388</v>
      </c>
      <c r="Q1271" t="str">
        <f t="shared" si="19"/>
        <v>('988-2018',2018,'EL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2017',4840000,0,4840000,'2018-11-09','2018-11-13','2018-12-15',2,3,388,3,1)</v>
      </c>
    </row>
    <row r="1272" spans="1:17" ht="120">
      <c r="A1272" s="28" t="s">
        <v>6552</v>
      </c>
      <c r="B1272" s="61">
        <v>2018</v>
      </c>
      <c r="C1272" s="28" t="s">
        <v>697</v>
      </c>
      <c r="D1272" s="110">
        <v>4840000</v>
      </c>
      <c r="E1272" s="109">
        <v>0</v>
      </c>
      <c r="F1272" s="110">
        <v>4840000</v>
      </c>
      <c r="G1272" s="129">
        <v>43413</v>
      </c>
      <c r="H1272" s="157">
        <v>43417</v>
      </c>
      <c r="I1272" s="157">
        <v>43449</v>
      </c>
      <c r="J1272" s="61">
        <v>1</v>
      </c>
      <c r="K1272" s="61">
        <v>3</v>
      </c>
      <c r="L1272" s="61">
        <v>446</v>
      </c>
      <c r="M1272" s="61">
        <v>3</v>
      </c>
      <c r="N1272" s="61">
        <v>1</v>
      </c>
      <c r="O1272" s="61">
        <v>40613655</v>
      </c>
      <c r="P1272" s="154">
        <v>446</v>
      </c>
      <c r="Q1272" t="str">
        <f t="shared" si="19"/>
        <v>('989-2018',2018,'EL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2017',4840000,0,4840000,'2018-11-09','2018-11-13','2018-12-15',1,3,446,3,1)</v>
      </c>
    </row>
    <row r="1273" spans="1:17" ht="120">
      <c r="A1273" s="28" t="s">
        <v>6553</v>
      </c>
      <c r="B1273" s="61">
        <v>2018</v>
      </c>
      <c r="C1273" s="28" t="s">
        <v>697</v>
      </c>
      <c r="D1273" s="110">
        <v>4840000</v>
      </c>
      <c r="E1273" s="109">
        <v>0</v>
      </c>
      <c r="F1273" s="110">
        <v>4840000</v>
      </c>
      <c r="G1273" s="129">
        <v>43413</v>
      </c>
      <c r="H1273" s="157">
        <v>43417</v>
      </c>
      <c r="I1273" s="157">
        <v>43449</v>
      </c>
      <c r="J1273" s="61">
        <v>2</v>
      </c>
      <c r="K1273" s="61">
        <v>3</v>
      </c>
      <c r="L1273" s="61">
        <v>29</v>
      </c>
      <c r="M1273" s="61">
        <v>3</v>
      </c>
      <c r="N1273" s="61">
        <v>1</v>
      </c>
      <c r="O1273" s="61">
        <v>17616770</v>
      </c>
      <c r="P1273" s="154">
        <v>29</v>
      </c>
      <c r="Q1273" t="str">
        <f t="shared" si="19"/>
        <v>('990-2018',2018,'EL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2017',4840000,0,4840000,'2018-11-09','2018-11-13','2018-12-15',2,3,29,3,1)</v>
      </c>
    </row>
    <row r="1274" spans="1:17" ht="120">
      <c r="A1274" s="28" t="s">
        <v>6554</v>
      </c>
      <c r="B1274" s="61">
        <v>2018</v>
      </c>
      <c r="C1274" s="28" t="s">
        <v>697</v>
      </c>
      <c r="D1274" s="110">
        <v>4840000</v>
      </c>
      <c r="E1274" s="109">
        <v>0</v>
      </c>
      <c r="F1274" s="110">
        <v>4840000</v>
      </c>
      <c r="G1274" s="129">
        <v>43413</v>
      </c>
      <c r="H1274" s="157">
        <v>43417</v>
      </c>
      <c r="I1274" s="157">
        <v>43449</v>
      </c>
      <c r="J1274" s="61">
        <v>1</v>
      </c>
      <c r="K1274" s="61">
        <v>3</v>
      </c>
      <c r="L1274" s="61">
        <v>236</v>
      </c>
      <c r="M1274" s="61">
        <v>3</v>
      </c>
      <c r="N1274" s="61">
        <v>1</v>
      </c>
      <c r="O1274" s="61">
        <v>1117494675</v>
      </c>
      <c r="P1274" s="154">
        <v>236</v>
      </c>
      <c r="Q1274" t="str">
        <f t="shared" si="19"/>
        <v>('991-2018',2018,'EL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2017',4840000,0,4840000,'2018-11-09','2018-11-13','2018-12-15',1,3,236,3,1)</v>
      </c>
    </row>
    <row r="1275" spans="1:17" ht="120">
      <c r="A1275" s="28" t="s">
        <v>6555</v>
      </c>
      <c r="B1275" s="61">
        <v>2018</v>
      </c>
      <c r="C1275" s="28" t="s">
        <v>697</v>
      </c>
      <c r="D1275" s="110">
        <v>4840000</v>
      </c>
      <c r="E1275" s="109">
        <v>0</v>
      </c>
      <c r="F1275" s="110">
        <v>4840000</v>
      </c>
      <c r="G1275" s="129">
        <v>43413</v>
      </c>
      <c r="H1275" s="157">
        <v>43417</v>
      </c>
      <c r="I1275" s="157">
        <v>43449</v>
      </c>
      <c r="J1275" s="61">
        <v>2</v>
      </c>
      <c r="K1275" s="61">
        <v>3</v>
      </c>
      <c r="L1275" s="61">
        <v>1078</v>
      </c>
      <c r="M1275" s="61">
        <v>3</v>
      </c>
      <c r="N1275" s="61">
        <v>1</v>
      </c>
      <c r="O1275" s="61">
        <v>17773531</v>
      </c>
      <c r="P1275" s="154">
        <v>1078</v>
      </c>
      <c r="Q1275" t="str">
        <f t="shared" si="19"/>
        <v>('992-2018',2018,'EL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2017',4840000,0,4840000,'2018-11-09','2018-11-13','2018-12-15',2,3,1078,3,1)</v>
      </c>
    </row>
    <row r="1276" spans="1:17" ht="120">
      <c r="A1276" s="28" t="s">
        <v>6556</v>
      </c>
      <c r="B1276" s="61">
        <v>2018</v>
      </c>
      <c r="C1276" s="28" t="s">
        <v>697</v>
      </c>
      <c r="D1276" s="110">
        <v>4840000</v>
      </c>
      <c r="E1276" s="109">
        <v>0</v>
      </c>
      <c r="F1276" s="110">
        <v>4840000</v>
      </c>
      <c r="G1276" s="129">
        <v>43413</v>
      </c>
      <c r="H1276" s="157">
        <v>43417</v>
      </c>
      <c r="I1276" s="157">
        <v>43449</v>
      </c>
      <c r="J1276" s="61">
        <v>1</v>
      </c>
      <c r="K1276" s="61">
        <v>3</v>
      </c>
      <c r="L1276" s="61">
        <v>390</v>
      </c>
      <c r="M1276" s="61">
        <v>3</v>
      </c>
      <c r="N1276" s="61">
        <v>1</v>
      </c>
      <c r="O1276" s="61">
        <v>17689960</v>
      </c>
      <c r="P1276" s="154">
        <v>390</v>
      </c>
      <c r="Q1276" t="str">
        <f t="shared" si="19"/>
        <v>('993-2018',2018,'EL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2017',4840000,0,4840000,'2018-11-09','2018-11-13','2018-12-15',1,3,390,3,1)</v>
      </c>
    </row>
    <row r="1277" spans="1:17" ht="120">
      <c r="A1277" s="28" t="s">
        <v>6557</v>
      </c>
      <c r="B1277" s="61">
        <v>2018</v>
      </c>
      <c r="C1277" s="28" t="s">
        <v>697</v>
      </c>
      <c r="D1277" s="110">
        <v>4840000</v>
      </c>
      <c r="E1277" s="109">
        <v>0</v>
      </c>
      <c r="F1277" s="110">
        <v>4840000</v>
      </c>
      <c r="G1277" s="129">
        <v>43413</v>
      </c>
      <c r="H1277" s="157">
        <v>43417</v>
      </c>
      <c r="I1277" s="157">
        <v>43449</v>
      </c>
      <c r="J1277" s="61">
        <v>1</v>
      </c>
      <c r="K1277" s="61">
        <v>3</v>
      </c>
      <c r="L1277" s="61">
        <v>1079</v>
      </c>
      <c r="M1277" s="61">
        <v>3</v>
      </c>
      <c r="N1277" s="61">
        <v>1</v>
      </c>
      <c r="O1277" s="61">
        <v>12195742</v>
      </c>
      <c r="P1277" s="154">
        <v>1079</v>
      </c>
      <c r="Q1277" t="str">
        <f t="shared" si="19"/>
        <v>('994-2018',2018,'EL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2017',4840000,0,4840000,'2018-11-09','2018-11-13','2018-12-15',1,3,1079,3,1)</v>
      </c>
    </row>
    <row r="1278" spans="1:17" ht="120">
      <c r="A1278" s="28" t="s">
        <v>6558</v>
      </c>
      <c r="B1278" s="61">
        <v>2018</v>
      </c>
      <c r="C1278" s="28" t="s">
        <v>697</v>
      </c>
      <c r="D1278" s="110">
        <v>4840000</v>
      </c>
      <c r="E1278" s="109">
        <v>0</v>
      </c>
      <c r="F1278" s="110">
        <v>4840000</v>
      </c>
      <c r="G1278" s="129">
        <v>43413</v>
      </c>
      <c r="H1278" s="157">
        <v>43417</v>
      </c>
      <c r="I1278" s="157">
        <v>43449</v>
      </c>
      <c r="J1278" s="61">
        <v>1</v>
      </c>
      <c r="K1278" s="61">
        <v>3</v>
      </c>
      <c r="L1278" s="61">
        <v>1080</v>
      </c>
      <c r="M1278" s="61">
        <v>3</v>
      </c>
      <c r="N1278" s="61">
        <v>1</v>
      </c>
      <c r="O1278" s="61">
        <v>17658960</v>
      </c>
      <c r="P1278" s="154">
        <v>1080</v>
      </c>
      <c r="Q1278" t="str">
        <f t="shared" si="19"/>
        <v>('995-2018',2018,'EL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2017',4840000,0,4840000,'2018-11-09','2018-11-13','2018-12-15',1,3,1080,3,1)</v>
      </c>
    </row>
    <row r="1279" spans="1:17" ht="120">
      <c r="A1279" s="28" t="s">
        <v>6559</v>
      </c>
      <c r="B1279" s="61">
        <v>2018</v>
      </c>
      <c r="C1279" s="28" t="s">
        <v>697</v>
      </c>
      <c r="D1279" s="110">
        <v>4546667</v>
      </c>
      <c r="E1279" s="109">
        <v>0</v>
      </c>
      <c r="F1279" s="110">
        <v>4546667</v>
      </c>
      <c r="G1279" s="129">
        <v>43417</v>
      </c>
      <c r="H1279" s="157">
        <v>43419</v>
      </c>
      <c r="I1279" s="157">
        <v>43449</v>
      </c>
      <c r="J1279" s="61">
        <v>2</v>
      </c>
      <c r="K1279" s="61">
        <v>3</v>
      </c>
      <c r="L1279" s="61">
        <v>568</v>
      </c>
      <c r="M1279" s="61">
        <v>3</v>
      </c>
      <c r="N1279" s="61">
        <v>1</v>
      </c>
      <c r="O1279" s="61">
        <v>1094897186</v>
      </c>
      <c r="P1279" s="154">
        <v>568</v>
      </c>
      <c r="Q1279" t="str">
        <f t="shared" si="19"/>
        <v>('996-2018',2018,'EL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2017',4546667,0,4546667,'2018-11-13','2018-11-15','2018-12-15',2,3,568,3,1)</v>
      </c>
    </row>
    <row r="1280" spans="1:17" ht="120">
      <c r="A1280" s="28" t="s">
        <v>6560</v>
      </c>
      <c r="B1280" s="61">
        <v>2018</v>
      </c>
      <c r="C1280" s="28" t="s">
        <v>697</v>
      </c>
      <c r="D1280" s="110">
        <v>4546667</v>
      </c>
      <c r="E1280" s="109">
        <v>0</v>
      </c>
      <c r="F1280" s="110">
        <v>4546667</v>
      </c>
      <c r="G1280" s="129">
        <v>43417</v>
      </c>
      <c r="H1280" s="157">
        <v>43417</v>
      </c>
      <c r="I1280" s="157">
        <v>43449</v>
      </c>
      <c r="J1280" s="61">
        <v>1</v>
      </c>
      <c r="K1280" s="61">
        <v>3</v>
      </c>
      <c r="L1280" s="61">
        <v>522</v>
      </c>
      <c r="M1280" s="61">
        <v>3</v>
      </c>
      <c r="N1280" s="61">
        <v>1</v>
      </c>
      <c r="O1280" s="61">
        <v>80727462</v>
      </c>
      <c r="P1280" s="154">
        <v>522</v>
      </c>
      <c r="Q1280" t="str">
        <f t="shared" si="19"/>
        <v>('997-2018',2018,'EL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2017',4546667,0,4546667,'2018-11-13','2018-11-13','2018-12-15',1,3,522,3,1)</v>
      </c>
    </row>
    <row r="1281" spans="1:17" ht="120">
      <c r="A1281" s="28" t="s">
        <v>6561</v>
      </c>
      <c r="B1281" s="61">
        <v>2018</v>
      </c>
      <c r="C1281" s="28" t="s">
        <v>697</v>
      </c>
      <c r="D1281" s="110">
        <v>4546667</v>
      </c>
      <c r="E1281" s="109">
        <v>0</v>
      </c>
      <c r="F1281" s="110">
        <v>4546667</v>
      </c>
      <c r="G1281" s="129">
        <v>43417</v>
      </c>
      <c r="H1281" s="157">
        <v>43417</v>
      </c>
      <c r="I1281" s="157">
        <v>43449</v>
      </c>
      <c r="J1281" s="61">
        <v>2</v>
      </c>
      <c r="K1281" s="61">
        <v>3</v>
      </c>
      <c r="L1281" s="61">
        <v>1081</v>
      </c>
      <c r="M1281" s="61">
        <v>3</v>
      </c>
      <c r="N1281" s="61">
        <v>1</v>
      </c>
      <c r="O1281" s="61">
        <v>39760822</v>
      </c>
      <c r="P1281" s="154">
        <v>1081</v>
      </c>
      <c r="Q1281" t="str">
        <f t="shared" si="19"/>
        <v>('998-2018',2018,'EL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2017',4546667,0,4546667,'2018-11-13','2018-11-13','2018-12-15',2,3,1081,3,1)</v>
      </c>
    </row>
    <row r="1282" spans="1:17" ht="120">
      <c r="A1282" s="28" t="s">
        <v>6562</v>
      </c>
      <c r="B1282" s="61">
        <v>2018</v>
      </c>
      <c r="C1282" s="28" t="s">
        <v>697</v>
      </c>
      <c r="D1282" s="110">
        <v>4546667</v>
      </c>
      <c r="E1282" s="109">
        <v>0</v>
      </c>
      <c r="F1282" s="110">
        <v>4546667</v>
      </c>
      <c r="G1282" s="129">
        <v>43417</v>
      </c>
      <c r="H1282" s="157">
        <v>43419</v>
      </c>
      <c r="I1282" s="157">
        <v>43449</v>
      </c>
      <c r="J1282" s="61">
        <v>2</v>
      </c>
      <c r="K1282" s="61">
        <v>3</v>
      </c>
      <c r="L1282" s="61">
        <v>1082</v>
      </c>
      <c r="M1282" s="61">
        <v>3</v>
      </c>
      <c r="N1282" s="61">
        <v>1</v>
      </c>
      <c r="O1282" s="61">
        <v>17415488</v>
      </c>
      <c r="P1282" s="154">
        <v>1082</v>
      </c>
      <c r="Q1282" t="str">
        <f t="shared" si="19"/>
        <v>('999-2018',2018,'EL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2017',4546667,0,4546667,'2018-11-13','2018-11-15','2018-12-15',2,3,1082,3,1)</v>
      </c>
    </row>
    <row r="1283" spans="1:17" ht="120">
      <c r="A1283" s="28" t="s">
        <v>6563</v>
      </c>
      <c r="B1283" s="61">
        <v>2018</v>
      </c>
      <c r="C1283" s="28" t="s">
        <v>697</v>
      </c>
      <c r="D1283" s="110">
        <v>4400000</v>
      </c>
      <c r="E1283" s="109">
        <v>0</v>
      </c>
      <c r="F1283" s="110">
        <v>4400000</v>
      </c>
      <c r="G1283" s="129">
        <v>43413</v>
      </c>
      <c r="H1283" s="157">
        <v>43413</v>
      </c>
      <c r="I1283" s="157">
        <v>43444</v>
      </c>
      <c r="J1283" s="61">
        <v>1</v>
      </c>
      <c r="K1283" s="61">
        <v>3</v>
      </c>
      <c r="L1283" s="61">
        <v>561</v>
      </c>
      <c r="M1283" s="61">
        <v>1</v>
      </c>
      <c r="N1283" s="61">
        <v>1</v>
      </c>
      <c r="O1283" s="61">
        <v>1065625931</v>
      </c>
      <c r="P1283" s="154">
        <v>561</v>
      </c>
      <c r="Q1283" t="str">
        <f t="shared" ref="Q1283:Q1346" si="20">_xlfn.CONCAT("('",A1283,"',",B1283,",'",C1283,"',",D1283,",",E1283,",",F1283,",'",TEXT(G1283,"yyyy-mm-dd"),"','",TEXT(H1283,"yyyy-mm-dd"),"','",TEXT(I1283,"yyyy-mm-dd"),"',",J1283,",",K1283,",",L1283,",",M1283,",",N1283,")")</f>
        <v>('1000-2018',2018,'EL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2017',4400000,0,4400000,'2018-11-09','2018-11-09','2018-12-10',1,3,561,1,1)</v>
      </c>
    </row>
    <row r="1284" spans="1:17" ht="120">
      <c r="A1284" s="28" t="s">
        <v>6564</v>
      </c>
      <c r="B1284" s="61">
        <v>2018</v>
      </c>
      <c r="C1284" s="28" t="s">
        <v>697</v>
      </c>
      <c r="D1284" s="110">
        <v>4400000</v>
      </c>
      <c r="E1284" s="109">
        <v>0</v>
      </c>
      <c r="F1284" s="110">
        <v>4400000</v>
      </c>
      <c r="G1284" s="129">
        <v>43413</v>
      </c>
      <c r="H1284" s="157">
        <v>43413</v>
      </c>
      <c r="I1284" s="157">
        <v>43444</v>
      </c>
      <c r="J1284" s="61">
        <v>1</v>
      </c>
      <c r="K1284" s="61">
        <v>3</v>
      </c>
      <c r="L1284" s="61">
        <v>365</v>
      </c>
      <c r="M1284" s="61">
        <v>1</v>
      </c>
      <c r="N1284" s="61">
        <v>1</v>
      </c>
      <c r="O1284" s="61">
        <v>12435975</v>
      </c>
      <c r="P1284" s="154">
        <v>365</v>
      </c>
      <c r="Q1284" t="str">
        <f t="shared" si="20"/>
        <v>('1001-2018',2018,'EL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2017',4400000,0,4400000,'2018-11-09','2018-11-09','2018-12-10',1,3,365,1,1)</v>
      </c>
    </row>
    <row r="1285" spans="1:17" ht="120">
      <c r="A1285" s="28" t="s">
        <v>6565</v>
      </c>
      <c r="B1285" s="61">
        <v>2018</v>
      </c>
      <c r="C1285" s="28" t="s">
        <v>697</v>
      </c>
      <c r="D1285" s="110">
        <v>4400000</v>
      </c>
      <c r="E1285" s="109">
        <v>0</v>
      </c>
      <c r="F1285" s="110">
        <v>4400000</v>
      </c>
      <c r="G1285" s="129">
        <v>43413</v>
      </c>
      <c r="H1285" s="157">
        <v>43417</v>
      </c>
      <c r="I1285" s="157">
        <v>43444</v>
      </c>
      <c r="J1285" s="61">
        <v>2</v>
      </c>
      <c r="K1285" s="61">
        <v>3</v>
      </c>
      <c r="L1285" s="61">
        <v>486</v>
      </c>
      <c r="M1285" s="61">
        <v>1</v>
      </c>
      <c r="N1285" s="61">
        <v>1</v>
      </c>
      <c r="O1285" s="61">
        <v>52194693</v>
      </c>
      <c r="P1285" s="154">
        <v>486</v>
      </c>
      <c r="Q1285" t="str">
        <f t="shared" si="20"/>
        <v>('1002-2018',2018,'EL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2017',4400000,0,4400000,'2018-11-09','2018-11-13','2018-12-10',2,3,486,1,1)</v>
      </c>
    </row>
    <row r="1286" spans="1:17" ht="120">
      <c r="A1286" s="28" t="s">
        <v>6566</v>
      </c>
      <c r="B1286" s="61">
        <v>2018</v>
      </c>
      <c r="C1286" s="28" t="s">
        <v>697</v>
      </c>
      <c r="D1286" s="110">
        <v>4400000</v>
      </c>
      <c r="E1286" s="109">
        <v>0</v>
      </c>
      <c r="F1286" s="110">
        <v>4400000</v>
      </c>
      <c r="G1286" s="129">
        <v>43417</v>
      </c>
      <c r="H1286" s="157">
        <v>43435</v>
      </c>
      <c r="I1286" s="157">
        <v>43444</v>
      </c>
      <c r="J1286" s="61">
        <v>1</v>
      </c>
      <c r="K1286" s="61">
        <v>3</v>
      </c>
      <c r="L1286" s="61">
        <v>607</v>
      </c>
      <c r="M1286" s="61">
        <v>1</v>
      </c>
      <c r="N1286" s="61">
        <v>1</v>
      </c>
      <c r="O1286" s="61">
        <v>72169822</v>
      </c>
      <c r="P1286" s="154">
        <v>607</v>
      </c>
      <c r="Q1286" t="str">
        <f t="shared" si="20"/>
        <v>('1003-2018',2018,'EL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2017',4400000,0,4400000,'2018-11-13','2018-12-01','2018-12-10',1,3,607,1,1)</v>
      </c>
    </row>
    <row r="1287" spans="1:17" ht="120">
      <c r="A1287" s="28" t="s">
        <v>6567</v>
      </c>
      <c r="B1287" s="61">
        <v>2018</v>
      </c>
      <c r="C1287" s="28" t="s">
        <v>697</v>
      </c>
      <c r="D1287" s="110">
        <v>4400000</v>
      </c>
      <c r="E1287" s="109">
        <v>0</v>
      </c>
      <c r="F1287" s="110">
        <v>4400000</v>
      </c>
      <c r="G1287" s="129">
        <v>43417</v>
      </c>
      <c r="H1287" s="157">
        <v>43420</v>
      </c>
      <c r="I1287" s="157">
        <v>43444</v>
      </c>
      <c r="J1287" s="61">
        <v>1</v>
      </c>
      <c r="K1287" s="61">
        <v>3</v>
      </c>
      <c r="L1287" s="61">
        <v>411</v>
      </c>
      <c r="M1287" s="61">
        <v>1</v>
      </c>
      <c r="N1287" s="61">
        <v>1</v>
      </c>
      <c r="O1287" s="61">
        <v>26669880</v>
      </c>
      <c r="P1287" s="154">
        <v>411</v>
      </c>
      <c r="Q1287" t="str">
        <f t="shared" si="20"/>
        <v>('1005-2018',2018,'EL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2017',4400000,0,4400000,'2018-11-13','2018-11-16','2018-12-10',1,3,411,1,1)</v>
      </c>
    </row>
    <row r="1288" spans="1:17" ht="120">
      <c r="A1288" s="28" t="s">
        <v>6568</v>
      </c>
      <c r="B1288" s="61">
        <v>2018</v>
      </c>
      <c r="C1288" s="28" t="s">
        <v>697</v>
      </c>
      <c r="D1288" s="110">
        <v>4400000</v>
      </c>
      <c r="E1288" s="109">
        <v>0</v>
      </c>
      <c r="F1288" s="110">
        <v>4400000</v>
      </c>
      <c r="G1288" s="129">
        <v>43417</v>
      </c>
      <c r="H1288" s="157">
        <v>43430</v>
      </c>
      <c r="I1288" s="157">
        <v>43444</v>
      </c>
      <c r="J1288" s="61">
        <v>1</v>
      </c>
      <c r="K1288" s="61">
        <v>3</v>
      </c>
      <c r="L1288" s="61">
        <v>424</v>
      </c>
      <c r="M1288" s="61">
        <v>1</v>
      </c>
      <c r="N1288" s="61">
        <v>1</v>
      </c>
      <c r="O1288" s="61">
        <v>32711571</v>
      </c>
      <c r="P1288" s="154">
        <v>424</v>
      </c>
      <c r="Q1288" t="str">
        <f t="shared" si="20"/>
        <v>('1006-2018',2018,'EL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2017',4400000,0,4400000,'2018-11-13','2018-11-26','2018-12-10',1,3,424,1,1)</v>
      </c>
    </row>
    <row r="1289" spans="1:17" ht="120">
      <c r="A1289" s="28" t="s">
        <v>6569</v>
      </c>
      <c r="B1289" s="61">
        <v>2018</v>
      </c>
      <c r="C1289" s="28" t="s">
        <v>697</v>
      </c>
      <c r="D1289" s="110">
        <v>4400000</v>
      </c>
      <c r="E1289" s="109">
        <v>0</v>
      </c>
      <c r="F1289" s="110">
        <v>4400000</v>
      </c>
      <c r="G1289" s="129">
        <v>43417</v>
      </c>
      <c r="H1289" s="157">
        <v>43430</v>
      </c>
      <c r="I1289" s="157">
        <v>43444</v>
      </c>
      <c r="J1289" s="61">
        <v>2</v>
      </c>
      <c r="K1289" s="61">
        <v>3</v>
      </c>
      <c r="L1289" s="61">
        <v>455</v>
      </c>
      <c r="M1289" s="61">
        <v>1</v>
      </c>
      <c r="N1289" s="61">
        <v>1</v>
      </c>
      <c r="O1289" s="61">
        <v>40930299</v>
      </c>
      <c r="P1289" s="154">
        <v>455</v>
      </c>
      <c r="Q1289" t="str">
        <f t="shared" si="20"/>
        <v>('1007-2018',2018,'EL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2017',4400000,0,4400000,'2018-11-13','2018-11-26','2018-12-10',2,3,455,1,1)</v>
      </c>
    </row>
    <row r="1290" spans="1:17" ht="120">
      <c r="A1290" s="28" t="s">
        <v>6570</v>
      </c>
      <c r="B1290" s="61">
        <v>2018</v>
      </c>
      <c r="C1290" s="28" t="s">
        <v>697</v>
      </c>
      <c r="D1290" s="110">
        <v>4400000</v>
      </c>
      <c r="E1290" s="109">
        <v>0</v>
      </c>
      <c r="F1290" s="110">
        <v>4400000</v>
      </c>
      <c r="G1290" s="129">
        <v>43417</v>
      </c>
      <c r="H1290" s="157">
        <v>43430</v>
      </c>
      <c r="I1290" s="157">
        <v>43444</v>
      </c>
      <c r="J1290" s="61">
        <v>2</v>
      </c>
      <c r="K1290" s="61">
        <v>3</v>
      </c>
      <c r="L1290" s="61">
        <v>1083</v>
      </c>
      <c r="M1290" s="61">
        <v>1</v>
      </c>
      <c r="N1290" s="61">
        <v>1</v>
      </c>
      <c r="O1290" s="61">
        <v>1015997016</v>
      </c>
      <c r="P1290" s="154">
        <v>1083</v>
      </c>
      <c r="Q1290" t="str">
        <f t="shared" si="20"/>
        <v>('1008-2018',2018,'EL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2017',4400000,0,4400000,'2018-11-13','2018-11-26','2018-12-10',2,3,1083,1,1)</v>
      </c>
    </row>
    <row r="1291" spans="1:17" ht="120">
      <c r="A1291" s="28" t="s">
        <v>6571</v>
      </c>
      <c r="B1291" s="61">
        <v>2018</v>
      </c>
      <c r="C1291" s="28" t="s">
        <v>697</v>
      </c>
      <c r="D1291" s="110">
        <v>4400000</v>
      </c>
      <c r="E1291" s="109">
        <v>0</v>
      </c>
      <c r="F1291" s="110">
        <v>4400000</v>
      </c>
      <c r="G1291" s="129">
        <v>43417</v>
      </c>
      <c r="H1291" s="157">
        <v>43430</v>
      </c>
      <c r="I1291" s="157">
        <v>43444</v>
      </c>
      <c r="J1291" s="61">
        <v>2</v>
      </c>
      <c r="K1291" s="61">
        <v>3</v>
      </c>
      <c r="L1291" s="61">
        <v>1084</v>
      </c>
      <c r="M1291" s="61">
        <v>1</v>
      </c>
      <c r="N1291" s="61">
        <v>1</v>
      </c>
      <c r="O1291" s="61">
        <v>79448527</v>
      </c>
      <c r="P1291" s="154">
        <v>1084</v>
      </c>
      <c r="Q1291" t="str">
        <f t="shared" si="20"/>
        <v>('1009-2018',2018,'EL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2017',4400000,0,4400000,'2018-11-13','2018-11-26','2018-12-10',2,3,1084,1,1)</v>
      </c>
    </row>
    <row r="1292" spans="1:17" ht="120">
      <c r="A1292" s="28" t="s">
        <v>6572</v>
      </c>
      <c r="B1292" s="61">
        <v>2018</v>
      </c>
      <c r="C1292" s="28" t="s">
        <v>697</v>
      </c>
      <c r="D1292" s="110">
        <v>4400000</v>
      </c>
      <c r="E1292" s="109">
        <v>0</v>
      </c>
      <c r="F1292" s="110">
        <v>4400000</v>
      </c>
      <c r="G1292" s="129">
        <v>43417</v>
      </c>
      <c r="H1292" s="157">
        <v>43430</v>
      </c>
      <c r="I1292" s="157">
        <v>43444</v>
      </c>
      <c r="J1292" s="61">
        <v>2</v>
      </c>
      <c r="K1292" s="61">
        <v>3</v>
      </c>
      <c r="L1292" s="61">
        <v>1085</v>
      </c>
      <c r="M1292" s="61">
        <v>1</v>
      </c>
      <c r="N1292" s="61">
        <v>1</v>
      </c>
      <c r="O1292" s="61">
        <v>77091643</v>
      </c>
      <c r="P1292" s="154">
        <v>1085</v>
      </c>
      <c r="Q1292" t="str">
        <f t="shared" si="20"/>
        <v>('1010-2018',2018,'EL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2017',4400000,0,4400000,'2018-11-13','2018-11-26','2018-12-10',2,3,1085,1,1)</v>
      </c>
    </row>
    <row r="1293" spans="1:17" ht="120">
      <c r="A1293" s="28" t="s">
        <v>6573</v>
      </c>
      <c r="B1293" s="61">
        <v>2018</v>
      </c>
      <c r="C1293" s="28" t="s">
        <v>697</v>
      </c>
      <c r="D1293" s="110">
        <v>4546667</v>
      </c>
      <c r="E1293" s="109">
        <v>0</v>
      </c>
      <c r="F1293" s="110">
        <v>4546667</v>
      </c>
      <c r="G1293" s="129">
        <v>43413</v>
      </c>
      <c r="H1293" s="157">
        <v>43419</v>
      </c>
      <c r="I1293" s="157">
        <v>43449</v>
      </c>
      <c r="J1293" s="61">
        <v>2</v>
      </c>
      <c r="K1293" s="61">
        <v>3</v>
      </c>
      <c r="L1293" s="61">
        <v>1086</v>
      </c>
      <c r="M1293" s="61">
        <v>1</v>
      </c>
      <c r="N1293" s="61">
        <v>1</v>
      </c>
      <c r="O1293" s="61">
        <v>97610654</v>
      </c>
      <c r="P1293" s="154">
        <v>1086</v>
      </c>
      <c r="Q1293" t="str">
        <f t="shared" si="20"/>
        <v>('1011-2018',2018,'EL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2017',4546667,0,4546667,'2018-11-09','2018-11-15','2018-12-15',2,3,1086,1,1)</v>
      </c>
    </row>
    <row r="1294" spans="1:17" ht="120">
      <c r="A1294" s="28" t="s">
        <v>6574</v>
      </c>
      <c r="B1294" s="61">
        <v>2018</v>
      </c>
      <c r="C1294" s="28" t="s">
        <v>697</v>
      </c>
      <c r="D1294" s="110">
        <v>4546667</v>
      </c>
      <c r="E1294" s="109">
        <v>0</v>
      </c>
      <c r="F1294" s="110">
        <v>4546667</v>
      </c>
      <c r="G1294" s="129">
        <v>43413</v>
      </c>
      <c r="H1294" s="157">
        <v>43419</v>
      </c>
      <c r="I1294" s="157">
        <v>43449</v>
      </c>
      <c r="J1294" s="61">
        <v>2</v>
      </c>
      <c r="K1294" s="61">
        <v>3</v>
      </c>
      <c r="L1294" s="61">
        <v>526</v>
      </c>
      <c r="M1294" s="61">
        <v>3</v>
      </c>
      <c r="N1294" s="61">
        <v>1</v>
      </c>
      <c r="O1294" s="61">
        <v>86061164</v>
      </c>
      <c r="P1294" s="154">
        <v>526</v>
      </c>
      <c r="Q1294" t="str">
        <f t="shared" si="20"/>
        <v>('1012-2018',2018,'EL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2017',4546667,0,4546667,'2018-11-09','2018-11-15','2018-12-15',2,3,526,3,1)</v>
      </c>
    </row>
    <row r="1295" spans="1:17" ht="120">
      <c r="A1295" s="28" t="s">
        <v>6575</v>
      </c>
      <c r="B1295" s="61">
        <v>2018</v>
      </c>
      <c r="C1295" s="28" t="s">
        <v>697</v>
      </c>
      <c r="D1295" s="110">
        <v>4546667</v>
      </c>
      <c r="E1295" s="109">
        <v>0</v>
      </c>
      <c r="F1295" s="110">
        <v>4546667</v>
      </c>
      <c r="G1295" s="129">
        <v>43413</v>
      </c>
      <c r="H1295" s="157">
        <v>43419</v>
      </c>
      <c r="I1295" s="157">
        <v>43449</v>
      </c>
      <c r="J1295" s="61">
        <v>1</v>
      </c>
      <c r="K1295" s="61">
        <v>3</v>
      </c>
      <c r="L1295" s="61">
        <v>1087</v>
      </c>
      <c r="M1295" s="61">
        <v>3</v>
      </c>
      <c r="N1295" s="61">
        <v>1</v>
      </c>
      <c r="O1295" s="61">
        <v>40329602</v>
      </c>
      <c r="P1295" s="154">
        <v>1087</v>
      </c>
      <c r="Q1295" t="str">
        <f t="shared" si="20"/>
        <v>('1013-2018',2018,'EL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2017',4546667,0,4546667,'2018-11-09','2018-11-15','2018-12-15',1,3,1087,3,1)</v>
      </c>
    </row>
    <row r="1296" spans="1:17" ht="120">
      <c r="A1296" s="28" t="s">
        <v>6576</v>
      </c>
      <c r="B1296" s="61">
        <v>2018</v>
      </c>
      <c r="C1296" s="28" t="s">
        <v>697</v>
      </c>
      <c r="D1296" s="110">
        <v>4546667</v>
      </c>
      <c r="E1296" s="109">
        <v>0</v>
      </c>
      <c r="F1296" s="110">
        <v>4546667</v>
      </c>
      <c r="G1296" s="129">
        <v>43413</v>
      </c>
      <c r="H1296" s="157">
        <v>43419</v>
      </c>
      <c r="I1296" s="157">
        <v>43449</v>
      </c>
      <c r="J1296" s="61">
        <v>1</v>
      </c>
      <c r="K1296" s="61">
        <v>3</v>
      </c>
      <c r="L1296" s="61">
        <v>1088</v>
      </c>
      <c r="M1296" s="61">
        <v>3</v>
      </c>
      <c r="N1296" s="61">
        <v>1</v>
      </c>
      <c r="O1296" s="61">
        <v>60262619</v>
      </c>
      <c r="P1296" s="154">
        <v>1088</v>
      </c>
      <c r="Q1296" t="str">
        <f t="shared" si="20"/>
        <v>('1014-2018',2018,'EL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2017',4546667,0,4546667,'2018-11-09','2018-11-15','2018-12-15',1,3,1088,3,1)</v>
      </c>
    </row>
    <row r="1297" spans="1:17" ht="120">
      <c r="A1297" s="28" t="s">
        <v>6577</v>
      </c>
      <c r="B1297" s="61">
        <v>2018</v>
      </c>
      <c r="C1297" s="28" t="s">
        <v>697</v>
      </c>
      <c r="D1297" s="110">
        <v>4546667</v>
      </c>
      <c r="E1297" s="109">
        <v>0</v>
      </c>
      <c r="F1297" s="110">
        <v>4546667</v>
      </c>
      <c r="G1297" s="129">
        <v>43413</v>
      </c>
      <c r="H1297" s="157">
        <v>43419</v>
      </c>
      <c r="I1297" s="157">
        <v>43449</v>
      </c>
      <c r="J1297" s="61">
        <v>1</v>
      </c>
      <c r="K1297" s="61">
        <v>3</v>
      </c>
      <c r="L1297" s="61">
        <v>1089</v>
      </c>
      <c r="M1297" s="61">
        <v>3</v>
      </c>
      <c r="N1297" s="61">
        <v>1</v>
      </c>
      <c r="O1297" s="61">
        <v>86041358</v>
      </c>
      <c r="P1297" s="154">
        <v>1089</v>
      </c>
      <c r="Q1297" t="str">
        <f t="shared" si="20"/>
        <v>('1015-2018',2018,'EL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2017',4546667,0,4546667,'2018-11-09','2018-11-15','2018-12-15',1,3,1089,3,1)</v>
      </c>
    </row>
    <row r="1298" spans="1:17" ht="120">
      <c r="A1298" s="28" t="s">
        <v>6578</v>
      </c>
      <c r="B1298" s="61">
        <v>2018</v>
      </c>
      <c r="C1298" s="28" t="s">
        <v>697</v>
      </c>
      <c r="D1298" s="110">
        <v>4400000</v>
      </c>
      <c r="E1298" s="109">
        <v>0</v>
      </c>
      <c r="F1298" s="110">
        <v>4400000</v>
      </c>
      <c r="G1298" s="129">
        <v>43413</v>
      </c>
      <c r="H1298" s="157">
        <v>43417</v>
      </c>
      <c r="I1298" s="157">
        <v>43434</v>
      </c>
      <c r="J1298" s="61">
        <v>2</v>
      </c>
      <c r="K1298" s="61">
        <v>3</v>
      </c>
      <c r="L1298" s="61">
        <v>557</v>
      </c>
      <c r="M1298" s="61">
        <v>1</v>
      </c>
      <c r="N1298" s="61">
        <v>1</v>
      </c>
      <c r="O1298" s="61">
        <v>1061702475</v>
      </c>
      <c r="P1298" s="154">
        <v>557</v>
      </c>
      <c r="Q1298" t="str">
        <f t="shared" si="20"/>
        <v>('1016-2018',2018,'EL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2017',4400000,0,4400000,'2018-11-09','2018-11-13','2018-11-30',2,3,557,1,1)</v>
      </c>
    </row>
    <row r="1299" spans="1:17" ht="120">
      <c r="A1299" s="28" t="s">
        <v>6579</v>
      </c>
      <c r="B1299" s="61">
        <v>2018</v>
      </c>
      <c r="C1299" s="28" t="s">
        <v>697</v>
      </c>
      <c r="D1299" s="110">
        <v>5426667</v>
      </c>
      <c r="E1299" s="109">
        <v>0</v>
      </c>
      <c r="F1299" s="110">
        <v>5426667</v>
      </c>
      <c r="G1299" s="129">
        <v>43413</v>
      </c>
      <c r="H1299" s="157">
        <v>43417</v>
      </c>
      <c r="I1299" s="157">
        <v>43449</v>
      </c>
      <c r="J1299" s="61">
        <v>2</v>
      </c>
      <c r="K1299" s="61">
        <v>3</v>
      </c>
      <c r="L1299" s="61">
        <v>1090</v>
      </c>
      <c r="M1299" s="61">
        <v>1</v>
      </c>
      <c r="N1299" s="61">
        <v>1</v>
      </c>
      <c r="O1299" s="61">
        <v>43699416</v>
      </c>
      <c r="P1299" s="154">
        <v>1090</v>
      </c>
      <c r="Q1299" t="str">
        <f t="shared" si="20"/>
        <v>('1017-2018',2018,'EL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2017',5426667,0,5426667,'2018-11-09','2018-11-13','2018-12-15',2,3,1090,1,1)</v>
      </c>
    </row>
    <row r="1300" spans="1:17" ht="120">
      <c r="A1300" s="28" t="s">
        <v>6580</v>
      </c>
      <c r="B1300" s="61">
        <v>2018</v>
      </c>
      <c r="C1300" s="28" t="s">
        <v>697</v>
      </c>
      <c r="D1300" s="110">
        <v>4546667</v>
      </c>
      <c r="E1300" s="109">
        <v>0</v>
      </c>
      <c r="F1300" s="110">
        <v>4546667</v>
      </c>
      <c r="G1300" s="129">
        <v>43413</v>
      </c>
      <c r="H1300" s="157">
        <v>43419</v>
      </c>
      <c r="I1300" s="157">
        <v>43449</v>
      </c>
      <c r="J1300" s="61">
        <v>1</v>
      </c>
      <c r="K1300" s="61">
        <v>3</v>
      </c>
      <c r="L1300" s="61">
        <v>381</v>
      </c>
      <c r="M1300" s="61">
        <v>3</v>
      </c>
      <c r="N1300" s="61">
        <v>1</v>
      </c>
      <c r="O1300" s="61">
        <v>17281294</v>
      </c>
      <c r="P1300" s="154">
        <v>381</v>
      </c>
      <c r="Q1300" t="str">
        <f t="shared" si="20"/>
        <v>('1018-2018',2018,'EL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2017',4546667,0,4546667,'2018-11-09','2018-11-15','2018-12-15',1,3,381,3,1)</v>
      </c>
    </row>
    <row r="1301" spans="1:17" ht="120">
      <c r="A1301" s="28" t="s">
        <v>6581</v>
      </c>
      <c r="B1301" s="61">
        <v>2018</v>
      </c>
      <c r="C1301" s="28" t="s">
        <v>697</v>
      </c>
      <c r="D1301" s="110">
        <v>4546667</v>
      </c>
      <c r="E1301" s="109">
        <v>0</v>
      </c>
      <c r="F1301" s="110">
        <v>4546667</v>
      </c>
      <c r="G1301" s="129">
        <v>43413</v>
      </c>
      <c r="H1301" s="157">
        <v>43419</v>
      </c>
      <c r="I1301" s="157">
        <v>43449</v>
      </c>
      <c r="J1301" s="61">
        <v>2</v>
      </c>
      <c r="K1301" s="61">
        <v>3</v>
      </c>
      <c r="L1301" s="61">
        <v>520</v>
      </c>
      <c r="M1301" s="61">
        <v>3</v>
      </c>
      <c r="N1301" s="61">
        <v>1</v>
      </c>
      <c r="O1301" s="61">
        <v>79758148</v>
      </c>
      <c r="P1301" s="154">
        <v>520</v>
      </c>
      <c r="Q1301" t="str">
        <f t="shared" si="20"/>
        <v>('1019-2018',2018,'EL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2017',4546667,0,4546667,'2018-11-09','2018-11-15','2018-12-15',2,3,520,3,1)</v>
      </c>
    </row>
    <row r="1302" spans="1:17" ht="60">
      <c r="A1302" s="28" t="s">
        <v>6582</v>
      </c>
      <c r="B1302" s="61">
        <v>2018</v>
      </c>
      <c r="C1302" s="28" t="s">
        <v>698</v>
      </c>
      <c r="D1302" s="110">
        <v>21431871</v>
      </c>
      <c r="E1302" s="109">
        <v>0</v>
      </c>
      <c r="F1302" s="110">
        <v>21431871</v>
      </c>
      <c r="G1302" s="129">
        <v>43423</v>
      </c>
      <c r="H1302" s="157">
        <v>43424</v>
      </c>
      <c r="I1302" s="157">
        <v>43837</v>
      </c>
      <c r="J1302" s="61">
        <v>1</v>
      </c>
      <c r="K1302" s="61">
        <v>3</v>
      </c>
      <c r="L1302" s="61">
        <v>812</v>
      </c>
      <c r="M1302" s="61">
        <v>3</v>
      </c>
      <c r="N1302" s="61">
        <v>7</v>
      </c>
      <c r="O1302" s="61">
        <v>19460742</v>
      </c>
      <c r="P1302" s="154">
        <v>812</v>
      </c>
      <c r="Q1302" t="str">
        <f t="shared" si="20"/>
        <v>('1020-2018',2018,'PRESTACIÓN DE SERVICIOS PARA APOYAR LA GESTIÓN DEL GRUPO DE ALMACÉN E INVENTARIOS DEL ÁREA ADMINISTRATIVA DE LA JURISDICCIÓN ESPECIAL PARA LA PAZ',21431871,0,21431871,'2018-11-19','2018-11-20','2020-01-07',1,3,812,3,7)</v>
      </c>
    </row>
    <row r="1303" spans="1:17" ht="120">
      <c r="A1303" s="28" t="s">
        <v>6583</v>
      </c>
      <c r="B1303" s="61">
        <v>2018</v>
      </c>
      <c r="C1303" s="28" t="s">
        <v>697</v>
      </c>
      <c r="D1303" s="110">
        <v>4840000</v>
      </c>
      <c r="E1303" s="109">
        <v>0</v>
      </c>
      <c r="F1303" s="110">
        <v>4840000</v>
      </c>
      <c r="G1303" s="129">
        <v>43413</v>
      </c>
      <c r="H1303" s="157">
        <v>43417</v>
      </c>
      <c r="I1303" s="157">
        <v>43449</v>
      </c>
      <c r="J1303" s="61">
        <v>2</v>
      </c>
      <c r="K1303" s="61">
        <v>3</v>
      </c>
      <c r="L1303" s="61">
        <v>1091</v>
      </c>
      <c r="M1303" s="61">
        <v>3</v>
      </c>
      <c r="N1303" s="61">
        <v>1</v>
      </c>
      <c r="O1303" s="61">
        <v>52816067</v>
      </c>
      <c r="P1303" s="154">
        <v>1091</v>
      </c>
      <c r="Q1303" t="str">
        <f t="shared" si="20"/>
        <v>('1021-2018',2018,'EL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2017',4840000,0,4840000,'2018-11-09','2018-11-13','2018-12-15',2,3,1091,3,1)</v>
      </c>
    </row>
    <row r="1304" spans="1:17" ht="120">
      <c r="A1304" s="28" t="s">
        <v>6584</v>
      </c>
      <c r="B1304" s="61">
        <v>2018</v>
      </c>
      <c r="C1304" s="28" t="s">
        <v>697</v>
      </c>
      <c r="D1304" s="110">
        <v>4840000</v>
      </c>
      <c r="E1304" s="109">
        <v>0</v>
      </c>
      <c r="F1304" s="110">
        <v>4840000</v>
      </c>
      <c r="G1304" s="129">
        <v>43413</v>
      </c>
      <c r="H1304" s="157">
        <v>43417</v>
      </c>
      <c r="I1304" s="157">
        <v>43449</v>
      </c>
      <c r="J1304" s="61">
        <v>1</v>
      </c>
      <c r="K1304" s="61">
        <v>3</v>
      </c>
      <c r="L1304" s="61">
        <v>389</v>
      </c>
      <c r="M1304" s="61">
        <v>3</v>
      </c>
      <c r="N1304" s="61">
        <v>1</v>
      </c>
      <c r="O1304" s="61">
        <v>17683113</v>
      </c>
      <c r="P1304" s="154">
        <v>389</v>
      </c>
      <c r="Q1304" t="str">
        <f t="shared" si="20"/>
        <v>('1022-2018',2018,'EL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2017',4840000,0,4840000,'2018-11-09','2018-11-13','2018-12-15',1,3,389,3,1)</v>
      </c>
    </row>
    <row r="1305" spans="1:17" ht="120">
      <c r="A1305" s="28" t="s">
        <v>6585</v>
      </c>
      <c r="B1305" s="61">
        <v>2018</v>
      </c>
      <c r="C1305" s="28" t="s">
        <v>697</v>
      </c>
      <c r="D1305" s="110">
        <v>4840000</v>
      </c>
      <c r="E1305" s="109">
        <v>0</v>
      </c>
      <c r="F1305" s="110">
        <v>4840000</v>
      </c>
      <c r="G1305" s="129">
        <v>43413</v>
      </c>
      <c r="H1305" s="157">
        <v>43417</v>
      </c>
      <c r="I1305" s="157">
        <v>43449</v>
      </c>
      <c r="J1305" s="61">
        <v>1</v>
      </c>
      <c r="K1305" s="61">
        <v>3</v>
      </c>
      <c r="L1305" s="61">
        <v>418</v>
      </c>
      <c r="M1305" s="61">
        <v>3</v>
      </c>
      <c r="N1305" s="61">
        <v>1</v>
      </c>
      <c r="O1305" s="61">
        <v>30509712</v>
      </c>
      <c r="P1305" s="154">
        <v>418</v>
      </c>
      <c r="Q1305" t="str">
        <f t="shared" si="20"/>
        <v>('1023-2018',2018,'EL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2017',4840000,0,4840000,'2018-11-09','2018-11-13','2018-12-15',1,3,418,3,1)</v>
      </c>
    </row>
    <row r="1306" spans="1:17" ht="120">
      <c r="A1306" s="28" t="s">
        <v>6586</v>
      </c>
      <c r="B1306" s="61">
        <v>2018</v>
      </c>
      <c r="C1306" s="28" t="s">
        <v>697</v>
      </c>
      <c r="D1306" s="110">
        <v>4840000</v>
      </c>
      <c r="E1306" s="109">
        <v>0</v>
      </c>
      <c r="F1306" s="110">
        <v>4840000</v>
      </c>
      <c r="G1306" s="129">
        <v>43413</v>
      </c>
      <c r="H1306" s="157">
        <v>43417</v>
      </c>
      <c r="I1306" s="157">
        <v>43449</v>
      </c>
      <c r="J1306" s="61">
        <v>2</v>
      </c>
      <c r="K1306" s="61">
        <v>3</v>
      </c>
      <c r="L1306" s="61">
        <v>65</v>
      </c>
      <c r="M1306" s="61">
        <v>3</v>
      </c>
      <c r="N1306" s="61">
        <v>1</v>
      </c>
      <c r="O1306" s="61">
        <v>40614567</v>
      </c>
      <c r="P1306" s="154">
        <v>65</v>
      </c>
      <c r="Q1306" t="str">
        <f t="shared" si="20"/>
        <v>('1024-2018',2018,'EL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2017',4840000,0,4840000,'2018-11-09','2018-11-13','2018-12-15',2,3,65,3,1)</v>
      </c>
    </row>
    <row r="1307" spans="1:17" ht="135">
      <c r="A1307" s="28" t="s">
        <v>6587</v>
      </c>
      <c r="B1307" s="61">
        <v>2018</v>
      </c>
      <c r="C1307" s="28" t="s">
        <v>699</v>
      </c>
      <c r="D1307" s="110">
        <v>3616667</v>
      </c>
      <c r="E1307" s="109">
        <v>0</v>
      </c>
      <c r="F1307" s="110">
        <v>3616667</v>
      </c>
      <c r="G1307" s="128">
        <v>43417</v>
      </c>
      <c r="H1307" s="156">
        <v>43419</v>
      </c>
      <c r="I1307" s="156">
        <v>43449</v>
      </c>
      <c r="J1307" s="61">
        <v>1</v>
      </c>
      <c r="K1307" s="61">
        <v>3</v>
      </c>
      <c r="L1307" s="61">
        <v>621</v>
      </c>
      <c r="M1307" s="61">
        <v>3</v>
      </c>
      <c r="N1307" s="61">
        <v>1</v>
      </c>
      <c r="O1307" s="61">
        <v>1049609465</v>
      </c>
      <c r="P1307" s="154">
        <v>621</v>
      </c>
      <c r="Q1307" t="str">
        <f t="shared" si="20"/>
        <v>('1025-2018',2018,'EL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2017',3616667,0,3616667,'2018-11-13','2018-11-15','2018-12-15',1,3,621,3,1)</v>
      </c>
    </row>
    <row r="1308" spans="1:17" ht="135">
      <c r="A1308" s="28" t="s">
        <v>6588</v>
      </c>
      <c r="B1308" s="61">
        <v>2018</v>
      </c>
      <c r="C1308" s="28" t="s">
        <v>699</v>
      </c>
      <c r="D1308" s="110">
        <v>3616667</v>
      </c>
      <c r="E1308" s="109">
        <v>0</v>
      </c>
      <c r="F1308" s="110">
        <v>3616667</v>
      </c>
      <c r="G1308" s="128">
        <v>43417</v>
      </c>
      <c r="H1308" s="156">
        <v>43419</v>
      </c>
      <c r="I1308" s="156">
        <v>43449</v>
      </c>
      <c r="J1308" s="61">
        <v>1</v>
      </c>
      <c r="K1308" s="61">
        <v>3</v>
      </c>
      <c r="L1308" s="61">
        <v>1092</v>
      </c>
      <c r="M1308" s="61">
        <v>1</v>
      </c>
      <c r="N1308" s="61">
        <v>1</v>
      </c>
      <c r="O1308" s="61">
        <v>80258661</v>
      </c>
      <c r="P1308" s="154">
        <v>1092</v>
      </c>
      <c r="Q1308" t="str">
        <f t="shared" si="20"/>
        <v>('1026-2018',2018,'EL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2017',3616667,0,3616667,'2018-11-13','2018-11-15','2018-12-15',1,3,1092,1,1)</v>
      </c>
    </row>
    <row r="1309" spans="1:17" ht="135">
      <c r="A1309" s="28" t="s">
        <v>6589</v>
      </c>
      <c r="B1309" s="61">
        <v>2018</v>
      </c>
      <c r="C1309" s="28" t="s">
        <v>699</v>
      </c>
      <c r="D1309" s="110">
        <v>3616667</v>
      </c>
      <c r="E1309" s="109">
        <v>0</v>
      </c>
      <c r="F1309" s="110">
        <v>3616667</v>
      </c>
      <c r="G1309" s="128">
        <v>43417</v>
      </c>
      <c r="H1309" s="156">
        <v>43419</v>
      </c>
      <c r="I1309" s="156">
        <v>43449</v>
      </c>
      <c r="J1309" s="61">
        <v>1</v>
      </c>
      <c r="K1309" s="61">
        <v>3</v>
      </c>
      <c r="L1309" s="61">
        <v>415</v>
      </c>
      <c r="M1309" s="61">
        <v>1</v>
      </c>
      <c r="N1309" s="61">
        <v>1</v>
      </c>
      <c r="O1309" s="61">
        <v>28652634</v>
      </c>
      <c r="P1309" s="154">
        <v>415</v>
      </c>
      <c r="Q1309" t="str">
        <f t="shared" si="20"/>
        <v>('1027-2018',2018,'EL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2017',3616667,0,3616667,'2018-11-13','2018-11-15','2018-12-15',1,3,415,1,1)</v>
      </c>
    </row>
    <row r="1310" spans="1:17" ht="135">
      <c r="A1310" s="28" t="s">
        <v>6590</v>
      </c>
      <c r="B1310" s="61">
        <v>2018</v>
      </c>
      <c r="C1310" s="28" t="s">
        <v>700</v>
      </c>
      <c r="D1310" s="110">
        <v>19500000</v>
      </c>
      <c r="E1310" s="109">
        <v>0</v>
      </c>
      <c r="F1310" s="110">
        <v>19500000</v>
      </c>
      <c r="G1310" s="128">
        <v>43417</v>
      </c>
      <c r="H1310" s="156">
        <v>43424</v>
      </c>
      <c r="I1310" s="156">
        <v>43516</v>
      </c>
      <c r="J1310" s="61">
        <v>1</v>
      </c>
      <c r="K1310" s="61">
        <v>3</v>
      </c>
      <c r="L1310" s="61">
        <v>1093</v>
      </c>
      <c r="M1310" s="61">
        <v>1</v>
      </c>
      <c r="N1310" s="61">
        <v>1</v>
      </c>
      <c r="O1310" s="61">
        <v>43494994</v>
      </c>
      <c r="P1310" s="154">
        <v>1093</v>
      </c>
      <c r="Q1310" t="str">
        <f t="shared" si="20"/>
        <v>('1028-2018',2018,'EL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-PIC',19500000,0,19500000,'2018-11-13','2018-11-20','2019-02-20',1,3,1093,1,1)</v>
      </c>
    </row>
    <row r="1311" spans="1:17" ht="135">
      <c r="A1311" s="28" t="s">
        <v>6591</v>
      </c>
      <c r="B1311" s="61">
        <v>2018</v>
      </c>
      <c r="C1311" s="28" t="s">
        <v>700</v>
      </c>
      <c r="D1311" s="110">
        <v>19500000</v>
      </c>
      <c r="E1311" s="109">
        <v>0</v>
      </c>
      <c r="F1311" s="110">
        <v>19500000</v>
      </c>
      <c r="G1311" s="128">
        <v>43417</v>
      </c>
      <c r="H1311" s="156">
        <v>43424</v>
      </c>
      <c r="I1311" s="156">
        <v>43516</v>
      </c>
      <c r="J1311" s="61">
        <v>1</v>
      </c>
      <c r="K1311" s="61">
        <v>3</v>
      </c>
      <c r="L1311" s="61">
        <v>1094</v>
      </c>
      <c r="M1311" s="61">
        <v>1</v>
      </c>
      <c r="N1311" s="61">
        <v>1</v>
      </c>
      <c r="O1311" s="61">
        <v>49760688</v>
      </c>
      <c r="P1311" s="154">
        <v>1094</v>
      </c>
      <c r="Q1311" t="str">
        <f t="shared" si="20"/>
        <v>('1029-2018',2018,'EL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-PIC',19500000,0,19500000,'2018-11-13','2018-11-20','2019-02-20',1,3,1094,1,1)</v>
      </c>
    </row>
    <row r="1312" spans="1:17" ht="150">
      <c r="A1312" s="28" t="s">
        <v>6592</v>
      </c>
      <c r="B1312" s="61">
        <v>2018</v>
      </c>
      <c r="C1312" s="28" t="s">
        <v>701</v>
      </c>
      <c r="D1312" s="110">
        <v>24300000</v>
      </c>
      <c r="E1312" s="109">
        <v>0</v>
      </c>
      <c r="F1312" s="110">
        <v>24300000</v>
      </c>
      <c r="G1312" s="128">
        <v>43417</v>
      </c>
      <c r="H1312" s="156">
        <v>43424</v>
      </c>
      <c r="I1312" s="156">
        <v>43516</v>
      </c>
      <c r="J1312" s="61">
        <v>1</v>
      </c>
      <c r="K1312" s="61">
        <v>3</v>
      </c>
      <c r="L1312" s="61">
        <v>1095</v>
      </c>
      <c r="M1312" s="61">
        <v>1</v>
      </c>
      <c r="N1312" s="61">
        <v>1</v>
      </c>
      <c r="O1312" s="61">
        <v>19314856</v>
      </c>
      <c r="P1312" s="154">
        <v>1095</v>
      </c>
      <c r="Q1312" t="str">
        <f t="shared" si="20"/>
        <v>('1030-2018',2018,'EL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PDET',24300000,0,24300000,'2018-11-13','2018-11-20','2019-02-20',1,3,1095,1,1)</v>
      </c>
    </row>
    <row r="1313" spans="1:17" ht="150">
      <c r="A1313" s="28" t="s">
        <v>6593</v>
      </c>
      <c r="B1313" s="61">
        <v>2018</v>
      </c>
      <c r="C1313" s="28" t="s">
        <v>702</v>
      </c>
      <c r="D1313" s="110">
        <v>15600000</v>
      </c>
      <c r="E1313" s="109">
        <v>0</v>
      </c>
      <c r="F1313" s="110">
        <v>15600000</v>
      </c>
      <c r="G1313" s="128">
        <v>43417</v>
      </c>
      <c r="H1313" s="156">
        <v>43424</v>
      </c>
      <c r="I1313" s="156">
        <v>43516</v>
      </c>
      <c r="J1313" s="61">
        <v>2</v>
      </c>
      <c r="K1313" s="61">
        <v>3</v>
      </c>
      <c r="L1313" s="61">
        <v>1096</v>
      </c>
      <c r="M1313" s="61">
        <v>3</v>
      </c>
      <c r="N1313" s="61">
        <v>1</v>
      </c>
      <c r="O1313" s="61">
        <v>5226410</v>
      </c>
      <c r="P1313" s="154">
        <v>1096</v>
      </c>
      <c r="Q1313" t="str">
        <f t="shared" si="20"/>
        <v>('1031-2018',2018,'EL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-PIC',15600000,0,15600000,'2018-11-13','2018-11-20','2019-02-20',2,3,1096,3,1)</v>
      </c>
    </row>
    <row r="1314" spans="1:17" ht="120">
      <c r="A1314" s="28" t="s">
        <v>6594</v>
      </c>
      <c r="B1314" s="61">
        <v>2018</v>
      </c>
      <c r="C1314" s="28" t="s">
        <v>697</v>
      </c>
      <c r="D1314" s="110">
        <v>5426667</v>
      </c>
      <c r="E1314" s="109">
        <v>0</v>
      </c>
      <c r="F1314" s="110">
        <v>5426667</v>
      </c>
      <c r="G1314" s="129">
        <v>43420</v>
      </c>
      <c r="H1314" s="157">
        <v>43423</v>
      </c>
      <c r="I1314" s="157">
        <v>43449</v>
      </c>
      <c r="J1314" s="61">
        <v>1</v>
      </c>
      <c r="K1314" s="61">
        <v>3</v>
      </c>
      <c r="L1314" s="61">
        <v>1097</v>
      </c>
      <c r="M1314" s="61">
        <v>1</v>
      </c>
      <c r="N1314" s="61">
        <v>1</v>
      </c>
      <c r="O1314" s="61">
        <v>1045077599</v>
      </c>
      <c r="P1314" s="154">
        <v>1097</v>
      </c>
      <c r="Q1314" t="str">
        <f t="shared" si="20"/>
        <v>('1032-2018',2018,'EL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2017',5426667,0,5426667,'2018-11-16','2018-11-19','2018-12-15',1,3,1097,1,1)</v>
      </c>
    </row>
    <row r="1315" spans="1:17" ht="120">
      <c r="A1315" s="28" t="s">
        <v>6595</v>
      </c>
      <c r="B1315" s="61">
        <v>2018</v>
      </c>
      <c r="C1315" s="28" t="s">
        <v>697</v>
      </c>
      <c r="D1315" s="110">
        <v>5426667</v>
      </c>
      <c r="E1315" s="109">
        <v>0</v>
      </c>
      <c r="F1315" s="110">
        <v>5426667</v>
      </c>
      <c r="G1315" s="129">
        <v>43420</v>
      </c>
      <c r="H1315" s="157">
        <v>43423</v>
      </c>
      <c r="I1315" s="157">
        <v>43449</v>
      </c>
      <c r="J1315" s="61">
        <v>1</v>
      </c>
      <c r="K1315" s="61">
        <v>3</v>
      </c>
      <c r="L1315" s="61">
        <v>206</v>
      </c>
      <c r="M1315" s="61">
        <v>1</v>
      </c>
      <c r="N1315" s="61">
        <v>1</v>
      </c>
      <c r="O1315" s="61">
        <v>21443271</v>
      </c>
      <c r="P1315" s="154">
        <v>206</v>
      </c>
      <c r="Q1315" t="str">
        <f t="shared" si="20"/>
        <v>('1033-2018',2018,'EL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2017',5426667,0,5426667,'2018-11-16','2018-11-19','2018-12-15',1,3,206,1,1)</v>
      </c>
    </row>
    <row r="1316" spans="1:17" ht="120">
      <c r="A1316" s="28" t="s">
        <v>6596</v>
      </c>
      <c r="B1316" s="61">
        <v>2018</v>
      </c>
      <c r="C1316" s="28" t="s">
        <v>697</v>
      </c>
      <c r="D1316" s="110">
        <v>5426667</v>
      </c>
      <c r="E1316" s="109">
        <v>0</v>
      </c>
      <c r="F1316" s="110">
        <v>5426667</v>
      </c>
      <c r="G1316" s="129">
        <v>43420</v>
      </c>
      <c r="H1316" s="157">
        <v>43423</v>
      </c>
      <c r="I1316" s="157">
        <v>43449</v>
      </c>
      <c r="J1316" s="61">
        <v>1</v>
      </c>
      <c r="K1316" s="61">
        <v>3</v>
      </c>
      <c r="L1316" s="61">
        <v>1098</v>
      </c>
      <c r="M1316" s="61">
        <v>1</v>
      </c>
      <c r="N1316" s="61">
        <v>1</v>
      </c>
      <c r="O1316" s="61">
        <v>21588309</v>
      </c>
      <c r="P1316" s="154">
        <v>1098</v>
      </c>
      <c r="Q1316" t="str">
        <f t="shared" si="20"/>
        <v>('1034-2018',2018,'EL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2017',5426667,0,5426667,'2018-11-16','2018-11-19','2018-12-15',1,3,1098,1,1)</v>
      </c>
    </row>
    <row r="1317" spans="1:17" ht="120">
      <c r="A1317" s="28" t="s">
        <v>6597</v>
      </c>
      <c r="B1317" s="61">
        <v>2018</v>
      </c>
      <c r="C1317" s="28" t="s">
        <v>697</v>
      </c>
      <c r="D1317" s="110">
        <v>5426667</v>
      </c>
      <c r="E1317" s="109">
        <v>0</v>
      </c>
      <c r="F1317" s="110">
        <v>5426667</v>
      </c>
      <c r="G1317" s="129">
        <v>43420</v>
      </c>
      <c r="H1317" s="157">
        <v>43423</v>
      </c>
      <c r="I1317" s="157">
        <v>43449</v>
      </c>
      <c r="J1317" s="61">
        <v>2</v>
      </c>
      <c r="K1317" s="61">
        <v>3</v>
      </c>
      <c r="L1317" s="61">
        <v>1099</v>
      </c>
      <c r="M1317" s="61">
        <v>1</v>
      </c>
      <c r="N1317" s="61">
        <v>1</v>
      </c>
      <c r="O1317" s="61">
        <v>98651440</v>
      </c>
      <c r="P1317" s="154">
        <v>1099</v>
      </c>
      <c r="Q1317" t="str">
        <f t="shared" si="20"/>
        <v>('1035-2018',2018,'EL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2017',5426667,0,5426667,'2018-11-16','2018-11-19','2018-12-15',2,3,1099,1,1)</v>
      </c>
    </row>
    <row r="1318" spans="1:17" ht="120">
      <c r="A1318" s="28" t="s">
        <v>6598</v>
      </c>
      <c r="B1318" s="61">
        <v>2018</v>
      </c>
      <c r="C1318" s="28" t="s">
        <v>697</v>
      </c>
      <c r="D1318" s="110">
        <v>5426667</v>
      </c>
      <c r="E1318" s="109">
        <v>0</v>
      </c>
      <c r="F1318" s="110">
        <v>5426667</v>
      </c>
      <c r="G1318" s="129">
        <v>43420</v>
      </c>
      <c r="H1318" s="157">
        <v>43423</v>
      </c>
      <c r="I1318" s="157">
        <v>43449</v>
      </c>
      <c r="J1318" s="61">
        <v>1</v>
      </c>
      <c r="K1318" s="61">
        <v>3</v>
      </c>
      <c r="L1318" s="61">
        <v>553</v>
      </c>
      <c r="M1318" s="61">
        <v>1</v>
      </c>
      <c r="N1318" s="61">
        <v>1</v>
      </c>
      <c r="O1318" s="61">
        <v>1038104287</v>
      </c>
      <c r="P1318" s="154">
        <v>553</v>
      </c>
      <c r="Q1318" t="str">
        <f t="shared" si="20"/>
        <v>('1036-2018',2018,'EL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2017',5426667,0,5426667,'2018-11-16','2018-11-19','2018-12-15',1,3,553,1,1)</v>
      </c>
    </row>
    <row r="1319" spans="1:17" ht="120">
      <c r="A1319" s="28" t="s">
        <v>6599</v>
      </c>
      <c r="B1319" s="61">
        <v>2018</v>
      </c>
      <c r="C1319" s="28" t="s">
        <v>697</v>
      </c>
      <c r="D1319" s="110">
        <v>5426667</v>
      </c>
      <c r="E1319" s="109">
        <v>0</v>
      </c>
      <c r="F1319" s="110">
        <v>5426667</v>
      </c>
      <c r="G1319" s="129">
        <v>43420</v>
      </c>
      <c r="H1319" s="157">
        <v>43423</v>
      </c>
      <c r="I1319" s="157">
        <v>43449</v>
      </c>
      <c r="J1319" s="61">
        <v>2</v>
      </c>
      <c r="K1319" s="61">
        <v>3</v>
      </c>
      <c r="L1319" s="61">
        <v>1100</v>
      </c>
      <c r="M1319" s="61">
        <v>1</v>
      </c>
      <c r="N1319" s="61">
        <v>1</v>
      </c>
      <c r="O1319" s="61">
        <v>50966706</v>
      </c>
      <c r="P1319" s="154">
        <v>1100</v>
      </c>
      <c r="Q1319" t="str">
        <f t="shared" si="20"/>
        <v>('1037-2018',2018,'EL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2017',5426667,0,5426667,'2018-11-16','2018-11-19','2018-12-15',2,3,1100,1,1)</v>
      </c>
    </row>
    <row r="1320" spans="1:17" ht="120">
      <c r="A1320" s="28" t="s">
        <v>6600</v>
      </c>
      <c r="B1320" s="61">
        <v>2018</v>
      </c>
      <c r="C1320" s="28" t="s">
        <v>697</v>
      </c>
      <c r="D1320" s="110">
        <v>5426667</v>
      </c>
      <c r="E1320" s="109">
        <v>0</v>
      </c>
      <c r="F1320" s="110">
        <v>5426667</v>
      </c>
      <c r="G1320" s="129">
        <v>43420</v>
      </c>
      <c r="H1320" s="157">
        <v>43423</v>
      </c>
      <c r="I1320" s="157">
        <v>43449</v>
      </c>
      <c r="J1320" s="61">
        <v>2</v>
      </c>
      <c r="K1320" s="61">
        <v>3</v>
      </c>
      <c r="L1320" s="61">
        <v>402</v>
      </c>
      <c r="M1320" s="61">
        <v>1</v>
      </c>
      <c r="N1320" s="61">
        <v>1</v>
      </c>
      <c r="O1320" s="61">
        <v>24586929</v>
      </c>
      <c r="P1320" s="154">
        <v>402</v>
      </c>
      <c r="Q1320" t="str">
        <f t="shared" si="20"/>
        <v>('1038-2018',2018,'EL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2017',5426667,0,5426667,'2018-11-16','2018-11-19','2018-12-15',2,3,402,1,1)</v>
      </c>
    </row>
    <row r="1321" spans="1:17" ht="165">
      <c r="A1321" s="28" t="s">
        <v>6601</v>
      </c>
      <c r="B1321" s="61">
        <v>2018</v>
      </c>
      <c r="C1321" s="28" t="s">
        <v>703</v>
      </c>
      <c r="D1321" s="110">
        <v>18000000</v>
      </c>
      <c r="E1321" s="109">
        <v>0</v>
      </c>
      <c r="F1321" s="110">
        <v>18000000</v>
      </c>
      <c r="G1321" s="129">
        <v>43425</v>
      </c>
      <c r="H1321" s="157">
        <v>43431</v>
      </c>
      <c r="I1321" s="157">
        <v>43523</v>
      </c>
      <c r="J1321" s="61">
        <v>2</v>
      </c>
      <c r="K1321" s="61">
        <v>3</v>
      </c>
      <c r="L1321" s="61">
        <v>1101</v>
      </c>
      <c r="M1321" s="61">
        <v>3</v>
      </c>
      <c r="N1321" s="61">
        <v>1</v>
      </c>
      <c r="O1321" s="61">
        <v>80111220</v>
      </c>
      <c r="P1321" s="154">
        <v>1101</v>
      </c>
      <c r="Q1321" t="str">
        <f t="shared" si="20"/>
        <v>('1039-2018',2018,'EL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PDET',18000000,0,18000000,'2018-11-21','2018-11-27','2019-02-27',2,3,1101,3,1)</v>
      </c>
    </row>
    <row r="1322" spans="1:17" ht="135">
      <c r="A1322" s="28" t="s">
        <v>6602</v>
      </c>
      <c r="B1322" s="61">
        <v>2018</v>
      </c>
      <c r="C1322" s="28" t="s">
        <v>699</v>
      </c>
      <c r="D1322" s="110">
        <v>3616667</v>
      </c>
      <c r="E1322" s="109">
        <v>0</v>
      </c>
      <c r="F1322" s="110">
        <v>3616667</v>
      </c>
      <c r="G1322" s="129">
        <v>43420</v>
      </c>
      <c r="H1322" s="157">
        <v>43423</v>
      </c>
      <c r="I1322" s="157">
        <v>43453</v>
      </c>
      <c r="J1322" s="61">
        <v>1</v>
      </c>
      <c r="K1322" s="61">
        <v>3</v>
      </c>
      <c r="L1322" s="61">
        <v>1102</v>
      </c>
      <c r="M1322" s="61">
        <v>1</v>
      </c>
      <c r="N1322" s="61">
        <v>1</v>
      </c>
      <c r="O1322" s="61">
        <v>1120565816</v>
      </c>
      <c r="P1322" s="154">
        <v>1102</v>
      </c>
      <c r="Q1322" t="str">
        <f t="shared" si="20"/>
        <v>('1040-2018',2018,'EL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2017',3616667,0,3616667,'2018-11-16','2018-11-19','2018-12-19',1,3,1102,1,1)</v>
      </c>
    </row>
    <row r="1323" spans="1:17" ht="135">
      <c r="A1323" s="28" t="s">
        <v>6603</v>
      </c>
      <c r="B1323" s="61">
        <v>2018</v>
      </c>
      <c r="C1323" s="28" t="s">
        <v>699</v>
      </c>
      <c r="D1323" s="110">
        <v>3616667</v>
      </c>
      <c r="E1323" s="109">
        <v>0</v>
      </c>
      <c r="F1323" s="110">
        <v>3616667</v>
      </c>
      <c r="G1323" s="129">
        <v>43420</v>
      </c>
      <c r="H1323" s="157">
        <v>43423</v>
      </c>
      <c r="I1323" s="157">
        <v>43449</v>
      </c>
      <c r="J1323" s="61">
        <v>1</v>
      </c>
      <c r="K1323" s="61">
        <v>3</v>
      </c>
      <c r="L1323" s="61">
        <v>1103</v>
      </c>
      <c r="M1323" s="61">
        <v>1</v>
      </c>
      <c r="N1323" s="61">
        <v>1</v>
      </c>
      <c r="O1323" s="61">
        <v>40331354</v>
      </c>
      <c r="P1323" s="154">
        <v>1103</v>
      </c>
      <c r="Q1323" t="str">
        <f t="shared" si="20"/>
        <v>('1041-2018',2018,'EL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2017',3616667,0,3616667,'2018-11-16','2018-11-19','2018-12-15',1,3,1103,1,1)</v>
      </c>
    </row>
    <row r="1324" spans="1:17" ht="135">
      <c r="A1324" s="28" t="s">
        <v>6604</v>
      </c>
      <c r="B1324" s="61">
        <v>2018</v>
      </c>
      <c r="C1324" s="28" t="s">
        <v>699</v>
      </c>
      <c r="D1324" s="110">
        <v>3850000</v>
      </c>
      <c r="E1324" s="109">
        <v>0</v>
      </c>
      <c r="F1324" s="110">
        <v>3850000</v>
      </c>
      <c r="G1324" s="129">
        <v>43420</v>
      </c>
      <c r="H1324" s="157">
        <v>43423</v>
      </c>
      <c r="I1324" s="157">
        <v>43449</v>
      </c>
      <c r="J1324" s="61">
        <v>1</v>
      </c>
      <c r="K1324" s="61">
        <v>3</v>
      </c>
      <c r="L1324" s="61">
        <v>1104</v>
      </c>
      <c r="M1324" s="61">
        <v>1</v>
      </c>
      <c r="N1324" s="61">
        <v>1</v>
      </c>
      <c r="O1324" s="61">
        <v>1094937767</v>
      </c>
      <c r="P1324" s="154">
        <v>1104</v>
      </c>
      <c r="Q1324" t="str">
        <f t="shared" si="20"/>
        <v>('1042-2018',2018,'EL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2017',3850000,0,3850000,'2018-11-16','2018-11-19','2018-12-15',1,3,1104,1,1)</v>
      </c>
    </row>
    <row r="1325" spans="1:17" ht="120">
      <c r="A1325" s="28" t="s">
        <v>6605</v>
      </c>
      <c r="B1325" s="61">
        <v>2018</v>
      </c>
      <c r="C1325" s="28" t="s">
        <v>697</v>
      </c>
      <c r="D1325" s="110">
        <v>4840000</v>
      </c>
      <c r="E1325" s="109">
        <v>0</v>
      </c>
      <c r="F1325" s="110">
        <v>4840000</v>
      </c>
      <c r="G1325" s="129">
        <v>43420</v>
      </c>
      <c r="H1325" s="157">
        <v>43423</v>
      </c>
      <c r="I1325" s="157">
        <v>43449</v>
      </c>
      <c r="J1325" s="61">
        <v>2</v>
      </c>
      <c r="K1325" s="61">
        <v>3</v>
      </c>
      <c r="L1325" s="61">
        <v>573</v>
      </c>
      <c r="M1325" s="61">
        <v>4</v>
      </c>
      <c r="N1325" s="61">
        <v>1</v>
      </c>
      <c r="O1325" s="61">
        <v>1117515684</v>
      </c>
      <c r="P1325" s="154">
        <v>573</v>
      </c>
      <c r="Q1325" t="str">
        <f t="shared" si="20"/>
        <v>('1044-2018',2018,'EL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2017',4840000,0,4840000,'2018-11-16','2018-11-19','2018-12-15',2,3,573,4,1)</v>
      </c>
    </row>
    <row r="1326" spans="1:17" ht="120">
      <c r="A1326" s="28" t="s">
        <v>6606</v>
      </c>
      <c r="B1326" s="61">
        <v>2018</v>
      </c>
      <c r="C1326" s="28" t="s">
        <v>697</v>
      </c>
      <c r="D1326" s="110">
        <v>4840000</v>
      </c>
      <c r="E1326" s="109">
        <v>0</v>
      </c>
      <c r="F1326" s="110">
        <v>4840000</v>
      </c>
      <c r="G1326" s="129">
        <v>43420</v>
      </c>
      <c r="H1326" s="157">
        <v>43423</v>
      </c>
      <c r="I1326" s="157">
        <v>43449</v>
      </c>
      <c r="J1326" s="61">
        <v>2</v>
      </c>
      <c r="K1326" s="61">
        <v>3</v>
      </c>
      <c r="L1326" s="61">
        <v>1105</v>
      </c>
      <c r="M1326" s="61">
        <v>4</v>
      </c>
      <c r="N1326" s="61">
        <v>1</v>
      </c>
      <c r="O1326" s="61">
        <v>40692044</v>
      </c>
      <c r="P1326" s="154">
        <v>1105</v>
      </c>
      <c r="Q1326" t="str">
        <f t="shared" si="20"/>
        <v>('1045-2018',2018,'EL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2017',4840000,0,4840000,'2018-11-16','2018-11-19','2018-12-15',2,3,1105,4,1)</v>
      </c>
    </row>
    <row r="1327" spans="1:17" ht="120">
      <c r="A1327" s="28" t="s">
        <v>6607</v>
      </c>
      <c r="B1327" s="61">
        <v>2018</v>
      </c>
      <c r="C1327" s="28" t="s">
        <v>697</v>
      </c>
      <c r="D1327" s="110">
        <v>4840000</v>
      </c>
      <c r="E1327" s="109">
        <v>0</v>
      </c>
      <c r="F1327" s="110">
        <v>4840000</v>
      </c>
      <c r="G1327" s="129">
        <v>43420</v>
      </c>
      <c r="H1327" s="157">
        <v>43423</v>
      </c>
      <c r="I1327" s="157">
        <v>43449</v>
      </c>
      <c r="J1327" s="61">
        <v>1</v>
      </c>
      <c r="K1327" s="61">
        <v>3</v>
      </c>
      <c r="L1327" s="61">
        <v>1106</v>
      </c>
      <c r="M1327" s="61">
        <v>1</v>
      </c>
      <c r="N1327" s="61">
        <v>1</v>
      </c>
      <c r="O1327" s="61">
        <v>1014179994</v>
      </c>
      <c r="P1327" s="154">
        <v>1106</v>
      </c>
      <c r="Q1327" t="str">
        <f t="shared" si="20"/>
        <v>('1046-2018',2018,'EL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2017',4840000,0,4840000,'2018-11-16','2018-11-19','2018-12-15',1,3,1106,1,1)</v>
      </c>
    </row>
    <row r="1328" spans="1:17" ht="120">
      <c r="A1328" s="28" t="s">
        <v>6608</v>
      </c>
      <c r="B1328" s="61">
        <v>2018</v>
      </c>
      <c r="C1328" s="28" t="s">
        <v>697</v>
      </c>
      <c r="D1328" s="110">
        <v>4840000</v>
      </c>
      <c r="E1328" s="109">
        <v>0</v>
      </c>
      <c r="F1328" s="110">
        <v>4840000</v>
      </c>
      <c r="G1328" s="129">
        <v>43420</v>
      </c>
      <c r="H1328" s="157">
        <v>43420</v>
      </c>
      <c r="I1328" s="157">
        <v>43449</v>
      </c>
      <c r="J1328" s="61">
        <v>1</v>
      </c>
      <c r="K1328" s="61">
        <v>3</v>
      </c>
      <c r="L1328" s="61">
        <v>230</v>
      </c>
      <c r="M1328" s="61">
        <v>1</v>
      </c>
      <c r="N1328" s="61">
        <v>1</v>
      </c>
      <c r="O1328" s="61">
        <v>1118470881</v>
      </c>
      <c r="P1328" s="154">
        <v>230</v>
      </c>
      <c r="Q1328" t="str">
        <f t="shared" si="20"/>
        <v>('1047-2018',2018,'EL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2017',4840000,0,4840000,'2018-11-16','2018-11-16','2018-12-15',1,3,230,1,1)</v>
      </c>
    </row>
    <row r="1329" spans="1:17" ht="120">
      <c r="A1329" s="28" t="s">
        <v>6609</v>
      </c>
      <c r="B1329" s="61">
        <v>2018</v>
      </c>
      <c r="C1329" s="28" t="s">
        <v>697</v>
      </c>
      <c r="D1329" s="110">
        <v>4400000</v>
      </c>
      <c r="E1329" s="109">
        <v>0</v>
      </c>
      <c r="F1329" s="110">
        <v>4400000</v>
      </c>
      <c r="G1329" s="129">
        <v>43420</v>
      </c>
      <c r="H1329" s="157">
        <v>43423</v>
      </c>
      <c r="I1329" s="157">
        <v>43444</v>
      </c>
      <c r="J1329" s="61">
        <v>1</v>
      </c>
      <c r="K1329" s="61">
        <v>3</v>
      </c>
      <c r="L1329" s="61">
        <v>112</v>
      </c>
      <c r="M1329" s="61">
        <v>1</v>
      </c>
      <c r="N1329" s="61">
        <v>1</v>
      </c>
      <c r="O1329" s="61">
        <v>84049843</v>
      </c>
      <c r="P1329" s="154">
        <v>112</v>
      </c>
      <c r="Q1329" t="str">
        <f t="shared" si="20"/>
        <v>('1048-2018',2018,'EL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2017',4400000,0,4400000,'2018-11-16','2018-11-19','2018-12-10',1,3,112,1,1)</v>
      </c>
    </row>
    <row r="1330" spans="1:17" ht="120">
      <c r="A1330" s="28" t="s">
        <v>6610</v>
      </c>
      <c r="B1330" s="61">
        <v>2018</v>
      </c>
      <c r="C1330" s="28" t="s">
        <v>697</v>
      </c>
      <c r="D1330" s="110">
        <v>4400000</v>
      </c>
      <c r="E1330" s="109">
        <v>0</v>
      </c>
      <c r="F1330" s="110">
        <v>4400000</v>
      </c>
      <c r="G1330" s="129">
        <v>43420</v>
      </c>
      <c r="H1330" s="157">
        <v>43423</v>
      </c>
      <c r="I1330" s="157">
        <v>43444</v>
      </c>
      <c r="J1330" s="61">
        <v>1</v>
      </c>
      <c r="K1330" s="61">
        <v>3</v>
      </c>
      <c r="L1330" s="61">
        <v>1107</v>
      </c>
      <c r="M1330" s="61">
        <v>1</v>
      </c>
      <c r="N1330" s="61">
        <v>1</v>
      </c>
      <c r="O1330" s="61">
        <v>1065591066</v>
      </c>
      <c r="P1330" s="154">
        <v>1107</v>
      </c>
      <c r="Q1330" t="str">
        <f t="shared" si="20"/>
        <v>('1049-2018',2018,'EL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2017',4400000,0,4400000,'2018-11-16','2018-11-19','2018-12-10',1,3,1107,1,1)</v>
      </c>
    </row>
    <row r="1331" spans="1:17" ht="120">
      <c r="A1331" s="28" t="s">
        <v>6611</v>
      </c>
      <c r="B1331" s="61">
        <v>2018</v>
      </c>
      <c r="C1331" s="28" t="s">
        <v>697</v>
      </c>
      <c r="D1331" s="110">
        <v>4400000</v>
      </c>
      <c r="E1331" s="109">
        <v>0</v>
      </c>
      <c r="F1331" s="110">
        <v>4400000</v>
      </c>
      <c r="G1331" s="129">
        <v>43420</v>
      </c>
      <c r="H1331" s="157">
        <v>43423</v>
      </c>
      <c r="I1331" s="157">
        <v>43444</v>
      </c>
      <c r="J1331" s="61">
        <v>1</v>
      </c>
      <c r="K1331" s="61">
        <v>3</v>
      </c>
      <c r="L1331" s="61">
        <v>1108</v>
      </c>
      <c r="M1331" s="61">
        <v>1</v>
      </c>
      <c r="N1331" s="61">
        <v>1</v>
      </c>
      <c r="O1331" s="61">
        <v>40801995</v>
      </c>
      <c r="P1331" s="154">
        <v>1108</v>
      </c>
      <c r="Q1331" t="str">
        <f t="shared" si="20"/>
        <v>('1050-2018',2018,'EL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2017',4400000,0,4400000,'2018-11-16','2018-11-19','2018-12-10',1,3,1108,1,1)</v>
      </c>
    </row>
    <row r="1332" spans="1:17" ht="120">
      <c r="A1332" s="28" t="s">
        <v>6612</v>
      </c>
      <c r="B1332" s="61">
        <v>2018</v>
      </c>
      <c r="C1332" s="28" t="s">
        <v>697</v>
      </c>
      <c r="D1332" s="110">
        <v>4400000</v>
      </c>
      <c r="E1332" s="109">
        <v>0</v>
      </c>
      <c r="F1332" s="110">
        <v>4400000</v>
      </c>
      <c r="G1332" s="129">
        <v>43420</v>
      </c>
      <c r="H1332" s="157">
        <v>43420</v>
      </c>
      <c r="I1332" s="157">
        <v>43434</v>
      </c>
      <c r="J1332" s="61">
        <v>1</v>
      </c>
      <c r="K1332" s="61">
        <v>3</v>
      </c>
      <c r="L1332" s="61">
        <v>638</v>
      </c>
      <c r="M1332" s="61">
        <v>1</v>
      </c>
      <c r="N1332" s="61">
        <v>1</v>
      </c>
      <c r="O1332" s="61">
        <v>66967489</v>
      </c>
      <c r="P1332" s="154">
        <v>638</v>
      </c>
      <c r="Q1332" t="str">
        <f t="shared" si="20"/>
        <v>('1051-2018',2018,'EL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2017',4400000,0,4400000,'2018-11-16','2018-11-16','2018-11-30',1,3,638,1,1)</v>
      </c>
    </row>
    <row r="1333" spans="1:17" ht="120">
      <c r="A1333" s="28" t="s">
        <v>6613</v>
      </c>
      <c r="B1333" s="61">
        <v>2018</v>
      </c>
      <c r="C1333" s="28" t="s">
        <v>697</v>
      </c>
      <c r="D1333" s="110">
        <v>4400000</v>
      </c>
      <c r="E1333" s="109">
        <v>0</v>
      </c>
      <c r="F1333" s="110">
        <v>4400000</v>
      </c>
      <c r="G1333" s="129">
        <v>43420</v>
      </c>
      <c r="H1333" s="157">
        <v>43423</v>
      </c>
      <c r="I1333" s="157">
        <v>43434</v>
      </c>
      <c r="J1333" s="61">
        <v>1</v>
      </c>
      <c r="K1333" s="61">
        <v>3</v>
      </c>
      <c r="L1333" s="61">
        <v>95</v>
      </c>
      <c r="M1333" s="61">
        <v>1</v>
      </c>
      <c r="N1333" s="61">
        <v>1</v>
      </c>
      <c r="O1333" s="61">
        <v>16947861</v>
      </c>
      <c r="P1333" s="154">
        <v>95</v>
      </c>
      <c r="Q1333" t="str">
        <f t="shared" si="20"/>
        <v>('1052-2018',2018,'EL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2017',4400000,0,4400000,'2018-11-16','2018-11-19','2018-11-30',1,3,95,1,1)</v>
      </c>
    </row>
    <row r="1334" spans="1:17" ht="120">
      <c r="A1334" s="28" t="s">
        <v>6614</v>
      </c>
      <c r="B1334" s="61">
        <v>2018</v>
      </c>
      <c r="C1334" s="28" t="s">
        <v>697</v>
      </c>
      <c r="D1334" s="110">
        <v>4400000</v>
      </c>
      <c r="E1334" s="109">
        <v>0</v>
      </c>
      <c r="F1334" s="110">
        <v>4400000</v>
      </c>
      <c r="G1334" s="129">
        <v>43420</v>
      </c>
      <c r="H1334" s="157">
        <v>43420</v>
      </c>
      <c r="I1334" s="157">
        <v>43434</v>
      </c>
      <c r="J1334" s="61">
        <v>1</v>
      </c>
      <c r="K1334" s="61">
        <v>3</v>
      </c>
      <c r="L1334" s="61">
        <v>512</v>
      </c>
      <c r="M1334" s="61">
        <v>1</v>
      </c>
      <c r="N1334" s="61">
        <v>1</v>
      </c>
      <c r="O1334" s="61">
        <v>76225792</v>
      </c>
      <c r="P1334" s="154">
        <v>512</v>
      </c>
      <c r="Q1334" t="str">
        <f t="shared" si="20"/>
        <v>('1053-2018',2018,'EL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2017',4400000,0,4400000,'2018-11-16','2018-11-16','2018-11-30',1,3,512,1,1)</v>
      </c>
    </row>
    <row r="1335" spans="1:17" ht="120">
      <c r="A1335" s="28" t="s">
        <v>6615</v>
      </c>
      <c r="B1335" s="61">
        <v>2018</v>
      </c>
      <c r="C1335" s="28" t="s">
        <v>697</v>
      </c>
      <c r="D1335" s="110">
        <v>4546667</v>
      </c>
      <c r="E1335" s="109">
        <v>0</v>
      </c>
      <c r="F1335" s="110">
        <v>4546667</v>
      </c>
      <c r="G1335" s="129">
        <v>43420</v>
      </c>
      <c r="H1335" s="157">
        <v>43420</v>
      </c>
      <c r="I1335" s="157">
        <v>43449</v>
      </c>
      <c r="J1335" s="61">
        <v>1</v>
      </c>
      <c r="K1335" s="61">
        <v>3</v>
      </c>
      <c r="L1335" s="61">
        <v>1109</v>
      </c>
      <c r="M1335" s="61">
        <v>1</v>
      </c>
      <c r="N1335" s="61">
        <v>1</v>
      </c>
      <c r="O1335" s="61">
        <v>17281752</v>
      </c>
      <c r="P1335" s="154">
        <v>1109</v>
      </c>
      <c r="Q1335" t="str">
        <f t="shared" si="20"/>
        <v>('1054-2018',2018,'EL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2017',4546667,0,4546667,'2018-11-16','2018-11-16','2018-12-15',1,3,1109,1,1)</v>
      </c>
    </row>
    <row r="1336" spans="1:17" ht="120">
      <c r="A1336" s="28" t="s">
        <v>6616</v>
      </c>
      <c r="B1336" s="61">
        <v>2018</v>
      </c>
      <c r="C1336" s="28" t="s">
        <v>697</v>
      </c>
      <c r="D1336" s="110">
        <v>4546667</v>
      </c>
      <c r="E1336" s="109">
        <v>0</v>
      </c>
      <c r="F1336" s="110">
        <v>4546667</v>
      </c>
      <c r="G1336" s="129">
        <v>43420</v>
      </c>
      <c r="H1336" s="157">
        <v>43423</v>
      </c>
      <c r="I1336" s="157">
        <v>43449</v>
      </c>
      <c r="J1336" s="61">
        <v>2</v>
      </c>
      <c r="K1336" s="61">
        <v>3</v>
      </c>
      <c r="L1336" s="61">
        <v>1110</v>
      </c>
      <c r="M1336" s="61">
        <v>1</v>
      </c>
      <c r="N1336" s="61">
        <v>1</v>
      </c>
      <c r="O1336" s="61">
        <v>40331883</v>
      </c>
      <c r="P1336" s="154">
        <v>1110</v>
      </c>
      <c r="Q1336" t="str">
        <f t="shared" si="20"/>
        <v>('1055-2018',2018,'EL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2017',4546667,0,4546667,'2018-11-16','2018-11-19','2018-12-15',2,3,1110,1,1)</v>
      </c>
    </row>
    <row r="1337" spans="1:17" ht="120">
      <c r="A1337" s="28" t="s">
        <v>6617</v>
      </c>
      <c r="B1337" s="61">
        <v>2018</v>
      </c>
      <c r="C1337" s="28" t="s">
        <v>697</v>
      </c>
      <c r="D1337" s="110">
        <v>4400000</v>
      </c>
      <c r="E1337" s="109">
        <v>0</v>
      </c>
      <c r="F1337" s="110">
        <v>4400000</v>
      </c>
      <c r="G1337" s="129">
        <v>43420</v>
      </c>
      <c r="H1337" s="157">
        <v>43423</v>
      </c>
      <c r="I1337" s="157">
        <v>43444</v>
      </c>
      <c r="J1337" s="61">
        <v>1</v>
      </c>
      <c r="K1337" s="61">
        <v>3</v>
      </c>
      <c r="L1337" s="61">
        <v>487</v>
      </c>
      <c r="M1337" s="61">
        <v>1</v>
      </c>
      <c r="N1337" s="61">
        <v>1</v>
      </c>
      <c r="O1337" s="61">
        <v>52258329</v>
      </c>
      <c r="P1337" s="154">
        <v>487</v>
      </c>
      <c r="Q1337" t="str">
        <f t="shared" si="20"/>
        <v>('1056-2018',2018,'EL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2017',4400000,0,4400000,'2018-11-16','2018-11-19','2018-12-10',1,3,487,1,1)</v>
      </c>
    </row>
    <row r="1338" spans="1:17" ht="120">
      <c r="A1338" s="28" t="s">
        <v>6618</v>
      </c>
      <c r="B1338" s="61">
        <v>2018</v>
      </c>
      <c r="C1338" s="28" t="s">
        <v>697</v>
      </c>
      <c r="D1338" s="110">
        <v>4400000</v>
      </c>
      <c r="E1338" s="109">
        <v>0</v>
      </c>
      <c r="F1338" s="110">
        <v>4400000</v>
      </c>
      <c r="G1338" s="129">
        <v>43420</v>
      </c>
      <c r="H1338" s="157">
        <v>43420</v>
      </c>
      <c r="I1338" s="157">
        <v>43444</v>
      </c>
      <c r="J1338" s="61">
        <v>2</v>
      </c>
      <c r="K1338" s="61">
        <v>3</v>
      </c>
      <c r="L1338" s="61">
        <v>1111</v>
      </c>
      <c r="M1338" s="61">
        <v>1</v>
      </c>
      <c r="N1338" s="61">
        <v>1</v>
      </c>
      <c r="O1338" s="61">
        <v>1082944208</v>
      </c>
      <c r="P1338" s="154">
        <v>1111</v>
      </c>
      <c r="Q1338" t="str">
        <f t="shared" si="20"/>
        <v>('1057-2018',2018,'EL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2017',4400000,0,4400000,'2018-11-16','2018-11-16','2018-12-10',2,3,1111,1,1)</v>
      </c>
    </row>
    <row r="1339" spans="1:17" ht="120">
      <c r="A1339" s="28" t="s">
        <v>6619</v>
      </c>
      <c r="B1339" s="61">
        <v>2018</v>
      </c>
      <c r="C1339" s="28" t="s">
        <v>697</v>
      </c>
      <c r="D1339" s="110">
        <v>4400000</v>
      </c>
      <c r="E1339" s="109">
        <v>0</v>
      </c>
      <c r="F1339" s="110">
        <v>4400000</v>
      </c>
      <c r="G1339" s="129">
        <v>43420</v>
      </c>
      <c r="H1339" s="157">
        <v>43420</v>
      </c>
      <c r="I1339" s="157">
        <v>43444</v>
      </c>
      <c r="J1339" s="61">
        <v>1</v>
      </c>
      <c r="K1339" s="61">
        <v>3</v>
      </c>
      <c r="L1339" s="61">
        <v>521</v>
      </c>
      <c r="M1339" s="61">
        <v>1</v>
      </c>
      <c r="N1339" s="61">
        <v>1</v>
      </c>
      <c r="O1339" s="61">
        <v>79796038</v>
      </c>
      <c r="P1339" s="154">
        <v>521</v>
      </c>
      <c r="Q1339" t="str">
        <f t="shared" si="20"/>
        <v>('1058-2018',2018,'EL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2017',4400000,0,4400000,'2018-11-16','2018-11-16','2018-12-10',1,3,521,1,1)</v>
      </c>
    </row>
    <row r="1340" spans="1:17" ht="120">
      <c r="A1340" s="28" t="s">
        <v>6620</v>
      </c>
      <c r="B1340" s="61">
        <v>2018</v>
      </c>
      <c r="C1340" s="28" t="s">
        <v>697</v>
      </c>
      <c r="D1340" s="110">
        <v>4400000</v>
      </c>
      <c r="E1340" s="109">
        <v>0</v>
      </c>
      <c r="F1340" s="110">
        <v>4400000</v>
      </c>
      <c r="G1340" s="129">
        <v>43420</v>
      </c>
      <c r="H1340" s="157">
        <v>43420</v>
      </c>
      <c r="I1340" s="157">
        <v>43444</v>
      </c>
      <c r="J1340" s="61">
        <v>2</v>
      </c>
      <c r="K1340" s="61">
        <v>3</v>
      </c>
      <c r="L1340" s="61">
        <v>476</v>
      </c>
      <c r="M1340" s="61">
        <v>1</v>
      </c>
      <c r="N1340" s="61">
        <v>1</v>
      </c>
      <c r="O1340" s="61">
        <v>49778749</v>
      </c>
      <c r="P1340" s="154">
        <v>476</v>
      </c>
      <c r="Q1340" t="str">
        <f t="shared" si="20"/>
        <v>('1059-2018',2018,'EL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2017',4400000,0,4400000,'2018-11-16','2018-11-16','2018-12-10',2,3,476,1,1)</v>
      </c>
    </row>
    <row r="1341" spans="1:17" ht="120">
      <c r="A1341" s="28" t="s">
        <v>6621</v>
      </c>
      <c r="B1341" s="61">
        <v>2018</v>
      </c>
      <c r="C1341" s="28" t="s">
        <v>697</v>
      </c>
      <c r="D1341" s="110">
        <v>4400000</v>
      </c>
      <c r="E1341" s="109">
        <v>0</v>
      </c>
      <c r="F1341" s="110">
        <v>4400000</v>
      </c>
      <c r="G1341" s="129">
        <v>43420</v>
      </c>
      <c r="H1341" s="157">
        <v>43423</v>
      </c>
      <c r="I1341" s="157">
        <v>43434</v>
      </c>
      <c r="J1341" s="61">
        <v>1</v>
      </c>
      <c r="K1341" s="61">
        <v>3</v>
      </c>
      <c r="L1341" s="61">
        <v>1112</v>
      </c>
      <c r="M1341" s="61">
        <v>1</v>
      </c>
      <c r="N1341" s="61">
        <v>1</v>
      </c>
      <c r="O1341" s="61">
        <v>1061430445</v>
      </c>
      <c r="P1341" s="154">
        <v>1112</v>
      </c>
      <c r="Q1341" t="str">
        <f t="shared" si="20"/>
        <v>('1060-2018',2018,'EL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2017',4400000,0,4400000,'2018-11-16','2018-11-19','2018-11-30',1,3,1112,1,1)</v>
      </c>
    </row>
    <row r="1342" spans="1:17" ht="120">
      <c r="A1342" s="28" t="s">
        <v>6622</v>
      </c>
      <c r="B1342" s="61">
        <v>2018</v>
      </c>
      <c r="C1342" s="28" t="s">
        <v>697</v>
      </c>
      <c r="D1342" s="110">
        <v>4840000</v>
      </c>
      <c r="E1342" s="109">
        <v>0</v>
      </c>
      <c r="F1342" s="110">
        <v>4840000</v>
      </c>
      <c r="G1342" s="129">
        <v>43420</v>
      </c>
      <c r="H1342" s="157">
        <v>43420</v>
      </c>
      <c r="I1342" s="157">
        <v>43449</v>
      </c>
      <c r="J1342" s="61">
        <v>1</v>
      </c>
      <c r="K1342" s="61">
        <v>3</v>
      </c>
      <c r="L1342" s="61">
        <v>549</v>
      </c>
      <c r="M1342" s="61">
        <v>1</v>
      </c>
      <c r="N1342" s="61">
        <v>1</v>
      </c>
      <c r="O1342" s="61">
        <v>1020717510</v>
      </c>
      <c r="P1342" s="154">
        <v>549</v>
      </c>
      <c r="Q1342" t="str">
        <f t="shared" si="20"/>
        <v>('1061-2018',2018,'EL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2017',4840000,0,4840000,'2018-11-16','2018-11-16','2018-12-15',1,3,549,1,1)</v>
      </c>
    </row>
    <row r="1343" spans="1:17" ht="120">
      <c r="A1343" s="28" t="s">
        <v>6623</v>
      </c>
      <c r="B1343" s="61">
        <v>2018</v>
      </c>
      <c r="C1343" s="28" t="s">
        <v>697</v>
      </c>
      <c r="D1343" s="110">
        <v>5426667</v>
      </c>
      <c r="E1343" s="109">
        <v>0</v>
      </c>
      <c r="F1343" s="110">
        <v>5426667</v>
      </c>
      <c r="G1343" s="129">
        <v>43420</v>
      </c>
      <c r="H1343" s="157">
        <v>43420</v>
      </c>
      <c r="I1343" s="157">
        <v>43449</v>
      </c>
      <c r="J1343" s="61">
        <v>2</v>
      </c>
      <c r="K1343" s="61">
        <v>3</v>
      </c>
      <c r="L1343" s="61">
        <v>562</v>
      </c>
      <c r="M1343" s="61">
        <v>1</v>
      </c>
      <c r="N1343" s="61">
        <v>1</v>
      </c>
      <c r="O1343" s="61">
        <v>1066511798</v>
      </c>
      <c r="P1343" s="154">
        <v>562</v>
      </c>
      <c r="Q1343" t="str">
        <f t="shared" si="20"/>
        <v>('1062-2018',2018,'EL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2017',5426667,0,5426667,'2018-11-16','2018-11-16','2018-12-15',2,3,562,1,1)</v>
      </c>
    </row>
    <row r="1344" spans="1:17" ht="120">
      <c r="A1344" s="28" t="s">
        <v>6624</v>
      </c>
      <c r="B1344" s="61">
        <v>2018</v>
      </c>
      <c r="C1344" s="28" t="s">
        <v>697</v>
      </c>
      <c r="D1344" s="110">
        <v>5426667</v>
      </c>
      <c r="E1344" s="109">
        <v>0</v>
      </c>
      <c r="F1344" s="110">
        <v>5426667</v>
      </c>
      <c r="G1344" s="129">
        <v>43420</v>
      </c>
      <c r="H1344" s="157">
        <v>43420</v>
      </c>
      <c r="I1344" s="157">
        <v>43449</v>
      </c>
      <c r="J1344" s="61">
        <v>1</v>
      </c>
      <c r="K1344" s="61">
        <v>3</v>
      </c>
      <c r="L1344" s="61">
        <v>397</v>
      </c>
      <c r="M1344" s="61">
        <v>1</v>
      </c>
      <c r="N1344" s="61">
        <v>1</v>
      </c>
      <c r="O1344" s="61">
        <v>21816055</v>
      </c>
      <c r="P1344" s="154">
        <v>397</v>
      </c>
      <c r="Q1344" t="str">
        <f t="shared" si="20"/>
        <v>('1063-2018',2018,'EL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2017',5426667,0,5426667,'2018-11-16','2018-11-16','2018-12-15',1,3,397,1,1)</v>
      </c>
    </row>
    <row r="1345" spans="1:17" ht="120">
      <c r="A1345" s="28" t="s">
        <v>6625</v>
      </c>
      <c r="B1345" s="61">
        <v>2018</v>
      </c>
      <c r="C1345" s="28" t="s">
        <v>697</v>
      </c>
      <c r="D1345" s="110">
        <v>5426667</v>
      </c>
      <c r="E1345" s="109">
        <v>0</v>
      </c>
      <c r="F1345" s="110">
        <v>5426667</v>
      </c>
      <c r="G1345" s="129">
        <v>43420</v>
      </c>
      <c r="H1345" s="157">
        <v>43423</v>
      </c>
      <c r="I1345" s="157">
        <v>43449</v>
      </c>
      <c r="J1345" s="61">
        <v>1</v>
      </c>
      <c r="K1345" s="61">
        <v>3</v>
      </c>
      <c r="L1345" s="61">
        <v>19</v>
      </c>
      <c r="M1345" s="61">
        <v>1</v>
      </c>
      <c r="N1345" s="61">
        <v>1</v>
      </c>
      <c r="O1345" s="61">
        <v>1032251248</v>
      </c>
      <c r="P1345" s="154">
        <v>19</v>
      </c>
      <c r="Q1345" t="str">
        <f t="shared" si="20"/>
        <v>('1064-2018',2018,'EL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2017',5426667,0,5426667,'2018-11-16','2018-11-19','2018-12-15',1,3,19,1,1)</v>
      </c>
    </row>
    <row r="1346" spans="1:17" ht="120">
      <c r="A1346" s="28" t="s">
        <v>6626</v>
      </c>
      <c r="B1346" s="61">
        <v>2018</v>
      </c>
      <c r="C1346" s="28" t="s">
        <v>697</v>
      </c>
      <c r="D1346" s="110">
        <v>4840000</v>
      </c>
      <c r="E1346" s="109">
        <v>0</v>
      </c>
      <c r="F1346" s="110">
        <v>4840000</v>
      </c>
      <c r="G1346" s="129">
        <v>43420</v>
      </c>
      <c r="H1346" s="157">
        <v>43420</v>
      </c>
      <c r="I1346" s="157">
        <v>43449</v>
      </c>
      <c r="J1346" s="61">
        <v>2</v>
      </c>
      <c r="K1346" s="61">
        <v>3</v>
      </c>
      <c r="L1346" s="61">
        <v>1113</v>
      </c>
      <c r="M1346" s="61">
        <v>1</v>
      </c>
      <c r="N1346" s="61">
        <v>1</v>
      </c>
      <c r="O1346" s="61">
        <v>71363670</v>
      </c>
      <c r="P1346" s="154">
        <v>1113</v>
      </c>
      <c r="Q1346" t="str">
        <f t="shared" si="20"/>
        <v>('1065-2018',2018,'EL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2017',4840000,0,4840000,'2018-11-16','2018-11-16','2018-12-15',2,3,1113,1,1)</v>
      </c>
    </row>
    <row r="1347" spans="1:17" ht="120">
      <c r="A1347" s="28" t="s">
        <v>6627</v>
      </c>
      <c r="B1347" s="61">
        <v>2018</v>
      </c>
      <c r="C1347" s="28" t="s">
        <v>697</v>
      </c>
      <c r="D1347" s="110">
        <v>4840000</v>
      </c>
      <c r="E1347" s="109">
        <v>0</v>
      </c>
      <c r="F1347" s="110">
        <v>4840000</v>
      </c>
      <c r="G1347" s="129">
        <v>43420</v>
      </c>
      <c r="H1347" s="157">
        <v>43420</v>
      </c>
      <c r="I1347" s="157">
        <v>43449</v>
      </c>
      <c r="J1347" s="61">
        <v>1</v>
      </c>
      <c r="K1347" s="61">
        <v>3</v>
      </c>
      <c r="L1347" s="61">
        <v>1114</v>
      </c>
      <c r="M1347" s="61">
        <v>1</v>
      </c>
      <c r="N1347" s="61">
        <v>1</v>
      </c>
      <c r="O1347" s="61">
        <v>80108528</v>
      </c>
      <c r="P1347" s="154">
        <v>1114</v>
      </c>
      <c r="Q1347" t="str">
        <f t="shared" ref="Q1347:Q1410" si="21">_xlfn.CONCAT("('",A1347,"',",B1347,",'",C1347,"',",D1347,",",E1347,",",F1347,",'",TEXT(G1347,"yyyy-mm-dd"),"','",TEXT(H1347,"yyyy-mm-dd"),"','",TEXT(I1347,"yyyy-mm-dd"),"',",J1347,",",K1347,",",L1347,",",M1347,",",N1347,")")</f>
        <v>('1066-2018',2018,'EL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2017',4840000,0,4840000,'2018-11-16','2018-11-16','2018-12-15',1,3,1114,1,1)</v>
      </c>
    </row>
    <row r="1348" spans="1:17" ht="120">
      <c r="A1348" s="28" t="s">
        <v>6628</v>
      </c>
      <c r="B1348" s="61">
        <v>2018</v>
      </c>
      <c r="C1348" s="28" t="s">
        <v>697</v>
      </c>
      <c r="D1348" s="110">
        <v>4546667</v>
      </c>
      <c r="E1348" s="109">
        <v>0</v>
      </c>
      <c r="F1348" s="110">
        <v>4546667</v>
      </c>
      <c r="G1348" s="129">
        <v>43420</v>
      </c>
      <c r="H1348" s="157">
        <v>43420</v>
      </c>
      <c r="I1348" s="157">
        <v>43449</v>
      </c>
      <c r="J1348" s="61">
        <v>1</v>
      </c>
      <c r="K1348" s="61">
        <v>3</v>
      </c>
      <c r="L1348" s="61">
        <v>1115</v>
      </c>
      <c r="M1348" s="61">
        <v>1</v>
      </c>
      <c r="N1348" s="61">
        <v>1</v>
      </c>
      <c r="O1348" s="61">
        <v>3273918</v>
      </c>
      <c r="P1348" s="154">
        <v>1115</v>
      </c>
      <c r="Q1348" t="str">
        <f t="shared" si="21"/>
        <v>('1067-2018',2018,'EL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2017',4546667,0,4546667,'2018-11-16','2018-11-16','2018-12-15',1,3,1115,1,1)</v>
      </c>
    </row>
    <row r="1349" spans="1:17" ht="120">
      <c r="A1349" s="28" t="s">
        <v>6629</v>
      </c>
      <c r="B1349" s="61">
        <v>2018</v>
      </c>
      <c r="C1349" s="28" t="s">
        <v>697</v>
      </c>
      <c r="D1349" s="110">
        <v>4546667</v>
      </c>
      <c r="E1349" s="109">
        <v>0</v>
      </c>
      <c r="F1349" s="110">
        <v>4546667</v>
      </c>
      <c r="G1349" s="129">
        <v>43420</v>
      </c>
      <c r="H1349" s="157">
        <v>43423</v>
      </c>
      <c r="I1349" s="157">
        <v>43449</v>
      </c>
      <c r="J1349" s="61">
        <v>2</v>
      </c>
      <c r="K1349" s="61">
        <v>3</v>
      </c>
      <c r="L1349" s="61">
        <v>576</v>
      </c>
      <c r="M1349" s="61">
        <v>1</v>
      </c>
      <c r="N1349" s="61">
        <v>1</v>
      </c>
      <c r="O1349" s="61">
        <v>1121822577</v>
      </c>
      <c r="P1349" s="154">
        <v>576</v>
      </c>
      <c r="Q1349" t="str">
        <f t="shared" si="21"/>
        <v>('1068-2018',2018,'EL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2017',4546667,0,4546667,'2018-11-16','2018-11-19','2018-12-15',2,3,576,1,1)</v>
      </c>
    </row>
    <row r="1350" spans="1:17" ht="120">
      <c r="A1350" s="28" t="s">
        <v>6630</v>
      </c>
      <c r="B1350" s="61">
        <v>2018</v>
      </c>
      <c r="C1350" s="28" t="s">
        <v>697</v>
      </c>
      <c r="D1350" s="110">
        <v>4840000</v>
      </c>
      <c r="E1350" s="109">
        <v>0</v>
      </c>
      <c r="F1350" s="110">
        <v>4840000</v>
      </c>
      <c r="G1350" s="129">
        <v>43420</v>
      </c>
      <c r="H1350" s="157">
        <v>43423</v>
      </c>
      <c r="I1350" s="157">
        <v>43449</v>
      </c>
      <c r="J1350" s="61">
        <v>1</v>
      </c>
      <c r="K1350" s="61">
        <v>3</v>
      </c>
      <c r="L1350" s="61">
        <v>679</v>
      </c>
      <c r="M1350" s="61">
        <v>4</v>
      </c>
      <c r="N1350" s="61">
        <v>1</v>
      </c>
      <c r="O1350" s="61">
        <v>40781918</v>
      </c>
      <c r="P1350" s="154">
        <v>679</v>
      </c>
      <c r="Q1350" t="str">
        <f t="shared" si="21"/>
        <v>('1069-2018',2018,'EL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2017',4840000,0,4840000,'2018-11-16','2018-11-19','2018-12-15',1,3,679,4,1)</v>
      </c>
    </row>
    <row r="1351" spans="1:17" ht="120">
      <c r="A1351" s="28" t="s">
        <v>6631</v>
      </c>
      <c r="B1351" s="61">
        <v>2018</v>
      </c>
      <c r="C1351" s="28" t="s">
        <v>697</v>
      </c>
      <c r="D1351" s="110">
        <v>5426667</v>
      </c>
      <c r="E1351" s="109">
        <v>0</v>
      </c>
      <c r="F1351" s="110">
        <v>5426667</v>
      </c>
      <c r="G1351" s="129">
        <v>43420</v>
      </c>
      <c r="H1351" s="157">
        <v>43423</v>
      </c>
      <c r="I1351" s="157">
        <v>43449</v>
      </c>
      <c r="J1351" s="61">
        <v>1</v>
      </c>
      <c r="K1351" s="61">
        <v>3</v>
      </c>
      <c r="L1351" s="61">
        <v>233</v>
      </c>
      <c r="M1351" s="61">
        <v>1</v>
      </c>
      <c r="N1351" s="61">
        <v>1</v>
      </c>
      <c r="O1351" s="61">
        <v>70124592</v>
      </c>
      <c r="P1351" s="154">
        <v>233</v>
      </c>
      <c r="Q1351" t="str">
        <f t="shared" si="21"/>
        <v>('1070-2018',2018,'EL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2017',5426667,0,5426667,'2018-11-16','2018-11-19','2018-12-15',1,3,233,1,1)</v>
      </c>
    </row>
    <row r="1352" spans="1:17" ht="120">
      <c r="A1352" s="28" t="s">
        <v>6632</v>
      </c>
      <c r="B1352" s="61">
        <v>2018</v>
      </c>
      <c r="C1352" s="28" t="s">
        <v>697</v>
      </c>
      <c r="D1352" s="110">
        <v>4400000</v>
      </c>
      <c r="E1352" s="109">
        <v>0</v>
      </c>
      <c r="F1352" s="110">
        <v>4400000</v>
      </c>
      <c r="G1352" s="129">
        <v>43420</v>
      </c>
      <c r="H1352" s="157">
        <v>43423</v>
      </c>
      <c r="I1352" s="157">
        <v>43434</v>
      </c>
      <c r="J1352" s="61">
        <v>2</v>
      </c>
      <c r="K1352" s="61">
        <v>3</v>
      </c>
      <c r="L1352" s="61">
        <v>1116</v>
      </c>
      <c r="M1352" s="61">
        <v>1</v>
      </c>
      <c r="N1352" s="61">
        <v>1</v>
      </c>
      <c r="O1352" s="61">
        <v>16487304</v>
      </c>
      <c r="P1352" s="154">
        <v>1116</v>
      </c>
      <c r="Q1352" t="str">
        <f t="shared" si="21"/>
        <v>('1071-2018',2018,'EL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2017',4400000,0,4400000,'2018-11-16','2018-11-19','2018-11-30',2,3,1116,1,1)</v>
      </c>
    </row>
    <row r="1353" spans="1:17" ht="120">
      <c r="A1353" s="28" t="s">
        <v>6633</v>
      </c>
      <c r="B1353" s="61">
        <v>2018</v>
      </c>
      <c r="C1353" s="28" t="s">
        <v>697</v>
      </c>
      <c r="D1353" s="110">
        <v>5426667</v>
      </c>
      <c r="E1353" s="109">
        <v>0</v>
      </c>
      <c r="F1353" s="110">
        <v>5426667</v>
      </c>
      <c r="G1353" s="129">
        <v>43420</v>
      </c>
      <c r="H1353" s="157">
        <v>43423</v>
      </c>
      <c r="I1353" s="157">
        <v>43449</v>
      </c>
      <c r="J1353" s="61">
        <v>1</v>
      </c>
      <c r="K1353" s="61">
        <v>3</v>
      </c>
      <c r="L1353" s="61">
        <v>16</v>
      </c>
      <c r="M1353" s="61">
        <v>1</v>
      </c>
      <c r="N1353" s="61">
        <v>1</v>
      </c>
      <c r="O1353" s="61">
        <v>1036606969</v>
      </c>
      <c r="P1353" s="154">
        <v>16</v>
      </c>
      <c r="Q1353" t="str">
        <f t="shared" si="21"/>
        <v>('1072-2018',2018,'EL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2017',5426667,0,5426667,'2018-11-16','2018-11-19','2018-12-15',1,3,16,1,1)</v>
      </c>
    </row>
    <row r="1354" spans="1:17" ht="120">
      <c r="A1354" s="28" t="s">
        <v>6634</v>
      </c>
      <c r="B1354" s="61">
        <v>2018</v>
      </c>
      <c r="C1354" s="28" t="s">
        <v>697</v>
      </c>
      <c r="D1354" s="110">
        <v>4400000</v>
      </c>
      <c r="E1354" s="109">
        <v>0</v>
      </c>
      <c r="F1354" s="110">
        <v>4400000</v>
      </c>
      <c r="G1354" s="129">
        <v>43420</v>
      </c>
      <c r="H1354" s="157">
        <v>43423</v>
      </c>
      <c r="I1354" s="157">
        <v>43434</v>
      </c>
      <c r="J1354" s="61">
        <v>2</v>
      </c>
      <c r="K1354" s="61">
        <v>3</v>
      </c>
      <c r="L1354" s="61">
        <v>483</v>
      </c>
      <c r="M1354" s="61">
        <v>1</v>
      </c>
      <c r="N1354" s="61">
        <v>1</v>
      </c>
      <c r="O1354" s="61">
        <v>51941733</v>
      </c>
      <c r="P1354" s="154">
        <v>483</v>
      </c>
      <c r="Q1354" t="str">
        <f t="shared" si="21"/>
        <v>('1073-2018',2018,'EL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2017',4400000,0,4400000,'2018-11-16','2018-11-19','2018-11-30',2,3,483,1,1)</v>
      </c>
    </row>
    <row r="1355" spans="1:17" ht="120">
      <c r="A1355" s="28" t="s">
        <v>6635</v>
      </c>
      <c r="B1355" s="61">
        <v>2018</v>
      </c>
      <c r="C1355" s="28" t="s">
        <v>697</v>
      </c>
      <c r="D1355" s="110">
        <v>4400000</v>
      </c>
      <c r="E1355" s="109">
        <v>0</v>
      </c>
      <c r="F1355" s="110">
        <v>4400000</v>
      </c>
      <c r="G1355" s="129">
        <v>43420</v>
      </c>
      <c r="H1355" s="157">
        <v>43423</v>
      </c>
      <c r="I1355" s="157">
        <v>43434</v>
      </c>
      <c r="J1355" s="61">
        <v>2</v>
      </c>
      <c r="K1355" s="61">
        <v>3</v>
      </c>
      <c r="L1355" s="61">
        <v>1117</v>
      </c>
      <c r="M1355" s="61">
        <v>1</v>
      </c>
      <c r="N1355" s="61">
        <v>1</v>
      </c>
      <c r="O1355" s="61">
        <v>1061730967</v>
      </c>
      <c r="P1355" s="154">
        <v>1117</v>
      </c>
      <c r="Q1355" t="str">
        <f t="shared" si="21"/>
        <v>('1074-2018',2018,'EL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2017',4400000,0,4400000,'2018-11-16','2018-11-19','2018-11-30',2,3,1117,1,1)</v>
      </c>
    </row>
    <row r="1356" spans="1:17" ht="120">
      <c r="A1356" s="28" t="s">
        <v>6636</v>
      </c>
      <c r="B1356" s="61">
        <v>2018</v>
      </c>
      <c r="C1356" s="28" t="s">
        <v>697</v>
      </c>
      <c r="D1356" s="110">
        <v>4400000</v>
      </c>
      <c r="E1356" s="109">
        <v>0</v>
      </c>
      <c r="F1356" s="110">
        <v>4400000</v>
      </c>
      <c r="G1356" s="129">
        <v>43420</v>
      </c>
      <c r="H1356" s="157">
        <v>43423</v>
      </c>
      <c r="I1356" s="157">
        <v>43434</v>
      </c>
      <c r="J1356" s="61">
        <v>2</v>
      </c>
      <c r="K1356" s="61">
        <v>3</v>
      </c>
      <c r="L1356" s="61">
        <v>616</v>
      </c>
      <c r="M1356" s="61">
        <v>1</v>
      </c>
      <c r="N1356" s="61">
        <v>1</v>
      </c>
      <c r="O1356" s="61">
        <v>1061721214</v>
      </c>
      <c r="P1356" s="154">
        <v>616</v>
      </c>
      <c r="Q1356" t="str">
        <f t="shared" si="21"/>
        <v>('1075-2018',2018,'EL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2017',4400000,0,4400000,'2018-11-16','2018-11-19','2018-11-30',2,3,616,1,1)</v>
      </c>
    </row>
    <row r="1357" spans="1:17" ht="120">
      <c r="A1357" s="28" t="s">
        <v>6637</v>
      </c>
      <c r="B1357" s="61">
        <v>2018</v>
      </c>
      <c r="C1357" s="28" t="s">
        <v>697</v>
      </c>
      <c r="D1357" s="110">
        <v>4400000</v>
      </c>
      <c r="E1357" s="109">
        <v>0</v>
      </c>
      <c r="F1357" s="110">
        <v>4400000</v>
      </c>
      <c r="G1357" s="129">
        <v>43420</v>
      </c>
      <c r="H1357" s="157">
        <v>43423</v>
      </c>
      <c r="I1357" s="157">
        <v>43434</v>
      </c>
      <c r="J1357" s="61">
        <v>2</v>
      </c>
      <c r="K1357" s="61">
        <v>3</v>
      </c>
      <c r="L1357" s="61">
        <v>1118</v>
      </c>
      <c r="M1357" s="61">
        <v>1</v>
      </c>
      <c r="N1357" s="61">
        <v>1</v>
      </c>
      <c r="O1357" s="61">
        <v>79915525</v>
      </c>
      <c r="P1357" s="154">
        <v>1118</v>
      </c>
      <c r="Q1357" t="str">
        <f t="shared" si="21"/>
        <v>('1076-2018',2018,'EL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2017',4400000,0,4400000,'2018-11-16','2018-11-19','2018-11-30',2,3,1118,1,1)</v>
      </c>
    </row>
    <row r="1358" spans="1:17" ht="120">
      <c r="A1358" s="28" t="s">
        <v>6638</v>
      </c>
      <c r="B1358" s="61">
        <v>2018</v>
      </c>
      <c r="C1358" s="28" t="s">
        <v>697</v>
      </c>
      <c r="D1358" s="110">
        <v>4400000</v>
      </c>
      <c r="E1358" s="109">
        <v>0</v>
      </c>
      <c r="F1358" s="110">
        <v>4400000</v>
      </c>
      <c r="G1358" s="129">
        <v>43420</v>
      </c>
      <c r="H1358" s="157">
        <v>43423</v>
      </c>
      <c r="I1358" s="157">
        <v>43434</v>
      </c>
      <c r="J1358" s="61">
        <v>1</v>
      </c>
      <c r="K1358" s="61">
        <v>3</v>
      </c>
      <c r="L1358" s="61">
        <v>74</v>
      </c>
      <c r="M1358" s="61">
        <v>1</v>
      </c>
      <c r="N1358" s="61">
        <v>1</v>
      </c>
      <c r="O1358" s="61">
        <v>34324771</v>
      </c>
      <c r="P1358" s="154">
        <v>74</v>
      </c>
      <c r="Q1358" t="str">
        <f t="shared" si="21"/>
        <v>('1077-2018',2018,'EL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2017',4400000,0,4400000,'2018-11-16','2018-11-19','2018-11-30',1,3,74,1,1)</v>
      </c>
    </row>
    <row r="1359" spans="1:17" ht="120">
      <c r="A1359" s="28" t="s">
        <v>6639</v>
      </c>
      <c r="B1359" s="61">
        <v>2018</v>
      </c>
      <c r="C1359" s="28" t="s">
        <v>697</v>
      </c>
      <c r="D1359" s="110">
        <v>4840000</v>
      </c>
      <c r="E1359" s="109">
        <v>0</v>
      </c>
      <c r="F1359" s="110">
        <v>4840000</v>
      </c>
      <c r="G1359" s="129">
        <v>43420</v>
      </c>
      <c r="H1359" s="157">
        <v>43423</v>
      </c>
      <c r="I1359" s="157">
        <v>43449</v>
      </c>
      <c r="J1359" s="61">
        <v>2</v>
      </c>
      <c r="K1359" s="61">
        <v>3</v>
      </c>
      <c r="L1359" s="61">
        <v>186</v>
      </c>
      <c r="M1359" s="61">
        <v>4</v>
      </c>
      <c r="N1359" s="61">
        <v>1</v>
      </c>
      <c r="O1359" s="61">
        <v>40614260</v>
      </c>
      <c r="P1359" s="154">
        <v>186</v>
      </c>
      <c r="Q1359" t="str">
        <f t="shared" si="21"/>
        <v>('1078-2018',2018,'EL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2017',4840000,0,4840000,'2018-11-16','2018-11-19','2018-12-15',2,3,186,4,1)</v>
      </c>
    </row>
    <row r="1360" spans="1:17" ht="120">
      <c r="A1360" s="28" t="s">
        <v>6640</v>
      </c>
      <c r="B1360" s="61">
        <v>2018</v>
      </c>
      <c r="C1360" s="28" t="s">
        <v>697</v>
      </c>
      <c r="D1360" s="110">
        <v>4840000</v>
      </c>
      <c r="E1360" s="109">
        <v>0</v>
      </c>
      <c r="F1360" s="110">
        <v>4840000</v>
      </c>
      <c r="G1360" s="129">
        <v>43420</v>
      </c>
      <c r="H1360" s="157">
        <v>43423</v>
      </c>
      <c r="I1360" s="157">
        <v>43449</v>
      </c>
      <c r="J1360" s="61">
        <v>2</v>
      </c>
      <c r="K1360" s="61">
        <v>3</v>
      </c>
      <c r="L1360" s="61">
        <v>1119</v>
      </c>
      <c r="M1360" s="61">
        <v>4</v>
      </c>
      <c r="N1360" s="61">
        <v>1</v>
      </c>
      <c r="O1360" s="61">
        <v>6802786</v>
      </c>
      <c r="P1360" s="154">
        <v>1119</v>
      </c>
      <c r="Q1360" t="str">
        <f t="shared" si="21"/>
        <v>('1079-2018',2018,'EL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2017',4840000,0,4840000,'2018-11-16','2018-11-19','2018-12-15',2,3,1119,4,1)</v>
      </c>
    </row>
    <row r="1361" spans="1:17" ht="120">
      <c r="A1361" s="28" t="s">
        <v>6641</v>
      </c>
      <c r="B1361" s="61">
        <v>2018</v>
      </c>
      <c r="C1361" s="28" t="s">
        <v>697</v>
      </c>
      <c r="D1361" s="110">
        <v>4400000</v>
      </c>
      <c r="E1361" s="109">
        <v>0</v>
      </c>
      <c r="F1361" s="110">
        <v>4400000</v>
      </c>
      <c r="G1361" s="129">
        <v>43420</v>
      </c>
      <c r="H1361" s="157">
        <v>43423</v>
      </c>
      <c r="I1361" s="157">
        <v>43434</v>
      </c>
      <c r="J1361" s="61">
        <v>2</v>
      </c>
      <c r="K1361" s="61">
        <v>3</v>
      </c>
      <c r="L1361" s="61">
        <v>498</v>
      </c>
      <c r="M1361" s="61">
        <v>1</v>
      </c>
      <c r="N1361" s="61">
        <v>1</v>
      </c>
      <c r="O1361" s="61">
        <v>66942997</v>
      </c>
      <c r="P1361" s="154">
        <v>498</v>
      </c>
      <c r="Q1361" t="str">
        <f t="shared" si="21"/>
        <v>('1081-2018',2018,'EL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2017',4400000,0,4400000,'2018-11-16','2018-11-19','2018-11-30',2,3,498,1,1)</v>
      </c>
    </row>
    <row r="1362" spans="1:17">
      <c r="A1362" s="25" t="s">
        <v>6642</v>
      </c>
      <c r="B1362" s="61">
        <v>2018</v>
      </c>
      <c r="C1362" s="25" t="s">
        <v>704</v>
      </c>
      <c r="D1362" s="110">
        <v>200000000</v>
      </c>
      <c r="E1362" s="109">
        <v>0</v>
      </c>
      <c r="F1362" s="110">
        <v>200000000</v>
      </c>
      <c r="G1362" s="129">
        <v>43425</v>
      </c>
      <c r="H1362" s="157">
        <v>43430</v>
      </c>
      <c r="I1362" s="157">
        <v>43550</v>
      </c>
      <c r="J1362" s="61">
        <v>1</v>
      </c>
      <c r="K1362" s="61">
        <v>3</v>
      </c>
      <c r="L1362" s="61">
        <v>938</v>
      </c>
      <c r="M1362" s="61">
        <v>4</v>
      </c>
      <c r="N1362" s="61">
        <v>7</v>
      </c>
      <c r="O1362" s="61">
        <v>830053669</v>
      </c>
      <c r="P1362" s="154">
        <v>938</v>
      </c>
      <c r="Q1362" t="str">
        <f t="shared" si="21"/>
        <v>('1082-2018',2018,'PRESTAR EL SERVICIO INTEGRAL DE IMPRESIÓN, COPIADO, ESCANEO, EN MODALIDAD DE ALQUILER INCLUYENDO EL SUMINISTRO DE INSUMOS, IMPRESORASMULTIFUNCIONALES Y SOPORTE EN SITIO PARA LOS FUNCIONARIOS Y COLABORADORES DE LA JURISDICCION ESPECIAL PARA LA PAZ (JEP)',200000000,0,200000000,'2018-11-21','2018-11-26','2019-03-26',1,3,938,4,7)</v>
      </c>
    </row>
    <row r="1363" spans="1:17" ht="90">
      <c r="A1363" s="28" t="s">
        <v>6643</v>
      </c>
      <c r="B1363" s="61">
        <v>2018</v>
      </c>
      <c r="C1363" s="28" t="s">
        <v>705</v>
      </c>
      <c r="D1363" s="110">
        <v>122637960</v>
      </c>
      <c r="E1363" s="114">
        <v>61318980</v>
      </c>
      <c r="F1363" s="110">
        <v>183956940</v>
      </c>
      <c r="G1363" s="129">
        <v>43432</v>
      </c>
      <c r="H1363" s="157">
        <v>43434</v>
      </c>
      <c r="I1363" s="157">
        <v>43845</v>
      </c>
      <c r="J1363" s="61">
        <v>1</v>
      </c>
      <c r="K1363" s="61">
        <v>3</v>
      </c>
      <c r="L1363" s="61">
        <v>1120</v>
      </c>
      <c r="M1363" s="61">
        <v>4</v>
      </c>
      <c r="N1363" s="61">
        <v>7</v>
      </c>
      <c r="O1363" s="61">
        <v>79941784</v>
      </c>
      <c r="P1363" s="154">
        <v>1120</v>
      </c>
      <c r="Q1363" t="str">
        <f t="shared" si="21"/>
        <v>('1083-2018',2018,'EL CONTRATISTA SE OBLIGA A PRESTAR A LA JEP SUS SERVICIOS PROFESIONALES PARA APOYAR Y ASESORAR EN MATERIA JURÍDICA AQUELLOS ASUNTOS DE COMPETENCIA DE LA SECRETARÍA EJECUTIVA DE LA JURISDICCIÓN ESPECIAL PARA LA PAZ – JEP',122637960,61318980,183956940,'2018-11-28','2018-11-30','2020-01-15',1,3,1120,4,7)</v>
      </c>
    </row>
    <row r="1364" spans="1:17" ht="105">
      <c r="A1364" s="28" t="s">
        <v>6644</v>
      </c>
      <c r="B1364" s="61">
        <v>2018</v>
      </c>
      <c r="C1364" s="28" t="s">
        <v>706</v>
      </c>
      <c r="D1364" s="110">
        <v>109540710</v>
      </c>
      <c r="E1364" s="109">
        <v>0</v>
      </c>
      <c r="F1364" s="110">
        <v>109540710</v>
      </c>
      <c r="G1364" s="129">
        <v>43432</v>
      </c>
      <c r="H1364" s="157">
        <v>43434</v>
      </c>
      <c r="I1364" s="157">
        <v>43707</v>
      </c>
      <c r="J1364" s="61">
        <v>1</v>
      </c>
      <c r="K1364" s="61">
        <v>3</v>
      </c>
      <c r="L1364" s="61">
        <v>732</v>
      </c>
      <c r="M1364" s="61">
        <v>4</v>
      </c>
      <c r="N1364" s="61">
        <v>7</v>
      </c>
      <c r="O1364" s="61">
        <v>19294464</v>
      </c>
      <c r="P1364" s="154">
        <v>732</v>
      </c>
      <c r="Q1364" t="str">
        <f t="shared" si="21"/>
        <v>('1084-2018',2018,'EL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JEP',109540710,0,109540710,'2018-11-28','2018-11-30','2019-08-30',1,3,732,4,7)</v>
      </c>
    </row>
    <row r="1365" spans="1:17">
      <c r="A1365" s="25" t="s">
        <v>6645</v>
      </c>
      <c r="B1365" s="61">
        <v>2018</v>
      </c>
      <c r="C1365" s="25" t="s">
        <v>707</v>
      </c>
      <c r="D1365" s="110">
        <v>4252444837</v>
      </c>
      <c r="E1365" s="114">
        <v>1088374914</v>
      </c>
      <c r="F1365" s="110">
        <v>5340819751</v>
      </c>
      <c r="G1365" s="129">
        <v>43469</v>
      </c>
      <c r="H1365" s="157">
        <v>43495</v>
      </c>
      <c r="I1365" s="157">
        <v>44449</v>
      </c>
      <c r="J1365" s="61">
        <v>2</v>
      </c>
      <c r="K1365" s="61">
        <v>3</v>
      </c>
      <c r="L1365" s="61">
        <v>1121</v>
      </c>
      <c r="M1365" s="61">
        <v>1</v>
      </c>
      <c r="N1365" s="61">
        <v>1</v>
      </c>
      <c r="O1365" s="61">
        <v>901241135</v>
      </c>
      <c r="P1365" s="154">
        <v>1121</v>
      </c>
      <c r="Q1365" t="str">
        <f t="shared" si="21"/>
        <v>('1085-2018',2018,'REALIZAR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ART',4252444837,1088374914,5340819751,'2019-01-04','2019-01-30','2021-09-10',2,3,1121,1,1)</v>
      </c>
    </row>
    <row r="1366" spans="1:17" ht="195">
      <c r="A1366" s="28" t="s">
        <v>6646</v>
      </c>
      <c r="B1366" s="61">
        <v>2018</v>
      </c>
      <c r="C1366" s="28" t="s">
        <v>708</v>
      </c>
      <c r="D1366" s="110">
        <v>563784000</v>
      </c>
      <c r="E1366" s="109">
        <v>0</v>
      </c>
      <c r="F1366" s="110">
        <v>563784000</v>
      </c>
      <c r="G1366" s="129">
        <v>43435</v>
      </c>
      <c r="H1366" s="157">
        <v>43435</v>
      </c>
      <c r="I1366" s="157">
        <v>44166</v>
      </c>
      <c r="J1366" s="61">
        <v>1</v>
      </c>
      <c r="K1366" s="61">
        <v>3</v>
      </c>
      <c r="L1366" s="61">
        <v>1122</v>
      </c>
      <c r="M1366" s="61">
        <v>4</v>
      </c>
      <c r="N1366" s="61">
        <v>4</v>
      </c>
      <c r="O1366" s="61">
        <v>860031357</v>
      </c>
      <c r="P1366" s="154">
        <v>1122</v>
      </c>
      <c r="Q1366" t="str">
        <f t="shared" si="21"/>
        <v>('1085A-2018',2018,'CONCEDER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50N-20070948',563784000,0,563784000,'2018-12-01','2018-12-01','2020-12-01',1,3,1122,4,4)</v>
      </c>
    </row>
    <row r="1367" spans="1:17">
      <c r="A1367" s="25" t="s">
        <v>6647</v>
      </c>
      <c r="B1367" s="61">
        <v>2018</v>
      </c>
      <c r="C1367" s="25" t="s">
        <v>707</v>
      </c>
      <c r="D1367" s="110">
        <v>4546964977</v>
      </c>
      <c r="E1367" s="114">
        <v>858506764</v>
      </c>
      <c r="F1367" s="110">
        <v>5405471741</v>
      </c>
      <c r="G1367" s="129">
        <v>43455</v>
      </c>
      <c r="H1367" s="157">
        <v>43495</v>
      </c>
      <c r="I1367" s="157">
        <v>44199</v>
      </c>
      <c r="J1367" s="61">
        <v>1</v>
      </c>
      <c r="K1367" s="61">
        <v>3</v>
      </c>
      <c r="L1367" s="61">
        <v>1123</v>
      </c>
      <c r="M1367" s="61">
        <v>1</v>
      </c>
      <c r="N1367" s="61">
        <v>1</v>
      </c>
      <c r="O1367" s="61">
        <v>901239639</v>
      </c>
      <c r="P1367" s="154">
        <v>1123</v>
      </c>
      <c r="Q1367" t="str">
        <f t="shared" si="21"/>
        <v>('1086-2018',2018,'REALIZAR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ART',4546964977,858506764,5405471741,'2018-12-21','2019-01-30','2021-01-03',1,3,1123,1,1)</v>
      </c>
    </row>
    <row r="1368" spans="1:17" ht="150">
      <c r="A1368" s="28" t="s">
        <v>6648</v>
      </c>
      <c r="B1368" s="61">
        <v>2018</v>
      </c>
      <c r="C1368" s="28" t="s">
        <v>709</v>
      </c>
      <c r="D1368" s="110">
        <v>62681625</v>
      </c>
      <c r="E1368" s="109">
        <v>0</v>
      </c>
      <c r="F1368" s="110">
        <v>62681625</v>
      </c>
      <c r="G1368" s="129">
        <v>43454</v>
      </c>
      <c r="H1368" s="157">
        <v>43454</v>
      </c>
      <c r="I1368" s="157">
        <v>43605</v>
      </c>
      <c r="J1368" s="61">
        <v>1</v>
      </c>
      <c r="K1368" s="61">
        <v>3</v>
      </c>
      <c r="L1368" s="61">
        <v>1124</v>
      </c>
      <c r="M1368" s="61">
        <v>4</v>
      </c>
      <c r="N1368" s="61">
        <v>6</v>
      </c>
      <c r="O1368" s="61">
        <v>79283588</v>
      </c>
      <c r="P1368" s="154">
        <v>1124</v>
      </c>
      <c r="Q1368" t="str">
        <f t="shared" si="21"/>
        <v>('1087-2018',2018,'EL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',62681625,0,62681625,'2018-12-20','2018-12-20','2019-05-20',1,3,1124,4,6)</v>
      </c>
    </row>
    <row r="1369" spans="1:17" ht="135">
      <c r="A1369" s="28" t="s">
        <v>6649</v>
      </c>
      <c r="B1369" s="61">
        <v>2018</v>
      </c>
      <c r="C1369" s="28" t="s">
        <v>710</v>
      </c>
      <c r="D1369" s="110">
        <v>26000000</v>
      </c>
      <c r="E1369" s="109">
        <v>0</v>
      </c>
      <c r="F1369" s="110">
        <v>26000000</v>
      </c>
      <c r="G1369" s="129">
        <v>43460</v>
      </c>
      <c r="H1369" s="157">
        <v>43467</v>
      </c>
      <c r="I1369" s="157">
        <v>43587</v>
      </c>
      <c r="J1369" s="61">
        <v>1</v>
      </c>
      <c r="K1369" s="61">
        <v>3</v>
      </c>
      <c r="L1369" s="61">
        <v>1125</v>
      </c>
      <c r="M1369" s="61">
        <v>1</v>
      </c>
      <c r="N1369" s="61">
        <v>1</v>
      </c>
      <c r="O1369" s="61">
        <v>88283144</v>
      </c>
      <c r="P1369" s="154">
        <v>1125</v>
      </c>
      <c r="Q1369" t="str">
        <f t="shared" si="21"/>
        <v>('1088-2018',2018,'EL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PIC',26000000,0,26000000,'2018-12-26','2019-01-02','2019-05-02',1,3,1125,1,1)</v>
      </c>
    </row>
    <row r="1370" spans="1:17" ht="135">
      <c r="A1370" s="28" t="s">
        <v>6650</v>
      </c>
      <c r="B1370" s="61">
        <v>2018</v>
      </c>
      <c r="C1370" s="28" t="s">
        <v>710</v>
      </c>
      <c r="D1370" s="110">
        <v>26000000</v>
      </c>
      <c r="E1370" s="109">
        <v>0</v>
      </c>
      <c r="F1370" s="110">
        <v>26000000</v>
      </c>
      <c r="G1370" s="129">
        <v>43460</v>
      </c>
      <c r="H1370" s="157">
        <v>43469</v>
      </c>
      <c r="I1370" s="157">
        <v>43589</v>
      </c>
      <c r="J1370" s="61">
        <v>1</v>
      </c>
      <c r="K1370" s="61">
        <v>3</v>
      </c>
      <c r="L1370" s="61">
        <v>1126</v>
      </c>
      <c r="M1370" s="61">
        <v>1</v>
      </c>
      <c r="N1370" s="61">
        <v>1</v>
      </c>
      <c r="O1370" s="61">
        <v>98398697</v>
      </c>
      <c r="P1370" s="154">
        <v>1126</v>
      </c>
      <c r="Q1370" t="str">
        <f t="shared" si="21"/>
        <v>('1089-2018',2018,'EL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PIC',26000000,0,26000000,'2018-12-26','2019-01-04','2019-05-04',1,3,1126,1,1)</v>
      </c>
    </row>
    <row r="1371" spans="1:17" ht="165">
      <c r="A1371" s="28" t="s">
        <v>6651</v>
      </c>
      <c r="B1371" s="61">
        <v>2018</v>
      </c>
      <c r="C1371" s="28" t="s">
        <v>711</v>
      </c>
      <c r="D1371" s="110">
        <v>32400000</v>
      </c>
      <c r="E1371" s="109">
        <v>0</v>
      </c>
      <c r="F1371" s="110">
        <v>32400000</v>
      </c>
      <c r="G1371" s="129">
        <v>43460</v>
      </c>
      <c r="H1371" s="157">
        <v>43467</v>
      </c>
      <c r="I1371" s="157">
        <v>43587</v>
      </c>
      <c r="J1371" s="61">
        <v>2</v>
      </c>
      <c r="K1371" s="61">
        <v>3</v>
      </c>
      <c r="L1371" s="61">
        <v>1127</v>
      </c>
      <c r="M1371" s="61">
        <v>4</v>
      </c>
      <c r="N1371" s="61">
        <v>1</v>
      </c>
      <c r="O1371" s="61">
        <v>37842798</v>
      </c>
      <c r="P1371" s="154">
        <v>1127</v>
      </c>
      <c r="Q1371" t="str">
        <f t="shared" si="21"/>
        <v>('1090-2018',2018,'EL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PDET',32400000,0,32400000,'2018-12-26','2019-01-02','2019-05-02',2,3,1127,4,1)</v>
      </c>
    </row>
    <row r="1372" spans="1:17" ht="135">
      <c r="A1372" s="28" t="s">
        <v>6652</v>
      </c>
      <c r="B1372" s="61">
        <v>2018</v>
      </c>
      <c r="C1372" s="28" t="s">
        <v>710</v>
      </c>
      <c r="D1372" s="110">
        <v>26000000</v>
      </c>
      <c r="E1372" s="109">
        <v>0</v>
      </c>
      <c r="F1372" s="110">
        <v>26000000</v>
      </c>
      <c r="G1372" s="129">
        <v>43460</v>
      </c>
      <c r="H1372" s="157">
        <v>43467</v>
      </c>
      <c r="I1372" s="157">
        <v>43587</v>
      </c>
      <c r="J1372" s="61">
        <v>1</v>
      </c>
      <c r="K1372" s="61">
        <v>3</v>
      </c>
      <c r="L1372" s="61">
        <v>1128</v>
      </c>
      <c r="M1372" s="61">
        <v>3</v>
      </c>
      <c r="N1372" s="61">
        <v>1</v>
      </c>
      <c r="O1372" s="61">
        <v>18127354</v>
      </c>
      <c r="P1372" s="154">
        <v>1128</v>
      </c>
      <c r="Q1372" t="str">
        <f t="shared" si="21"/>
        <v>('1091-2018',2018,'EL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PIC',26000000,0,26000000,'2018-12-26','2019-01-02','2019-05-02',1,3,1128,3,1)</v>
      </c>
    </row>
    <row r="1373" spans="1:17" ht="150">
      <c r="A1373" s="28" t="s">
        <v>6653</v>
      </c>
      <c r="B1373" s="61">
        <v>2018</v>
      </c>
      <c r="C1373" s="28" t="s">
        <v>712</v>
      </c>
      <c r="D1373" s="110">
        <v>6900000</v>
      </c>
      <c r="E1373" s="109">
        <v>0</v>
      </c>
      <c r="F1373" s="110">
        <v>6900000</v>
      </c>
      <c r="G1373" s="129">
        <v>43458</v>
      </c>
      <c r="H1373" s="157">
        <v>43462</v>
      </c>
      <c r="I1373" s="157">
        <v>43552</v>
      </c>
      <c r="J1373" s="61">
        <v>2</v>
      </c>
      <c r="K1373" s="61">
        <v>3</v>
      </c>
      <c r="L1373" s="61">
        <v>1129</v>
      </c>
      <c r="M1373" s="61">
        <v>1</v>
      </c>
      <c r="N1373" s="61">
        <v>1</v>
      </c>
      <c r="O1373" s="61">
        <v>1022400807</v>
      </c>
      <c r="P1373" s="154">
        <v>1129</v>
      </c>
      <c r="Q1373" t="str">
        <f t="shared" si="21"/>
        <v>('1092-2018',2018,'EL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IMPLEMENTE',6900000,0,6900000,'2018-12-24','2018-12-28','2019-03-28',2,3,1129,1,1)</v>
      </c>
    </row>
    <row r="1374" spans="1:17" ht="135">
      <c r="A1374" s="28" t="s">
        <v>6654</v>
      </c>
      <c r="B1374" s="61">
        <v>2018</v>
      </c>
      <c r="C1374" s="28" t="s">
        <v>713</v>
      </c>
      <c r="D1374" s="110">
        <v>605035460</v>
      </c>
      <c r="E1374" s="109">
        <v>0</v>
      </c>
      <c r="F1374" s="110">
        <v>605035460</v>
      </c>
      <c r="G1374" s="129">
        <v>43468</v>
      </c>
      <c r="H1374" s="157">
        <v>43473</v>
      </c>
      <c r="I1374" s="157">
        <v>43654</v>
      </c>
      <c r="J1374" s="61">
        <v>1</v>
      </c>
      <c r="K1374" s="61">
        <v>3</v>
      </c>
      <c r="L1374" s="61">
        <v>1130</v>
      </c>
      <c r="M1374" s="61">
        <v>4</v>
      </c>
      <c r="N1374" s="61">
        <v>4</v>
      </c>
      <c r="O1374" s="61">
        <v>860036884</v>
      </c>
      <c r="P1374" s="154">
        <v>1130</v>
      </c>
      <c r="Q1374" t="str">
        <f t="shared" si="21"/>
        <v>('1093-2018',2018,'PRESTAR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FONDO',605035460,0,605035460,'2019-01-03','2019-01-08','2019-07-08',1,3,1130,4,4)</v>
      </c>
    </row>
    <row r="1375" spans="1:17" ht="150">
      <c r="A1375" s="28" t="s">
        <v>6655</v>
      </c>
      <c r="B1375" s="61">
        <v>2018</v>
      </c>
      <c r="C1375" s="28" t="s">
        <v>714</v>
      </c>
      <c r="D1375" s="110">
        <v>80000000</v>
      </c>
      <c r="E1375" s="114">
        <v>40000000</v>
      </c>
      <c r="F1375" s="110">
        <v>120000000</v>
      </c>
      <c r="G1375" s="129">
        <v>43460</v>
      </c>
      <c r="H1375" s="157">
        <v>43473</v>
      </c>
      <c r="I1375" s="157">
        <v>43929</v>
      </c>
      <c r="J1375" s="61">
        <v>2</v>
      </c>
      <c r="K1375" s="61">
        <v>3</v>
      </c>
      <c r="L1375" s="61">
        <v>311</v>
      </c>
      <c r="M1375" s="61">
        <v>3</v>
      </c>
      <c r="N1375" s="61">
        <v>5</v>
      </c>
      <c r="O1375" s="61">
        <v>63481642</v>
      </c>
      <c r="P1375" s="154">
        <v>311</v>
      </c>
      <c r="Q1375" t="str">
        <f t="shared" si="21"/>
        <v>('1095-2018',2018,'EL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',80000000,40000000,120000000,'2018-12-26','2019-01-08','2020-04-08',2,3,311,3,5)</v>
      </c>
    </row>
    <row r="1376" spans="1:17" ht="105">
      <c r="A1376" s="28" t="s">
        <v>6656</v>
      </c>
      <c r="B1376" s="61">
        <v>2018</v>
      </c>
      <c r="C1376" s="28" t="s">
        <v>715</v>
      </c>
      <c r="D1376" s="110">
        <v>104500000</v>
      </c>
      <c r="E1376" s="109">
        <v>0</v>
      </c>
      <c r="F1376" s="110">
        <v>104500000</v>
      </c>
      <c r="G1376" s="129">
        <v>43461</v>
      </c>
      <c r="H1376" s="157">
        <v>43462</v>
      </c>
      <c r="I1376" s="157">
        <v>43797</v>
      </c>
      <c r="J1376" s="61">
        <v>2</v>
      </c>
      <c r="K1376" s="61">
        <v>3</v>
      </c>
      <c r="L1376" s="61">
        <v>1131</v>
      </c>
      <c r="M1376" s="61">
        <v>3</v>
      </c>
      <c r="N1376" s="61">
        <v>5</v>
      </c>
      <c r="O1376" s="61">
        <v>52337167</v>
      </c>
      <c r="P1376" s="154">
        <v>1131</v>
      </c>
      <c r="Q1376" t="str">
        <f t="shared" si="21"/>
        <v>('1096-2018',2018,'EL CONTRATISTA SE OBLIGA A PRESTAR SUS SERVICIOS PROFESIONALES PARA LA REALIZACIÓN DE ACCIONES DE GESTIÓN, ACOMPAÑAMIENTO, SUPERVISIÓN Y SEGUIMIENTO A LOS CONVENIOS Y/O CONTRATOS QUE SE SUSCRIBAN EN EL MARCO DE LA SUBCUENTA DE PRIMERA INFANCIA DEL FONDO COLOMBIA EN PAZ ',104500000,0,104500000,'2018-12-27','2018-12-28','2019-11-28',2,3,1131,3,5)</v>
      </c>
    </row>
    <row r="1377" spans="1:17" ht="105">
      <c r="A1377" s="28" t="s">
        <v>6657</v>
      </c>
      <c r="B1377" s="61">
        <v>2018</v>
      </c>
      <c r="C1377" s="28" t="s">
        <v>716</v>
      </c>
      <c r="D1377" s="110">
        <v>45500000</v>
      </c>
      <c r="E1377" s="114">
        <v>13000000</v>
      </c>
      <c r="F1377" s="110">
        <v>58500000</v>
      </c>
      <c r="G1377" s="129">
        <v>43461</v>
      </c>
      <c r="H1377" s="157">
        <v>43462</v>
      </c>
      <c r="I1377" s="157">
        <v>43736</v>
      </c>
      <c r="J1377" s="61">
        <v>1</v>
      </c>
      <c r="K1377" s="61">
        <v>3</v>
      </c>
      <c r="L1377" s="61">
        <v>336</v>
      </c>
      <c r="M1377" s="61">
        <v>3</v>
      </c>
      <c r="N1377" s="61">
        <v>5</v>
      </c>
      <c r="O1377" s="61">
        <v>52705888</v>
      </c>
      <c r="P1377" s="154">
        <v>336</v>
      </c>
      <c r="Q1377" t="str">
        <f t="shared" si="21"/>
        <v>('1097-2018',2018,'EL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',45500000,13000000,58500000,'2018-12-27','2018-12-28','2019-09-28',1,3,336,3,5)</v>
      </c>
    </row>
    <row r="1378" spans="1:17" ht="120">
      <c r="A1378" s="28" t="s">
        <v>6658</v>
      </c>
      <c r="B1378" s="61">
        <v>2018</v>
      </c>
      <c r="C1378" s="28" t="s">
        <v>717</v>
      </c>
      <c r="D1378" s="110">
        <v>60000000</v>
      </c>
      <c r="E1378" s="109">
        <v>0</v>
      </c>
      <c r="F1378" s="110">
        <v>60000000</v>
      </c>
      <c r="G1378" s="129">
        <v>43461</v>
      </c>
      <c r="H1378" s="157">
        <v>43462</v>
      </c>
      <c r="I1378" s="157">
        <v>43766</v>
      </c>
      <c r="J1378" s="61">
        <v>2</v>
      </c>
      <c r="K1378" s="61">
        <v>3</v>
      </c>
      <c r="L1378" s="61">
        <v>772</v>
      </c>
      <c r="M1378" s="61">
        <v>3</v>
      </c>
      <c r="N1378" s="61">
        <v>5</v>
      </c>
      <c r="O1378" s="61">
        <v>11255431</v>
      </c>
      <c r="P1378" s="154">
        <v>772</v>
      </c>
      <c r="Q1378" t="str">
        <f t="shared" si="21"/>
        <v>('1098-2018',2018,'EL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',60000000,0,60000000,'2018-12-27','2018-12-28','2019-10-28',2,3,772,3,5)</v>
      </c>
    </row>
    <row r="1379" spans="1:17" ht="120">
      <c r="A1379" s="28" t="s">
        <v>6659</v>
      </c>
      <c r="B1379" s="61">
        <v>2018</v>
      </c>
      <c r="C1379" s="28" t="s">
        <v>718</v>
      </c>
      <c r="D1379" s="110">
        <v>30659480</v>
      </c>
      <c r="E1379" s="109">
        <v>0</v>
      </c>
      <c r="F1379" s="110">
        <v>30659480</v>
      </c>
      <c r="G1379" s="129">
        <v>43461</v>
      </c>
      <c r="H1379" s="157">
        <v>43467</v>
      </c>
      <c r="I1379" s="157">
        <v>43771</v>
      </c>
      <c r="J1379" s="61">
        <v>2</v>
      </c>
      <c r="K1379" s="61">
        <v>3</v>
      </c>
      <c r="L1379" s="61">
        <v>1132</v>
      </c>
      <c r="M1379" s="61">
        <v>3</v>
      </c>
      <c r="N1379" s="61">
        <v>6</v>
      </c>
      <c r="O1379" s="61">
        <v>1037633108</v>
      </c>
      <c r="P1379" s="154">
        <v>1132</v>
      </c>
      <c r="Q1379" t="str">
        <f t="shared" si="21"/>
        <v>('1099-2018',2018,'EL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FINAL',30659480,0,30659480,'2018-12-27','2019-01-02','2019-11-02',2,3,1132,3,6)</v>
      </c>
    </row>
    <row r="1380" spans="1:17" ht="180">
      <c r="A1380" s="28" t="s">
        <v>6660</v>
      </c>
      <c r="B1380" s="61">
        <v>2018</v>
      </c>
      <c r="C1380" s="28" t="s">
        <v>719</v>
      </c>
      <c r="D1380" s="110">
        <v>100290601</v>
      </c>
      <c r="E1380" s="109">
        <v>0</v>
      </c>
      <c r="F1380" s="110">
        <v>100290601</v>
      </c>
      <c r="G1380" s="129">
        <v>43461</v>
      </c>
      <c r="H1380" s="157">
        <v>43462</v>
      </c>
      <c r="I1380" s="157">
        <v>43705</v>
      </c>
      <c r="J1380" s="61">
        <v>1</v>
      </c>
      <c r="K1380" s="61">
        <v>3</v>
      </c>
      <c r="L1380" s="61">
        <v>1133</v>
      </c>
      <c r="M1380" s="61">
        <v>3</v>
      </c>
      <c r="N1380" s="61">
        <v>6</v>
      </c>
      <c r="O1380" s="61">
        <v>79967344</v>
      </c>
      <c r="P1380" s="154">
        <v>1133</v>
      </c>
      <c r="Q1380" t="str">
        <f t="shared" si="21"/>
        <v>('1100-2018',2018,'EL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ESTABILIZACIÓN',100290601,0,100290601,'2018-12-27','2018-12-28','2019-08-28',1,3,1133,3,6)</v>
      </c>
    </row>
    <row r="1381" spans="1:17" ht="180">
      <c r="A1381" s="28" t="s">
        <v>6661</v>
      </c>
      <c r="B1381" s="61">
        <v>2018</v>
      </c>
      <c r="C1381" s="28" t="s">
        <v>719</v>
      </c>
      <c r="D1381" s="110">
        <v>100290601</v>
      </c>
      <c r="E1381" s="109">
        <v>0</v>
      </c>
      <c r="F1381" s="110">
        <v>100290601</v>
      </c>
      <c r="G1381" s="129">
        <v>43461</v>
      </c>
      <c r="H1381" s="157">
        <v>43467</v>
      </c>
      <c r="I1381" s="157">
        <v>43710</v>
      </c>
      <c r="J1381" s="61">
        <v>1</v>
      </c>
      <c r="K1381" s="61">
        <v>3</v>
      </c>
      <c r="L1381" s="61">
        <v>1134</v>
      </c>
      <c r="M1381" s="61">
        <v>3</v>
      </c>
      <c r="N1381" s="61">
        <v>6</v>
      </c>
      <c r="O1381" s="61">
        <v>51831542</v>
      </c>
      <c r="P1381" s="154">
        <v>1134</v>
      </c>
      <c r="Q1381" t="str">
        <f t="shared" si="21"/>
        <v>('1101-2018',2018,'EL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ESTABILIZACIÓN',100290601,0,100290601,'2018-12-27','2019-01-02','2019-09-02',1,3,1134,3,6)</v>
      </c>
    </row>
    <row r="1382" spans="1:17" ht="135">
      <c r="A1382" s="28" t="s">
        <v>6662</v>
      </c>
      <c r="B1382" s="61">
        <v>2018</v>
      </c>
      <c r="C1382" s="28" t="s">
        <v>720</v>
      </c>
      <c r="D1382" s="110">
        <v>47011215</v>
      </c>
      <c r="E1382" s="109">
        <v>0</v>
      </c>
      <c r="F1382" s="110">
        <v>47011215</v>
      </c>
      <c r="G1382" s="129">
        <v>43461</v>
      </c>
      <c r="H1382" s="157">
        <v>43462</v>
      </c>
      <c r="I1382" s="157">
        <v>43613</v>
      </c>
      <c r="J1382" s="61">
        <v>2</v>
      </c>
      <c r="K1382" s="61">
        <v>3</v>
      </c>
      <c r="L1382" s="61">
        <v>1135</v>
      </c>
      <c r="M1382" s="61">
        <v>3</v>
      </c>
      <c r="N1382" s="61">
        <v>6</v>
      </c>
      <c r="O1382" s="61">
        <v>3094620</v>
      </c>
      <c r="P1382" s="154">
        <v>1135</v>
      </c>
      <c r="Q1382" t="str">
        <f t="shared" si="21"/>
        <v>('1102-2018',2018,'EL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FINAL',47011215,0,47011215,'2018-12-27','2018-12-28','2019-05-28',2,3,1135,3,6)</v>
      </c>
    </row>
    <row r="1383" spans="1:17" ht="120">
      <c r="A1383" s="28" t="s">
        <v>6663</v>
      </c>
      <c r="B1383" s="61">
        <v>2018</v>
      </c>
      <c r="C1383" s="28" t="s">
        <v>721</v>
      </c>
      <c r="D1383" s="110">
        <v>22892400</v>
      </c>
      <c r="E1383" s="114">
        <v>3815400</v>
      </c>
      <c r="F1383" s="110">
        <v>26707800</v>
      </c>
      <c r="G1383" s="129">
        <v>43461</v>
      </c>
      <c r="H1383" s="157">
        <v>43461</v>
      </c>
      <c r="I1383" s="157">
        <v>43888</v>
      </c>
      <c r="J1383" s="61">
        <v>2</v>
      </c>
      <c r="K1383" s="61">
        <v>3</v>
      </c>
      <c r="L1383" s="61">
        <v>1136</v>
      </c>
      <c r="M1383" s="61">
        <v>3</v>
      </c>
      <c r="N1383" s="61">
        <v>6</v>
      </c>
      <c r="O1383" s="61">
        <v>52774186</v>
      </c>
      <c r="P1383" s="154">
        <v>1136</v>
      </c>
      <c r="Q1383" t="str">
        <f t="shared" si="21"/>
        <v>('1103-2018',2018,'EL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DIRECCIÓN',22892400,3815400,26707800,'2018-12-27','2018-12-27','2020-02-27',2,3,1136,3,6)</v>
      </c>
    </row>
    <row r="1384" spans="1:17" ht="180">
      <c r="A1384" s="28" t="s">
        <v>6664</v>
      </c>
      <c r="B1384" s="61">
        <v>2018</v>
      </c>
      <c r="C1384" s="28" t="s">
        <v>722</v>
      </c>
      <c r="D1384" s="110">
        <v>100290601</v>
      </c>
      <c r="E1384" s="109">
        <v>0</v>
      </c>
      <c r="F1384" s="110">
        <v>100290601</v>
      </c>
      <c r="G1384" s="129">
        <v>43461</v>
      </c>
      <c r="H1384" s="157">
        <v>43463</v>
      </c>
      <c r="I1384" s="157">
        <v>43706</v>
      </c>
      <c r="J1384" s="61">
        <v>1</v>
      </c>
      <c r="K1384" s="61">
        <v>3</v>
      </c>
      <c r="L1384" s="61">
        <v>1137</v>
      </c>
      <c r="M1384" s="61">
        <v>3</v>
      </c>
      <c r="N1384" s="61">
        <v>6</v>
      </c>
      <c r="O1384" s="61">
        <v>39800668</v>
      </c>
      <c r="P1384" s="154">
        <v>1137</v>
      </c>
      <c r="Q1384" t="str">
        <f t="shared" si="21"/>
        <v>('1104-2018',2018,'EL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POSCONFLICTO',100290601,0,100290601,'2018-12-27','2018-12-29','2019-08-29',1,3,1137,3,6)</v>
      </c>
    </row>
    <row r="1385" spans="1:17" ht="75">
      <c r="A1385" s="28" t="s">
        <v>6665</v>
      </c>
      <c r="B1385" s="61">
        <v>2019</v>
      </c>
      <c r="C1385" s="28" t="s">
        <v>723</v>
      </c>
      <c r="D1385" s="110">
        <v>29330004</v>
      </c>
      <c r="E1385" s="109">
        <v>0</v>
      </c>
      <c r="F1385" s="110">
        <v>29330004</v>
      </c>
      <c r="G1385" s="129">
        <v>43497</v>
      </c>
      <c r="H1385" s="157">
        <v>43509</v>
      </c>
      <c r="I1385" s="157">
        <v>44926</v>
      </c>
      <c r="J1385" s="61">
        <v>2</v>
      </c>
      <c r="K1385" s="61">
        <v>3</v>
      </c>
      <c r="L1385" s="61">
        <v>1138</v>
      </c>
      <c r="M1385" s="61">
        <v>2</v>
      </c>
      <c r="N1385" s="61">
        <v>4</v>
      </c>
      <c r="O1385" s="61">
        <v>860053274</v>
      </c>
      <c r="P1385" s="154">
        <v>1138</v>
      </c>
      <c r="Q1385" t="str">
        <f t="shared" si="21"/>
        <v>('1-2019',2019,'CONTRATAR EL SUMINISTRO DE LOS ELEMENTOS DE PAPELERÍA, ÚTILES DE OFICINA Y ESCRITORIO, A TRAVÉS DE LA MODALIDAD DE OUTSOURCING Y/O PROVEEDURÍA INTEGRAL, PARA EL PATRIMONIO AUTÓNOMO FONDO COLOMBIA EN PAZ - PA FCP',29330004,0,29330004,'2019-02-01','2019-02-13','2022-12-31',2,3,1138,2,4)</v>
      </c>
    </row>
    <row r="1386" spans="1:17">
      <c r="A1386" s="25" t="s">
        <v>6666</v>
      </c>
      <c r="B1386" s="61">
        <v>2019</v>
      </c>
      <c r="C1386" s="25" t="s">
        <v>724</v>
      </c>
      <c r="D1386" s="110">
        <v>1562163840</v>
      </c>
      <c r="E1386" s="109">
        <v>0</v>
      </c>
      <c r="F1386" s="110">
        <v>1562163840</v>
      </c>
      <c r="G1386" s="129">
        <v>43497</v>
      </c>
      <c r="H1386" s="157">
        <v>43517</v>
      </c>
      <c r="I1386" s="157">
        <v>43790</v>
      </c>
      <c r="J1386" s="61">
        <v>1</v>
      </c>
      <c r="K1386" s="61">
        <v>3</v>
      </c>
      <c r="L1386" s="61">
        <v>1139</v>
      </c>
      <c r="M1386" s="61">
        <v>4</v>
      </c>
      <c r="N1386" s="61">
        <v>36</v>
      </c>
      <c r="O1386" s="61">
        <v>860071250</v>
      </c>
      <c r="P1386" s="154">
        <v>1139</v>
      </c>
      <c r="Q1386" t="str">
        <f t="shared" si="21"/>
        <v>('2-2019',2019,'PRESTAR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TERRITORIO',1562163840,0,1562163840,'2019-02-01','2019-02-21','2019-11-21',1,3,1139,4,36)</v>
      </c>
    </row>
    <row r="1387" spans="1:17" ht="135">
      <c r="A1387" s="28" t="s">
        <v>6667</v>
      </c>
      <c r="B1387" s="61">
        <v>2019</v>
      </c>
      <c r="C1387" s="28" t="s">
        <v>725</v>
      </c>
      <c r="D1387" s="110">
        <v>2820423400</v>
      </c>
      <c r="E1387" s="109">
        <v>0</v>
      </c>
      <c r="F1387" s="110">
        <v>2820423400</v>
      </c>
      <c r="G1387" s="129">
        <v>43517</v>
      </c>
      <c r="H1387" s="157">
        <v>43525</v>
      </c>
      <c r="I1387" s="157">
        <v>43555</v>
      </c>
      <c r="J1387" s="61">
        <v>1</v>
      </c>
      <c r="K1387" s="61">
        <v>3</v>
      </c>
      <c r="L1387" s="61">
        <v>1140</v>
      </c>
      <c r="M1387" s="61">
        <v>4</v>
      </c>
      <c r="N1387" s="61">
        <v>2</v>
      </c>
      <c r="O1387" s="61">
        <v>822006618</v>
      </c>
      <c r="P1387" s="154">
        <v>1140</v>
      </c>
      <c r="Q1387" t="str">
        <f t="shared" si="21"/>
        <v>('3-2019',2019,'EL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',2820423400,0,2820423400,'2019-02-21','2019-03-01','2019-03-31',1,3,1140,4,2)</v>
      </c>
    </row>
    <row r="1388" spans="1:17" ht="150">
      <c r="A1388" s="28" t="s">
        <v>6668</v>
      </c>
      <c r="B1388" s="61">
        <v>2019</v>
      </c>
      <c r="C1388" s="28" t="s">
        <v>726</v>
      </c>
      <c r="D1388" s="110">
        <v>150435900</v>
      </c>
      <c r="E1388" s="109">
        <v>0</v>
      </c>
      <c r="F1388" s="110">
        <v>150435900</v>
      </c>
      <c r="G1388" s="129">
        <v>43518</v>
      </c>
      <c r="H1388" s="157">
        <v>43518</v>
      </c>
      <c r="I1388" s="157">
        <v>43883</v>
      </c>
      <c r="J1388" s="61">
        <v>1</v>
      </c>
      <c r="K1388" s="61">
        <v>3</v>
      </c>
      <c r="L1388" s="61">
        <v>1141</v>
      </c>
      <c r="M1388" s="61">
        <v>1</v>
      </c>
      <c r="N1388" s="61">
        <v>6</v>
      </c>
      <c r="O1388" s="61">
        <v>88240718</v>
      </c>
      <c r="P1388" s="154">
        <v>1141</v>
      </c>
      <c r="Q1388" t="str">
        <f t="shared" si="21"/>
        <v>('4-2019',2019,'EL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TERRITORIAL',150435900,0,150435900,'2019-02-22','2019-02-22','2020-02-22',1,3,1141,1,6)</v>
      </c>
    </row>
    <row r="1389" spans="1:17" ht="135">
      <c r="A1389" s="28" t="s">
        <v>6669</v>
      </c>
      <c r="B1389" s="61">
        <v>2019</v>
      </c>
      <c r="C1389" s="28" t="s">
        <v>727</v>
      </c>
      <c r="D1389" s="110">
        <v>44967250</v>
      </c>
      <c r="E1389" s="109">
        <v>0</v>
      </c>
      <c r="F1389" s="110">
        <v>44967250</v>
      </c>
      <c r="G1389" s="129">
        <v>43522</v>
      </c>
      <c r="H1389" s="157">
        <v>43522</v>
      </c>
      <c r="I1389" s="157">
        <v>43672</v>
      </c>
      <c r="J1389" s="61">
        <v>1</v>
      </c>
      <c r="K1389" s="61">
        <v>3</v>
      </c>
      <c r="L1389" s="61">
        <v>1142</v>
      </c>
      <c r="M1389" s="61">
        <v>3</v>
      </c>
      <c r="N1389" s="61">
        <v>6</v>
      </c>
      <c r="O1389" s="61">
        <v>52888131</v>
      </c>
      <c r="P1389" s="154">
        <v>1142</v>
      </c>
      <c r="Q1389" t="str">
        <f t="shared" si="21"/>
        <v>('5-2019',2019,'EL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FINAL',44967250,0,44967250,'2019-02-26','2019-02-26','2019-07-26',1,3,1142,3,6)</v>
      </c>
    </row>
    <row r="1390" spans="1:17" ht="195">
      <c r="A1390" s="28" t="s">
        <v>6670</v>
      </c>
      <c r="B1390" s="61">
        <v>2019</v>
      </c>
      <c r="C1390" s="28" t="s">
        <v>728</v>
      </c>
      <c r="D1390" s="110">
        <v>134084148</v>
      </c>
      <c r="E1390" s="109">
        <v>0</v>
      </c>
      <c r="F1390" s="110">
        <v>134084148</v>
      </c>
      <c r="G1390" s="129">
        <v>43522</v>
      </c>
      <c r="H1390" s="157">
        <v>43522</v>
      </c>
      <c r="I1390" s="157">
        <v>43887</v>
      </c>
      <c r="J1390" s="61">
        <v>2</v>
      </c>
      <c r="K1390" s="61">
        <v>3</v>
      </c>
      <c r="L1390" s="61">
        <v>1143</v>
      </c>
      <c r="M1390" s="61">
        <v>3</v>
      </c>
      <c r="N1390" s="61">
        <v>6</v>
      </c>
      <c r="O1390" s="61">
        <v>52250523</v>
      </c>
      <c r="P1390" s="154">
        <v>1143</v>
      </c>
      <c r="Q1390" t="str">
        <f t="shared" si="21"/>
        <v>('6-2019',2019,'EL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LEGALIDAD',134084148,0,134084148,'2019-02-26','2019-02-26','2020-02-26',2,3,1143,3,6)</v>
      </c>
    </row>
    <row r="1391" spans="1:17" ht="165">
      <c r="A1391" s="28" t="s">
        <v>6671</v>
      </c>
      <c r="B1391" s="61">
        <v>2019</v>
      </c>
      <c r="C1391" s="28" t="s">
        <v>729</v>
      </c>
      <c r="D1391" s="110">
        <v>134084148</v>
      </c>
      <c r="E1391" s="109">
        <v>0</v>
      </c>
      <c r="F1391" s="110">
        <v>134084148</v>
      </c>
      <c r="G1391" s="129">
        <v>43522</v>
      </c>
      <c r="H1391" s="157">
        <v>43522</v>
      </c>
      <c r="I1391" s="157">
        <v>43844</v>
      </c>
      <c r="J1391" s="61">
        <v>2</v>
      </c>
      <c r="K1391" s="61">
        <v>3</v>
      </c>
      <c r="L1391" s="61">
        <v>1144</v>
      </c>
      <c r="M1391" s="61">
        <v>3</v>
      </c>
      <c r="N1391" s="61">
        <v>6</v>
      </c>
      <c r="O1391" s="61">
        <v>79799178</v>
      </c>
      <c r="P1391" s="154">
        <v>1144</v>
      </c>
      <c r="Q1391" t="str">
        <f t="shared" si="21"/>
        <v>('7-2019',2019,'EL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FINAL',134084148,0,134084148,'2019-02-26','2019-02-26','2020-01-14',2,3,1144,3,6)</v>
      </c>
    </row>
    <row r="1392" spans="1:17" ht="225">
      <c r="A1392" s="28" t="s">
        <v>6672</v>
      </c>
      <c r="B1392" s="61">
        <v>2019</v>
      </c>
      <c r="C1392" s="28" t="s">
        <v>730</v>
      </c>
      <c r="D1392" s="110">
        <v>60000000</v>
      </c>
      <c r="E1392" s="109">
        <v>0</v>
      </c>
      <c r="F1392" s="110">
        <v>60000000</v>
      </c>
      <c r="G1392" s="129">
        <v>43523</v>
      </c>
      <c r="H1392" s="157">
        <v>43523</v>
      </c>
      <c r="I1392" s="157">
        <v>43684</v>
      </c>
      <c r="J1392" s="61">
        <v>1</v>
      </c>
      <c r="K1392" s="61">
        <v>3</v>
      </c>
      <c r="L1392" s="61">
        <v>1145</v>
      </c>
      <c r="M1392" s="61">
        <v>1</v>
      </c>
      <c r="N1392" s="61">
        <v>3</v>
      </c>
      <c r="O1392" s="61">
        <v>51961424</v>
      </c>
      <c r="P1392" s="154">
        <v>1145</v>
      </c>
      <c r="Q1392" t="str">
        <f t="shared" si="21"/>
        <v>('8-2019',2019,'EL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SUSTITUCIÓN',60000000,0,60000000,'2019-02-27','2019-02-27','2019-08-07',1,3,1145,1,3)</v>
      </c>
    </row>
    <row r="1393" spans="1:17" ht="225">
      <c r="A1393" s="28" t="s">
        <v>6673</v>
      </c>
      <c r="B1393" s="61">
        <v>2019</v>
      </c>
      <c r="C1393" s="28" t="s">
        <v>731</v>
      </c>
      <c r="D1393" s="110">
        <v>134084148</v>
      </c>
      <c r="E1393" s="109">
        <v>0</v>
      </c>
      <c r="F1393" s="110">
        <v>134084148</v>
      </c>
      <c r="G1393" s="129">
        <v>43539</v>
      </c>
      <c r="H1393" s="157">
        <v>43539</v>
      </c>
      <c r="I1393" s="157">
        <v>43905</v>
      </c>
      <c r="J1393" s="61">
        <v>1</v>
      </c>
      <c r="K1393" s="61">
        <v>3</v>
      </c>
      <c r="L1393" s="61">
        <v>1146</v>
      </c>
      <c r="M1393" s="61">
        <v>3</v>
      </c>
      <c r="N1393" s="61">
        <v>6</v>
      </c>
      <c r="O1393" s="68">
        <v>1018418266</v>
      </c>
      <c r="P1393" s="154">
        <v>1146</v>
      </c>
      <c r="Q1393" t="str">
        <f t="shared" si="21"/>
        <v>('9-2019',2019,'PRESTAR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LEGALIDAD',134084148,0,134084148,'2019-03-15','2019-03-15','2020-03-15',1,3,1146,3,6)</v>
      </c>
    </row>
    <row r="1394" spans="1:17" ht="210">
      <c r="A1394" s="28" t="s">
        <v>6674</v>
      </c>
      <c r="B1394" s="61">
        <v>2019</v>
      </c>
      <c r="C1394" s="28" t="s">
        <v>732</v>
      </c>
      <c r="D1394" s="110">
        <v>119367612</v>
      </c>
      <c r="E1394" s="109">
        <v>0</v>
      </c>
      <c r="F1394" s="110">
        <v>119367612</v>
      </c>
      <c r="G1394" s="129">
        <v>43539</v>
      </c>
      <c r="H1394" s="157">
        <v>43539</v>
      </c>
      <c r="I1394" s="157">
        <v>43905</v>
      </c>
      <c r="J1394" s="61">
        <v>1</v>
      </c>
      <c r="K1394" s="61">
        <v>3</v>
      </c>
      <c r="L1394" s="61">
        <v>1147</v>
      </c>
      <c r="M1394" s="61">
        <v>3</v>
      </c>
      <c r="N1394" s="61">
        <v>6</v>
      </c>
      <c r="O1394" s="68">
        <v>1136879412</v>
      </c>
      <c r="P1394" s="154">
        <v>1147</v>
      </c>
      <c r="Q1394" t="str">
        <f t="shared" si="21"/>
        <v>('10-2019',2019,'PRESTAR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LEGALIDAD',119367612,0,119367612,'2019-03-15','2019-03-15','2020-03-15',1,3,1147,3,6)</v>
      </c>
    </row>
    <row r="1395" spans="1:17" ht="210">
      <c r="A1395" s="28" t="s">
        <v>6675</v>
      </c>
      <c r="B1395" s="61">
        <v>2019</v>
      </c>
      <c r="C1395" s="28" t="s">
        <v>733</v>
      </c>
      <c r="D1395" s="110">
        <v>154948968</v>
      </c>
      <c r="E1395" s="109">
        <v>0</v>
      </c>
      <c r="F1395" s="110">
        <v>154948968</v>
      </c>
      <c r="G1395" s="129">
        <v>43546</v>
      </c>
      <c r="H1395" s="157">
        <v>43547</v>
      </c>
      <c r="I1395" s="157">
        <v>43913</v>
      </c>
      <c r="J1395" s="61">
        <v>2</v>
      </c>
      <c r="K1395" s="61">
        <v>3</v>
      </c>
      <c r="L1395" s="61">
        <v>1148</v>
      </c>
      <c r="M1395" s="61">
        <v>4</v>
      </c>
      <c r="N1395" s="61">
        <v>6</v>
      </c>
      <c r="O1395" s="68">
        <v>16251904</v>
      </c>
      <c r="P1395" s="154">
        <v>1148</v>
      </c>
      <c r="Q1395" t="str">
        <f t="shared" si="21"/>
        <v>('11-2019',2019,'PRESTAR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TERRITORIAL',154948968,0,154948968,'2019-03-22','2019-03-23','2020-03-23',2,3,1148,4,6)</v>
      </c>
    </row>
    <row r="1396" spans="1:17" ht="135">
      <c r="A1396" s="28" t="s">
        <v>6676</v>
      </c>
      <c r="B1396" s="61">
        <v>2019</v>
      </c>
      <c r="C1396" s="28" t="s">
        <v>734</v>
      </c>
      <c r="D1396" s="110">
        <v>4036716000</v>
      </c>
      <c r="E1396" s="109">
        <v>0</v>
      </c>
      <c r="F1396" s="110">
        <v>4036716000</v>
      </c>
      <c r="G1396" s="129">
        <v>43553</v>
      </c>
      <c r="H1396" s="157">
        <v>43553</v>
      </c>
      <c r="I1396" s="157">
        <v>43600</v>
      </c>
      <c r="J1396" s="61">
        <v>2</v>
      </c>
      <c r="K1396" s="61">
        <v>3</v>
      </c>
      <c r="L1396" s="61">
        <v>1149</v>
      </c>
      <c r="M1396" s="61">
        <v>4</v>
      </c>
      <c r="N1396" s="61">
        <v>2</v>
      </c>
      <c r="O1396" s="68">
        <v>900046344</v>
      </c>
      <c r="P1396" s="154">
        <v>1149</v>
      </c>
      <c r="Q1396" t="str">
        <f t="shared" si="21"/>
        <v>('12-2019',2019,'EL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REINCORPORACIÓN',4036716000,0,4036716000,'2019-03-29','2019-03-29','2019-05-15',2,3,1149,4,2)</v>
      </c>
    </row>
    <row r="1397" spans="1:17">
      <c r="A1397" s="25" t="s">
        <v>6677</v>
      </c>
      <c r="B1397" s="61">
        <v>2019</v>
      </c>
      <c r="C1397" s="25" t="s">
        <v>735</v>
      </c>
      <c r="D1397" s="110">
        <v>62000000</v>
      </c>
      <c r="E1397" s="109">
        <v>0</v>
      </c>
      <c r="F1397" s="110">
        <v>62000000</v>
      </c>
      <c r="G1397" s="128">
        <v>43557</v>
      </c>
      <c r="H1397" s="156">
        <v>43559</v>
      </c>
      <c r="I1397" s="156">
        <v>43712</v>
      </c>
      <c r="J1397" s="61">
        <v>2</v>
      </c>
      <c r="K1397" s="61">
        <v>3</v>
      </c>
      <c r="L1397" s="61">
        <v>1150</v>
      </c>
      <c r="M1397" s="61">
        <v>4</v>
      </c>
      <c r="N1397" s="61">
        <v>6</v>
      </c>
      <c r="O1397" s="61">
        <v>900988733</v>
      </c>
      <c r="P1397" s="154">
        <v>1150</v>
      </c>
      <c r="Q1397" t="str">
        <f t="shared" si="21"/>
        <v>('13-2019',2019,'EL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',62000000,0,62000000,'2019-04-02','2019-04-04','2019-09-04',2,3,1150,4,6)</v>
      </c>
    </row>
    <row r="1398" spans="1:17" ht="135">
      <c r="A1398" s="28" t="s">
        <v>6678</v>
      </c>
      <c r="B1398" s="61">
        <v>2019</v>
      </c>
      <c r="C1398" s="28" t="s">
        <v>736</v>
      </c>
      <c r="D1398" s="110">
        <v>48000492</v>
      </c>
      <c r="E1398" s="109">
        <v>0</v>
      </c>
      <c r="F1398" s="110">
        <v>96000984</v>
      </c>
      <c r="G1398" s="128">
        <v>43770</v>
      </c>
      <c r="H1398" s="156">
        <v>43770</v>
      </c>
      <c r="I1398" s="156">
        <v>43952</v>
      </c>
      <c r="J1398" s="61">
        <v>1</v>
      </c>
      <c r="K1398" s="61">
        <v>3</v>
      </c>
      <c r="L1398" s="61">
        <v>1151</v>
      </c>
      <c r="M1398" s="61">
        <v>3</v>
      </c>
      <c r="N1398" s="61">
        <v>6</v>
      </c>
      <c r="O1398" s="61">
        <v>79381759</v>
      </c>
      <c r="P1398" s="154">
        <v>1151</v>
      </c>
      <c r="Q1398" t="str">
        <f t="shared" si="21"/>
        <v>('14-2019',2019,'EL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OTROS',48000492,0,96000984,'2019-11-01','2019-11-01','2020-05-01',1,3,1151,3,6)</v>
      </c>
    </row>
    <row r="1399" spans="1:17" ht="135">
      <c r="A1399" s="28" t="s">
        <v>6679</v>
      </c>
      <c r="B1399" s="61">
        <v>2019</v>
      </c>
      <c r="C1399" s="28" t="s">
        <v>737</v>
      </c>
      <c r="D1399" s="110">
        <v>44000000</v>
      </c>
      <c r="E1399" s="114">
        <v>22000000</v>
      </c>
      <c r="F1399" s="110">
        <v>66000000</v>
      </c>
      <c r="G1399" s="128">
        <v>43585</v>
      </c>
      <c r="H1399" s="156">
        <v>43592</v>
      </c>
      <c r="I1399" s="156">
        <v>43961</v>
      </c>
      <c r="J1399" s="61">
        <v>1</v>
      </c>
      <c r="K1399" s="61">
        <v>3</v>
      </c>
      <c r="L1399" s="61">
        <v>437</v>
      </c>
      <c r="M1399" s="61">
        <v>3</v>
      </c>
      <c r="N1399" s="61">
        <v>1</v>
      </c>
      <c r="O1399" s="61">
        <v>37936599</v>
      </c>
      <c r="P1399" s="154">
        <v>437</v>
      </c>
      <c r="Q1399" t="str">
        <f t="shared" si="21"/>
        <v>('15-2019',2019,'EL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PATR',44000000,22000000,66000000,'2019-04-30','2019-05-07','2020-05-10',1,3,437,3,1)</v>
      </c>
    </row>
    <row r="1400" spans="1:17" ht="105">
      <c r="A1400" s="28" t="s">
        <v>6680</v>
      </c>
      <c r="B1400" s="61">
        <v>2019</v>
      </c>
      <c r="C1400" s="28" t="s">
        <v>738</v>
      </c>
      <c r="D1400" s="110">
        <v>130000000</v>
      </c>
      <c r="E1400" s="114">
        <v>65000000</v>
      </c>
      <c r="F1400" s="110">
        <v>195000000</v>
      </c>
      <c r="G1400" s="128">
        <v>43584</v>
      </c>
      <c r="H1400" s="156">
        <v>43598</v>
      </c>
      <c r="I1400" s="156">
        <v>44058</v>
      </c>
      <c r="J1400" s="61">
        <v>1</v>
      </c>
      <c r="K1400" s="61">
        <v>3</v>
      </c>
      <c r="L1400" s="61">
        <v>344</v>
      </c>
      <c r="M1400" s="61">
        <v>3</v>
      </c>
      <c r="N1400" s="61">
        <v>1</v>
      </c>
      <c r="O1400" s="61">
        <v>4784765</v>
      </c>
      <c r="P1400" s="154">
        <v>344</v>
      </c>
      <c r="Q1400" t="str">
        <f t="shared" si="21"/>
        <v>('16-2019',2019,'EL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PDET',130000000,65000000,195000000,'2019-04-29','2019-05-13','2020-08-15',1,3,344,3,1)</v>
      </c>
    </row>
    <row r="1401" spans="1:17" ht="105">
      <c r="A1401" s="28" t="s">
        <v>6681</v>
      </c>
      <c r="B1401" s="61">
        <v>2019</v>
      </c>
      <c r="C1401" s="28" t="s">
        <v>739</v>
      </c>
      <c r="D1401" s="110">
        <v>130000000</v>
      </c>
      <c r="E1401" s="109">
        <v>65000000</v>
      </c>
      <c r="F1401" s="110">
        <v>195000000</v>
      </c>
      <c r="G1401" s="128">
        <v>43580</v>
      </c>
      <c r="H1401" s="156">
        <v>43592</v>
      </c>
      <c r="I1401" s="156">
        <v>44052</v>
      </c>
      <c r="J1401" s="61">
        <v>2</v>
      </c>
      <c r="K1401" s="61">
        <v>3</v>
      </c>
      <c r="L1401" s="61">
        <v>505</v>
      </c>
      <c r="M1401" s="61">
        <v>3</v>
      </c>
      <c r="N1401" s="61">
        <v>1</v>
      </c>
      <c r="O1401" s="61">
        <v>70550572</v>
      </c>
      <c r="P1401" s="154">
        <v>505</v>
      </c>
      <c r="Q1401" t="str">
        <f t="shared" si="21"/>
        <v>('17-2019',2019,'EL CONTRATISTA SE OBLIGA A PRESTAR SUS SERVICIOS PROFESIONALES A LA AGENCIA DE RENOVACIÓN DEL TERRITORIO – ART EN LA GESTIÓN, EL SEGUIMIENTO Y ARTÍCULACIÓN PERMANENTE DE LA ENTIDAD CON LOS DIFERENTES ACTORES TERRITORIALES PARA LA SOSTENIBILIDAD DE LOS PDET ',130000000,65000000,195000000,'2019-04-25','2019-05-07','2020-08-09',2,3,505,3,1)</v>
      </c>
    </row>
    <row r="1402" spans="1:17" ht="150">
      <c r="A1402" s="28" t="s">
        <v>6682</v>
      </c>
      <c r="B1402" s="61">
        <v>2019</v>
      </c>
      <c r="C1402" s="28" t="s">
        <v>740</v>
      </c>
      <c r="D1402" s="110">
        <v>64000000</v>
      </c>
      <c r="E1402" s="109">
        <v>0</v>
      </c>
      <c r="F1402" s="110">
        <v>64000000</v>
      </c>
      <c r="G1402" s="128">
        <v>43578</v>
      </c>
      <c r="H1402" s="156">
        <v>43580</v>
      </c>
      <c r="I1402" s="156">
        <v>43824</v>
      </c>
      <c r="J1402" s="61">
        <v>2</v>
      </c>
      <c r="K1402" s="61">
        <v>3</v>
      </c>
      <c r="L1402" s="61">
        <v>1152</v>
      </c>
      <c r="M1402" s="61">
        <v>1</v>
      </c>
      <c r="N1402" s="61">
        <v>1</v>
      </c>
      <c r="O1402" s="61">
        <v>14470959</v>
      </c>
      <c r="P1402" s="154">
        <v>1152</v>
      </c>
      <c r="Q1402" t="str">
        <f t="shared" si="21"/>
        <v>('18-2019',2019,'EL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',64000000,0,64000000,'2019-04-23','2019-04-25','2019-12-25',2,3,1152,1,1)</v>
      </c>
    </row>
    <row r="1403" spans="1:17" ht="135">
      <c r="A1403" s="28" t="s">
        <v>6683</v>
      </c>
      <c r="B1403" s="61">
        <v>2019</v>
      </c>
      <c r="C1403" s="28" t="s">
        <v>741</v>
      </c>
      <c r="D1403" s="110">
        <v>64000000</v>
      </c>
      <c r="E1403" s="109">
        <v>0</v>
      </c>
      <c r="F1403" s="110">
        <v>64000000</v>
      </c>
      <c r="G1403" s="128">
        <v>43578</v>
      </c>
      <c r="H1403" s="156">
        <v>43580</v>
      </c>
      <c r="I1403" s="156">
        <v>43824</v>
      </c>
      <c r="J1403" s="61">
        <v>2</v>
      </c>
      <c r="K1403" s="61">
        <v>3</v>
      </c>
      <c r="L1403" s="61">
        <v>1153</v>
      </c>
      <c r="M1403" s="61">
        <v>1</v>
      </c>
      <c r="N1403" s="61">
        <v>1</v>
      </c>
      <c r="O1403" s="61">
        <v>1010173380</v>
      </c>
      <c r="P1403" s="154">
        <v>1153</v>
      </c>
      <c r="Q1403" t="str">
        <f t="shared" si="21"/>
        <v>('19-2019',2019,'EL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',64000000,0,64000000,'2019-04-23','2019-04-25','2019-12-25',2,3,1153,1,1)</v>
      </c>
    </row>
    <row r="1404" spans="1:17" ht="150">
      <c r="A1404" s="28" t="s">
        <v>6684</v>
      </c>
      <c r="B1404" s="61">
        <v>2019</v>
      </c>
      <c r="C1404" s="28" t="s">
        <v>742</v>
      </c>
      <c r="D1404" s="110">
        <v>68000000</v>
      </c>
      <c r="E1404" s="109">
        <v>0</v>
      </c>
      <c r="F1404" s="110">
        <v>68000000</v>
      </c>
      <c r="G1404" s="128">
        <v>43578</v>
      </c>
      <c r="H1404" s="156">
        <v>43580</v>
      </c>
      <c r="I1404" s="156">
        <v>43824</v>
      </c>
      <c r="J1404" s="61">
        <v>1</v>
      </c>
      <c r="K1404" s="61">
        <v>3</v>
      </c>
      <c r="L1404" s="61">
        <v>1154</v>
      </c>
      <c r="M1404" s="61">
        <v>1</v>
      </c>
      <c r="N1404" s="61">
        <v>1</v>
      </c>
      <c r="O1404" s="61">
        <v>51725236</v>
      </c>
      <c r="P1404" s="154">
        <v>1154</v>
      </c>
      <c r="Q1404" t="str">
        <f t="shared" si="21"/>
        <v>('20-2019',2019,'EL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PATR',68000000,0,68000000,'2019-04-23','2019-04-25','2019-12-25',1,3,1154,1,1)</v>
      </c>
    </row>
    <row r="1405" spans="1:17" ht="105">
      <c r="A1405" s="28" t="s">
        <v>6685</v>
      </c>
      <c r="B1405" s="61">
        <v>2019</v>
      </c>
      <c r="C1405" s="28" t="s">
        <v>738</v>
      </c>
      <c r="D1405" s="110">
        <v>130000000</v>
      </c>
      <c r="E1405" s="114">
        <v>65000000</v>
      </c>
      <c r="F1405" s="110">
        <v>195000000</v>
      </c>
      <c r="G1405" s="128">
        <v>43578</v>
      </c>
      <c r="H1405" s="156">
        <v>43603</v>
      </c>
      <c r="I1405" s="156">
        <v>44030</v>
      </c>
      <c r="J1405" s="61">
        <v>1</v>
      </c>
      <c r="K1405" s="61">
        <v>3</v>
      </c>
      <c r="L1405" s="61">
        <v>398</v>
      </c>
      <c r="M1405" s="61">
        <v>3</v>
      </c>
      <c r="N1405" s="61">
        <v>1</v>
      </c>
      <c r="O1405" s="61">
        <v>22382771</v>
      </c>
      <c r="P1405" s="154">
        <v>398</v>
      </c>
      <c r="Q1405" t="str">
        <f t="shared" si="21"/>
        <v>('21-2019',2019,'EL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PDET',130000000,65000000,195000000,'2019-04-23','2019-05-18','2020-07-18',1,3,398,3,1)</v>
      </c>
    </row>
    <row r="1406" spans="1:17" ht="120">
      <c r="A1406" s="28" t="s">
        <v>6686</v>
      </c>
      <c r="B1406" s="61">
        <v>2019</v>
      </c>
      <c r="C1406" s="28" t="s">
        <v>743</v>
      </c>
      <c r="D1406" s="110">
        <v>130000000</v>
      </c>
      <c r="E1406" s="114">
        <v>65000000</v>
      </c>
      <c r="F1406" s="110">
        <v>195000000</v>
      </c>
      <c r="G1406" s="128">
        <v>43581</v>
      </c>
      <c r="H1406" s="156">
        <v>43588</v>
      </c>
      <c r="I1406" s="156">
        <v>44051</v>
      </c>
      <c r="J1406" s="61">
        <v>1</v>
      </c>
      <c r="K1406" s="61">
        <v>3</v>
      </c>
      <c r="L1406" s="61">
        <v>489</v>
      </c>
      <c r="M1406" s="61">
        <v>3</v>
      </c>
      <c r="N1406" s="61">
        <v>1</v>
      </c>
      <c r="O1406" s="61">
        <v>43042349</v>
      </c>
      <c r="P1406" s="154">
        <v>489</v>
      </c>
      <c r="Q1406" t="str">
        <f t="shared" si="21"/>
        <v>('22-2019',2019,'EL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PDET',130000000,65000000,195000000,'2019-04-26','2019-05-03','2020-08-08',1,3,489,3,1)</v>
      </c>
    </row>
    <row r="1407" spans="1:17" ht="150">
      <c r="A1407" s="28" t="s">
        <v>6687</v>
      </c>
      <c r="B1407" s="61">
        <v>2019</v>
      </c>
      <c r="C1407" s="28" t="s">
        <v>744</v>
      </c>
      <c r="D1407" s="110">
        <v>56700000</v>
      </c>
      <c r="E1407" s="109">
        <v>21600000</v>
      </c>
      <c r="F1407" s="110">
        <v>78300000</v>
      </c>
      <c r="G1407" s="128">
        <v>43578</v>
      </c>
      <c r="H1407" s="156">
        <v>43592</v>
      </c>
      <c r="I1407" s="156">
        <v>43890</v>
      </c>
      <c r="J1407" s="61">
        <v>2</v>
      </c>
      <c r="K1407" s="61">
        <v>3</v>
      </c>
      <c r="L1407" s="61">
        <v>1155</v>
      </c>
      <c r="M1407" s="61">
        <v>3</v>
      </c>
      <c r="N1407" s="61">
        <v>1</v>
      </c>
      <c r="O1407" s="61">
        <v>1020714073</v>
      </c>
      <c r="P1407" s="154">
        <v>1155</v>
      </c>
      <c r="Q1407" t="str">
        <f t="shared" si="21"/>
        <v>('23-2019',2019,'EL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',56700000,21600000,78300000,'2019-04-23','2019-05-07','2020-02-29',2,3,1155,3,1)</v>
      </c>
    </row>
    <row r="1408" spans="1:17" ht="105">
      <c r="A1408" s="28" t="s">
        <v>6688</v>
      </c>
      <c r="B1408" s="61">
        <v>2019</v>
      </c>
      <c r="C1408" s="28" t="s">
        <v>745</v>
      </c>
      <c r="D1408" s="110">
        <v>25200000</v>
      </c>
      <c r="E1408" s="109">
        <v>12600000</v>
      </c>
      <c r="F1408" s="110">
        <v>37800000</v>
      </c>
      <c r="G1408" s="128">
        <v>43578</v>
      </c>
      <c r="H1408" s="156">
        <v>43580</v>
      </c>
      <c r="I1408" s="156">
        <v>43855</v>
      </c>
      <c r="J1408" s="61">
        <v>1</v>
      </c>
      <c r="K1408" s="61">
        <v>3</v>
      </c>
      <c r="L1408" s="61">
        <v>1156</v>
      </c>
      <c r="M1408" s="61">
        <v>1</v>
      </c>
      <c r="N1408" s="61">
        <v>1</v>
      </c>
      <c r="O1408" s="61">
        <v>1073533760</v>
      </c>
      <c r="P1408" s="154">
        <v>1156</v>
      </c>
      <c r="Q1408" t="str">
        <f t="shared" si="21"/>
        <v>('24-2019',2019,'EL CONTRATISTA SE OBLIGA A PRESTAR SUS SERVICIOS PROFESIONALES PARA APOYAR A LA SUBDIRECCIÓN DE PROYECTOS DE INFRAESTRUCTURA RURAL DE LA AGENCIA DE RENOVACIÓN DEL TERRITORIO – ART, EN EL SEGUIMIENTO AL COMPONENTE SOCIAL DE LA ESTRATEGIA OBRAS PDET',25200000,12600000,37800000,'2019-04-23','2019-04-25','2020-01-25',1,3,1156,1,1)</v>
      </c>
    </row>
    <row r="1409" spans="1:17" ht="120">
      <c r="A1409" s="28" t="s">
        <v>6689</v>
      </c>
      <c r="B1409" s="61">
        <v>2019</v>
      </c>
      <c r="C1409" s="28" t="s">
        <v>746</v>
      </c>
      <c r="D1409" s="110">
        <v>38400000</v>
      </c>
      <c r="E1409" s="109">
        <v>19200000</v>
      </c>
      <c r="F1409" s="110">
        <v>57600000</v>
      </c>
      <c r="G1409" s="128">
        <v>43578</v>
      </c>
      <c r="H1409" s="156">
        <v>43580</v>
      </c>
      <c r="I1409" s="156">
        <v>43855</v>
      </c>
      <c r="J1409" s="61">
        <v>1</v>
      </c>
      <c r="K1409" s="61">
        <v>3</v>
      </c>
      <c r="L1409" s="61">
        <v>1157</v>
      </c>
      <c r="M1409" s="61">
        <v>1</v>
      </c>
      <c r="N1409" s="61">
        <v>1</v>
      </c>
      <c r="O1409" s="61">
        <v>1019038000</v>
      </c>
      <c r="P1409" s="154">
        <v>1157</v>
      </c>
      <c r="Q1409" t="str">
        <f t="shared" si="21"/>
        <v>('25-2019',2019,'EL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PDET',38400000,19200000,57600000,'2019-04-23','2019-04-25','2020-01-25',1,3,1157,1,1)</v>
      </c>
    </row>
    <row r="1410" spans="1:17" ht="105">
      <c r="A1410" s="28" t="s">
        <v>6690</v>
      </c>
      <c r="B1410" s="61">
        <v>2019</v>
      </c>
      <c r="C1410" s="28" t="s">
        <v>747</v>
      </c>
      <c r="D1410" s="110">
        <v>50058000</v>
      </c>
      <c r="E1410" s="109">
        <v>25029000</v>
      </c>
      <c r="F1410" s="110">
        <v>75087000</v>
      </c>
      <c r="G1410" s="128">
        <v>43578</v>
      </c>
      <c r="H1410" s="156">
        <v>43581</v>
      </c>
      <c r="I1410" s="156">
        <v>43856</v>
      </c>
      <c r="J1410" s="61">
        <v>1</v>
      </c>
      <c r="K1410" s="61">
        <v>3</v>
      </c>
      <c r="L1410" s="61">
        <v>1158</v>
      </c>
      <c r="M1410" s="61">
        <v>1</v>
      </c>
      <c r="N1410" s="61">
        <v>1</v>
      </c>
      <c r="O1410" s="61">
        <v>53135702</v>
      </c>
      <c r="P1410" s="154">
        <v>1158</v>
      </c>
      <c r="Q1410" t="str">
        <f t="shared" si="21"/>
        <v>('26-2019',2019,'EL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PDET',50058000,25029000,75087000,'2019-04-23','2019-04-26','2020-01-26',1,3,1158,1,1)</v>
      </c>
    </row>
    <row r="1411" spans="1:17" ht="165">
      <c r="A1411" s="28" t="s">
        <v>6691</v>
      </c>
      <c r="B1411" s="61">
        <v>2019</v>
      </c>
      <c r="C1411" s="28" t="s">
        <v>748</v>
      </c>
      <c r="D1411" s="110">
        <v>78280000</v>
      </c>
      <c r="E1411" s="109">
        <v>0</v>
      </c>
      <c r="F1411" s="110">
        <v>78280000</v>
      </c>
      <c r="G1411" s="128">
        <v>43578</v>
      </c>
      <c r="H1411" s="156">
        <v>43580</v>
      </c>
      <c r="I1411" s="156">
        <v>43824</v>
      </c>
      <c r="J1411" s="61">
        <v>2</v>
      </c>
      <c r="K1411" s="61">
        <v>3</v>
      </c>
      <c r="L1411" s="61">
        <v>1159</v>
      </c>
      <c r="M1411" s="61">
        <v>1</v>
      </c>
      <c r="N1411" s="61">
        <v>1</v>
      </c>
      <c r="O1411" s="61">
        <v>80238831</v>
      </c>
      <c r="P1411" s="154">
        <v>1159</v>
      </c>
      <c r="Q1411" t="str">
        <f t="shared" ref="Q1411:Q1472" si="22">_xlfn.CONCAT("('",A1411,"',",B1411,",'",C1411,"',",D1411,",",E1411,",",F1411,",'",TEXT(G1411,"yyyy-mm-dd"),"','",TEXT(H1411,"yyyy-mm-dd"),"','",TEXT(I1411,"yyyy-mm-dd"),"',",J1411,",",K1411,",",L1411,",",M1411,",",N1411,")")</f>
        <v>('27-2019',2019,'EL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PDET',78280000,0,78280000,'2019-04-23','2019-04-25','2019-12-25',2,3,1159,1,1)</v>
      </c>
    </row>
    <row r="1412" spans="1:17" ht="120">
      <c r="A1412" s="28" t="s">
        <v>6692</v>
      </c>
      <c r="B1412" s="61">
        <v>2019</v>
      </c>
      <c r="C1412" s="28" t="s">
        <v>749</v>
      </c>
      <c r="D1412" s="110">
        <v>71070000</v>
      </c>
      <c r="E1412" s="109">
        <v>35535000</v>
      </c>
      <c r="F1412" s="110">
        <v>106605000</v>
      </c>
      <c r="G1412" s="128">
        <v>43578</v>
      </c>
      <c r="H1412" s="156">
        <v>43580</v>
      </c>
      <c r="I1412" s="156">
        <v>43855</v>
      </c>
      <c r="J1412" s="61">
        <v>1</v>
      </c>
      <c r="K1412" s="61">
        <v>3</v>
      </c>
      <c r="L1412" s="61">
        <v>1160</v>
      </c>
      <c r="M1412" s="61">
        <v>4</v>
      </c>
      <c r="N1412" s="61">
        <v>1</v>
      </c>
      <c r="O1412" s="61">
        <v>7181308</v>
      </c>
      <c r="P1412" s="154">
        <v>1160</v>
      </c>
      <c r="Q1412" t="str">
        <f t="shared" si="22"/>
        <v>('28-2019',2019,'EL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PDET',71070000,35535000,106605000,'2019-04-23','2019-04-25','2020-01-25',1,3,1160,4,1)</v>
      </c>
    </row>
    <row r="1413" spans="1:17" ht="165">
      <c r="A1413" s="28" t="s">
        <v>6693</v>
      </c>
      <c r="B1413" s="61">
        <v>2019</v>
      </c>
      <c r="C1413" s="28" t="s">
        <v>748</v>
      </c>
      <c r="D1413" s="110">
        <v>78280000</v>
      </c>
      <c r="E1413" s="109">
        <v>0</v>
      </c>
      <c r="F1413" s="110">
        <v>78280000</v>
      </c>
      <c r="G1413" s="128">
        <v>43578</v>
      </c>
      <c r="H1413" s="156">
        <v>43580</v>
      </c>
      <c r="I1413" s="156">
        <v>43824</v>
      </c>
      <c r="J1413" s="61">
        <v>1</v>
      </c>
      <c r="K1413" s="61">
        <v>3</v>
      </c>
      <c r="L1413" s="61">
        <v>1161</v>
      </c>
      <c r="M1413" s="61">
        <v>1</v>
      </c>
      <c r="N1413" s="61">
        <v>1</v>
      </c>
      <c r="O1413" s="61">
        <v>79555745</v>
      </c>
      <c r="P1413" s="154">
        <v>1161</v>
      </c>
      <c r="Q1413" t="str">
        <f t="shared" si="22"/>
        <v>('29-2019',2019,'EL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PDET',78280000,0,78280000,'2019-04-23','2019-04-25','2019-12-25',1,3,1161,1,1)</v>
      </c>
    </row>
    <row r="1414" spans="1:17" ht="150">
      <c r="A1414" s="28" t="s">
        <v>6694</v>
      </c>
      <c r="B1414" s="61">
        <v>2019</v>
      </c>
      <c r="C1414" s="28" t="s">
        <v>750</v>
      </c>
      <c r="D1414" s="110">
        <v>56700000</v>
      </c>
      <c r="E1414" s="109">
        <v>19710000</v>
      </c>
      <c r="F1414" s="110">
        <v>76410000</v>
      </c>
      <c r="G1414" s="128">
        <v>43599</v>
      </c>
      <c r="H1414" s="156">
        <v>43601</v>
      </c>
      <c r="I1414" s="156">
        <v>43890</v>
      </c>
      <c r="J1414" s="61">
        <v>2</v>
      </c>
      <c r="K1414" s="61">
        <v>3</v>
      </c>
      <c r="L1414" s="61">
        <v>1162</v>
      </c>
      <c r="M1414" s="61">
        <v>3</v>
      </c>
      <c r="N1414" s="61">
        <v>1</v>
      </c>
      <c r="O1414" s="61">
        <v>52344010</v>
      </c>
      <c r="P1414" s="154">
        <v>1162</v>
      </c>
      <c r="Q1414" t="str">
        <f t="shared" si="22"/>
        <v>('30-2019',2019,'EL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PDET',56700000,19710000,76410000,'2019-05-14','2019-05-16','2020-02-29',2,3,1162,3,1)</v>
      </c>
    </row>
    <row r="1415" spans="1:17" ht="105">
      <c r="A1415" s="28" t="s">
        <v>6695</v>
      </c>
      <c r="B1415" s="61">
        <v>2019</v>
      </c>
      <c r="C1415" s="28" t="s">
        <v>751</v>
      </c>
      <c r="D1415" s="110">
        <v>44000000</v>
      </c>
      <c r="E1415" s="109">
        <v>22000000</v>
      </c>
      <c r="F1415" s="110">
        <v>66000000</v>
      </c>
      <c r="G1415" s="128">
        <v>43578</v>
      </c>
      <c r="H1415" s="156">
        <v>43588</v>
      </c>
      <c r="I1415" s="156">
        <v>43957</v>
      </c>
      <c r="J1415" s="61">
        <v>1</v>
      </c>
      <c r="K1415" s="61">
        <v>3</v>
      </c>
      <c r="L1415" s="61">
        <v>677</v>
      </c>
      <c r="M1415" s="61">
        <v>3</v>
      </c>
      <c r="N1415" s="61">
        <v>1</v>
      </c>
      <c r="O1415" s="61">
        <v>79908264</v>
      </c>
      <c r="P1415" s="154">
        <v>677</v>
      </c>
      <c r="Q1415" t="str">
        <f t="shared" si="22"/>
        <v>('31-2019',2019,'EL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PATR',44000000,22000000,66000000,'2019-04-23','2019-05-03','2020-05-06',1,3,677,3,1)</v>
      </c>
    </row>
    <row r="1416" spans="1:17" ht="105">
      <c r="A1416" s="28" t="s">
        <v>6696</v>
      </c>
      <c r="B1416" s="61">
        <v>2019</v>
      </c>
      <c r="C1416" s="28" t="s">
        <v>752</v>
      </c>
      <c r="D1416" s="110">
        <v>44000000</v>
      </c>
      <c r="E1416" s="114">
        <v>22000000</v>
      </c>
      <c r="F1416" s="110">
        <v>66000000</v>
      </c>
      <c r="G1416" s="128">
        <v>43578</v>
      </c>
      <c r="H1416" s="156">
        <v>43580</v>
      </c>
      <c r="I1416" s="156">
        <v>43953</v>
      </c>
      <c r="J1416" s="61">
        <v>1</v>
      </c>
      <c r="K1416" s="61">
        <v>3</v>
      </c>
      <c r="L1416" s="61">
        <v>1163</v>
      </c>
      <c r="M1416" s="61">
        <v>3</v>
      </c>
      <c r="N1416" s="61">
        <v>1</v>
      </c>
      <c r="O1416" s="61">
        <v>10552548</v>
      </c>
      <c r="P1416" s="154">
        <v>1163</v>
      </c>
      <c r="Q1416" t="str">
        <f t="shared" si="22"/>
        <v>('32-2019',2019,'EL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PATR',44000000,22000000,66000000,'2019-04-23','2019-04-25','2020-05-02',1,3,1163,3,1)</v>
      </c>
    </row>
    <row r="1417" spans="1:17" ht="105">
      <c r="A1417" s="28" t="s">
        <v>6697</v>
      </c>
      <c r="B1417" s="61">
        <v>2019</v>
      </c>
      <c r="C1417" s="28" t="s">
        <v>753</v>
      </c>
      <c r="D1417" s="110">
        <v>44000000</v>
      </c>
      <c r="E1417" s="114">
        <v>22000000</v>
      </c>
      <c r="F1417" s="110">
        <v>66000000</v>
      </c>
      <c r="G1417" s="128">
        <v>43578</v>
      </c>
      <c r="H1417" s="156">
        <v>43591</v>
      </c>
      <c r="I1417" s="156">
        <v>43957</v>
      </c>
      <c r="J1417" s="61">
        <v>1</v>
      </c>
      <c r="K1417" s="61">
        <v>3</v>
      </c>
      <c r="L1417" s="61">
        <v>421</v>
      </c>
      <c r="M1417" s="61">
        <v>3</v>
      </c>
      <c r="N1417" s="61">
        <v>1</v>
      </c>
      <c r="O1417" s="61">
        <v>30874978</v>
      </c>
      <c r="P1417" s="154">
        <v>421</v>
      </c>
      <c r="Q1417" t="str">
        <f t="shared" si="22"/>
        <v>('33-2019',2019,'EL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',44000000,22000000,66000000,'2019-04-23','2019-05-06','2020-05-06',1,3,421,3,1)</v>
      </c>
    </row>
    <row r="1418" spans="1:17" ht="105">
      <c r="A1418" s="28" t="s">
        <v>6698</v>
      </c>
      <c r="B1418" s="61">
        <v>2019</v>
      </c>
      <c r="C1418" s="28" t="s">
        <v>752</v>
      </c>
      <c r="D1418" s="110">
        <v>44000000</v>
      </c>
      <c r="E1418" s="109">
        <v>22000000</v>
      </c>
      <c r="F1418" s="110">
        <v>66000000</v>
      </c>
      <c r="G1418" s="128">
        <v>43578</v>
      </c>
      <c r="H1418" s="156">
        <v>43580</v>
      </c>
      <c r="I1418" s="156">
        <v>43953</v>
      </c>
      <c r="J1418" s="61">
        <v>1</v>
      </c>
      <c r="K1418" s="61">
        <v>3</v>
      </c>
      <c r="L1418" s="61">
        <v>579</v>
      </c>
      <c r="M1418" s="61">
        <v>3</v>
      </c>
      <c r="N1418" s="61">
        <v>1</v>
      </c>
      <c r="O1418" s="61">
        <v>1128060400</v>
      </c>
      <c r="P1418" s="154">
        <v>579</v>
      </c>
      <c r="Q1418" t="str">
        <f t="shared" si="22"/>
        <v>('35-2019',2019,'EL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PATR',44000000,22000000,66000000,'2019-04-23','2019-04-25','2020-05-02',1,3,579,3,1)</v>
      </c>
    </row>
    <row r="1419" spans="1:17" ht="150">
      <c r="A1419" s="28" t="s">
        <v>6699</v>
      </c>
      <c r="B1419" s="61">
        <v>2019</v>
      </c>
      <c r="C1419" s="28" t="s">
        <v>754</v>
      </c>
      <c r="D1419" s="110">
        <v>56700000</v>
      </c>
      <c r="E1419" s="109">
        <v>24300000</v>
      </c>
      <c r="F1419" s="110">
        <v>81000000</v>
      </c>
      <c r="G1419" s="128">
        <v>43578</v>
      </c>
      <c r="H1419" s="156">
        <v>43581</v>
      </c>
      <c r="I1419" s="156">
        <v>43890</v>
      </c>
      <c r="J1419" s="61">
        <v>1</v>
      </c>
      <c r="K1419" s="61">
        <v>3</v>
      </c>
      <c r="L1419" s="61">
        <v>1164</v>
      </c>
      <c r="M1419" s="61">
        <v>3</v>
      </c>
      <c r="N1419" s="61">
        <v>1</v>
      </c>
      <c r="O1419" s="61">
        <v>52109346</v>
      </c>
      <c r="P1419" s="154">
        <v>1164</v>
      </c>
      <c r="Q1419" t="str">
        <f t="shared" si="22"/>
        <v>('36-2019',2019,'EL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',56700000,24300000,81000000,'2019-04-23','2019-04-26','2020-02-29',1,3,1164,3,1)</v>
      </c>
    </row>
    <row r="1420" spans="1:17" ht="150">
      <c r="A1420" s="28" t="s">
        <v>6700</v>
      </c>
      <c r="B1420" s="61">
        <v>2019</v>
      </c>
      <c r="C1420" s="28" t="s">
        <v>755</v>
      </c>
      <c r="D1420" s="110">
        <v>56700000</v>
      </c>
      <c r="E1420" s="109">
        <v>21600000</v>
      </c>
      <c r="F1420" s="110">
        <v>78300000</v>
      </c>
      <c r="G1420" s="128">
        <v>43580</v>
      </c>
      <c r="H1420" s="156">
        <v>43592</v>
      </c>
      <c r="I1420" s="156">
        <v>43890</v>
      </c>
      <c r="J1420" s="61">
        <v>1</v>
      </c>
      <c r="K1420" s="61">
        <v>3</v>
      </c>
      <c r="L1420" s="61">
        <v>1165</v>
      </c>
      <c r="M1420" s="61">
        <v>3</v>
      </c>
      <c r="N1420" s="61">
        <v>1</v>
      </c>
      <c r="O1420" s="61">
        <v>65775405</v>
      </c>
      <c r="P1420" s="154">
        <v>1165</v>
      </c>
      <c r="Q1420" t="str">
        <f t="shared" si="22"/>
        <v>('37-2019',2019,'EL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',56700000,21600000,78300000,'2019-04-25','2019-05-07','2020-02-29',1,3,1165,3,1)</v>
      </c>
    </row>
    <row r="1421" spans="1:17" ht="135">
      <c r="A1421" s="28" t="s">
        <v>6701</v>
      </c>
      <c r="B1421" s="61">
        <v>2019</v>
      </c>
      <c r="C1421" s="28" t="s">
        <v>737</v>
      </c>
      <c r="D1421" s="110">
        <v>44000000</v>
      </c>
      <c r="E1421" s="114">
        <v>22000000</v>
      </c>
      <c r="F1421" s="110">
        <v>66000000</v>
      </c>
      <c r="G1421" s="128">
        <v>43578</v>
      </c>
      <c r="H1421" s="156">
        <v>43591</v>
      </c>
      <c r="I1421" s="156">
        <v>43957</v>
      </c>
      <c r="J1421" s="61">
        <v>1</v>
      </c>
      <c r="K1421" s="61">
        <v>3</v>
      </c>
      <c r="L1421" s="61">
        <v>1079</v>
      </c>
      <c r="M1421" s="61">
        <v>3</v>
      </c>
      <c r="N1421" s="61">
        <v>1</v>
      </c>
      <c r="O1421" s="61">
        <v>12195742</v>
      </c>
      <c r="P1421" s="154">
        <v>1079</v>
      </c>
      <c r="Q1421" t="str">
        <f t="shared" si="22"/>
        <v>('38-2019',2019,'EL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PATR',44000000,22000000,66000000,'2019-04-23','2019-05-06','2020-05-06',1,3,1079,3,1)</v>
      </c>
    </row>
    <row r="1422" spans="1:17" ht="165">
      <c r="A1422" s="28" t="s">
        <v>6702</v>
      </c>
      <c r="B1422" s="61">
        <v>2019</v>
      </c>
      <c r="C1422" s="28" t="s">
        <v>10613</v>
      </c>
      <c r="D1422" s="110">
        <v>56700000</v>
      </c>
      <c r="E1422" s="109">
        <v>24300000</v>
      </c>
      <c r="F1422" s="110">
        <v>81000000</v>
      </c>
      <c r="G1422" s="128">
        <v>43578</v>
      </c>
      <c r="H1422" s="156">
        <v>43580</v>
      </c>
      <c r="I1422" s="156">
        <v>43890</v>
      </c>
      <c r="J1422" s="61">
        <v>1</v>
      </c>
      <c r="K1422" s="61">
        <v>3</v>
      </c>
      <c r="L1422" s="61">
        <v>1166</v>
      </c>
      <c r="M1422" s="61">
        <v>3</v>
      </c>
      <c r="N1422" s="61">
        <v>1</v>
      </c>
      <c r="O1422" s="61">
        <v>1026566837</v>
      </c>
      <c r="P1422" s="154">
        <v>1166</v>
      </c>
      <c r="Q1422" t="str">
        <f t="shared" si="22"/>
        <v>('39-2019',2019,'EL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PDET',56700000,24300000,81000000,'2019-04-23','2019-04-25','2020-02-29',1,3,1166,3,1)</v>
      </c>
    </row>
    <row r="1423" spans="1:17">
      <c r="A1423" s="25" t="s">
        <v>6703</v>
      </c>
      <c r="B1423" s="61">
        <v>2019</v>
      </c>
      <c r="C1423" s="25" t="s">
        <v>756</v>
      </c>
      <c r="D1423" s="110">
        <v>1585254044</v>
      </c>
      <c r="E1423" s="114">
        <v>712810623</v>
      </c>
      <c r="F1423" s="110">
        <v>2298064667</v>
      </c>
      <c r="G1423" s="128">
        <v>43577</v>
      </c>
      <c r="H1423" s="156">
        <v>43603</v>
      </c>
      <c r="I1423" s="156">
        <v>44012</v>
      </c>
      <c r="J1423" s="61">
        <v>1</v>
      </c>
      <c r="K1423" s="61">
        <v>3</v>
      </c>
      <c r="L1423" s="61">
        <v>1167</v>
      </c>
      <c r="M1423" s="61">
        <v>4</v>
      </c>
      <c r="N1423" s="61">
        <v>4</v>
      </c>
      <c r="O1423" s="61">
        <v>900037743</v>
      </c>
      <c r="P1423" s="154">
        <v>1167</v>
      </c>
      <c r="Q1423" t="str">
        <f t="shared" si="22"/>
        <v>('40-2019',2019,'EL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PAZ',1585254044,712810623,2298064667,'2019-04-22','2019-05-18','2020-06-30',1,3,1167,4,4)</v>
      </c>
    </row>
    <row r="1424" spans="1:17" ht="105">
      <c r="A1424" s="28" t="s">
        <v>6704</v>
      </c>
      <c r="B1424" s="61">
        <v>2019</v>
      </c>
      <c r="C1424" s="28" t="s">
        <v>752</v>
      </c>
      <c r="D1424" s="110">
        <v>44000000</v>
      </c>
      <c r="E1424" s="109">
        <v>0</v>
      </c>
      <c r="F1424" s="110">
        <v>44000000</v>
      </c>
      <c r="G1424" s="128">
        <v>43601</v>
      </c>
      <c r="H1424" s="156">
        <v>43603</v>
      </c>
      <c r="I1424" s="156">
        <v>43848</v>
      </c>
      <c r="J1424" s="61">
        <v>2</v>
      </c>
      <c r="K1424" s="61">
        <v>3</v>
      </c>
      <c r="L1424" s="61">
        <v>449</v>
      </c>
      <c r="M1424" s="61">
        <v>1</v>
      </c>
      <c r="N1424" s="61">
        <v>1</v>
      </c>
      <c r="O1424" s="61">
        <v>40764700</v>
      </c>
      <c r="P1424" s="154">
        <v>449</v>
      </c>
      <c r="Q1424" t="str">
        <f t="shared" si="22"/>
        <v>('40A-2019',2019,'EL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PATR',44000000,0,44000000,'2019-05-16','2019-05-18','2020-01-18',2,3,449,1,1)</v>
      </c>
    </row>
    <row r="1425" spans="1:17" ht="135">
      <c r="A1425" s="28" t="s">
        <v>6705</v>
      </c>
      <c r="B1425" s="61">
        <v>2019</v>
      </c>
      <c r="C1425" s="28" t="s">
        <v>737</v>
      </c>
      <c r="D1425" s="110">
        <v>44000000</v>
      </c>
      <c r="E1425" s="114">
        <v>22000000</v>
      </c>
      <c r="F1425" s="110">
        <v>66000000</v>
      </c>
      <c r="G1425" s="128">
        <v>43577</v>
      </c>
      <c r="H1425" s="156">
        <v>43591</v>
      </c>
      <c r="I1425" s="156">
        <v>43957</v>
      </c>
      <c r="J1425" s="61">
        <v>2</v>
      </c>
      <c r="K1425" s="61">
        <v>3</v>
      </c>
      <c r="L1425" s="61">
        <v>1168</v>
      </c>
      <c r="M1425" s="61">
        <v>1</v>
      </c>
      <c r="N1425" s="61">
        <v>1</v>
      </c>
      <c r="O1425" s="61">
        <v>27093976</v>
      </c>
      <c r="P1425" s="154">
        <v>1168</v>
      </c>
      <c r="Q1425" t="str">
        <f t="shared" si="22"/>
        <v>('41-2019',2019,'EL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PATR',44000000,22000000,66000000,'2019-04-22','2019-05-06','2020-05-06',2,3,1168,1,1)</v>
      </c>
    </row>
    <row r="1426" spans="1:17" ht="135">
      <c r="A1426" s="28" t="s">
        <v>6706</v>
      </c>
      <c r="B1426" s="61">
        <v>2019</v>
      </c>
      <c r="C1426" s="28" t="s">
        <v>725</v>
      </c>
      <c r="D1426" s="110">
        <v>8145691776</v>
      </c>
      <c r="E1426" s="109">
        <v>4072845888</v>
      </c>
      <c r="F1426" s="110">
        <v>12218537664</v>
      </c>
      <c r="G1426" s="128">
        <v>43599</v>
      </c>
      <c r="H1426" s="156">
        <v>43601</v>
      </c>
      <c r="I1426" s="156">
        <v>43762</v>
      </c>
      <c r="J1426" s="61">
        <v>1</v>
      </c>
      <c r="K1426" s="61">
        <v>3</v>
      </c>
      <c r="L1426" s="61">
        <v>1170</v>
      </c>
      <c r="M1426" s="61">
        <v>4</v>
      </c>
      <c r="N1426" s="61">
        <v>2</v>
      </c>
      <c r="O1426" s="61">
        <v>900414529</v>
      </c>
      <c r="P1426" s="154">
        <v>1170</v>
      </c>
      <c r="Q1426" t="str">
        <f t="shared" si="22"/>
        <v>('42-2019',2019,'EL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',8145691776,4072845888,12218537664,'2019-05-14','2019-05-16','2019-10-24',1,3,1170,4,2)</v>
      </c>
    </row>
    <row r="1427" spans="1:17">
      <c r="A1427" s="25" t="s">
        <v>6707</v>
      </c>
      <c r="B1427" s="61">
        <v>2019</v>
      </c>
      <c r="C1427" s="25" t="s">
        <v>758</v>
      </c>
      <c r="D1427" s="110">
        <v>4076145310</v>
      </c>
      <c r="E1427" s="114">
        <v>2038072655</v>
      </c>
      <c r="F1427" s="110">
        <v>6114217965</v>
      </c>
      <c r="G1427" s="129">
        <v>43601</v>
      </c>
      <c r="H1427" s="157">
        <v>43601</v>
      </c>
      <c r="I1427" s="157">
        <v>44012</v>
      </c>
      <c r="J1427" s="61">
        <v>1</v>
      </c>
      <c r="K1427" s="61">
        <v>3</v>
      </c>
      <c r="L1427" s="61">
        <v>1171</v>
      </c>
      <c r="M1427" s="61">
        <v>4</v>
      </c>
      <c r="N1427" s="61">
        <v>4</v>
      </c>
      <c r="O1427" s="61">
        <v>860061140</v>
      </c>
      <c r="P1427" s="154">
        <v>1171</v>
      </c>
      <c r="Q1427" t="str">
        <f t="shared" si="22"/>
        <v>('43-2019',2019,'CONTRATAR CON AUTONOMÍA TÉCNICA Y ADMINISTRATIVA EL SUMINISTRO, ADMINISTRACIÓN Y PAGO DE LA NÓMINA DEL PERSONAL CONTRATADO LABORALMENTE CON CARGO AL PATRIMONIO AUTÓNOMO FONDO COLOMBIA EN PAZ',4076145310,2038072655,6114217965,'2019-05-16','2019-05-16','2020-06-30',1,3,1171,4,4)</v>
      </c>
    </row>
    <row r="1428" spans="1:17">
      <c r="A1428" s="25" t="s">
        <v>6708</v>
      </c>
      <c r="B1428" s="61">
        <v>2019</v>
      </c>
      <c r="C1428" s="25" t="s">
        <v>759</v>
      </c>
      <c r="D1428" s="110">
        <v>79254279</v>
      </c>
      <c r="E1428" s="114">
        <v>55477994</v>
      </c>
      <c r="F1428" s="110">
        <v>134732273</v>
      </c>
      <c r="G1428" s="128">
        <v>43601</v>
      </c>
      <c r="H1428" s="156">
        <v>43601</v>
      </c>
      <c r="I1428" s="156">
        <v>44286</v>
      </c>
      <c r="J1428" s="61">
        <v>2</v>
      </c>
      <c r="K1428" s="61">
        <v>3</v>
      </c>
      <c r="L1428" s="61">
        <v>1172</v>
      </c>
      <c r="M1428" s="61">
        <v>4</v>
      </c>
      <c r="N1428" s="61">
        <v>4</v>
      </c>
      <c r="O1428" s="61">
        <v>830068543</v>
      </c>
      <c r="P1428" s="154">
        <v>1172</v>
      </c>
      <c r="Q1428" t="str">
        <f t="shared" si="22"/>
        <v>('44-2019',2019,'EL CONTRATISTA SE OBLIGA A PRESTAR EL SERVICIO INTEGRAL DE ASEO Y CAFETERÍA, INCLUIDO EL SUMINISTRO DE INSUMOS, ELEMENTOS, MATERIALES Y EQUIPOS REQUERIDOS PARA EL FONDO COLOMBIA EN PAZ, UBICADO EN LA CIUDAD DE BOGOTÁ DC',79254279,55477994,134732273,'2019-05-16','2019-05-16','2021-03-31',2,3,1172,4,4)</v>
      </c>
    </row>
    <row r="1429" spans="1:17" ht="120">
      <c r="A1429" s="28" t="s">
        <v>6709</v>
      </c>
      <c r="B1429" s="61">
        <v>2019</v>
      </c>
      <c r="C1429" s="28" t="s">
        <v>760</v>
      </c>
      <c r="D1429" s="110">
        <v>46865000</v>
      </c>
      <c r="E1429" s="109">
        <v>16514333</v>
      </c>
      <c r="F1429" s="110">
        <v>63379333</v>
      </c>
      <c r="G1429" s="128">
        <v>43599</v>
      </c>
      <c r="H1429" s="156">
        <v>43600</v>
      </c>
      <c r="I1429" s="156">
        <v>43890</v>
      </c>
      <c r="J1429" s="61">
        <v>2</v>
      </c>
      <c r="K1429" s="61">
        <v>3</v>
      </c>
      <c r="L1429" s="61">
        <v>1173</v>
      </c>
      <c r="M1429" s="61">
        <v>3</v>
      </c>
      <c r="N1429" s="61">
        <v>1</v>
      </c>
      <c r="O1429" s="61">
        <v>28548552</v>
      </c>
      <c r="P1429" s="154">
        <v>1173</v>
      </c>
      <c r="Q1429" t="str">
        <f t="shared" si="22"/>
        <v>('45-2019',2019,'EL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PDET',46865000,16514333,63379333,'2019-05-14','2019-05-15','2020-02-29',2,3,1173,3,1)</v>
      </c>
    </row>
    <row r="1430" spans="1:17" ht="240">
      <c r="A1430" s="28" t="s">
        <v>6710</v>
      </c>
      <c r="B1430" s="61">
        <v>2019</v>
      </c>
      <c r="C1430" s="28" t="s">
        <v>761</v>
      </c>
      <c r="D1430" s="110">
        <v>25263408</v>
      </c>
      <c r="E1430" s="109">
        <v>0</v>
      </c>
      <c r="F1430" s="110">
        <v>25263408</v>
      </c>
      <c r="G1430" s="128">
        <v>43602</v>
      </c>
      <c r="H1430" s="156">
        <v>43602</v>
      </c>
      <c r="I1430" s="156">
        <v>43847</v>
      </c>
      <c r="J1430" s="61">
        <v>1</v>
      </c>
      <c r="K1430" s="61">
        <v>3</v>
      </c>
      <c r="L1430" s="61">
        <v>1174</v>
      </c>
      <c r="M1430" s="61">
        <v>3</v>
      </c>
      <c r="N1430" s="61">
        <v>6</v>
      </c>
      <c r="O1430" s="61">
        <v>80203654</v>
      </c>
      <c r="P1430" s="154">
        <v>1174</v>
      </c>
      <c r="Q1430" t="str">
        <f t="shared" si="22"/>
        <v>('46-2019',2019,'EL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',25263408,0,25263408,'2019-05-17','2019-05-17','2020-01-17',1,3,1174,3,6)</v>
      </c>
    </row>
    <row r="1431" spans="1:17" ht="165">
      <c r="A1431" s="28" t="s">
        <v>6711</v>
      </c>
      <c r="B1431" s="61">
        <v>2019</v>
      </c>
      <c r="C1431" s="28" t="s">
        <v>762</v>
      </c>
      <c r="D1431" s="110">
        <v>90000000</v>
      </c>
      <c r="E1431" s="109">
        <v>0</v>
      </c>
      <c r="F1431" s="110">
        <v>90000000</v>
      </c>
      <c r="G1431" s="128">
        <v>43615</v>
      </c>
      <c r="H1431" s="156">
        <v>43616</v>
      </c>
      <c r="I1431" s="156">
        <v>43920</v>
      </c>
      <c r="J1431" s="61">
        <v>2</v>
      </c>
      <c r="K1431" s="61">
        <v>3</v>
      </c>
      <c r="L1431" s="61">
        <v>1175</v>
      </c>
      <c r="M1431" s="61">
        <v>3</v>
      </c>
      <c r="N1431" s="61">
        <v>5</v>
      </c>
      <c r="O1431" s="61">
        <v>41949060</v>
      </c>
      <c r="P1431" s="154">
        <v>1175</v>
      </c>
      <c r="Q1431" t="str">
        <f t="shared" si="22"/>
        <v>('47-2019',2019,'EL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INFANCIA',90000000,0,90000000,'2019-05-30','2019-05-31','2020-03-30',2,3,1175,3,5)</v>
      </c>
    </row>
    <row r="1432" spans="1:17" ht="120">
      <c r="A1432" s="28" t="s">
        <v>6712</v>
      </c>
      <c r="B1432" s="61">
        <v>2019</v>
      </c>
      <c r="C1432" s="28" t="s">
        <v>763</v>
      </c>
      <c r="D1432" s="110">
        <v>60000000</v>
      </c>
      <c r="E1432" s="114">
        <v>30000000</v>
      </c>
      <c r="F1432" s="110">
        <v>90000000</v>
      </c>
      <c r="G1432" s="128">
        <v>43608</v>
      </c>
      <c r="H1432" s="156">
        <v>43609</v>
      </c>
      <c r="I1432" s="156">
        <v>44067</v>
      </c>
      <c r="J1432" s="61">
        <v>1</v>
      </c>
      <c r="K1432" s="61">
        <v>3</v>
      </c>
      <c r="L1432" s="61">
        <v>1176</v>
      </c>
      <c r="M1432" s="61">
        <v>3</v>
      </c>
      <c r="N1432" s="61">
        <v>5</v>
      </c>
      <c r="O1432" s="61">
        <v>52827397</v>
      </c>
      <c r="P1432" s="154">
        <v>1176</v>
      </c>
      <c r="Q1432" t="str">
        <f t="shared" si="22"/>
        <v>('48-2019',2019,'EL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NACIONAL',60000000,30000000,90000000,'2019-05-23','2019-05-24','2020-08-24',1,3,1176,3,5)</v>
      </c>
    </row>
    <row r="1433" spans="1:17" ht="120">
      <c r="A1433" s="28" t="s">
        <v>6713</v>
      </c>
      <c r="B1433" s="61">
        <v>2019</v>
      </c>
      <c r="C1433" s="28" t="s">
        <v>764</v>
      </c>
      <c r="D1433" s="110">
        <v>60000000</v>
      </c>
      <c r="E1433" s="114">
        <v>30000000</v>
      </c>
      <c r="F1433" s="110">
        <v>90000000</v>
      </c>
      <c r="G1433" s="128">
        <v>43608</v>
      </c>
      <c r="H1433" s="156">
        <v>43609</v>
      </c>
      <c r="I1433" s="156">
        <v>44067</v>
      </c>
      <c r="J1433" s="61">
        <v>1</v>
      </c>
      <c r="K1433" s="61">
        <v>3</v>
      </c>
      <c r="L1433" s="61">
        <v>1177</v>
      </c>
      <c r="M1433" s="61">
        <v>3</v>
      </c>
      <c r="N1433" s="61">
        <v>5</v>
      </c>
      <c r="O1433" s="61">
        <v>52702631</v>
      </c>
      <c r="P1433" s="154">
        <v>1177</v>
      </c>
      <c r="Q1433" t="str">
        <f t="shared" si="22"/>
        <v>('49-2019',2019,'EL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NACIONAL',60000000,30000000,90000000,'2019-05-23','2019-05-24','2020-08-24',1,3,1177,3,5)</v>
      </c>
    </row>
    <row r="1434" spans="1:17" ht="120">
      <c r="A1434" s="28" t="s">
        <v>6714</v>
      </c>
      <c r="B1434" s="61">
        <v>2019</v>
      </c>
      <c r="C1434" s="28" t="s">
        <v>765</v>
      </c>
      <c r="D1434" s="110">
        <v>74400000</v>
      </c>
      <c r="E1434" s="114">
        <v>37200000</v>
      </c>
      <c r="F1434" s="110">
        <v>111600000</v>
      </c>
      <c r="G1434" s="128">
        <v>43609</v>
      </c>
      <c r="H1434" s="156">
        <v>43612</v>
      </c>
      <c r="I1434" s="156">
        <v>43978</v>
      </c>
      <c r="J1434" s="61">
        <v>2</v>
      </c>
      <c r="K1434" s="61">
        <v>3</v>
      </c>
      <c r="L1434" s="61">
        <v>1178</v>
      </c>
      <c r="M1434" s="61">
        <v>3</v>
      </c>
      <c r="N1434" s="61">
        <v>1</v>
      </c>
      <c r="O1434" s="61">
        <v>80127223</v>
      </c>
      <c r="P1434" s="154">
        <v>1178</v>
      </c>
      <c r="Q1434" t="str">
        <f t="shared" si="22"/>
        <v>('50-2019',2019,'EL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',74400000,37200000,111600000,'2019-05-24','2019-05-27','2020-05-27',2,3,1178,3,1)</v>
      </c>
    </row>
    <row r="1435" spans="1:17" ht="120">
      <c r="A1435" s="28" t="s">
        <v>6715</v>
      </c>
      <c r="B1435" s="61">
        <v>2019</v>
      </c>
      <c r="C1435" s="28" t="s">
        <v>765</v>
      </c>
      <c r="D1435" s="110">
        <v>74400000</v>
      </c>
      <c r="E1435" s="114">
        <v>37200000</v>
      </c>
      <c r="F1435" s="110">
        <v>111600000</v>
      </c>
      <c r="G1435" s="128">
        <v>43609</v>
      </c>
      <c r="H1435" s="156">
        <v>43612</v>
      </c>
      <c r="I1435" s="156">
        <v>43978</v>
      </c>
      <c r="J1435" s="61">
        <v>1</v>
      </c>
      <c r="K1435" s="61">
        <v>3</v>
      </c>
      <c r="L1435" s="61">
        <v>1179</v>
      </c>
      <c r="M1435" s="61">
        <v>3</v>
      </c>
      <c r="N1435" s="61">
        <v>1</v>
      </c>
      <c r="O1435" s="61">
        <v>23508783</v>
      </c>
      <c r="P1435" s="154">
        <v>1179</v>
      </c>
      <c r="Q1435" t="str">
        <f t="shared" si="22"/>
        <v>('51-2019',2019,'EL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',74400000,37200000,111600000,'2019-05-24','2019-05-27','2020-05-27',1,3,1179,3,1)</v>
      </c>
    </row>
    <row r="1436" spans="1:17" ht="120">
      <c r="A1436" s="28" t="s">
        <v>6716</v>
      </c>
      <c r="B1436" s="61">
        <v>2019</v>
      </c>
      <c r="C1436" s="28" t="s">
        <v>765</v>
      </c>
      <c r="D1436" s="110">
        <v>74400000</v>
      </c>
      <c r="E1436" s="114">
        <v>37200000</v>
      </c>
      <c r="F1436" s="110">
        <v>111600000</v>
      </c>
      <c r="G1436" s="128">
        <v>43616</v>
      </c>
      <c r="H1436" s="156">
        <v>43621</v>
      </c>
      <c r="I1436" s="156">
        <v>43987</v>
      </c>
      <c r="J1436" s="61">
        <v>1</v>
      </c>
      <c r="K1436" s="61">
        <v>3</v>
      </c>
      <c r="L1436" s="61">
        <v>1180</v>
      </c>
      <c r="M1436" s="61">
        <v>3</v>
      </c>
      <c r="N1436" s="61">
        <v>1</v>
      </c>
      <c r="O1436" s="61">
        <v>52885876</v>
      </c>
      <c r="P1436" s="154">
        <v>1180</v>
      </c>
      <c r="Q1436" t="str">
        <f t="shared" si="22"/>
        <v>('52-2019',2019,'EL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',74400000,37200000,111600000,'2019-05-31','2019-06-05','2020-06-05',1,3,1180,3,1)</v>
      </c>
    </row>
    <row r="1437" spans="1:17" ht="90">
      <c r="A1437" s="28" t="s">
        <v>6717</v>
      </c>
      <c r="B1437" s="61">
        <v>2019</v>
      </c>
      <c r="C1437" s="28" t="s">
        <v>766</v>
      </c>
      <c r="D1437" s="110">
        <v>33600000</v>
      </c>
      <c r="E1437" s="109">
        <v>0</v>
      </c>
      <c r="F1437" s="110">
        <v>33600000</v>
      </c>
      <c r="G1437" s="128">
        <v>43608</v>
      </c>
      <c r="H1437" s="156">
        <v>43608</v>
      </c>
      <c r="I1437" s="156">
        <v>43822</v>
      </c>
      <c r="J1437" s="61">
        <v>1</v>
      </c>
      <c r="K1437" s="61">
        <v>3</v>
      </c>
      <c r="L1437" s="61">
        <v>340</v>
      </c>
      <c r="M1437" s="61">
        <v>3</v>
      </c>
      <c r="N1437" s="61">
        <v>5</v>
      </c>
      <c r="O1437" s="61">
        <v>66822596</v>
      </c>
      <c r="P1437" s="154">
        <v>340</v>
      </c>
      <c r="Q1437" t="str">
        <f t="shared" si="22"/>
        <v>('53-2019',2019,'EL CONTRATISTA SE OBLIGA A PRESTAR LOS SERVICIOS PROFESIONALES PARA REALIZAR LA COORDINACIÓN DEL PROYECTO “SALAS DE LECTURA”, EN CUANTO A LA FORMULACIÓN, EVALUACIÓN E IMPLEMENTACIÓN DEL PROCESO DE SELECCIÓN DEL PROYECTO ',33600000,0,33600000,'2019-05-23','2019-05-23','2019-12-23',1,3,340,3,5)</v>
      </c>
    </row>
    <row r="1438" spans="1:17" ht="120">
      <c r="A1438" s="28" t="s">
        <v>6718</v>
      </c>
      <c r="B1438" s="61">
        <v>2019</v>
      </c>
      <c r="C1438" s="28" t="s">
        <v>767</v>
      </c>
      <c r="D1438" s="110">
        <v>60000000</v>
      </c>
      <c r="E1438" s="114">
        <v>30000000</v>
      </c>
      <c r="F1438" s="110">
        <v>90000000</v>
      </c>
      <c r="G1438" s="128">
        <v>43609</v>
      </c>
      <c r="H1438" s="156">
        <v>43609</v>
      </c>
      <c r="I1438" s="156">
        <v>44068</v>
      </c>
      <c r="J1438" s="61">
        <v>1</v>
      </c>
      <c r="K1438" s="61">
        <v>3</v>
      </c>
      <c r="L1438" s="61">
        <v>1181</v>
      </c>
      <c r="M1438" s="61">
        <v>3</v>
      </c>
      <c r="N1438" s="61">
        <v>5</v>
      </c>
      <c r="O1438" s="61">
        <v>46387391</v>
      </c>
      <c r="P1438" s="154">
        <v>1181</v>
      </c>
      <c r="Q1438" t="str">
        <f t="shared" si="22"/>
        <v>('54-2019',2019,'EL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NACIONAL',60000000,30000000,90000000,'2019-05-24','2019-05-24','2020-08-25',1,3,1181,3,5)</v>
      </c>
    </row>
    <row r="1439" spans="1:17" ht="120">
      <c r="A1439" s="28" t="s">
        <v>6719</v>
      </c>
      <c r="B1439" s="61">
        <v>2019</v>
      </c>
      <c r="C1439" s="28" t="s">
        <v>768</v>
      </c>
      <c r="D1439" s="110">
        <v>642640698</v>
      </c>
      <c r="E1439" s="114">
        <v>321320349</v>
      </c>
      <c r="F1439" s="110">
        <v>963961047</v>
      </c>
      <c r="G1439" s="128">
        <v>43607</v>
      </c>
      <c r="H1439" s="156">
        <v>43622</v>
      </c>
      <c r="I1439" s="156">
        <v>44110</v>
      </c>
      <c r="J1439" s="61">
        <v>2</v>
      </c>
      <c r="K1439" s="61">
        <v>3</v>
      </c>
      <c r="L1439" s="61">
        <v>1130</v>
      </c>
      <c r="M1439" s="61">
        <v>4</v>
      </c>
      <c r="N1439" s="61">
        <v>4</v>
      </c>
      <c r="O1439" s="61">
        <v>860036884</v>
      </c>
      <c r="P1439" s="154">
        <v>1130</v>
      </c>
      <c r="Q1439" t="str">
        <f t="shared" si="22"/>
        <v>('55-2019',2019,'PRESTAR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FONDO',642640698,321320349,963961047,'2019-05-22','2019-06-06','2020-10-06',2,3,1130,4,4)</v>
      </c>
    </row>
    <row r="1440" spans="1:17">
      <c r="A1440" s="25" t="s">
        <v>6720</v>
      </c>
      <c r="B1440" s="61">
        <v>2019</v>
      </c>
      <c r="C1440" s="25" t="s">
        <v>769</v>
      </c>
      <c r="D1440" s="110">
        <v>5376220535</v>
      </c>
      <c r="E1440" s="109">
        <v>0</v>
      </c>
      <c r="F1440" s="110">
        <v>5376220535</v>
      </c>
      <c r="G1440" s="128">
        <v>43665</v>
      </c>
      <c r="H1440" s="156">
        <v>43675</v>
      </c>
      <c r="I1440" s="156">
        <v>44681</v>
      </c>
      <c r="J1440" s="61">
        <v>2</v>
      </c>
      <c r="K1440" s="61">
        <v>3</v>
      </c>
      <c r="L1440" s="61">
        <v>1182</v>
      </c>
      <c r="M1440" s="61">
        <v>1</v>
      </c>
      <c r="N1440" s="61">
        <v>7</v>
      </c>
      <c r="O1440" s="61">
        <v>800240660</v>
      </c>
      <c r="P1440" s="154">
        <v>1182</v>
      </c>
      <c r="Q1440" t="str">
        <f t="shared" si="22"/>
        <v>('56-2019',2019,'Contratar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aplicación.',5376220535,0,5376220535,'2019-07-19','2019-07-29','2022-04-30',2,3,1182,1,7)</v>
      </c>
    </row>
    <row r="1441" spans="1:17">
      <c r="A1441" s="25" t="s">
        <v>6721</v>
      </c>
      <c r="B1441" s="61">
        <v>2019</v>
      </c>
      <c r="C1441" s="25" t="s">
        <v>770</v>
      </c>
      <c r="D1441" s="110">
        <v>1099600000</v>
      </c>
      <c r="E1441" s="114">
        <v>694800000</v>
      </c>
      <c r="F1441" s="110">
        <v>1794400000</v>
      </c>
      <c r="G1441" s="128">
        <v>43616</v>
      </c>
      <c r="H1441" s="156">
        <v>43644</v>
      </c>
      <c r="I1441" s="156">
        <v>44834</v>
      </c>
      <c r="J1441" s="61">
        <v>2</v>
      </c>
      <c r="K1441" s="61">
        <v>3</v>
      </c>
      <c r="L1441" s="61">
        <v>1183</v>
      </c>
      <c r="M1441" s="61">
        <v>2</v>
      </c>
      <c r="N1441" s="61">
        <v>14</v>
      </c>
      <c r="O1441" s="61">
        <v>800075003</v>
      </c>
      <c r="P1441" s="154">
        <v>1183</v>
      </c>
      <c r="Q1441" t="str">
        <f t="shared" si="22"/>
        <v>('57-2019',2019,'PRESTAR LOS SERVICIOS DE AGENCIA DE VIAJES Y SUMINISTRAR TIQUETES AÉREOS CON COBERTURA NACIONAL E INTERNACIONAL PARA EL PATRIMONIO AUTÓNOMO FCP',1099600000,694800000,1794400000,'2019-05-31','2019-06-28','2022-09-30',2,3,1183,2,14)</v>
      </c>
    </row>
    <row r="1442" spans="1:17" ht="75">
      <c r="A1442" s="28" t="s">
        <v>6722</v>
      </c>
      <c r="B1442" s="61">
        <v>2019</v>
      </c>
      <c r="C1442" s="28" t="s">
        <v>772</v>
      </c>
      <c r="D1442" s="110">
        <v>24000000</v>
      </c>
      <c r="E1442" s="114">
        <v>12000000</v>
      </c>
      <c r="F1442" s="110">
        <v>36000000</v>
      </c>
      <c r="G1442" s="131">
        <v>43651</v>
      </c>
      <c r="H1442" s="158">
        <v>43652</v>
      </c>
      <c r="I1442" s="158">
        <v>44018</v>
      </c>
      <c r="J1442" s="61">
        <v>2</v>
      </c>
      <c r="K1442" s="61">
        <v>3</v>
      </c>
      <c r="L1442" s="61">
        <v>1184</v>
      </c>
      <c r="M1442" s="61">
        <v>3</v>
      </c>
      <c r="N1442" s="61">
        <v>1</v>
      </c>
      <c r="O1442" s="33">
        <v>1020811497</v>
      </c>
      <c r="P1442" s="154">
        <v>1184</v>
      </c>
      <c r="Q1442" t="str">
        <f t="shared" si="22"/>
        <v>('58-2019',2019,'PRESTAR LOS SERVICIOS TÉCNICOS A LA ART, PARA APOYAR LAS ACTIVIDADES DE LA SUPERVISIÓN EN LA ADMINISTRACIÓN, RECEPCIÓN, REVISIÓN Y ORGANIZACIÓN DEL OPERADOR LOGÍSTICO DE LA ENTIDAD',24000000,12000000,36000000,'2019-07-05','2019-07-06','2020-07-06',2,3,1184,3,1)</v>
      </c>
    </row>
    <row r="1443" spans="1:17">
      <c r="A1443" s="25" t="s">
        <v>6723</v>
      </c>
      <c r="B1443" s="61">
        <v>2019</v>
      </c>
      <c r="C1443" s="25" t="s">
        <v>773</v>
      </c>
      <c r="D1443" s="110">
        <v>5887260</v>
      </c>
      <c r="E1443" s="109">
        <v>0</v>
      </c>
      <c r="F1443" s="110">
        <v>5887260</v>
      </c>
      <c r="G1443" s="128">
        <v>43621</v>
      </c>
      <c r="H1443" s="156">
        <v>43621</v>
      </c>
      <c r="I1443" s="156">
        <v>43622</v>
      </c>
      <c r="J1443" s="61">
        <v>1</v>
      </c>
      <c r="K1443" s="61">
        <v>3</v>
      </c>
      <c r="L1443" s="61">
        <v>1185</v>
      </c>
      <c r="M1443" s="61">
        <v>3</v>
      </c>
      <c r="N1443" s="61">
        <v>4</v>
      </c>
      <c r="O1443" s="61">
        <v>830012169</v>
      </c>
      <c r="P1443" s="154">
        <v>1185</v>
      </c>
      <c r="Q1443" t="str">
        <f t="shared" si="22"/>
        <v>('59-2019',2019,'PRESTAR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2019',5887260,0,5887260,'2019-06-05','2019-06-05','2019-06-06',1,3,1185,3,4)</v>
      </c>
    </row>
    <row r="1444" spans="1:17">
      <c r="A1444" s="25" t="s">
        <v>6724</v>
      </c>
      <c r="B1444" s="61">
        <v>2019</v>
      </c>
      <c r="C1444" s="25" t="s">
        <v>774</v>
      </c>
      <c r="D1444" s="110">
        <v>5295500</v>
      </c>
      <c r="E1444" s="109">
        <v>0</v>
      </c>
      <c r="F1444" s="110">
        <v>5295500</v>
      </c>
      <c r="G1444" s="128">
        <v>43621</v>
      </c>
      <c r="H1444" s="156">
        <v>43621</v>
      </c>
      <c r="I1444" s="156">
        <v>43622</v>
      </c>
      <c r="J1444" s="61">
        <v>1</v>
      </c>
      <c r="K1444" s="61">
        <v>3</v>
      </c>
      <c r="L1444" s="61">
        <v>1186</v>
      </c>
      <c r="M1444" s="61">
        <v>3</v>
      </c>
      <c r="N1444" s="61">
        <v>4</v>
      </c>
      <c r="O1444" s="61">
        <v>900542658</v>
      </c>
      <c r="P1444" s="154">
        <v>1186</v>
      </c>
      <c r="Q1444" t="str">
        <f t="shared" si="22"/>
        <v>('60-2019',2019,'PRESTAR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2019',5295500,0,5295500,'2019-06-05','2019-06-05','2019-06-06',1,3,1186,3,4)</v>
      </c>
    </row>
    <row r="1445" spans="1:17" ht="165">
      <c r="A1445" s="28" t="s">
        <v>6725</v>
      </c>
      <c r="B1445" s="61">
        <v>2019</v>
      </c>
      <c r="C1445" s="28" t="s">
        <v>775</v>
      </c>
      <c r="D1445" s="110">
        <v>77670700</v>
      </c>
      <c r="E1445" s="109">
        <v>0</v>
      </c>
      <c r="F1445" s="110">
        <v>77670700</v>
      </c>
      <c r="G1445" s="128">
        <v>43629</v>
      </c>
      <c r="H1445" s="156">
        <v>43634</v>
      </c>
      <c r="I1445" s="156">
        <v>43934</v>
      </c>
      <c r="J1445" s="61">
        <v>2</v>
      </c>
      <c r="K1445" s="61">
        <v>3</v>
      </c>
      <c r="L1445" s="61">
        <v>1187</v>
      </c>
      <c r="M1445" s="61">
        <v>3</v>
      </c>
      <c r="N1445" s="61">
        <v>7</v>
      </c>
      <c r="O1445" s="61">
        <v>6393659</v>
      </c>
      <c r="P1445" s="154">
        <v>1187</v>
      </c>
      <c r="Q1445" t="str">
        <f t="shared" si="22"/>
        <v>('61-2019',2019,'PRESTAR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2018',77670700,0,77670700,'2019-06-13','2019-06-18','2020-04-13',2,3,1187,3,7)</v>
      </c>
    </row>
    <row r="1446" spans="1:17" ht="195">
      <c r="A1446" s="28" t="s">
        <v>6726</v>
      </c>
      <c r="B1446" s="69">
        <v>2019</v>
      </c>
      <c r="C1446" s="28" t="s">
        <v>776</v>
      </c>
      <c r="D1446" s="110">
        <v>85437770</v>
      </c>
      <c r="E1446" s="109">
        <v>0</v>
      </c>
      <c r="F1446" s="110">
        <v>85437770</v>
      </c>
      <c r="G1446" s="129">
        <v>43630</v>
      </c>
      <c r="H1446" s="157">
        <v>43631</v>
      </c>
      <c r="I1446" s="157">
        <v>43966</v>
      </c>
      <c r="J1446" s="61">
        <v>2</v>
      </c>
      <c r="K1446" s="61">
        <v>3</v>
      </c>
      <c r="L1446" s="61">
        <v>1188</v>
      </c>
      <c r="M1446" s="69">
        <v>3</v>
      </c>
      <c r="N1446" s="69">
        <v>7</v>
      </c>
      <c r="O1446" s="69">
        <v>79597538</v>
      </c>
      <c r="P1446" s="154">
        <v>1188</v>
      </c>
      <c r="Q1446" t="str">
        <f t="shared" si="22"/>
        <v>('62-2019',2019,'EL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FCP',85437770,0,85437770,'2019-06-14','2019-06-15','2020-05-15',2,3,1188,3,7)</v>
      </c>
    </row>
    <row r="1447" spans="1:17" ht="165">
      <c r="A1447" s="28" t="s">
        <v>6727</v>
      </c>
      <c r="B1447" s="61">
        <v>2019</v>
      </c>
      <c r="C1447" s="28" t="s">
        <v>777</v>
      </c>
      <c r="D1447" s="110">
        <v>85437770</v>
      </c>
      <c r="E1447" s="109">
        <v>0</v>
      </c>
      <c r="F1447" s="110">
        <v>85437770</v>
      </c>
      <c r="G1447" s="128">
        <v>43629</v>
      </c>
      <c r="H1447" s="156">
        <v>43629</v>
      </c>
      <c r="I1447" s="156">
        <v>43964</v>
      </c>
      <c r="J1447" s="61">
        <v>2</v>
      </c>
      <c r="K1447" s="61">
        <v>3</v>
      </c>
      <c r="L1447" s="61">
        <v>1189</v>
      </c>
      <c r="M1447" s="61">
        <v>3</v>
      </c>
      <c r="N1447" s="61">
        <v>7</v>
      </c>
      <c r="O1447" s="61">
        <v>39736758</v>
      </c>
      <c r="P1447" s="154">
        <v>1189</v>
      </c>
      <c r="Q1447" t="str">
        <f t="shared" si="22"/>
        <v>('63-2019',2019,'EL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FCP',85437770,0,85437770,'2019-06-13','2019-06-13','2020-05-13',2,3,1189,3,7)</v>
      </c>
    </row>
    <row r="1448" spans="1:17" ht="195">
      <c r="A1448" s="28" t="s">
        <v>6728</v>
      </c>
      <c r="B1448" s="61">
        <v>2019</v>
      </c>
      <c r="C1448" s="28" t="s">
        <v>778</v>
      </c>
      <c r="D1448" s="110">
        <v>85437770</v>
      </c>
      <c r="E1448" s="109">
        <v>0</v>
      </c>
      <c r="F1448" s="110">
        <v>85437770</v>
      </c>
      <c r="G1448" s="128">
        <v>43630</v>
      </c>
      <c r="H1448" s="156">
        <v>43634</v>
      </c>
      <c r="I1448" s="156">
        <v>43969</v>
      </c>
      <c r="J1448" s="61">
        <v>2</v>
      </c>
      <c r="K1448" s="61">
        <v>3</v>
      </c>
      <c r="L1448" s="61">
        <v>1190</v>
      </c>
      <c r="M1448" s="61">
        <v>3</v>
      </c>
      <c r="N1448" s="61">
        <v>7</v>
      </c>
      <c r="O1448" s="61">
        <v>79516233</v>
      </c>
      <c r="P1448" s="154">
        <v>1190</v>
      </c>
      <c r="Q1448" t="str">
        <f t="shared" si="22"/>
        <v>('64-2019',2019,'EL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FCP',85437770,0,85437770,'2019-06-14','2019-06-18','2020-05-18',2,3,1190,3,7)</v>
      </c>
    </row>
    <row r="1449" spans="1:17" ht="300">
      <c r="A1449" s="28" t="s">
        <v>6729</v>
      </c>
      <c r="B1449" s="61">
        <v>2019</v>
      </c>
      <c r="C1449" s="28" t="s">
        <v>779</v>
      </c>
      <c r="D1449" s="110">
        <v>139807260</v>
      </c>
      <c r="E1449" s="109">
        <v>0</v>
      </c>
      <c r="F1449" s="110">
        <v>139807260</v>
      </c>
      <c r="G1449" s="128">
        <v>43627</v>
      </c>
      <c r="H1449" s="156">
        <v>43628</v>
      </c>
      <c r="I1449" s="156">
        <v>43902</v>
      </c>
      <c r="J1449" s="61">
        <v>1</v>
      </c>
      <c r="K1449" s="61">
        <v>3</v>
      </c>
      <c r="L1449" s="61">
        <v>1010</v>
      </c>
      <c r="M1449" s="61">
        <v>3</v>
      </c>
      <c r="N1449" s="61">
        <v>7</v>
      </c>
      <c r="O1449" s="61">
        <v>52107153</v>
      </c>
      <c r="P1449" s="154">
        <v>1010</v>
      </c>
      <c r="Q1449" t="str">
        <f t="shared" si="22"/>
        <v>('65-2019',2019,'EL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MATERIA',139807260,0,139807260,'2019-06-11','2019-06-12','2020-03-12',1,3,1010,3,7)</v>
      </c>
    </row>
    <row r="1450" spans="1:17" ht="195">
      <c r="A1450" s="28" t="s">
        <v>6730</v>
      </c>
      <c r="B1450" s="61">
        <v>2019</v>
      </c>
      <c r="C1450" s="28" t="s">
        <v>780</v>
      </c>
      <c r="D1450" s="110">
        <v>85437770</v>
      </c>
      <c r="E1450" s="109">
        <v>0</v>
      </c>
      <c r="F1450" s="110">
        <v>85437770</v>
      </c>
      <c r="G1450" s="131">
        <v>43654</v>
      </c>
      <c r="H1450" s="158">
        <v>43656</v>
      </c>
      <c r="I1450" s="158">
        <v>43990</v>
      </c>
      <c r="J1450" s="61">
        <v>2</v>
      </c>
      <c r="K1450" s="61">
        <v>3</v>
      </c>
      <c r="L1450" s="61">
        <v>1191</v>
      </c>
      <c r="M1450" s="61">
        <v>3</v>
      </c>
      <c r="N1450" s="61">
        <v>7</v>
      </c>
      <c r="O1450" s="33">
        <v>40756342</v>
      </c>
      <c r="P1450" s="154">
        <v>1191</v>
      </c>
      <c r="Q1450" t="str">
        <f t="shared" si="22"/>
        <v>('66-2019',2019,'PRESTAR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FCP',85437770,0,85437770,'2019-07-08','2019-07-10','2020-06-08',2,3,1191,3,7)</v>
      </c>
    </row>
    <row r="1451" spans="1:17" ht="150">
      <c r="A1451" s="28" t="s">
        <v>6731</v>
      </c>
      <c r="B1451" s="61">
        <v>2019</v>
      </c>
      <c r="C1451" s="28" t="s">
        <v>781</v>
      </c>
      <c r="D1451" s="110">
        <v>85437770</v>
      </c>
      <c r="E1451" s="109">
        <v>0</v>
      </c>
      <c r="F1451" s="110">
        <v>85437770</v>
      </c>
      <c r="G1451" s="131">
        <v>43654</v>
      </c>
      <c r="H1451" s="158">
        <v>43654</v>
      </c>
      <c r="I1451" s="158">
        <v>43990</v>
      </c>
      <c r="J1451" s="61">
        <v>2</v>
      </c>
      <c r="K1451" s="61">
        <v>3</v>
      </c>
      <c r="L1451" s="61">
        <v>1192</v>
      </c>
      <c r="M1451" s="61">
        <v>3</v>
      </c>
      <c r="N1451" s="61">
        <v>7</v>
      </c>
      <c r="O1451" s="33">
        <v>1032360661</v>
      </c>
      <c r="P1451" s="154">
        <v>1192</v>
      </c>
      <c r="Q1451" t="str">
        <f t="shared" si="22"/>
        <v>('67-2019',2019,'LIDERAR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SIVJRNR',85437770,0,85437770,'2019-07-08','2019-07-08','2020-06-08',2,3,1192,3,7)</v>
      </c>
    </row>
    <row r="1452" spans="1:17" ht="165">
      <c r="A1452" s="28" t="s">
        <v>6732</v>
      </c>
      <c r="B1452" s="61">
        <v>2019</v>
      </c>
      <c r="C1452" s="28" t="s">
        <v>782</v>
      </c>
      <c r="D1452" s="110">
        <v>85437770</v>
      </c>
      <c r="E1452" s="109">
        <v>0</v>
      </c>
      <c r="F1452" s="110">
        <v>85437770</v>
      </c>
      <c r="G1452" s="128">
        <v>43629</v>
      </c>
      <c r="H1452" s="156">
        <v>43629</v>
      </c>
      <c r="I1452" s="156">
        <v>43964</v>
      </c>
      <c r="J1452" s="61">
        <v>2</v>
      </c>
      <c r="K1452" s="61">
        <v>3</v>
      </c>
      <c r="L1452" s="61">
        <v>1193</v>
      </c>
      <c r="M1452" s="61">
        <v>3</v>
      </c>
      <c r="N1452" s="61">
        <v>7</v>
      </c>
      <c r="O1452" s="61">
        <v>67001394</v>
      </c>
      <c r="P1452" s="154">
        <v>1193</v>
      </c>
      <c r="Q1452" t="str">
        <f t="shared" si="22"/>
        <v>('68-2019',2019,'EL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CONTRATO',85437770,0,85437770,'2019-06-13','2019-06-13','2020-05-13',2,3,1193,3,7)</v>
      </c>
    </row>
    <row r="1453" spans="1:17" ht="150">
      <c r="A1453" s="28" t="s">
        <v>6733</v>
      </c>
      <c r="B1453" s="61">
        <v>2019</v>
      </c>
      <c r="C1453" s="28" t="s">
        <v>783</v>
      </c>
      <c r="D1453" s="110">
        <v>85437770</v>
      </c>
      <c r="E1453" s="109">
        <v>0</v>
      </c>
      <c r="F1453" s="110">
        <v>85437770</v>
      </c>
      <c r="G1453" s="128">
        <v>43628</v>
      </c>
      <c r="H1453" s="156">
        <v>43630</v>
      </c>
      <c r="I1453" s="156">
        <v>43965</v>
      </c>
      <c r="J1453" s="61">
        <v>2</v>
      </c>
      <c r="K1453" s="61">
        <v>3</v>
      </c>
      <c r="L1453" s="61">
        <v>1194</v>
      </c>
      <c r="M1453" s="61">
        <v>3</v>
      </c>
      <c r="N1453" s="61">
        <v>7</v>
      </c>
      <c r="O1453" s="61">
        <v>79416703</v>
      </c>
      <c r="P1453" s="154">
        <v>1194</v>
      </c>
      <c r="Q1453" t="str">
        <f t="shared" si="22"/>
        <v>('69-2019',2019,'EL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CONTRATO',85437770,0,85437770,'2019-06-12','2019-06-14','2020-05-14',2,3,1194,3,7)</v>
      </c>
    </row>
    <row r="1454" spans="1:17" ht="180">
      <c r="A1454" s="28" t="s">
        <v>6734</v>
      </c>
      <c r="B1454" s="61">
        <v>2019</v>
      </c>
      <c r="C1454" s="28" t="s">
        <v>784</v>
      </c>
      <c r="D1454" s="110">
        <v>88000000</v>
      </c>
      <c r="E1454" s="109">
        <v>0</v>
      </c>
      <c r="F1454" s="110">
        <v>88000000</v>
      </c>
      <c r="G1454" s="128">
        <v>43628</v>
      </c>
      <c r="H1454" s="156">
        <v>43629</v>
      </c>
      <c r="I1454" s="156">
        <v>43963</v>
      </c>
      <c r="J1454" s="61">
        <v>1</v>
      </c>
      <c r="K1454" s="61">
        <v>3</v>
      </c>
      <c r="L1454" s="61">
        <v>1195</v>
      </c>
      <c r="M1454" s="61">
        <v>3</v>
      </c>
      <c r="N1454" s="61">
        <v>7</v>
      </c>
      <c r="O1454" s="61">
        <v>42079385</v>
      </c>
      <c r="P1454" s="154">
        <v>1195</v>
      </c>
      <c r="Q1454" t="str">
        <f t="shared" si="22"/>
        <v>('70-2019',2019,'PRESTAR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FCP',88000000,0,88000000,'2019-06-12','2019-06-13','2020-05-12',1,3,1195,3,7)</v>
      </c>
    </row>
    <row r="1455" spans="1:17" ht="150">
      <c r="A1455" s="28" t="s">
        <v>6735</v>
      </c>
      <c r="B1455" s="61">
        <v>2019</v>
      </c>
      <c r="C1455" s="28" t="s">
        <v>785</v>
      </c>
      <c r="D1455" s="110">
        <v>41300000</v>
      </c>
      <c r="E1455" s="109">
        <v>0</v>
      </c>
      <c r="F1455" s="110">
        <v>41300000</v>
      </c>
      <c r="G1455" s="129">
        <v>43644</v>
      </c>
      <c r="H1455" s="157">
        <v>43655</v>
      </c>
      <c r="I1455" s="157">
        <v>43870</v>
      </c>
      <c r="J1455" s="61">
        <v>2</v>
      </c>
      <c r="K1455" s="61">
        <v>3</v>
      </c>
      <c r="L1455" s="61">
        <v>1196</v>
      </c>
      <c r="M1455" s="61">
        <v>3</v>
      </c>
      <c r="N1455" s="61">
        <v>1</v>
      </c>
      <c r="O1455" s="61">
        <v>26261888</v>
      </c>
      <c r="P1455" s="154">
        <v>1196</v>
      </c>
      <c r="Q1455" t="str">
        <f t="shared" si="22"/>
        <v>('71-2019',2019,'EL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-PDET',41300000,0,41300000,'2019-06-28','2019-07-09','2020-02-09',2,3,1196,3,1)</v>
      </c>
    </row>
    <row r="1456" spans="1:17" ht="150">
      <c r="A1456" s="28" t="s">
        <v>6736</v>
      </c>
      <c r="B1456" s="61">
        <v>2019</v>
      </c>
      <c r="C1456" s="28" t="s">
        <v>786</v>
      </c>
      <c r="D1456" s="110">
        <v>41300000</v>
      </c>
      <c r="E1456" s="109">
        <v>0</v>
      </c>
      <c r="F1456" s="110">
        <v>41300000</v>
      </c>
      <c r="G1456" s="129">
        <v>43644</v>
      </c>
      <c r="H1456" s="157">
        <v>43655</v>
      </c>
      <c r="I1456" s="157">
        <v>43870</v>
      </c>
      <c r="J1456" s="61">
        <v>2</v>
      </c>
      <c r="K1456" s="61">
        <v>3</v>
      </c>
      <c r="L1456" s="61">
        <v>399</v>
      </c>
      <c r="M1456" s="61">
        <v>3</v>
      </c>
      <c r="N1456" s="61">
        <v>1</v>
      </c>
      <c r="O1456" s="61">
        <v>22467178</v>
      </c>
      <c r="P1456" s="154">
        <v>399</v>
      </c>
      <c r="Q1456" t="str">
        <f t="shared" si="22"/>
        <v>('72-2019',2019,'EL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-PDET',41300000,0,41300000,'2019-06-28','2019-07-09','2020-02-09',2,3,399,3,1)</v>
      </c>
    </row>
    <row r="1457" spans="1:17" ht="150">
      <c r="A1457" s="28" t="s">
        <v>6737</v>
      </c>
      <c r="B1457" s="61">
        <v>2019</v>
      </c>
      <c r="C1457" s="28" t="s">
        <v>787</v>
      </c>
      <c r="D1457" s="110">
        <v>41300000</v>
      </c>
      <c r="E1457" s="109">
        <v>0</v>
      </c>
      <c r="F1457" s="110">
        <v>41300000</v>
      </c>
      <c r="G1457" s="128">
        <v>43657</v>
      </c>
      <c r="H1457" s="156">
        <v>43665</v>
      </c>
      <c r="I1457" s="156">
        <v>43880</v>
      </c>
      <c r="J1457" s="61">
        <v>2</v>
      </c>
      <c r="K1457" s="61">
        <v>3</v>
      </c>
      <c r="L1457" s="61">
        <v>370</v>
      </c>
      <c r="M1457" s="61">
        <v>3</v>
      </c>
      <c r="N1457" s="61">
        <v>1</v>
      </c>
      <c r="O1457" s="61">
        <v>12995773</v>
      </c>
      <c r="P1457" s="154">
        <v>370</v>
      </c>
      <c r="Q1457" t="str">
        <f t="shared" si="22"/>
        <v>('73-2019',2019,'EL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PDET',41300000,0,41300000,'2019-07-11','2019-07-19','2020-02-19',2,3,370,3,1)</v>
      </c>
    </row>
    <row r="1458" spans="1:17" ht="135">
      <c r="A1458" s="28" t="s">
        <v>6738</v>
      </c>
      <c r="B1458" s="61">
        <v>2019</v>
      </c>
      <c r="C1458" s="28" t="s">
        <v>788</v>
      </c>
      <c r="D1458" s="110">
        <v>41300000</v>
      </c>
      <c r="E1458" s="109">
        <v>0</v>
      </c>
      <c r="F1458" s="110">
        <v>41300000</v>
      </c>
      <c r="G1458" s="128">
        <v>43643</v>
      </c>
      <c r="H1458" s="156">
        <v>43649</v>
      </c>
      <c r="I1458" s="156">
        <v>43864</v>
      </c>
      <c r="J1458" s="61">
        <v>2</v>
      </c>
      <c r="K1458" s="61">
        <v>3</v>
      </c>
      <c r="L1458" s="61">
        <v>1197</v>
      </c>
      <c r="M1458" s="61">
        <v>3</v>
      </c>
      <c r="N1458" s="61">
        <v>1</v>
      </c>
      <c r="O1458" s="61">
        <v>17593840</v>
      </c>
      <c r="P1458" s="154">
        <v>1197</v>
      </c>
      <c r="Q1458" t="str">
        <f t="shared" si="22"/>
        <v>('74-2019',2019,'el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-pdet.',41300000,0,41300000,'2019-06-27','2019-07-03','2020-02-03',2,3,1197,3,1)</v>
      </c>
    </row>
    <row r="1459" spans="1:17" ht="90">
      <c r="A1459" s="28" t="s">
        <v>6739</v>
      </c>
      <c r="B1459" s="61">
        <v>2019</v>
      </c>
      <c r="C1459" s="28" t="s">
        <v>789</v>
      </c>
      <c r="D1459" s="110">
        <v>40170000</v>
      </c>
      <c r="E1459" s="109">
        <v>0</v>
      </c>
      <c r="F1459" s="110">
        <v>40170000</v>
      </c>
      <c r="G1459" s="129">
        <v>43650</v>
      </c>
      <c r="H1459" s="157">
        <v>43651</v>
      </c>
      <c r="I1459" s="157">
        <v>43835</v>
      </c>
      <c r="J1459" s="61">
        <v>1</v>
      </c>
      <c r="K1459" s="61">
        <v>3</v>
      </c>
      <c r="L1459" s="61">
        <v>1198</v>
      </c>
      <c r="M1459" s="61">
        <v>3</v>
      </c>
      <c r="N1459" s="61">
        <v>1</v>
      </c>
      <c r="O1459" s="61">
        <v>1032374823</v>
      </c>
      <c r="P1459" s="154">
        <v>1198</v>
      </c>
      <c r="Q1459" t="str">
        <f t="shared" si="22"/>
        <v>('75-2019',2019,'EL CONTRATISTA SE OBLIGA A PRESTAR SUS SERVICIOS PROFESIONALES PARA APOYAR A LA SUBDIRECCIÓN DE PROYECTOS DE INFRAESTRUCTURA RURAL, EN LA SUPERVISIÓN, SEGUIMIENTO DEFINIDOS PARA LA IMPLEMENTACIÓN DE LA ESTRATEGIA OBRAS PDET',40170000,0,40170000,'2019-07-04','2019-07-05','2020-01-05',1,3,1198,3,1)</v>
      </c>
    </row>
    <row r="1460" spans="1:17" ht="195">
      <c r="A1460" s="28" t="s">
        <v>6740</v>
      </c>
      <c r="B1460" s="68">
        <v>2019</v>
      </c>
      <c r="C1460" s="28" t="s">
        <v>790</v>
      </c>
      <c r="D1460" s="110">
        <v>39200000</v>
      </c>
      <c r="E1460" s="109">
        <v>0</v>
      </c>
      <c r="F1460" s="110">
        <v>39200000</v>
      </c>
      <c r="G1460" s="128">
        <v>43711</v>
      </c>
      <c r="H1460" s="156">
        <v>43712</v>
      </c>
      <c r="I1460" s="156">
        <v>43925</v>
      </c>
      <c r="J1460" s="61">
        <v>2</v>
      </c>
      <c r="K1460" s="61">
        <v>3</v>
      </c>
      <c r="L1460" s="61">
        <v>1199</v>
      </c>
      <c r="M1460" s="68">
        <v>1</v>
      </c>
      <c r="N1460" s="68">
        <v>3</v>
      </c>
      <c r="O1460" s="68">
        <v>66846387</v>
      </c>
      <c r="P1460" s="154">
        <v>1199</v>
      </c>
      <c r="Q1460" t="str">
        <f t="shared" si="22"/>
        <v>('76-2019',2019,'El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PNIS.',39200000,0,39200000,'2019-09-03','2019-09-04','2020-04-04',2,3,1199,1,3)</v>
      </c>
    </row>
    <row r="1461" spans="1:17" ht="165">
      <c r="A1461" s="28" t="s">
        <v>6741</v>
      </c>
      <c r="B1461" s="61">
        <v>2019</v>
      </c>
      <c r="C1461" s="28" t="s">
        <v>791</v>
      </c>
      <c r="D1461" s="110">
        <v>85437770</v>
      </c>
      <c r="E1461" s="109">
        <v>0</v>
      </c>
      <c r="F1461" s="110">
        <v>85437770</v>
      </c>
      <c r="G1461" s="128">
        <v>43627</v>
      </c>
      <c r="H1461" s="156">
        <v>43631</v>
      </c>
      <c r="I1461" s="156">
        <v>43966</v>
      </c>
      <c r="J1461" s="61">
        <v>1</v>
      </c>
      <c r="K1461" s="61">
        <v>3</v>
      </c>
      <c r="L1461" s="61">
        <v>1200</v>
      </c>
      <c r="M1461" s="61">
        <v>3</v>
      </c>
      <c r="N1461" s="61">
        <v>7</v>
      </c>
      <c r="O1461" s="61">
        <v>1049604163</v>
      </c>
      <c r="P1461" s="154">
        <v>1200</v>
      </c>
      <c r="Q1461" t="str">
        <f t="shared" si="22"/>
        <v>('77-2019',2019,'EL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CONTRATO',85437770,0,85437770,'2019-06-11','2019-06-15','2020-05-15',1,3,1200,3,7)</v>
      </c>
    </row>
    <row r="1462" spans="1:17" ht="135">
      <c r="A1462" s="28" t="s">
        <v>6742</v>
      </c>
      <c r="B1462" s="61">
        <v>2019</v>
      </c>
      <c r="C1462" s="28" t="s">
        <v>792</v>
      </c>
      <c r="D1462" s="110">
        <v>41300000</v>
      </c>
      <c r="E1462" s="109">
        <v>0</v>
      </c>
      <c r="F1462" s="110">
        <v>41300000</v>
      </c>
      <c r="G1462" s="128">
        <v>43650</v>
      </c>
      <c r="H1462" s="156">
        <v>43651</v>
      </c>
      <c r="I1462" s="156">
        <v>43866</v>
      </c>
      <c r="J1462" s="61">
        <v>1</v>
      </c>
      <c r="K1462" s="61">
        <v>3</v>
      </c>
      <c r="L1462" s="61">
        <v>1201</v>
      </c>
      <c r="M1462" s="61">
        <v>3</v>
      </c>
      <c r="N1462" s="61">
        <v>1</v>
      </c>
      <c r="O1462" s="61">
        <v>16188859</v>
      </c>
      <c r="P1462" s="154">
        <v>1201</v>
      </c>
      <c r="Q1462" t="str">
        <f t="shared" si="22"/>
        <v>('78-2019',2019,'El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PDET.',41300000,0,41300000,'2019-07-04','2019-07-05','2020-02-05',1,3,1201,3,1)</v>
      </c>
    </row>
    <row r="1463" spans="1:17" ht="75">
      <c r="A1463" s="28" t="s">
        <v>6743</v>
      </c>
      <c r="B1463" s="61">
        <v>2019</v>
      </c>
      <c r="C1463" s="28" t="s">
        <v>793</v>
      </c>
      <c r="D1463" s="110">
        <v>40170000</v>
      </c>
      <c r="E1463" s="109">
        <v>0</v>
      </c>
      <c r="F1463" s="110">
        <v>40170000</v>
      </c>
      <c r="G1463" s="128">
        <v>43650</v>
      </c>
      <c r="H1463" s="156">
        <v>43651</v>
      </c>
      <c r="I1463" s="156">
        <v>43835</v>
      </c>
      <c r="J1463" s="61">
        <v>2</v>
      </c>
      <c r="K1463" s="61">
        <v>3</v>
      </c>
      <c r="L1463" s="61">
        <v>1202</v>
      </c>
      <c r="M1463" s="61">
        <v>3</v>
      </c>
      <c r="N1463" s="61">
        <v>1</v>
      </c>
      <c r="O1463" s="61">
        <v>17583585</v>
      </c>
      <c r="P1463" s="154">
        <v>1202</v>
      </c>
      <c r="Q1463" t="str">
        <f t="shared" si="22"/>
        <v>('79-2019',2019,'El contratista se obliga a prestar servicios profesionales para apoyar a la Subdirección de Proyectos de Infraestructura Rural, en la supervisión, seguimiento definidos para la implementación de la Estrategia OBRAS PDET.',40170000,0,40170000,'2019-07-04','2019-07-05','2020-01-05',2,3,1202,3,1)</v>
      </c>
    </row>
    <row r="1464" spans="1:17" ht="75">
      <c r="A1464" s="28" t="s">
        <v>6744</v>
      </c>
      <c r="B1464" s="61">
        <v>2019</v>
      </c>
      <c r="C1464" s="28" t="s">
        <v>794</v>
      </c>
      <c r="D1464" s="110">
        <v>40170000</v>
      </c>
      <c r="E1464" s="109">
        <v>0</v>
      </c>
      <c r="F1464" s="110">
        <v>40170000</v>
      </c>
      <c r="G1464" s="128">
        <v>43649</v>
      </c>
      <c r="H1464" s="156">
        <v>43650</v>
      </c>
      <c r="I1464" s="156">
        <v>43834</v>
      </c>
      <c r="J1464" s="61">
        <v>1</v>
      </c>
      <c r="K1464" s="61">
        <v>3</v>
      </c>
      <c r="L1464" s="61">
        <v>1203</v>
      </c>
      <c r="M1464" s="61">
        <v>3</v>
      </c>
      <c r="N1464" s="61">
        <v>1</v>
      </c>
      <c r="O1464" s="61">
        <v>88282377</v>
      </c>
      <c r="P1464" s="154">
        <v>1203</v>
      </c>
      <c r="Q1464" t="str">
        <f t="shared" si="22"/>
        <v>('80-2019',2019,'el contratista se obliga a prestar servicios profesionales para apoyar a la subdirección de proyectos de infraestructura rural, en la supervisión, seguimiento definidos para la implementación de la estrategia obras pdet.',40170000,0,40170000,'2019-07-03','2019-07-04','2020-01-04',1,3,1203,3,1)</v>
      </c>
    </row>
    <row r="1465" spans="1:17" ht="150">
      <c r="A1465" s="28" t="s">
        <v>6745</v>
      </c>
      <c r="B1465" s="61">
        <v>2019</v>
      </c>
      <c r="C1465" s="28" t="s">
        <v>795</v>
      </c>
      <c r="D1465" s="110">
        <v>41300000</v>
      </c>
      <c r="E1465" s="109">
        <v>0</v>
      </c>
      <c r="F1465" s="110">
        <v>41300000</v>
      </c>
      <c r="G1465" s="128">
        <v>43642</v>
      </c>
      <c r="H1465" s="156">
        <v>43644</v>
      </c>
      <c r="I1465" s="156">
        <v>43858</v>
      </c>
      <c r="J1465" s="61">
        <v>2</v>
      </c>
      <c r="K1465" s="61">
        <v>3</v>
      </c>
      <c r="L1465" s="61">
        <v>1204</v>
      </c>
      <c r="M1465" s="61">
        <v>3</v>
      </c>
      <c r="N1465" s="61">
        <v>1</v>
      </c>
      <c r="O1465" s="61">
        <v>32151383</v>
      </c>
      <c r="P1465" s="154">
        <v>1204</v>
      </c>
      <c r="Q1465" t="str">
        <f t="shared" si="22"/>
        <v>('81-2019',2019,'EL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',41300000,0,41300000,'2019-06-26','2019-06-28','2020-01-28',2,3,1204,3,1)</v>
      </c>
    </row>
    <row r="1466" spans="1:17" ht="90">
      <c r="A1466" s="28" t="s">
        <v>6746</v>
      </c>
      <c r="B1466" s="61">
        <v>2019</v>
      </c>
      <c r="C1466" s="28" t="s">
        <v>796</v>
      </c>
      <c r="D1466" s="110">
        <v>40170000</v>
      </c>
      <c r="E1466" s="109">
        <v>0</v>
      </c>
      <c r="F1466" s="110">
        <v>40170000</v>
      </c>
      <c r="G1466" s="129">
        <v>43650</v>
      </c>
      <c r="H1466" s="157">
        <v>43651</v>
      </c>
      <c r="I1466" s="157">
        <v>43835</v>
      </c>
      <c r="J1466" s="61">
        <v>2</v>
      </c>
      <c r="K1466" s="61">
        <v>3</v>
      </c>
      <c r="L1466" s="61">
        <v>1205</v>
      </c>
      <c r="M1466" s="61">
        <v>3</v>
      </c>
      <c r="N1466" s="61">
        <v>1</v>
      </c>
      <c r="O1466" s="33">
        <v>76304656</v>
      </c>
      <c r="P1466" s="154">
        <v>1205</v>
      </c>
      <c r="Q1466" t="str">
        <f t="shared" si="22"/>
        <v>('82-2019',2019,'EL CONTRATISTA SE OBLIGA A PRESTAR SUS SERVICIOS PROFESIONALES PARA APOYAR A LA SUBDIRECCIÓN DE PROYECTOS DE INFRAESTRUCTURA RURAL, EN LA SUPERVISIÓN Y SEGUIMIENTO DEFINIDOS PARA LA IMPLEMENTACIÓN DE LA ESTRATEGIA OBRAS PDET',40170000,0,40170000,'2019-07-04','2019-07-05','2020-01-05',2,3,1205,3,1)</v>
      </c>
    </row>
    <row r="1467" spans="1:17" ht="150">
      <c r="A1467" s="28" t="s">
        <v>6747</v>
      </c>
      <c r="B1467" s="61">
        <v>2019</v>
      </c>
      <c r="C1467" s="28" t="s">
        <v>10614</v>
      </c>
      <c r="D1467" s="110">
        <v>41300000</v>
      </c>
      <c r="E1467" s="109">
        <v>0</v>
      </c>
      <c r="F1467" s="110">
        <v>41300000</v>
      </c>
      <c r="G1467" s="129">
        <v>43642</v>
      </c>
      <c r="H1467" s="157">
        <v>43651</v>
      </c>
      <c r="I1467" s="157">
        <v>43866</v>
      </c>
      <c r="J1467" s="61">
        <v>1</v>
      </c>
      <c r="K1467" s="61">
        <v>3</v>
      </c>
      <c r="L1467" s="61">
        <v>51</v>
      </c>
      <c r="M1467" s="61">
        <v>3</v>
      </c>
      <c r="N1467" s="61">
        <v>1</v>
      </c>
      <c r="O1467" s="33">
        <v>37325955</v>
      </c>
      <c r="P1467" s="154">
        <v>51</v>
      </c>
      <c r="Q1467" t="str">
        <f t="shared" si="22"/>
        <v>('83-2019',2019,'EL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PDET',41300000,0,41300000,'2019-06-26','2019-07-05','2020-02-05',1,3,51,3,1)</v>
      </c>
    </row>
    <row r="1468" spans="1:17" ht="150">
      <c r="A1468" s="28" t="s">
        <v>6748</v>
      </c>
      <c r="B1468" s="61">
        <v>2019</v>
      </c>
      <c r="C1468" s="28" t="s">
        <v>797</v>
      </c>
      <c r="D1468" s="110">
        <v>41300000</v>
      </c>
      <c r="E1468" s="109">
        <v>0</v>
      </c>
      <c r="F1468" s="110">
        <v>41300000</v>
      </c>
      <c r="G1468" s="129">
        <v>43644</v>
      </c>
      <c r="H1468" s="157">
        <v>43652</v>
      </c>
      <c r="I1468" s="157">
        <v>43866</v>
      </c>
      <c r="J1468" s="61">
        <v>2</v>
      </c>
      <c r="K1468" s="61">
        <v>3</v>
      </c>
      <c r="L1468" s="61">
        <v>1206</v>
      </c>
      <c r="M1468" s="61">
        <v>3</v>
      </c>
      <c r="N1468" s="61">
        <v>1</v>
      </c>
      <c r="O1468" s="33">
        <v>1047453879</v>
      </c>
      <c r="P1468" s="154">
        <v>1206</v>
      </c>
      <c r="Q1468" t="str">
        <f t="shared" si="22"/>
        <v>('84-2019',2019,'PRESTAR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PDET',41300000,0,41300000,'2019-06-28','2019-07-06','2020-02-05',2,3,1206,3,1)</v>
      </c>
    </row>
    <row r="1469" spans="1:17" ht="150">
      <c r="A1469" s="28" t="s">
        <v>6749</v>
      </c>
      <c r="B1469" s="61">
        <v>2019</v>
      </c>
      <c r="C1469" s="28" t="s">
        <v>798</v>
      </c>
      <c r="D1469" s="110">
        <v>41300000</v>
      </c>
      <c r="E1469" s="109">
        <v>0</v>
      </c>
      <c r="F1469" s="110">
        <v>41300000</v>
      </c>
      <c r="G1469" s="129">
        <v>43644</v>
      </c>
      <c r="H1469" s="157">
        <v>43651</v>
      </c>
      <c r="I1469" s="157">
        <v>43866</v>
      </c>
      <c r="J1469" s="61">
        <v>1</v>
      </c>
      <c r="K1469" s="61">
        <v>3</v>
      </c>
      <c r="L1469" s="61">
        <v>1207</v>
      </c>
      <c r="M1469" s="61">
        <v>3</v>
      </c>
      <c r="N1469" s="61">
        <v>1</v>
      </c>
      <c r="O1469" s="70">
        <v>5819760</v>
      </c>
      <c r="P1469" s="154">
        <v>1207</v>
      </c>
      <c r="Q1469" t="str">
        <f t="shared" si="22"/>
        <v>('85-2019',2019,'EL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',41300000,0,41300000,'2019-06-28','2019-07-05','2020-02-05',1,3,1207,3,1)</v>
      </c>
    </row>
    <row r="1470" spans="1:17" ht="120">
      <c r="A1470" s="28" t="s">
        <v>6750</v>
      </c>
      <c r="B1470" s="61">
        <v>2019</v>
      </c>
      <c r="C1470" s="28" t="s">
        <v>799</v>
      </c>
      <c r="D1470" s="110">
        <v>43200000</v>
      </c>
      <c r="E1470" s="109">
        <v>0</v>
      </c>
      <c r="F1470" s="110">
        <v>43200000</v>
      </c>
      <c r="G1470" s="128">
        <v>43642</v>
      </c>
      <c r="H1470" s="156">
        <v>43643</v>
      </c>
      <c r="I1470" s="156">
        <v>44009</v>
      </c>
      <c r="J1470" s="61">
        <v>1</v>
      </c>
      <c r="K1470" s="61">
        <v>3</v>
      </c>
      <c r="L1470" s="61">
        <v>1129</v>
      </c>
      <c r="M1470" s="61">
        <v>3</v>
      </c>
      <c r="N1470" s="61">
        <v>1</v>
      </c>
      <c r="O1470" s="61">
        <v>1022400807</v>
      </c>
      <c r="P1470" s="154">
        <v>1129</v>
      </c>
      <c r="Q1470" t="str">
        <f t="shared" si="22"/>
        <v>('86-2019',2019,'EL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-PDET',43200000,0,43200000,'2019-06-26','2019-06-27','2020-06-27',1,3,1129,3,1)</v>
      </c>
    </row>
    <row r="1471" spans="1:17" ht="150">
      <c r="A1471" s="28" t="s">
        <v>6751</v>
      </c>
      <c r="B1471" s="61">
        <v>2019</v>
      </c>
      <c r="C1471" s="28" t="s">
        <v>800</v>
      </c>
      <c r="D1471" s="110">
        <v>41300000</v>
      </c>
      <c r="E1471" s="109">
        <v>0</v>
      </c>
      <c r="F1471" s="110">
        <v>41300000</v>
      </c>
      <c r="G1471" s="128">
        <v>43642</v>
      </c>
      <c r="H1471" s="156">
        <v>43650</v>
      </c>
      <c r="I1471" s="156">
        <v>43864</v>
      </c>
      <c r="J1471" s="61">
        <v>2</v>
      </c>
      <c r="K1471" s="61">
        <v>3</v>
      </c>
      <c r="L1471" s="61">
        <v>1208</v>
      </c>
      <c r="M1471" s="61">
        <v>3</v>
      </c>
      <c r="N1471" s="61">
        <v>1</v>
      </c>
      <c r="O1471" s="61">
        <v>1070008499</v>
      </c>
      <c r="P1471" s="154">
        <v>1208</v>
      </c>
      <c r="Q1471" t="str">
        <f t="shared" si="22"/>
        <v>('87-2019',2019,'EL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PDET',41300000,0,41300000,'2019-06-26','2019-07-04','2020-02-03',2,3,1208,3,1)</v>
      </c>
    </row>
    <row r="1472" spans="1:17" ht="120">
      <c r="A1472" s="28" t="s">
        <v>6752</v>
      </c>
      <c r="B1472" s="61">
        <v>2019</v>
      </c>
      <c r="C1472" s="28" t="s">
        <v>801</v>
      </c>
      <c r="D1472" s="110">
        <v>24000000</v>
      </c>
      <c r="E1472" s="114">
        <v>12000000</v>
      </c>
      <c r="F1472" s="110">
        <v>36000000</v>
      </c>
      <c r="G1472" s="131">
        <v>43651</v>
      </c>
      <c r="H1472" s="158">
        <v>43652</v>
      </c>
      <c r="I1472" s="158">
        <v>44018</v>
      </c>
      <c r="J1472" s="61">
        <v>1</v>
      </c>
      <c r="K1472" s="61">
        <v>3</v>
      </c>
      <c r="L1472" s="61">
        <v>1209</v>
      </c>
      <c r="M1472" s="61">
        <v>1</v>
      </c>
      <c r="N1472" s="61">
        <v>1</v>
      </c>
      <c r="O1472" s="33">
        <v>1020793601</v>
      </c>
      <c r="P1472" s="154">
        <v>1209</v>
      </c>
      <c r="Q1472" t="str">
        <f t="shared" si="22"/>
        <v>('88-2019',2019,'PRESTAR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ART-PDET',24000000,12000000,36000000,'2019-07-05','2019-07-06','2020-07-06',1,3,1209,1,1)</v>
      </c>
    </row>
    <row r="1473" spans="1:17" ht="135">
      <c r="A1473" s="28" t="s">
        <v>6753</v>
      </c>
      <c r="B1473" s="61">
        <v>2019</v>
      </c>
      <c r="C1473" s="28" t="s">
        <v>802</v>
      </c>
      <c r="D1473" s="110">
        <v>41300000</v>
      </c>
      <c r="E1473" s="109">
        <v>0</v>
      </c>
      <c r="F1473" s="110">
        <v>41300000</v>
      </c>
      <c r="G1473" s="128">
        <v>43644</v>
      </c>
      <c r="H1473" s="156">
        <v>43645</v>
      </c>
      <c r="I1473" s="156">
        <v>43858</v>
      </c>
      <c r="J1473" s="61">
        <v>1</v>
      </c>
      <c r="K1473" s="61">
        <v>3</v>
      </c>
      <c r="L1473" s="61">
        <v>1210</v>
      </c>
      <c r="M1473" s="61">
        <v>4</v>
      </c>
      <c r="N1473" s="61">
        <v>1</v>
      </c>
      <c r="O1473" s="61">
        <v>1110472235</v>
      </c>
      <c r="P1473" s="154">
        <v>1210</v>
      </c>
      <c r="Q1473" t="str">
        <f t="shared" ref="Q1473:Q1536" si="23">_xlfn.CONCAT("('",A1473,"',",B1473,",'",C1473,"',",D1473,",",E1473,",",F1473,",'",TEXT(G1473,"yyyy-mm-dd"),"','",TEXT(H1473,"yyyy-mm-dd"),"','",TEXT(I1473,"yyyy-mm-dd"),"',",J1473,",",K1473,",",L1473,",",M1473,",",N1473,")")</f>
        <v>('89-2019',2019,'PRESTAR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PDET',41300000,0,41300000,'2019-06-28','2019-06-29','2020-01-28',1,3,1210,4,1)</v>
      </c>
    </row>
    <row r="1474" spans="1:17" ht="135">
      <c r="A1474" s="28" t="s">
        <v>6754</v>
      </c>
      <c r="B1474" s="61">
        <v>2019</v>
      </c>
      <c r="C1474" s="28" t="s">
        <v>802</v>
      </c>
      <c r="D1474" s="110">
        <v>41300000</v>
      </c>
      <c r="E1474" s="109">
        <v>0</v>
      </c>
      <c r="F1474" s="110">
        <v>41300000</v>
      </c>
      <c r="G1474" s="128">
        <v>43650</v>
      </c>
      <c r="H1474" s="156">
        <v>43656</v>
      </c>
      <c r="I1474" s="156">
        <v>43865</v>
      </c>
      <c r="J1474" s="61">
        <v>1</v>
      </c>
      <c r="K1474" s="61">
        <v>3</v>
      </c>
      <c r="L1474" s="61">
        <v>1211</v>
      </c>
      <c r="M1474" s="61">
        <v>3</v>
      </c>
      <c r="N1474" s="61">
        <v>1</v>
      </c>
      <c r="O1474" s="61">
        <v>11809788</v>
      </c>
      <c r="P1474" s="154">
        <v>1211</v>
      </c>
      <c r="Q1474" t="str">
        <f t="shared" si="23"/>
        <v>('90-2019',2019,'PRESTAR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PDET',41300000,0,41300000,'2019-07-04','2019-07-10','2020-02-04',1,3,1211,3,1)</v>
      </c>
    </row>
    <row r="1475" spans="1:17" ht="150">
      <c r="A1475" s="28" t="s">
        <v>6755</v>
      </c>
      <c r="B1475" s="61">
        <v>2019</v>
      </c>
      <c r="C1475" s="28" t="s">
        <v>803</v>
      </c>
      <c r="D1475" s="110">
        <v>41300000</v>
      </c>
      <c r="E1475" s="109">
        <v>0</v>
      </c>
      <c r="F1475" s="110">
        <v>41300000</v>
      </c>
      <c r="G1475" s="128">
        <v>43650</v>
      </c>
      <c r="H1475" s="156">
        <v>43656</v>
      </c>
      <c r="I1475" s="156">
        <v>43870</v>
      </c>
      <c r="J1475" s="61">
        <v>1</v>
      </c>
      <c r="K1475" s="61">
        <v>3</v>
      </c>
      <c r="L1475" s="61">
        <v>1212</v>
      </c>
      <c r="M1475" s="61">
        <v>3</v>
      </c>
      <c r="N1475" s="61">
        <v>1</v>
      </c>
      <c r="O1475" s="61">
        <v>28980629</v>
      </c>
      <c r="P1475" s="154">
        <v>1212</v>
      </c>
      <c r="Q1475" t="str">
        <f t="shared" si="23"/>
        <v>('91-2019',2019,'PRESTAR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PDET',41300000,0,41300000,'2019-07-04','2019-07-10','2020-02-09',1,3,1212,3,1)</v>
      </c>
    </row>
    <row r="1476" spans="1:17" ht="150">
      <c r="A1476" s="28" t="s">
        <v>6756</v>
      </c>
      <c r="B1476" s="61">
        <v>2019</v>
      </c>
      <c r="C1476" s="28" t="s">
        <v>804</v>
      </c>
      <c r="D1476" s="110">
        <v>41300000</v>
      </c>
      <c r="E1476" s="109">
        <v>0</v>
      </c>
      <c r="F1476" s="110">
        <v>41300000</v>
      </c>
      <c r="G1476" s="128">
        <v>43644</v>
      </c>
      <c r="H1476" s="156">
        <v>43645</v>
      </c>
      <c r="I1476" s="156">
        <v>43858</v>
      </c>
      <c r="J1476" s="61">
        <v>1</v>
      </c>
      <c r="K1476" s="61">
        <v>3</v>
      </c>
      <c r="L1476" s="61">
        <v>1213</v>
      </c>
      <c r="M1476" s="61">
        <v>3</v>
      </c>
      <c r="N1476" s="61">
        <v>1</v>
      </c>
      <c r="O1476" s="61">
        <v>76320603</v>
      </c>
      <c r="P1476" s="154">
        <v>1213</v>
      </c>
      <c r="Q1476" t="str">
        <f t="shared" si="23"/>
        <v>('92-2019',2019,'PRESTAR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PDET',41300000,0,41300000,'2019-06-28','2019-06-29','2020-01-28',1,3,1213,3,1)</v>
      </c>
    </row>
    <row r="1477" spans="1:17" ht="135">
      <c r="A1477" s="28" t="s">
        <v>6757</v>
      </c>
      <c r="B1477" s="61">
        <v>2019</v>
      </c>
      <c r="C1477" s="28" t="s">
        <v>805</v>
      </c>
      <c r="D1477" s="110">
        <v>41300000</v>
      </c>
      <c r="E1477" s="109">
        <v>0</v>
      </c>
      <c r="F1477" s="110">
        <v>41300000</v>
      </c>
      <c r="G1477" s="128">
        <v>43648</v>
      </c>
      <c r="H1477" s="156">
        <v>43649</v>
      </c>
      <c r="I1477" s="156">
        <v>43863</v>
      </c>
      <c r="J1477" s="61">
        <v>2</v>
      </c>
      <c r="K1477" s="61">
        <v>3</v>
      </c>
      <c r="L1477" s="61">
        <v>1214</v>
      </c>
      <c r="M1477" s="61">
        <v>1</v>
      </c>
      <c r="N1477" s="61">
        <v>1</v>
      </c>
      <c r="O1477" s="61">
        <v>40341045</v>
      </c>
      <c r="P1477" s="154">
        <v>1214</v>
      </c>
      <c r="Q1477" t="str">
        <f t="shared" si="23"/>
        <v>('93-2019',2019,'PRESTAR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PDET',41300000,0,41300000,'2019-07-02','2019-07-03','2020-02-02',2,3,1214,1,1)</v>
      </c>
    </row>
    <row r="1478" spans="1:17" ht="105">
      <c r="A1478" s="28" t="s">
        <v>6758</v>
      </c>
      <c r="B1478" s="61">
        <v>2019</v>
      </c>
      <c r="C1478" s="28" t="s">
        <v>806</v>
      </c>
      <c r="D1478" s="110">
        <v>44000000</v>
      </c>
      <c r="E1478" s="114">
        <v>22000000</v>
      </c>
      <c r="F1478" s="110">
        <v>66000000</v>
      </c>
      <c r="G1478" s="128">
        <v>43643</v>
      </c>
      <c r="H1478" s="156">
        <v>43644</v>
      </c>
      <c r="I1478" s="156">
        <v>44010</v>
      </c>
      <c r="J1478" s="61">
        <v>1</v>
      </c>
      <c r="K1478" s="61">
        <v>3</v>
      </c>
      <c r="L1478" s="61">
        <v>1111</v>
      </c>
      <c r="M1478" s="61">
        <v>3</v>
      </c>
      <c r="N1478" s="61">
        <v>1</v>
      </c>
      <c r="O1478" s="69">
        <v>1082944208</v>
      </c>
      <c r="P1478" s="154">
        <v>1111</v>
      </c>
      <c r="Q1478" t="str">
        <f t="shared" si="23"/>
        <v>('94-2019',2019,'EL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PATR',44000000,22000000,66000000,'2019-06-27','2019-06-28','2020-06-28',1,3,1111,3,1)</v>
      </c>
    </row>
    <row r="1479" spans="1:17" ht="240">
      <c r="A1479" s="28" t="s">
        <v>6759</v>
      </c>
      <c r="B1479" s="69">
        <v>2019</v>
      </c>
      <c r="C1479" s="28" t="s">
        <v>807</v>
      </c>
      <c r="D1479" s="110">
        <v>39200000</v>
      </c>
      <c r="E1479" s="109">
        <v>0</v>
      </c>
      <c r="F1479" s="110">
        <v>39200000</v>
      </c>
      <c r="G1479" s="128">
        <v>43718</v>
      </c>
      <c r="H1479" s="156">
        <v>43719</v>
      </c>
      <c r="I1479" s="156">
        <v>43932</v>
      </c>
      <c r="J1479" s="61">
        <v>1</v>
      </c>
      <c r="K1479" s="61">
        <v>3</v>
      </c>
      <c r="L1479" s="61">
        <v>1215</v>
      </c>
      <c r="M1479" s="69">
        <v>3</v>
      </c>
      <c r="N1479" s="69">
        <v>3</v>
      </c>
      <c r="O1479" s="69">
        <v>59668151</v>
      </c>
      <c r="P1479" s="154">
        <v>1215</v>
      </c>
      <c r="Q1479" t="str">
        <f t="shared" si="23"/>
        <v>('95-2019',2019,'El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PAI.',39200000,0,39200000,'2019-09-10','2019-09-11','2020-04-11',1,3,1215,3,3)</v>
      </c>
    </row>
    <row r="1480" spans="1:17" ht="120">
      <c r="A1480" s="28" t="s">
        <v>6760</v>
      </c>
      <c r="B1480" s="61">
        <v>2019</v>
      </c>
      <c r="C1480" s="28" t="s">
        <v>808</v>
      </c>
      <c r="D1480" s="110">
        <v>44000000</v>
      </c>
      <c r="E1480" s="109">
        <v>22000000</v>
      </c>
      <c r="F1480" s="110">
        <v>66000000</v>
      </c>
      <c r="G1480" s="128">
        <v>43665</v>
      </c>
      <c r="H1480" s="156">
        <v>43648</v>
      </c>
      <c r="I1480" s="156">
        <v>43910</v>
      </c>
      <c r="J1480" s="61">
        <v>2</v>
      </c>
      <c r="K1480" s="61">
        <v>3</v>
      </c>
      <c r="L1480" s="61">
        <v>1216</v>
      </c>
      <c r="M1480" s="61">
        <v>1</v>
      </c>
      <c r="N1480" s="61">
        <v>1</v>
      </c>
      <c r="O1480" s="69">
        <v>19380019</v>
      </c>
      <c r="P1480" s="154">
        <v>1216</v>
      </c>
      <c r="Q1480" t="str">
        <f t="shared" si="23"/>
        <v>('96-2019',2019,'El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PATR.',44000000,22000000,66000000,'2019-07-19','2019-07-02','2020-03-20',2,3,1216,1,1)</v>
      </c>
    </row>
    <row r="1481" spans="1:17" ht="105">
      <c r="A1481" s="28" t="s">
        <v>6761</v>
      </c>
      <c r="B1481" s="61">
        <v>2019</v>
      </c>
      <c r="C1481" s="28" t="s">
        <v>809</v>
      </c>
      <c r="D1481" s="110">
        <v>40170000</v>
      </c>
      <c r="E1481" s="109">
        <v>0</v>
      </c>
      <c r="F1481" s="110">
        <v>40170000</v>
      </c>
      <c r="G1481" s="128">
        <v>43649</v>
      </c>
      <c r="H1481" s="156">
        <v>43650</v>
      </c>
      <c r="I1481" s="156">
        <v>43833</v>
      </c>
      <c r="J1481" s="61">
        <v>2</v>
      </c>
      <c r="K1481" s="61">
        <v>3</v>
      </c>
      <c r="L1481" s="61">
        <v>1217</v>
      </c>
      <c r="M1481" s="61">
        <v>3</v>
      </c>
      <c r="N1481" s="61">
        <v>1</v>
      </c>
      <c r="O1481" s="61">
        <v>45770003</v>
      </c>
      <c r="P1481" s="154">
        <v>1217</v>
      </c>
      <c r="Q1481" t="str">
        <f t="shared" si="23"/>
        <v>('97-2019',2019,'EL CONTRATISTA SE OBLIGA A PRESTAR SERVICIOS PROFESIONALES PARA APOYAR, A LA SUBDIRECCION DE PROYECTOS DE INFRAESTRUCTURA RURAL, EN LA SUPERVISION Y SEGUIMIENTO DEFINIDOS PARA LA IMPLEMENTACION DE LA ESTRATEGIA DE OBRAS PDET',40170000,0,40170000,'2019-07-03','2019-07-04','2020-01-03',2,3,1217,3,1)</v>
      </c>
    </row>
    <row r="1482" spans="1:17" ht="135">
      <c r="A1482" s="28" t="s">
        <v>6762</v>
      </c>
      <c r="B1482" s="61">
        <v>2019</v>
      </c>
      <c r="C1482" s="28" t="s">
        <v>810</v>
      </c>
      <c r="D1482" s="110">
        <v>41300000</v>
      </c>
      <c r="E1482" s="109">
        <v>0</v>
      </c>
      <c r="F1482" s="110">
        <v>41300000</v>
      </c>
      <c r="G1482" s="128">
        <v>43644</v>
      </c>
      <c r="H1482" s="156">
        <v>43649</v>
      </c>
      <c r="I1482" s="156">
        <v>43863</v>
      </c>
      <c r="J1482" s="61">
        <v>1</v>
      </c>
      <c r="K1482" s="61">
        <v>3</v>
      </c>
      <c r="L1482" s="61">
        <v>349</v>
      </c>
      <c r="M1482" s="61">
        <v>3</v>
      </c>
      <c r="N1482" s="61">
        <v>1</v>
      </c>
      <c r="O1482" s="61">
        <v>6820062</v>
      </c>
      <c r="P1482" s="154">
        <v>349</v>
      </c>
      <c r="Q1482" t="str">
        <f t="shared" si="23"/>
        <v>('98-2019',2019,'Se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PDET',41300000,0,41300000,'2019-06-28','2019-07-03','2020-02-02',1,3,349,3,1)</v>
      </c>
    </row>
    <row r="1483" spans="1:17" ht="180">
      <c r="A1483" s="28" t="s">
        <v>6763</v>
      </c>
      <c r="B1483" s="61">
        <v>2019</v>
      </c>
      <c r="C1483" s="28" t="s">
        <v>811</v>
      </c>
      <c r="D1483" s="110">
        <v>85437770</v>
      </c>
      <c r="E1483" s="109">
        <v>0</v>
      </c>
      <c r="F1483" s="110">
        <v>85437770</v>
      </c>
      <c r="G1483" s="128">
        <v>43633</v>
      </c>
      <c r="H1483" s="156">
        <v>43641</v>
      </c>
      <c r="I1483" s="156">
        <v>43976</v>
      </c>
      <c r="J1483" s="61">
        <v>2</v>
      </c>
      <c r="K1483" s="61">
        <v>3</v>
      </c>
      <c r="L1483" s="61">
        <v>1218</v>
      </c>
      <c r="M1483" s="61">
        <v>3</v>
      </c>
      <c r="N1483" s="61">
        <v>7</v>
      </c>
      <c r="O1483" s="61">
        <v>52330149</v>
      </c>
      <c r="P1483" s="154">
        <v>1218</v>
      </c>
      <c r="Q1483" t="str">
        <f t="shared" si="23"/>
        <v>('99-2019',2019,'EL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FCP',85437770,0,85437770,'2019-06-17','2019-06-25','2020-05-25',2,3,1218,3,7)</v>
      </c>
    </row>
    <row r="1484" spans="1:17" ht="165">
      <c r="A1484" s="28" t="s">
        <v>6764</v>
      </c>
      <c r="B1484" s="61">
        <v>2019</v>
      </c>
      <c r="C1484" s="28" t="s">
        <v>812</v>
      </c>
      <c r="D1484" s="110">
        <v>85437770</v>
      </c>
      <c r="E1484" s="109">
        <v>0</v>
      </c>
      <c r="F1484" s="110">
        <v>85437770</v>
      </c>
      <c r="G1484" s="131">
        <v>43650</v>
      </c>
      <c r="H1484" s="158">
        <v>43655</v>
      </c>
      <c r="I1484" s="158">
        <v>43986</v>
      </c>
      <c r="J1484" s="61">
        <v>1</v>
      </c>
      <c r="K1484" s="61">
        <v>3</v>
      </c>
      <c r="L1484" s="61">
        <v>1219</v>
      </c>
      <c r="M1484" s="61">
        <v>4</v>
      </c>
      <c r="N1484" s="61">
        <v>7</v>
      </c>
      <c r="O1484" s="33">
        <v>74323464</v>
      </c>
      <c r="P1484" s="154">
        <v>1219</v>
      </c>
      <c r="Q1484" t="str">
        <f t="shared" si="23"/>
        <v>('100-2019',2019,'PRESTAR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PAZ',85437770,0,85437770,'2019-07-04','2019-07-09','2020-06-04',1,3,1219,4,7)</v>
      </c>
    </row>
    <row r="1485" spans="1:17" ht="165">
      <c r="A1485" s="28" t="s">
        <v>6765</v>
      </c>
      <c r="B1485" s="61">
        <v>2019</v>
      </c>
      <c r="C1485" s="28" t="s">
        <v>813</v>
      </c>
      <c r="D1485" s="110">
        <v>68949782</v>
      </c>
      <c r="E1485" s="109">
        <v>0</v>
      </c>
      <c r="F1485" s="110">
        <v>68949782</v>
      </c>
      <c r="G1485" s="128">
        <v>43629</v>
      </c>
      <c r="H1485" s="156">
        <v>43629</v>
      </c>
      <c r="I1485" s="156">
        <v>43964</v>
      </c>
      <c r="J1485" s="61">
        <v>1</v>
      </c>
      <c r="K1485" s="61">
        <v>3</v>
      </c>
      <c r="L1485" s="61">
        <v>1220</v>
      </c>
      <c r="M1485" s="61">
        <v>3</v>
      </c>
      <c r="N1485" s="61">
        <v>7</v>
      </c>
      <c r="O1485" s="61">
        <v>79503968</v>
      </c>
      <c r="P1485" s="154">
        <v>1220</v>
      </c>
      <c r="Q1485" t="str">
        <f t="shared" si="23"/>
        <v>('101-2019',2019,'EL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SIVJRNR',68949782,0,68949782,'2019-06-13','2019-06-13','2020-05-13',1,3,1220,3,7)</v>
      </c>
    </row>
    <row r="1486" spans="1:17" ht="165">
      <c r="A1486" s="28" t="s">
        <v>6766</v>
      </c>
      <c r="B1486" s="61">
        <v>2019</v>
      </c>
      <c r="C1486" s="28" t="s">
        <v>10615</v>
      </c>
      <c r="D1486" s="110">
        <v>50145296</v>
      </c>
      <c r="E1486" s="109">
        <v>0</v>
      </c>
      <c r="F1486" s="110">
        <v>50145296</v>
      </c>
      <c r="G1486" s="128">
        <v>43629</v>
      </c>
      <c r="H1486" s="156">
        <v>43630</v>
      </c>
      <c r="I1486" s="156">
        <v>43875</v>
      </c>
      <c r="J1486" s="61">
        <v>2</v>
      </c>
      <c r="K1486" s="61">
        <v>3</v>
      </c>
      <c r="L1486" s="61">
        <v>1221</v>
      </c>
      <c r="M1486" s="61">
        <v>3</v>
      </c>
      <c r="N1486" s="61">
        <v>7</v>
      </c>
      <c r="O1486" s="61">
        <v>29127702</v>
      </c>
      <c r="P1486" s="154">
        <v>1221</v>
      </c>
      <c r="Q1486" t="str">
        <f t="shared" si="23"/>
        <v>('102-2019',2019,'EL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FCP',50145296,0,50145296,'2019-06-13','2019-06-14','2020-02-14',2,3,1221,3,7)</v>
      </c>
    </row>
    <row r="1487" spans="1:17" ht="75">
      <c r="A1487" s="28" t="s">
        <v>6767</v>
      </c>
      <c r="B1487" s="61">
        <v>2019</v>
      </c>
      <c r="C1487" s="28" t="s">
        <v>814</v>
      </c>
      <c r="D1487" s="110">
        <v>40170000</v>
      </c>
      <c r="E1487" s="109">
        <v>0</v>
      </c>
      <c r="F1487" s="110">
        <v>40170000</v>
      </c>
      <c r="G1487" s="131">
        <v>43648</v>
      </c>
      <c r="H1487" s="158">
        <v>43649</v>
      </c>
      <c r="I1487" s="158">
        <v>43832</v>
      </c>
      <c r="J1487" s="61">
        <v>1</v>
      </c>
      <c r="K1487" s="61">
        <v>3</v>
      </c>
      <c r="L1487" s="61">
        <v>1222</v>
      </c>
      <c r="M1487" s="61">
        <v>3</v>
      </c>
      <c r="N1487" s="61">
        <v>1</v>
      </c>
      <c r="O1487" s="33">
        <v>73594141</v>
      </c>
      <c r="P1487" s="154">
        <v>1222</v>
      </c>
      <c r="Q1487" t="str">
        <f t="shared" si="23"/>
        <v>('103-2019',2019,'PRESTAR SERVICIOS PROFESIONALES PARA APOYAR A LA SUBDIRECCIÓN DE PROYECTOS DE INFRAESTRUCTURA RURAL, EN LA SUPERVISIÓN Y SEGUIMIENTO DEFINIDOS PARA LA IMPLEMENTACIÓN DE LA ESTRATEGIA OBRAS PDET',40170000,0,40170000,'2019-07-02','2019-07-03','2020-01-02',1,3,1222,3,1)</v>
      </c>
    </row>
    <row r="1488" spans="1:17" ht="75">
      <c r="A1488" s="28" t="s">
        <v>6768</v>
      </c>
      <c r="B1488" s="61">
        <v>2019</v>
      </c>
      <c r="C1488" s="28" t="s">
        <v>814</v>
      </c>
      <c r="D1488" s="110">
        <v>40170000</v>
      </c>
      <c r="E1488" s="109">
        <v>0</v>
      </c>
      <c r="F1488" s="110">
        <v>40170000</v>
      </c>
      <c r="G1488" s="128">
        <v>43644</v>
      </c>
      <c r="H1488" s="156">
        <v>43645</v>
      </c>
      <c r="I1488" s="156">
        <v>43828</v>
      </c>
      <c r="J1488" s="61">
        <v>2</v>
      </c>
      <c r="K1488" s="61">
        <v>3</v>
      </c>
      <c r="L1488" s="61">
        <v>1223</v>
      </c>
      <c r="M1488" s="61">
        <v>3</v>
      </c>
      <c r="N1488" s="61">
        <v>1</v>
      </c>
      <c r="O1488" s="69">
        <v>1121847233</v>
      </c>
      <c r="P1488" s="154">
        <v>1223</v>
      </c>
      <c r="Q1488" t="str">
        <f t="shared" si="23"/>
        <v>('104-2019',2019,'PRESTAR SERVICIOS PROFESIONALES PARA APOYAR A LA SUBDIRECCIÓN DE PROYECTOS DE INFRAESTRUCTURA RURAL, EN LA SUPERVISIÓN Y SEGUIMIENTO DEFINIDOS PARA LA IMPLEMENTACIÓN DE LA ESTRATEGIA OBRAS PDET',40170000,0,40170000,'2019-06-28','2019-06-29','2019-12-29',2,3,1223,3,1)</v>
      </c>
    </row>
    <row r="1489" spans="1:17" ht="105">
      <c r="A1489" s="28" t="s">
        <v>6769</v>
      </c>
      <c r="B1489" s="61">
        <v>2019</v>
      </c>
      <c r="C1489" s="28" t="s">
        <v>815</v>
      </c>
      <c r="D1489" s="110">
        <v>44000000</v>
      </c>
      <c r="E1489" s="114">
        <v>22000000</v>
      </c>
      <c r="F1489" s="110">
        <v>66000000</v>
      </c>
      <c r="G1489" s="128">
        <v>43655</v>
      </c>
      <c r="H1489" s="156">
        <v>43664</v>
      </c>
      <c r="I1489" s="156">
        <v>44029</v>
      </c>
      <c r="J1489" s="61">
        <v>1</v>
      </c>
      <c r="K1489" s="61">
        <v>3</v>
      </c>
      <c r="L1489" s="61">
        <v>1224</v>
      </c>
      <c r="M1489" s="61">
        <v>3</v>
      </c>
      <c r="N1489" s="61">
        <v>1</v>
      </c>
      <c r="O1489" s="33">
        <v>16738762</v>
      </c>
      <c r="P1489" s="154">
        <v>1224</v>
      </c>
      <c r="Q1489" t="str">
        <f t="shared" si="23"/>
        <v>('105-2019',2019,'PRESTAR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PATR',44000000,22000000,66000000,'2019-07-09','2019-07-18','2020-07-17',1,3,1224,3,1)</v>
      </c>
    </row>
    <row r="1490" spans="1:17" ht="105">
      <c r="A1490" s="28" t="s">
        <v>6770</v>
      </c>
      <c r="B1490" s="61">
        <v>2019</v>
      </c>
      <c r="C1490" s="28" t="s">
        <v>815</v>
      </c>
      <c r="D1490" s="110">
        <v>44000000</v>
      </c>
      <c r="E1490" s="114">
        <v>22000000</v>
      </c>
      <c r="F1490" s="110">
        <v>66000000</v>
      </c>
      <c r="G1490" s="128">
        <v>43644</v>
      </c>
      <c r="H1490" s="156">
        <v>43645</v>
      </c>
      <c r="I1490" s="156">
        <v>44011</v>
      </c>
      <c r="J1490" s="61">
        <v>2</v>
      </c>
      <c r="K1490" s="61">
        <v>3</v>
      </c>
      <c r="L1490" s="61">
        <v>1225</v>
      </c>
      <c r="M1490" s="61">
        <v>3</v>
      </c>
      <c r="N1490" s="61">
        <v>1</v>
      </c>
      <c r="O1490" s="69">
        <v>72264186</v>
      </c>
      <c r="P1490" s="154">
        <v>1225</v>
      </c>
      <c r="Q1490" t="str">
        <f t="shared" si="23"/>
        <v>('106-2019',2019,'PRESTAR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PATR',44000000,22000000,66000000,'2019-06-28','2019-06-29','2020-06-29',2,3,1225,3,1)</v>
      </c>
    </row>
    <row r="1491" spans="1:17" ht="120">
      <c r="A1491" s="28" t="s">
        <v>6771</v>
      </c>
      <c r="B1491" s="69">
        <v>2019</v>
      </c>
      <c r="C1491" s="28" t="s">
        <v>816</v>
      </c>
      <c r="D1491" s="110">
        <v>62954144</v>
      </c>
      <c r="E1491" s="109">
        <v>0</v>
      </c>
      <c r="F1491" s="110">
        <v>62954144</v>
      </c>
      <c r="G1491" s="128">
        <v>43635</v>
      </c>
      <c r="H1491" s="156">
        <v>43636</v>
      </c>
      <c r="I1491" s="156">
        <v>43969</v>
      </c>
      <c r="J1491" s="61">
        <v>1</v>
      </c>
      <c r="K1491" s="61">
        <v>3</v>
      </c>
      <c r="L1491" s="61">
        <v>1226</v>
      </c>
      <c r="M1491" s="69">
        <v>3</v>
      </c>
      <c r="N1491" s="69">
        <v>7</v>
      </c>
      <c r="O1491" s="69">
        <v>53051656</v>
      </c>
      <c r="P1491" s="154">
        <v>1226</v>
      </c>
      <c r="Q1491" t="str">
        <f t="shared" si="23"/>
        <v>('107-2019',2019,'PRESTAR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CONTRATO',62954144,0,62954144,'2019-06-19','2019-06-20','2020-05-18',1,3,1226,3,7)</v>
      </c>
    </row>
    <row r="1492" spans="1:17">
      <c r="A1492" s="25" t="s">
        <v>6772</v>
      </c>
      <c r="B1492" s="61">
        <v>2019</v>
      </c>
      <c r="C1492" s="25" t="s">
        <v>817</v>
      </c>
      <c r="D1492" s="110">
        <v>15000000</v>
      </c>
      <c r="E1492" s="109">
        <v>7500000</v>
      </c>
      <c r="F1492" s="110">
        <v>22500000</v>
      </c>
      <c r="G1492" s="128">
        <v>43643</v>
      </c>
      <c r="H1492" s="156">
        <v>43643</v>
      </c>
      <c r="I1492" s="156">
        <v>44230</v>
      </c>
      <c r="J1492" s="61">
        <v>2</v>
      </c>
      <c r="K1492" s="61">
        <v>3</v>
      </c>
      <c r="L1492" s="61">
        <v>1227</v>
      </c>
      <c r="M1492" s="61">
        <v>4</v>
      </c>
      <c r="N1492" s="61">
        <v>4</v>
      </c>
      <c r="O1492" s="69">
        <v>900324690</v>
      </c>
      <c r="P1492" s="154">
        <v>1227</v>
      </c>
      <c r="Q1492" t="str">
        <f t="shared" si="23"/>
        <v>('108-2019',2019,'EL CONTRATISTA SE OBLIGA A PRESTAR SUS SERVICIOS PROFESIONALES PARA REALIZAR TRADUCCIONES DE LOS DOCUMENTOS CORPORATIVOS, LOS CUALES DEBERÁN ESTAR AJUSTADOS FIELMENTE AL ORIGINAL',15000000,7500000,22500000,'2019-06-27','2019-06-27','2021-02-03',2,3,1227,4,4)</v>
      </c>
    </row>
    <row r="1493" spans="1:17" ht="180">
      <c r="A1493" s="28" t="s">
        <v>6773</v>
      </c>
      <c r="B1493" s="69">
        <v>2019</v>
      </c>
      <c r="C1493" s="28" t="s">
        <v>818</v>
      </c>
      <c r="D1493" s="110">
        <v>85437770</v>
      </c>
      <c r="E1493" s="109">
        <v>0</v>
      </c>
      <c r="F1493" s="110">
        <v>85437770</v>
      </c>
      <c r="G1493" s="129">
        <v>43655</v>
      </c>
      <c r="H1493" s="157">
        <v>43655</v>
      </c>
      <c r="I1493" s="157">
        <v>43991</v>
      </c>
      <c r="J1493" s="61">
        <v>1</v>
      </c>
      <c r="K1493" s="61">
        <v>3</v>
      </c>
      <c r="L1493" s="61">
        <v>1228</v>
      </c>
      <c r="M1493" s="69">
        <v>3</v>
      </c>
      <c r="N1493" s="69">
        <v>7</v>
      </c>
      <c r="O1493" s="33">
        <v>79522331</v>
      </c>
      <c r="P1493" s="154">
        <v>1228</v>
      </c>
      <c r="Q1493" t="str">
        <f t="shared" si="23"/>
        <v>('109-2019',2019,'EL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FCP',85437770,0,85437770,'2019-07-09','2019-07-09','2020-06-09',1,3,1228,3,7)</v>
      </c>
    </row>
    <row r="1494" spans="1:17" ht="135">
      <c r="A1494" s="28" t="s">
        <v>6774</v>
      </c>
      <c r="B1494" s="61">
        <v>2019</v>
      </c>
      <c r="C1494" s="28" t="s">
        <v>819</v>
      </c>
      <c r="D1494" s="110">
        <v>111159036</v>
      </c>
      <c r="E1494" s="109">
        <v>0</v>
      </c>
      <c r="F1494" s="110">
        <v>111159036</v>
      </c>
      <c r="G1494" s="128">
        <v>43637</v>
      </c>
      <c r="H1494" s="156">
        <v>43637</v>
      </c>
      <c r="I1494" s="156">
        <v>44003</v>
      </c>
      <c r="J1494" s="61">
        <v>1</v>
      </c>
      <c r="K1494" s="61">
        <v>3</v>
      </c>
      <c r="L1494" s="61">
        <v>1229</v>
      </c>
      <c r="M1494" s="61">
        <v>3</v>
      </c>
      <c r="N1494" s="61">
        <v>6</v>
      </c>
      <c r="O1494" s="69">
        <v>63325543</v>
      </c>
      <c r="P1494" s="154">
        <v>1229</v>
      </c>
      <c r="Q1494" t="str">
        <f t="shared" si="23"/>
        <v>('110-2019',2019,'EL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RECURSOS',111159036,0,111159036,'2019-06-21','2019-06-21','2020-06-21',1,3,1229,3,6)</v>
      </c>
    </row>
    <row r="1495" spans="1:17" ht="75">
      <c r="A1495" s="28" t="s">
        <v>6775</v>
      </c>
      <c r="B1495" s="61">
        <v>2019</v>
      </c>
      <c r="C1495" s="28" t="s">
        <v>820</v>
      </c>
      <c r="D1495" s="110">
        <v>53895264</v>
      </c>
      <c r="E1495" s="109">
        <v>0</v>
      </c>
      <c r="F1495" s="110">
        <v>53895264</v>
      </c>
      <c r="G1495" s="128">
        <v>43798</v>
      </c>
      <c r="H1495" s="156">
        <v>43804</v>
      </c>
      <c r="I1495" s="156">
        <v>44017</v>
      </c>
      <c r="J1495" s="61">
        <v>2</v>
      </c>
      <c r="K1495" s="61">
        <v>3</v>
      </c>
      <c r="L1495" s="61">
        <v>1230</v>
      </c>
      <c r="M1495" s="61">
        <v>3</v>
      </c>
      <c r="N1495" s="61">
        <v>6</v>
      </c>
      <c r="O1495" s="61">
        <v>78021577</v>
      </c>
      <c r="P1495" s="154">
        <v>1230</v>
      </c>
      <c r="Q1495" t="str">
        <f t="shared" si="23"/>
        <v>('111-2019',2019,'EL CONTRATISTA se obliga a prestar sus servicios profesionales para asesorar y brindar el acompañamiento en las actividades que se deriven de la Consejería para apoyar la estrategia y las tácticas de comunicación organizacional.',53895264,0,53895264,'2019-11-29','2019-12-05','2020-07-05',2,3,1230,3,6)</v>
      </c>
    </row>
    <row r="1496" spans="1:17" ht="150">
      <c r="A1496" s="28" t="s">
        <v>6776</v>
      </c>
      <c r="B1496" s="61">
        <v>2019</v>
      </c>
      <c r="C1496" s="28" t="s">
        <v>821</v>
      </c>
      <c r="D1496" s="110">
        <v>41300000</v>
      </c>
      <c r="E1496" s="109">
        <v>0</v>
      </c>
      <c r="F1496" s="110">
        <v>41300000</v>
      </c>
      <c r="G1496" s="128">
        <v>43651</v>
      </c>
      <c r="H1496" s="156">
        <v>43662</v>
      </c>
      <c r="I1496" s="156">
        <v>43877</v>
      </c>
      <c r="J1496" s="61">
        <v>1</v>
      </c>
      <c r="K1496" s="61">
        <v>3</v>
      </c>
      <c r="L1496" s="61">
        <v>1231</v>
      </c>
      <c r="M1496" s="61">
        <v>3</v>
      </c>
      <c r="N1496" s="61">
        <v>1</v>
      </c>
      <c r="O1496" s="69">
        <v>72274175</v>
      </c>
      <c r="P1496" s="154">
        <v>1231</v>
      </c>
      <c r="Q1496" t="str">
        <f t="shared" si="23"/>
        <v>('112-2019',2019,'PRESTAR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PDET.',41300000,0,41300000,'2019-07-05','2019-07-16','2020-02-16',1,3,1231,3,1)</v>
      </c>
    </row>
    <row r="1497" spans="1:17" ht="135">
      <c r="A1497" s="28" t="s">
        <v>6777</v>
      </c>
      <c r="B1497" s="61">
        <v>2019</v>
      </c>
      <c r="C1497" s="28" t="s">
        <v>822</v>
      </c>
      <c r="D1497" s="110">
        <v>41300000</v>
      </c>
      <c r="E1497" s="109">
        <v>0</v>
      </c>
      <c r="F1497" s="110">
        <v>41300000</v>
      </c>
      <c r="G1497" s="131">
        <v>43654</v>
      </c>
      <c r="H1497" s="158">
        <v>43654</v>
      </c>
      <c r="I1497" s="158">
        <v>43869</v>
      </c>
      <c r="J1497" s="61">
        <v>1</v>
      </c>
      <c r="K1497" s="61">
        <v>3</v>
      </c>
      <c r="L1497" s="61">
        <v>1232</v>
      </c>
      <c r="M1497" s="61">
        <v>3</v>
      </c>
      <c r="N1497" s="61">
        <v>1</v>
      </c>
      <c r="O1497" s="33">
        <v>98429845</v>
      </c>
      <c r="P1497" s="154">
        <v>1232</v>
      </c>
      <c r="Q1497" t="str">
        <f t="shared" si="23"/>
        <v>('113-2019',2019,'PRESTAR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PDET',41300000,0,41300000,'2019-07-08','2019-07-08','2020-02-08',1,3,1232,3,1)</v>
      </c>
    </row>
    <row r="1498" spans="1:17" ht="105">
      <c r="A1498" s="28" t="s">
        <v>6778</v>
      </c>
      <c r="B1498" s="61">
        <v>2019</v>
      </c>
      <c r="C1498" s="28" t="s">
        <v>823</v>
      </c>
      <c r="D1498" s="110">
        <v>44000000</v>
      </c>
      <c r="E1498" s="109">
        <v>0</v>
      </c>
      <c r="F1498" s="110">
        <v>44000000</v>
      </c>
      <c r="G1498" s="128">
        <v>43643</v>
      </c>
      <c r="H1498" s="156">
        <v>43665</v>
      </c>
      <c r="I1498" s="156">
        <v>43713</v>
      </c>
      <c r="J1498" s="61">
        <v>1</v>
      </c>
      <c r="K1498" s="61">
        <v>3</v>
      </c>
      <c r="L1498" s="61">
        <v>1233</v>
      </c>
      <c r="M1498" s="61">
        <v>4</v>
      </c>
      <c r="N1498" s="61">
        <v>1</v>
      </c>
      <c r="O1498" s="69">
        <v>35602521</v>
      </c>
      <c r="P1498" s="154">
        <v>1233</v>
      </c>
      <c r="Q1498" t="str">
        <f t="shared" si="23"/>
        <v>('114-2019',2019,'PRESTAR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PATR.',44000000,0,44000000,'2019-06-27','2019-07-19','2019-09-05',1,3,1233,4,1)</v>
      </c>
    </row>
    <row r="1499" spans="1:17" ht="150">
      <c r="A1499" s="28" t="s">
        <v>6779</v>
      </c>
      <c r="B1499" s="61">
        <v>2019</v>
      </c>
      <c r="C1499" s="28" t="s">
        <v>824</v>
      </c>
      <c r="D1499" s="110">
        <v>56700000</v>
      </c>
      <c r="E1499" s="109">
        <v>0</v>
      </c>
      <c r="F1499" s="110">
        <v>56700000</v>
      </c>
      <c r="G1499" s="131">
        <v>43649</v>
      </c>
      <c r="H1499" s="158">
        <v>43649</v>
      </c>
      <c r="I1499" s="158">
        <v>43864</v>
      </c>
      <c r="J1499" s="61">
        <v>1</v>
      </c>
      <c r="K1499" s="61">
        <v>3</v>
      </c>
      <c r="L1499" s="61">
        <v>1234</v>
      </c>
      <c r="M1499" s="61">
        <v>4</v>
      </c>
      <c r="N1499" s="61">
        <v>1</v>
      </c>
      <c r="O1499" s="33">
        <v>1105676013</v>
      </c>
      <c r="P1499" s="154">
        <v>1234</v>
      </c>
      <c r="Q1499" t="str">
        <f t="shared" si="23"/>
        <v>('115-2019',2019,'PRESTAR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-PDET',56700000,0,56700000,'2019-07-03','2019-07-03','2020-02-03',1,3,1234,4,1)</v>
      </c>
    </row>
    <row r="1500" spans="1:17" ht="120">
      <c r="A1500" s="28" t="s">
        <v>6780</v>
      </c>
      <c r="B1500" s="61">
        <v>2019</v>
      </c>
      <c r="C1500" s="28" t="s">
        <v>825</v>
      </c>
      <c r="D1500" s="110">
        <v>53560000</v>
      </c>
      <c r="E1500" s="109">
        <v>0</v>
      </c>
      <c r="F1500" s="110">
        <v>53560000</v>
      </c>
      <c r="G1500" s="128">
        <v>43671</v>
      </c>
      <c r="H1500" s="156">
        <v>43672</v>
      </c>
      <c r="I1500" s="156">
        <v>43916</v>
      </c>
      <c r="J1500" s="61">
        <v>1</v>
      </c>
      <c r="K1500" s="61">
        <v>3</v>
      </c>
      <c r="L1500" s="61">
        <v>1235</v>
      </c>
      <c r="M1500" s="61">
        <v>3</v>
      </c>
      <c r="N1500" s="61">
        <v>1</v>
      </c>
      <c r="O1500" s="69">
        <v>31415744</v>
      </c>
      <c r="P1500" s="154">
        <v>1235</v>
      </c>
      <c r="Q1500" t="str">
        <f t="shared" si="23"/>
        <v>('116-2019',2019,'PRESTAR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CAQUETEÑO',53560000,0,53560000,'2019-07-25','2019-07-26','2020-03-26',1,3,1235,3,1)</v>
      </c>
    </row>
    <row r="1501" spans="1:17" ht="105">
      <c r="A1501" s="28" t="s">
        <v>6781</v>
      </c>
      <c r="B1501" s="61">
        <v>2019</v>
      </c>
      <c r="C1501" s="28" t="s">
        <v>826</v>
      </c>
      <c r="D1501" s="110">
        <v>1499258497</v>
      </c>
      <c r="E1501" s="109">
        <v>0</v>
      </c>
      <c r="F1501" s="110">
        <v>1499258497</v>
      </c>
      <c r="G1501" s="128">
        <v>43700</v>
      </c>
      <c r="H1501" s="156">
        <v>43720</v>
      </c>
      <c r="I1501" s="156">
        <v>44177</v>
      </c>
      <c r="J1501" s="61">
        <v>1</v>
      </c>
      <c r="K1501" s="61">
        <v>3</v>
      </c>
      <c r="L1501" s="61">
        <v>1236</v>
      </c>
      <c r="M1501" s="61">
        <v>4</v>
      </c>
      <c r="N1501" s="61">
        <v>5</v>
      </c>
      <c r="O1501" s="69">
        <v>830061474</v>
      </c>
      <c r="P1501" s="154">
        <v>1236</v>
      </c>
      <c r="Q1501" t="str">
        <f t="shared" si="23"/>
        <v>('117-2019',2019,'El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Infancia',1499258497,0,1499258497,'2019-08-23','2019-09-12','2020-12-12',1,3,1236,4,5)</v>
      </c>
    </row>
    <row r="1502" spans="1:17" ht="105">
      <c r="A1502" s="28" t="s">
        <v>6782</v>
      </c>
      <c r="B1502" s="61">
        <v>2019</v>
      </c>
      <c r="C1502" s="28" t="s">
        <v>823</v>
      </c>
      <c r="D1502" s="110">
        <v>44000000</v>
      </c>
      <c r="E1502" s="114">
        <v>22000000</v>
      </c>
      <c r="F1502" s="110">
        <v>66000000</v>
      </c>
      <c r="G1502" s="128">
        <v>43649</v>
      </c>
      <c r="H1502" s="156">
        <v>43650</v>
      </c>
      <c r="I1502" s="156">
        <v>44016</v>
      </c>
      <c r="J1502" s="61">
        <v>2</v>
      </c>
      <c r="K1502" s="61">
        <v>3</v>
      </c>
      <c r="L1502" s="61">
        <v>612</v>
      </c>
      <c r="M1502" s="61">
        <v>1</v>
      </c>
      <c r="N1502" s="61">
        <v>1</v>
      </c>
      <c r="O1502" s="69">
        <v>1087703907</v>
      </c>
      <c r="P1502" s="154">
        <v>612</v>
      </c>
      <c r="Q1502" t="str">
        <f t="shared" si="23"/>
        <v>('118-2019',2019,'PRESTAR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PATR.',44000000,22000000,66000000,'2019-07-03','2019-07-04','2020-07-04',2,3,612,1,1)</v>
      </c>
    </row>
    <row r="1503" spans="1:17" ht="150">
      <c r="A1503" s="28" t="s">
        <v>6783</v>
      </c>
      <c r="B1503" s="61">
        <v>2019</v>
      </c>
      <c r="C1503" s="28" t="s">
        <v>797</v>
      </c>
      <c r="D1503" s="110">
        <v>41300000</v>
      </c>
      <c r="E1503" s="109">
        <v>0</v>
      </c>
      <c r="F1503" s="110">
        <v>41300000</v>
      </c>
      <c r="G1503" s="131">
        <v>43644</v>
      </c>
      <c r="H1503" s="158">
        <v>43661</v>
      </c>
      <c r="I1503" s="158">
        <v>43876</v>
      </c>
      <c r="J1503" s="61">
        <v>2</v>
      </c>
      <c r="K1503" s="61">
        <v>3</v>
      </c>
      <c r="L1503" s="61">
        <v>1237</v>
      </c>
      <c r="M1503" s="61">
        <v>3</v>
      </c>
      <c r="N1503" s="61">
        <v>1</v>
      </c>
      <c r="O1503" s="33">
        <v>11222013</v>
      </c>
      <c r="P1503" s="154">
        <v>1237</v>
      </c>
      <c r="Q1503" t="str">
        <f t="shared" si="23"/>
        <v>('119-2019',2019,'PRESTAR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PDET',41300000,0,41300000,'2019-06-28','2019-07-15','2020-02-15',2,3,1237,3,1)</v>
      </c>
    </row>
    <row r="1504" spans="1:17" ht="135">
      <c r="A1504" s="28" t="s">
        <v>6784</v>
      </c>
      <c r="B1504" s="61">
        <v>2019</v>
      </c>
      <c r="C1504" s="28" t="s">
        <v>827</v>
      </c>
      <c r="D1504" s="110">
        <v>41300000</v>
      </c>
      <c r="E1504" s="109">
        <v>0</v>
      </c>
      <c r="F1504" s="110">
        <v>41300000</v>
      </c>
      <c r="G1504" s="128">
        <v>43643</v>
      </c>
      <c r="H1504" s="156">
        <v>43664</v>
      </c>
      <c r="I1504" s="156">
        <v>43879</v>
      </c>
      <c r="J1504" s="61">
        <v>2</v>
      </c>
      <c r="K1504" s="61">
        <v>3</v>
      </c>
      <c r="L1504" s="61">
        <v>1238</v>
      </c>
      <c r="M1504" s="61">
        <v>3</v>
      </c>
      <c r="N1504" s="61">
        <v>1</v>
      </c>
      <c r="O1504" s="69">
        <v>16188785</v>
      </c>
      <c r="P1504" s="154">
        <v>1238</v>
      </c>
      <c r="Q1504" t="str">
        <f t="shared" si="23"/>
        <v>('120-2019',2019,'PRESTAR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PDET',41300000,0,41300000,'2019-06-27','2019-07-18','2020-02-18',2,3,1238,3,1)</v>
      </c>
    </row>
    <row r="1505" spans="1:17" ht="105">
      <c r="A1505" s="28" t="s">
        <v>6785</v>
      </c>
      <c r="B1505" s="61">
        <v>2019</v>
      </c>
      <c r="C1505" s="28" t="s">
        <v>828</v>
      </c>
      <c r="D1505" s="110">
        <v>53560000</v>
      </c>
      <c r="E1505" s="109">
        <v>0</v>
      </c>
      <c r="F1505" s="110">
        <v>53560000</v>
      </c>
      <c r="G1505" s="131">
        <v>43651</v>
      </c>
      <c r="H1505" s="158">
        <v>43659</v>
      </c>
      <c r="I1505" s="158">
        <v>43843</v>
      </c>
      <c r="J1505" s="61">
        <v>1</v>
      </c>
      <c r="K1505" s="61">
        <v>3</v>
      </c>
      <c r="L1505" s="61">
        <v>1239</v>
      </c>
      <c r="M1505" s="61">
        <v>4</v>
      </c>
      <c r="N1505" s="61">
        <v>1</v>
      </c>
      <c r="O1505" s="33">
        <v>12969783</v>
      </c>
      <c r="P1505" s="154">
        <v>1239</v>
      </c>
      <c r="Q1505" t="str">
        <f t="shared" si="23"/>
        <v>('121-2019',2019,'PRESTAR SERVICIOS PROFESIONALES PARA APOYAR LA DEFINICIÓN, PLANEACIÓN E IMPLEMENTACIÓN DE LA ESTRATEGIA DE FINANCIACIÓN Y COFINANCIACIÓN, ASÍ COMO EL SEGUIMIENTO DE LOS PROGRAMAS Y PROYECTOS DE INVERSIÓN QUE SE FORMULEN A NIVEL TERRITORIAL, EN LA REGIÓN DE PACIFICO MEDIO',53560000,0,53560000,'2019-07-05','2019-07-13','2020-01-13',1,3,1239,4,1)</v>
      </c>
    </row>
    <row r="1506" spans="1:17" ht="150">
      <c r="A1506" s="28" t="s">
        <v>6786</v>
      </c>
      <c r="B1506" s="61">
        <v>2019</v>
      </c>
      <c r="C1506" s="28" t="s">
        <v>829</v>
      </c>
      <c r="D1506" s="110">
        <v>91200000</v>
      </c>
      <c r="E1506" s="109">
        <v>0</v>
      </c>
      <c r="F1506" s="110">
        <v>91200000</v>
      </c>
      <c r="G1506" s="128">
        <v>43643</v>
      </c>
      <c r="H1506" s="156">
        <v>43644</v>
      </c>
      <c r="I1506" s="156">
        <v>44010</v>
      </c>
      <c r="J1506" s="61">
        <v>2</v>
      </c>
      <c r="K1506" s="61">
        <v>3</v>
      </c>
      <c r="L1506" s="61">
        <v>1240</v>
      </c>
      <c r="M1506" s="61">
        <v>3</v>
      </c>
      <c r="N1506" s="61">
        <v>1</v>
      </c>
      <c r="O1506" s="69">
        <v>79828488</v>
      </c>
      <c r="P1506" s="154">
        <v>1240</v>
      </c>
      <c r="Q1506" t="str">
        <f t="shared" si="23"/>
        <v>('122-2019',2019,'PRESTAR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',91200000,0,91200000,'2019-06-27','2019-06-28','2020-06-28',2,3,1240,3,1)</v>
      </c>
    </row>
    <row r="1507" spans="1:17" ht="135">
      <c r="A1507" s="28" t="s">
        <v>6787</v>
      </c>
      <c r="B1507" s="61">
        <v>2019</v>
      </c>
      <c r="C1507" s="28" t="s">
        <v>830</v>
      </c>
      <c r="D1507" s="110">
        <v>41300000</v>
      </c>
      <c r="E1507" s="109">
        <v>0</v>
      </c>
      <c r="F1507" s="110">
        <v>41300000</v>
      </c>
      <c r="G1507" s="128">
        <v>43648</v>
      </c>
      <c r="H1507" s="156">
        <v>43662</v>
      </c>
      <c r="I1507" s="156">
        <v>43877</v>
      </c>
      <c r="J1507" s="61">
        <v>2</v>
      </c>
      <c r="K1507" s="61">
        <v>3</v>
      </c>
      <c r="L1507" s="61">
        <v>378</v>
      </c>
      <c r="M1507" s="61">
        <v>3</v>
      </c>
      <c r="N1507" s="61">
        <v>1</v>
      </c>
      <c r="O1507" s="69">
        <v>15612055</v>
      </c>
      <c r="P1507" s="154">
        <v>378</v>
      </c>
      <c r="Q1507" t="str">
        <f t="shared" si="23"/>
        <v>('123-2019',2019,'PRESTAR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PDET.',41300000,0,41300000,'2019-07-02','2019-07-16','2020-02-16',2,3,378,3,1)</v>
      </c>
    </row>
    <row r="1508" spans="1:17" ht="105">
      <c r="A1508" s="28" t="s">
        <v>6788</v>
      </c>
      <c r="B1508" s="61">
        <v>2019</v>
      </c>
      <c r="C1508" s="28" t="s">
        <v>831</v>
      </c>
      <c r="D1508" s="110">
        <v>53560000</v>
      </c>
      <c r="E1508" s="109">
        <v>0</v>
      </c>
      <c r="F1508" s="110">
        <v>53560000</v>
      </c>
      <c r="G1508" s="128">
        <v>43664</v>
      </c>
      <c r="H1508" s="156">
        <v>43669</v>
      </c>
      <c r="I1508" s="156">
        <v>43913</v>
      </c>
      <c r="J1508" s="61">
        <v>1</v>
      </c>
      <c r="K1508" s="61">
        <v>3</v>
      </c>
      <c r="L1508" s="61">
        <v>1241</v>
      </c>
      <c r="M1508" s="61">
        <v>3</v>
      </c>
      <c r="N1508" s="61">
        <v>1</v>
      </c>
      <c r="O1508" s="69">
        <v>1116779038</v>
      </c>
      <c r="P1508" s="154">
        <v>1241</v>
      </c>
      <c r="Q1508" t="str">
        <f t="shared" si="23"/>
        <v>('124-2019',2019,'PRESTAR SERVICIOS PROFESIONALES PARA APOYAR LA DEFINICIÓN, PLANEACIÓN E IMPLEMENTACIÓN DE LA ESTRATEGIA DE FINANCIACIÓN Y COFINANCIACIÓN, ASÍ COMO EL SEGUIMIENTO DE LOS PROGRAMAS Y PROYECTOS DE INVERSIÓN QUE SE FORMULEN A NIVEL TERRITORIAL, EN LA REGIÓN DE ARAUCA',53560000,0,53560000,'2019-07-18','2019-07-23','2020-03-23',1,3,1241,3,1)</v>
      </c>
    </row>
    <row r="1509" spans="1:17" ht="135">
      <c r="A1509" s="28" t="s">
        <v>6789</v>
      </c>
      <c r="B1509" s="61">
        <v>2019</v>
      </c>
      <c r="C1509" s="28" t="s">
        <v>832</v>
      </c>
      <c r="D1509" s="110">
        <v>41300000</v>
      </c>
      <c r="E1509" s="109">
        <v>0</v>
      </c>
      <c r="F1509" s="110">
        <v>41300000</v>
      </c>
      <c r="G1509" s="128">
        <v>43649</v>
      </c>
      <c r="H1509" s="156">
        <v>43657</v>
      </c>
      <c r="I1509" s="156">
        <v>43872</v>
      </c>
      <c r="J1509" s="61">
        <v>1</v>
      </c>
      <c r="K1509" s="61">
        <v>3</v>
      </c>
      <c r="L1509" s="61">
        <v>1242</v>
      </c>
      <c r="M1509" s="61">
        <v>1</v>
      </c>
      <c r="N1509" s="61">
        <v>1</v>
      </c>
      <c r="O1509" s="33">
        <v>76295594</v>
      </c>
      <c r="P1509" s="154">
        <v>1242</v>
      </c>
      <c r="Q1509" t="str">
        <f t="shared" si="23"/>
        <v>('125-2019',2019,'PRESTAR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PDET',41300000,0,41300000,'2019-07-03','2019-07-11','2020-02-11',1,3,1242,1,1)</v>
      </c>
    </row>
    <row r="1510" spans="1:17" ht="105">
      <c r="A1510" s="28" t="s">
        <v>6790</v>
      </c>
      <c r="B1510" s="61">
        <v>2019</v>
      </c>
      <c r="C1510" s="28" t="s">
        <v>833</v>
      </c>
      <c r="D1510" s="110">
        <v>53560000</v>
      </c>
      <c r="E1510" s="109">
        <v>0</v>
      </c>
      <c r="F1510" s="110">
        <v>53560000</v>
      </c>
      <c r="G1510" s="128">
        <v>43648</v>
      </c>
      <c r="H1510" s="156">
        <v>43663</v>
      </c>
      <c r="I1510" s="156">
        <v>43907</v>
      </c>
      <c r="J1510" s="61">
        <v>1</v>
      </c>
      <c r="K1510" s="61">
        <v>3</v>
      </c>
      <c r="L1510" s="61">
        <v>1243</v>
      </c>
      <c r="M1510" s="61">
        <v>3</v>
      </c>
      <c r="N1510" s="61">
        <v>1</v>
      </c>
      <c r="O1510" s="69">
        <v>91265979</v>
      </c>
      <c r="P1510" s="154">
        <v>1243</v>
      </c>
      <c r="Q1510" t="str">
        <f t="shared" si="23"/>
        <v>('126-2019',2019,'PRESTAR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BOLÍVAR.',53560000,0,53560000,'2019-07-02','2019-07-17','2020-03-17',1,3,1243,3,1)</v>
      </c>
    </row>
    <row r="1511" spans="1:17" ht="105">
      <c r="A1511" s="28" t="s">
        <v>6791</v>
      </c>
      <c r="B1511" s="61">
        <v>2019</v>
      </c>
      <c r="C1511" s="28" t="s">
        <v>834</v>
      </c>
      <c r="D1511" s="110">
        <v>44000000</v>
      </c>
      <c r="E1511" s="109">
        <v>0</v>
      </c>
      <c r="F1511" s="110">
        <v>44000000</v>
      </c>
      <c r="G1511" s="131">
        <v>43654</v>
      </c>
      <c r="H1511" s="158">
        <v>43657</v>
      </c>
      <c r="I1511" s="158">
        <v>43901</v>
      </c>
      <c r="J1511" s="61">
        <v>1</v>
      </c>
      <c r="K1511" s="61">
        <v>3</v>
      </c>
      <c r="L1511" s="61">
        <v>499</v>
      </c>
      <c r="M1511" s="61">
        <v>1</v>
      </c>
      <c r="N1511" s="61">
        <v>1</v>
      </c>
      <c r="O1511" s="33">
        <v>67011576</v>
      </c>
      <c r="P1511" s="154">
        <v>499</v>
      </c>
      <c r="Q1511" t="str">
        <f t="shared" si="23"/>
        <v>('127-2019',2019,'PRESTAR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PATR',44000000,0,44000000,'2019-07-08','2019-07-11','2020-03-11',1,3,499,1,1)</v>
      </c>
    </row>
    <row r="1512" spans="1:17" ht="135">
      <c r="A1512" s="28" t="s">
        <v>6792</v>
      </c>
      <c r="B1512" s="61">
        <v>2019</v>
      </c>
      <c r="C1512" s="28" t="s">
        <v>822</v>
      </c>
      <c r="D1512" s="110">
        <v>41300000</v>
      </c>
      <c r="E1512" s="109">
        <v>0</v>
      </c>
      <c r="F1512" s="110">
        <v>41300000</v>
      </c>
      <c r="G1512" s="131">
        <v>43655</v>
      </c>
      <c r="H1512" s="158">
        <v>43655</v>
      </c>
      <c r="I1512" s="158">
        <v>43870</v>
      </c>
      <c r="J1512" s="61">
        <v>1</v>
      </c>
      <c r="K1512" s="61">
        <v>3</v>
      </c>
      <c r="L1512" s="61">
        <v>1244</v>
      </c>
      <c r="M1512" s="61">
        <v>4</v>
      </c>
      <c r="N1512" s="61">
        <v>1</v>
      </c>
      <c r="O1512" s="33">
        <v>18879394</v>
      </c>
      <c r="P1512" s="154">
        <v>1244</v>
      </c>
      <c r="Q1512" t="str">
        <f t="shared" si="23"/>
        <v>('128-2019',2019,'PRESTAR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PDET',41300000,0,41300000,'2019-07-09','2019-07-09','2020-02-09',1,3,1244,4,1)</v>
      </c>
    </row>
    <row r="1513" spans="1:17" ht="105">
      <c r="A1513" s="28" t="s">
        <v>6793</v>
      </c>
      <c r="B1513" s="61">
        <v>2019</v>
      </c>
      <c r="C1513" s="28" t="s">
        <v>835</v>
      </c>
      <c r="D1513" s="110">
        <v>53560000</v>
      </c>
      <c r="E1513" s="109">
        <v>0</v>
      </c>
      <c r="F1513" s="110">
        <v>53560000</v>
      </c>
      <c r="G1513" s="128">
        <v>43643</v>
      </c>
      <c r="H1513" s="156">
        <v>43665</v>
      </c>
      <c r="I1513" s="156">
        <v>43909</v>
      </c>
      <c r="J1513" s="61">
        <v>1</v>
      </c>
      <c r="K1513" s="61">
        <v>3</v>
      </c>
      <c r="L1513" s="61">
        <v>1245</v>
      </c>
      <c r="M1513" s="61">
        <v>3</v>
      </c>
      <c r="N1513" s="61">
        <v>1</v>
      </c>
      <c r="O1513" s="69">
        <v>54252745</v>
      </c>
      <c r="P1513" s="154">
        <v>1245</v>
      </c>
      <c r="Q1513" t="str">
        <f t="shared" si="23"/>
        <v>('129-2019',2019,'PRESTAR SERVICIOS PROFESIONALES PARA APOYAR LA DEFINICIÓN, PLANEACIÓN E IMPLEMENTACIÓN DE LA ESTRATEGIA DE FINANCIACIÓN Y COFINANCIACIÓN, ASÍ COMO EL SEGUIMIENTO DE LOS PROGRAMAS Y PROYECTOS DE INVERSIÓN QUE SE FORMULEN A NIVEL TERRITORIAL, EN LA REGIÓN DE CHOCÓ.',53560000,0,53560000,'2019-06-27','2019-07-19','2020-03-19',1,3,1245,3,1)</v>
      </c>
    </row>
    <row r="1514" spans="1:17">
      <c r="A1514" s="25" t="s">
        <v>6794</v>
      </c>
      <c r="B1514" s="61">
        <v>2019</v>
      </c>
      <c r="C1514" s="25" t="s">
        <v>836</v>
      </c>
      <c r="D1514" s="110">
        <v>53560000</v>
      </c>
      <c r="E1514" s="109">
        <v>0</v>
      </c>
      <c r="F1514" s="110">
        <v>53560000</v>
      </c>
      <c r="G1514" s="128">
        <v>43643</v>
      </c>
      <c r="H1514" s="156">
        <v>43657</v>
      </c>
      <c r="I1514" s="156">
        <v>43901</v>
      </c>
      <c r="J1514" s="61">
        <v>1</v>
      </c>
      <c r="K1514" s="61">
        <v>3</v>
      </c>
      <c r="L1514" s="61">
        <v>1246</v>
      </c>
      <c r="M1514" s="61">
        <v>3</v>
      </c>
      <c r="N1514" s="61">
        <v>1</v>
      </c>
      <c r="O1514" s="33">
        <v>71251288</v>
      </c>
      <c r="P1514" s="154">
        <v>1246</v>
      </c>
      <c r="Q1514" t="str">
        <f t="shared" si="23"/>
        <v>('130-2019',2019,'PRESTAR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ANTIOQUEÑO',53560000,0,53560000,'2019-06-27','2019-07-11','2020-03-11',1,3,1246,3,1)</v>
      </c>
    </row>
    <row r="1515" spans="1:17" ht="135">
      <c r="A1515" s="28" t="s">
        <v>6795</v>
      </c>
      <c r="B1515" s="61">
        <v>2019</v>
      </c>
      <c r="C1515" s="28" t="s">
        <v>822</v>
      </c>
      <c r="D1515" s="110">
        <v>41300000</v>
      </c>
      <c r="E1515" s="109">
        <v>0</v>
      </c>
      <c r="F1515" s="110">
        <v>41300000</v>
      </c>
      <c r="G1515" s="131">
        <v>43648</v>
      </c>
      <c r="H1515" s="158">
        <v>43648</v>
      </c>
      <c r="I1515" s="158">
        <v>43863</v>
      </c>
      <c r="J1515" s="61">
        <v>1</v>
      </c>
      <c r="K1515" s="61">
        <v>3</v>
      </c>
      <c r="L1515" s="61">
        <v>1247</v>
      </c>
      <c r="M1515" s="61">
        <v>3</v>
      </c>
      <c r="N1515" s="61">
        <v>1</v>
      </c>
      <c r="O1515" s="33">
        <v>57440970</v>
      </c>
      <c r="P1515" s="154">
        <v>1247</v>
      </c>
      <c r="Q1515" t="str">
        <f t="shared" si="23"/>
        <v>('131-2019',2019,'PRESTAR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PDET',41300000,0,41300000,'2019-07-02','2019-07-02','2020-02-02',1,3,1247,3,1)</v>
      </c>
    </row>
    <row r="1516" spans="1:17" ht="105">
      <c r="A1516" s="28" t="s">
        <v>6796</v>
      </c>
      <c r="B1516" s="61">
        <v>2019</v>
      </c>
      <c r="C1516" s="28" t="s">
        <v>823</v>
      </c>
      <c r="D1516" s="110">
        <v>44000000</v>
      </c>
      <c r="E1516" s="114">
        <v>22000000</v>
      </c>
      <c r="F1516" s="110">
        <v>66000000</v>
      </c>
      <c r="G1516" s="128">
        <v>43665</v>
      </c>
      <c r="H1516" s="156">
        <v>43670</v>
      </c>
      <c r="I1516" s="156">
        <v>44036</v>
      </c>
      <c r="J1516" s="61">
        <v>1</v>
      </c>
      <c r="K1516" s="61">
        <v>3</v>
      </c>
      <c r="L1516" s="61">
        <v>1248</v>
      </c>
      <c r="M1516" s="61">
        <v>1</v>
      </c>
      <c r="N1516" s="61">
        <v>1</v>
      </c>
      <c r="O1516" s="69">
        <v>39407998</v>
      </c>
      <c r="P1516" s="154">
        <v>1248</v>
      </c>
      <c r="Q1516" t="str">
        <f t="shared" si="23"/>
        <v>('132-2019',2019,'PRESTAR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PATR.',44000000,22000000,66000000,'2019-07-19','2019-07-24','2020-07-24',1,3,1248,1,1)</v>
      </c>
    </row>
    <row r="1517" spans="1:17" ht="120">
      <c r="A1517" s="28" t="s">
        <v>6797</v>
      </c>
      <c r="B1517" s="61">
        <v>2019</v>
      </c>
      <c r="C1517" s="28" t="s">
        <v>837</v>
      </c>
      <c r="D1517" s="110">
        <v>53560000</v>
      </c>
      <c r="E1517" s="109">
        <v>0</v>
      </c>
      <c r="F1517" s="110">
        <v>53560000</v>
      </c>
      <c r="G1517" s="131">
        <v>43649</v>
      </c>
      <c r="H1517" s="158">
        <v>43656</v>
      </c>
      <c r="I1517" s="158">
        <v>43900</v>
      </c>
      <c r="J1517" s="61">
        <v>1</v>
      </c>
      <c r="K1517" s="61">
        <v>3</v>
      </c>
      <c r="L1517" s="61">
        <v>1249</v>
      </c>
      <c r="M1517" s="61">
        <v>3</v>
      </c>
      <c r="N1517" s="61">
        <v>1</v>
      </c>
      <c r="O1517" s="33">
        <v>7617788</v>
      </c>
      <c r="P1517" s="154">
        <v>1249</v>
      </c>
      <c r="Q1517" t="str">
        <f t="shared" si="23"/>
        <v>('133-2019',2019,'PRESTAR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',53560000,0,53560000,'2019-07-03','2019-07-10','2020-03-10',1,3,1249,3,1)</v>
      </c>
    </row>
    <row r="1518" spans="1:17" ht="105">
      <c r="A1518" s="28" t="s">
        <v>6798</v>
      </c>
      <c r="B1518" s="61">
        <v>2019</v>
      </c>
      <c r="C1518" s="28" t="s">
        <v>834</v>
      </c>
      <c r="D1518" s="110">
        <v>44000000</v>
      </c>
      <c r="E1518" s="114">
        <v>22000000</v>
      </c>
      <c r="F1518" s="110">
        <v>66000000</v>
      </c>
      <c r="G1518" s="131">
        <v>43649</v>
      </c>
      <c r="H1518" s="158">
        <v>43655</v>
      </c>
      <c r="I1518" s="158">
        <v>44022</v>
      </c>
      <c r="J1518" s="61">
        <v>1</v>
      </c>
      <c r="K1518" s="61">
        <v>3</v>
      </c>
      <c r="L1518" s="61">
        <v>1250</v>
      </c>
      <c r="M1518" s="61">
        <v>3</v>
      </c>
      <c r="N1518" s="61">
        <v>1</v>
      </c>
      <c r="O1518" s="33">
        <v>1116793470</v>
      </c>
      <c r="P1518" s="154">
        <v>1250</v>
      </c>
      <c r="Q1518" t="str">
        <f t="shared" si="23"/>
        <v>('134-2019',2019,'PRESTAR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PATR',44000000,22000000,66000000,'2019-07-03','2019-07-09','2020-07-10',1,3,1250,3,1)</v>
      </c>
    </row>
    <row r="1519" spans="1:17" ht="150">
      <c r="A1519" s="28" t="s">
        <v>6799</v>
      </c>
      <c r="B1519" s="61">
        <v>2019</v>
      </c>
      <c r="C1519" s="28" t="s">
        <v>838</v>
      </c>
      <c r="D1519" s="110">
        <v>41300000</v>
      </c>
      <c r="E1519" s="109">
        <v>0</v>
      </c>
      <c r="F1519" s="110">
        <v>41300000</v>
      </c>
      <c r="G1519" s="129">
        <v>43643</v>
      </c>
      <c r="H1519" s="157">
        <v>43651</v>
      </c>
      <c r="I1519" s="157">
        <v>43866</v>
      </c>
      <c r="J1519" s="61">
        <v>1</v>
      </c>
      <c r="K1519" s="61">
        <v>3</v>
      </c>
      <c r="L1519" s="61">
        <v>593</v>
      </c>
      <c r="M1519" s="61">
        <v>3</v>
      </c>
      <c r="N1519" s="61">
        <v>1</v>
      </c>
      <c r="O1519" s="33">
        <v>40783880</v>
      </c>
      <c r="P1519" s="154">
        <v>593</v>
      </c>
      <c r="Q1519" t="str">
        <f t="shared" si="23"/>
        <v>('135-2019',2019,'EL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PDET',41300000,0,41300000,'2019-06-27','2019-07-05','2020-02-05',1,3,593,3,1)</v>
      </c>
    </row>
    <row r="1520" spans="1:17" ht="150">
      <c r="A1520" s="28" t="s">
        <v>6800</v>
      </c>
      <c r="B1520" s="61">
        <v>2019</v>
      </c>
      <c r="C1520" s="28" t="s">
        <v>839</v>
      </c>
      <c r="D1520" s="110">
        <v>41300000</v>
      </c>
      <c r="E1520" s="109">
        <v>0</v>
      </c>
      <c r="F1520" s="110">
        <v>41300000</v>
      </c>
      <c r="G1520" s="129">
        <v>43642</v>
      </c>
      <c r="H1520" s="157">
        <v>43651</v>
      </c>
      <c r="I1520" s="157">
        <v>43866</v>
      </c>
      <c r="J1520" s="61">
        <v>2</v>
      </c>
      <c r="K1520" s="61">
        <v>3</v>
      </c>
      <c r="L1520" s="61">
        <v>1087</v>
      </c>
      <c r="M1520" s="61">
        <v>3</v>
      </c>
      <c r="N1520" s="61">
        <v>1</v>
      </c>
      <c r="O1520" s="33">
        <v>40329602</v>
      </c>
      <c r="P1520" s="154">
        <v>1087</v>
      </c>
      <c r="Q1520" t="str">
        <f t="shared" si="23"/>
        <v>('136-2019',2019,'EL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PDET',41300000,0,41300000,'2019-06-26','2019-07-05','2020-02-05',2,3,1087,3,1)</v>
      </c>
    </row>
    <row r="1521" spans="1:17" ht="150">
      <c r="A1521" s="28" t="s">
        <v>6801</v>
      </c>
      <c r="B1521" s="61">
        <v>2019</v>
      </c>
      <c r="C1521" s="28" t="s">
        <v>839</v>
      </c>
      <c r="D1521" s="110">
        <v>41300000</v>
      </c>
      <c r="E1521" s="109">
        <v>0</v>
      </c>
      <c r="F1521" s="110">
        <v>41300000</v>
      </c>
      <c r="G1521" s="129">
        <v>43643</v>
      </c>
      <c r="H1521" s="157">
        <v>43651</v>
      </c>
      <c r="I1521" s="157">
        <v>43759</v>
      </c>
      <c r="J1521" s="61">
        <v>2</v>
      </c>
      <c r="K1521" s="61">
        <v>3</v>
      </c>
      <c r="L1521" s="61">
        <v>1251</v>
      </c>
      <c r="M1521" s="61">
        <v>4</v>
      </c>
      <c r="N1521" s="61">
        <v>1</v>
      </c>
      <c r="O1521" s="33">
        <v>76330441</v>
      </c>
      <c r="P1521" s="154">
        <v>1251</v>
      </c>
      <c r="Q1521" t="str">
        <f t="shared" si="23"/>
        <v>('137-2019',2019,'EL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PDET',41300000,0,41300000,'2019-06-27','2019-07-05','2019-10-21',2,3,1251,4,1)</v>
      </c>
    </row>
    <row r="1522" spans="1:17" ht="135">
      <c r="A1522" s="28" t="s">
        <v>6802</v>
      </c>
      <c r="B1522" s="61">
        <v>2019</v>
      </c>
      <c r="C1522" s="28" t="s">
        <v>840</v>
      </c>
      <c r="D1522" s="110">
        <v>41300000</v>
      </c>
      <c r="E1522" s="109">
        <v>0</v>
      </c>
      <c r="F1522" s="110">
        <v>41300000</v>
      </c>
      <c r="G1522" s="128">
        <v>43651</v>
      </c>
      <c r="H1522" s="156">
        <v>43663</v>
      </c>
      <c r="I1522" s="156">
        <v>43878</v>
      </c>
      <c r="J1522" s="61">
        <v>1</v>
      </c>
      <c r="K1522" s="61">
        <v>3</v>
      </c>
      <c r="L1522" s="61">
        <v>603</v>
      </c>
      <c r="M1522" s="61">
        <v>1</v>
      </c>
      <c r="N1522" s="61">
        <v>1</v>
      </c>
      <c r="O1522" s="69">
        <v>76277157</v>
      </c>
      <c r="P1522" s="154">
        <v>603</v>
      </c>
      <c r="Q1522" t="str">
        <f t="shared" si="23"/>
        <v>('138-2019',2019,'El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PDET..',41300000,0,41300000,'2019-07-05','2019-07-17','2020-02-17',1,3,603,1,1)</v>
      </c>
    </row>
    <row r="1523" spans="1:17" ht="150">
      <c r="A1523" s="28" t="s">
        <v>6803</v>
      </c>
      <c r="B1523" s="61">
        <v>2019</v>
      </c>
      <c r="C1523" s="28" t="s">
        <v>839</v>
      </c>
      <c r="D1523" s="110">
        <v>41300000</v>
      </c>
      <c r="E1523" s="109">
        <v>0</v>
      </c>
      <c r="F1523" s="110">
        <v>41300000</v>
      </c>
      <c r="G1523" s="129">
        <v>43648</v>
      </c>
      <c r="H1523" s="157">
        <v>43651</v>
      </c>
      <c r="I1523" s="157">
        <v>43866</v>
      </c>
      <c r="J1523" s="61">
        <v>2</v>
      </c>
      <c r="K1523" s="61">
        <v>3</v>
      </c>
      <c r="L1523" s="61">
        <v>1252</v>
      </c>
      <c r="M1523" s="61">
        <v>3</v>
      </c>
      <c r="N1523" s="61">
        <v>1</v>
      </c>
      <c r="O1523" s="33">
        <v>16702067</v>
      </c>
      <c r="P1523" s="154">
        <v>1252</v>
      </c>
      <c r="Q1523" t="str">
        <f t="shared" si="23"/>
        <v>('139-2019',2019,'EL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PDET',41300000,0,41300000,'2019-07-02','2019-07-05','2020-02-05',2,3,1252,3,1)</v>
      </c>
    </row>
    <row r="1524" spans="1:17" ht="150">
      <c r="A1524" s="28" t="s">
        <v>6804</v>
      </c>
      <c r="B1524" s="61">
        <v>2019</v>
      </c>
      <c r="C1524" s="28" t="s">
        <v>839</v>
      </c>
      <c r="D1524" s="110">
        <v>41300000</v>
      </c>
      <c r="E1524" s="109">
        <v>0</v>
      </c>
      <c r="F1524" s="110">
        <v>41300000</v>
      </c>
      <c r="G1524" s="129">
        <v>43644</v>
      </c>
      <c r="H1524" s="157">
        <v>43651</v>
      </c>
      <c r="I1524" s="157">
        <v>43678</v>
      </c>
      <c r="J1524" s="61">
        <v>1</v>
      </c>
      <c r="K1524" s="61">
        <v>3</v>
      </c>
      <c r="L1524" s="61">
        <v>1253</v>
      </c>
      <c r="M1524" s="61">
        <v>1</v>
      </c>
      <c r="N1524" s="61">
        <v>1</v>
      </c>
      <c r="O1524" s="33">
        <v>88220317</v>
      </c>
      <c r="P1524" s="154">
        <v>1253</v>
      </c>
      <c r="Q1524" t="str">
        <f t="shared" si="23"/>
        <v>('140-2019',2019,'EL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PDET',41300000,0,41300000,'2019-06-28','2019-07-05','2019-08-01',1,3,1253,1,1)</v>
      </c>
    </row>
    <row r="1525" spans="1:17" ht="105">
      <c r="A1525" s="28" t="s">
        <v>6805</v>
      </c>
      <c r="B1525" s="61">
        <v>2019</v>
      </c>
      <c r="C1525" s="28" t="s">
        <v>841</v>
      </c>
      <c r="D1525" s="110">
        <v>44000000</v>
      </c>
      <c r="E1525" s="109">
        <v>22000000</v>
      </c>
      <c r="F1525" s="110">
        <v>66000000</v>
      </c>
      <c r="G1525" s="129">
        <v>43643</v>
      </c>
      <c r="H1525" s="157">
        <v>43656</v>
      </c>
      <c r="I1525" s="157">
        <v>43900</v>
      </c>
      <c r="J1525" s="61">
        <v>1</v>
      </c>
      <c r="K1525" s="61">
        <v>3</v>
      </c>
      <c r="L1525" s="61">
        <v>1254</v>
      </c>
      <c r="M1525" s="61">
        <v>3</v>
      </c>
      <c r="N1525" s="61">
        <v>1</v>
      </c>
      <c r="O1525" s="33">
        <v>19179974</v>
      </c>
      <c r="P1525" s="154">
        <v>1254</v>
      </c>
      <c r="Q1525" t="str">
        <f t="shared" si="23"/>
        <v>('141-2019',2019,'EL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PATR',44000000,22000000,66000000,'2019-06-27','2019-07-10','2020-03-10',1,3,1254,3,1)</v>
      </c>
    </row>
    <row r="1526" spans="1:17">
      <c r="A1526" s="25" t="s">
        <v>6806</v>
      </c>
      <c r="B1526" s="61">
        <v>2019</v>
      </c>
      <c r="C1526" s="25" t="s">
        <v>842</v>
      </c>
      <c r="D1526" s="109">
        <v>3576268709</v>
      </c>
      <c r="E1526" s="109">
        <v>0</v>
      </c>
      <c r="F1526" s="110">
        <v>3576268709</v>
      </c>
      <c r="G1526" s="128">
        <v>43644</v>
      </c>
      <c r="H1526" s="156">
        <v>43644</v>
      </c>
      <c r="I1526" s="156">
        <v>44071</v>
      </c>
      <c r="J1526" s="61">
        <v>2</v>
      </c>
      <c r="K1526" s="61">
        <v>3</v>
      </c>
      <c r="L1526" s="61">
        <v>1255</v>
      </c>
      <c r="M1526" s="61">
        <v>4</v>
      </c>
      <c r="N1526" s="61">
        <v>2</v>
      </c>
      <c r="O1526" s="69">
        <v>830054060</v>
      </c>
      <c r="P1526" s="154">
        <v>1255</v>
      </c>
      <c r="Q1526" t="str">
        <f t="shared" si="23"/>
        <v>('142-2019',2019,'AUNAR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(ARN)',3576268709,0,3576268709,'2019-06-28','2019-06-28','2020-08-28',2,3,1255,4,2)</v>
      </c>
    </row>
    <row r="1527" spans="1:17" ht="255">
      <c r="A1527" s="28" t="s">
        <v>6807</v>
      </c>
      <c r="B1527" s="61">
        <v>2019</v>
      </c>
      <c r="C1527" s="28" t="s">
        <v>843</v>
      </c>
      <c r="D1527" s="110">
        <v>33600000</v>
      </c>
      <c r="E1527" s="109">
        <v>0</v>
      </c>
      <c r="F1527" s="110">
        <v>33600000</v>
      </c>
      <c r="G1527" s="128">
        <v>43651</v>
      </c>
      <c r="H1527" s="156">
        <v>43652</v>
      </c>
      <c r="I1527" s="156">
        <v>43835</v>
      </c>
      <c r="J1527" s="61">
        <v>2</v>
      </c>
      <c r="K1527" s="61">
        <v>3</v>
      </c>
      <c r="L1527" s="61">
        <v>1256</v>
      </c>
      <c r="M1527" s="61">
        <v>3</v>
      </c>
      <c r="N1527" s="61">
        <v>3</v>
      </c>
      <c r="O1527" s="69">
        <v>11798050</v>
      </c>
      <c r="P1527" s="154">
        <v>1256</v>
      </c>
      <c r="Q1527" t="str">
        <f t="shared" si="23"/>
        <v>('143-2019',2019,'EL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PNIS',33600000,0,33600000,'2019-07-05','2019-07-06','2020-01-05',2,3,1256,3,3)</v>
      </c>
    </row>
    <row r="1528" spans="1:17" ht="90">
      <c r="A1528" s="28" t="s">
        <v>6808</v>
      </c>
      <c r="B1528" s="61">
        <v>2019</v>
      </c>
      <c r="C1528" s="28" t="s">
        <v>844</v>
      </c>
      <c r="D1528" s="110">
        <v>66108000</v>
      </c>
      <c r="E1528" s="114">
        <v>33054000</v>
      </c>
      <c r="F1528" s="110">
        <v>99162000</v>
      </c>
      <c r="G1528" s="128">
        <v>43644</v>
      </c>
      <c r="H1528" s="156">
        <v>43649</v>
      </c>
      <c r="I1528" s="156">
        <v>43924</v>
      </c>
      <c r="J1528" s="61">
        <v>2</v>
      </c>
      <c r="K1528" s="61">
        <v>3</v>
      </c>
      <c r="L1528" s="61">
        <v>1257</v>
      </c>
      <c r="M1528" s="61">
        <v>3</v>
      </c>
      <c r="N1528" s="61">
        <v>3</v>
      </c>
      <c r="O1528" s="61">
        <v>52819762</v>
      </c>
      <c r="P1528" s="154">
        <v>1257</v>
      </c>
      <c r="Q1528" t="str">
        <f t="shared" si="23"/>
        <v>('144-2019',2019,'EL CONTRATISTA SE OBLIGA A PRESTAR SUS SERVICIOS PROFESIONALES EN LA PLANEACIÓN, EJECUCIÓN Y SEGUIMIENTO FINANCIERO DE LOS RECURSOS ASIGNADOS AL PROGRAMA PNIS, REALIZÁNDOLOS CON AUTONOMÍA E INDEPENDENCIA.  ',66108000,33054000,99162000,'2019-06-28','2019-07-03','2020-04-03',2,3,1257,3,3)</v>
      </c>
    </row>
    <row r="1529" spans="1:17" ht="135">
      <c r="A1529" s="28" t="s">
        <v>6809</v>
      </c>
      <c r="B1529" s="61">
        <v>2019</v>
      </c>
      <c r="C1529" s="28" t="s">
        <v>845</v>
      </c>
      <c r="D1529" s="110">
        <v>40200000</v>
      </c>
      <c r="E1529" s="116">
        <v>20100000</v>
      </c>
      <c r="F1529" s="110">
        <v>60300000</v>
      </c>
      <c r="G1529" s="128">
        <v>43644</v>
      </c>
      <c r="H1529" s="156">
        <v>43644</v>
      </c>
      <c r="I1529" s="156">
        <v>43925</v>
      </c>
      <c r="J1529" s="61">
        <v>2</v>
      </c>
      <c r="K1529" s="61">
        <v>3</v>
      </c>
      <c r="L1529" s="61">
        <v>1258</v>
      </c>
      <c r="M1529" s="61">
        <v>3</v>
      </c>
      <c r="N1529" s="61">
        <v>3</v>
      </c>
      <c r="O1529" s="69">
        <v>1061729203</v>
      </c>
      <c r="P1529" s="154">
        <v>1258</v>
      </c>
      <c r="Q1529" t="str">
        <f t="shared" si="23"/>
        <v>('145-2019',2019,'EL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',40200000,20100000,60300000,'2019-06-28','2019-06-28','2020-04-04',2,3,1258,3,3)</v>
      </c>
    </row>
    <row r="1530" spans="1:17" ht="135">
      <c r="A1530" s="28" t="s">
        <v>6810</v>
      </c>
      <c r="B1530" s="61">
        <v>2019</v>
      </c>
      <c r="C1530" s="28" t="s">
        <v>846</v>
      </c>
      <c r="D1530" s="110">
        <v>77400000</v>
      </c>
      <c r="E1530" s="114">
        <v>38700000</v>
      </c>
      <c r="F1530" s="110">
        <v>116100000</v>
      </c>
      <c r="G1530" s="128">
        <v>43644</v>
      </c>
      <c r="H1530" s="156">
        <v>43644</v>
      </c>
      <c r="I1530" s="156">
        <v>43924</v>
      </c>
      <c r="J1530" s="61">
        <v>2</v>
      </c>
      <c r="K1530" s="61">
        <v>3</v>
      </c>
      <c r="L1530" s="61">
        <v>1259</v>
      </c>
      <c r="M1530" s="61">
        <v>3</v>
      </c>
      <c r="N1530" s="61">
        <v>3</v>
      </c>
      <c r="O1530" s="69">
        <v>52622736</v>
      </c>
      <c r="P1530" s="154">
        <v>1259</v>
      </c>
      <c r="Q1530" t="str">
        <f t="shared" si="23"/>
        <v>('146-2019',2019,'EL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INTERNOS',77400000,38700000,116100000,'2019-06-28','2019-06-28','2020-04-03',2,3,1259,3,3)</v>
      </c>
    </row>
    <row r="1531" spans="1:17" ht="120">
      <c r="A1531" s="28" t="s">
        <v>6811</v>
      </c>
      <c r="B1531" s="61">
        <v>2019</v>
      </c>
      <c r="C1531" s="28" t="s">
        <v>847</v>
      </c>
      <c r="D1531" s="110">
        <v>77400000</v>
      </c>
      <c r="E1531" s="114">
        <v>38700000</v>
      </c>
      <c r="F1531" s="110">
        <v>116100000</v>
      </c>
      <c r="G1531" s="128">
        <v>43644</v>
      </c>
      <c r="H1531" s="156">
        <v>43652</v>
      </c>
      <c r="I1531" s="156">
        <v>43927</v>
      </c>
      <c r="J1531" s="61">
        <v>1</v>
      </c>
      <c r="K1531" s="61">
        <v>3</v>
      </c>
      <c r="L1531" s="61">
        <v>1260</v>
      </c>
      <c r="M1531" s="61">
        <v>3</v>
      </c>
      <c r="N1531" s="61">
        <v>3</v>
      </c>
      <c r="O1531" s="69">
        <v>50901141</v>
      </c>
      <c r="P1531" s="154">
        <v>1260</v>
      </c>
      <c r="Q1531" t="str">
        <f t="shared" si="23"/>
        <v>('147-2019',2019,'EL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EXTERNOS.',77400000,38700000,116100000,'2019-06-28','2019-07-06','2020-04-06',1,3,1260,3,3)</v>
      </c>
    </row>
    <row r="1532" spans="1:17" ht="195">
      <c r="A1532" s="28" t="s">
        <v>6812</v>
      </c>
      <c r="B1532" s="61">
        <v>2019</v>
      </c>
      <c r="C1532" s="28" t="s">
        <v>848</v>
      </c>
      <c r="D1532" s="110">
        <v>43800000</v>
      </c>
      <c r="E1532" s="114">
        <v>21900000</v>
      </c>
      <c r="F1532" s="110">
        <v>65700000</v>
      </c>
      <c r="G1532" s="128">
        <v>43644</v>
      </c>
      <c r="H1532" s="156">
        <v>43644</v>
      </c>
      <c r="I1532" s="156">
        <v>43919</v>
      </c>
      <c r="J1532" s="61">
        <v>1</v>
      </c>
      <c r="K1532" s="61">
        <v>3</v>
      </c>
      <c r="L1532" s="61">
        <v>1261</v>
      </c>
      <c r="M1532" s="61">
        <v>3</v>
      </c>
      <c r="N1532" s="61">
        <v>3</v>
      </c>
      <c r="O1532" s="69">
        <v>79956536</v>
      </c>
      <c r="P1532" s="154">
        <v>1261</v>
      </c>
      <c r="Q1532" t="str">
        <f t="shared" si="23"/>
        <v>('148-2019',2019,'EL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RURAL',43800000,21900000,65700000,'2019-06-28','2019-06-28','2020-03-29',1,3,1261,3,3)</v>
      </c>
    </row>
    <row r="1533" spans="1:17" ht="105">
      <c r="A1533" s="28" t="s">
        <v>6813</v>
      </c>
      <c r="B1533" s="61">
        <v>2019</v>
      </c>
      <c r="C1533" s="28" t="s">
        <v>849</v>
      </c>
      <c r="D1533" s="110">
        <v>50400000</v>
      </c>
      <c r="E1533" s="114">
        <v>25200000</v>
      </c>
      <c r="F1533" s="110">
        <v>75600000</v>
      </c>
      <c r="G1533" s="128">
        <v>43649</v>
      </c>
      <c r="H1533" s="156">
        <v>43651</v>
      </c>
      <c r="I1533" s="156">
        <v>43926</v>
      </c>
      <c r="J1533" s="61">
        <v>1</v>
      </c>
      <c r="K1533" s="61">
        <v>3</v>
      </c>
      <c r="L1533" s="61">
        <v>1262</v>
      </c>
      <c r="M1533" s="61">
        <v>3</v>
      </c>
      <c r="N1533" s="61">
        <v>3</v>
      </c>
      <c r="O1533" s="69">
        <v>14238599</v>
      </c>
      <c r="P1533" s="154">
        <v>1262</v>
      </c>
      <c r="Q1533" t="str">
        <f t="shared" si="23"/>
        <v>('149-2019',2019,'EL CONTRATISTA SE OBLIGA A PRESTAR SUS SERVICIOS PROFESIONALES ESPECIALIZADOS PARA COORDINAR EL DESARROLLO Y EJECUCION DEL PROGRAMA PNIS EN LA REGION DE ARAUCA Y APOYAR LAS ACCIONES DE ARTICULACION EN EL NIVEL TERRITORIAL QUE PERMITAN UN ADECUADO DESARROLLO DEL MISMO',50400000,25200000,75600000,'2019-07-03','2019-07-05','2020-04-05',1,3,1262,3,3)</v>
      </c>
    </row>
    <row r="1534" spans="1:17" ht="150">
      <c r="A1534" s="28" t="s">
        <v>6814</v>
      </c>
      <c r="B1534" s="61">
        <v>2019</v>
      </c>
      <c r="C1534" s="28" t="s">
        <v>850</v>
      </c>
      <c r="D1534" s="110">
        <v>81440802</v>
      </c>
      <c r="E1534" s="109">
        <v>0</v>
      </c>
      <c r="F1534" s="110">
        <v>81440802</v>
      </c>
      <c r="G1534" s="128">
        <v>43644</v>
      </c>
      <c r="H1534" s="156">
        <v>43645</v>
      </c>
      <c r="I1534" s="156">
        <v>43799</v>
      </c>
      <c r="J1534" s="61">
        <v>1</v>
      </c>
      <c r="K1534" s="61">
        <v>3</v>
      </c>
      <c r="L1534" s="61">
        <v>1263</v>
      </c>
      <c r="M1534" s="61">
        <v>1</v>
      </c>
      <c r="N1534" s="61">
        <v>3</v>
      </c>
      <c r="O1534" s="69">
        <v>16270815</v>
      </c>
      <c r="P1534" s="154">
        <v>1263</v>
      </c>
      <c r="Q1534" t="str">
        <f t="shared" si="23"/>
        <v>('150-2019',2019,'EL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PNIS',81440802,0,81440802,'2019-06-28','2019-06-29','2019-11-30',1,3,1263,1,3)</v>
      </c>
    </row>
    <row r="1535" spans="1:17" ht="105">
      <c r="A1535" s="28" t="s">
        <v>6815</v>
      </c>
      <c r="B1535" s="61">
        <v>2019</v>
      </c>
      <c r="C1535" s="28" t="s">
        <v>851</v>
      </c>
      <c r="D1535" s="110">
        <v>43800000</v>
      </c>
      <c r="E1535" s="114">
        <v>21900000</v>
      </c>
      <c r="F1535" s="110">
        <v>65700000</v>
      </c>
      <c r="G1535" s="128">
        <v>43648</v>
      </c>
      <c r="H1535" s="156">
        <v>43649</v>
      </c>
      <c r="I1535" s="156">
        <v>43924</v>
      </c>
      <c r="J1535" s="61">
        <v>1</v>
      </c>
      <c r="K1535" s="61">
        <v>3</v>
      </c>
      <c r="L1535" s="61">
        <v>1264</v>
      </c>
      <c r="M1535" s="61">
        <v>3</v>
      </c>
      <c r="N1535" s="61">
        <v>3</v>
      </c>
      <c r="O1535" s="69">
        <v>91212860</v>
      </c>
      <c r="P1535" s="154">
        <v>1264</v>
      </c>
      <c r="Q1535" t="str">
        <f t="shared" si="23"/>
        <v>('151-2019',2019,'EL CONTRATISTA SE OBLIGA A PRESTAR SUS SERVICIOS PROFESIONALES EN EL ÁREA PRODUCTIVA Y EN LOS PROCESOS DE INCLUSIÓN PRODUCTIVA  GENERADOS DENTRO DEL PROGRAMA PNIS, EN LA FORMULACIÓN, IMPLEMENTACIÓN Y EVALUACIÓN DE PROYECTOS PRODUCTIVOS DE DESARROLLO ALTERNATIVO.',43800000,21900000,65700000,'2019-07-02','2019-07-03','2020-04-03',1,3,1264,3,3)</v>
      </c>
    </row>
    <row r="1536" spans="1:17" ht="60">
      <c r="A1536" s="28" t="s">
        <v>6816</v>
      </c>
      <c r="B1536" s="61">
        <v>2019</v>
      </c>
      <c r="C1536" s="28" t="s">
        <v>852</v>
      </c>
      <c r="D1536" s="110">
        <v>60000000</v>
      </c>
      <c r="E1536" s="116">
        <v>30000000</v>
      </c>
      <c r="F1536" s="110">
        <v>90000000</v>
      </c>
      <c r="G1536" s="128">
        <v>43644</v>
      </c>
      <c r="H1536" s="156">
        <v>43644</v>
      </c>
      <c r="I1536" s="156">
        <v>43919</v>
      </c>
      <c r="J1536" s="61">
        <v>1</v>
      </c>
      <c r="K1536" s="61">
        <v>3</v>
      </c>
      <c r="L1536" s="61">
        <v>1265</v>
      </c>
      <c r="M1536" s="61">
        <v>3</v>
      </c>
      <c r="N1536" s="61">
        <v>3</v>
      </c>
      <c r="O1536" s="69">
        <v>7163886</v>
      </c>
      <c r="P1536" s="154">
        <v>1265</v>
      </c>
      <c r="Q1536" t="str">
        <f t="shared" si="23"/>
        <v>('152-2019',2019,'EL CONTRATISTA SE OBLIGA A PRESTAR SUS SERVICIOS PROFESIONALES COMO SUPERVISOR DE LOS CONTRATOS, CONVENIOS Y ACUERDOS DE FINANCIACIÓN DEL PNIS',60000000,30000000,90000000,'2019-06-28','2019-06-28','2020-03-29',1,3,1265,3,3)</v>
      </c>
    </row>
    <row r="1537" spans="1:17" ht="60">
      <c r="A1537" s="28" t="s">
        <v>6817</v>
      </c>
      <c r="B1537" s="61">
        <v>2019</v>
      </c>
      <c r="C1537" s="28" t="s">
        <v>853</v>
      </c>
      <c r="D1537" s="110">
        <v>60000000</v>
      </c>
      <c r="E1537" s="114">
        <v>30000000</v>
      </c>
      <c r="F1537" s="110">
        <v>90000000</v>
      </c>
      <c r="G1537" s="128">
        <v>43644</v>
      </c>
      <c r="H1537" s="156">
        <v>43644</v>
      </c>
      <c r="I1537" s="156">
        <v>43919</v>
      </c>
      <c r="J1537" s="61">
        <v>2</v>
      </c>
      <c r="K1537" s="61">
        <v>3</v>
      </c>
      <c r="L1537" s="61">
        <v>1266</v>
      </c>
      <c r="M1537" s="61">
        <v>3</v>
      </c>
      <c r="N1537" s="61">
        <v>3</v>
      </c>
      <c r="O1537" s="69">
        <v>16260844</v>
      </c>
      <c r="P1537" s="154">
        <v>1266</v>
      </c>
      <c r="Q1537" t="str">
        <f t="shared" ref="Q1537:Q1600" si="24">_xlfn.CONCAT("('",A1537,"',",B1537,",'",C1537,"',",D1537,",",E1537,",",F1537,",'",TEXT(G1537,"yyyy-mm-dd"),"','",TEXT(H1537,"yyyy-mm-dd"),"','",TEXT(I1537,"yyyy-mm-dd"),"',",J1537,",",K1537,",",L1537,",",M1537,",",N1537,")")</f>
        <v>('153-2019',2019,'EL CONTRATISTA SE OBLIGA A PRESTAR SUS SERVICIOS PROFESIONALES SOMO SUPERVISOR DE LOS CONTRATOS, CONVENIOS Y ACUERDOS DEL PROGRAMA PNIS ',60000000,30000000,90000000,'2019-06-28','2019-06-28','2020-03-29',2,3,1266,3,3)</v>
      </c>
    </row>
    <row r="1538" spans="1:17" ht="60">
      <c r="A1538" s="28" t="s">
        <v>6818</v>
      </c>
      <c r="B1538" s="61">
        <v>2019</v>
      </c>
      <c r="C1538" s="28" t="s">
        <v>854</v>
      </c>
      <c r="D1538" s="110">
        <v>60000000</v>
      </c>
      <c r="E1538" s="114">
        <v>30000000</v>
      </c>
      <c r="F1538" s="110">
        <v>90000000</v>
      </c>
      <c r="G1538" s="128">
        <v>43644</v>
      </c>
      <c r="H1538" s="156">
        <v>43644</v>
      </c>
      <c r="I1538" s="156">
        <v>43919</v>
      </c>
      <c r="J1538" s="61">
        <v>2</v>
      </c>
      <c r="K1538" s="61">
        <v>3</v>
      </c>
      <c r="L1538" s="61">
        <v>1267</v>
      </c>
      <c r="M1538" s="61">
        <v>3</v>
      </c>
      <c r="N1538" s="61">
        <v>3</v>
      </c>
      <c r="O1538" s="69">
        <v>51890288</v>
      </c>
      <c r="P1538" s="154">
        <v>1267</v>
      </c>
      <c r="Q1538" t="str">
        <f t="shared" si="24"/>
        <v>('154-2019',2019,'EL CONTRATISTA SE OBLIGA A PRESTAR SUS SERVICIOS PROFESIONALES COMO SUPERVISOR DE LOS CONTRATOS, CONVENIOS Y ACUERDOS DEL PROGRAMA PNIS ',60000000,30000000,90000000,'2019-06-28','2019-06-28','2020-03-29',2,3,1267,3,3)</v>
      </c>
    </row>
    <row r="1539" spans="1:17" ht="45">
      <c r="A1539" s="28" t="s">
        <v>6819</v>
      </c>
      <c r="B1539" s="61">
        <v>2019</v>
      </c>
      <c r="C1539" s="28" t="s">
        <v>855</v>
      </c>
      <c r="D1539" s="110">
        <v>13200000</v>
      </c>
      <c r="E1539" s="116">
        <v>6600000</v>
      </c>
      <c r="F1539" s="110">
        <v>19800000</v>
      </c>
      <c r="G1539" s="128">
        <v>43644</v>
      </c>
      <c r="H1539" s="156">
        <v>43644</v>
      </c>
      <c r="I1539" s="156">
        <v>43919</v>
      </c>
      <c r="J1539" s="61">
        <v>1</v>
      </c>
      <c r="K1539" s="61">
        <v>3</v>
      </c>
      <c r="L1539" s="61">
        <v>1268</v>
      </c>
      <c r="M1539" s="61">
        <v>3</v>
      </c>
      <c r="N1539" s="61">
        <v>3</v>
      </c>
      <c r="O1539" s="69">
        <v>1033818018</v>
      </c>
      <c r="P1539" s="154">
        <v>1268</v>
      </c>
      <c r="Q1539" t="str">
        <f t="shared" si="24"/>
        <v>('155-2019',2019,'EL CONTRATISTA PRESTARÁ SUS SERVICIOS  TÉCNICOS COMO AUXILIAR ADMINISTRATIVA EN LA EJECUCIÓN DEL PROGRAMA PNIS',13200000,6600000,19800000,'2019-06-28','2019-06-28','2020-03-29',1,3,1268,3,3)</v>
      </c>
    </row>
    <row r="1540" spans="1:17" ht="45">
      <c r="A1540" s="28" t="s">
        <v>6820</v>
      </c>
      <c r="B1540" s="61">
        <v>2019</v>
      </c>
      <c r="C1540" s="28" t="s">
        <v>856</v>
      </c>
      <c r="D1540" s="110">
        <v>15600000</v>
      </c>
      <c r="E1540" s="116">
        <v>7800000</v>
      </c>
      <c r="F1540" s="110">
        <v>23400000</v>
      </c>
      <c r="G1540" s="128">
        <v>43644</v>
      </c>
      <c r="H1540" s="156">
        <v>43644</v>
      </c>
      <c r="I1540" s="156">
        <v>43919</v>
      </c>
      <c r="J1540" s="61">
        <v>1</v>
      </c>
      <c r="K1540" s="61">
        <v>3</v>
      </c>
      <c r="L1540" s="61">
        <v>1269</v>
      </c>
      <c r="M1540" s="61">
        <v>3</v>
      </c>
      <c r="N1540" s="61">
        <v>3</v>
      </c>
      <c r="O1540" s="69">
        <v>22548846</v>
      </c>
      <c r="P1540" s="154">
        <v>1269</v>
      </c>
      <c r="Q1540" t="str">
        <f t="shared" si="24"/>
        <v>('156-2019',2019,'EL CONTRATISTA PRESTARA SUS SERVICIOS TÉCNICOS COMO AUXILIAR ADMINISTRATIVO EN LA EJECUCIÓN DEL PROGRAMA PNIS    ',15600000,7800000,23400000,'2019-06-28','2019-06-28','2020-03-29',1,3,1269,3,3)</v>
      </c>
    </row>
    <row r="1541" spans="1:17">
      <c r="A1541" s="25" t="s">
        <v>6821</v>
      </c>
      <c r="B1541" s="61">
        <v>2019</v>
      </c>
      <c r="C1541" s="25" t="s">
        <v>857</v>
      </c>
      <c r="D1541" s="110">
        <v>5186819269</v>
      </c>
      <c r="E1541" s="117">
        <v>2593409634</v>
      </c>
      <c r="F1541" s="110">
        <v>7780228903</v>
      </c>
      <c r="G1541" s="128">
        <v>43663</v>
      </c>
      <c r="H1541" s="156">
        <v>43665</v>
      </c>
      <c r="I1541" s="156">
        <v>44195</v>
      </c>
      <c r="J1541" s="61">
        <v>1</v>
      </c>
      <c r="K1541" s="61">
        <v>3</v>
      </c>
      <c r="L1541" s="61">
        <v>1270</v>
      </c>
      <c r="M1541" s="61">
        <v>4</v>
      </c>
      <c r="N1541" s="61">
        <v>1</v>
      </c>
      <c r="O1541" s="69">
        <v>860006543</v>
      </c>
      <c r="P1541" s="154">
        <v>1270</v>
      </c>
      <c r="Q1541" t="str">
        <f t="shared" si="24"/>
        <v>('157-2019',2019,'Prestar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requiera.',5186819269,2593409634,7780228903,'2019-07-17','2019-07-19','2020-12-30',1,3,1270,4,1)</v>
      </c>
    </row>
    <row r="1542" spans="1:17" ht="60">
      <c r="A1542" s="28" t="s">
        <v>6822</v>
      </c>
      <c r="B1542" s="61">
        <v>2019</v>
      </c>
      <c r="C1542" s="28" t="s">
        <v>858</v>
      </c>
      <c r="D1542" s="110">
        <v>60000000</v>
      </c>
      <c r="E1542" s="109">
        <v>0</v>
      </c>
      <c r="F1542" s="110">
        <v>60000000</v>
      </c>
      <c r="G1542" s="132">
        <v>43649</v>
      </c>
      <c r="H1542" s="159">
        <v>43649</v>
      </c>
      <c r="I1542" s="159">
        <v>43833</v>
      </c>
      <c r="J1542" s="61">
        <v>1</v>
      </c>
      <c r="K1542" s="61">
        <v>3</v>
      </c>
      <c r="L1542" s="61">
        <v>1001</v>
      </c>
      <c r="M1542" s="61">
        <v>1</v>
      </c>
      <c r="N1542" s="61">
        <v>3</v>
      </c>
      <c r="O1542" s="69">
        <v>14238035</v>
      </c>
      <c r="P1542" s="154">
        <v>1001</v>
      </c>
      <c r="Q1542" t="str">
        <f t="shared" si="24"/>
        <v>('158-2019',2019,'EL CONTRATISTA SE OBLIGA A PRESTAR SUS SERVICIOS PROFESIONALES COMO SUPERVISOR DE LOS CONTRATOS, CONVENIOS Y ACUERDOS DEL PROGRAMA PNIS.',60000000,0,60000000,'2019-07-03','2019-07-03','2020-01-03',1,3,1001,1,3)</v>
      </c>
    </row>
    <row r="1543" spans="1:17" ht="195">
      <c r="A1543" s="28" t="s">
        <v>6823</v>
      </c>
      <c r="B1543" s="68">
        <v>2019</v>
      </c>
      <c r="C1543" s="28" t="s">
        <v>859</v>
      </c>
      <c r="D1543" s="110">
        <v>39200000</v>
      </c>
      <c r="E1543" s="109">
        <v>0</v>
      </c>
      <c r="F1543" s="110">
        <v>39200000</v>
      </c>
      <c r="G1543" s="128">
        <v>43711</v>
      </c>
      <c r="H1543" s="156">
        <v>43712</v>
      </c>
      <c r="I1543" s="156">
        <v>43925</v>
      </c>
      <c r="J1543" s="61">
        <v>1</v>
      </c>
      <c r="K1543" s="61">
        <v>3</v>
      </c>
      <c r="L1543" s="61">
        <v>1271</v>
      </c>
      <c r="M1543" s="68">
        <v>3</v>
      </c>
      <c r="N1543" s="68">
        <v>3</v>
      </c>
      <c r="O1543" s="68">
        <v>51683946</v>
      </c>
      <c r="P1543" s="154">
        <v>1271</v>
      </c>
      <c r="Q1543" t="str">
        <f t="shared" si="24"/>
        <v>('159-2019',2019,'El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PNIS.',39200000,0,39200000,'2019-09-03','2019-09-04','2020-04-04',1,3,1271,3,3)</v>
      </c>
    </row>
    <row r="1544" spans="1:17">
      <c r="A1544" s="25" t="s">
        <v>6824</v>
      </c>
      <c r="B1544" s="61">
        <v>2019</v>
      </c>
      <c r="C1544" s="25" t="s">
        <v>860</v>
      </c>
      <c r="D1544" s="110">
        <v>1915985292</v>
      </c>
      <c r="E1544" s="109">
        <v>0</v>
      </c>
      <c r="F1544" s="110">
        <v>1915985292</v>
      </c>
      <c r="G1544" s="132">
        <v>43657</v>
      </c>
      <c r="H1544" s="159">
        <v>43661</v>
      </c>
      <c r="I1544" s="159">
        <v>44027</v>
      </c>
      <c r="J1544" s="61">
        <v>1</v>
      </c>
      <c r="K1544" s="61">
        <v>3</v>
      </c>
      <c r="L1544" s="61">
        <v>1272</v>
      </c>
      <c r="M1544" s="61">
        <v>4</v>
      </c>
      <c r="N1544" s="61">
        <v>1</v>
      </c>
      <c r="O1544" s="33">
        <v>900051050</v>
      </c>
      <c r="P1544" s="154">
        <v>1272</v>
      </c>
      <c r="Q1544" t="str">
        <f t="shared" si="24"/>
        <v>('160-2019',2019,'el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Barrancabermeja',1915985292,0,1915985292,'2019-07-11','2019-07-15','2020-07-15',1,3,1272,4,1)</v>
      </c>
    </row>
    <row r="1545" spans="1:17" ht="90">
      <c r="A1545" s="28" t="s">
        <v>6825</v>
      </c>
      <c r="B1545" s="61">
        <v>2019</v>
      </c>
      <c r="C1545" s="28" t="s">
        <v>861</v>
      </c>
      <c r="D1545" s="110">
        <v>40170000</v>
      </c>
      <c r="E1545" s="109">
        <v>0</v>
      </c>
      <c r="F1545" s="110">
        <v>40170000</v>
      </c>
      <c r="G1545" s="132">
        <v>43662</v>
      </c>
      <c r="H1545" s="159">
        <v>43663</v>
      </c>
      <c r="I1545" s="159">
        <v>43847</v>
      </c>
      <c r="J1545" s="61">
        <v>2</v>
      </c>
      <c r="K1545" s="61">
        <v>3</v>
      </c>
      <c r="L1545" s="61">
        <v>1273</v>
      </c>
      <c r="M1545" s="61">
        <v>3</v>
      </c>
      <c r="N1545" s="61">
        <v>1</v>
      </c>
      <c r="O1545" s="33">
        <v>73429095</v>
      </c>
      <c r="P1545" s="154">
        <v>1273</v>
      </c>
      <c r="Q1545" t="str">
        <f t="shared" si="24"/>
        <v>('161-2019',2019,'EL CONTRATISTA SE OBLIGA A PRESTAR SUS SERVICIOS PROFESIONALES PARA APOYAR A LA SUBDIRECCION DE PROYECTOS DE INFRAESTRUCTURA RURAL, EN LA SUPERVISION, SEGUIMIENTO DEFINIDOS PARA LA IMPLEMENTACION DE LA ESTRATEGIA OBRAS PDET',40170000,0,40170000,'2019-07-16','2019-07-17','2020-01-17',2,3,1273,3,1)</v>
      </c>
    </row>
    <row r="1546" spans="1:17">
      <c r="A1546" s="25" t="s">
        <v>6826</v>
      </c>
      <c r="B1546" s="61">
        <v>2019</v>
      </c>
      <c r="C1546" s="25" t="s">
        <v>789</v>
      </c>
      <c r="D1546" s="110">
        <v>35340000</v>
      </c>
      <c r="E1546" s="109">
        <v>0</v>
      </c>
      <c r="F1546" s="110">
        <v>35340000</v>
      </c>
      <c r="G1546" s="129">
        <v>43655</v>
      </c>
      <c r="H1546" s="157">
        <v>43656</v>
      </c>
      <c r="I1546" s="157">
        <v>43840</v>
      </c>
      <c r="J1546" s="61">
        <v>2</v>
      </c>
      <c r="K1546" s="61">
        <v>3</v>
      </c>
      <c r="L1546" s="61">
        <v>1274</v>
      </c>
      <c r="M1546" s="61">
        <v>3</v>
      </c>
      <c r="N1546" s="61">
        <v>1</v>
      </c>
      <c r="O1546" s="33">
        <v>1019085338</v>
      </c>
      <c r="P1546" s="154">
        <v>1274</v>
      </c>
      <c r="Q1546" t="str">
        <f t="shared" si="24"/>
        <v>('162-2019',2019,'EL CONTRATISTA SE OBLIGA A PRESTAR SUS SERVICIOS PROFESIONALES PARA APOYAR A LA SUBDIRECCIÓN DE PROYECTOS DE INFRAESTRUCTURA RURAL, EN LA SUPERVISIÓN, SEGUIMIENTO DEFINIDOS PARA LA IMPLEMENTACIÓN DE LA ESTRATEGIA OBRAS PDET',35340000,0,35340000,'2019-07-09','2019-07-10','2020-01-10',2,3,1274,3,1)</v>
      </c>
    </row>
    <row r="1547" spans="1:17" ht="105">
      <c r="A1547" s="28" t="s">
        <v>6827</v>
      </c>
      <c r="B1547" s="72">
        <v>2019</v>
      </c>
      <c r="C1547" s="28" t="s">
        <v>862</v>
      </c>
      <c r="D1547" s="110">
        <v>74400000</v>
      </c>
      <c r="E1547" s="114">
        <v>37200000</v>
      </c>
      <c r="F1547" s="110">
        <v>111600000</v>
      </c>
      <c r="G1547" s="132">
        <v>43798</v>
      </c>
      <c r="H1547" s="159">
        <v>43799</v>
      </c>
      <c r="I1547" s="159">
        <v>44021</v>
      </c>
      <c r="J1547" s="61">
        <v>1</v>
      </c>
      <c r="K1547" s="61">
        <v>3</v>
      </c>
      <c r="L1547" s="61">
        <v>1275</v>
      </c>
      <c r="M1547" s="72">
        <v>1</v>
      </c>
      <c r="N1547" s="72">
        <v>1</v>
      </c>
      <c r="O1547" s="33">
        <v>1026253658</v>
      </c>
      <c r="P1547" s="154">
        <v>1275</v>
      </c>
      <c r="Q1547" t="str">
        <f t="shared" si="24"/>
        <v>('163-2019',2019,'Prestar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',74400000,37200000,111600000,'2019-11-29','2019-11-30','2020-07-09',1,3,1275,1,1)</v>
      </c>
    </row>
    <row r="1548" spans="1:17" ht="90">
      <c r="A1548" s="28" t="s">
        <v>6828</v>
      </c>
      <c r="B1548" s="61">
        <v>2019</v>
      </c>
      <c r="C1548" s="28" t="s">
        <v>863</v>
      </c>
      <c r="D1548" s="110">
        <v>24000000</v>
      </c>
      <c r="E1548" s="116">
        <v>12000000</v>
      </c>
      <c r="F1548" s="110">
        <v>36000000</v>
      </c>
      <c r="G1548" s="132">
        <v>43657</v>
      </c>
      <c r="H1548" s="159">
        <v>43658</v>
      </c>
      <c r="I1548" s="159">
        <v>44024</v>
      </c>
      <c r="J1548" s="61">
        <v>1</v>
      </c>
      <c r="K1548" s="61">
        <v>3</v>
      </c>
      <c r="L1548" s="61">
        <v>1276</v>
      </c>
      <c r="M1548" s="61">
        <v>3</v>
      </c>
      <c r="N1548" s="61">
        <v>1</v>
      </c>
      <c r="O1548" s="33">
        <v>1016083481</v>
      </c>
      <c r="P1548" s="154">
        <v>1276</v>
      </c>
      <c r="Q1548" t="str">
        <f t="shared" si="24"/>
        <v>('164-2019',2019,'EL CONTRATISTA SE OBLIGA  A PRESTAR SUS SERVICIOS TECNICOS A LA ART, PARA APOYAR ACTIVIDADES DE LA SUPERVISION EN LA ADMINISTRACION, RECEPCION, REVISION Y ORGANIZACIÓN DE OPERADOR LOGISTICO DE LA ENTIDAD',24000000,12000000,36000000,'2019-07-11','2019-07-12','2020-07-12',1,3,1276,3,1)</v>
      </c>
    </row>
    <row r="1549" spans="1:17" ht="165">
      <c r="A1549" s="28" t="s">
        <v>6829</v>
      </c>
      <c r="B1549" s="61">
        <v>2019</v>
      </c>
      <c r="C1549" s="28" t="s">
        <v>864</v>
      </c>
      <c r="D1549" s="110">
        <v>78280000</v>
      </c>
      <c r="E1549" s="109">
        <v>0</v>
      </c>
      <c r="F1549" s="110">
        <v>78280000</v>
      </c>
      <c r="G1549" s="132">
        <v>43656</v>
      </c>
      <c r="H1549" s="159">
        <v>43657</v>
      </c>
      <c r="I1549" s="159">
        <v>43901</v>
      </c>
      <c r="J1549" s="61">
        <v>1</v>
      </c>
      <c r="K1549" s="61">
        <v>3</v>
      </c>
      <c r="L1549" s="61">
        <v>1277</v>
      </c>
      <c r="M1549" s="61">
        <v>3</v>
      </c>
      <c r="N1549" s="61">
        <v>1</v>
      </c>
      <c r="O1549" s="33">
        <v>6771990</v>
      </c>
      <c r="P1549" s="154">
        <v>1277</v>
      </c>
      <c r="Q1549" t="str">
        <f t="shared" si="24"/>
        <v>('165-2019',2019,'EL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PDET',78280000,0,78280000,'2019-07-10','2019-07-11','2020-03-11',1,3,1277,3,1)</v>
      </c>
    </row>
    <row r="1550" spans="1:17" ht="150">
      <c r="A1550" s="28" t="s">
        <v>6830</v>
      </c>
      <c r="B1550" s="61">
        <v>2019</v>
      </c>
      <c r="C1550" s="28" t="s">
        <v>865</v>
      </c>
      <c r="D1550" s="110">
        <v>68000000</v>
      </c>
      <c r="E1550" s="114">
        <v>34000000</v>
      </c>
      <c r="F1550" s="110">
        <v>102000000</v>
      </c>
      <c r="G1550" s="132">
        <v>43665</v>
      </c>
      <c r="H1550" s="159">
        <v>43666</v>
      </c>
      <c r="I1550" s="159">
        <v>44032</v>
      </c>
      <c r="J1550" s="61">
        <v>1</v>
      </c>
      <c r="K1550" s="61">
        <v>3</v>
      </c>
      <c r="L1550" s="61">
        <v>1278</v>
      </c>
      <c r="M1550" s="61">
        <v>3</v>
      </c>
      <c r="N1550" s="61">
        <v>1</v>
      </c>
      <c r="O1550" s="33">
        <v>63547152</v>
      </c>
      <c r="P1550" s="154">
        <v>1278</v>
      </c>
      <c r="Q1550" t="str">
        <f t="shared" si="24"/>
        <v>('167-2019',2019,'EL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ART',68000000,34000000,102000000,'2019-07-19','2019-07-20','2020-07-20',1,3,1278,3,1)</v>
      </c>
    </row>
    <row r="1551" spans="1:17" ht="60">
      <c r="A1551" s="28" t="s">
        <v>6831</v>
      </c>
      <c r="B1551" s="61">
        <v>2019</v>
      </c>
      <c r="C1551" s="28" t="s">
        <v>866</v>
      </c>
      <c r="D1551" s="110">
        <v>9139248044</v>
      </c>
      <c r="E1551" s="109">
        <v>0</v>
      </c>
      <c r="F1551" s="110">
        <v>9139248044</v>
      </c>
      <c r="G1551" s="132">
        <v>43679</v>
      </c>
      <c r="H1551" s="159">
        <v>43693</v>
      </c>
      <c r="I1551" s="159">
        <v>44227</v>
      </c>
      <c r="J1551" s="61">
        <v>2</v>
      </c>
      <c r="K1551" s="61">
        <v>3</v>
      </c>
      <c r="L1551" s="61">
        <v>1279</v>
      </c>
      <c r="M1551" s="61">
        <v>4</v>
      </c>
      <c r="N1551" s="61">
        <v>7</v>
      </c>
      <c r="O1551" s="33">
        <v>901144436</v>
      </c>
      <c r="P1551" s="154">
        <v>1279</v>
      </c>
      <c r="Q1551" t="str">
        <f t="shared" si="24"/>
        <v>('168-2019',2019,'Contratar el diseño, implementación, licenciamiento y soporte técnico del sistema de gestión judicial para la Jurisdicción Especial para la Paz - JEP',9139248044,0,9139248044,'2019-08-02','2019-08-16','2021-01-31',2,3,1279,4,7)</v>
      </c>
    </row>
    <row r="1552" spans="1:17" ht="135">
      <c r="A1552" s="28" t="s">
        <v>6832</v>
      </c>
      <c r="B1552" s="61">
        <v>2019</v>
      </c>
      <c r="C1552" s="28" t="s">
        <v>867</v>
      </c>
      <c r="D1552" s="110">
        <v>53053176</v>
      </c>
      <c r="E1552" s="109">
        <v>0</v>
      </c>
      <c r="F1552" s="110">
        <v>53053176</v>
      </c>
      <c r="G1552" s="132">
        <v>43670</v>
      </c>
      <c r="H1552" s="159">
        <v>43678</v>
      </c>
      <c r="I1552" s="159">
        <v>43862</v>
      </c>
      <c r="J1552" s="61">
        <v>1</v>
      </c>
      <c r="K1552" s="61">
        <v>3</v>
      </c>
      <c r="L1552" s="61">
        <v>1280</v>
      </c>
      <c r="M1552" s="61">
        <v>3</v>
      </c>
      <c r="N1552" s="61">
        <v>6</v>
      </c>
      <c r="O1552" s="33">
        <v>52124831</v>
      </c>
      <c r="P1552" s="154">
        <v>1280</v>
      </c>
      <c r="Q1552" t="str">
        <f t="shared" si="24"/>
        <v>('169-2019',2019,'EL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FINAL',53053176,0,53053176,'2019-07-24','2019-08-01','2020-02-01',1,3,1280,3,6)</v>
      </c>
    </row>
    <row r="1553" spans="1:17" ht="90">
      <c r="A1553" s="28" t="s">
        <v>6833</v>
      </c>
      <c r="B1553" s="61">
        <v>2019</v>
      </c>
      <c r="C1553" s="28" t="s">
        <v>868</v>
      </c>
      <c r="D1553" s="110">
        <v>33600000</v>
      </c>
      <c r="E1553" s="114">
        <v>16800000</v>
      </c>
      <c r="F1553" s="110">
        <v>50400000</v>
      </c>
      <c r="G1553" s="132">
        <v>43670</v>
      </c>
      <c r="H1553" s="159">
        <v>43671</v>
      </c>
      <c r="I1553" s="159">
        <v>43946</v>
      </c>
      <c r="J1553" s="61">
        <v>1</v>
      </c>
      <c r="K1553" s="61">
        <v>3</v>
      </c>
      <c r="L1553" s="61">
        <v>1281</v>
      </c>
      <c r="M1553" s="61">
        <v>3</v>
      </c>
      <c r="N1553" s="61">
        <v>3</v>
      </c>
      <c r="O1553" s="33">
        <v>30564006</v>
      </c>
      <c r="P1553" s="154">
        <v>1281</v>
      </c>
      <c r="Q1553" t="str">
        <f t="shared" si="24"/>
        <v>('170-2019',2019,'EL CONTRATISTA SE OBLIGA A PRESTAR SUS SERVICIOS PROFESIONALES EN EL AREA PRODUCTIVA Y EN LOS PROCESOS DE INCLUSION GENERADOS DENTRO DEL PROGRAMA PNIS, EN LA IMPLEMENTACIÓN Y EVALUACIÓN DE PROYECTOS DE DESARROLLO ALTERNATIVO',33600000,16800000,50400000,'2019-07-24','2019-07-25','2020-04-25',1,3,1281,3,3)</v>
      </c>
    </row>
    <row r="1554" spans="1:17" ht="210">
      <c r="A1554" s="28" t="s">
        <v>6834</v>
      </c>
      <c r="B1554" s="61">
        <v>2019</v>
      </c>
      <c r="C1554" s="28" t="s">
        <v>869</v>
      </c>
      <c r="D1554" s="110">
        <v>33600000</v>
      </c>
      <c r="E1554" s="114">
        <v>16800000</v>
      </c>
      <c r="F1554" s="110">
        <v>50400000</v>
      </c>
      <c r="G1554" s="132">
        <v>43675</v>
      </c>
      <c r="H1554" s="159">
        <v>43676</v>
      </c>
      <c r="I1554" s="159">
        <v>43951</v>
      </c>
      <c r="J1554" s="61">
        <v>1</v>
      </c>
      <c r="K1554" s="61">
        <v>3</v>
      </c>
      <c r="L1554" s="61">
        <v>1282</v>
      </c>
      <c r="M1554" s="61">
        <v>3</v>
      </c>
      <c r="N1554" s="61">
        <v>3</v>
      </c>
      <c r="O1554" s="33">
        <v>10769921</v>
      </c>
      <c r="P1554" s="154">
        <v>1282</v>
      </c>
      <c r="Q1554" t="str">
        <f t="shared" si="24"/>
        <v>('171-2019',2019,'EL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PNIS',33600000,16800000,50400000,'2019-07-29','2019-07-30','2020-04-30',1,3,1282,3,3)</v>
      </c>
    </row>
    <row r="1555" spans="1:17" ht="135">
      <c r="A1555" s="28" t="s">
        <v>6835</v>
      </c>
      <c r="B1555" s="61">
        <v>2019</v>
      </c>
      <c r="C1555" s="28" t="s">
        <v>870</v>
      </c>
      <c r="D1555" s="110">
        <v>65400000</v>
      </c>
      <c r="E1555" s="109">
        <v>0</v>
      </c>
      <c r="F1555" s="110">
        <v>65400000</v>
      </c>
      <c r="G1555" s="132">
        <v>43675</v>
      </c>
      <c r="H1555" s="159">
        <v>43677</v>
      </c>
      <c r="I1555" s="159">
        <v>43861</v>
      </c>
      <c r="J1555" s="61">
        <v>2</v>
      </c>
      <c r="K1555" s="61">
        <v>3</v>
      </c>
      <c r="L1555" s="61">
        <v>1283</v>
      </c>
      <c r="M1555" s="61">
        <v>3</v>
      </c>
      <c r="N1555" s="61">
        <v>3</v>
      </c>
      <c r="O1555" s="33">
        <v>91428325</v>
      </c>
      <c r="P1555" s="154">
        <v>1283</v>
      </c>
      <c r="Q1555" t="str">
        <f t="shared" si="24"/>
        <v>('172-2019',2019,'EL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MISMO.',65400000,0,65400000,'2019-07-29','2019-07-31','2020-01-31',2,3,1283,3,3)</v>
      </c>
    </row>
    <row r="1556" spans="1:17" ht="135">
      <c r="A1556" s="28" t="s">
        <v>6836</v>
      </c>
      <c r="B1556" s="61">
        <v>2019</v>
      </c>
      <c r="C1556" s="28" t="s">
        <v>871</v>
      </c>
      <c r="D1556" s="110">
        <v>50400000</v>
      </c>
      <c r="E1556" s="114">
        <v>25200000</v>
      </c>
      <c r="F1556" s="110">
        <v>75600000</v>
      </c>
      <c r="G1556" s="132">
        <v>43670</v>
      </c>
      <c r="H1556" s="159">
        <v>43671</v>
      </c>
      <c r="I1556" s="159">
        <v>43946</v>
      </c>
      <c r="J1556" s="61">
        <v>2</v>
      </c>
      <c r="K1556" s="61">
        <v>3</v>
      </c>
      <c r="L1556" s="61">
        <v>1284</v>
      </c>
      <c r="M1556" s="61">
        <v>3</v>
      </c>
      <c r="N1556" s="61">
        <v>3</v>
      </c>
      <c r="O1556" s="33">
        <v>1015411299</v>
      </c>
      <c r="P1556" s="154">
        <v>1284</v>
      </c>
      <c r="Q1556" t="str">
        <f t="shared" si="24"/>
        <v>('173-2019',2019,'EL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GERENCIA.',50400000,25200000,75600000,'2019-07-24','2019-07-25','2020-04-25',2,3,1284,3,3)</v>
      </c>
    </row>
    <row r="1557" spans="1:17" ht="120">
      <c r="A1557" s="28" t="s">
        <v>6837</v>
      </c>
      <c r="B1557" s="61">
        <v>2019</v>
      </c>
      <c r="C1557" s="28" t="s">
        <v>872</v>
      </c>
      <c r="D1557" s="110">
        <v>33600000</v>
      </c>
      <c r="E1557" s="109">
        <v>0</v>
      </c>
      <c r="F1557" s="110">
        <v>33600000</v>
      </c>
      <c r="G1557" s="132">
        <v>43670</v>
      </c>
      <c r="H1557" s="159">
        <v>43671</v>
      </c>
      <c r="I1557" s="159">
        <v>43854</v>
      </c>
      <c r="J1557" s="61">
        <v>1</v>
      </c>
      <c r="K1557" s="61">
        <v>3</v>
      </c>
      <c r="L1557" s="61">
        <v>1285</v>
      </c>
      <c r="M1557" s="61">
        <v>4</v>
      </c>
      <c r="N1557" s="61">
        <v>3</v>
      </c>
      <c r="O1557" s="61">
        <v>75105416</v>
      </c>
      <c r="P1557" s="154">
        <v>1285</v>
      </c>
      <c r="Q1557" t="str">
        <f t="shared" si="24"/>
        <v>('174-2019',2019,'PRESTAR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RURAL',33600000,0,33600000,'2019-07-24','2019-07-25','2020-01-24',1,3,1285,4,3)</v>
      </c>
    </row>
    <row r="1558" spans="1:17" ht="120">
      <c r="A1558" s="28" t="s">
        <v>6838</v>
      </c>
      <c r="B1558" s="61">
        <v>2019</v>
      </c>
      <c r="C1558" s="28" t="s">
        <v>873</v>
      </c>
      <c r="D1558" s="110">
        <v>65400000</v>
      </c>
      <c r="E1558" s="109">
        <v>0</v>
      </c>
      <c r="F1558" s="110">
        <v>65400000</v>
      </c>
      <c r="G1558" s="132">
        <v>43677</v>
      </c>
      <c r="H1558" s="159">
        <v>43680</v>
      </c>
      <c r="I1558" s="159">
        <v>43863</v>
      </c>
      <c r="J1558" s="61">
        <v>1</v>
      </c>
      <c r="K1558" s="61">
        <v>3</v>
      </c>
      <c r="L1558" s="61">
        <v>1286</v>
      </c>
      <c r="M1558" s="61">
        <v>3</v>
      </c>
      <c r="N1558" s="61">
        <v>3</v>
      </c>
      <c r="O1558" s="61">
        <v>13178301</v>
      </c>
      <c r="P1558" s="154">
        <v>1286</v>
      </c>
      <c r="Q1558" t="str">
        <f t="shared" si="24"/>
        <v>('175-2019',2019,'EL CONTRATISTA SE OBLIGA A PRESTAR SUS SERVICIOS PROFESIONALES ESPECIALIZADOS PARA COORDINAR EL DESARROLLO Y EJECUCION DEL PROGRAMA PNIS EN LA REGION DE NORTE DE SANTANDER Y APOYAR LAS ACCIONES DE ARTICULACION EN EL NIVEL TERRITORIAL QUE PERMITAN UN ADECUADO DESARROLLO DEL MISMO.',65400000,0,65400000,'2019-07-31','2019-08-03','2020-02-02',1,3,1286,3,3)</v>
      </c>
    </row>
    <row r="1559" spans="1:17" ht="135">
      <c r="A1559" s="28" t="s">
        <v>6839</v>
      </c>
      <c r="B1559" s="61">
        <v>2019</v>
      </c>
      <c r="C1559" s="28" t="s">
        <v>874</v>
      </c>
      <c r="D1559" s="110">
        <v>44000000</v>
      </c>
      <c r="E1559" s="114">
        <v>22000000</v>
      </c>
      <c r="F1559" s="110">
        <v>66000000</v>
      </c>
      <c r="G1559" s="132">
        <v>43675</v>
      </c>
      <c r="H1559" s="159">
        <v>43679</v>
      </c>
      <c r="I1559" s="159">
        <v>44045</v>
      </c>
      <c r="J1559" s="61">
        <v>2</v>
      </c>
      <c r="K1559" s="61">
        <v>3</v>
      </c>
      <c r="L1559" s="61">
        <v>561</v>
      </c>
      <c r="M1559" s="61">
        <v>1</v>
      </c>
      <c r="N1559" s="61">
        <v>1</v>
      </c>
      <c r="O1559" s="33">
        <v>1065625931</v>
      </c>
      <c r="P1559" s="154">
        <v>561</v>
      </c>
      <c r="Q1559" t="str">
        <f t="shared" si="24"/>
        <v>('176-2019',2019,'EL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SUELO',44000000,22000000,66000000,'2019-07-29','2019-08-02','2020-08-02',2,3,561,1,1)</v>
      </c>
    </row>
    <row r="1560" spans="1:17" ht="135">
      <c r="A1560" s="28" t="s">
        <v>6840</v>
      </c>
      <c r="B1560" s="61">
        <v>2019</v>
      </c>
      <c r="C1560" s="28" t="s">
        <v>874</v>
      </c>
      <c r="D1560" s="110">
        <v>44000000</v>
      </c>
      <c r="E1560" s="109">
        <v>0</v>
      </c>
      <c r="F1560" s="110">
        <v>44000000</v>
      </c>
      <c r="G1560" s="132">
        <v>43676</v>
      </c>
      <c r="H1560" s="159">
        <v>43679</v>
      </c>
      <c r="I1560" s="159">
        <v>43923</v>
      </c>
      <c r="J1560" s="61">
        <v>2</v>
      </c>
      <c r="K1560" s="61">
        <v>3</v>
      </c>
      <c r="L1560" s="61">
        <v>1287</v>
      </c>
      <c r="M1560" s="61">
        <v>1</v>
      </c>
      <c r="N1560" s="61">
        <v>1</v>
      </c>
      <c r="O1560" s="33">
        <v>11814131</v>
      </c>
      <c r="P1560" s="154">
        <v>1287</v>
      </c>
      <c r="Q1560" t="str">
        <f t="shared" si="24"/>
        <v>('177-2019',2019,'EL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SUELO',44000000,0,44000000,'2019-07-30','2019-08-02','2020-04-02',2,3,1287,1,1)</v>
      </c>
    </row>
    <row r="1561" spans="1:17" ht="120">
      <c r="A1561" s="28" t="s">
        <v>6841</v>
      </c>
      <c r="B1561" s="61">
        <v>2019</v>
      </c>
      <c r="C1561" s="28" t="s">
        <v>875</v>
      </c>
      <c r="D1561" s="110">
        <v>44000000</v>
      </c>
      <c r="E1561" s="116">
        <v>22000000</v>
      </c>
      <c r="F1561" s="110">
        <v>66000000</v>
      </c>
      <c r="G1561" s="132">
        <v>43676</v>
      </c>
      <c r="H1561" s="159">
        <v>43690</v>
      </c>
      <c r="I1561" s="159">
        <v>44056</v>
      </c>
      <c r="J1561" s="61">
        <v>2</v>
      </c>
      <c r="K1561" s="61">
        <v>3</v>
      </c>
      <c r="L1561" s="61">
        <v>1288</v>
      </c>
      <c r="M1561" s="61">
        <v>4</v>
      </c>
      <c r="N1561" s="61">
        <v>1</v>
      </c>
      <c r="O1561" s="33">
        <v>35850834</v>
      </c>
      <c r="P1561" s="154">
        <v>1288</v>
      </c>
      <c r="Q1561" t="str">
        <f t="shared" si="24"/>
        <v>('178-2019',2019,'EL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',44000000,22000000,66000000,'2019-07-30','2019-08-13','2020-08-13',2,3,1288,4,1)</v>
      </c>
    </row>
    <row r="1562" spans="1:17" ht="120">
      <c r="A1562" s="28" t="s">
        <v>6842</v>
      </c>
      <c r="B1562" s="61">
        <v>2019</v>
      </c>
      <c r="C1562" s="28" t="s">
        <v>876</v>
      </c>
      <c r="D1562" s="110">
        <v>44000000</v>
      </c>
      <c r="E1562" s="116">
        <v>22000000</v>
      </c>
      <c r="F1562" s="110">
        <v>66000000</v>
      </c>
      <c r="G1562" s="132">
        <v>43673</v>
      </c>
      <c r="H1562" s="159">
        <v>43684</v>
      </c>
      <c r="I1562" s="159">
        <v>44050</v>
      </c>
      <c r="J1562" s="61">
        <v>2</v>
      </c>
      <c r="K1562" s="61">
        <v>3</v>
      </c>
      <c r="L1562" s="61">
        <v>1289</v>
      </c>
      <c r="M1562" s="61">
        <v>3</v>
      </c>
      <c r="N1562" s="61">
        <v>1</v>
      </c>
      <c r="O1562" s="61">
        <v>11811595</v>
      </c>
      <c r="P1562" s="154">
        <v>1289</v>
      </c>
      <c r="Q1562" t="str">
        <f t="shared" si="24"/>
        <v>('179-2019',2019,'El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Infancia.',44000000,22000000,66000000,'2019-07-27','2019-08-07','2020-08-07',2,3,1289,3,1)</v>
      </c>
    </row>
    <row r="1563" spans="1:17" ht="225">
      <c r="A1563" s="28" t="s">
        <v>6843</v>
      </c>
      <c r="B1563" s="61">
        <v>2019</v>
      </c>
      <c r="C1563" s="28" t="s">
        <v>877</v>
      </c>
      <c r="D1563" s="110">
        <v>115088890</v>
      </c>
      <c r="E1563" s="109">
        <v>0</v>
      </c>
      <c r="F1563" s="110">
        <v>115088890</v>
      </c>
      <c r="G1563" s="132">
        <v>43680</v>
      </c>
      <c r="H1563" s="159">
        <v>43680</v>
      </c>
      <c r="I1563" s="159">
        <v>43985</v>
      </c>
      <c r="J1563" s="61">
        <v>1</v>
      </c>
      <c r="K1563" s="61">
        <v>3</v>
      </c>
      <c r="L1563" s="61">
        <v>1290</v>
      </c>
      <c r="M1563" s="61">
        <v>3</v>
      </c>
      <c r="N1563" s="61">
        <v>6</v>
      </c>
      <c r="O1563" s="33">
        <v>79876883</v>
      </c>
      <c r="P1563" s="154">
        <v>1290</v>
      </c>
      <c r="Q1563" t="str">
        <f t="shared" si="24"/>
        <v>('180-2019',2019,'EL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LEGALIDAD',115088890,0,115088890,'2019-08-03','2019-08-03','2020-06-03',1,3,1290,3,6)</v>
      </c>
    </row>
    <row r="1564" spans="1:17" ht="225">
      <c r="A1564" s="28" t="s">
        <v>6844</v>
      </c>
      <c r="B1564" s="61">
        <v>2019</v>
      </c>
      <c r="C1564" s="28" t="s">
        <v>878</v>
      </c>
      <c r="D1564" s="110">
        <v>111159036</v>
      </c>
      <c r="E1564" s="109">
        <v>0</v>
      </c>
      <c r="F1564" s="110">
        <v>111159036</v>
      </c>
      <c r="G1564" s="132">
        <v>43677</v>
      </c>
      <c r="H1564" s="159">
        <v>43679</v>
      </c>
      <c r="I1564" s="159">
        <v>44045</v>
      </c>
      <c r="J1564" s="61">
        <v>1</v>
      </c>
      <c r="K1564" s="61">
        <v>3</v>
      </c>
      <c r="L1564" s="61">
        <v>1142</v>
      </c>
      <c r="M1564" s="61">
        <v>3</v>
      </c>
      <c r="N1564" s="61">
        <v>6</v>
      </c>
      <c r="O1564" s="33">
        <v>52888131</v>
      </c>
      <c r="P1564" s="154">
        <v>1142</v>
      </c>
      <c r="Q1564" t="str">
        <f t="shared" si="24"/>
        <v>('181-2019',2019,'El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Regalías.',111159036,0,111159036,'2019-07-31','2019-08-02','2020-08-02',1,3,1142,3,6)</v>
      </c>
    </row>
    <row r="1565" spans="1:17" ht="120">
      <c r="A1565" s="28" t="s">
        <v>6845</v>
      </c>
      <c r="B1565" s="61">
        <v>2019</v>
      </c>
      <c r="C1565" s="28" t="s">
        <v>879</v>
      </c>
      <c r="D1565" s="110">
        <v>44000000</v>
      </c>
      <c r="E1565" s="114">
        <v>22000000</v>
      </c>
      <c r="F1565" s="110">
        <v>66000000</v>
      </c>
      <c r="G1565" s="132">
        <v>43682</v>
      </c>
      <c r="H1565" s="159">
        <v>43683</v>
      </c>
      <c r="I1565" s="159">
        <v>44049</v>
      </c>
      <c r="J1565" s="61">
        <v>2</v>
      </c>
      <c r="K1565" s="61">
        <v>3</v>
      </c>
      <c r="L1565" s="61">
        <v>544</v>
      </c>
      <c r="M1565" s="61">
        <v>3</v>
      </c>
      <c r="N1565" s="61">
        <v>1</v>
      </c>
      <c r="O1565" s="33">
        <v>1002439416</v>
      </c>
      <c r="P1565" s="154">
        <v>544</v>
      </c>
      <c r="Q1565" t="str">
        <f t="shared" si="24"/>
        <v>('182-2019',2019,'El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Suelo.',44000000,22000000,66000000,'2019-08-05','2019-08-06','2020-08-06',2,3,544,3,1)</v>
      </c>
    </row>
    <row r="1566" spans="1:17" ht="105">
      <c r="A1566" s="28" t="s">
        <v>6846</v>
      </c>
      <c r="B1566" s="61">
        <v>2019</v>
      </c>
      <c r="C1566" s="28" t="s">
        <v>880</v>
      </c>
      <c r="D1566" s="110">
        <v>64000000</v>
      </c>
      <c r="E1566" s="109">
        <v>0</v>
      </c>
      <c r="F1566" s="110">
        <v>64000000</v>
      </c>
      <c r="G1566" s="132">
        <v>43675</v>
      </c>
      <c r="H1566" s="159">
        <v>43676</v>
      </c>
      <c r="I1566" s="159">
        <v>43920</v>
      </c>
      <c r="J1566" s="61">
        <v>1</v>
      </c>
      <c r="K1566" s="61">
        <v>3</v>
      </c>
      <c r="L1566" s="61">
        <v>1291</v>
      </c>
      <c r="M1566" s="61">
        <v>3</v>
      </c>
      <c r="N1566" s="61">
        <v>1</v>
      </c>
      <c r="O1566" s="33">
        <v>77020940</v>
      </c>
      <c r="P1566" s="154">
        <v>1291</v>
      </c>
      <c r="Q1566" t="str">
        <f t="shared" si="24"/>
        <v>('183-2019',2019,'el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patr.',64000000,0,64000000,'2019-07-29','2019-07-30','2020-03-30',1,3,1291,3,1)</v>
      </c>
    </row>
    <row r="1567" spans="1:17" ht="120">
      <c r="A1567" s="28" t="s">
        <v>6847</v>
      </c>
      <c r="B1567" s="61">
        <v>2019</v>
      </c>
      <c r="C1567" s="28" t="s">
        <v>881</v>
      </c>
      <c r="D1567" s="110">
        <v>44000000</v>
      </c>
      <c r="E1567" s="114">
        <v>22000000</v>
      </c>
      <c r="F1567" s="110">
        <v>66000000</v>
      </c>
      <c r="G1567" s="132">
        <v>43686</v>
      </c>
      <c r="H1567" s="159">
        <v>43694</v>
      </c>
      <c r="I1567" s="159">
        <v>44060</v>
      </c>
      <c r="J1567" s="61">
        <v>2</v>
      </c>
      <c r="K1567" s="61">
        <v>3</v>
      </c>
      <c r="L1567" s="61">
        <v>1292</v>
      </c>
      <c r="M1567" s="61">
        <v>3</v>
      </c>
      <c r="N1567" s="61">
        <v>1</v>
      </c>
      <c r="O1567" s="33">
        <v>49729646</v>
      </c>
      <c r="P1567" s="154">
        <v>1292</v>
      </c>
      <c r="Q1567" t="str">
        <f t="shared" si="24"/>
        <v>('186-2019',2019,'El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Infancia.',44000000,22000000,66000000,'2019-08-09','2019-08-17','2020-08-17',2,3,1292,3,1)</v>
      </c>
    </row>
    <row r="1568" spans="1:17" ht="150">
      <c r="A1568" s="28" t="s">
        <v>6848</v>
      </c>
      <c r="B1568" s="61">
        <v>2019</v>
      </c>
      <c r="C1568" s="28" t="s">
        <v>882</v>
      </c>
      <c r="D1568" s="110">
        <v>44000000</v>
      </c>
      <c r="E1568" s="116">
        <v>22000000</v>
      </c>
      <c r="F1568" s="110">
        <v>66000000</v>
      </c>
      <c r="G1568" s="132">
        <v>43678</v>
      </c>
      <c r="H1568" s="159">
        <v>43683</v>
      </c>
      <c r="I1568" s="159">
        <v>44055</v>
      </c>
      <c r="J1568" s="61">
        <v>1</v>
      </c>
      <c r="K1568" s="61">
        <v>3</v>
      </c>
      <c r="L1568" s="61">
        <v>217</v>
      </c>
      <c r="M1568" s="61">
        <v>3</v>
      </c>
      <c r="N1568" s="61">
        <v>1</v>
      </c>
      <c r="O1568" s="33">
        <v>1050918463</v>
      </c>
      <c r="P1568" s="154">
        <v>217</v>
      </c>
      <c r="Q1568" t="str">
        <f t="shared" si="24"/>
        <v>('187-2019',2019,'EL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SUELO',44000000,22000000,66000000,'2019-08-01','2019-08-06','2020-08-12',1,3,217,3,1)</v>
      </c>
    </row>
    <row r="1569" spans="1:17" ht="255">
      <c r="A1569" s="28" t="s">
        <v>6849</v>
      </c>
      <c r="B1569" s="61">
        <v>2019</v>
      </c>
      <c r="C1569" s="28" t="s">
        <v>883</v>
      </c>
      <c r="D1569" s="110">
        <v>33600000</v>
      </c>
      <c r="E1569" s="109">
        <v>0</v>
      </c>
      <c r="F1569" s="110">
        <v>33600000</v>
      </c>
      <c r="G1569" s="132">
        <v>43682</v>
      </c>
      <c r="H1569" s="159">
        <v>43683</v>
      </c>
      <c r="I1569" s="159">
        <v>43867</v>
      </c>
      <c r="J1569" s="61">
        <v>2</v>
      </c>
      <c r="K1569" s="61">
        <v>3</v>
      </c>
      <c r="L1569" s="61">
        <v>526</v>
      </c>
      <c r="M1569" s="61">
        <v>3</v>
      </c>
      <c r="N1569" s="61">
        <v>3</v>
      </c>
      <c r="O1569" s="33">
        <v>86061164</v>
      </c>
      <c r="P1569" s="154">
        <v>526</v>
      </c>
      <c r="Q1569" t="str">
        <f t="shared" si="24"/>
        <v>('188-2019',2019,'El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PAI.',33600000,0,33600000,'2019-08-05','2019-08-06','2020-02-06',2,3,526,3,3)</v>
      </c>
    </row>
    <row r="1570" spans="1:17" ht="255">
      <c r="A1570" s="28" t="s">
        <v>6850</v>
      </c>
      <c r="B1570" s="61">
        <v>2019</v>
      </c>
      <c r="C1570" s="28" t="s">
        <v>884</v>
      </c>
      <c r="D1570" s="110">
        <v>33600000</v>
      </c>
      <c r="E1570" s="109">
        <v>0</v>
      </c>
      <c r="F1570" s="110">
        <v>33600000</v>
      </c>
      <c r="G1570" s="132">
        <v>43682</v>
      </c>
      <c r="H1570" s="159">
        <v>43683</v>
      </c>
      <c r="I1570" s="159">
        <v>43867</v>
      </c>
      <c r="J1570" s="61">
        <v>1</v>
      </c>
      <c r="K1570" s="61">
        <v>3</v>
      </c>
      <c r="L1570" s="61">
        <v>1293</v>
      </c>
      <c r="M1570" s="61">
        <v>3</v>
      </c>
      <c r="N1570" s="61">
        <v>3</v>
      </c>
      <c r="O1570" s="33">
        <v>1121826254</v>
      </c>
      <c r="P1570" s="154">
        <v>1293</v>
      </c>
      <c r="Q1570" t="str">
        <f t="shared" si="24"/>
        <v>('189-2019',2019,'El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PAI..',33600000,0,33600000,'2019-08-05','2019-08-06','2020-02-06',1,3,1293,3,3)</v>
      </c>
    </row>
    <row r="1571" spans="1:17" ht="240">
      <c r="A1571" s="28" t="s">
        <v>6851</v>
      </c>
      <c r="B1571" s="61">
        <v>2019</v>
      </c>
      <c r="C1571" s="28" t="s">
        <v>885</v>
      </c>
      <c r="D1571" s="110">
        <v>33600000</v>
      </c>
      <c r="E1571" s="109">
        <v>0</v>
      </c>
      <c r="F1571" s="110">
        <v>33600000</v>
      </c>
      <c r="G1571" s="132">
        <v>43682</v>
      </c>
      <c r="H1571" s="159">
        <v>43683</v>
      </c>
      <c r="I1571" s="159">
        <v>43867</v>
      </c>
      <c r="J1571" s="61">
        <v>2</v>
      </c>
      <c r="K1571" s="61">
        <v>3</v>
      </c>
      <c r="L1571" s="61">
        <v>1294</v>
      </c>
      <c r="M1571" s="61">
        <v>3</v>
      </c>
      <c r="N1571" s="61">
        <v>3</v>
      </c>
      <c r="O1571" s="33">
        <v>11433878</v>
      </c>
      <c r="P1571" s="154">
        <v>1294</v>
      </c>
      <c r="Q1571" t="str">
        <f t="shared" si="24"/>
        <v>('190-2019',2019,'El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PAI.',33600000,0,33600000,'2019-08-05','2019-08-06','2020-02-06',2,3,1294,3,3)</v>
      </c>
    </row>
    <row r="1572" spans="1:17" ht="255">
      <c r="A1572" s="28" t="s">
        <v>6852</v>
      </c>
      <c r="B1572" s="61">
        <v>2019</v>
      </c>
      <c r="C1572" s="28" t="s">
        <v>886</v>
      </c>
      <c r="D1572" s="110">
        <v>33600000</v>
      </c>
      <c r="E1572" s="114">
        <v>16800000</v>
      </c>
      <c r="F1572" s="110">
        <v>50400000</v>
      </c>
      <c r="G1572" s="132">
        <v>43682</v>
      </c>
      <c r="H1572" s="159">
        <v>43683</v>
      </c>
      <c r="I1572" s="159">
        <v>43954</v>
      </c>
      <c r="J1572" s="61">
        <v>1</v>
      </c>
      <c r="K1572" s="61">
        <v>3</v>
      </c>
      <c r="L1572" s="61">
        <v>1295</v>
      </c>
      <c r="M1572" s="61">
        <v>3</v>
      </c>
      <c r="N1572" s="61">
        <v>3</v>
      </c>
      <c r="O1572" s="33">
        <v>1090366552</v>
      </c>
      <c r="P1572" s="154">
        <v>1295</v>
      </c>
      <c r="Q1572" t="str">
        <f t="shared" si="24"/>
        <v>('191-2019',2019,'El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PAI.',33600000,16800000,50400000,'2019-08-05','2019-08-06','2020-05-03',1,3,1295,3,3)</v>
      </c>
    </row>
    <row r="1573" spans="1:17" ht="255">
      <c r="A1573" s="28" t="s">
        <v>6853</v>
      </c>
      <c r="B1573" s="61">
        <v>2019</v>
      </c>
      <c r="C1573" s="28" t="s">
        <v>887</v>
      </c>
      <c r="D1573" s="110">
        <v>33600000</v>
      </c>
      <c r="E1573" s="109">
        <v>0</v>
      </c>
      <c r="F1573" s="110">
        <v>33600000</v>
      </c>
      <c r="G1573" s="132">
        <v>43682</v>
      </c>
      <c r="H1573" s="159">
        <v>43683</v>
      </c>
      <c r="I1573" s="159">
        <v>43867</v>
      </c>
      <c r="J1573" s="61">
        <v>1</v>
      </c>
      <c r="K1573" s="61">
        <v>3</v>
      </c>
      <c r="L1573" s="61">
        <v>1296</v>
      </c>
      <c r="M1573" s="61">
        <v>3</v>
      </c>
      <c r="N1573" s="61">
        <v>3</v>
      </c>
      <c r="O1573" s="33">
        <v>76317153</v>
      </c>
      <c r="P1573" s="154">
        <v>1296</v>
      </c>
      <c r="Q1573" t="str">
        <f t="shared" si="24"/>
        <v>('192-2019',2019,'El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PAI.',33600000,0,33600000,'2019-08-05','2019-08-06','2020-02-06',1,3,1296,3,3)</v>
      </c>
    </row>
    <row r="1574" spans="1:17" ht="255">
      <c r="A1574" s="28" t="s">
        <v>6854</v>
      </c>
      <c r="B1574" s="61">
        <v>2019</v>
      </c>
      <c r="C1574" s="28" t="s">
        <v>888</v>
      </c>
      <c r="D1574" s="110">
        <v>33600000</v>
      </c>
      <c r="E1574" s="109">
        <v>0</v>
      </c>
      <c r="F1574" s="110">
        <v>33600000</v>
      </c>
      <c r="G1574" s="132">
        <v>43682</v>
      </c>
      <c r="H1574" s="159">
        <v>43683</v>
      </c>
      <c r="I1574" s="159">
        <v>43867</v>
      </c>
      <c r="J1574" s="61">
        <v>1</v>
      </c>
      <c r="K1574" s="61">
        <v>3</v>
      </c>
      <c r="L1574" s="61">
        <v>1297</v>
      </c>
      <c r="M1574" s="61">
        <v>4</v>
      </c>
      <c r="N1574" s="61">
        <v>3</v>
      </c>
      <c r="O1574" s="33">
        <v>98378639</v>
      </c>
      <c r="P1574" s="154">
        <v>1297</v>
      </c>
      <c r="Q1574" t="str">
        <f t="shared" si="24"/>
        <v>('193-2019',2019,'El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PAI.',33600000,0,33600000,'2019-08-05','2019-08-06','2020-02-06',1,3,1297,4,3)</v>
      </c>
    </row>
    <row r="1575" spans="1:17" ht="180">
      <c r="A1575" s="28" t="s">
        <v>6855</v>
      </c>
      <c r="B1575" s="61">
        <v>2019</v>
      </c>
      <c r="C1575" s="28" t="s">
        <v>889</v>
      </c>
      <c r="D1575" s="110">
        <v>27600000</v>
      </c>
      <c r="E1575" s="109">
        <v>0</v>
      </c>
      <c r="F1575" s="110">
        <v>27600000</v>
      </c>
      <c r="G1575" s="132">
        <v>43683</v>
      </c>
      <c r="H1575" s="159">
        <v>43683</v>
      </c>
      <c r="I1575" s="159">
        <v>43868</v>
      </c>
      <c r="J1575" s="61">
        <v>1</v>
      </c>
      <c r="K1575" s="61">
        <v>3</v>
      </c>
      <c r="L1575" s="61">
        <v>1298</v>
      </c>
      <c r="M1575" s="61">
        <v>3</v>
      </c>
      <c r="N1575" s="61">
        <v>3</v>
      </c>
      <c r="O1575" s="33">
        <v>1087046533</v>
      </c>
      <c r="P1575" s="154">
        <v>1298</v>
      </c>
      <c r="Q1575" t="str">
        <f t="shared" si="24"/>
        <v>('194-2019',2019,'Se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privadas',27600000,0,27600000,'2019-08-06','2019-08-06','2020-02-07',1,3,1298,3,3)</v>
      </c>
    </row>
    <row r="1576" spans="1:17" ht="225">
      <c r="A1576" s="28" t="s">
        <v>6856</v>
      </c>
      <c r="B1576" s="61">
        <v>2019</v>
      </c>
      <c r="C1576" s="28" t="s">
        <v>890</v>
      </c>
      <c r="D1576" s="110">
        <v>27600000</v>
      </c>
      <c r="E1576" s="109">
        <v>0</v>
      </c>
      <c r="F1576" s="110">
        <v>27600000</v>
      </c>
      <c r="G1576" s="132">
        <v>43679</v>
      </c>
      <c r="H1576" s="159">
        <v>43679</v>
      </c>
      <c r="I1576" s="159">
        <v>43864</v>
      </c>
      <c r="J1576" s="61">
        <v>1</v>
      </c>
      <c r="K1576" s="61">
        <v>3</v>
      </c>
      <c r="L1576" s="61">
        <v>1299</v>
      </c>
      <c r="M1576" s="61">
        <v>3</v>
      </c>
      <c r="N1576" s="61">
        <v>3</v>
      </c>
      <c r="O1576" s="33">
        <v>10932232</v>
      </c>
      <c r="P1576" s="154">
        <v>1299</v>
      </c>
      <c r="Q1576" t="str">
        <f t="shared" si="24"/>
        <v>('195-2019',2019,'EL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PRIVADAS',27600000,0,27600000,'2019-08-02','2019-08-02','2020-02-03',1,3,1299,3,3)</v>
      </c>
    </row>
    <row r="1577" spans="1:17" ht="180">
      <c r="A1577" s="28" t="s">
        <v>6857</v>
      </c>
      <c r="B1577" s="61">
        <v>2019</v>
      </c>
      <c r="C1577" s="28" t="s">
        <v>891</v>
      </c>
      <c r="D1577" s="110">
        <v>27600000</v>
      </c>
      <c r="E1577" s="109">
        <v>0</v>
      </c>
      <c r="F1577" s="110">
        <v>27600000</v>
      </c>
      <c r="G1577" s="132">
        <v>43683</v>
      </c>
      <c r="H1577" s="159">
        <v>43684</v>
      </c>
      <c r="I1577" s="159">
        <v>43868</v>
      </c>
      <c r="J1577" s="61">
        <v>2</v>
      </c>
      <c r="K1577" s="61">
        <v>3</v>
      </c>
      <c r="L1577" s="61">
        <v>1300</v>
      </c>
      <c r="M1577" s="61">
        <v>3</v>
      </c>
      <c r="N1577" s="61">
        <v>3</v>
      </c>
      <c r="O1577" s="33">
        <v>1087115048</v>
      </c>
      <c r="P1577" s="154">
        <v>1300</v>
      </c>
      <c r="Q1577" t="str">
        <f t="shared" si="24"/>
        <v>('196-2019',2019,'Se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privadas',27600000,0,27600000,'2019-08-06','2019-08-07','2020-02-07',2,3,1300,3,3)</v>
      </c>
    </row>
    <row r="1578" spans="1:17" ht="195">
      <c r="A1578" s="28" t="s">
        <v>6858</v>
      </c>
      <c r="B1578" s="61">
        <v>2019</v>
      </c>
      <c r="C1578" s="28" t="s">
        <v>892</v>
      </c>
      <c r="D1578" s="110">
        <v>27600000</v>
      </c>
      <c r="E1578" s="109">
        <v>0</v>
      </c>
      <c r="F1578" s="110">
        <v>27600000</v>
      </c>
      <c r="G1578" s="132">
        <v>43682</v>
      </c>
      <c r="H1578" s="159">
        <v>43683</v>
      </c>
      <c r="I1578" s="159">
        <v>43867</v>
      </c>
      <c r="J1578" s="61">
        <v>1</v>
      </c>
      <c r="K1578" s="61">
        <v>3</v>
      </c>
      <c r="L1578" s="61">
        <v>670</v>
      </c>
      <c r="M1578" s="61">
        <v>3</v>
      </c>
      <c r="N1578" s="61">
        <v>3</v>
      </c>
      <c r="O1578" s="61">
        <v>8827473</v>
      </c>
      <c r="P1578" s="154">
        <v>670</v>
      </c>
      <c r="Q1578" t="str">
        <f t="shared" si="24"/>
        <v>('197-2019',2019,'El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privadas',27600000,0,27600000,'2019-08-05','2019-08-06','2020-02-06',1,3,670,3,3)</v>
      </c>
    </row>
    <row r="1579" spans="1:17" ht="195">
      <c r="A1579" s="28" t="s">
        <v>6859</v>
      </c>
      <c r="B1579" s="61">
        <v>2019</v>
      </c>
      <c r="C1579" s="28" t="s">
        <v>893</v>
      </c>
      <c r="D1579" s="110">
        <v>32200000</v>
      </c>
      <c r="E1579" s="109">
        <v>0</v>
      </c>
      <c r="F1579" s="110">
        <v>32200000</v>
      </c>
      <c r="G1579" s="132">
        <v>43679</v>
      </c>
      <c r="H1579" s="159">
        <v>43680</v>
      </c>
      <c r="I1579" s="159">
        <v>43893</v>
      </c>
      <c r="J1579" s="61">
        <v>1</v>
      </c>
      <c r="K1579" s="61">
        <v>3</v>
      </c>
      <c r="L1579" s="61">
        <v>1301</v>
      </c>
      <c r="M1579" s="61">
        <v>3</v>
      </c>
      <c r="N1579" s="61">
        <v>3</v>
      </c>
      <c r="O1579" s="61">
        <v>12272845</v>
      </c>
      <c r="P1579" s="154">
        <v>1301</v>
      </c>
      <c r="Q1579" t="str">
        <f t="shared" si="24"/>
        <v>('198-2019',2019,'El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privadas',32200000,0,32200000,'2019-08-02','2019-08-03','2020-03-03',1,3,1301,3,3)</v>
      </c>
    </row>
    <row r="1580" spans="1:17" ht="240">
      <c r="A1580" s="28" t="s">
        <v>6860</v>
      </c>
      <c r="B1580" s="61">
        <v>2019</v>
      </c>
      <c r="C1580" s="28" t="s">
        <v>894</v>
      </c>
      <c r="D1580" s="110">
        <v>27600000</v>
      </c>
      <c r="E1580" s="109">
        <v>0</v>
      </c>
      <c r="F1580" s="110">
        <v>27600000</v>
      </c>
      <c r="G1580" s="132">
        <v>43682</v>
      </c>
      <c r="H1580" s="159">
        <v>43682</v>
      </c>
      <c r="I1580" s="159">
        <v>43866</v>
      </c>
      <c r="J1580" s="61">
        <v>1</v>
      </c>
      <c r="K1580" s="61">
        <v>3</v>
      </c>
      <c r="L1580" s="61">
        <v>1302</v>
      </c>
      <c r="M1580" s="61">
        <v>3</v>
      </c>
      <c r="N1580" s="61">
        <v>3</v>
      </c>
      <c r="O1580" s="33">
        <v>91200872</v>
      </c>
      <c r="P1580" s="154">
        <v>1302</v>
      </c>
      <c r="Q1580" t="str">
        <f t="shared" si="24"/>
        <v>('199-2019',2019,'EL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PRIVADAS.',27600000,0,27600000,'2019-08-05','2019-08-05','2020-02-05',1,3,1302,3,3)</v>
      </c>
    </row>
    <row r="1581" spans="1:17" ht="150">
      <c r="A1581" s="28" t="s">
        <v>6861</v>
      </c>
      <c r="B1581" s="61">
        <v>2019</v>
      </c>
      <c r="C1581" s="28" t="s">
        <v>895</v>
      </c>
      <c r="D1581" s="110">
        <v>96000984</v>
      </c>
      <c r="E1581" s="109">
        <v>0</v>
      </c>
      <c r="F1581" s="110">
        <v>96000984</v>
      </c>
      <c r="G1581" s="132">
        <v>43682</v>
      </c>
      <c r="H1581" s="159">
        <v>43693</v>
      </c>
      <c r="I1581" s="159">
        <v>44059</v>
      </c>
      <c r="J1581" s="61">
        <v>2</v>
      </c>
      <c r="K1581" s="61">
        <v>3</v>
      </c>
      <c r="L1581" s="61">
        <v>1303</v>
      </c>
      <c r="M1581" s="61">
        <v>3</v>
      </c>
      <c r="N1581" s="61">
        <v>6</v>
      </c>
      <c r="O1581" s="61">
        <v>1020750290</v>
      </c>
      <c r="P1581" s="154">
        <v>1303</v>
      </c>
      <c r="Q1581" t="str">
        <f t="shared" si="24"/>
        <v>('200-2019',2019,'PRESTAR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CONSOLIDACION',96000984,0,96000984,'2019-08-05','2019-08-16','2020-08-16',2,3,1303,3,6)</v>
      </c>
    </row>
    <row r="1582" spans="1:17" ht="180">
      <c r="A1582" s="28" t="s">
        <v>6862</v>
      </c>
      <c r="B1582" s="61">
        <v>2019</v>
      </c>
      <c r="C1582" s="28" t="s">
        <v>896</v>
      </c>
      <c r="D1582" s="110">
        <v>138106668</v>
      </c>
      <c r="E1582" s="109">
        <v>0</v>
      </c>
      <c r="F1582" s="110">
        <v>138106668</v>
      </c>
      <c r="G1582" s="132">
        <v>43686</v>
      </c>
      <c r="H1582" s="159">
        <v>43687</v>
      </c>
      <c r="I1582" s="159">
        <v>44053</v>
      </c>
      <c r="J1582" s="61">
        <v>1</v>
      </c>
      <c r="K1582" s="61">
        <v>3</v>
      </c>
      <c r="L1582" s="61">
        <v>859</v>
      </c>
      <c r="M1582" s="61">
        <v>3</v>
      </c>
      <c r="N1582" s="61">
        <v>6</v>
      </c>
      <c r="O1582" s="33">
        <v>30284708</v>
      </c>
      <c r="P1582" s="154">
        <v>859</v>
      </c>
      <c r="Q1582" t="str">
        <f t="shared" si="24"/>
        <v>('201-2019',2019,'PRESTAR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SIGEPRE.',138106668,0,138106668,'2019-08-09','2019-08-10','2020-08-10',1,3,859,3,6)</v>
      </c>
    </row>
    <row r="1583" spans="1:17" ht="90">
      <c r="A1583" s="28" t="s">
        <v>6863</v>
      </c>
      <c r="B1583" s="33">
        <v>2019</v>
      </c>
      <c r="C1583" s="28" t="s">
        <v>897</v>
      </c>
      <c r="D1583" s="110">
        <v>76300000</v>
      </c>
      <c r="E1583" s="109">
        <v>0</v>
      </c>
      <c r="F1583" s="110">
        <v>76300000</v>
      </c>
      <c r="G1583" s="129">
        <v>43685</v>
      </c>
      <c r="H1583" s="157">
        <v>43700</v>
      </c>
      <c r="I1583" s="157">
        <v>43913</v>
      </c>
      <c r="J1583" s="61">
        <v>1</v>
      </c>
      <c r="K1583" s="61">
        <v>3</v>
      </c>
      <c r="L1583" s="61">
        <v>1304</v>
      </c>
      <c r="M1583" s="33">
        <v>3</v>
      </c>
      <c r="N1583" s="33">
        <v>3</v>
      </c>
      <c r="O1583" s="33">
        <v>17333379</v>
      </c>
      <c r="P1583" s="154">
        <v>1304</v>
      </c>
      <c r="Q1583" t="str">
        <f t="shared" si="24"/>
        <v>('202-2019',2019,'El CONTRATISTA se obliga a prestar sus servicios profesionales especializados para liderar el desarrollo y ejecución del programa PNIS en la región de Meta y apoyar las acciones de articulación en el nivel territorial que permitan un adecuado desarrollo del mismo.',76300000,0,76300000,'2019-08-08','2019-08-23','2020-03-23',1,3,1304,3,3)</v>
      </c>
    </row>
    <row r="1584" spans="1:17" ht="225">
      <c r="A1584" s="28" t="s">
        <v>6864</v>
      </c>
      <c r="B1584" s="61">
        <v>2019</v>
      </c>
      <c r="C1584" s="28" t="s">
        <v>898</v>
      </c>
      <c r="D1584" s="110">
        <v>32200000</v>
      </c>
      <c r="E1584" s="109">
        <v>0</v>
      </c>
      <c r="F1584" s="110">
        <v>32200000</v>
      </c>
      <c r="G1584" s="132">
        <v>43693</v>
      </c>
      <c r="H1584" s="159">
        <v>43694</v>
      </c>
      <c r="I1584" s="159">
        <v>43907</v>
      </c>
      <c r="J1584" s="61">
        <v>1</v>
      </c>
      <c r="K1584" s="61">
        <v>3</v>
      </c>
      <c r="L1584" s="61">
        <v>1305</v>
      </c>
      <c r="M1584" s="61">
        <v>3</v>
      </c>
      <c r="N1584" s="61">
        <v>3</v>
      </c>
      <c r="O1584" s="61">
        <v>1122782047</v>
      </c>
      <c r="P1584" s="154">
        <v>1305</v>
      </c>
      <c r="Q1584" t="str">
        <f t="shared" si="24"/>
        <v>('203-2019',2019,'EL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PRIVADAS.',32200000,0,32200000,'2019-08-16','2019-08-17','2020-03-17',1,3,1305,3,3)</v>
      </c>
    </row>
    <row r="1585" spans="1:17" ht="225">
      <c r="A1585" s="28" t="s">
        <v>6865</v>
      </c>
      <c r="B1585" s="61">
        <v>2019</v>
      </c>
      <c r="C1585" s="28" t="s">
        <v>899</v>
      </c>
      <c r="D1585" s="110">
        <v>32200000</v>
      </c>
      <c r="E1585" s="109">
        <v>0</v>
      </c>
      <c r="F1585" s="110">
        <v>32200000</v>
      </c>
      <c r="G1585" s="132">
        <v>43690</v>
      </c>
      <c r="H1585" s="159">
        <v>43691</v>
      </c>
      <c r="I1585" s="159">
        <v>43904</v>
      </c>
      <c r="J1585" s="61">
        <v>1</v>
      </c>
      <c r="K1585" s="61">
        <v>3</v>
      </c>
      <c r="L1585" s="61">
        <v>1306</v>
      </c>
      <c r="M1585" s="61">
        <v>3</v>
      </c>
      <c r="N1585" s="61">
        <v>3</v>
      </c>
      <c r="O1585" s="61">
        <v>1121820414</v>
      </c>
      <c r="P1585" s="154">
        <v>1306</v>
      </c>
      <c r="Q1585" t="str">
        <f t="shared" si="24"/>
        <v>('204-2019',2019,'EL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PUBLICO-PRIVADAS',32200000,0,32200000,'2019-08-13','2019-08-14','2020-03-14',1,3,1306,3,3)</v>
      </c>
    </row>
    <row r="1586" spans="1:17" ht="195">
      <c r="A1586" s="28" t="s">
        <v>6866</v>
      </c>
      <c r="B1586" s="61">
        <v>2019</v>
      </c>
      <c r="C1586" s="28" t="s">
        <v>900</v>
      </c>
      <c r="D1586" s="110">
        <v>32200000</v>
      </c>
      <c r="E1586" s="109">
        <v>0</v>
      </c>
      <c r="F1586" s="110">
        <v>32200000</v>
      </c>
      <c r="G1586" s="132">
        <v>43699</v>
      </c>
      <c r="H1586" s="159">
        <v>43700</v>
      </c>
      <c r="I1586" s="159">
        <v>43913</v>
      </c>
      <c r="J1586" s="61">
        <v>2</v>
      </c>
      <c r="K1586" s="61">
        <v>3</v>
      </c>
      <c r="L1586" s="61">
        <v>1307</v>
      </c>
      <c r="M1586" s="61">
        <v>1</v>
      </c>
      <c r="N1586" s="61">
        <v>3</v>
      </c>
      <c r="O1586" s="61">
        <v>14315959</v>
      </c>
      <c r="P1586" s="154">
        <v>1307</v>
      </c>
      <c r="Q1586" t="str">
        <f t="shared" si="24"/>
        <v>('205-2019',2019,'El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privadas.',32200000,0,32200000,'2019-08-22','2019-08-23','2020-03-23',2,3,1307,1,3)</v>
      </c>
    </row>
    <row r="1587" spans="1:17" ht="60">
      <c r="A1587" s="28" t="s">
        <v>6867</v>
      </c>
      <c r="B1587" s="61">
        <v>2019</v>
      </c>
      <c r="C1587" s="28" t="s">
        <v>901</v>
      </c>
      <c r="D1587" s="110">
        <v>60000000</v>
      </c>
      <c r="E1587" s="109">
        <v>0</v>
      </c>
      <c r="F1587" s="110">
        <v>60000000</v>
      </c>
      <c r="G1587" s="132">
        <v>43693</v>
      </c>
      <c r="H1587" s="159">
        <v>43694</v>
      </c>
      <c r="I1587" s="159">
        <v>43878</v>
      </c>
      <c r="J1587" s="61">
        <v>2</v>
      </c>
      <c r="K1587" s="61">
        <v>3</v>
      </c>
      <c r="L1587" s="61">
        <v>1308</v>
      </c>
      <c r="M1587" s="61">
        <v>3</v>
      </c>
      <c r="N1587" s="61">
        <v>3</v>
      </c>
      <c r="O1587" s="61">
        <v>80154770</v>
      </c>
      <c r="P1587" s="154">
        <v>1308</v>
      </c>
      <c r="Q1587" t="str">
        <f t="shared" si="24"/>
        <v>('206-2019',2019,'El CONTRATISTA se obliga a prestar sus servicios profesionales como supervisor jurídico de los contratos, convenios y acuerdos de financiación del PNIS.',60000000,0,60000000,'2019-08-16','2019-08-17','2020-02-17',2,3,1308,3,3)</v>
      </c>
    </row>
    <row r="1588" spans="1:17" ht="90">
      <c r="A1588" s="28" t="s">
        <v>6868</v>
      </c>
      <c r="B1588" s="61">
        <v>2019</v>
      </c>
      <c r="C1588" s="28" t="s">
        <v>902</v>
      </c>
      <c r="D1588" s="110">
        <v>76300000</v>
      </c>
      <c r="E1588" s="109">
        <v>0</v>
      </c>
      <c r="F1588" s="110">
        <v>76300000</v>
      </c>
      <c r="G1588" s="132">
        <v>43686</v>
      </c>
      <c r="H1588" s="159">
        <v>43692</v>
      </c>
      <c r="I1588" s="159">
        <v>43905</v>
      </c>
      <c r="J1588" s="61">
        <v>1</v>
      </c>
      <c r="K1588" s="61">
        <v>3</v>
      </c>
      <c r="L1588" s="61">
        <v>1309</v>
      </c>
      <c r="M1588" s="61">
        <v>4</v>
      </c>
      <c r="N1588" s="61">
        <v>3</v>
      </c>
      <c r="O1588" s="61">
        <v>12992015</v>
      </c>
      <c r="P1588" s="154">
        <v>1309</v>
      </c>
      <c r="Q1588" t="str">
        <f t="shared" si="24"/>
        <v>('207-2019',2019,'Prestara sus servicios profesionales especializados para liderar el desarrollo y ejecución del programa PNIS en la región de Nariño y apoyara las acciones de articulación en el nivel territorial que permitan un adecuado desarrollo del mismo  ',76300000,0,76300000,'2019-08-09','2019-08-15','2020-03-15',1,3,1309,4,3)</v>
      </c>
    </row>
    <row r="1589" spans="1:17" ht="225">
      <c r="A1589" s="28" t="s">
        <v>6869</v>
      </c>
      <c r="B1589" s="61">
        <v>2019</v>
      </c>
      <c r="C1589" s="28" t="s">
        <v>903</v>
      </c>
      <c r="D1589" s="110">
        <v>39200000</v>
      </c>
      <c r="E1589" s="109">
        <v>0</v>
      </c>
      <c r="F1589" s="110">
        <v>39200000</v>
      </c>
      <c r="G1589" s="132">
        <v>43690</v>
      </c>
      <c r="H1589" s="159">
        <v>43691</v>
      </c>
      <c r="I1589" s="159">
        <v>43904</v>
      </c>
      <c r="J1589" s="61">
        <v>1</v>
      </c>
      <c r="K1589" s="61">
        <v>3</v>
      </c>
      <c r="L1589" s="61">
        <v>1310</v>
      </c>
      <c r="M1589" s="61">
        <v>3</v>
      </c>
      <c r="N1589" s="61">
        <v>3</v>
      </c>
      <c r="O1589" s="61">
        <v>12986526</v>
      </c>
      <c r="P1589" s="154">
        <v>1310</v>
      </c>
      <c r="Q1589" t="str">
        <f t="shared" si="24"/>
        <v>('208-2019',2019,'Se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PAI.',39200000,0,39200000,'2019-08-13','2019-08-14','2020-03-14',1,3,1310,3,3)</v>
      </c>
    </row>
    <row r="1590" spans="1:17">
      <c r="A1590" s="25" t="s">
        <v>6870</v>
      </c>
      <c r="B1590" s="61">
        <v>2019</v>
      </c>
      <c r="C1590" s="25" t="s">
        <v>904</v>
      </c>
      <c r="D1590" s="110">
        <v>1964550000</v>
      </c>
      <c r="E1590" s="109">
        <v>0</v>
      </c>
      <c r="F1590" s="110">
        <v>1964550000</v>
      </c>
      <c r="G1590" s="132">
        <v>43698</v>
      </c>
      <c r="H1590" s="159">
        <v>43706</v>
      </c>
      <c r="I1590" s="159">
        <v>43951</v>
      </c>
      <c r="J1590" s="61">
        <v>1</v>
      </c>
      <c r="K1590" s="61">
        <v>3</v>
      </c>
      <c r="L1590" s="61">
        <v>1311</v>
      </c>
      <c r="M1590" s="61">
        <v>4</v>
      </c>
      <c r="N1590" s="61">
        <v>1</v>
      </c>
      <c r="O1590" s="61">
        <v>860519556</v>
      </c>
      <c r="P1590" s="154">
        <v>1311</v>
      </c>
      <c r="Q1590" t="str">
        <f t="shared" si="24"/>
        <v>('209-2019',2019,'Elaborar el diseño metodológico para la construcción de las hojas de ruta de las subregiones PDET y realizar una prueba piloto en la subregión del Catatumbo.',1964550000,0,1964550000,'2019-08-21','2019-08-29','2020-04-30',1,3,1311,4,1)</v>
      </c>
    </row>
    <row r="1591" spans="1:17" ht="105">
      <c r="A1591" s="28" t="s">
        <v>6871</v>
      </c>
      <c r="B1591" s="61">
        <v>2019</v>
      </c>
      <c r="C1591" s="28" t="s">
        <v>905</v>
      </c>
      <c r="D1591" s="110">
        <v>49000000</v>
      </c>
      <c r="E1591" s="116">
        <v>21000000</v>
      </c>
      <c r="F1591" s="110">
        <v>70000000</v>
      </c>
      <c r="G1591" s="132">
        <v>43690</v>
      </c>
      <c r="H1591" s="159">
        <v>43694</v>
      </c>
      <c r="I1591" s="159">
        <v>43999</v>
      </c>
      <c r="J1591" s="61">
        <v>2</v>
      </c>
      <c r="K1591" s="61">
        <v>3</v>
      </c>
      <c r="L1591" s="61">
        <v>1312</v>
      </c>
      <c r="M1591" s="61">
        <v>3</v>
      </c>
      <c r="N1591" s="61">
        <v>5</v>
      </c>
      <c r="O1591" s="61">
        <v>52371700</v>
      </c>
      <c r="P1591" s="154">
        <v>1312</v>
      </c>
      <c r="Q1591" t="str">
        <f t="shared" si="24"/>
        <v>('210-2019',2019,'Prestar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Infancia.',49000000,21000000,70000000,'2019-08-13','2019-08-17','2020-06-17',2,3,1312,3,5)</v>
      </c>
    </row>
    <row r="1592" spans="1:17">
      <c r="A1592" s="25" t="s">
        <v>6872</v>
      </c>
      <c r="B1592" s="61">
        <v>2019</v>
      </c>
      <c r="C1592" s="25" t="s">
        <v>906</v>
      </c>
      <c r="D1592" s="110">
        <v>1096040575</v>
      </c>
      <c r="E1592" s="116">
        <v>293792707</v>
      </c>
      <c r="F1592" s="110">
        <v>1389833282</v>
      </c>
      <c r="G1592" s="132">
        <v>43705</v>
      </c>
      <c r="H1592" s="159">
        <v>43731</v>
      </c>
      <c r="I1592" s="159">
        <v>44069</v>
      </c>
      <c r="J1592" s="61">
        <v>1</v>
      </c>
      <c r="K1592" s="61">
        <v>3</v>
      </c>
      <c r="L1592" s="61">
        <v>1313</v>
      </c>
      <c r="M1592" s="61">
        <v>4</v>
      </c>
      <c r="N1592" s="61">
        <v>5</v>
      </c>
      <c r="O1592" s="61">
        <v>890481163</v>
      </c>
      <c r="P1592" s="154">
        <v>1313</v>
      </c>
      <c r="Q1592" t="str">
        <f t="shared" si="24"/>
        <v>('211-2019',2019,'Prestar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Siempre”.',1096040575,293792707,1389833282,'2019-08-28','2019-09-23','2020-08-26',1,3,1313,4,5)</v>
      </c>
    </row>
    <row r="1593" spans="1:17" ht="90">
      <c r="A1593" s="28" t="s">
        <v>6873</v>
      </c>
      <c r="B1593" s="61">
        <v>2019</v>
      </c>
      <c r="C1593" s="28" t="s">
        <v>907</v>
      </c>
      <c r="D1593" s="110">
        <v>21000000</v>
      </c>
      <c r="E1593" s="109">
        <v>0</v>
      </c>
      <c r="F1593" s="110">
        <v>21000000</v>
      </c>
      <c r="G1593" s="132">
        <v>43733</v>
      </c>
      <c r="H1593" s="159">
        <v>43848</v>
      </c>
      <c r="I1593" s="159">
        <v>44030</v>
      </c>
      <c r="J1593" s="61">
        <v>2</v>
      </c>
      <c r="K1593" s="61">
        <v>3</v>
      </c>
      <c r="L1593" s="61">
        <v>309</v>
      </c>
      <c r="M1593" s="61">
        <v>3</v>
      </c>
      <c r="N1593" s="61">
        <v>5</v>
      </c>
      <c r="O1593" s="61">
        <v>1023873719</v>
      </c>
      <c r="P1593" s="154">
        <v>309</v>
      </c>
      <c r="Q1593" t="str">
        <f t="shared" si="24"/>
        <v>('212-2019',2019,'Se obliga a prestar servicios profesionales para brindar apoyo administrativo y operativo transversal a la ejecución de los procesos relacionados con oferta cultutal en el marco de la Subcuenta de Primera Infancia del Fondo Colombia en Paz.',21000000,0,21000000,'2019-09-25','2020-01-18','2020-07-18',2,3,309,3,5)</v>
      </c>
    </row>
    <row r="1594" spans="1:17">
      <c r="A1594" s="25" t="s">
        <v>6874</v>
      </c>
      <c r="B1594" s="61">
        <v>2019</v>
      </c>
      <c r="C1594" s="25" t="s">
        <v>908</v>
      </c>
      <c r="D1594" s="110">
        <v>1846456535</v>
      </c>
      <c r="E1594" s="116">
        <v>229074845</v>
      </c>
      <c r="F1594" s="110">
        <v>2075531380</v>
      </c>
      <c r="G1594" s="132">
        <v>43705</v>
      </c>
      <c r="H1594" s="159">
        <v>43731</v>
      </c>
      <c r="I1594" s="159">
        <v>44053</v>
      </c>
      <c r="J1594" s="61">
        <v>2</v>
      </c>
      <c r="K1594" s="61">
        <v>3</v>
      </c>
      <c r="L1594" s="61">
        <v>1314</v>
      </c>
      <c r="M1594" s="61">
        <v>4</v>
      </c>
      <c r="N1594" s="61">
        <v>5</v>
      </c>
      <c r="O1594" s="61">
        <v>890905179</v>
      </c>
      <c r="P1594" s="154">
        <v>1314</v>
      </c>
      <c r="Q1594" t="str">
        <f t="shared" si="24"/>
        <v>('213-2019',2019,'Prestar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Siempre”.',1846456535,229074845,2075531380,'2019-08-28','2019-09-23','2020-08-10',2,3,1314,4,5)</v>
      </c>
    </row>
    <row r="1595" spans="1:17" ht="60">
      <c r="A1595" s="28" t="s">
        <v>6875</v>
      </c>
      <c r="B1595" s="61">
        <v>2019</v>
      </c>
      <c r="C1595" s="28" t="s">
        <v>909</v>
      </c>
      <c r="D1595" s="110">
        <v>93000000</v>
      </c>
      <c r="E1595" s="109">
        <v>0</v>
      </c>
      <c r="F1595" s="110">
        <v>93000000</v>
      </c>
      <c r="G1595" s="132">
        <v>43700</v>
      </c>
      <c r="H1595" s="159">
        <v>43703</v>
      </c>
      <c r="I1595" s="159">
        <v>44983</v>
      </c>
      <c r="J1595" s="61">
        <v>1</v>
      </c>
      <c r="K1595" s="61">
        <v>3</v>
      </c>
      <c r="L1595" s="61">
        <v>1183</v>
      </c>
      <c r="M1595" s="61">
        <v>2</v>
      </c>
      <c r="N1595" s="61">
        <v>16</v>
      </c>
      <c r="O1595" s="61">
        <v>800075003</v>
      </c>
      <c r="P1595" s="154">
        <v>1183</v>
      </c>
      <c r="Q1595" t="str">
        <f t="shared" si="24"/>
        <v>('214-2019',2019,'Prestar los servicios de agencia de viajes y suministro de tiquetes aéreos con cobertura nacional e internacional para el Patrimonio Autónomo FCP Subcuenta BID-Préstamo.',93000000,0,93000000,'2019-08-23','2019-08-26','2023-02-26',1,3,1183,2,16)</v>
      </c>
    </row>
    <row r="1596" spans="1:17" ht="60">
      <c r="A1596" s="28" t="s">
        <v>6876</v>
      </c>
      <c r="B1596" s="33">
        <v>2019</v>
      </c>
      <c r="C1596" s="28" t="s">
        <v>10616</v>
      </c>
      <c r="D1596" s="110">
        <v>45500000</v>
      </c>
      <c r="E1596" s="109">
        <v>0</v>
      </c>
      <c r="F1596" s="110">
        <v>45500000</v>
      </c>
      <c r="G1596" s="129">
        <v>43703</v>
      </c>
      <c r="H1596" s="157">
        <v>43704</v>
      </c>
      <c r="I1596" s="157">
        <v>43861</v>
      </c>
      <c r="J1596" s="61">
        <v>1</v>
      </c>
      <c r="K1596" s="61">
        <v>3</v>
      </c>
      <c r="L1596" s="61">
        <v>1315</v>
      </c>
      <c r="M1596" s="33">
        <v>3</v>
      </c>
      <c r="N1596" s="33">
        <v>13</v>
      </c>
      <c r="O1596" s="33">
        <v>1121864522</v>
      </c>
      <c r="P1596" s="154">
        <v>1315</v>
      </c>
      <c r="Q1596" t="str">
        <f t="shared" si="24"/>
        <v>('215-2019',2019,'Realizar la redacción y gestión de contenidos periodísticos, elaboración e implementación de estrategias de comunicación y manejo de redes sociales para el Fondo Colombia Sostenible.',45500000,0,45500000,'2019-08-26','2019-08-27','2020-01-31',1,3,1315,3,13)</v>
      </c>
    </row>
    <row r="1597" spans="1:17" ht="105">
      <c r="A1597" s="28" t="s">
        <v>6877</v>
      </c>
      <c r="B1597" s="33">
        <v>2019</v>
      </c>
      <c r="C1597" s="28" t="s">
        <v>911</v>
      </c>
      <c r="D1597" s="110">
        <v>76300000</v>
      </c>
      <c r="E1597" s="109">
        <v>0</v>
      </c>
      <c r="F1597" s="110">
        <v>76300000</v>
      </c>
      <c r="G1597" s="129">
        <v>43707</v>
      </c>
      <c r="H1597" s="157">
        <v>43708</v>
      </c>
      <c r="I1597" s="157">
        <v>43921</v>
      </c>
      <c r="J1597" s="61">
        <v>2</v>
      </c>
      <c r="K1597" s="61">
        <v>3</v>
      </c>
      <c r="L1597" s="61">
        <v>1316</v>
      </c>
      <c r="M1597" s="33">
        <v>4</v>
      </c>
      <c r="N1597" s="33">
        <v>3</v>
      </c>
      <c r="O1597" s="33">
        <v>51831480</v>
      </c>
      <c r="P1597" s="154">
        <v>1316</v>
      </c>
      <c r="Q1597" t="str">
        <f t="shared" si="24"/>
        <v>('216-2019',2019,'El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internos.',76300000,0,76300000,'2019-08-30','2019-08-31','2020-03-31',2,3,1316,4,3)</v>
      </c>
    </row>
    <row r="1598" spans="1:17" ht="180">
      <c r="A1598" s="28" t="s">
        <v>6878</v>
      </c>
      <c r="B1598" s="68">
        <v>2019</v>
      </c>
      <c r="C1598" s="28" t="s">
        <v>912</v>
      </c>
      <c r="D1598" s="110">
        <v>58800000</v>
      </c>
      <c r="E1598" s="109">
        <v>0</v>
      </c>
      <c r="F1598" s="110">
        <v>58800000</v>
      </c>
      <c r="G1598" s="128">
        <v>43712</v>
      </c>
      <c r="H1598" s="156">
        <v>43712</v>
      </c>
      <c r="I1598" s="156">
        <v>43925</v>
      </c>
      <c r="J1598" s="61">
        <v>1</v>
      </c>
      <c r="K1598" s="61">
        <v>3</v>
      </c>
      <c r="L1598" s="61">
        <v>1317</v>
      </c>
      <c r="M1598" s="68">
        <v>3</v>
      </c>
      <c r="N1598" s="68">
        <v>3</v>
      </c>
      <c r="O1598" s="68">
        <v>5833111</v>
      </c>
      <c r="P1598" s="154">
        <v>1317</v>
      </c>
      <c r="Q1598" t="str">
        <f t="shared" si="24"/>
        <v>('217-2019',2019,'El CONTRATISTA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ilícitos.',58800000,0,58800000,'2019-09-04','2019-09-04','2020-04-04',1,3,1317,3,3)</v>
      </c>
    </row>
    <row r="1599" spans="1:17" ht="60">
      <c r="A1599" s="28" t="s">
        <v>6879</v>
      </c>
      <c r="B1599" s="68">
        <v>2019</v>
      </c>
      <c r="C1599" s="28" t="s">
        <v>913</v>
      </c>
      <c r="D1599" s="110">
        <v>70000000</v>
      </c>
      <c r="E1599" s="109">
        <v>0</v>
      </c>
      <c r="F1599" s="110">
        <v>70000000</v>
      </c>
      <c r="G1599" s="128">
        <v>43726</v>
      </c>
      <c r="H1599" s="156">
        <v>43727</v>
      </c>
      <c r="I1599" s="156">
        <v>43940</v>
      </c>
      <c r="J1599" s="61">
        <v>2</v>
      </c>
      <c r="K1599" s="61">
        <v>3</v>
      </c>
      <c r="L1599" s="61">
        <v>590</v>
      </c>
      <c r="M1599" s="68">
        <v>3</v>
      </c>
      <c r="N1599" s="68">
        <v>3</v>
      </c>
      <c r="O1599" s="69">
        <v>80198776</v>
      </c>
      <c r="P1599" s="154">
        <v>590</v>
      </c>
      <c r="Q1599" t="str">
        <f t="shared" si="24"/>
        <v>('218-2019',2019,'El CONTRATISTA se obliga a prestar sus servicios profesionales como supervisor financiero de los contratos, convenios y acuerdos de financiación del PNIS.',70000000,0,70000000,'2019-09-18','2019-09-19','2020-04-19',2,3,590,3,3)</v>
      </c>
    </row>
    <row r="1600" spans="1:17" ht="195">
      <c r="A1600" s="28" t="s">
        <v>6880</v>
      </c>
      <c r="B1600" s="69">
        <v>2019</v>
      </c>
      <c r="C1600" s="28" t="s">
        <v>914</v>
      </c>
      <c r="D1600" s="110">
        <v>32200000</v>
      </c>
      <c r="E1600" s="109">
        <v>0</v>
      </c>
      <c r="F1600" s="110">
        <v>32200000</v>
      </c>
      <c r="G1600" s="128">
        <v>43718</v>
      </c>
      <c r="H1600" s="156">
        <v>43719</v>
      </c>
      <c r="I1600" s="156">
        <v>43932</v>
      </c>
      <c r="J1600" s="61">
        <v>2</v>
      </c>
      <c r="K1600" s="61">
        <v>3</v>
      </c>
      <c r="L1600" s="61">
        <v>1318</v>
      </c>
      <c r="M1600" s="69">
        <v>3</v>
      </c>
      <c r="N1600" s="69">
        <v>3</v>
      </c>
      <c r="O1600" s="69">
        <v>98428605</v>
      </c>
      <c r="P1600" s="154">
        <v>1318</v>
      </c>
      <c r="Q1600" t="str">
        <f t="shared" si="24"/>
        <v>('219-2019',2019,'El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privadas.',32200000,0,32200000,'2019-09-10','2019-09-11','2020-04-11',2,3,1318,3,3)</v>
      </c>
    </row>
    <row r="1601" spans="1:17" ht="180">
      <c r="A1601" s="28" t="s">
        <v>6881</v>
      </c>
      <c r="B1601" s="68">
        <v>2019</v>
      </c>
      <c r="C1601" s="28" t="s">
        <v>915</v>
      </c>
      <c r="D1601" s="110">
        <v>32200000</v>
      </c>
      <c r="E1601" s="109">
        <v>0</v>
      </c>
      <c r="F1601" s="110">
        <v>32200000</v>
      </c>
      <c r="G1601" s="128">
        <v>43717</v>
      </c>
      <c r="H1601" s="156">
        <v>43718</v>
      </c>
      <c r="I1601" s="156">
        <v>43931</v>
      </c>
      <c r="J1601" s="61">
        <v>2</v>
      </c>
      <c r="K1601" s="61">
        <v>3</v>
      </c>
      <c r="L1601" s="61">
        <v>1319</v>
      </c>
      <c r="M1601" s="68">
        <v>3</v>
      </c>
      <c r="N1601" s="68">
        <v>3</v>
      </c>
      <c r="O1601" s="68">
        <v>40612932</v>
      </c>
      <c r="P1601" s="154">
        <v>1319</v>
      </c>
      <c r="Q1601" t="str">
        <f t="shared" ref="Q1601:Q1664" si="25">_xlfn.CONCAT("('",A1601,"',",B1601,",'",C1601,"',",D1601,",",E1601,",",F1601,",'",TEXT(G1601,"yyyy-mm-dd"),"','",TEXT(H1601,"yyyy-mm-dd"),"','",TEXT(I1601,"yyyy-mm-dd"),"',",J1601,",",K1601,",",L1601,",",M1601,",",N1601,")")</f>
        <v>('220-2019',2019,'El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publico-privadas.',32200000,0,32200000,'2019-09-09','2019-09-10','2020-04-10',2,3,1319,3,3)</v>
      </c>
    </row>
    <row r="1602" spans="1:17" ht="150">
      <c r="A1602" s="28" t="s">
        <v>6882</v>
      </c>
      <c r="B1602" s="69">
        <v>2019</v>
      </c>
      <c r="C1602" s="28" t="s">
        <v>916</v>
      </c>
      <c r="D1602" s="110">
        <v>25200000</v>
      </c>
      <c r="E1602" s="109">
        <v>0</v>
      </c>
      <c r="F1602" s="110">
        <v>25200000</v>
      </c>
      <c r="G1602" s="128">
        <v>43710</v>
      </c>
      <c r="H1602" s="156">
        <v>43710</v>
      </c>
      <c r="I1602" s="156">
        <v>43923</v>
      </c>
      <c r="J1602" s="61">
        <v>2</v>
      </c>
      <c r="K1602" s="61">
        <v>3</v>
      </c>
      <c r="L1602" s="61">
        <v>1320</v>
      </c>
      <c r="M1602" s="69">
        <v>1</v>
      </c>
      <c r="N1602" s="69">
        <v>3</v>
      </c>
      <c r="O1602" s="69">
        <v>1022390364</v>
      </c>
      <c r="P1602" s="154">
        <v>1320</v>
      </c>
      <c r="Q1602" t="str">
        <f t="shared" si="25"/>
        <v>('221-2019',2019,'El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PNIS.',25200000,0,25200000,'2019-09-02','2019-09-02','2020-04-02',2,3,1320,1,3)</v>
      </c>
    </row>
    <row r="1603" spans="1:17" ht="195">
      <c r="A1603" s="28" t="s">
        <v>6883</v>
      </c>
      <c r="B1603" s="69">
        <v>2019</v>
      </c>
      <c r="C1603" s="28" t="s">
        <v>917</v>
      </c>
      <c r="D1603" s="110">
        <v>32200000</v>
      </c>
      <c r="E1603" s="109">
        <v>0</v>
      </c>
      <c r="F1603" s="110">
        <v>32200000</v>
      </c>
      <c r="G1603" s="128">
        <v>43717</v>
      </c>
      <c r="H1603" s="156">
        <v>43718</v>
      </c>
      <c r="I1603" s="156">
        <v>43931</v>
      </c>
      <c r="J1603" s="61">
        <v>1</v>
      </c>
      <c r="K1603" s="61">
        <v>3</v>
      </c>
      <c r="L1603" s="61">
        <v>1321</v>
      </c>
      <c r="M1603" s="69">
        <v>3</v>
      </c>
      <c r="N1603" s="69">
        <v>3</v>
      </c>
      <c r="O1603" s="69">
        <v>6804627</v>
      </c>
      <c r="P1603" s="154">
        <v>1321</v>
      </c>
      <c r="Q1603" t="str">
        <f t="shared" si="25"/>
        <v>('222-2019',2019,'El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publico-privadas.',32200000,0,32200000,'2019-09-09','2019-09-10','2020-04-10',1,3,1321,3,3)</v>
      </c>
    </row>
    <row r="1604" spans="1:17" ht="150">
      <c r="A1604" s="28" t="s">
        <v>6884</v>
      </c>
      <c r="B1604" s="69">
        <v>2019</v>
      </c>
      <c r="C1604" s="28" t="s">
        <v>916</v>
      </c>
      <c r="D1604" s="110">
        <v>25200000</v>
      </c>
      <c r="E1604" s="109">
        <v>0</v>
      </c>
      <c r="F1604" s="110">
        <v>25200000</v>
      </c>
      <c r="G1604" s="128">
        <v>43710</v>
      </c>
      <c r="H1604" s="156">
        <v>43710</v>
      </c>
      <c r="I1604" s="156">
        <v>43923</v>
      </c>
      <c r="J1604" s="61">
        <v>1</v>
      </c>
      <c r="K1604" s="61">
        <v>3</v>
      </c>
      <c r="L1604" s="61">
        <v>1322</v>
      </c>
      <c r="M1604" s="69">
        <v>3</v>
      </c>
      <c r="N1604" s="69">
        <v>3</v>
      </c>
      <c r="O1604" s="33">
        <v>53029106</v>
      </c>
      <c r="P1604" s="154">
        <v>1322</v>
      </c>
      <c r="Q1604" t="str">
        <f t="shared" si="25"/>
        <v>('223-2019',2019,'El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PNIS.',25200000,0,25200000,'2019-09-02','2019-09-02','2020-04-02',1,3,1322,3,3)</v>
      </c>
    </row>
    <row r="1605" spans="1:17" ht="195">
      <c r="A1605" s="28" t="s">
        <v>6885</v>
      </c>
      <c r="B1605" s="69">
        <v>2019</v>
      </c>
      <c r="C1605" s="28" t="s">
        <v>914</v>
      </c>
      <c r="D1605" s="110">
        <v>32200000</v>
      </c>
      <c r="E1605" s="109">
        <v>0</v>
      </c>
      <c r="F1605" s="110">
        <v>32200000</v>
      </c>
      <c r="G1605" s="128">
        <v>43718</v>
      </c>
      <c r="H1605" s="156">
        <v>43719</v>
      </c>
      <c r="I1605" s="156">
        <v>43932</v>
      </c>
      <c r="J1605" s="61">
        <v>1</v>
      </c>
      <c r="K1605" s="61">
        <v>3</v>
      </c>
      <c r="L1605" s="61">
        <v>300</v>
      </c>
      <c r="M1605" s="69">
        <v>3</v>
      </c>
      <c r="N1605" s="69">
        <v>3</v>
      </c>
      <c r="O1605" s="69">
        <v>1087126265</v>
      </c>
      <c r="P1605" s="154">
        <v>300</v>
      </c>
      <c r="Q1605" t="str">
        <f t="shared" si="25"/>
        <v>('224-2019',2019,'El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privadas.',32200000,0,32200000,'2019-09-10','2019-09-11','2020-04-11',1,3,300,3,3)</v>
      </c>
    </row>
    <row r="1606" spans="1:17" ht="45">
      <c r="A1606" s="28" t="s">
        <v>6886</v>
      </c>
      <c r="B1606" s="61">
        <v>2019</v>
      </c>
      <c r="C1606" s="28" t="s">
        <v>918</v>
      </c>
      <c r="D1606" s="110">
        <v>18200000</v>
      </c>
      <c r="E1606" s="109">
        <v>0</v>
      </c>
      <c r="F1606" s="110">
        <v>18200000</v>
      </c>
      <c r="G1606" s="132">
        <v>43713</v>
      </c>
      <c r="H1606" s="159">
        <v>43714</v>
      </c>
      <c r="I1606" s="159">
        <v>43926</v>
      </c>
      <c r="J1606" s="61">
        <v>1</v>
      </c>
      <c r="K1606" s="61">
        <v>3</v>
      </c>
      <c r="L1606" s="61">
        <v>1323</v>
      </c>
      <c r="M1606" s="61">
        <v>3</v>
      </c>
      <c r="N1606" s="61">
        <v>3</v>
      </c>
      <c r="O1606" s="61">
        <v>1095800978</v>
      </c>
      <c r="P1606" s="154">
        <v>1323</v>
      </c>
      <c r="Q1606" t="str">
        <f t="shared" si="25"/>
        <v>('225-2019',2019,'El contratista se obliga a prestar sus tecnicos como auxiliar administrativo en la ejecucion del programa PNIS en el sur de Bolivar',18200000,0,18200000,'2019-09-05','2019-09-06','2020-04-05',1,3,1323,3,3)</v>
      </c>
    </row>
    <row r="1607" spans="1:17" ht="150">
      <c r="A1607" s="28" t="s">
        <v>6887</v>
      </c>
      <c r="B1607" s="61">
        <v>2019</v>
      </c>
      <c r="C1607" s="28" t="s">
        <v>919</v>
      </c>
      <c r="D1607" s="110">
        <v>25200000</v>
      </c>
      <c r="E1607" s="109">
        <v>0</v>
      </c>
      <c r="F1607" s="110">
        <v>25200000</v>
      </c>
      <c r="G1607" s="132">
        <v>43710</v>
      </c>
      <c r="H1607" s="159">
        <v>43711</v>
      </c>
      <c r="I1607" s="159">
        <v>43923</v>
      </c>
      <c r="J1607" s="61">
        <v>2</v>
      </c>
      <c r="K1607" s="61">
        <v>3</v>
      </c>
      <c r="L1607" s="61">
        <v>1324</v>
      </c>
      <c r="M1607" s="61">
        <v>3</v>
      </c>
      <c r="N1607" s="61">
        <v>3</v>
      </c>
      <c r="O1607" s="61">
        <v>1085037669</v>
      </c>
      <c r="P1607" s="154">
        <v>1324</v>
      </c>
      <c r="Q1607" t="str">
        <f t="shared" si="25"/>
        <v>('226-2019',2019,'El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PNIS',25200000,0,25200000,'2019-09-02','2019-09-03','2020-04-02',2,3,1324,3,3)</v>
      </c>
    </row>
    <row r="1608" spans="1:17" ht="195">
      <c r="A1608" s="28" t="s">
        <v>6888</v>
      </c>
      <c r="B1608" s="61">
        <v>2019</v>
      </c>
      <c r="C1608" s="28" t="s">
        <v>920</v>
      </c>
      <c r="D1608" s="110">
        <v>33600000</v>
      </c>
      <c r="E1608" s="109">
        <v>0</v>
      </c>
      <c r="F1608" s="110">
        <v>33600000</v>
      </c>
      <c r="G1608" s="132">
        <v>43711</v>
      </c>
      <c r="H1608" s="159">
        <v>43712</v>
      </c>
      <c r="I1608" s="159">
        <v>43894</v>
      </c>
      <c r="J1608" s="61">
        <v>1</v>
      </c>
      <c r="K1608" s="61">
        <v>3</v>
      </c>
      <c r="L1608" s="61">
        <v>1325</v>
      </c>
      <c r="M1608" s="61">
        <v>3</v>
      </c>
      <c r="N1608" s="61">
        <v>3</v>
      </c>
      <c r="O1608" s="61">
        <v>69007327</v>
      </c>
      <c r="P1608" s="154">
        <v>1325</v>
      </c>
      <c r="Q1608" t="str">
        <f t="shared" si="25"/>
        <v>('227-2019',2019,'El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PNIS.',33600000,0,33600000,'2019-09-03','2019-09-04','2020-03-04',1,3,1325,3,3)</v>
      </c>
    </row>
    <row r="1609" spans="1:17" ht="195">
      <c r="A1609" s="28" t="s">
        <v>6889</v>
      </c>
      <c r="B1609" s="61">
        <v>2019</v>
      </c>
      <c r="C1609" s="28" t="s">
        <v>921</v>
      </c>
      <c r="D1609" s="110">
        <v>39200000</v>
      </c>
      <c r="E1609" s="109">
        <v>0</v>
      </c>
      <c r="F1609" s="110">
        <v>39200000</v>
      </c>
      <c r="G1609" s="132">
        <v>43710</v>
      </c>
      <c r="H1609" s="159">
        <v>43711</v>
      </c>
      <c r="I1609" s="159">
        <v>43923</v>
      </c>
      <c r="J1609" s="61">
        <v>2</v>
      </c>
      <c r="K1609" s="61">
        <v>3</v>
      </c>
      <c r="L1609" s="61">
        <v>1326</v>
      </c>
      <c r="M1609" s="61">
        <v>3</v>
      </c>
      <c r="N1609" s="61">
        <v>3</v>
      </c>
      <c r="O1609" s="61">
        <v>22867459</v>
      </c>
      <c r="P1609" s="154">
        <v>1326</v>
      </c>
      <c r="Q1609" t="str">
        <f t="shared" si="25"/>
        <v>('228-2019',2019,'El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PNIS.',39200000,0,39200000,'2019-09-02','2019-09-03','2020-04-02',2,3,1326,3,3)</v>
      </c>
    </row>
    <row r="1610" spans="1:17" ht="120">
      <c r="A1610" s="28" t="s">
        <v>6890</v>
      </c>
      <c r="B1610" s="68">
        <v>2019</v>
      </c>
      <c r="C1610" s="28" t="s">
        <v>922</v>
      </c>
      <c r="D1610" s="110">
        <v>39000000</v>
      </c>
      <c r="E1610" s="114">
        <v>19500000</v>
      </c>
      <c r="F1610" s="110">
        <v>58500000</v>
      </c>
      <c r="G1610" s="128">
        <v>43707</v>
      </c>
      <c r="H1610" s="156">
        <v>43709</v>
      </c>
      <c r="I1610" s="156">
        <v>43983</v>
      </c>
      <c r="J1610" s="61">
        <v>1</v>
      </c>
      <c r="K1610" s="61">
        <v>3</v>
      </c>
      <c r="L1610" s="61">
        <v>314</v>
      </c>
      <c r="M1610" s="68">
        <v>3</v>
      </c>
      <c r="N1610" s="68">
        <v>5</v>
      </c>
      <c r="O1610" s="68">
        <v>79951992</v>
      </c>
      <c r="P1610" s="154">
        <v>314</v>
      </c>
      <c r="Q1610" t="str">
        <f t="shared" si="25"/>
        <v>('229-2019',2019,'El CONTRATISTA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',39000000,19500000,58500000,'2019-08-30','2019-09-01','2020-06-01',1,3,314,3,5)</v>
      </c>
    </row>
    <row r="1611" spans="1:17" ht="180">
      <c r="A1611" s="28" t="s">
        <v>6891</v>
      </c>
      <c r="B1611" s="68">
        <v>2019</v>
      </c>
      <c r="C1611" s="28" t="s">
        <v>923</v>
      </c>
      <c r="D1611" s="110">
        <v>62136560</v>
      </c>
      <c r="E1611" s="109">
        <v>0</v>
      </c>
      <c r="F1611" s="110">
        <v>62136560</v>
      </c>
      <c r="G1611" s="128">
        <v>43717</v>
      </c>
      <c r="H1611" s="156">
        <v>43718</v>
      </c>
      <c r="I1611" s="156">
        <v>43961</v>
      </c>
      <c r="J1611" s="61">
        <v>2</v>
      </c>
      <c r="K1611" s="61">
        <v>3</v>
      </c>
      <c r="L1611" s="61">
        <v>1327</v>
      </c>
      <c r="M1611" s="68">
        <v>3</v>
      </c>
      <c r="N1611" s="68">
        <v>7</v>
      </c>
      <c r="O1611" s="68">
        <v>79714136</v>
      </c>
      <c r="P1611" s="154">
        <v>1327</v>
      </c>
      <c r="Q1611" t="str">
        <f t="shared" si="25"/>
        <v>('231-2019',2019,'El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FCP',62136560,0,62136560,'2019-09-09','2019-09-10','2020-05-10',2,3,1327,3,7)</v>
      </c>
    </row>
    <row r="1612" spans="1:17" ht="135">
      <c r="A1612" s="28" t="s">
        <v>6892</v>
      </c>
      <c r="B1612" s="69">
        <v>2019</v>
      </c>
      <c r="C1612" s="28" t="s">
        <v>924</v>
      </c>
      <c r="D1612" s="110">
        <v>85437770</v>
      </c>
      <c r="E1612" s="109">
        <v>0</v>
      </c>
      <c r="F1612" s="110">
        <v>85437770</v>
      </c>
      <c r="G1612" s="128">
        <v>43717</v>
      </c>
      <c r="H1612" s="156">
        <v>43717</v>
      </c>
      <c r="I1612" s="156">
        <v>44052</v>
      </c>
      <c r="J1612" s="61">
        <v>2</v>
      </c>
      <c r="K1612" s="61">
        <v>3</v>
      </c>
      <c r="L1612" s="61">
        <v>1328</v>
      </c>
      <c r="M1612" s="69">
        <v>3</v>
      </c>
      <c r="N1612" s="69">
        <v>7</v>
      </c>
      <c r="O1612" s="33">
        <v>1026261093</v>
      </c>
      <c r="P1612" s="154">
        <v>1328</v>
      </c>
      <c r="Q1612" t="str">
        <f t="shared" si="25"/>
        <v>('232-2019',2019,'El CONTRATISTA 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SIVJRNR.',85437770,0,85437770,'2019-09-09','2019-09-09','2020-08-09',2,3,1328,3,7)</v>
      </c>
    </row>
    <row r="1613" spans="1:17">
      <c r="A1613" s="25" t="s">
        <v>6893</v>
      </c>
      <c r="B1613" s="69">
        <v>2019</v>
      </c>
      <c r="C1613" s="25" t="s">
        <v>925</v>
      </c>
      <c r="D1613" s="110">
        <v>2674813677</v>
      </c>
      <c r="E1613" s="117">
        <v>399380782</v>
      </c>
      <c r="F1613" s="110">
        <v>3074194459</v>
      </c>
      <c r="G1613" s="128">
        <v>43727</v>
      </c>
      <c r="H1613" s="156">
        <v>43753</v>
      </c>
      <c r="I1613" s="156">
        <v>44165</v>
      </c>
      <c r="J1613" s="61">
        <v>1</v>
      </c>
      <c r="K1613" s="61">
        <v>3</v>
      </c>
      <c r="L1613" s="61">
        <v>1329</v>
      </c>
      <c r="M1613" s="69">
        <v>4</v>
      </c>
      <c r="N1613" s="69">
        <v>5</v>
      </c>
      <c r="O1613" s="33">
        <v>901317594</v>
      </c>
      <c r="P1613" s="154">
        <v>1329</v>
      </c>
      <c r="Q1613" t="str">
        <f t="shared" si="25"/>
        <v>('233-2019',2019,'El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infancia',2674813677,399380782,3074194459,'2019-09-19','2019-10-15','2020-11-30',1,3,1329,4,5)</v>
      </c>
    </row>
    <row r="1614" spans="1:17" ht="210">
      <c r="A1614" s="28" t="s">
        <v>6894</v>
      </c>
      <c r="B1614" s="68">
        <v>2019</v>
      </c>
      <c r="C1614" s="28" t="s">
        <v>926</v>
      </c>
      <c r="D1614" s="110">
        <v>39200000</v>
      </c>
      <c r="E1614" s="109">
        <v>0</v>
      </c>
      <c r="F1614" s="110">
        <v>39200000</v>
      </c>
      <c r="G1614" s="128">
        <v>43714</v>
      </c>
      <c r="H1614" s="156">
        <v>43715</v>
      </c>
      <c r="I1614" s="156">
        <v>43925</v>
      </c>
      <c r="J1614" s="61">
        <v>1</v>
      </c>
      <c r="K1614" s="61">
        <v>3</v>
      </c>
      <c r="L1614" s="61">
        <v>1330</v>
      </c>
      <c r="M1614" s="68">
        <v>3</v>
      </c>
      <c r="N1614" s="68">
        <v>3</v>
      </c>
      <c r="O1614" s="68">
        <v>1114818693</v>
      </c>
      <c r="P1614" s="154">
        <v>1330</v>
      </c>
      <c r="Q1614" t="str">
        <f t="shared" si="25"/>
        <v>('234-2019',2019,'El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PNIS.',39200000,0,39200000,'2019-09-06','2019-09-07','2020-04-04',1,3,1330,3,3)</v>
      </c>
    </row>
    <row r="1615" spans="1:17" ht="180">
      <c r="A1615" s="28" t="s">
        <v>6895</v>
      </c>
      <c r="B1615" s="68">
        <v>2019</v>
      </c>
      <c r="C1615" s="28" t="s">
        <v>927</v>
      </c>
      <c r="D1615" s="110">
        <v>154948968</v>
      </c>
      <c r="E1615" s="109">
        <v>0</v>
      </c>
      <c r="F1615" s="110">
        <v>154948968</v>
      </c>
      <c r="G1615" s="130">
        <v>43714</v>
      </c>
      <c r="H1615" s="160">
        <v>43714</v>
      </c>
      <c r="I1615" s="160">
        <v>44080</v>
      </c>
      <c r="J1615" s="61">
        <v>2</v>
      </c>
      <c r="K1615" s="61">
        <v>3</v>
      </c>
      <c r="L1615" s="61">
        <v>1137</v>
      </c>
      <c r="M1615" s="68">
        <v>3</v>
      </c>
      <c r="N1615" s="68">
        <v>6</v>
      </c>
      <c r="O1615" s="68">
        <v>39800668</v>
      </c>
      <c r="P1615" s="154">
        <v>1137</v>
      </c>
      <c r="Q1615" t="str">
        <f t="shared" si="25"/>
        <v>('235-2019',2019,'El CONTRATISTA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estabilización.',154948968,0,154948968,'2019-09-06','2019-09-06','2020-09-06',2,3,1137,3,6)</v>
      </c>
    </row>
    <row r="1616" spans="1:17" ht="180">
      <c r="A1616" s="28" t="s">
        <v>6896</v>
      </c>
      <c r="B1616" s="68">
        <v>2019</v>
      </c>
      <c r="C1616" s="28" t="s">
        <v>928</v>
      </c>
      <c r="D1616" s="110">
        <v>154948968</v>
      </c>
      <c r="E1616" s="109">
        <v>0</v>
      </c>
      <c r="F1616" s="110">
        <v>154948968</v>
      </c>
      <c r="G1616" s="130">
        <v>43714</v>
      </c>
      <c r="H1616" s="160">
        <v>43714</v>
      </c>
      <c r="I1616" s="160">
        <v>44080</v>
      </c>
      <c r="J1616" s="61">
        <v>2</v>
      </c>
      <c r="K1616" s="61">
        <v>3</v>
      </c>
      <c r="L1616" s="61">
        <v>1134</v>
      </c>
      <c r="M1616" s="68">
        <v>3</v>
      </c>
      <c r="N1616" s="68">
        <v>6</v>
      </c>
      <c r="O1616" s="68">
        <v>51831542</v>
      </c>
      <c r="P1616" s="154">
        <v>1134</v>
      </c>
      <c r="Q1616" t="str">
        <f t="shared" si="25"/>
        <v>('236-2019',2019,'El CONTRATISTA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grupo.',154948968,0,154948968,'2019-09-06','2019-09-06','2020-09-06',2,3,1134,3,6)</v>
      </c>
    </row>
    <row r="1617" spans="1:17" ht="105">
      <c r="A1617" s="28" t="s">
        <v>6897</v>
      </c>
      <c r="B1617" s="69">
        <v>2019</v>
      </c>
      <c r="C1617" s="28" t="s">
        <v>929</v>
      </c>
      <c r="D1617" s="110">
        <v>15000000</v>
      </c>
      <c r="E1617" s="116">
        <v>10000000</v>
      </c>
      <c r="F1617" s="110">
        <v>25000000</v>
      </c>
      <c r="G1617" s="128">
        <v>43717</v>
      </c>
      <c r="H1617" s="156">
        <v>43717</v>
      </c>
      <c r="I1617" s="156">
        <v>43753</v>
      </c>
      <c r="J1617" s="61">
        <v>1</v>
      </c>
      <c r="K1617" s="61">
        <v>3</v>
      </c>
      <c r="L1617" s="61">
        <v>1331</v>
      </c>
      <c r="M1617" s="69">
        <v>3</v>
      </c>
      <c r="N1617" s="69">
        <v>16</v>
      </c>
      <c r="O1617" s="69">
        <v>70038451</v>
      </c>
      <c r="P1617" s="154">
        <v>1331</v>
      </c>
      <c r="Q1617" t="str">
        <f t="shared" si="25"/>
        <v>('237-2019',2019,'Apoyar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climático',15000000,10000000,25000000,'2019-09-09','2019-09-09','2019-10-15',1,3,1331,3,16)</v>
      </c>
    </row>
    <row r="1618" spans="1:17" ht="105">
      <c r="A1618" s="28" t="s">
        <v>6898</v>
      </c>
      <c r="B1618" s="69">
        <v>2019</v>
      </c>
      <c r="C1618" s="28" t="s">
        <v>929</v>
      </c>
      <c r="D1618" s="110">
        <v>15000000</v>
      </c>
      <c r="E1618" s="116">
        <v>10000000</v>
      </c>
      <c r="F1618" s="110">
        <v>25000000</v>
      </c>
      <c r="G1618" s="128">
        <v>43717</v>
      </c>
      <c r="H1618" s="156">
        <v>43717</v>
      </c>
      <c r="I1618" s="156">
        <v>43753</v>
      </c>
      <c r="J1618" s="61">
        <v>2</v>
      </c>
      <c r="K1618" s="61">
        <v>3</v>
      </c>
      <c r="L1618" s="61">
        <v>1332</v>
      </c>
      <c r="M1618" s="69">
        <v>3</v>
      </c>
      <c r="N1618" s="69">
        <v>16</v>
      </c>
      <c r="O1618" s="33">
        <v>13810532</v>
      </c>
      <c r="P1618" s="154">
        <v>1332</v>
      </c>
      <c r="Q1618" t="str">
        <f t="shared" si="25"/>
        <v>('238-2019',2019,'Apoyar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climático',15000000,10000000,25000000,'2019-09-09','2019-09-09','2019-10-15',2,3,1332,3,16)</v>
      </c>
    </row>
    <row r="1619" spans="1:17" ht="105">
      <c r="A1619" s="28" t="s">
        <v>6899</v>
      </c>
      <c r="B1619" s="69">
        <v>2019</v>
      </c>
      <c r="C1619" s="28" t="s">
        <v>929</v>
      </c>
      <c r="D1619" s="110">
        <v>15000000</v>
      </c>
      <c r="E1619" s="116">
        <v>10000000</v>
      </c>
      <c r="F1619" s="110">
        <v>25000000</v>
      </c>
      <c r="G1619" s="128">
        <v>43717</v>
      </c>
      <c r="H1619" s="156">
        <v>43717</v>
      </c>
      <c r="I1619" s="156">
        <v>43753</v>
      </c>
      <c r="J1619" s="61">
        <v>2</v>
      </c>
      <c r="K1619" s="61">
        <v>3</v>
      </c>
      <c r="L1619" s="61">
        <v>1333</v>
      </c>
      <c r="M1619" s="69">
        <v>3</v>
      </c>
      <c r="N1619" s="69">
        <v>16</v>
      </c>
      <c r="O1619" s="33">
        <v>19280978</v>
      </c>
      <c r="P1619" s="154">
        <v>1333</v>
      </c>
      <c r="Q1619" t="str">
        <f t="shared" si="25"/>
        <v>('239-2019',2019,'Apoyar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climático',15000000,10000000,25000000,'2019-09-09','2019-09-09','2019-10-15',2,3,1333,3,16)</v>
      </c>
    </row>
    <row r="1620" spans="1:17" ht="105">
      <c r="A1620" s="28" t="s">
        <v>6900</v>
      </c>
      <c r="B1620" s="69">
        <v>2019</v>
      </c>
      <c r="C1620" s="28" t="s">
        <v>929</v>
      </c>
      <c r="D1620" s="110">
        <v>17850000</v>
      </c>
      <c r="E1620" s="116">
        <v>11900000</v>
      </c>
      <c r="F1620" s="110">
        <v>29750000</v>
      </c>
      <c r="G1620" s="128">
        <v>43717</v>
      </c>
      <c r="H1620" s="156">
        <v>43717</v>
      </c>
      <c r="I1620" s="156">
        <v>43753</v>
      </c>
      <c r="J1620" s="61">
        <v>2</v>
      </c>
      <c r="K1620" s="61">
        <v>3</v>
      </c>
      <c r="L1620" s="61">
        <v>1334</v>
      </c>
      <c r="M1620" s="69">
        <v>4</v>
      </c>
      <c r="N1620" s="69">
        <v>16</v>
      </c>
      <c r="O1620" s="33">
        <v>51702191</v>
      </c>
      <c r="P1620" s="154">
        <v>1334</v>
      </c>
      <c r="Q1620" t="str">
        <f t="shared" si="25"/>
        <v>('240-2019',2019,'Apoyar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climático',17850000,11900000,29750000,'2019-09-09','2019-09-09','2019-10-15',2,3,1334,4,16)</v>
      </c>
    </row>
    <row r="1621" spans="1:17" ht="105">
      <c r="A1621" s="28" t="s">
        <v>6901</v>
      </c>
      <c r="B1621" s="69">
        <v>2019</v>
      </c>
      <c r="C1621" s="28" t="s">
        <v>929</v>
      </c>
      <c r="D1621" s="110">
        <v>15000000</v>
      </c>
      <c r="E1621" s="109">
        <v>0</v>
      </c>
      <c r="F1621" s="110">
        <v>15000000</v>
      </c>
      <c r="G1621" s="128">
        <v>43717</v>
      </c>
      <c r="H1621" s="156">
        <v>43717</v>
      </c>
      <c r="I1621" s="156">
        <v>43738</v>
      </c>
      <c r="J1621" s="61">
        <v>2</v>
      </c>
      <c r="K1621" s="61">
        <v>3</v>
      </c>
      <c r="L1621" s="61">
        <v>1335</v>
      </c>
      <c r="M1621" s="69">
        <v>3</v>
      </c>
      <c r="N1621" s="69">
        <v>16</v>
      </c>
      <c r="O1621" s="33">
        <v>38235760</v>
      </c>
      <c r="P1621" s="154">
        <v>1335</v>
      </c>
      <c r="Q1621" t="str">
        <f t="shared" si="25"/>
        <v>('241-2019',2019,'Apoyar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climático',15000000,0,15000000,'2019-09-09','2019-09-09','2019-09-30',2,3,1335,3,16)</v>
      </c>
    </row>
    <row r="1622" spans="1:17" ht="105">
      <c r="A1622" s="28" t="s">
        <v>6902</v>
      </c>
      <c r="B1622" s="69">
        <v>2019</v>
      </c>
      <c r="C1622" s="28" t="s">
        <v>929</v>
      </c>
      <c r="D1622" s="110">
        <v>17850000</v>
      </c>
      <c r="E1622" s="116">
        <v>11900000</v>
      </c>
      <c r="F1622" s="110">
        <v>29750000</v>
      </c>
      <c r="G1622" s="128">
        <v>43717</v>
      </c>
      <c r="H1622" s="156">
        <v>43717</v>
      </c>
      <c r="I1622" s="156">
        <v>43753</v>
      </c>
      <c r="J1622" s="61">
        <v>1</v>
      </c>
      <c r="K1622" s="61">
        <v>3</v>
      </c>
      <c r="L1622" s="61">
        <v>1336</v>
      </c>
      <c r="M1622" s="69">
        <v>4</v>
      </c>
      <c r="N1622" s="69">
        <v>16</v>
      </c>
      <c r="O1622" s="33">
        <v>88160374</v>
      </c>
      <c r="P1622" s="154">
        <v>1336</v>
      </c>
      <c r="Q1622" t="str">
        <f t="shared" si="25"/>
        <v>('242-2019',2019,'Apoyar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climático',17850000,11900000,29750000,'2019-09-09','2019-09-09','2019-10-15',1,3,1336,4,16)</v>
      </c>
    </row>
    <row r="1623" spans="1:17" ht="105">
      <c r="A1623" s="28" t="s">
        <v>6903</v>
      </c>
      <c r="B1623" s="69">
        <v>2019</v>
      </c>
      <c r="C1623" s="28" t="s">
        <v>929</v>
      </c>
      <c r="D1623" s="110">
        <v>15000000</v>
      </c>
      <c r="E1623" s="116">
        <v>10000000</v>
      </c>
      <c r="F1623" s="110">
        <v>25000000</v>
      </c>
      <c r="G1623" s="128">
        <v>43717</v>
      </c>
      <c r="H1623" s="156">
        <v>43717</v>
      </c>
      <c r="I1623" s="156">
        <v>43753</v>
      </c>
      <c r="J1623" s="61">
        <v>2</v>
      </c>
      <c r="K1623" s="61">
        <v>3</v>
      </c>
      <c r="L1623" s="61">
        <v>1337</v>
      </c>
      <c r="M1623" s="69">
        <v>3</v>
      </c>
      <c r="N1623" s="69">
        <v>16</v>
      </c>
      <c r="O1623" s="33">
        <v>19439765</v>
      </c>
      <c r="P1623" s="154">
        <v>1337</v>
      </c>
      <c r="Q1623" t="str">
        <f t="shared" si="25"/>
        <v>('243-2019',2019,'Apoyar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climático',15000000,10000000,25000000,'2019-09-09','2019-09-09','2019-10-15',2,3,1337,3,16)</v>
      </c>
    </row>
    <row r="1624" spans="1:17" ht="105">
      <c r="A1624" s="28" t="s">
        <v>6904</v>
      </c>
      <c r="B1624" s="69">
        <v>2019</v>
      </c>
      <c r="C1624" s="28" t="s">
        <v>929</v>
      </c>
      <c r="D1624" s="110">
        <v>17850000</v>
      </c>
      <c r="E1624" s="116">
        <v>11900000</v>
      </c>
      <c r="F1624" s="110">
        <v>29750000</v>
      </c>
      <c r="G1624" s="128">
        <v>43718</v>
      </c>
      <c r="H1624" s="156">
        <v>43718</v>
      </c>
      <c r="I1624" s="156">
        <v>43753</v>
      </c>
      <c r="J1624" s="61">
        <v>2</v>
      </c>
      <c r="K1624" s="61">
        <v>3</v>
      </c>
      <c r="L1624" s="61">
        <v>1338</v>
      </c>
      <c r="M1624" s="69">
        <v>3</v>
      </c>
      <c r="N1624" s="69">
        <v>16</v>
      </c>
      <c r="O1624" s="33">
        <v>66708909</v>
      </c>
      <c r="P1624" s="154">
        <v>1338</v>
      </c>
      <c r="Q1624" t="str">
        <f t="shared" si="25"/>
        <v>('244-2019',2019,'Apoyar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climático',17850000,11900000,29750000,'2019-09-10','2019-09-10','2019-10-15',2,3,1338,3,16)</v>
      </c>
    </row>
    <row r="1625" spans="1:17" ht="105">
      <c r="A1625" s="28" t="s">
        <v>6905</v>
      </c>
      <c r="B1625" s="69">
        <v>2019</v>
      </c>
      <c r="C1625" s="28" t="s">
        <v>929</v>
      </c>
      <c r="D1625" s="110">
        <v>15000000</v>
      </c>
      <c r="E1625" s="116">
        <v>10000000</v>
      </c>
      <c r="F1625" s="110">
        <v>25000000</v>
      </c>
      <c r="G1625" s="128">
        <v>43717</v>
      </c>
      <c r="H1625" s="156">
        <v>43717</v>
      </c>
      <c r="I1625" s="156">
        <v>43753</v>
      </c>
      <c r="J1625" s="61">
        <v>2</v>
      </c>
      <c r="K1625" s="61">
        <v>3</v>
      </c>
      <c r="L1625" s="61">
        <v>1339</v>
      </c>
      <c r="M1625" s="69">
        <v>3</v>
      </c>
      <c r="N1625" s="69">
        <v>16</v>
      </c>
      <c r="O1625" s="33">
        <v>52395825</v>
      </c>
      <c r="P1625" s="154">
        <v>1339</v>
      </c>
      <c r="Q1625" t="str">
        <f t="shared" si="25"/>
        <v>('245-2019',2019,'Apoyar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climático',15000000,10000000,25000000,'2019-09-09','2019-09-09','2019-10-15',2,3,1339,3,16)</v>
      </c>
    </row>
    <row r="1626" spans="1:17" ht="105">
      <c r="A1626" s="28" t="s">
        <v>6906</v>
      </c>
      <c r="B1626" s="69">
        <v>2019</v>
      </c>
      <c r="C1626" s="28" t="s">
        <v>929</v>
      </c>
      <c r="D1626" s="110">
        <v>17850000</v>
      </c>
      <c r="E1626" s="116">
        <v>11900000</v>
      </c>
      <c r="F1626" s="110">
        <v>29750000</v>
      </c>
      <c r="G1626" s="128">
        <v>43717</v>
      </c>
      <c r="H1626" s="156">
        <v>43717</v>
      </c>
      <c r="I1626" s="156">
        <v>43753</v>
      </c>
      <c r="J1626" s="61">
        <v>1</v>
      </c>
      <c r="K1626" s="61">
        <v>3</v>
      </c>
      <c r="L1626" s="61">
        <v>1340</v>
      </c>
      <c r="M1626" s="69">
        <v>3</v>
      </c>
      <c r="N1626" s="69">
        <v>16</v>
      </c>
      <c r="O1626" s="33">
        <v>52378773</v>
      </c>
      <c r="P1626" s="154">
        <v>1340</v>
      </c>
      <c r="Q1626" t="str">
        <f t="shared" si="25"/>
        <v>('246-2019',2019,'Apoyar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climático',17850000,11900000,29750000,'2019-09-09','2019-09-09','2019-10-15',1,3,1340,3,16)</v>
      </c>
    </row>
    <row r="1627" spans="1:17" ht="105">
      <c r="A1627" s="28" t="s">
        <v>6907</v>
      </c>
      <c r="B1627" s="69">
        <v>2019</v>
      </c>
      <c r="C1627" s="28" t="s">
        <v>929</v>
      </c>
      <c r="D1627" s="110">
        <v>15000000</v>
      </c>
      <c r="E1627" s="116">
        <v>10000000</v>
      </c>
      <c r="F1627" s="110">
        <v>25000000</v>
      </c>
      <c r="G1627" s="128">
        <v>43717</v>
      </c>
      <c r="H1627" s="156">
        <v>43717</v>
      </c>
      <c r="I1627" s="156">
        <v>43753</v>
      </c>
      <c r="J1627" s="61">
        <v>1</v>
      </c>
      <c r="K1627" s="61">
        <v>3</v>
      </c>
      <c r="L1627" s="61">
        <v>1341</v>
      </c>
      <c r="M1627" s="69">
        <v>3</v>
      </c>
      <c r="N1627" s="69">
        <v>16</v>
      </c>
      <c r="O1627" s="33">
        <v>52818879</v>
      </c>
      <c r="P1627" s="154">
        <v>1341</v>
      </c>
      <c r="Q1627" t="str">
        <f t="shared" si="25"/>
        <v>('247-2019',2019,'Apoyar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climático',15000000,10000000,25000000,'2019-09-09','2019-09-09','2019-10-15',1,3,1341,3,16)</v>
      </c>
    </row>
    <row r="1628" spans="1:17" ht="105">
      <c r="A1628" s="28" t="s">
        <v>6908</v>
      </c>
      <c r="B1628" s="69">
        <v>2019</v>
      </c>
      <c r="C1628" s="28" t="s">
        <v>929</v>
      </c>
      <c r="D1628" s="110">
        <v>15000000</v>
      </c>
      <c r="E1628" s="116">
        <v>10000000</v>
      </c>
      <c r="F1628" s="110">
        <v>25000000</v>
      </c>
      <c r="G1628" s="128">
        <v>43717</v>
      </c>
      <c r="H1628" s="156">
        <v>43717</v>
      </c>
      <c r="I1628" s="156">
        <v>43753</v>
      </c>
      <c r="J1628" s="61">
        <v>1</v>
      </c>
      <c r="K1628" s="61">
        <v>3</v>
      </c>
      <c r="L1628" s="61">
        <v>1342</v>
      </c>
      <c r="M1628" s="69">
        <v>3</v>
      </c>
      <c r="N1628" s="69">
        <v>16</v>
      </c>
      <c r="O1628" s="33">
        <v>35456732</v>
      </c>
      <c r="P1628" s="154">
        <v>1342</v>
      </c>
      <c r="Q1628" t="str">
        <f t="shared" si="25"/>
        <v>('248-2019',2019,'Apoyar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climático',15000000,10000000,25000000,'2019-09-09','2019-09-09','2019-10-15',1,3,1342,3,16)</v>
      </c>
    </row>
    <row r="1629" spans="1:17" ht="105">
      <c r="A1629" s="28" t="s">
        <v>6909</v>
      </c>
      <c r="B1629" s="69">
        <v>2019</v>
      </c>
      <c r="C1629" s="28" t="s">
        <v>929</v>
      </c>
      <c r="D1629" s="110">
        <v>15000000</v>
      </c>
      <c r="E1629" s="116">
        <v>10000000</v>
      </c>
      <c r="F1629" s="110">
        <v>25000000</v>
      </c>
      <c r="G1629" s="128">
        <v>43717</v>
      </c>
      <c r="H1629" s="156">
        <v>43717</v>
      </c>
      <c r="I1629" s="156">
        <v>43753</v>
      </c>
      <c r="J1629" s="61">
        <v>2</v>
      </c>
      <c r="K1629" s="61">
        <v>3</v>
      </c>
      <c r="L1629" s="61">
        <v>1343</v>
      </c>
      <c r="M1629" s="69">
        <v>3</v>
      </c>
      <c r="N1629" s="69">
        <v>16</v>
      </c>
      <c r="O1629" s="33">
        <v>98670537</v>
      </c>
      <c r="P1629" s="154">
        <v>1343</v>
      </c>
      <c r="Q1629" t="str">
        <f t="shared" si="25"/>
        <v>('249-2019',2019,'Apoyar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climático',15000000,10000000,25000000,'2019-09-09','2019-09-09','2019-10-15',2,3,1343,3,16)</v>
      </c>
    </row>
    <row r="1630" spans="1:17" ht="105">
      <c r="A1630" s="28" t="s">
        <v>6910</v>
      </c>
      <c r="B1630" s="69">
        <v>2019</v>
      </c>
      <c r="C1630" s="28" t="s">
        <v>929</v>
      </c>
      <c r="D1630" s="110">
        <v>17850000</v>
      </c>
      <c r="E1630" s="109">
        <v>0</v>
      </c>
      <c r="F1630" s="110">
        <v>17850000</v>
      </c>
      <c r="G1630" s="128">
        <v>43718</v>
      </c>
      <c r="H1630" s="156">
        <v>43718</v>
      </c>
      <c r="I1630" s="156">
        <v>43738</v>
      </c>
      <c r="J1630" s="61">
        <v>2</v>
      </c>
      <c r="K1630" s="61">
        <v>3</v>
      </c>
      <c r="L1630" s="61">
        <v>1344</v>
      </c>
      <c r="M1630" s="69">
        <v>3</v>
      </c>
      <c r="N1630" s="69">
        <v>16</v>
      </c>
      <c r="O1630" s="33">
        <v>94521063</v>
      </c>
      <c r="P1630" s="154">
        <v>1344</v>
      </c>
      <c r="Q1630" t="str">
        <f t="shared" si="25"/>
        <v>('250-2019',2019,'Apoyar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climático',17850000,0,17850000,'2019-09-10','2019-09-10','2019-09-30',2,3,1344,3,16)</v>
      </c>
    </row>
    <row r="1631" spans="1:17" ht="105">
      <c r="A1631" s="28" t="s">
        <v>6911</v>
      </c>
      <c r="B1631" s="69">
        <v>2019</v>
      </c>
      <c r="C1631" s="28" t="s">
        <v>929</v>
      </c>
      <c r="D1631" s="110">
        <v>17850000</v>
      </c>
      <c r="E1631" s="116">
        <v>11900000</v>
      </c>
      <c r="F1631" s="110">
        <v>29750000</v>
      </c>
      <c r="G1631" s="128">
        <v>43718</v>
      </c>
      <c r="H1631" s="156">
        <v>43718</v>
      </c>
      <c r="I1631" s="156">
        <v>43753</v>
      </c>
      <c r="J1631" s="61">
        <v>1</v>
      </c>
      <c r="K1631" s="61">
        <v>3</v>
      </c>
      <c r="L1631" s="61">
        <v>1345</v>
      </c>
      <c r="M1631" s="69">
        <v>3</v>
      </c>
      <c r="N1631" s="69">
        <v>16</v>
      </c>
      <c r="O1631" s="33">
        <v>79694634</v>
      </c>
      <c r="P1631" s="154">
        <v>1345</v>
      </c>
      <c r="Q1631" t="str">
        <f t="shared" si="25"/>
        <v>('251-2019',2019,'Apoyar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climático',17850000,11900000,29750000,'2019-09-10','2019-09-10','2019-10-15',1,3,1345,3,16)</v>
      </c>
    </row>
    <row r="1632" spans="1:17" ht="120">
      <c r="A1632" s="28" t="s">
        <v>6912</v>
      </c>
      <c r="B1632" s="71">
        <v>2019</v>
      </c>
      <c r="C1632" s="28" t="s">
        <v>930</v>
      </c>
      <c r="D1632" s="110">
        <v>96000984</v>
      </c>
      <c r="E1632" s="109">
        <v>0</v>
      </c>
      <c r="F1632" s="110">
        <v>96000984</v>
      </c>
      <c r="G1632" s="133">
        <v>43721</v>
      </c>
      <c r="H1632" s="161">
        <v>43722</v>
      </c>
      <c r="I1632" s="161">
        <v>44088</v>
      </c>
      <c r="J1632" s="61">
        <v>1</v>
      </c>
      <c r="K1632" s="61">
        <v>3</v>
      </c>
      <c r="L1632" s="61">
        <v>1346</v>
      </c>
      <c r="M1632" s="71">
        <v>3</v>
      </c>
      <c r="N1632" s="71">
        <v>6</v>
      </c>
      <c r="O1632" s="71">
        <v>52728378</v>
      </c>
      <c r="P1632" s="154">
        <v>1346</v>
      </c>
      <c r="Q1632" t="str">
        <f t="shared" si="25"/>
        <v>('252-2019',2019,'El CONTRATISTA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República.',96000984,0,96000984,'2019-09-13','2019-09-14','2020-09-14',1,3,1346,3,6)</v>
      </c>
    </row>
    <row r="1633" spans="1:17" ht="195">
      <c r="A1633" s="28" t="s">
        <v>6913</v>
      </c>
      <c r="B1633" s="69">
        <v>2019</v>
      </c>
      <c r="C1633" s="28" t="s">
        <v>931</v>
      </c>
      <c r="D1633" s="110">
        <v>154948968</v>
      </c>
      <c r="E1633" s="109">
        <v>0</v>
      </c>
      <c r="F1633" s="110">
        <v>154948968</v>
      </c>
      <c r="G1633" s="133">
        <v>43720</v>
      </c>
      <c r="H1633" s="161">
        <v>43720</v>
      </c>
      <c r="I1633" s="161">
        <v>44086</v>
      </c>
      <c r="J1633" s="61">
        <v>1</v>
      </c>
      <c r="K1633" s="61">
        <v>3</v>
      </c>
      <c r="L1633" s="61">
        <v>1133</v>
      </c>
      <c r="M1633" s="69">
        <v>3</v>
      </c>
      <c r="N1633" s="69">
        <v>6</v>
      </c>
      <c r="O1633" s="69">
        <v>79967344</v>
      </c>
      <c r="P1633" s="154">
        <v>1133</v>
      </c>
      <c r="Q1633" t="str">
        <f t="shared" si="25"/>
        <v>('253-2019',2019,'El CONTRATISTA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acuerdos.',154948968,0,154948968,'2019-09-12','2019-09-12','2020-09-12',1,3,1133,3,6)</v>
      </c>
    </row>
    <row r="1634" spans="1:17" ht="150">
      <c r="A1634" s="28" t="s">
        <v>6914</v>
      </c>
      <c r="B1634" s="69">
        <v>2019</v>
      </c>
      <c r="C1634" s="28" t="s">
        <v>932</v>
      </c>
      <c r="D1634" s="110">
        <v>2944834416</v>
      </c>
      <c r="E1634" s="114">
        <v>55951860</v>
      </c>
      <c r="F1634" s="110">
        <v>3000786276</v>
      </c>
      <c r="G1634" s="133">
        <v>43725</v>
      </c>
      <c r="H1634" s="161">
        <v>43753</v>
      </c>
      <c r="I1634" s="161">
        <v>44484</v>
      </c>
      <c r="J1634" s="61">
        <v>1</v>
      </c>
      <c r="K1634" s="61">
        <v>3</v>
      </c>
      <c r="L1634" s="61">
        <v>1272</v>
      </c>
      <c r="M1634" s="69">
        <v>4</v>
      </c>
      <c r="N1634" s="69">
        <v>3</v>
      </c>
      <c r="O1634" s="69">
        <v>900051050</v>
      </c>
      <c r="P1634" s="154">
        <v>1272</v>
      </c>
      <c r="Q1634" t="str">
        <f t="shared" si="25"/>
        <v>('254-2019',2019,'El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contrato.',2944834416,55951860,3000786276,'2019-09-17','2019-10-15','2021-10-15',1,3,1272,4,3)</v>
      </c>
    </row>
    <row r="1635" spans="1:17">
      <c r="A1635" s="25" t="s">
        <v>6915</v>
      </c>
      <c r="B1635" s="69">
        <v>2019</v>
      </c>
      <c r="C1635" s="25" t="s">
        <v>933</v>
      </c>
      <c r="D1635" s="110">
        <v>34237988</v>
      </c>
      <c r="E1635" s="109">
        <v>0</v>
      </c>
      <c r="F1635" s="110">
        <v>34237988</v>
      </c>
      <c r="G1635" s="132">
        <v>43738</v>
      </c>
      <c r="H1635" s="159">
        <v>43809</v>
      </c>
      <c r="I1635" s="159">
        <v>43830</v>
      </c>
      <c r="J1635" s="61">
        <v>2</v>
      </c>
      <c r="K1635" s="61">
        <v>3</v>
      </c>
      <c r="L1635" s="61">
        <v>99</v>
      </c>
      <c r="M1635" s="69">
        <v>4</v>
      </c>
      <c r="N1635" s="69">
        <v>4</v>
      </c>
      <c r="O1635" s="69">
        <v>900554752</v>
      </c>
      <c r="P1635" s="154">
        <v>99</v>
      </c>
      <c r="Q1635" t="str">
        <f t="shared" si="25"/>
        <v>('255-2019',2019,'El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presentada.',34237988,0,34237988,'2019-09-30','2019-12-10','2019-12-31',2,3,99,4,4)</v>
      </c>
    </row>
    <row r="1636" spans="1:17" ht="105">
      <c r="A1636" s="28" t="s">
        <v>6916</v>
      </c>
      <c r="B1636" s="71">
        <v>2019</v>
      </c>
      <c r="C1636" s="28" t="s">
        <v>929</v>
      </c>
      <c r="D1636" s="110">
        <v>15000000</v>
      </c>
      <c r="E1636" s="109">
        <v>0</v>
      </c>
      <c r="F1636" s="110">
        <v>15000000</v>
      </c>
      <c r="G1636" s="133">
        <v>43731</v>
      </c>
      <c r="H1636" s="161">
        <v>43731</v>
      </c>
      <c r="I1636" s="161">
        <v>43753</v>
      </c>
      <c r="J1636" s="61">
        <v>2</v>
      </c>
      <c r="K1636" s="61">
        <v>3</v>
      </c>
      <c r="L1636" s="61">
        <v>1347</v>
      </c>
      <c r="M1636" s="71">
        <v>3</v>
      </c>
      <c r="N1636" s="71">
        <v>16</v>
      </c>
      <c r="O1636" s="33">
        <v>19150507</v>
      </c>
      <c r="P1636" s="154">
        <v>1347</v>
      </c>
      <c r="Q1636" t="str">
        <f t="shared" si="25"/>
        <v>('256-2019',2019,'Apoyar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climático',15000000,0,15000000,'2019-09-23','2019-09-23','2019-10-15',2,3,1347,3,16)</v>
      </c>
    </row>
    <row r="1637" spans="1:17" ht="105">
      <c r="A1637" s="28" t="s">
        <v>6917</v>
      </c>
      <c r="B1637" s="71">
        <v>2019</v>
      </c>
      <c r="C1637" s="28" t="s">
        <v>929</v>
      </c>
      <c r="D1637" s="110">
        <v>15000000</v>
      </c>
      <c r="E1637" s="109">
        <v>0</v>
      </c>
      <c r="F1637" s="110">
        <v>15000000</v>
      </c>
      <c r="G1637" s="133">
        <v>43732</v>
      </c>
      <c r="H1637" s="161">
        <v>43732</v>
      </c>
      <c r="I1637" s="161">
        <v>43753</v>
      </c>
      <c r="J1637" s="61">
        <v>2</v>
      </c>
      <c r="K1637" s="61">
        <v>3</v>
      </c>
      <c r="L1637" s="61">
        <v>1348</v>
      </c>
      <c r="M1637" s="71">
        <v>3</v>
      </c>
      <c r="N1637" s="71">
        <v>16</v>
      </c>
      <c r="O1637" s="33">
        <v>53106972</v>
      </c>
      <c r="P1637" s="154">
        <v>1348</v>
      </c>
      <c r="Q1637" t="str">
        <f t="shared" si="25"/>
        <v>('257-2019',2019,'Apoyar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climático',15000000,0,15000000,'2019-09-24','2019-09-24','2019-10-15',2,3,1348,3,16)</v>
      </c>
    </row>
    <row r="1638" spans="1:17" ht="105">
      <c r="A1638" s="28" t="s">
        <v>6918</v>
      </c>
      <c r="B1638" s="71">
        <v>2019</v>
      </c>
      <c r="C1638" s="28" t="s">
        <v>929</v>
      </c>
      <c r="D1638" s="110">
        <v>15000000</v>
      </c>
      <c r="E1638" s="109">
        <v>0</v>
      </c>
      <c r="F1638" s="110">
        <v>15000000</v>
      </c>
      <c r="G1638" s="133">
        <v>43731</v>
      </c>
      <c r="H1638" s="161">
        <v>43731</v>
      </c>
      <c r="I1638" s="161">
        <v>43753</v>
      </c>
      <c r="J1638" s="61">
        <v>1</v>
      </c>
      <c r="K1638" s="61">
        <v>3</v>
      </c>
      <c r="L1638" s="61">
        <v>1349</v>
      </c>
      <c r="M1638" s="71">
        <v>3</v>
      </c>
      <c r="N1638" s="71">
        <v>16</v>
      </c>
      <c r="O1638" s="33">
        <v>52353270</v>
      </c>
      <c r="P1638" s="154">
        <v>1349</v>
      </c>
      <c r="Q1638" t="str">
        <f t="shared" si="25"/>
        <v>('258-2019',2019,'Apoyar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climático',15000000,0,15000000,'2019-09-23','2019-09-23','2019-10-15',1,3,1349,3,16)</v>
      </c>
    </row>
    <row r="1639" spans="1:17" ht="105">
      <c r="A1639" s="28" t="s">
        <v>6919</v>
      </c>
      <c r="B1639" s="71">
        <v>2019</v>
      </c>
      <c r="C1639" s="28" t="s">
        <v>929</v>
      </c>
      <c r="D1639" s="110">
        <v>15000000</v>
      </c>
      <c r="E1639" s="109">
        <v>0</v>
      </c>
      <c r="F1639" s="110">
        <v>15000000</v>
      </c>
      <c r="G1639" s="133">
        <v>43731</v>
      </c>
      <c r="H1639" s="161">
        <v>43731</v>
      </c>
      <c r="I1639" s="161">
        <v>43753</v>
      </c>
      <c r="J1639" s="61">
        <v>2</v>
      </c>
      <c r="K1639" s="61">
        <v>3</v>
      </c>
      <c r="L1639" s="61">
        <v>1350</v>
      </c>
      <c r="M1639" s="71">
        <v>3</v>
      </c>
      <c r="N1639" s="71">
        <v>16</v>
      </c>
      <c r="O1639" s="33">
        <v>79783666</v>
      </c>
      <c r="P1639" s="154">
        <v>1350</v>
      </c>
      <c r="Q1639" t="str">
        <f t="shared" si="25"/>
        <v>('259-2019',2019,'Apoyar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climático',15000000,0,15000000,'2019-09-23','2019-09-23','2019-10-15',2,3,1350,3,16)</v>
      </c>
    </row>
    <row r="1640" spans="1:17" ht="105">
      <c r="A1640" s="28" t="s">
        <v>6920</v>
      </c>
      <c r="B1640" s="71">
        <v>2019</v>
      </c>
      <c r="C1640" s="28" t="s">
        <v>929</v>
      </c>
      <c r="D1640" s="110">
        <v>15000000</v>
      </c>
      <c r="E1640" s="109">
        <v>0</v>
      </c>
      <c r="F1640" s="110">
        <v>15000000</v>
      </c>
      <c r="G1640" s="133">
        <v>43731</v>
      </c>
      <c r="H1640" s="161">
        <v>43731</v>
      </c>
      <c r="I1640" s="161">
        <v>43753</v>
      </c>
      <c r="J1640" s="61">
        <v>1</v>
      </c>
      <c r="K1640" s="61">
        <v>3</v>
      </c>
      <c r="L1640" s="61">
        <v>1351</v>
      </c>
      <c r="M1640" s="71">
        <v>3</v>
      </c>
      <c r="N1640" s="71">
        <v>16</v>
      </c>
      <c r="O1640" s="33">
        <v>14397801</v>
      </c>
      <c r="P1640" s="154">
        <v>1351</v>
      </c>
      <c r="Q1640" t="str">
        <f t="shared" si="25"/>
        <v>('260-2019',2019,'Apoyar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climático',15000000,0,15000000,'2019-09-23','2019-09-23','2019-10-15',1,3,1351,3,16)</v>
      </c>
    </row>
    <row r="1641" spans="1:17" ht="105">
      <c r="A1641" s="28" t="s">
        <v>6921</v>
      </c>
      <c r="B1641" s="71">
        <v>2019</v>
      </c>
      <c r="C1641" s="28" t="s">
        <v>929</v>
      </c>
      <c r="D1641" s="110">
        <v>17850000</v>
      </c>
      <c r="E1641" s="109">
        <v>0</v>
      </c>
      <c r="F1641" s="110">
        <v>17850000</v>
      </c>
      <c r="G1641" s="133">
        <v>43731</v>
      </c>
      <c r="H1641" s="161">
        <v>43731</v>
      </c>
      <c r="I1641" s="161">
        <v>43753</v>
      </c>
      <c r="J1641" s="61">
        <v>2</v>
      </c>
      <c r="K1641" s="61">
        <v>3</v>
      </c>
      <c r="L1641" s="61">
        <v>1352</v>
      </c>
      <c r="M1641" s="71">
        <v>3</v>
      </c>
      <c r="N1641" s="71">
        <v>16</v>
      </c>
      <c r="O1641" s="33">
        <v>80564043</v>
      </c>
      <c r="P1641" s="154">
        <v>1352</v>
      </c>
      <c r="Q1641" t="str">
        <f t="shared" si="25"/>
        <v>('261-2019',2019,'Apoyar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climático',17850000,0,17850000,'2019-09-23','2019-09-23','2019-10-15',2,3,1352,3,16)</v>
      </c>
    </row>
    <row r="1642" spans="1:17" ht="105">
      <c r="A1642" s="28" t="s">
        <v>6922</v>
      </c>
      <c r="B1642" s="71">
        <v>2019</v>
      </c>
      <c r="C1642" s="28" t="s">
        <v>929</v>
      </c>
      <c r="D1642" s="110">
        <v>15000000</v>
      </c>
      <c r="E1642" s="109">
        <v>0</v>
      </c>
      <c r="F1642" s="110">
        <v>15000000</v>
      </c>
      <c r="G1642" s="133">
        <v>43731</v>
      </c>
      <c r="H1642" s="161">
        <v>43731</v>
      </c>
      <c r="I1642" s="161">
        <v>43753</v>
      </c>
      <c r="J1642" s="61">
        <v>2</v>
      </c>
      <c r="K1642" s="61">
        <v>3</v>
      </c>
      <c r="L1642" s="61">
        <v>1353</v>
      </c>
      <c r="M1642" s="71">
        <v>3</v>
      </c>
      <c r="N1642" s="71">
        <v>16</v>
      </c>
      <c r="O1642" s="33">
        <v>52419515</v>
      </c>
      <c r="P1642" s="154">
        <v>1353</v>
      </c>
      <c r="Q1642" t="str">
        <f t="shared" si="25"/>
        <v>('262-2019',2019,'Apoyar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climático',15000000,0,15000000,'2019-09-23','2019-09-23','2019-10-15',2,3,1353,3,16)</v>
      </c>
    </row>
    <row r="1643" spans="1:17" ht="105">
      <c r="A1643" s="28" t="s">
        <v>6923</v>
      </c>
      <c r="B1643" s="71">
        <v>2019</v>
      </c>
      <c r="C1643" s="28" t="s">
        <v>929</v>
      </c>
      <c r="D1643" s="110">
        <v>17850000</v>
      </c>
      <c r="E1643" s="109">
        <v>0</v>
      </c>
      <c r="F1643" s="110">
        <v>17850000</v>
      </c>
      <c r="G1643" s="133">
        <v>43731</v>
      </c>
      <c r="H1643" s="161">
        <v>43731</v>
      </c>
      <c r="I1643" s="161">
        <v>43753</v>
      </c>
      <c r="J1643" s="61">
        <v>1</v>
      </c>
      <c r="K1643" s="61">
        <v>3</v>
      </c>
      <c r="L1643" s="61">
        <v>1354</v>
      </c>
      <c r="M1643" s="71">
        <v>3</v>
      </c>
      <c r="N1643" s="71">
        <v>16</v>
      </c>
      <c r="O1643" s="33">
        <v>51838243</v>
      </c>
      <c r="P1643" s="154">
        <v>1354</v>
      </c>
      <c r="Q1643" t="str">
        <f t="shared" si="25"/>
        <v>('263-2019',2019,'Apoyar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climático',17850000,0,17850000,'2019-09-23','2019-09-23','2019-10-15',1,3,1354,3,16)</v>
      </c>
    </row>
    <row r="1644" spans="1:17" ht="105">
      <c r="A1644" s="28" t="s">
        <v>6924</v>
      </c>
      <c r="B1644" s="71">
        <v>2019</v>
      </c>
      <c r="C1644" s="28" t="s">
        <v>929</v>
      </c>
      <c r="D1644" s="110">
        <v>15000000</v>
      </c>
      <c r="E1644" s="109">
        <v>0</v>
      </c>
      <c r="F1644" s="110">
        <v>15000000</v>
      </c>
      <c r="G1644" s="133">
        <v>43731</v>
      </c>
      <c r="H1644" s="161">
        <v>43731</v>
      </c>
      <c r="I1644" s="161">
        <v>43753</v>
      </c>
      <c r="J1644" s="61">
        <v>2</v>
      </c>
      <c r="K1644" s="61">
        <v>3</v>
      </c>
      <c r="L1644" s="61">
        <v>1355</v>
      </c>
      <c r="M1644" s="71">
        <v>3</v>
      </c>
      <c r="N1644" s="71">
        <v>16</v>
      </c>
      <c r="O1644" s="33">
        <v>1127582162</v>
      </c>
      <c r="P1644" s="154">
        <v>1355</v>
      </c>
      <c r="Q1644" t="str">
        <f t="shared" si="25"/>
        <v>('264-2019',2019,'Apoyar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climático',15000000,0,15000000,'2019-09-23','2019-09-23','2019-10-15',2,3,1355,3,16)</v>
      </c>
    </row>
    <row r="1645" spans="1:17" ht="105">
      <c r="A1645" s="28" t="s">
        <v>6925</v>
      </c>
      <c r="B1645" s="71">
        <v>2019</v>
      </c>
      <c r="C1645" s="28" t="s">
        <v>929</v>
      </c>
      <c r="D1645" s="110">
        <v>15000000</v>
      </c>
      <c r="E1645" s="109">
        <v>0</v>
      </c>
      <c r="F1645" s="110">
        <v>15000000</v>
      </c>
      <c r="G1645" s="133">
        <v>43731</v>
      </c>
      <c r="H1645" s="161">
        <v>43731</v>
      </c>
      <c r="I1645" s="161">
        <v>43753</v>
      </c>
      <c r="J1645" s="61">
        <v>1</v>
      </c>
      <c r="K1645" s="61">
        <v>3</v>
      </c>
      <c r="L1645" s="61">
        <v>1356</v>
      </c>
      <c r="M1645" s="71">
        <v>3</v>
      </c>
      <c r="N1645" s="71">
        <v>16</v>
      </c>
      <c r="O1645" s="33">
        <v>79389157</v>
      </c>
      <c r="P1645" s="154">
        <v>1356</v>
      </c>
      <c r="Q1645" t="str">
        <f t="shared" si="25"/>
        <v>('266-2019',2019,'Apoyar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climático',15000000,0,15000000,'2019-09-23','2019-09-23','2019-10-15',1,3,1356,3,16)</v>
      </c>
    </row>
    <row r="1646" spans="1:17" ht="105">
      <c r="A1646" s="28" t="s">
        <v>6926</v>
      </c>
      <c r="B1646" s="71">
        <v>2019</v>
      </c>
      <c r="C1646" s="28" t="s">
        <v>929</v>
      </c>
      <c r="D1646" s="110">
        <v>15000000</v>
      </c>
      <c r="E1646" s="109">
        <v>0</v>
      </c>
      <c r="F1646" s="110">
        <v>15000000</v>
      </c>
      <c r="G1646" s="133">
        <v>43731</v>
      </c>
      <c r="H1646" s="161">
        <v>43731</v>
      </c>
      <c r="I1646" s="161">
        <v>43753</v>
      </c>
      <c r="J1646" s="61">
        <v>1</v>
      </c>
      <c r="K1646" s="61">
        <v>3</v>
      </c>
      <c r="L1646" s="61">
        <v>1357</v>
      </c>
      <c r="M1646" s="71">
        <v>3</v>
      </c>
      <c r="N1646" s="71">
        <v>16</v>
      </c>
      <c r="O1646" s="33">
        <v>42143757</v>
      </c>
      <c r="P1646" s="154">
        <v>1357</v>
      </c>
      <c r="Q1646" t="str">
        <f t="shared" si="25"/>
        <v>('268-2019',2019,'Apoyar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climático',15000000,0,15000000,'2019-09-23','2019-09-23','2019-10-15',1,3,1357,3,16)</v>
      </c>
    </row>
    <row r="1647" spans="1:17" ht="105">
      <c r="A1647" s="28" t="s">
        <v>6927</v>
      </c>
      <c r="B1647" s="71">
        <v>2019</v>
      </c>
      <c r="C1647" s="28" t="s">
        <v>929</v>
      </c>
      <c r="D1647" s="110">
        <v>15000000</v>
      </c>
      <c r="E1647" s="109">
        <v>0</v>
      </c>
      <c r="F1647" s="110">
        <v>15000000</v>
      </c>
      <c r="G1647" s="133">
        <v>43731</v>
      </c>
      <c r="H1647" s="161">
        <v>43731</v>
      </c>
      <c r="I1647" s="161">
        <v>43753</v>
      </c>
      <c r="J1647" s="61">
        <v>1</v>
      </c>
      <c r="K1647" s="61">
        <v>3</v>
      </c>
      <c r="L1647" s="61">
        <v>1358</v>
      </c>
      <c r="M1647" s="71">
        <v>4</v>
      </c>
      <c r="N1647" s="71">
        <v>16</v>
      </c>
      <c r="O1647" s="33">
        <v>98668949</v>
      </c>
      <c r="P1647" s="154">
        <v>1358</v>
      </c>
      <c r="Q1647" t="str">
        <f t="shared" si="25"/>
        <v>('269-2019',2019,'Apoyar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climático',15000000,0,15000000,'2019-09-23','2019-09-23','2019-10-15',1,3,1358,4,16)</v>
      </c>
    </row>
    <row r="1648" spans="1:17" ht="105">
      <c r="A1648" s="28" t="s">
        <v>6928</v>
      </c>
      <c r="B1648" s="71">
        <v>2019</v>
      </c>
      <c r="C1648" s="28" t="s">
        <v>929</v>
      </c>
      <c r="D1648" s="110">
        <v>15000000</v>
      </c>
      <c r="E1648" s="109">
        <v>0</v>
      </c>
      <c r="F1648" s="110">
        <v>15000000</v>
      </c>
      <c r="G1648" s="133">
        <v>43731</v>
      </c>
      <c r="H1648" s="161">
        <v>43731</v>
      </c>
      <c r="I1648" s="161">
        <v>43753</v>
      </c>
      <c r="J1648" s="61">
        <v>1</v>
      </c>
      <c r="K1648" s="61">
        <v>3</v>
      </c>
      <c r="L1648" s="61">
        <v>1359</v>
      </c>
      <c r="M1648" s="71">
        <v>3</v>
      </c>
      <c r="N1648" s="71">
        <v>16</v>
      </c>
      <c r="O1648" s="33">
        <v>36172854</v>
      </c>
      <c r="P1648" s="154">
        <v>1359</v>
      </c>
      <c r="Q1648" t="str">
        <f t="shared" si="25"/>
        <v>('270-2019',2019,'Apoyar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climático',15000000,0,15000000,'2019-09-23','2019-09-23','2019-10-15',1,3,1359,3,16)</v>
      </c>
    </row>
    <row r="1649" spans="1:17" ht="105">
      <c r="A1649" s="28" t="s">
        <v>6929</v>
      </c>
      <c r="B1649" s="71">
        <v>2019</v>
      </c>
      <c r="C1649" s="28" t="s">
        <v>929</v>
      </c>
      <c r="D1649" s="110">
        <v>15000000</v>
      </c>
      <c r="E1649" s="109">
        <v>0</v>
      </c>
      <c r="F1649" s="110">
        <v>15000000</v>
      </c>
      <c r="G1649" s="133">
        <v>43731</v>
      </c>
      <c r="H1649" s="161">
        <v>43731</v>
      </c>
      <c r="I1649" s="161">
        <v>43753</v>
      </c>
      <c r="J1649" s="61">
        <v>2</v>
      </c>
      <c r="K1649" s="61">
        <v>3</v>
      </c>
      <c r="L1649" s="61">
        <v>1360</v>
      </c>
      <c r="M1649" s="71">
        <v>3</v>
      </c>
      <c r="N1649" s="71">
        <v>16</v>
      </c>
      <c r="O1649" s="33">
        <v>51614771</v>
      </c>
      <c r="P1649" s="154">
        <v>1360</v>
      </c>
      <c r="Q1649" t="str">
        <f t="shared" si="25"/>
        <v>('271-2019',2019,'Apoyar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climático',15000000,0,15000000,'2019-09-23','2019-09-23','2019-10-15',2,3,1360,3,16)</v>
      </c>
    </row>
    <row r="1650" spans="1:17" ht="105">
      <c r="A1650" s="28" t="s">
        <v>6930</v>
      </c>
      <c r="B1650" s="71">
        <v>2019</v>
      </c>
      <c r="C1650" s="28" t="s">
        <v>929</v>
      </c>
      <c r="D1650" s="110">
        <v>15000000</v>
      </c>
      <c r="E1650" s="109">
        <v>0</v>
      </c>
      <c r="F1650" s="110">
        <v>15000000</v>
      </c>
      <c r="G1650" s="133">
        <v>43731</v>
      </c>
      <c r="H1650" s="161">
        <v>43731</v>
      </c>
      <c r="I1650" s="161">
        <v>43753</v>
      </c>
      <c r="J1650" s="61">
        <v>2</v>
      </c>
      <c r="K1650" s="61">
        <v>3</v>
      </c>
      <c r="L1650" s="61">
        <v>1361</v>
      </c>
      <c r="M1650" s="71">
        <v>3</v>
      </c>
      <c r="N1650" s="71">
        <v>16</v>
      </c>
      <c r="O1650" s="33">
        <v>79732276</v>
      </c>
      <c r="P1650" s="154">
        <v>1361</v>
      </c>
      <c r="Q1650" t="str">
        <f t="shared" si="25"/>
        <v>('272-2019',2019,'Apoyar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climático',15000000,0,15000000,'2019-09-23','2019-09-23','2019-10-15',2,3,1361,3,16)</v>
      </c>
    </row>
    <row r="1651" spans="1:17" ht="105">
      <c r="A1651" s="28" t="s">
        <v>6931</v>
      </c>
      <c r="B1651" s="71">
        <v>2019</v>
      </c>
      <c r="C1651" s="28" t="s">
        <v>929</v>
      </c>
      <c r="D1651" s="110">
        <v>15000000</v>
      </c>
      <c r="E1651" s="109">
        <v>0</v>
      </c>
      <c r="F1651" s="110">
        <v>15000000</v>
      </c>
      <c r="G1651" s="133">
        <v>43731</v>
      </c>
      <c r="H1651" s="161">
        <v>43731</v>
      </c>
      <c r="I1651" s="161">
        <v>43753</v>
      </c>
      <c r="J1651" s="61">
        <v>2</v>
      </c>
      <c r="K1651" s="61">
        <v>3</v>
      </c>
      <c r="L1651" s="61">
        <v>1362</v>
      </c>
      <c r="M1651" s="71">
        <v>3</v>
      </c>
      <c r="N1651" s="71">
        <v>16</v>
      </c>
      <c r="O1651" s="33">
        <v>46452507</v>
      </c>
      <c r="P1651" s="154">
        <v>1362</v>
      </c>
      <c r="Q1651" t="str">
        <f t="shared" si="25"/>
        <v>('273-2019',2019,'Apoyar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climático',15000000,0,15000000,'2019-09-23','2019-09-23','2019-10-15',2,3,1362,3,16)</v>
      </c>
    </row>
    <row r="1652" spans="1:17" ht="105">
      <c r="A1652" s="28" t="s">
        <v>6932</v>
      </c>
      <c r="B1652" s="71">
        <v>2019</v>
      </c>
      <c r="C1652" s="28" t="s">
        <v>929</v>
      </c>
      <c r="D1652" s="110">
        <v>15000000</v>
      </c>
      <c r="E1652" s="109">
        <v>0</v>
      </c>
      <c r="F1652" s="110">
        <v>15000000</v>
      </c>
      <c r="G1652" s="133">
        <v>43731</v>
      </c>
      <c r="H1652" s="161">
        <v>43731</v>
      </c>
      <c r="I1652" s="161">
        <v>43753</v>
      </c>
      <c r="J1652" s="61">
        <v>1</v>
      </c>
      <c r="K1652" s="61">
        <v>3</v>
      </c>
      <c r="L1652" s="61">
        <v>1363</v>
      </c>
      <c r="M1652" s="71">
        <v>3</v>
      </c>
      <c r="N1652" s="71">
        <v>16</v>
      </c>
      <c r="O1652" s="33">
        <v>14236996</v>
      </c>
      <c r="P1652" s="154">
        <v>1363</v>
      </c>
      <c r="Q1652" t="str">
        <f t="shared" si="25"/>
        <v>('274-2019',2019,'Apoyar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climático',15000000,0,15000000,'2019-09-23','2019-09-23','2019-10-15',1,3,1363,3,16)</v>
      </c>
    </row>
    <row r="1653" spans="1:17" ht="105">
      <c r="A1653" s="28" t="s">
        <v>6933</v>
      </c>
      <c r="B1653" s="71">
        <v>2019</v>
      </c>
      <c r="C1653" s="28" t="s">
        <v>929</v>
      </c>
      <c r="D1653" s="110">
        <v>15000000</v>
      </c>
      <c r="E1653" s="109">
        <v>0</v>
      </c>
      <c r="F1653" s="110">
        <v>15000000</v>
      </c>
      <c r="G1653" s="133">
        <v>43731</v>
      </c>
      <c r="H1653" s="161">
        <v>43731</v>
      </c>
      <c r="I1653" s="161">
        <v>43753</v>
      </c>
      <c r="J1653" s="61">
        <v>2</v>
      </c>
      <c r="K1653" s="61">
        <v>3</v>
      </c>
      <c r="L1653" s="61">
        <v>1364</v>
      </c>
      <c r="M1653" s="71">
        <v>3</v>
      </c>
      <c r="N1653" s="71">
        <v>16</v>
      </c>
      <c r="O1653" s="33">
        <v>53123148</v>
      </c>
      <c r="P1653" s="154">
        <v>1364</v>
      </c>
      <c r="Q1653" t="str">
        <f t="shared" si="25"/>
        <v>('275-2019',2019,'Apoyar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climático',15000000,0,15000000,'2019-09-23','2019-09-23','2019-10-15',2,3,1364,3,16)</v>
      </c>
    </row>
    <row r="1654" spans="1:17" ht="105">
      <c r="A1654" s="28" t="s">
        <v>6934</v>
      </c>
      <c r="B1654" s="71">
        <v>2019</v>
      </c>
      <c r="C1654" s="28" t="s">
        <v>929</v>
      </c>
      <c r="D1654" s="110">
        <v>15000000</v>
      </c>
      <c r="E1654" s="109">
        <v>0</v>
      </c>
      <c r="F1654" s="110">
        <v>15000000</v>
      </c>
      <c r="G1654" s="133">
        <v>43731</v>
      </c>
      <c r="H1654" s="161">
        <v>43731</v>
      </c>
      <c r="I1654" s="161">
        <v>43753</v>
      </c>
      <c r="J1654" s="61">
        <v>2</v>
      </c>
      <c r="K1654" s="61">
        <v>3</v>
      </c>
      <c r="L1654" s="61">
        <v>1365</v>
      </c>
      <c r="M1654" s="71">
        <v>3</v>
      </c>
      <c r="N1654" s="71">
        <v>16</v>
      </c>
      <c r="O1654" s="33">
        <v>52385164</v>
      </c>
      <c r="P1654" s="154">
        <v>1365</v>
      </c>
      <c r="Q1654" t="str">
        <f t="shared" si="25"/>
        <v>('276-2019',2019,'Apoyar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climático',15000000,0,15000000,'2019-09-23','2019-09-23','2019-10-15',2,3,1365,3,16)</v>
      </c>
    </row>
    <row r="1655" spans="1:17" ht="105">
      <c r="A1655" s="28" t="s">
        <v>6935</v>
      </c>
      <c r="B1655" s="71">
        <v>2019</v>
      </c>
      <c r="C1655" s="28" t="s">
        <v>929</v>
      </c>
      <c r="D1655" s="110">
        <v>15000000</v>
      </c>
      <c r="E1655" s="109">
        <v>0</v>
      </c>
      <c r="F1655" s="110">
        <v>15000000</v>
      </c>
      <c r="G1655" s="133">
        <v>43733</v>
      </c>
      <c r="H1655" s="161">
        <v>43733</v>
      </c>
      <c r="I1655" s="161">
        <v>43753</v>
      </c>
      <c r="J1655" s="61">
        <v>2</v>
      </c>
      <c r="K1655" s="61">
        <v>3</v>
      </c>
      <c r="L1655" s="61">
        <v>1366</v>
      </c>
      <c r="M1655" s="71">
        <v>3</v>
      </c>
      <c r="N1655" s="71">
        <v>16</v>
      </c>
      <c r="O1655" s="33">
        <v>25290554</v>
      </c>
      <c r="P1655" s="154">
        <v>1366</v>
      </c>
      <c r="Q1655" t="str">
        <f t="shared" si="25"/>
        <v>('277-2019',2019,'Apoyar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climático',15000000,0,15000000,'2019-09-25','2019-09-25','2019-10-15',2,3,1366,3,16)</v>
      </c>
    </row>
    <row r="1656" spans="1:17" ht="105">
      <c r="A1656" s="28" t="s">
        <v>6936</v>
      </c>
      <c r="B1656" s="71">
        <v>2019</v>
      </c>
      <c r="C1656" s="28" t="s">
        <v>929</v>
      </c>
      <c r="D1656" s="110">
        <v>17850000</v>
      </c>
      <c r="E1656" s="109">
        <v>0</v>
      </c>
      <c r="F1656" s="110">
        <v>17850000</v>
      </c>
      <c r="G1656" s="133">
        <v>43731</v>
      </c>
      <c r="H1656" s="161">
        <v>43731</v>
      </c>
      <c r="I1656" s="161">
        <v>43753</v>
      </c>
      <c r="J1656" s="61">
        <v>2</v>
      </c>
      <c r="K1656" s="61">
        <v>3</v>
      </c>
      <c r="L1656" s="61">
        <v>1367</v>
      </c>
      <c r="M1656" s="71">
        <v>3</v>
      </c>
      <c r="N1656" s="71">
        <v>16</v>
      </c>
      <c r="O1656" s="33">
        <v>39774433</v>
      </c>
      <c r="P1656" s="154">
        <v>1367</v>
      </c>
      <c r="Q1656" t="str">
        <f t="shared" si="25"/>
        <v>('278-2019',2019,'Apoyar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climático',17850000,0,17850000,'2019-09-23','2019-09-23','2019-10-15',2,3,1367,3,16)</v>
      </c>
    </row>
    <row r="1657" spans="1:17" ht="105">
      <c r="A1657" s="28" t="s">
        <v>6937</v>
      </c>
      <c r="B1657" s="69">
        <v>2019</v>
      </c>
      <c r="C1657" s="28" t="s">
        <v>929</v>
      </c>
      <c r="D1657" s="110">
        <v>17850000</v>
      </c>
      <c r="E1657" s="109">
        <v>0</v>
      </c>
      <c r="F1657" s="110">
        <v>17850000</v>
      </c>
      <c r="G1657" s="128">
        <v>43733</v>
      </c>
      <c r="H1657" s="156">
        <v>43733</v>
      </c>
      <c r="I1657" s="156">
        <v>43753</v>
      </c>
      <c r="J1657" s="61">
        <v>2</v>
      </c>
      <c r="K1657" s="61">
        <v>3</v>
      </c>
      <c r="L1657" s="61">
        <v>1368</v>
      </c>
      <c r="M1657" s="69">
        <v>3</v>
      </c>
      <c r="N1657" s="69">
        <v>16</v>
      </c>
      <c r="O1657" s="33">
        <v>42888009</v>
      </c>
      <c r="P1657" s="154">
        <v>1368</v>
      </c>
      <c r="Q1657" t="str">
        <f t="shared" si="25"/>
        <v>('279-2019',2019,'Apoyar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climático',17850000,0,17850000,'2019-09-25','2019-09-25','2019-10-15',2,3,1368,3,16)</v>
      </c>
    </row>
    <row r="1658" spans="1:17" ht="105">
      <c r="A1658" s="28" t="s">
        <v>6938</v>
      </c>
      <c r="B1658" s="69">
        <v>2019</v>
      </c>
      <c r="C1658" s="28" t="s">
        <v>934</v>
      </c>
      <c r="D1658" s="110">
        <v>16800000</v>
      </c>
      <c r="E1658" s="109">
        <v>0</v>
      </c>
      <c r="F1658" s="110">
        <v>16800000</v>
      </c>
      <c r="G1658" s="128">
        <v>43745</v>
      </c>
      <c r="H1658" s="156">
        <v>43746</v>
      </c>
      <c r="I1658" s="156">
        <v>43777</v>
      </c>
      <c r="J1658" s="61">
        <v>2</v>
      </c>
      <c r="K1658" s="61">
        <v>3</v>
      </c>
      <c r="L1658" s="61">
        <v>1369</v>
      </c>
      <c r="M1658" s="69">
        <v>5</v>
      </c>
      <c r="N1658" s="69">
        <v>3</v>
      </c>
      <c r="O1658" s="33">
        <v>1121859397</v>
      </c>
      <c r="P1658" s="154">
        <v>1369</v>
      </c>
      <c r="Q1658" t="str">
        <f t="shared" si="25"/>
        <v>('280A-2019',2019,'Prestar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',16800000,0,16800000,'2019-10-07','2019-10-08','2019-11-08',2,3,1369,5,3)</v>
      </c>
    </row>
    <row r="1659" spans="1:17" ht="90">
      <c r="A1659" s="28" t="s">
        <v>6939</v>
      </c>
      <c r="B1659" s="69">
        <v>2019</v>
      </c>
      <c r="C1659" s="28" t="s">
        <v>935</v>
      </c>
      <c r="D1659" s="110">
        <v>6950680</v>
      </c>
      <c r="E1659" s="109">
        <v>0</v>
      </c>
      <c r="F1659" s="110">
        <v>6950680</v>
      </c>
      <c r="G1659" s="128">
        <v>43735</v>
      </c>
      <c r="H1659" s="156">
        <v>43735</v>
      </c>
      <c r="I1659" s="156">
        <v>43736</v>
      </c>
      <c r="J1659" s="61">
        <v>2</v>
      </c>
      <c r="K1659" s="61">
        <v>3</v>
      </c>
      <c r="L1659" s="61">
        <v>1370</v>
      </c>
      <c r="M1659" s="69">
        <v>4</v>
      </c>
      <c r="N1659" s="69">
        <v>4</v>
      </c>
      <c r="O1659" s="33">
        <v>891700612</v>
      </c>
      <c r="P1659" s="154">
        <v>1370</v>
      </c>
      <c r="Q1659" t="str">
        <f t="shared" si="25"/>
        <v>('280-2019',2019,'Prestar el servicio logístico en el Hotel Irotama Resort de Santa Marta para la sesión de lanzamiento de la alianza del sector privado para la estabilización de la subregión Sierra Nevada y Perijá, que se realizará el día 27 de septiembre de 2019.',6950680,0,6950680,'2019-09-27','2019-09-27','2019-09-28',2,3,1370,4,4)</v>
      </c>
    </row>
    <row r="1660" spans="1:17" ht="105">
      <c r="A1660" s="28" t="s">
        <v>6940</v>
      </c>
      <c r="B1660" s="69">
        <v>2019</v>
      </c>
      <c r="C1660" s="28" t="s">
        <v>936</v>
      </c>
      <c r="D1660" s="110">
        <v>16800000</v>
      </c>
      <c r="E1660" s="114">
        <v>5600000</v>
      </c>
      <c r="F1660" s="110">
        <v>22400000</v>
      </c>
      <c r="G1660" s="128">
        <v>43742</v>
      </c>
      <c r="H1660" s="156">
        <v>43742</v>
      </c>
      <c r="I1660" s="156">
        <v>43866</v>
      </c>
      <c r="J1660" s="61">
        <v>2</v>
      </c>
      <c r="K1660" s="61">
        <v>3</v>
      </c>
      <c r="L1660" s="61">
        <v>1371</v>
      </c>
      <c r="M1660" s="69">
        <v>3</v>
      </c>
      <c r="N1660" s="69">
        <v>3</v>
      </c>
      <c r="O1660" s="33">
        <v>1075257613</v>
      </c>
      <c r="P1660" s="154">
        <v>1371</v>
      </c>
      <c r="Q1660" t="str">
        <f t="shared" si="25"/>
        <v>('281-2019',2019,'Prestar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territorio',16800000,5600000,22400000,'2019-10-04','2019-10-04','2020-02-05',2,3,1371,3,3)</v>
      </c>
    </row>
    <row r="1661" spans="1:17" ht="105">
      <c r="A1661" s="28" t="s">
        <v>6941</v>
      </c>
      <c r="B1661" s="69">
        <v>2019</v>
      </c>
      <c r="C1661" s="28" t="s">
        <v>934</v>
      </c>
      <c r="D1661" s="110">
        <v>16800000</v>
      </c>
      <c r="E1661" s="114">
        <v>5600000</v>
      </c>
      <c r="F1661" s="110">
        <v>22400000</v>
      </c>
      <c r="G1661" s="133">
        <v>43742</v>
      </c>
      <c r="H1661" s="161">
        <v>43742</v>
      </c>
      <c r="I1661" s="161">
        <v>43866</v>
      </c>
      <c r="J1661" s="61">
        <v>2</v>
      </c>
      <c r="K1661" s="61">
        <v>3</v>
      </c>
      <c r="L1661" s="61">
        <v>1372</v>
      </c>
      <c r="M1661" s="69">
        <v>3</v>
      </c>
      <c r="N1661" s="69">
        <v>3</v>
      </c>
      <c r="O1661" s="33">
        <v>35493417</v>
      </c>
      <c r="P1661" s="154">
        <v>1372</v>
      </c>
      <c r="Q1661" t="str">
        <f t="shared" si="25"/>
        <v>('282-2019',2019,'Prestar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',16800000,5600000,22400000,'2019-10-04','2019-10-04','2020-02-05',2,3,1372,3,3)</v>
      </c>
    </row>
    <row r="1662" spans="1:17" ht="120">
      <c r="A1662" s="28" t="s">
        <v>6942</v>
      </c>
      <c r="B1662" s="69">
        <v>2019</v>
      </c>
      <c r="C1662" s="28" t="s">
        <v>937</v>
      </c>
      <c r="D1662" s="110">
        <v>16800000</v>
      </c>
      <c r="E1662" s="109">
        <v>0</v>
      </c>
      <c r="F1662" s="110">
        <v>16800000</v>
      </c>
      <c r="G1662" s="133">
        <v>43745</v>
      </c>
      <c r="H1662" s="161">
        <v>43746</v>
      </c>
      <c r="I1662" s="161">
        <v>43837</v>
      </c>
      <c r="J1662" s="61">
        <v>2</v>
      </c>
      <c r="K1662" s="61">
        <v>3</v>
      </c>
      <c r="L1662" s="61">
        <v>1373</v>
      </c>
      <c r="M1662" s="69">
        <v>3</v>
      </c>
      <c r="N1662" s="69">
        <v>3</v>
      </c>
      <c r="O1662" s="33">
        <v>1057593015</v>
      </c>
      <c r="P1662" s="154">
        <v>1373</v>
      </c>
      <c r="Q1662" t="str">
        <f t="shared" si="25"/>
        <v>('283-2019',2019,'El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territorio.',16800000,0,16800000,'2019-10-07','2019-10-08','2020-01-07',2,3,1373,3,3)</v>
      </c>
    </row>
    <row r="1663" spans="1:17" ht="120">
      <c r="A1663" s="28" t="s">
        <v>6943</v>
      </c>
      <c r="B1663" s="69">
        <v>2019</v>
      </c>
      <c r="C1663" s="28" t="s">
        <v>938</v>
      </c>
      <c r="D1663" s="110">
        <v>30000000</v>
      </c>
      <c r="E1663" s="114">
        <v>10000000</v>
      </c>
      <c r="F1663" s="110">
        <v>40000000</v>
      </c>
      <c r="G1663" s="133">
        <v>43746</v>
      </c>
      <c r="H1663" s="161">
        <v>43747</v>
      </c>
      <c r="I1663" s="161">
        <v>43870</v>
      </c>
      <c r="J1663" s="61">
        <v>1</v>
      </c>
      <c r="K1663" s="61">
        <v>3</v>
      </c>
      <c r="L1663" s="61">
        <v>1374</v>
      </c>
      <c r="M1663" s="69">
        <v>3</v>
      </c>
      <c r="N1663" s="69">
        <v>3</v>
      </c>
      <c r="O1663" s="33">
        <v>22586033</v>
      </c>
      <c r="P1663" s="154">
        <v>1374</v>
      </c>
      <c r="Q1663" t="str">
        <f t="shared" si="25"/>
        <v>('284-2019',2019,'Prestar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documnetos.',30000000,10000000,40000000,'2019-10-08','2019-10-09','2020-02-09',1,3,1374,3,3)</v>
      </c>
    </row>
    <row r="1664" spans="1:17" ht="120">
      <c r="A1664" s="28" t="s">
        <v>6944</v>
      </c>
      <c r="B1664" s="69">
        <v>2019</v>
      </c>
      <c r="C1664" s="28" t="s">
        <v>937</v>
      </c>
      <c r="D1664" s="110">
        <v>16800000</v>
      </c>
      <c r="E1664" s="114">
        <v>5600000</v>
      </c>
      <c r="F1664" s="110">
        <v>22400000</v>
      </c>
      <c r="G1664" s="133">
        <v>43745</v>
      </c>
      <c r="H1664" s="161">
        <v>43746</v>
      </c>
      <c r="I1664" s="161">
        <v>43869</v>
      </c>
      <c r="J1664" s="61">
        <v>2</v>
      </c>
      <c r="K1664" s="61">
        <v>3</v>
      </c>
      <c r="L1664" s="61">
        <v>1375</v>
      </c>
      <c r="M1664" s="69">
        <v>3</v>
      </c>
      <c r="N1664" s="69">
        <v>3</v>
      </c>
      <c r="O1664" s="33">
        <v>52797226</v>
      </c>
      <c r="P1664" s="154">
        <v>1375</v>
      </c>
      <c r="Q1664" t="str">
        <f t="shared" si="25"/>
        <v>('285-2019',2019,'El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territorio.',16800000,5600000,22400000,'2019-10-07','2019-10-08','2020-02-08',2,3,1375,3,3)</v>
      </c>
    </row>
    <row r="1665" spans="1:17" ht="135">
      <c r="A1665" s="28" t="s">
        <v>6945</v>
      </c>
      <c r="B1665" s="69">
        <v>2019</v>
      </c>
      <c r="C1665" s="28" t="s">
        <v>939</v>
      </c>
      <c r="D1665" s="110">
        <v>22800000</v>
      </c>
      <c r="E1665" s="109">
        <v>0</v>
      </c>
      <c r="F1665" s="110">
        <v>22800000</v>
      </c>
      <c r="G1665" s="133">
        <v>43745</v>
      </c>
      <c r="H1665" s="161">
        <v>43746</v>
      </c>
      <c r="I1665" s="161">
        <v>43838</v>
      </c>
      <c r="J1665" s="61">
        <v>1</v>
      </c>
      <c r="K1665" s="61">
        <v>3</v>
      </c>
      <c r="L1665" s="61">
        <v>1376</v>
      </c>
      <c r="M1665" s="69">
        <v>4</v>
      </c>
      <c r="N1665" s="69">
        <v>3</v>
      </c>
      <c r="O1665" s="33">
        <v>66856836</v>
      </c>
      <c r="P1665" s="154">
        <v>1376</v>
      </c>
      <c r="Q1665" t="str">
        <f t="shared" ref="Q1665:Q1728" si="26">_xlfn.CONCAT("('",A1665,"',",B1665,",'",C1665,"',",D1665,",",E1665,",",F1665,",'",TEXT(G1665,"yyyy-mm-dd"),"','",TEXT(H1665,"yyyy-mm-dd"),"','",TEXT(I1665,"yyyy-mm-dd"),"',",J1665,",",K1665,",",L1665,",",M1665,",",N1665,")")</f>
        <v>('286-2019',2019,'EL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documentos.',22800000,0,22800000,'2019-10-07','2019-10-08','2020-01-08',1,3,1376,4,3)</v>
      </c>
    </row>
    <row r="1666" spans="1:17" ht="120">
      <c r="A1666" s="28" t="s">
        <v>6946</v>
      </c>
      <c r="B1666" s="69">
        <v>2019</v>
      </c>
      <c r="C1666" s="28" t="s">
        <v>940</v>
      </c>
      <c r="D1666" s="110">
        <v>16800000</v>
      </c>
      <c r="E1666" s="114">
        <v>5600000</v>
      </c>
      <c r="F1666" s="110">
        <v>22400000</v>
      </c>
      <c r="G1666" s="133">
        <v>43746</v>
      </c>
      <c r="H1666" s="161">
        <v>43747</v>
      </c>
      <c r="I1666" s="161">
        <v>43870</v>
      </c>
      <c r="J1666" s="61">
        <v>2</v>
      </c>
      <c r="K1666" s="61">
        <v>3</v>
      </c>
      <c r="L1666" s="61">
        <v>1377</v>
      </c>
      <c r="M1666" s="69">
        <v>3</v>
      </c>
      <c r="N1666" s="69">
        <v>3</v>
      </c>
      <c r="O1666" s="33">
        <v>1018428879</v>
      </c>
      <c r="P1666" s="154">
        <v>1377</v>
      </c>
      <c r="Q1666" t="str">
        <f t="shared" si="26"/>
        <v>('287-2019',2019,'El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territorio.',16800000,5600000,22400000,'2019-10-08','2019-10-09','2020-02-09',2,3,1377,3,3)</v>
      </c>
    </row>
    <row r="1667" spans="1:17" ht="120">
      <c r="A1667" s="28" t="s">
        <v>6947</v>
      </c>
      <c r="B1667" s="69">
        <v>2019</v>
      </c>
      <c r="C1667" s="28" t="s">
        <v>941</v>
      </c>
      <c r="D1667" s="110">
        <v>16800000</v>
      </c>
      <c r="E1667" s="114">
        <v>5600000</v>
      </c>
      <c r="F1667" s="110">
        <v>22400000</v>
      </c>
      <c r="G1667" s="133">
        <v>43745</v>
      </c>
      <c r="H1667" s="161">
        <v>43746</v>
      </c>
      <c r="I1667" s="161">
        <v>43869</v>
      </c>
      <c r="J1667" s="61">
        <v>2</v>
      </c>
      <c r="K1667" s="61">
        <v>3</v>
      </c>
      <c r="L1667" s="61">
        <v>1378</v>
      </c>
      <c r="M1667" s="69">
        <v>3</v>
      </c>
      <c r="N1667" s="69">
        <v>3</v>
      </c>
      <c r="O1667" s="33">
        <v>79795088</v>
      </c>
      <c r="P1667" s="154">
        <v>1378</v>
      </c>
      <c r="Q1667" t="str">
        <f t="shared" si="26"/>
        <v>('288-2019',2019,'El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terriotorio',16800000,5600000,22400000,'2019-10-07','2019-10-08','2020-02-08',2,3,1378,3,3)</v>
      </c>
    </row>
    <row r="1668" spans="1:17" ht="105">
      <c r="A1668" s="28" t="s">
        <v>6948</v>
      </c>
      <c r="B1668" s="69">
        <v>2019</v>
      </c>
      <c r="C1668" s="28" t="s">
        <v>942</v>
      </c>
      <c r="D1668" s="110">
        <v>15300000</v>
      </c>
      <c r="E1668" s="114">
        <v>5100000</v>
      </c>
      <c r="F1668" s="110">
        <v>20400000</v>
      </c>
      <c r="G1668" s="133">
        <v>43742</v>
      </c>
      <c r="H1668" s="161">
        <v>43743</v>
      </c>
      <c r="I1668" s="161">
        <v>43866</v>
      </c>
      <c r="J1668" s="61">
        <v>2</v>
      </c>
      <c r="K1668" s="61">
        <v>3</v>
      </c>
      <c r="L1668" s="61">
        <v>1379</v>
      </c>
      <c r="M1668" s="69">
        <v>1</v>
      </c>
      <c r="N1668" s="69">
        <v>3</v>
      </c>
      <c r="O1668" s="33">
        <v>1090420045</v>
      </c>
      <c r="P1668" s="154">
        <v>1379</v>
      </c>
      <c r="Q1668" t="str">
        <f t="shared" si="26"/>
        <v>('289-2019',2019,'Prestar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territorio.',15300000,5100000,20400000,'2019-10-04','2019-10-05','2020-02-05',2,3,1379,1,3)</v>
      </c>
    </row>
    <row r="1669" spans="1:17" ht="120">
      <c r="A1669" s="28" t="s">
        <v>6949</v>
      </c>
      <c r="B1669" s="69">
        <v>2019</v>
      </c>
      <c r="C1669" s="28" t="s">
        <v>943</v>
      </c>
      <c r="D1669" s="110">
        <v>22800000</v>
      </c>
      <c r="E1669" s="109">
        <v>0</v>
      </c>
      <c r="F1669" s="110">
        <v>22800000</v>
      </c>
      <c r="G1669" s="133">
        <v>43742</v>
      </c>
      <c r="H1669" s="161">
        <v>43743</v>
      </c>
      <c r="I1669" s="161">
        <v>43835</v>
      </c>
      <c r="J1669" s="61">
        <v>2</v>
      </c>
      <c r="K1669" s="61">
        <v>3</v>
      </c>
      <c r="L1669" s="61">
        <v>1380</v>
      </c>
      <c r="M1669" s="69">
        <v>3</v>
      </c>
      <c r="N1669" s="69">
        <v>3</v>
      </c>
      <c r="O1669" s="33">
        <v>38144346</v>
      </c>
      <c r="P1669" s="154">
        <v>1380</v>
      </c>
      <c r="Q1669" t="str">
        <f t="shared" si="26"/>
        <v>('290-2019',2019,'Prestar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documentos.',22800000,0,22800000,'2019-10-04','2019-10-05','2020-01-05',2,3,1380,3,3)</v>
      </c>
    </row>
    <row r="1670" spans="1:17" ht="90">
      <c r="A1670" s="28" t="s">
        <v>6950</v>
      </c>
      <c r="B1670" s="69">
        <v>2019</v>
      </c>
      <c r="C1670" s="28" t="s">
        <v>944</v>
      </c>
      <c r="D1670" s="110">
        <v>7800000</v>
      </c>
      <c r="E1670" s="114">
        <v>2600000</v>
      </c>
      <c r="F1670" s="110">
        <v>10400000</v>
      </c>
      <c r="G1670" s="133">
        <v>43742</v>
      </c>
      <c r="H1670" s="161">
        <v>43743</v>
      </c>
      <c r="I1670" s="161">
        <v>43866</v>
      </c>
      <c r="J1670" s="61">
        <v>2</v>
      </c>
      <c r="K1670" s="61">
        <v>3</v>
      </c>
      <c r="L1670" s="61">
        <v>1381</v>
      </c>
      <c r="M1670" s="69">
        <v>3</v>
      </c>
      <c r="N1670" s="69">
        <v>3</v>
      </c>
      <c r="O1670" s="33">
        <v>1069732625</v>
      </c>
      <c r="P1670" s="154">
        <v>1381</v>
      </c>
      <c r="Q1670" t="str">
        <f t="shared" si="26"/>
        <v>('291-2019',2019,'Prestar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programa.',7800000,2600000,10400000,'2019-10-04','2019-10-05','2020-02-05',2,3,1381,3,3)</v>
      </c>
    </row>
    <row r="1671" spans="1:17">
      <c r="A1671" s="25" t="s">
        <v>6951</v>
      </c>
      <c r="B1671" s="95">
        <v>2019</v>
      </c>
      <c r="C1671" s="25" t="s">
        <v>945</v>
      </c>
      <c r="D1671" s="110">
        <v>2103792192</v>
      </c>
      <c r="E1671" s="117">
        <v>1051896096</v>
      </c>
      <c r="F1671" s="110">
        <v>3155688288</v>
      </c>
      <c r="G1671" s="133">
        <v>43749</v>
      </c>
      <c r="H1671" s="161">
        <v>43763</v>
      </c>
      <c r="I1671" s="161">
        <v>44301</v>
      </c>
      <c r="J1671" s="61">
        <v>1</v>
      </c>
      <c r="K1671" s="61">
        <v>3</v>
      </c>
      <c r="L1671" s="61">
        <v>1382</v>
      </c>
      <c r="M1671" s="95">
        <v>4</v>
      </c>
      <c r="N1671" s="95">
        <v>1</v>
      </c>
      <c r="O1671" s="33">
        <v>830033581</v>
      </c>
      <c r="P1671" s="154">
        <v>1382</v>
      </c>
      <c r="Q1671" t="str">
        <f t="shared" si="26"/>
        <v>('292-2019',2019,'Prestación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PDET.',2103792192,1051896096,3155688288,'2019-10-11','2019-10-25','2021-04-15',1,3,1382,4,1)</v>
      </c>
    </row>
    <row r="1672" spans="1:17" ht="90">
      <c r="A1672" s="28" t="s">
        <v>6952</v>
      </c>
      <c r="B1672" s="69">
        <v>2019</v>
      </c>
      <c r="C1672" s="28" t="s">
        <v>944</v>
      </c>
      <c r="D1672" s="110">
        <v>7800000</v>
      </c>
      <c r="E1672" s="114">
        <v>2600000</v>
      </c>
      <c r="F1672" s="110">
        <v>10400000</v>
      </c>
      <c r="G1672" s="133">
        <v>43742</v>
      </c>
      <c r="H1672" s="161">
        <v>43746</v>
      </c>
      <c r="I1672" s="161">
        <v>43869</v>
      </c>
      <c r="J1672" s="61">
        <v>1</v>
      </c>
      <c r="K1672" s="61">
        <v>3</v>
      </c>
      <c r="L1672" s="61">
        <v>1383</v>
      </c>
      <c r="M1672" s="69">
        <v>3</v>
      </c>
      <c r="N1672" s="69">
        <v>3</v>
      </c>
      <c r="O1672" s="33">
        <v>1073689658</v>
      </c>
      <c r="P1672" s="154">
        <v>1383</v>
      </c>
      <c r="Q1672" t="str">
        <f t="shared" si="26"/>
        <v>('293-2019',2019,'Prestar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programa.',7800000,2600000,10400000,'2019-10-04','2019-10-08','2020-02-08',1,3,1383,3,3)</v>
      </c>
    </row>
    <row r="1673" spans="1:17" ht="105">
      <c r="A1673" s="28" t="s">
        <v>6953</v>
      </c>
      <c r="B1673" s="69">
        <v>2019</v>
      </c>
      <c r="C1673" s="28" t="s">
        <v>942</v>
      </c>
      <c r="D1673" s="110">
        <v>16800000</v>
      </c>
      <c r="E1673" s="114">
        <v>5600000</v>
      </c>
      <c r="F1673" s="110">
        <v>22400000</v>
      </c>
      <c r="G1673" s="133">
        <v>43745</v>
      </c>
      <c r="H1673" s="161">
        <v>43746</v>
      </c>
      <c r="I1673" s="161">
        <v>43869</v>
      </c>
      <c r="J1673" s="61">
        <v>1</v>
      </c>
      <c r="K1673" s="61">
        <v>3</v>
      </c>
      <c r="L1673" s="61">
        <v>1384</v>
      </c>
      <c r="M1673" s="69">
        <v>1</v>
      </c>
      <c r="N1673" s="69">
        <v>3</v>
      </c>
      <c r="O1673" s="33">
        <v>1054093348</v>
      </c>
      <c r="P1673" s="154">
        <v>1384</v>
      </c>
      <c r="Q1673" t="str">
        <f t="shared" si="26"/>
        <v>('294-2019',2019,'Prestar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territorio.',16800000,5600000,22400000,'2019-10-07','2019-10-08','2020-02-08',1,3,1384,1,3)</v>
      </c>
    </row>
    <row r="1674" spans="1:17" ht="105">
      <c r="A1674" s="28" t="s">
        <v>6954</v>
      </c>
      <c r="B1674" s="69">
        <v>2019</v>
      </c>
      <c r="C1674" s="28" t="s">
        <v>934</v>
      </c>
      <c r="D1674" s="110">
        <v>16800000</v>
      </c>
      <c r="E1674" s="114">
        <v>5600000</v>
      </c>
      <c r="F1674" s="110">
        <v>22400000</v>
      </c>
      <c r="G1674" s="133">
        <v>43746</v>
      </c>
      <c r="H1674" s="161">
        <v>43747</v>
      </c>
      <c r="I1674" s="161">
        <v>43870</v>
      </c>
      <c r="J1674" s="61">
        <v>1</v>
      </c>
      <c r="K1674" s="61">
        <v>3</v>
      </c>
      <c r="L1674" s="61">
        <v>1385</v>
      </c>
      <c r="M1674" s="69">
        <v>3</v>
      </c>
      <c r="N1674" s="69">
        <v>3</v>
      </c>
      <c r="O1674" s="33">
        <v>52987251</v>
      </c>
      <c r="P1674" s="154">
        <v>1385</v>
      </c>
      <c r="Q1674" t="str">
        <f t="shared" si="26"/>
        <v>('295-2019',2019,'Prestar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',16800000,5600000,22400000,'2019-10-08','2019-10-09','2020-02-09',1,3,1385,3,3)</v>
      </c>
    </row>
    <row r="1675" spans="1:17" ht="105">
      <c r="A1675" s="28" t="s">
        <v>6955</v>
      </c>
      <c r="B1675" s="69">
        <v>2019</v>
      </c>
      <c r="C1675" s="28" t="s">
        <v>942</v>
      </c>
      <c r="D1675" s="110">
        <v>16800000</v>
      </c>
      <c r="E1675" s="114">
        <v>5600000</v>
      </c>
      <c r="F1675" s="110">
        <v>22400000</v>
      </c>
      <c r="G1675" s="133">
        <v>43745</v>
      </c>
      <c r="H1675" s="161">
        <v>43746</v>
      </c>
      <c r="I1675" s="161">
        <v>43869</v>
      </c>
      <c r="J1675" s="61">
        <v>1</v>
      </c>
      <c r="K1675" s="61">
        <v>3</v>
      </c>
      <c r="L1675" s="61">
        <v>1386</v>
      </c>
      <c r="M1675" s="69">
        <v>3</v>
      </c>
      <c r="N1675" s="69">
        <v>3</v>
      </c>
      <c r="O1675" s="33">
        <v>1121833160</v>
      </c>
      <c r="P1675" s="154">
        <v>1386</v>
      </c>
      <c r="Q1675" t="str">
        <f t="shared" si="26"/>
        <v>('296-2019',2019,'Prestar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territorio.',16800000,5600000,22400000,'2019-10-07','2019-10-08','2020-02-08',1,3,1386,3,3)</v>
      </c>
    </row>
    <row r="1676" spans="1:17" ht="105">
      <c r="A1676" s="28" t="s">
        <v>6956</v>
      </c>
      <c r="B1676" s="69">
        <v>2019</v>
      </c>
      <c r="C1676" s="28" t="s">
        <v>934</v>
      </c>
      <c r="D1676" s="110">
        <v>16800000</v>
      </c>
      <c r="E1676" s="109">
        <v>0</v>
      </c>
      <c r="F1676" s="110">
        <v>16800000</v>
      </c>
      <c r="G1676" s="133">
        <v>43746</v>
      </c>
      <c r="H1676" s="161">
        <v>43747</v>
      </c>
      <c r="I1676" s="161">
        <v>43839</v>
      </c>
      <c r="J1676" s="61">
        <v>1</v>
      </c>
      <c r="K1676" s="61">
        <v>3</v>
      </c>
      <c r="L1676" s="61">
        <v>1387</v>
      </c>
      <c r="M1676" s="69">
        <v>4</v>
      </c>
      <c r="N1676" s="69">
        <v>3</v>
      </c>
      <c r="O1676" s="33">
        <v>40327462</v>
      </c>
      <c r="P1676" s="154">
        <v>1387</v>
      </c>
      <c r="Q1676" t="str">
        <f t="shared" si="26"/>
        <v>('297-2019',2019,'Prestar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',16800000,0,16800000,'2019-10-08','2019-10-09','2020-01-09',1,3,1387,4,3)</v>
      </c>
    </row>
    <row r="1677" spans="1:17" ht="120">
      <c r="A1677" s="28" t="s">
        <v>6957</v>
      </c>
      <c r="B1677" s="69">
        <v>2019</v>
      </c>
      <c r="C1677" s="28" t="s">
        <v>946</v>
      </c>
      <c r="D1677" s="110">
        <v>32500000</v>
      </c>
      <c r="E1677" s="109">
        <v>0</v>
      </c>
      <c r="F1677" s="110">
        <v>32500000</v>
      </c>
      <c r="G1677" s="133">
        <v>43746</v>
      </c>
      <c r="H1677" s="161">
        <v>43747</v>
      </c>
      <c r="I1677" s="161">
        <v>43899</v>
      </c>
      <c r="J1677" s="61">
        <v>2</v>
      </c>
      <c r="K1677" s="61">
        <v>3</v>
      </c>
      <c r="L1677" s="61">
        <v>1388</v>
      </c>
      <c r="M1677" s="69">
        <v>3</v>
      </c>
      <c r="N1677" s="69">
        <v>5</v>
      </c>
      <c r="O1677" s="33">
        <v>1013581425</v>
      </c>
      <c r="P1677" s="154">
        <v>1388</v>
      </c>
      <c r="Q1677" t="str">
        <f t="shared" si="26"/>
        <v>('298-2019',2019,'Se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priorizados.',32500000,0,32500000,'2019-10-08','2019-10-09','2020-03-09',2,3,1388,3,5)</v>
      </c>
    </row>
    <row r="1678" spans="1:17" ht="135">
      <c r="A1678" s="28" t="s">
        <v>6958</v>
      </c>
      <c r="B1678" s="69">
        <v>2019</v>
      </c>
      <c r="C1678" s="28" t="s">
        <v>947</v>
      </c>
      <c r="D1678" s="110">
        <v>32500000</v>
      </c>
      <c r="E1678" s="114">
        <v>13000000</v>
      </c>
      <c r="F1678" s="110">
        <v>45500000</v>
      </c>
      <c r="G1678" s="133">
        <v>43745</v>
      </c>
      <c r="H1678" s="161">
        <v>43746</v>
      </c>
      <c r="I1678" s="161">
        <v>43959</v>
      </c>
      <c r="J1678" s="61">
        <v>1</v>
      </c>
      <c r="K1678" s="61">
        <v>3</v>
      </c>
      <c r="L1678" s="61">
        <v>1389</v>
      </c>
      <c r="M1678" s="69">
        <v>3</v>
      </c>
      <c r="N1678" s="69">
        <v>5</v>
      </c>
      <c r="O1678" s="33">
        <v>1032368867</v>
      </c>
      <c r="P1678" s="154">
        <v>1389</v>
      </c>
      <c r="Q1678" t="str">
        <f t="shared" si="26"/>
        <v>('299-2019',2019,'Se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acciones.',32500000,13000000,45500000,'2019-10-07','2019-10-08','2020-05-08',1,3,1389,3,5)</v>
      </c>
    </row>
    <row r="1679" spans="1:17" ht="90">
      <c r="A1679" s="28" t="s">
        <v>6959</v>
      </c>
      <c r="B1679" s="69">
        <v>2019</v>
      </c>
      <c r="C1679" s="28" t="s">
        <v>948</v>
      </c>
      <c r="D1679" s="110">
        <v>21000000</v>
      </c>
      <c r="E1679" s="109">
        <v>0</v>
      </c>
      <c r="F1679" s="110">
        <v>21000000</v>
      </c>
      <c r="G1679" s="133">
        <v>43745</v>
      </c>
      <c r="H1679" s="161">
        <v>43746</v>
      </c>
      <c r="I1679" s="161">
        <v>43929</v>
      </c>
      <c r="J1679" s="61">
        <v>2</v>
      </c>
      <c r="K1679" s="61">
        <v>3</v>
      </c>
      <c r="L1679" s="61">
        <v>308</v>
      </c>
      <c r="M1679" s="69">
        <v>3</v>
      </c>
      <c r="N1679" s="69">
        <v>5</v>
      </c>
      <c r="O1679" s="33">
        <v>53052992</v>
      </c>
      <c r="P1679" s="154">
        <v>308</v>
      </c>
      <c r="Q1679" t="str">
        <f t="shared" si="26"/>
        <v>('300-2019',2019,'Se obliga a prestar sus servicios profesionales para brindar apoyo técnico, administrativo y de gestión al proyecto "Cuerpo Sonoro: Expresiones Artisticas y primera Infancia" en cuanto a la formulacion, evaluación e implementación del proceso de selección del proyecto.',21000000,0,21000000,'2019-10-07','2019-10-08','2020-04-08',2,3,308,3,5)</v>
      </c>
    </row>
    <row r="1680" spans="1:17" ht="105">
      <c r="A1680" s="28" t="s">
        <v>6960</v>
      </c>
      <c r="B1680" s="69">
        <v>2019</v>
      </c>
      <c r="C1680" s="28" t="s">
        <v>949</v>
      </c>
      <c r="D1680" s="110">
        <v>90000000</v>
      </c>
      <c r="E1680" s="109">
        <v>0</v>
      </c>
      <c r="F1680" s="110">
        <v>90000000</v>
      </c>
      <c r="G1680" s="133">
        <v>43745</v>
      </c>
      <c r="H1680" s="161">
        <v>43746</v>
      </c>
      <c r="I1680" s="161">
        <v>44112</v>
      </c>
      <c r="J1680" s="61">
        <v>1</v>
      </c>
      <c r="K1680" s="61">
        <v>3</v>
      </c>
      <c r="L1680" s="61">
        <v>336</v>
      </c>
      <c r="M1680" s="69">
        <v>3</v>
      </c>
      <c r="N1680" s="69">
        <v>5</v>
      </c>
      <c r="O1680" s="33">
        <v>52705888</v>
      </c>
      <c r="P1680" s="154">
        <v>336</v>
      </c>
      <c r="Q1680" t="str">
        <f t="shared" si="26"/>
        <v>('301-2019',2019,'Se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',90000000,0,90000000,'2019-10-07','2019-10-08','2020-10-08',1,3,336,3,5)</v>
      </c>
    </row>
    <row r="1681" spans="1:17" ht="90">
      <c r="A1681" s="28" t="s">
        <v>6961</v>
      </c>
      <c r="B1681" s="69">
        <v>2019</v>
      </c>
      <c r="C1681" s="28" t="s">
        <v>950</v>
      </c>
      <c r="D1681" s="110">
        <v>42000000</v>
      </c>
      <c r="E1681" s="114">
        <v>14000000</v>
      </c>
      <c r="F1681" s="110">
        <v>56000000</v>
      </c>
      <c r="G1681" s="133">
        <v>43745</v>
      </c>
      <c r="H1681" s="161">
        <v>43746</v>
      </c>
      <c r="I1681" s="161">
        <v>43990</v>
      </c>
      <c r="J1681" s="61">
        <v>2</v>
      </c>
      <c r="K1681" s="61">
        <v>3</v>
      </c>
      <c r="L1681" s="61">
        <v>1390</v>
      </c>
      <c r="M1681" s="69">
        <v>3</v>
      </c>
      <c r="N1681" s="69">
        <v>5</v>
      </c>
      <c r="O1681" s="33">
        <v>52775558</v>
      </c>
      <c r="P1681" s="154">
        <v>1390</v>
      </c>
      <c r="Q1681" t="str">
        <f t="shared" si="26"/>
        <v>('302-2019',2019,'Se obliga a desarrollar el liderazgo, gestión y acompañamiento técnico, para el optimo desarrollo del Plan Intersectorial del Acuerdo dePaz para la Atención Integral de la Primera Infancia desde el Sector Salud, profundizando la gestión en los 1000 primeros dias de vida.',42000000,14000000,56000000,'2019-10-07','2019-10-08','2020-06-08',2,3,1390,3,5)</v>
      </c>
    </row>
    <row r="1682" spans="1:17" ht="120">
      <c r="A1682" s="28" t="s">
        <v>6962</v>
      </c>
      <c r="B1682" s="69">
        <v>2019</v>
      </c>
      <c r="C1682" s="28" t="s">
        <v>951</v>
      </c>
      <c r="D1682" s="110">
        <v>32500000</v>
      </c>
      <c r="E1682" s="114">
        <v>13000000</v>
      </c>
      <c r="F1682" s="110">
        <v>45500000</v>
      </c>
      <c r="G1682" s="133">
        <v>43747</v>
      </c>
      <c r="H1682" s="161">
        <v>43748</v>
      </c>
      <c r="I1682" s="161">
        <v>43961</v>
      </c>
      <c r="J1682" s="61">
        <v>1</v>
      </c>
      <c r="K1682" s="61">
        <v>3</v>
      </c>
      <c r="L1682" s="61">
        <v>713</v>
      </c>
      <c r="M1682" s="69">
        <v>3</v>
      </c>
      <c r="N1682" s="69">
        <v>5</v>
      </c>
      <c r="O1682" s="33">
        <v>41182982</v>
      </c>
      <c r="P1682" s="154">
        <v>713</v>
      </c>
      <c r="Q1682" t="str">
        <f t="shared" si="26"/>
        <v>('303-2019',2019,'Se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acciones.',32500000,13000000,45500000,'2019-10-09','2019-10-10','2020-05-10',1,3,713,3,5)</v>
      </c>
    </row>
    <row r="1683" spans="1:17" ht="150">
      <c r="A1683" s="28" t="s">
        <v>6963</v>
      </c>
      <c r="B1683" s="69">
        <v>2019</v>
      </c>
      <c r="C1683" s="28" t="s">
        <v>952</v>
      </c>
      <c r="D1683" s="110">
        <v>51100000</v>
      </c>
      <c r="E1683" s="109">
        <v>0</v>
      </c>
      <c r="F1683" s="110">
        <v>51100000</v>
      </c>
      <c r="G1683" s="133">
        <v>43746</v>
      </c>
      <c r="H1683" s="161">
        <v>43748</v>
      </c>
      <c r="I1683" s="161">
        <v>43961</v>
      </c>
      <c r="J1683" s="61">
        <v>2</v>
      </c>
      <c r="K1683" s="61">
        <v>3</v>
      </c>
      <c r="L1683" s="61">
        <v>1391</v>
      </c>
      <c r="M1683" s="69">
        <v>3</v>
      </c>
      <c r="N1683" s="69">
        <v>3</v>
      </c>
      <c r="O1683" s="33">
        <v>53121297</v>
      </c>
      <c r="P1683" s="154">
        <v>1391</v>
      </c>
      <c r="Q1683" t="str">
        <f t="shared" si="26"/>
        <v>('304-2019',2019,'Prestar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PNIS.',51100000,0,51100000,'2019-10-08','2019-10-10','2020-05-10',2,3,1391,3,3)</v>
      </c>
    </row>
    <row r="1684" spans="1:17" ht="60">
      <c r="A1684" s="28" t="s">
        <v>6964</v>
      </c>
      <c r="B1684" s="69">
        <v>2019</v>
      </c>
      <c r="C1684" s="28" t="s">
        <v>953</v>
      </c>
      <c r="D1684" s="110">
        <v>18200000</v>
      </c>
      <c r="E1684" s="109">
        <v>0</v>
      </c>
      <c r="F1684" s="110">
        <v>18200000</v>
      </c>
      <c r="G1684" s="133">
        <v>43748</v>
      </c>
      <c r="H1684" s="161">
        <v>43748</v>
      </c>
      <c r="I1684" s="161">
        <v>43961</v>
      </c>
      <c r="J1684" s="61">
        <v>1</v>
      </c>
      <c r="K1684" s="61">
        <v>3</v>
      </c>
      <c r="L1684" s="61">
        <v>1392</v>
      </c>
      <c r="M1684" s="69">
        <v>3</v>
      </c>
      <c r="N1684" s="69">
        <v>3</v>
      </c>
      <c r="O1684" s="33">
        <v>80850650</v>
      </c>
      <c r="P1684" s="154">
        <v>1392</v>
      </c>
      <c r="Q1684" t="str">
        <f t="shared" si="26"/>
        <v>('306-2019',2019,'Prestar servicios como auxiliar en Bogotá D.C., brindando apoyo integral y oportuno, en lo referente a las gestiones administrativas, a fin de lograr los resultados propuestos por el PNIS.',18200000,0,18200000,'2019-10-10','2019-10-10','2020-05-10',1,3,1392,3,3)</v>
      </c>
    </row>
    <row r="1685" spans="1:17" ht="135">
      <c r="A1685" s="28" t="s">
        <v>6965</v>
      </c>
      <c r="B1685" s="69">
        <v>2019</v>
      </c>
      <c r="C1685" s="28" t="s">
        <v>954</v>
      </c>
      <c r="D1685" s="110">
        <v>44000000</v>
      </c>
      <c r="E1685" s="109">
        <v>0</v>
      </c>
      <c r="F1685" s="110">
        <v>44000000</v>
      </c>
      <c r="G1685" s="133">
        <v>43749</v>
      </c>
      <c r="H1685" s="161">
        <v>43756</v>
      </c>
      <c r="I1685" s="161">
        <v>44000</v>
      </c>
      <c r="J1685" s="61">
        <v>1</v>
      </c>
      <c r="K1685" s="61">
        <v>3</v>
      </c>
      <c r="L1685" s="61">
        <v>1393</v>
      </c>
      <c r="M1685" s="69">
        <v>3</v>
      </c>
      <c r="N1685" s="69">
        <v>1</v>
      </c>
      <c r="O1685" s="33">
        <v>30050950</v>
      </c>
      <c r="P1685" s="154">
        <v>1393</v>
      </c>
      <c r="Q1685" t="str">
        <f t="shared" si="26"/>
        <v>('307-2019',2019,'EL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Catatumbo.',44000000,0,44000000,'2019-10-11','2019-10-18','2020-06-18',1,3,1393,3,1)</v>
      </c>
    </row>
    <row r="1686" spans="1:17" ht="105">
      <c r="A1686" s="28" t="s">
        <v>6966</v>
      </c>
      <c r="B1686" s="69">
        <v>2019</v>
      </c>
      <c r="C1686" s="28" t="s">
        <v>955</v>
      </c>
      <c r="D1686" s="110">
        <v>192001980</v>
      </c>
      <c r="E1686" s="109">
        <v>0</v>
      </c>
      <c r="F1686" s="110">
        <v>192001980</v>
      </c>
      <c r="G1686" s="133">
        <v>43749</v>
      </c>
      <c r="H1686" s="161">
        <v>43750</v>
      </c>
      <c r="I1686" s="161">
        <v>44116</v>
      </c>
      <c r="J1686" s="61">
        <v>1</v>
      </c>
      <c r="K1686" s="61">
        <v>3</v>
      </c>
      <c r="L1686" s="61">
        <v>1394</v>
      </c>
      <c r="M1686" s="69">
        <v>3</v>
      </c>
      <c r="N1686" s="69">
        <v>6</v>
      </c>
      <c r="O1686" s="33">
        <v>10527370</v>
      </c>
      <c r="P1686" s="154">
        <v>1394</v>
      </c>
      <c r="Q1686" t="str">
        <f t="shared" si="26"/>
        <v>('308-2019',2019,'Se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',192001980,0,192001980,'2019-10-11','2019-10-12','2020-10-12',1,3,1394,3,6)</v>
      </c>
    </row>
    <row r="1687" spans="1:17" ht="135">
      <c r="A1687" s="28" t="s">
        <v>6967</v>
      </c>
      <c r="B1687" s="69">
        <v>2019</v>
      </c>
      <c r="C1687" s="28" t="s">
        <v>956</v>
      </c>
      <c r="D1687" s="110">
        <v>41300000</v>
      </c>
      <c r="E1687" s="109">
        <v>0</v>
      </c>
      <c r="F1687" s="110">
        <v>41300000</v>
      </c>
      <c r="G1687" s="133">
        <v>43748</v>
      </c>
      <c r="H1687" s="161">
        <v>43749</v>
      </c>
      <c r="I1687" s="161">
        <v>43962</v>
      </c>
      <c r="J1687" s="61">
        <v>1</v>
      </c>
      <c r="K1687" s="61">
        <v>3</v>
      </c>
      <c r="L1687" s="61">
        <v>1395</v>
      </c>
      <c r="M1687" s="69">
        <v>1</v>
      </c>
      <c r="N1687" s="69">
        <v>1</v>
      </c>
      <c r="O1687" s="33">
        <v>36723308</v>
      </c>
      <c r="P1687" s="154">
        <v>1395</v>
      </c>
      <c r="Q1687" t="str">
        <f t="shared" si="26"/>
        <v>('309-2019',2019,'Se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Perijá.',41300000,0,41300000,'2019-10-10','2019-10-11','2020-05-11',1,3,1395,1,1)</v>
      </c>
    </row>
    <row r="1688" spans="1:17" ht="195">
      <c r="A1688" s="28" t="s">
        <v>6968</v>
      </c>
      <c r="B1688" s="69">
        <v>2019</v>
      </c>
      <c r="C1688" s="28" t="s">
        <v>957</v>
      </c>
      <c r="D1688" s="110">
        <v>32200000</v>
      </c>
      <c r="E1688" s="109">
        <v>0</v>
      </c>
      <c r="F1688" s="110">
        <v>32200000</v>
      </c>
      <c r="G1688" s="133">
        <v>43756</v>
      </c>
      <c r="H1688" s="161">
        <v>43757</v>
      </c>
      <c r="I1688" s="161">
        <v>43970</v>
      </c>
      <c r="J1688" s="61">
        <v>1</v>
      </c>
      <c r="K1688" s="61">
        <v>3</v>
      </c>
      <c r="L1688" s="61">
        <v>1396</v>
      </c>
      <c r="M1688" s="69">
        <v>3</v>
      </c>
      <c r="N1688" s="69">
        <v>3</v>
      </c>
      <c r="O1688" s="33">
        <v>80009150</v>
      </c>
      <c r="P1688" s="154">
        <v>1396</v>
      </c>
      <c r="Q1688" t="str">
        <f t="shared" si="26"/>
        <v>('310-2019',2019,'Se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',32200000,0,32200000,'2019-10-18','2019-10-19','2020-05-19',1,3,1396,3,3)</v>
      </c>
    </row>
    <row r="1689" spans="1:17" ht="195">
      <c r="A1689" s="28" t="s">
        <v>6969</v>
      </c>
      <c r="B1689" s="69">
        <v>2019</v>
      </c>
      <c r="C1689" s="28" t="s">
        <v>958</v>
      </c>
      <c r="D1689" s="110">
        <v>32200000</v>
      </c>
      <c r="E1689" s="109">
        <v>0</v>
      </c>
      <c r="F1689" s="110">
        <v>32200000</v>
      </c>
      <c r="G1689" s="133">
        <v>43756</v>
      </c>
      <c r="H1689" s="161">
        <v>43760</v>
      </c>
      <c r="I1689" s="161">
        <v>43974</v>
      </c>
      <c r="J1689" s="61">
        <v>2</v>
      </c>
      <c r="K1689" s="61">
        <v>3</v>
      </c>
      <c r="L1689" s="61">
        <v>1397</v>
      </c>
      <c r="M1689" s="69">
        <v>3</v>
      </c>
      <c r="N1689" s="69">
        <v>3</v>
      </c>
      <c r="O1689" s="33">
        <v>10298742</v>
      </c>
      <c r="P1689" s="154">
        <v>1397</v>
      </c>
      <c r="Q1689" t="str">
        <f t="shared" si="26"/>
        <v>('311-2019',2019,'Se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',32200000,0,32200000,'2019-10-18','2019-10-22','2020-05-23',2,3,1397,3,3)</v>
      </c>
    </row>
    <row r="1690" spans="1:17" ht="75">
      <c r="A1690" s="28" t="s">
        <v>6970</v>
      </c>
      <c r="B1690" s="69">
        <v>2019</v>
      </c>
      <c r="C1690" s="28" t="s">
        <v>959</v>
      </c>
      <c r="D1690" s="110">
        <v>18200000</v>
      </c>
      <c r="E1690" s="109">
        <v>0</v>
      </c>
      <c r="F1690" s="110">
        <v>18200000</v>
      </c>
      <c r="G1690" s="133">
        <v>43756</v>
      </c>
      <c r="H1690" s="161">
        <v>43760</v>
      </c>
      <c r="I1690" s="161">
        <v>43973</v>
      </c>
      <c r="J1690" s="61">
        <v>1</v>
      </c>
      <c r="K1690" s="61">
        <v>3</v>
      </c>
      <c r="L1690" s="61">
        <v>1398</v>
      </c>
      <c r="M1690" s="69">
        <v>3</v>
      </c>
      <c r="N1690" s="69">
        <v>3</v>
      </c>
      <c r="O1690" s="33">
        <v>1117527373</v>
      </c>
      <c r="P1690" s="154">
        <v>1398</v>
      </c>
      <c r="Q1690" t="str">
        <f t="shared" si="26"/>
        <v>('312-2019',2019,'Se obliga a prestar servicios como auxiliar Administrativo en el Departamento del Caqueta, brindando apoyo integral y oportuno, en lo referente a las gestiones administrativas, a fin de lograr los resultados propuestos por el PNIS. ',18200000,0,18200000,'2019-10-18','2019-10-22','2020-05-22',1,3,1398,3,3)</v>
      </c>
    </row>
    <row r="1691" spans="1:17" ht="60">
      <c r="A1691" s="28" t="s">
        <v>6971</v>
      </c>
      <c r="B1691" s="69">
        <v>2019</v>
      </c>
      <c r="C1691" s="28" t="s">
        <v>960</v>
      </c>
      <c r="D1691" s="110">
        <v>18200000</v>
      </c>
      <c r="E1691" s="109">
        <v>0</v>
      </c>
      <c r="F1691" s="110">
        <v>18200000</v>
      </c>
      <c r="G1691" s="133">
        <v>43747</v>
      </c>
      <c r="H1691" s="161">
        <v>43748</v>
      </c>
      <c r="I1691" s="161">
        <v>43961</v>
      </c>
      <c r="J1691" s="61">
        <v>2</v>
      </c>
      <c r="K1691" s="61">
        <v>3</v>
      </c>
      <c r="L1691" s="61">
        <v>1399</v>
      </c>
      <c r="M1691" s="69">
        <v>3</v>
      </c>
      <c r="N1691" s="69">
        <v>3</v>
      </c>
      <c r="O1691" s="33">
        <v>1116257023</v>
      </c>
      <c r="P1691" s="154">
        <v>1399</v>
      </c>
      <c r="Q1691" t="str">
        <f t="shared" si="26"/>
        <v>('313-2019',2019,'Prestar servicios como Auxiliar Administrativo en Bogotá brindando apoyo integral y oportuno, en lo referente a las gestiones administrativas, a fin de lograr los resultados propuestos por el PNIS. ',18200000,0,18200000,'2019-10-09','2019-10-10','2020-05-10',2,3,1399,3,3)</v>
      </c>
    </row>
    <row r="1692" spans="1:17" ht="195">
      <c r="A1692" s="28" t="s">
        <v>6972</v>
      </c>
      <c r="B1692" s="69">
        <v>2019</v>
      </c>
      <c r="C1692" s="28" t="s">
        <v>10617</v>
      </c>
      <c r="D1692" s="110">
        <v>32200000</v>
      </c>
      <c r="E1692" s="109">
        <v>0</v>
      </c>
      <c r="F1692" s="110">
        <v>32200000</v>
      </c>
      <c r="G1692" s="133">
        <v>43747</v>
      </c>
      <c r="H1692" s="161">
        <v>43747</v>
      </c>
      <c r="I1692" s="161">
        <v>43960</v>
      </c>
      <c r="J1692" s="61">
        <v>2</v>
      </c>
      <c r="K1692" s="61">
        <v>3</v>
      </c>
      <c r="L1692" s="61">
        <v>1400</v>
      </c>
      <c r="M1692" s="69">
        <v>3</v>
      </c>
      <c r="N1692" s="69">
        <v>3</v>
      </c>
      <c r="O1692" s="33">
        <v>1125551119</v>
      </c>
      <c r="P1692" s="154">
        <v>1400</v>
      </c>
      <c r="Q1692" t="str">
        <f t="shared" si="26"/>
        <v>('314-2019',2019,'El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privadas.',32200000,0,32200000,'2019-10-09','2019-10-09','2020-05-09',2,3,1400,3,3)</v>
      </c>
    </row>
    <row r="1693" spans="1:17" ht="195">
      <c r="A1693" s="28" t="s">
        <v>6973</v>
      </c>
      <c r="B1693" s="69">
        <v>2019</v>
      </c>
      <c r="C1693" s="28" t="s">
        <v>961</v>
      </c>
      <c r="D1693" s="110">
        <v>32200000</v>
      </c>
      <c r="E1693" s="109">
        <v>0</v>
      </c>
      <c r="F1693" s="110">
        <v>32200000</v>
      </c>
      <c r="G1693" s="133">
        <v>43753</v>
      </c>
      <c r="H1693" s="161">
        <v>43754</v>
      </c>
      <c r="I1693" s="161">
        <v>43966</v>
      </c>
      <c r="J1693" s="61">
        <v>2</v>
      </c>
      <c r="K1693" s="61">
        <v>3</v>
      </c>
      <c r="L1693" s="61">
        <v>1401</v>
      </c>
      <c r="M1693" s="69">
        <v>1</v>
      </c>
      <c r="N1693" s="69">
        <v>3</v>
      </c>
      <c r="O1693" s="33">
        <v>1067894513</v>
      </c>
      <c r="P1693" s="154">
        <v>1401</v>
      </c>
      <c r="Q1693" t="str">
        <f t="shared" si="26"/>
        <v>('315-2019',2019,'El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publico-privadas.',32200000,0,32200000,'2019-10-15','2019-10-16','2020-05-15',2,3,1401,1,3)</v>
      </c>
    </row>
    <row r="1694" spans="1:17" ht="195">
      <c r="A1694" s="28" t="s">
        <v>6974</v>
      </c>
      <c r="B1694" s="69">
        <v>2019</v>
      </c>
      <c r="C1694" s="28" t="s">
        <v>962</v>
      </c>
      <c r="D1694" s="110">
        <v>32200000</v>
      </c>
      <c r="E1694" s="109">
        <v>0</v>
      </c>
      <c r="F1694" s="110">
        <v>32200000</v>
      </c>
      <c r="G1694" s="133">
        <v>43749</v>
      </c>
      <c r="H1694" s="161">
        <v>43753</v>
      </c>
      <c r="I1694" s="161">
        <v>43966</v>
      </c>
      <c r="J1694" s="61">
        <v>1</v>
      </c>
      <c r="K1694" s="61">
        <v>3</v>
      </c>
      <c r="L1694" s="61">
        <v>1402</v>
      </c>
      <c r="M1694" s="69">
        <v>3</v>
      </c>
      <c r="N1694" s="69">
        <v>3</v>
      </c>
      <c r="O1694" s="33">
        <v>4613344</v>
      </c>
      <c r="P1694" s="154">
        <v>1402</v>
      </c>
      <c r="Q1694" t="str">
        <f t="shared" si="26"/>
        <v>('316-2019',2019,'El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privadas.',32200000,0,32200000,'2019-10-11','2019-10-15','2020-05-15',1,3,1402,3,3)</v>
      </c>
    </row>
    <row r="1695" spans="1:17" ht="120">
      <c r="A1695" s="28" t="s">
        <v>6975</v>
      </c>
      <c r="B1695" s="69">
        <v>2019</v>
      </c>
      <c r="C1695" s="28" t="s">
        <v>963</v>
      </c>
      <c r="D1695" s="110">
        <v>76300000</v>
      </c>
      <c r="E1695" s="109">
        <v>0</v>
      </c>
      <c r="F1695" s="110">
        <v>76300000</v>
      </c>
      <c r="G1695" s="133">
        <v>43747</v>
      </c>
      <c r="H1695" s="161">
        <v>43750</v>
      </c>
      <c r="I1695" s="161">
        <v>43962</v>
      </c>
      <c r="J1695" s="61">
        <v>2</v>
      </c>
      <c r="K1695" s="61">
        <v>3</v>
      </c>
      <c r="L1695" s="61">
        <v>1403</v>
      </c>
      <c r="M1695" s="69">
        <v>3</v>
      </c>
      <c r="N1695" s="69">
        <v>3</v>
      </c>
      <c r="O1695" s="33">
        <v>19001515</v>
      </c>
      <c r="P1695" s="154">
        <v>1403</v>
      </c>
      <c r="Q1695" t="str">
        <f t="shared" si="26"/>
        <v>('317-2019',2019,'EL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ingresos',76300000,0,76300000,'2019-10-09','2019-10-12','2020-05-11',2,3,1403,3,3)</v>
      </c>
    </row>
    <row r="1696" spans="1:17" ht="120">
      <c r="A1696" s="28" t="s">
        <v>6976</v>
      </c>
      <c r="B1696" s="69">
        <v>2019</v>
      </c>
      <c r="C1696" s="28" t="s">
        <v>964</v>
      </c>
      <c r="D1696" s="110">
        <v>44000000</v>
      </c>
      <c r="E1696" s="109">
        <v>0</v>
      </c>
      <c r="F1696" s="110">
        <v>44000000</v>
      </c>
      <c r="G1696" s="133">
        <v>43749</v>
      </c>
      <c r="H1696" s="161">
        <v>43756</v>
      </c>
      <c r="I1696" s="161">
        <v>44000</v>
      </c>
      <c r="J1696" s="61">
        <v>2</v>
      </c>
      <c r="K1696" s="61">
        <v>3</v>
      </c>
      <c r="L1696" s="61">
        <v>253</v>
      </c>
      <c r="M1696" s="69">
        <v>3</v>
      </c>
      <c r="N1696" s="69">
        <v>1</v>
      </c>
      <c r="O1696" s="33">
        <v>88207816</v>
      </c>
      <c r="P1696" s="154">
        <v>253</v>
      </c>
      <c r="Q1696" t="str">
        <f t="shared" si="26"/>
        <v>('318-2019',2019,'EL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Catatumbo.',44000000,0,44000000,'2019-10-11','2019-10-18','2020-06-18',2,3,253,3,1)</v>
      </c>
    </row>
    <row r="1697" spans="1:17" ht="60">
      <c r="A1697" s="28" t="s">
        <v>6977</v>
      </c>
      <c r="B1697" s="69">
        <v>2019</v>
      </c>
      <c r="C1697" s="28" t="s">
        <v>953</v>
      </c>
      <c r="D1697" s="110">
        <v>18200000</v>
      </c>
      <c r="E1697" s="109">
        <v>0</v>
      </c>
      <c r="F1697" s="110">
        <v>18200000</v>
      </c>
      <c r="G1697" s="133">
        <v>43748</v>
      </c>
      <c r="H1697" s="161">
        <v>43749</v>
      </c>
      <c r="I1697" s="161">
        <v>43962</v>
      </c>
      <c r="J1697" s="61">
        <v>1</v>
      </c>
      <c r="K1697" s="61">
        <v>3</v>
      </c>
      <c r="L1697" s="61">
        <v>1404</v>
      </c>
      <c r="M1697" s="69">
        <v>3</v>
      </c>
      <c r="N1697" s="69">
        <v>3</v>
      </c>
      <c r="O1697" s="33">
        <v>1030634283</v>
      </c>
      <c r="P1697" s="154">
        <v>1404</v>
      </c>
      <c r="Q1697" t="str">
        <f t="shared" si="26"/>
        <v>('319-2019',2019,'Prestar servicios como auxiliar en Bogotá D.C., brindando apoyo integral y oportuno, en lo referente a las gestiones administrativas, a fin de lograr los resultados propuestos por el PNIS.',18200000,0,18200000,'2019-10-10','2019-10-11','2020-05-11',1,3,1404,3,3)</v>
      </c>
    </row>
    <row r="1698" spans="1:17" ht="195">
      <c r="A1698" s="28" t="s">
        <v>6978</v>
      </c>
      <c r="B1698" s="69">
        <v>2019</v>
      </c>
      <c r="C1698" s="28" t="s">
        <v>965</v>
      </c>
      <c r="D1698" s="110">
        <v>39200000</v>
      </c>
      <c r="E1698" s="109">
        <v>0</v>
      </c>
      <c r="F1698" s="110">
        <v>39200000</v>
      </c>
      <c r="G1698" s="133">
        <v>43763</v>
      </c>
      <c r="H1698" s="161">
        <v>43764</v>
      </c>
      <c r="I1698" s="161">
        <v>43977</v>
      </c>
      <c r="J1698" s="61">
        <v>2</v>
      </c>
      <c r="K1698" s="61">
        <v>3</v>
      </c>
      <c r="L1698" s="61">
        <v>1405</v>
      </c>
      <c r="M1698" s="69">
        <v>1</v>
      </c>
      <c r="N1698" s="69">
        <v>3</v>
      </c>
      <c r="O1698" s="33">
        <v>1130630654</v>
      </c>
      <c r="P1698" s="154">
        <v>1405</v>
      </c>
      <c r="Q1698" t="str">
        <f t="shared" si="26"/>
        <v>('320-2019',2019,'Prestar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PNIS.',39200000,0,39200000,'2019-10-25','2019-10-26','2020-05-26',2,3,1405,1,3)</v>
      </c>
    </row>
    <row r="1699" spans="1:17" ht="135">
      <c r="A1699" s="28" t="s">
        <v>6979</v>
      </c>
      <c r="B1699" s="69">
        <v>2019</v>
      </c>
      <c r="C1699" s="28" t="s">
        <v>966</v>
      </c>
      <c r="D1699" s="110">
        <v>35400000</v>
      </c>
      <c r="E1699" s="109">
        <v>0</v>
      </c>
      <c r="F1699" s="110">
        <v>35400000</v>
      </c>
      <c r="G1699" s="133">
        <v>43749</v>
      </c>
      <c r="H1699" s="161">
        <v>43754</v>
      </c>
      <c r="I1699" s="161">
        <v>43937</v>
      </c>
      <c r="J1699" s="61">
        <v>2</v>
      </c>
      <c r="K1699" s="61">
        <v>3</v>
      </c>
      <c r="L1699" s="61">
        <v>128</v>
      </c>
      <c r="M1699" s="69">
        <v>3</v>
      </c>
      <c r="N1699" s="69">
        <v>1</v>
      </c>
      <c r="O1699" s="33">
        <v>37320438</v>
      </c>
      <c r="P1699" s="154">
        <v>128</v>
      </c>
      <c r="Q1699" t="str">
        <f t="shared" si="26"/>
        <v>('321-2019',2019,'El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Catatumbo.',35400000,0,35400000,'2019-10-11','2019-10-16','2020-04-16',2,3,128,3,1)</v>
      </c>
    </row>
    <row r="1700" spans="1:17" ht="135">
      <c r="A1700" s="28" t="s">
        <v>6980</v>
      </c>
      <c r="B1700" s="69">
        <v>2019</v>
      </c>
      <c r="C1700" s="28" t="s">
        <v>967</v>
      </c>
      <c r="D1700" s="110">
        <v>41300000</v>
      </c>
      <c r="E1700" s="109">
        <v>0</v>
      </c>
      <c r="F1700" s="110">
        <v>41300000</v>
      </c>
      <c r="G1700" s="133">
        <v>43749</v>
      </c>
      <c r="H1700" s="161">
        <v>43754</v>
      </c>
      <c r="I1700" s="161">
        <v>43967</v>
      </c>
      <c r="J1700" s="61">
        <v>2</v>
      </c>
      <c r="K1700" s="61">
        <v>3</v>
      </c>
      <c r="L1700" s="61">
        <v>1406</v>
      </c>
      <c r="M1700" s="69">
        <v>3</v>
      </c>
      <c r="N1700" s="69">
        <v>1</v>
      </c>
      <c r="O1700" s="33">
        <v>1088246104</v>
      </c>
      <c r="P1700" s="154">
        <v>1406</v>
      </c>
      <c r="Q1700" t="str">
        <f t="shared" si="26"/>
        <v>('322-2019',2019,'El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choco',41300000,0,41300000,'2019-10-11','2019-10-16','2020-05-16',2,3,1406,3,1)</v>
      </c>
    </row>
    <row r="1701" spans="1:17" ht="150">
      <c r="A1701" s="28" t="s">
        <v>6981</v>
      </c>
      <c r="B1701" s="69">
        <v>2019</v>
      </c>
      <c r="C1701" s="28" t="s">
        <v>968</v>
      </c>
      <c r="D1701" s="110">
        <v>41300000</v>
      </c>
      <c r="E1701" s="109">
        <v>0</v>
      </c>
      <c r="F1701" s="110">
        <v>41300000</v>
      </c>
      <c r="G1701" s="133">
        <v>43749</v>
      </c>
      <c r="H1701" s="161">
        <v>43754</v>
      </c>
      <c r="I1701" s="161">
        <v>43967</v>
      </c>
      <c r="J1701" s="61">
        <v>1</v>
      </c>
      <c r="K1701" s="61">
        <v>3</v>
      </c>
      <c r="L1701" s="61">
        <v>1407</v>
      </c>
      <c r="M1701" s="69">
        <v>3</v>
      </c>
      <c r="N1701" s="69">
        <v>1</v>
      </c>
      <c r="O1701" s="33">
        <v>1020399410</v>
      </c>
      <c r="P1701" s="154">
        <v>1407</v>
      </c>
      <c r="Q1701" t="str">
        <f t="shared" si="26"/>
        <v>('323-2019',2019,'El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antioqueño',41300000,0,41300000,'2019-10-11','2019-10-16','2020-05-16',1,3,1407,3,1)</v>
      </c>
    </row>
    <row r="1702" spans="1:17" ht="150">
      <c r="A1702" s="28" t="s">
        <v>6982</v>
      </c>
      <c r="B1702" s="69">
        <v>2019</v>
      </c>
      <c r="C1702" s="28" t="s">
        <v>969</v>
      </c>
      <c r="D1702" s="110">
        <v>41300000</v>
      </c>
      <c r="E1702" s="109">
        <v>0</v>
      </c>
      <c r="F1702" s="110">
        <v>41300000</v>
      </c>
      <c r="G1702" s="133">
        <v>43749</v>
      </c>
      <c r="H1702" s="161">
        <v>43754</v>
      </c>
      <c r="I1702" s="161">
        <v>43967</v>
      </c>
      <c r="J1702" s="61">
        <v>1</v>
      </c>
      <c r="K1702" s="61">
        <v>3</v>
      </c>
      <c r="L1702" s="61">
        <v>1408</v>
      </c>
      <c r="M1702" s="69">
        <v>1</v>
      </c>
      <c r="N1702" s="69">
        <v>1</v>
      </c>
      <c r="O1702" s="33">
        <v>43612337</v>
      </c>
      <c r="P1702" s="154">
        <v>1408</v>
      </c>
      <c r="Q1702" t="str">
        <f t="shared" si="26"/>
        <v>('324-2019',2019,'El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antioqueño.',41300000,0,41300000,'2019-10-11','2019-10-16','2020-05-16',1,3,1408,1,1)</v>
      </c>
    </row>
    <row r="1703" spans="1:17" ht="90">
      <c r="A1703" s="28" t="s">
        <v>6983</v>
      </c>
      <c r="B1703" s="69">
        <v>2019</v>
      </c>
      <c r="C1703" s="28" t="s">
        <v>970</v>
      </c>
      <c r="D1703" s="110">
        <v>18200000</v>
      </c>
      <c r="E1703" s="109">
        <v>0</v>
      </c>
      <c r="F1703" s="110">
        <v>18200000</v>
      </c>
      <c r="G1703" s="133">
        <v>43749</v>
      </c>
      <c r="H1703" s="161">
        <v>43750</v>
      </c>
      <c r="I1703" s="161">
        <v>43830</v>
      </c>
      <c r="J1703" s="61">
        <v>2</v>
      </c>
      <c r="K1703" s="61">
        <v>3</v>
      </c>
      <c r="L1703" s="61">
        <v>1409</v>
      </c>
      <c r="M1703" s="69">
        <v>1</v>
      </c>
      <c r="N1703" s="69">
        <v>3</v>
      </c>
      <c r="O1703" s="33">
        <v>52955063</v>
      </c>
      <c r="P1703" s="154">
        <v>1409</v>
      </c>
      <c r="Q1703" t="str">
        <f t="shared" si="26"/>
        <v>('325-2019',2019,'el CONTRATISTA se obliga a prestar servicios como Auxiliar Administrativo en el Departamento del Guaviare, brindando apoyo integral y oportuno, en lo referente a las gestiones administrativas, a fin de lograr los resultados propuestos por el PNIS.',18200000,0,18200000,'2019-10-11','2019-10-12','2019-12-31',2,3,1409,1,3)</v>
      </c>
    </row>
    <row r="1704" spans="1:17" ht="75">
      <c r="A1704" s="28" t="s">
        <v>6984</v>
      </c>
      <c r="B1704" s="69">
        <v>2019</v>
      </c>
      <c r="C1704" s="28" t="s">
        <v>971</v>
      </c>
      <c r="D1704" s="110">
        <v>18200000</v>
      </c>
      <c r="E1704" s="109">
        <v>0</v>
      </c>
      <c r="F1704" s="110">
        <v>18200000</v>
      </c>
      <c r="G1704" s="133">
        <v>43749</v>
      </c>
      <c r="H1704" s="161">
        <v>43754</v>
      </c>
      <c r="I1704" s="161">
        <v>43967</v>
      </c>
      <c r="J1704" s="61">
        <v>2</v>
      </c>
      <c r="K1704" s="61">
        <v>3</v>
      </c>
      <c r="L1704" s="61">
        <v>1410</v>
      </c>
      <c r="M1704" s="69">
        <v>3</v>
      </c>
      <c r="N1704" s="69">
        <v>3</v>
      </c>
      <c r="O1704" s="33">
        <v>1020736951</v>
      </c>
      <c r="P1704" s="154">
        <v>1410</v>
      </c>
      <c r="Q1704" t="str">
        <f t="shared" si="26"/>
        <v>('326-2019',2019,'el CONTRATISTA se obliga a prestar servicios como Auxiliar Administrativo en el Departamento del Meta, brindando apoyo integral y oportuno, en lo referente a las gestiones administrativas, a fin de lograr los resultados propuestos por el PNIS.',18200000,0,18200000,'2019-10-11','2019-10-16','2020-05-16',2,3,1410,3,3)</v>
      </c>
    </row>
    <row r="1705" spans="1:17" ht="75">
      <c r="A1705" s="28" t="s">
        <v>6985</v>
      </c>
      <c r="B1705" s="69">
        <v>2019</v>
      </c>
      <c r="C1705" s="28" t="s">
        <v>972</v>
      </c>
      <c r="D1705" s="110">
        <v>18200000</v>
      </c>
      <c r="E1705" s="109">
        <v>0</v>
      </c>
      <c r="F1705" s="110">
        <v>18200000</v>
      </c>
      <c r="G1705" s="133">
        <v>43748</v>
      </c>
      <c r="H1705" s="161">
        <v>43750</v>
      </c>
      <c r="I1705" s="161">
        <v>43963</v>
      </c>
      <c r="J1705" s="61">
        <v>2</v>
      </c>
      <c r="K1705" s="61">
        <v>3</v>
      </c>
      <c r="L1705" s="61">
        <v>1411</v>
      </c>
      <c r="M1705" s="69">
        <v>3</v>
      </c>
      <c r="N1705" s="69">
        <v>3</v>
      </c>
      <c r="O1705" s="33">
        <v>1020845021</v>
      </c>
      <c r="P1705" s="154">
        <v>1411</v>
      </c>
      <c r="Q1705" t="str">
        <f t="shared" si="26"/>
        <v>('327-2019',2019,'el CONTRATISTA se obliga a prestar servicios como Auxiliar en Bogotá D.C., brindando apoyo integral y oportuno, en lo referente a las gestiones financieras, a fin de lograr los resultados propuestos por el PNIS.',18200000,0,18200000,'2019-10-10','2019-10-12','2020-05-12',2,3,1411,3,3)</v>
      </c>
    </row>
    <row r="1706" spans="1:17" ht="75">
      <c r="A1706" s="28" t="s">
        <v>6986</v>
      </c>
      <c r="B1706" s="69">
        <v>2019</v>
      </c>
      <c r="C1706" s="28" t="s">
        <v>973</v>
      </c>
      <c r="D1706" s="110">
        <v>18200000</v>
      </c>
      <c r="E1706" s="109">
        <v>0</v>
      </c>
      <c r="F1706" s="110">
        <v>18200000</v>
      </c>
      <c r="G1706" s="133">
        <v>43749</v>
      </c>
      <c r="H1706" s="161">
        <v>43754</v>
      </c>
      <c r="I1706" s="161">
        <v>43967</v>
      </c>
      <c r="J1706" s="61">
        <v>1</v>
      </c>
      <c r="K1706" s="61">
        <v>3</v>
      </c>
      <c r="L1706" s="61">
        <v>1412</v>
      </c>
      <c r="M1706" s="69">
        <v>3</v>
      </c>
      <c r="N1706" s="69">
        <v>3</v>
      </c>
      <c r="O1706" s="33">
        <v>1026573583</v>
      </c>
      <c r="P1706" s="154">
        <v>1412</v>
      </c>
      <c r="Q1706" t="str">
        <f t="shared" si="26"/>
        <v>('328-2019',2019,'el CONTRATISTA se obliga a prestar servicios como Auxiliar en el Departamento del Cauca, brindando apoyo integral y oportuno, en lo referente a las gestiones administrativas, a fin de lograr los resultados propuestos por el PNIS.',18200000,0,18200000,'2019-10-11','2019-10-16','2020-05-16',1,3,1412,3,3)</v>
      </c>
    </row>
    <row r="1707" spans="1:17" ht="195">
      <c r="A1707" s="28" t="s">
        <v>6987</v>
      </c>
      <c r="B1707" s="69">
        <v>2019</v>
      </c>
      <c r="C1707" s="28" t="s">
        <v>974</v>
      </c>
      <c r="D1707" s="110">
        <v>58800000</v>
      </c>
      <c r="E1707" s="109">
        <v>0</v>
      </c>
      <c r="F1707" s="110">
        <v>58800000</v>
      </c>
      <c r="G1707" s="133">
        <v>43748</v>
      </c>
      <c r="H1707" s="161">
        <v>43750</v>
      </c>
      <c r="I1707" s="161">
        <v>43963</v>
      </c>
      <c r="J1707" s="61">
        <v>2</v>
      </c>
      <c r="K1707" s="61">
        <v>3</v>
      </c>
      <c r="L1707" s="61">
        <v>1413</v>
      </c>
      <c r="M1707" s="69">
        <v>3</v>
      </c>
      <c r="N1707" s="69">
        <v>3</v>
      </c>
      <c r="O1707" s="33">
        <v>59312721</v>
      </c>
      <c r="P1707" s="154">
        <v>1413</v>
      </c>
      <c r="Q1707" t="str">
        <f t="shared" si="26"/>
        <v>('329-2019',2019,'el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PNIS.',58800000,0,58800000,'2019-10-10','2019-10-12','2020-05-12',2,3,1413,3,3)</v>
      </c>
    </row>
    <row r="1708" spans="1:17" ht="195">
      <c r="A1708" s="28" t="s">
        <v>6988</v>
      </c>
      <c r="B1708" s="69">
        <v>2019</v>
      </c>
      <c r="C1708" s="28" t="s">
        <v>975</v>
      </c>
      <c r="D1708" s="110">
        <v>32200000</v>
      </c>
      <c r="E1708" s="109">
        <v>0</v>
      </c>
      <c r="F1708" s="110">
        <v>32200000</v>
      </c>
      <c r="G1708" s="133">
        <v>43748</v>
      </c>
      <c r="H1708" s="161">
        <v>43750</v>
      </c>
      <c r="I1708" s="161">
        <v>43963</v>
      </c>
      <c r="J1708" s="61">
        <v>2</v>
      </c>
      <c r="K1708" s="61">
        <v>3</v>
      </c>
      <c r="L1708" s="61">
        <v>1414</v>
      </c>
      <c r="M1708" s="69">
        <v>4</v>
      </c>
      <c r="N1708" s="69">
        <v>3</v>
      </c>
      <c r="O1708" s="33">
        <v>1018422289</v>
      </c>
      <c r="P1708" s="154">
        <v>1414</v>
      </c>
      <c r="Q1708" t="str">
        <f t="shared" si="26"/>
        <v>('330-2019',2019,'el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',32200000,0,32200000,'2019-10-10','2019-10-12','2020-05-12',2,3,1414,4,3)</v>
      </c>
    </row>
    <row r="1709" spans="1:17" ht="75">
      <c r="A1709" s="28" t="s">
        <v>6989</v>
      </c>
      <c r="B1709" s="69">
        <v>2019</v>
      </c>
      <c r="C1709" s="28" t="s">
        <v>976</v>
      </c>
      <c r="D1709" s="110">
        <v>18200000</v>
      </c>
      <c r="E1709" s="109">
        <v>0</v>
      </c>
      <c r="F1709" s="110">
        <v>18200000</v>
      </c>
      <c r="G1709" s="133">
        <v>43749</v>
      </c>
      <c r="H1709" s="161">
        <v>43754</v>
      </c>
      <c r="I1709" s="161">
        <v>43967</v>
      </c>
      <c r="J1709" s="61">
        <v>1</v>
      </c>
      <c r="K1709" s="61">
        <v>3</v>
      </c>
      <c r="L1709" s="61">
        <v>1415</v>
      </c>
      <c r="M1709" s="69">
        <v>3</v>
      </c>
      <c r="N1709" s="69">
        <v>3</v>
      </c>
      <c r="O1709" s="33">
        <v>59682491</v>
      </c>
      <c r="P1709" s="154">
        <v>1415</v>
      </c>
      <c r="Q1709" t="str">
        <f t="shared" si="26"/>
        <v>('331-2019',2019,'Prestar servicios como Auxiliar Administrativo en el Departamento de Nariño, brindando apoyo integral y oportuno, en lo referente a las gestiones administrativas, a fin de lograr los resultados propuestos por el PNIS',18200000,0,18200000,'2019-10-11','2019-10-16','2020-05-16',1,3,1415,3,3)</v>
      </c>
    </row>
    <row r="1710" spans="1:17" ht="195">
      <c r="A1710" s="28" t="s">
        <v>6990</v>
      </c>
      <c r="B1710" s="69">
        <v>2019</v>
      </c>
      <c r="C1710" s="28" t="s">
        <v>977</v>
      </c>
      <c r="D1710" s="110">
        <v>39200000</v>
      </c>
      <c r="E1710" s="109">
        <v>0</v>
      </c>
      <c r="F1710" s="110">
        <v>39200000</v>
      </c>
      <c r="G1710" s="133">
        <v>43748</v>
      </c>
      <c r="H1710" s="161">
        <v>43749</v>
      </c>
      <c r="I1710" s="161">
        <v>43962</v>
      </c>
      <c r="J1710" s="61">
        <v>1</v>
      </c>
      <c r="K1710" s="61">
        <v>3</v>
      </c>
      <c r="L1710" s="61">
        <v>1416</v>
      </c>
      <c r="M1710" s="69">
        <v>3</v>
      </c>
      <c r="N1710" s="69">
        <v>3</v>
      </c>
      <c r="O1710" s="33">
        <v>52486064</v>
      </c>
      <c r="P1710" s="154">
        <v>1416</v>
      </c>
      <c r="Q1710" t="str">
        <f t="shared" si="26"/>
        <v>('332-2019',2019,'Prestar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',39200000,0,39200000,'2019-10-10','2019-10-11','2020-05-11',1,3,1416,3,3)</v>
      </c>
    </row>
    <row r="1711" spans="1:17" ht="165">
      <c r="A1711" s="28" t="s">
        <v>6991</v>
      </c>
      <c r="B1711" s="69">
        <v>2019</v>
      </c>
      <c r="C1711" s="28" t="s">
        <v>978</v>
      </c>
      <c r="D1711" s="110">
        <v>58800000</v>
      </c>
      <c r="E1711" s="109">
        <v>0</v>
      </c>
      <c r="F1711" s="110">
        <v>58800000</v>
      </c>
      <c r="G1711" s="133">
        <v>43747</v>
      </c>
      <c r="H1711" s="161">
        <v>43747</v>
      </c>
      <c r="I1711" s="161">
        <v>43962</v>
      </c>
      <c r="J1711" s="61">
        <v>1</v>
      </c>
      <c r="K1711" s="61">
        <v>3</v>
      </c>
      <c r="L1711" s="61">
        <v>1417</v>
      </c>
      <c r="M1711" s="69">
        <v>3</v>
      </c>
      <c r="N1711" s="69">
        <v>3</v>
      </c>
      <c r="O1711" s="33">
        <v>1072655141</v>
      </c>
      <c r="P1711" s="154">
        <v>1417</v>
      </c>
      <c r="Q1711" t="str">
        <f t="shared" si="26"/>
        <v>('333-2019',2019,'Prestar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ilícitos',58800000,0,58800000,'2019-10-09','2019-10-09','2020-05-11',1,3,1417,3,3)</v>
      </c>
    </row>
    <row r="1712" spans="1:17" ht="75">
      <c r="A1712" s="28" t="s">
        <v>6992</v>
      </c>
      <c r="B1712" s="69">
        <v>2019</v>
      </c>
      <c r="C1712" s="28" t="s">
        <v>979</v>
      </c>
      <c r="D1712" s="110">
        <v>76300000</v>
      </c>
      <c r="E1712" s="109">
        <v>0</v>
      </c>
      <c r="F1712" s="110">
        <v>76300000</v>
      </c>
      <c r="G1712" s="133">
        <v>43749</v>
      </c>
      <c r="H1712" s="161">
        <v>43760</v>
      </c>
      <c r="I1712" s="161">
        <v>43973</v>
      </c>
      <c r="J1712" s="61">
        <v>1</v>
      </c>
      <c r="K1712" s="61">
        <v>3</v>
      </c>
      <c r="L1712" s="61">
        <v>1418</v>
      </c>
      <c r="M1712" s="69">
        <v>3</v>
      </c>
      <c r="N1712" s="69">
        <v>3</v>
      </c>
      <c r="O1712" s="33">
        <v>8757556</v>
      </c>
      <c r="P1712" s="154">
        <v>1418</v>
      </c>
      <c r="Q1712" t="str">
        <f t="shared" si="26"/>
        <v>('334-2019',2019,'El contratista prestará sus servicios profesionales para liderar el desarrollo y ejecución del programa PNIS en la Región de Guaviare y apoyar las acciones de articulación en el nivel territorial que permitan un adecuado desarrollo del mismo',76300000,0,76300000,'2019-10-11','2019-10-22','2020-05-22',1,3,1418,3,3)</v>
      </c>
    </row>
    <row r="1713" spans="1:17" ht="90">
      <c r="A1713" s="28" t="s">
        <v>6993</v>
      </c>
      <c r="B1713" s="69">
        <v>2019</v>
      </c>
      <c r="C1713" s="28" t="s">
        <v>980</v>
      </c>
      <c r="D1713" s="110">
        <v>76300000</v>
      </c>
      <c r="E1713" s="109">
        <v>0</v>
      </c>
      <c r="F1713" s="110">
        <v>76300000</v>
      </c>
      <c r="G1713" s="133">
        <v>43747</v>
      </c>
      <c r="H1713" s="161">
        <v>43748</v>
      </c>
      <c r="I1713" s="161">
        <v>43961</v>
      </c>
      <c r="J1713" s="61">
        <v>1</v>
      </c>
      <c r="K1713" s="61">
        <v>3</v>
      </c>
      <c r="L1713" s="61">
        <v>1419</v>
      </c>
      <c r="M1713" s="69">
        <v>3</v>
      </c>
      <c r="N1713" s="69">
        <v>3</v>
      </c>
      <c r="O1713" s="33">
        <v>73199723</v>
      </c>
      <c r="P1713" s="154">
        <v>1419</v>
      </c>
      <c r="Q1713" t="str">
        <f t="shared" si="26"/>
        <v>('335-2019',2019,'El contratista prestará sus servicios profesionales especializados para liderar el desarrollo y ejecución del programa PNIS en la región de Córdoba y apoyar las acciones de articulación en el nivel territorial que permitan un adecuado desarrollo del mismo. ',76300000,0,76300000,'2019-10-09','2019-10-10','2020-05-10',1,3,1419,3,3)</v>
      </c>
    </row>
    <row r="1714" spans="1:17" ht="60">
      <c r="A1714" s="28" t="s">
        <v>6994</v>
      </c>
      <c r="B1714" s="69">
        <v>2019</v>
      </c>
      <c r="C1714" s="28" t="s">
        <v>981</v>
      </c>
      <c r="D1714" s="110">
        <v>40170000</v>
      </c>
      <c r="E1714" s="109">
        <v>0</v>
      </c>
      <c r="F1714" s="110">
        <v>40170000</v>
      </c>
      <c r="G1714" s="133">
        <v>43759</v>
      </c>
      <c r="H1714" s="161">
        <v>43760</v>
      </c>
      <c r="I1714" s="161">
        <v>43942</v>
      </c>
      <c r="J1714" s="61">
        <v>1</v>
      </c>
      <c r="K1714" s="61">
        <v>3</v>
      </c>
      <c r="L1714" s="61">
        <v>1420</v>
      </c>
      <c r="M1714" s="69">
        <v>3</v>
      </c>
      <c r="N1714" s="69">
        <v>1</v>
      </c>
      <c r="O1714" s="33">
        <v>18130427</v>
      </c>
      <c r="P1714" s="154">
        <v>1420</v>
      </c>
      <c r="Q1714" t="str">
        <f t="shared" si="26"/>
        <v>('336-2019',2019,'Prestar servicios profesionales para apoyar a la Subdirección de Proyectos de Infraestructura Rural, en la supervisión, seguimiento definidos para la implementación de la Estrategia PIC fase II.',40170000,0,40170000,'2019-10-21','2019-10-22','2020-04-21',1,3,1420,3,1)</v>
      </c>
    </row>
    <row r="1715" spans="1:17" ht="90">
      <c r="A1715" s="28" t="s">
        <v>6995</v>
      </c>
      <c r="B1715" s="69">
        <v>2019</v>
      </c>
      <c r="C1715" s="28" t="s">
        <v>982</v>
      </c>
      <c r="D1715" s="110">
        <v>18200000</v>
      </c>
      <c r="E1715" s="109">
        <v>0</v>
      </c>
      <c r="F1715" s="110">
        <v>18200000</v>
      </c>
      <c r="G1715" s="133">
        <v>43749</v>
      </c>
      <c r="H1715" s="161">
        <v>43754</v>
      </c>
      <c r="I1715" s="161">
        <v>43966</v>
      </c>
      <c r="J1715" s="61">
        <v>2</v>
      </c>
      <c r="K1715" s="61">
        <v>3</v>
      </c>
      <c r="L1715" s="61">
        <v>1421</v>
      </c>
      <c r="M1715" s="69">
        <v>3</v>
      </c>
      <c r="N1715" s="69">
        <v>3</v>
      </c>
      <c r="O1715" s="33">
        <v>52813421</v>
      </c>
      <c r="P1715" s="154">
        <v>1421</v>
      </c>
      <c r="Q1715" t="str">
        <f t="shared" si="26"/>
        <v>('337-2019',2019,'El contratista se obliga a prestar sus servicios como auxiliar administrativo en el departamento de antioquia, brindando apoyo integral y oportuno en lo referente a las gestiones administrativas, a fin de lograr los resultados propuestos por el PNIS',18200000,0,18200000,'2019-10-11','2019-10-16','2020-05-15',2,3,1421,3,3)</v>
      </c>
    </row>
    <row r="1716" spans="1:17" ht="240">
      <c r="A1716" s="28" t="s">
        <v>6996</v>
      </c>
      <c r="B1716" s="69">
        <v>2019</v>
      </c>
      <c r="C1716" s="28" t="s">
        <v>983</v>
      </c>
      <c r="D1716" s="110">
        <v>39200000</v>
      </c>
      <c r="E1716" s="109">
        <v>0</v>
      </c>
      <c r="F1716" s="110">
        <v>39200000</v>
      </c>
      <c r="G1716" s="133">
        <v>43749</v>
      </c>
      <c r="H1716" s="161">
        <v>43754</v>
      </c>
      <c r="I1716" s="161">
        <v>43966</v>
      </c>
      <c r="J1716" s="61">
        <v>2</v>
      </c>
      <c r="K1716" s="61">
        <v>3</v>
      </c>
      <c r="L1716" s="61">
        <v>1422</v>
      </c>
      <c r="M1716" s="69">
        <v>3</v>
      </c>
      <c r="N1716" s="69">
        <v>3</v>
      </c>
      <c r="O1716" s="33">
        <v>94450021</v>
      </c>
      <c r="P1716" s="154">
        <v>1422</v>
      </c>
      <c r="Q1716" t="str">
        <f t="shared" si="26"/>
        <v>('338-2019',2019,'El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PAI',39200000,0,39200000,'2019-10-11','2019-10-16','2020-05-15',2,3,1422,3,3)</v>
      </c>
    </row>
    <row r="1717" spans="1:17" ht="240">
      <c r="A1717" s="28" t="s">
        <v>6997</v>
      </c>
      <c r="B1717" s="69">
        <v>2019</v>
      </c>
      <c r="C1717" s="28" t="s">
        <v>984</v>
      </c>
      <c r="D1717" s="110">
        <v>39200000</v>
      </c>
      <c r="E1717" s="109">
        <v>0</v>
      </c>
      <c r="F1717" s="110">
        <v>39200000</v>
      </c>
      <c r="G1717" s="133">
        <v>43749</v>
      </c>
      <c r="H1717" s="161">
        <v>43754</v>
      </c>
      <c r="I1717" s="161">
        <v>43967</v>
      </c>
      <c r="J1717" s="61">
        <v>2</v>
      </c>
      <c r="K1717" s="61">
        <v>3</v>
      </c>
      <c r="L1717" s="61">
        <v>1423</v>
      </c>
      <c r="M1717" s="69">
        <v>3</v>
      </c>
      <c r="N1717" s="69">
        <v>3</v>
      </c>
      <c r="O1717" s="33">
        <v>19409121</v>
      </c>
      <c r="P1717" s="154">
        <v>1423</v>
      </c>
      <c r="Q1717" t="str">
        <f t="shared" si="26"/>
        <v>('339-2019',2019,'Prestar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PAI.',39200000,0,39200000,'2019-10-11','2019-10-16','2020-05-16',2,3,1423,3,3)</v>
      </c>
    </row>
    <row r="1718" spans="1:17" ht="75">
      <c r="A1718" s="28" t="s">
        <v>6998</v>
      </c>
      <c r="B1718" s="69">
        <v>2019</v>
      </c>
      <c r="C1718" s="28" t="s">
        <v>985</v>
      </c>
      <c r="D1718" s="110">
        <v>76300000</v>
      </c>
      <c r="E1718" s="109">
        <v>0</v>
      </c>
      <c r="F1718" s="110">
        <v>76300000</v>
      </c>
      <c r="G1718" s="133">
        <v>43748</v>
      </c>
      <c r="H1718" s="161">
        <v>43754</v>
      </c>
      <c r="I1718" s="161">
        <v>43967</v>
      </c>
      <c r="J1718" s="61">
        <v>2</v>
      </c>
      <c r="K1718" s="61">
        <v>3</v>
      </c>
      <c r="L1718" s="61">
        <v>1424</v>
      </c>
      <c r="M1718" s="69">
        <v>3</v>
      </c>
      <c r="N1718" s="69">
        <v>3</v>
      </c>
      <c r="O1718" s="33">
        <v>19458630</v>
      </c>
      <c r="P1718" s="154">
        <v>1424</v>
      </c>
      <c r="Q1718" t="str">
        <f t="shared" si="26"/>
        <v>('340-2019',2019,'El contratista prestará sus servicios profesionales para liderar el desarrollo y ejecución del programa PNIS en la Región de Vichada y apoyar las acciones de articulación en el nivel territorial que permitan un adecuado desarrollo del mismo.',76300000,0,76300000,'2019-10-10','2019-10-16','2020-05-16',2,3,1424,3,3)</v>
      </c>
    </row>
    <row r="1719" spans="1:17" ht="90">
      <c r="A1719" s="28" t="s">
        <v>6999</v>
      </c>
      <c r="B1719" s="69">
        <v>2019</v>
      </c>
      <c r="C1719" s="28" t="s">
        <v>986</v>
      </c>
      <c r="D1719" s="110">
        <v>76300000</v>
      </c>
      <c r="E1719" s="109">
        <v>0</v>
      </c>
      <c r="F1719" s="110">
        <v>76300000</v>
      </c>
      <c r="G1719" s="133">
        <v>43749</v>
      </c>
      <c r="H1719" s="161">
        <v>43756</v>
      </c>
      <c r="I1719" s="161">
        <v>43969</v>
      </c>
      <c r="J1719" s="61">
        <v>1</v>
      </c>
      <c r="K1719" s="61">
        <v>3</v>
      </c>
      <c r="L1719" s="61">
        <v>1425</v>
      </c>
      <c r="M1719" s="69">
        <v>3</v>
      </c>
      <c r="N1719" s="69">
        <v>3</v>
      </c>
      <c r="O1719" s="33">
        <v>70072375</v>
      </c>
      <c r="P1719" s="154">
        <v>1425</v>
      </c>
      <c r="Q1719" t="str">
        <f t="shared" si="26"/>
        <v>('341-2019',2019,'El contratista prestará sus servicios profesionales especializados para liderar el desarrollo y ejecución del programa PNIS en la región de Antioquia y apoyar las acciones de articulación en el nivel territorial que permitan un adecuado desarrollo del mismo.',76300000,0,76300000,'2019-10-11','2019-10-18','2020-05-18',1,3,1425,3,3)</v>
      </c>
    </row>
    <row r="1720" spans="1:17" ht="165">
      <c r="A1720" s="28" t="s">
        <v>7000</v>
      </c>
      <c r="B1720" s="69">
        <v>2019</v>
      </c>
      <c r="C1720" s="28" t="s">
        <v>987</v>
      </c>
      <c r="D1720" s="110">
        <v>58800000</v>
      </c>
      <c r="E1720" s="109">
        <v>0</v>
      </c>
      <c r="F1720" s="110">
        <v>58800000</v>
      </c>
      <c r="G1720" s="132">
        <v>43747</v>
      </c>
      <c r="H1720" s="159">
        <v>43748</v>
      </c>
      <c r="I1720" s="159">
        <v>43961</v>
      </c>
      <c r="J1720" s="61">
        <v>2</v>
      </c>
      <c r="K1720" s="61">
        <v>3</v>
      </c>
      <c r="L1720" s="61">
        <v>883</v>
      </c>
      <c r="M1720" s="69">
        <v>3</v>
      </c>
      <c r="N1720" s="69">
        <v>3</v>
      </c>
      <c r="O1720" s="33">
        <v>79452296</v>
      </c>
      <c r="P1720" s="154">
        <v>883</v>
      </c>
      <c r="Q1720" t="str">
        <f t="shared" si="26"/>
        <v>('342-2019',2019,'Prestar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',58800000,0,58800000,'2019-10-09','2019-10-10','2020-05-10',2,3,883,3,3)</v>
      </c>
    </row>
    <row r="1721" spans="1:17" ht="240">
      <c r="A1721" s="28" t="s">
        <v>7001</v>
      </c>
      <c r="B1721" s="69">
        <v>2019</v>
      </c>
      <c r="C1721" s="28" t="s">
        <v>988</v>
      </c>
      <c r="D1721" s="110">
        <v>39200000</v>
      </c>
      <c r="E1721" s="109">
        <v>0</v>
      </c>
      <c r="F1721" s="110">
        <v>39200000</v>
      </c>
      <c r="G1721" s="132">
        <v>43754</v>
      </c>
      <c r="H1721" s="159">
        <v>43755</v>
      </c>
      <c r="I1721" s="159">
        <v>43968</v>
      </c>
      <c r="J1721" s="61">
        <v>1</v>
      </c>
      <c r="K1721" s="61">
        <v>3</v>
      </c>
      <c r="L1721" s="61">
        <v>1426</v>
      </c>
      <c r="M1721" s="69">
        <v>3</v>
      </c>
      <c r="N1721" s="69">
        <v>3</v>
      </c>
      <c r="O1721" s="33">
        <v>98592660</v>
      </c>
      <c r="P1721" s="154">
        <v>1426</v>
      </c>
      <c r="Q1721" t="str">
        <f t="shared" si="26"/>
        <v>('343-2019',2019,'Prestar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',39200000,0,39200000,'2019-10-16','2019-10-17','2020-05-17',1,3,1426,3,3)</v>
      </c>
    </row>
    <row r="1722" spans="1:17" ht="195">
      <c r="A1722" s="28" t="s">
        <v>7002</v>
      </c>
      <c r="B1722" s="69">
        <v>2019</v>
      </c>
      <c r="C1722" s="28" t="s">
        <v>989</v>
      </c>
      <c r="D1722" s="110">
        <v>32200000</v>
      </c>
      <c r="E1722" s="109">
        <v>0</v>
      </c>
      <c r="F1722" s="110">
        <v>32200000</v>
      </c>
      <c r="G1722" s="132">
        <v>43748</v>
      </c>
      <c r="H1722" s="159">
        <v>43748</v>
      </c>
      <c r="I1722" s="159">
        <v>43961</v>
      </c>
      <c r="J1722" s="61">
        <v>1</v>
      </c>
      <c r="K1722" s="61">
        <v>3</v>
      </c>
      <c r="L1722" s="61">
        <v>1427</v>
      </c>
      <c r="M1722" s="69">
        <v>3</v>
      </c>
      <c r="N1722" s="69">
        <v>3</v>
      </c>
      <c r="O1722" s="33">
        <v>14468795</v>
      </c>
      <c r="P1722" s="154">
        <v>1427</v>
      </c>
      <c r="Q1722" t="str">
        <f t="shared" si="26"/>
        <v>('344-2019',2019,'Prestar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privadas.',32200000,0,32200000,'2019-10-10','2019-10-10','2020-05-10',1,3,1427,3,3)</v>
      </c>
    </row>
    <row r="1723" spans="1:17" ht="75">
      <c r="A1723" s="28" t="s">
        <v>7003</v>
      </c>
      <c r="B1723" s="69">
        <v>2019</v>
      </c>
      <c r="C1723" s="28" t="s">
        <v>990</v>
      </c>
      <c r="D1723" s="110">
        <v>18200000</v>
      </c>
      <c r="E1723" s="109">
        <v>0</v>
      </c>
      <c r="F1723" s="110">
        <v>18200000</v>
      </c>
      <c r="G1723" s="132">
        <v>43749</v>
      </c>
      <c r="H1723" s="159">
        <v>43755</v>
      </c>
      <c r="I1723" s="159">
        <v>43968</v>
      </c>
      <c r="J1723" s="61">
        <v>1</v>
      </c>
      <c r="K1723" s="61">
        <v>3</v>
      </c>
      <c r="L1723" s="61">
        <v>1428</v>
      </c>
      <c r="M1723" s="69">
        <v>3</v>
      </c>
      <c r="N1723" s="69">
        <v>3</v>
      </c>
      <c r="O1723" s="33">
        <v>1093771296</v>
      </c>
      <c r="P1723" s="154">
        <v>1428</v>
      </c>
      <c r="Q1723" t="str">
        <f t="shared" si="26"/>
        <v>('345-2019',2019,'Prestar servicios como auxiliar Administrativo en el Departamento de Norte de Santander, brindando apoyo integral y oportuno, en lo referente a las gestiones administrativas, a fin de lograr los resultados propuestos por el PNIS.',18200000,0,18200000,'2019-10-11','2019-10-17','2020-05-17',1,3,1428,3,3)</v>
      </c>
    </row>
    <row r="1724" spans="1:17" ht="195">
      <c r="A1724" s="28" t="s">
        <v>7004</v>
      </c>
      <c r="B1724" s="69">
        <v>2019</v>
      </c>
      <c r="C1724" s="28" t="s">
        <v>991</v>
      </c>
      <c r="D1724" s="110">
        <v>32200000</v>
      </c>
      <c r="E1724" s="109">
        <v>0</v>
      </c>
      <c r="F1724" s="110">
        <v>32200000</v>
      </c>
      <c r="G1724" s="132">
        <v>43759</v>
      </c>
      <c r="H1724" s="159">
        <v>43760</v>
      </c>
      <c r="I1724" s="159">
        <v>43972</v>
      </c>
      <c r="J1724" s="61">
        <v>2</v>
      </c>
      <c r="K1724" s="61">
        <v>3</v>
      </c>
      <c r="L1724" s="61">
        <v>1429</v>
      </c>
      <c r="M1724" s="69">
        <v>3</v>
      </c>
      <c r="N1724" s="69">
        <v>3</v>
      </c>
      <c r="O1724" s="33">
        <v>40334135</v>
      </c>
      <c r="P1724" s="154">
        <v>1429</v>
      </c>
      <c r="Q1724" t="str">
        <f t="shared" si="26"/>
        <v>('346-2019',2019,'Se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',32200000,0,32200000,'2019-10-21','2019-10-22','2020-05-21',2,3,1429,3,3)</v>
      </c>
    </row>
    <row r="1725" spans="1:17" ht="90">
      <c r="A1725" s="28" t="s">
        <v>7005</v>
      </c>
      <c r="B1725" s="69">
        <v>2019</v>
      </c>
      <c r="C1725" s="28" t="s">
        <v>992</v>
      </c>
      <c r="D1725" s="110">
        <v>32500000</v>
      </c>
      <c r="E1725" s="109">
        <v>0</v>
      </c>
      <c r="F1725" s="110">
        <v>32500000</v>
      </c>
      <c r="G1725" s="132">
        <v>43759</v>
      </c>
      <c r="H1725" s="159">
        <v>43760</v>
      </c>
      <c r="I1725" s="159">
        <v>43873</v>
      </c>
      <c r="J1725" s="61">
        <v>2</v>
      </c>
      <c r="K1725" s="61">
        <v>3</v>
      </c>
      <c r="L1725" s="61">
        <v>1430</v>
      </c>
      <c r="M1725" s="69">
        <v>4</v>
      </c>
      <c r="N1725" s="69">
        <v>5</v>
      </c>
      <c r="O1725" s="33">
        <v>1090375884</v>
      </c>
      <c r="P1725" s="154">
        <v>1430</v>
      </c>
      <c r="Q1725" t="str">
        <f t="shared" si="26"/>
        <v>('347-2019',2019,'Se obliga a liderar el proceso de planeación nacional y municipal para desarrollo de capacidades territoriales y comunitarias para la promoción de la atención integral en salud materna e infantil en los 30 municipios PEDT priorizados.',32500000,0,32500000,'2019-10-21','2019-10-22','2020-02-12',2,3,1430,4,5)</v>
      </c>
    </row>
    <row r="1726" spans="1:17" ht="150">
      <c r="A1726" s="28" t="s">
        <v>7006</v>
      </c>
      <c r="B1726" s="77">
        <v>2019</v>
      </c>
      <c r="C1726" s="28" t="s">
        <v>993</v>
      </c>
      <c r="D1726" s="110">
        <v>25200000</v>
      </c>
      <c r="E1726" s="109">
        <v>0</v>
      </c>
      <c r="F1726" s="110">
        <v>25200000</v>
      </c>
      <c r="G1726" s="132">
        <v>43770</v>
      </c>
      <c r="H1726" s="159">
        <v>43770</v>
      </c>
      <c r="I1726" s="159">
        <v>43983</v>
      </c>
      <c r="J1726" s="61">
        <v>1</v>
      </c>
      <c r="K1726" s="61">
        <v>3</v>
      </c>
      <c r="L1726" s="61">
        <v>1431</v>
      </c>
      <c r="M1726" s="77">
        <v>3</v>
      </c>
      <c r="N1726" s="77">
        <v>3</v>
      </c>
      <c r="O1726" s="33">
        <v>1032460717</v>
      </c>
      <c r="P1726" s="154">
        <v>1431</v>
      </c>
      <c r="Q1726" t="str">
        <f t="shared" si="26"/>
        <v>('348-2019',2019,'El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PNIS.',25200000,0,25200000,'2019-11-01','2019-11-01','2020-06-01',1,3,1431,3,3)</v>
      </c>
    </row>
    <row r="1727" spans="1:17" ht="255">
      <c r="A1727" s="28" t="s">
        <v>7007</v>
      </c>
      <c r="B1727" s="69">
        <v>2019</v>
      </c>
      <c r="C1727" s="28" t="s">
        <v>994</v>
      </c>
      <c r="D1727" s="110">
        <v>39200000</v>
      </c>
      <c r="E1727" s="109">
        <v>0</v>
      </c>
      <c r="F1727" s="110">
        <v>39200000</v>
      </c>
      <c r="G1727" s="132">
        <v>43760</v>
      </c>
      <c r="H1727" s="159">
        <v>43760</v>
      </c>
      <c r="I1727" s="159">
        <v>43973</v>
      </c>
      <c r="J1727" s="61">
        <v>2</v>
      </c>
      <c r="K1727" s="61">
        <v>3</v>
      </c>
      <c r="L1727" s="61">
        <v>1432</v>
      </c>
      <c r="M1727" s="69">
        <v>4</v>
      </c>
      <c r="N1727" s="69">
        <v>3</v>
      </c>
      <c r="O1727" s="33">
        <v>60435579</v>
      </c>
      <c r="P1727" s="154">
        <v>1432</v>
      </c>
      <c r="Q1727" t="str">
        <f t="shared" si="26"/>
        <v>('349-2019',2019,'El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PAI.',39200000,0,39200000,'2019-10-22','2019-10-22','2020-05-22',2,3,1432,4,3)</v>
      </c>
    </row>
    <row r="1728" spans="1:17" ht="195">
      <c r="A1728" s="28" t="s">
        <v>7008</v>
      </c>
      <c r="B1728" s="69">
        <v>2019</v>
      </c>
      <c r="C1728" s="28" t="s">
        <v>995</v>
      </c>
      <c r="D1728" s="110">
        <v>32200000</v>
      </c>
      <c r="E1728" s="109">
        <v>0</v>
      </c>
      <c r="F1728" s="110">
        <v>32200000</v>
      </c>
      <c r="G1728" s="132">
        <v>43760</v>
      </c>
      <c r="H1728" s="159">
        <v>43760</v>
      </c>
      <c r="I1728" s="159">
        <v>43973</v>
      </c>
      <c r="J1728" s="61">
        <v>2</v>
      </c>
      <c r="K1728" s="61">
        <v>3</v>
      </c>
      <c r="L1728" s="61">
        <v>1433</v>
      </c>
      <c r="M1728" s="69">
        <v>4</v>
      </c>
      <c r="N1728" s="69">
        <v>3</v>
      </c>
      <c r="O1728" s="33">
        <v>41214057</v>
      </c>
      <c r="P1728" s="154">
        <v>1433</v>
      </c>
      <c r="Q1728" t="str">
        <f t="shared" si="26"/>
        <v>('350-2019',2019,'El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privadas.',32200000,0,32200000,'2019-10-22','2019-10-22','2020-05-22',2,3,1433,4,3)</v>
      </c>
    </row>
    <row r="1729" spans="1:17" ht="90">
      <c r="A1729" s="28" t="s">
        <v>7009</v>
      </c>
      <c r="B1729" s="69">
        <v>2019</v>
      </c>
      <c r="C1729" s="28" t="s">
        <v>996</v>
      </c>
      <c r="D1729" s="110">
        <v>18200000</v>
      </c>
      <c r="E1729" s="109">
        <v>0</v>
      </c>
      <c r="F1729" s="110">
        <v>18200000</v>
      </c>
      <c r="G1729" s="132">
        <v>43759</v>
      </c>
      <c r="H1729" s="159">
        <v>43760</v>
      </c>
      <c r="I1729" s="159">
        <v>43973</v>
      </c>
      <c r="J1729" s="61">
        <v>1</v>
      </c>
      <c r="K1729" s="61">
        <v>3</v>
      </c>
      <c r="L1729" s="61">
        <v>1434</v>
      </c>
      <c r="M1729" s="69">
        <v>3</v>
      </c>
      <c r="N1729" s="69">
        <v>3</v>
      </c>
      <c r="O1729" s="33">
        <v>1125183988</v>
      </c>
      <c r="P1729" s="154">
        <v>1434</v>
      </c>
      <c r="Q1729" t="str">
        <f t="shared" ref="Q1729:Q1792" si="27">_xlfn.CONCAT("('",A1729,"',",B1729,",'",C1729,"',",D1729,",",E1729,",",F1729,",'",TEXT(G1729,"yyyy-mm-dd"),"','",TEXT(H1729,"yyyy-mm-dd"),"','",TEXT(I1729,"yyyy-mm-dd"),"',",J1729,",",K1729,",",L1729,",",M1729,",",N1729,")")</f>
        <v>('351-2019',2019,'El contratista se obliga a prestar sus servicios como auxiliar administrativo en el departamento de Putumayo, brindando apoyo integral y oportuno, en lo referente a las gestiones administrativas, a fin de lograr los resultados propuestos por el PNIS.',18200000,0,18200000,'2019-10-21','2019-10-22','2020-05-22',1,3,1434,3,3)</v>
      </c>
    </row>
    <row r="1730" spans="1:17" ht="195">
      <c r="A1730" s="28" t="s">
        <v>7010</v>
      </c>
      <c r="B1730" s="69">
        <v>2019</v>
      </c>
      <c r="C1730" s="28" t="s">
        <v>997</v>
      </c>
      <c r="D1730" s="110">
        <v>32200000</v>
      </c>
      <c r="E1730" s="109">
        <v>0</v>
      </c>
      <c r="F1730" s="110">
        <v>32200000</v>
      </c>
      <c r="G1730" s="132">
        <v>43759</v>
      </c>
      <c r="H1730" s="159">
        <v>43760</v>
      </c>
      <c r="I1730" s="159">
        <v>43973</v>
      </c>
      <c r="J1730" s="61">
        <v>1</v>
      </c>
      <c r="K1730" s="61">
        <v>3</v>
      </c>
      <c r="L1730" s="61">
        <v>1435</v>
      </c>
      <c r="M1730" s="69">
        <v>3</v>
      </c>
      <c r="N1730" s="69">
        <v>3</v>
      </c>
      <c r="O1730" s="33">
        <v>76311705</v>
      </c>
      <c r="P1730" s="154">
        <v>1435</v>
      </c>
      <c r="Q1730" t="str">
        <f t="shared" si="27"/>
        <v>('352-2019',2019,'El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privadas.',32200000,0,32200000,'2019-10-21','2019-10-22','2020-05-22',1,3,1435,3,3)</v>
      </c>
    </row>
    <row r="1731" spans="1:17" ht="240">
      <c r="A1731" s="28" t="s">
        <v>7011</v>
      </c>
      <c r="B1731" s="69">
        <v>2019</v>
      </c>
      <c r="C1731" s="28" t="s">
        <v>998</v>
      </c>
      <c r="D1731" s="110">
        <v>39200000</v>
      </c>
      <c r="E1731" s="109">
        <v>0</v>
      </c>
      <c r="F1731" s="110">
        <v>39200000</v>
      </c>
      <c r="G1731" s="132">
        <v>43761</v>
      </c>
      <c r="H1731" s="159">
        <v>43762</v>
      </c>
      <c r="I1731" s="159">
        <v>43975</v>
      </c>
      <c r="J1731" s="61">
        <v>1</v>
      </c>
      <c r="K1731" s="61">
        <v>3</v>
      </c>
      <c r="L1731" s="61">
        <v>1436</v>
      </c>
      <c r="M1731" s="69">
        <v>3</v>
      </c>
      <c r="N1731" s="69">
        <v>3</v>
      </c>
      <c r="O1731" s="33">
        <v>91519910</v>
      </c>
      <c r="P1731" s="154">
        <v>1436</v>
      </c>
      <c r="Q1731" t="str">
        <f t="shared" si="27"/>
        <v>('353-2019',2019,'El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',39200000,0,39200000,'2019-10-23','2019-10-24','2020-05-24',1,3,1436,3,3)</v>
      </c>
    </row>
    <row r="1732" spans="1:17" ht="195">
      <c r="A1732" s="28" t="s">
        <v>7012</v>
      </c>
      <c r="B1732" s="69">
        <v>2019</v>
      </c>
      <c r="C1732" s="28" t="s">
        <v>999</v>
      </c>
      <c r="D1732" s="110">
        <v>32200000</v>
      </c>
      <c r="E1732" s="109">
        <v>0</v>
      </c>
      <c r="F1732" s="110">
        <v>32200000</v>
      </c>
      <c r="G1732" s="132">
        <v>43759</v>
      </c>
      <c r="H1732" s="159">
        <v>43760</v>
      </c>
      <c r="I1732" s="159">
        <v>43972</v>
      </c>
      <c r="J1732" s="61">
        <v>1</v>
      </c>
      <c r="K1732" s="61">
        <v>3</v>
      </c>
      <c r="L1732" s="61">
        <v>1437</v>
      </c>
      <c r="M1732" s="69">
        <v>3</v>
      </c>
      <c r="N1732" s="69">
        <v>3</v>
      </c>
      <c r="O1732" s="33">
        <v>1120569977</v>
      </c>
      <c r="P1732" s="154">
        <v>1437</v>
      </c>
      <c r="Q1732" t="str">
        <f t="shared" si="27"/>
        <v>('354-2019',2019,'Se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',32200000,0,32200000,'2019-10-21','2019-10-22','2020-05-21',1,3,1437,3,3)</v>
      </c>
    </row>
    <row r="1733" spans="1:17" ht="195">
      <c r="A1733" s="28" t="s">
        <v>7013</v>
      </c>
      <c r="B1733" s="69">
        <v>2019</v>
      </c>
      <c r="C1733" s="28" t="s">
        <v>1000</v>
      </c>
      <c r="D1733" s="110">
        <v>32200000</v>
      </c>
      <c r="E1733" s="109">
        <v>0</v>
      </c>
      <c r="F1733" s="110">
        <v>32200000</v>
      </c>
      <c r="G1733" s="132">
        <v>43759</v>
      </c>
      <c r="H1733" s="159">
        <v>43760</v>
      </c>
      <c r="I1733" s="159">
        <v>43973</v>
      </c>
      <c r="J1733" s="61">
        <v>1</v>
      </c>
      <c r="K1733" s="61">
        <v>3</v>
      </c>
      <c r="L1733" s="61">
        <v>1438</v>
      </c>
      <c r="M1733" s="69">
        <v>3</v>
      </c>
      <c r="N1733" s="69">
        <v>3</v>
      </c>
      <c r="O1733" s="33">
        <v>35602226</v>
      </c>
      <c r="P1733" s="154">
        <v>1438</v>
      </c>
      <c r="Q1733" t="str">
        <f t="shared" si="27"/>
        <v>('355-2019',2019,'Se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',32200000,0,32200000,'2019-10-21','2019-10-22','2020-05-22',1,3,1438,3,3)</v>
      </c>
    </row>
    <row r="1734" spans="1:17" ht="120">
      <c r="A1734" s="28" t="s">
        <v>7014</v>
      </c>
      <c r="B1734" s="69">
        <v>2019</v>
      </c>
      <c r="C1734" s="28" t="s">
        <v>1001</v>
      </c>
      <c r="D1734" s="110">
        <v>7800000</v>
      </c>
      <c r="E1734" s="109">
        <v>0</v>
      </c>
      <c r="F1734" s="110">
        <v>7800000</v>
      </c>
      <c r="G1734" s="132">
        <v>43759</v>
      </c>
      <c r="H1734" s="159">
        <v>43760</v>
      </c>
      <c r="I1734" s="159">
        <v>43852</v>
      </c>
      <c r="J1734" s="61">
        <v>2</v>
      </c>
      <c r="K1734" s="61">
        <v>3</v>
      </c>
      <c r="L1734" s="61">
        <v>1439</v>
      </c>
      <c r="M1734" s="69">
        <v>3</v>
      </c>
      <c r="N1734" s="69">
        <v>3</v>
      </c>
      <c r="O1734" s="33">
        <v>1022931682</v>
      </c>
      <c r="P1734" s="154">
        <v>1439</v>
      </c>
      <c r="Q1734" t="str">
        <f t="shared" si="27"/>
        <v>('356-2019',2019,'Se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PNIS.',7800000,0,7800000,'2019-10-21','2019-10-22','2020-01-22',2,3,1439,3,3)</v>
      </c>
    </row>
    <row r="1735" spans="1:17" ht="60">
      <c r="A1735" s="28" t="s">
        <v>7015</v>
      </c>
      <c r="B1735" s="69">
        <v>2019</v>
      </c>
      <c r="C1735" s="28" t="s">
        <v>1002</v>
      </c>
      <c r="D1735" s="110">
        <v>18200000</v>
      </c>
      <c r="E1735" s="109">
        <v>0</v>
      </c>
      <c r="F1735" s="110">
        <v>18200000</v>
      </c>
      <c r="G1735" s="132">
        <v>43755</v>
      </c>
      <c r="H1735" s="159">
        <v>43757</v>
      </c>
      <c r="I1735" s="159">
        <v>43970</v>
      </c>
      <c r="J1735" s="61">
        <v>2</v>
      </c>
      <c r="K1735" s="61">
        <v>3</v>
      </c>
      <c r="L1735" s="61">
        <v>1440</v>
      </c>
      <c r="M1735" s="69">
        <v>3</v>
      </c>
      <c r="N1735" s="69">
        <v>3</v>
      </c>
      <c r="O1735" s="33">
        <v>1012406589</v>
      </c>
      <c r="P1735" s="154">
        <v>1440</v>
      </c>
      <c r="Q1735" t="str">
        <f t="shared" si="27"/>
        <v>('357-2019',2019,'Prestar servicios como auxiliar administrativo en Bogota, brindando apoyo integral y oportuno en lo referente a las gestiones administrativas, a fin de lograr los resultados propuestos por el PNIS',18200000,0,18200000,'2019-10-17','2019-10-19','2020-05-19',2,3,1440,3,3)</v>
      </c>
    </row>
    <row r="1736" spans="1:17" ht="75">
      <c r="A1736" s="28" t="s">
        <v>7016</v>
      </c>
      <c r="B1736" s="69">
        <v>2019</v>
      </c>
      <c r="C1736" s="28" t="s">
        <v>1003</v>
      </c>
      <c r="D1736" s="110">
        <v>51100000</v>
      </c>
      <c r="E1736" s="109">
        <v>0</v>
      </c>
      <c r="F1736" s="110">
        <v>51100000</v>
      </c>
      <c r="G1736" s="132">
        <v>43830</v>
      </c>
      <c r="H1736" s="159">
        <v>43770</v>
      </c>
      <c r="I1736" s="159">
        <v>43983</v>
      </c>
      <c r="J1736" s="61">
        <v>2</v>
      </c>
      <c r="K1736" s="61">
        <v>3</v>
      </c>
      <c r="L1736" s="61">
        <v>1441</v>
      </c>
      <c r="M1736" s="69">
        <v>3</v>
      </c>
      <c r="N1736" s="69">
        <v>3</v>
      </c>
      <c r="O1736" s="33">
        <v>52991433</v>
      </c>
      <c r="P1736" s="154">
        <v>1441</v>
      </c>
      <c r="Q1736" t="str">
        <f t="shared" si="27"/>
        <v>('358-2019',2019,'Prestar servicios profesionales para apoyar al Programa Nacional Integral de Sustitución - PNIS, en el desarrollo de actividades de planeación y seguimiento a nivel territorial y técnico para la implementación del programa.',51100000,0,51100000,'2019-12-31','2019-11-01','2020-06-01',2,3,1441,3,3)</v>
      </c>
    </row>
    <row r="1737" spans="1:17" ht="45">
      <c r="A1737" s="28" t="s">
        <v>7017</v>
      </c>
      <c r="B1737" s="69">
        <v>2019</v>
      </c>
      <c r="C1737" s="28" t="s">
        <v>1004</v>
      </c>
      <c r="D1737" s="110">
        <v>51100000</v>
      </c>
      <c r="E1737" s="109">
        <v>0</v>
      </c>
      <c r="F1737" s="110">
        <v>51100000</v>
      </c>
      <c r="G1737" s="132">
        <v>43755</v>
      </c>
      <c r="H1737" s="159">
        <v>43757</v>
      </c>
      <c r="I1737" s="159">
        <v>43970</v>
      </c>
      <c r="J1737" s="61">
        <v>1</v>
      </c>
      <c r="K1737" s="61">
        <v>3</v>
      </c>
      <c r="L1737" s="61">
        <v>1442</v>
      </c>
      <c r="M1737" s="69">
        <v>3</v>
      </c>
      <c r="N1737" s="69">
        <v>3</v>
      </c>
      <c r="O1737" s="33">
        <v>80503689</v>
      </c>
      <c r="P1737" s="154">
        <v>1442</v>
      </c>
      <c r="Q1737" t="str">
        <f t="shared" si="27"/>
        <v>('359-2019',2019,'Prestar servicios profesionales apoyando planeación, ejecución y seguimiento financiero de los recursos asignados al programa PNIS.',51100000,0,51100000,'2019-10-17','2019-10-19','2020-05-19',1,3,1442,3,3)</v>
      </c>
    </row>
    <row r="1738" spans="1:17" ht="195">
      <c r="A1738" s="28" t="s">
        <v>7018</v>
      </c>
      <c r="B1738" s="69">
        <v>2019</v>
      </c>
      <c r="C1738" s="28" t="s">
        <v>1005</v>
      </c>
      <c r="D1738" s="110">
        <v>39200000</v>
      </c>
      <c r="E1738" s="109">
        <v>0</v>
      </c>
      <c r="F1738" s="110">
        <v>39200000</v>
      </c>
      <c r="G1738" s="132">
        <v>43759</v>
      </c>
      <c r="H1738" s="159">
        <v>43760</v>
      </c>
      <c r="I1738" s="159">
        <v>43973</v>
      </c>
      <c r="J1738" s="61">
        <v>2</v>
      </c>
      <c r="K1738" s="61">
        <v>3</v>
      </c>
      <c r="L1738" s="61">
        <v>1115</v>
      </c>
      <c r="M1738" s="69">
        <v>3</v>
      </c>
      <c r="N1738" s="69">
        <v>3</v>
      </c>
      <c r="O1738" s="33">
        <v>3273918</v>
      </c>
      <c r="P1738" s="154">
        <v>1115</v>
      </c>
      <c r="Q1738" t="str">
        <f t="shared" si="27"/>
        <v>('360-2019',2019,'Prestar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',39200000,0,39200000,'2019-10-21','2019-10-22','2020-05-22',2,3,1115,3,3)</v>
      </c>
    </row>
    <row r="1739" spans="1:17" ht="90">
      <c r="A1739" s="28" t="s">
        <v>7019</v>
      </c>
      <c r="B1739" s="69">
        <v>2019</v>
      </c>
      <c r="C1739" s="28" t="s">
        <v>1006</v>
      </c>
      <c r="D1739" s="110">
        <v>76300000</v>
      </c>
      <c r="E1739" s="109">
        <v>0</v>
      </c>
      <c r="F1739" s="110">
        <v>76300000</v>
      </c>
      <c r="G1739" s="132">
        <v>43766</v>
      </c>
      <c r="H1739" s="159">
        <v>43775</v>
      </c>
      <c r="I1739" s="159">
        <v>43988</v>
      </c>
      <c r="J1739" s="61">
        <v>2</v>
      </c>
      <c r="K1739" s="61">
        <v>3</v>
      </c>
      <c r="L1739" s="61">
        <v>1443</v>
      </c>
      <c r="M1739" s="69">
        <v>3</v>
      </c>
      <c r="N1739" s="69">
        <v>3</v>
      </c>
      <c r="O1739" s="33">
        <v>10489726</v>
      </c>
      <c r="P1739" s="154">
        <v>1443</v>
      </c>
      <c r="Q1739" t="str">
        <f t="shared" si="27"/>
        <v>('361-2019',2019,'el CONTRATISTA se obliga a prestar sus servicios profesionales para liderar el desarrollo y ejecución del programa PNIS en la región de Cauca  y apoyar las acciones de articulación en el nivel territorial que permitan un adecuado desarrollo del mismo. ',76300000,0,76300000,'2019-10-28','2019-11-06','2020-06-06',2,3,1443,3,3)</v>
      </c>
    </row>
    <row r="1740" spans="1:17" ht="195">
      <c r="A1740" s="28" t="s">
        <v>7020</v>
      </c>
      <c r="B1740" s="69">
        <v>2019</v>
      </c>
      <c r="C1740" s="28" t="s">
        <v>1007</v>
      </c>
      <c r="D1740" s="110">
        <v>39200000</v>
      </c>
      <c r="E1740" s="109">
        <v>0</v>
      </c>
      <c r="F1740" s="110">
        <v>39200000</v>
      </c>
      <c r="G1740" s="132">
        <v>43759</v>
      </c>
      <c r="H1740" s="159">
        <v>43760</v>
      </c>
      <c r="I1740" s="159">
        <v>43973</v>
      </c>
      <c r="J1740" s="61">
        <v>1</v>
      </c>
      <c r="K1740" s="61">
        <v>3</v>
      </c>
      <c r="L1740" s="61">
        <v>1444</v>
      </c>
      <c r="M1740" s="69">
        <v>3</v>
      </c>
      <c r="N1740" s="69">
        <v>3</v>
      </c>
      <c r="O1740" s="33">
        <v>1026251277</v>
      </c>
      <c r="P1740" s="154">
        <v>1444</v>
      </c>
      <c r="Q1740" t="str">
        <f t="shared" si="27"/>
        <v>('362-2019',2019,'el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',39200000,0,39200000,'2019-10-21','2019-10-22','2020-05-22',1,3,1444,3,3)</v>
      </c>
    </row>
    <row r="1741" spans="1:17" ht="210">
      <c r="A1741" s="28" t="s">
        <v>7021</v>
      </c>
      <c r="B1741" s="69">
        <v>2019</v>
      </c>
      <c r="C1741" s="28" t="s">
        <v>1008</v>
      </c>
      <c r="D1741" s="110">
        <v>17700000</v>
      </c>
      <c r="E1741" s="109">
        <v>0</v>
      </c>
      <c r="F1741" s="110">
        <v>17700000</v>
      </c>
      <c r="G1741" s="132">
        <v>43759</v>
      </c>
      <c r="H1741" s="159">
        <v>43760</v>
      </c>
      <c r="I1741" s="159">
        <v>43852</v>
      </c>
      <c r="J1741" s="61">
        <v>2</v>
      </c>
      <c r="K1741" s="61">
        <v>3</v>
      </c>
      <c r="L1741" s="61">
        <v>1445</v>
      </c>
      <c r="M1741" s="69">
        <v>3</v>
      </c>
      <c r="N1741" s="69">
        <v>3</v>
      </c>
      <c r="O1741" s="33">
        <v>40045885</v>
      </c>
      <c r="P1741" s="154">
        <v>1445</v>
      </c>
      <c r="Q1741" t="str">
        <f t="shared" si="27"/>
        <v>('363-2019',2019,'el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Consolidación.',17700000,0,17700000,'2019-10-21','2019-10-22','2020-01-22',2,3,1445,3,3)</v>
      </c>
    </row>
    <row r="1742" spans="1:17" ht="240">
      <c r="A1742" s="28" t="s">
        <v>7022</v>
      </c>
      <c r="B1742" s="69">
        <v>2019</v>
      </c>
      <c r="C1742" s="28" t="s">
        <v>1009</v>
      </c>
      <c r="D1742" s="110">
        <v>39200000</v>
      </c>
      <c r="E1742" s="109">
        <v>0</v>
      </c>
      <c r="F1742" s="110">
        <v>39200000</v>
      </c>
      <c r="G1742" s="132">
        <v>43766</v>
      </c>
      <c r="H1742" s="159">
        <v>43767</v>
      </c>
      <c r="I1742" s="159">
        <v>43980</v>
      </c>
      <c r="J1742" s="61">
        <v>1</v>
      </c>
      <c r="K1742" s="61">
        <v>3</v>
      </c>
      <c r="L1742" s="61">
        <v>1446</v>
      </c>
      <c r="M1742" s="69">
        <v>3</v>
      </c>
      <c r="N1742" s="69">
        <v>3</v>
      </c>
      <c r="O1742" s="33">
        <v>40400590</v>
      </c>
      <c r="P1742" s="154">
        <v>1446</v>
      </c>
      <c r="Q1742" t="str">
        <f t="shared" si="27"/>
        <v>('364-2019',2019,'El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PAI.',39200000,0,39200000,'2019-10-28','2019-10-29','2020-05-29',1,3,1446,3,3)</v>
      </c>
    </row>
    <row r="1743" spans="1:17" ht="90">
      <c r="A1743" s="28" t="s">
        <v>7023</v>
      </c>
      <c r="B1743" s="69">
        <v>2019</v>
      </c>
      <c r="C1743" s="28" t="s">
        <v>1010</v>
      </c>
      <c r="D1743" s="110">
        <v>76300000</v>
      </c>
      <c r="E1743" s="109">
        <v>0</v>
      </c>
      <c r="F1743" s="110">
        <v>76300000</v>
      </c>
      <c r="G1743" s="132">
        <v>43766</v>
      </c>
      <c r="H1743" s="159">
        <v>43767</v>
      </c>
      <c r="I1743" s="159">
        <v>43980</v>
      </c>
      <c r="J1743" s="61">
        <v>2</v>
      </c>
      <c r="K1743" s="61">
        <v>3</v>
      </c>
      <c r="L1743" s="61">
        <v>1447</v>
      </c>
      <c r="M1743" s="69">
        <v>3</v>
      </c>
      <c r="N1743" s="69">
        <v>3</v>
      </c>
      <c r="O1743" s="33">
        <v>16275620</v>
      </c>
      <c r="P1743" s="154">
        <v>1447</v>
      </c>
      <c r="Q1743" t="str">
        <f t="shared" si="27"/>
        <v>('365-2019',2019,'El CONTRATISTA se obliga a prestar sus servicios profesionales para liderar el desarrollo y ejecución del programa PNIS en la región de Valle del Cauca y apoyar las acciones de articulación en el nivel territorial que permitan un adecuado desarrollo del mismo.',76300000,0,76300000,'2019-10-28','2019-10-29','2020-05-29',2,3,1447,3,3)</v>
      </c>
    </row>
    <row r="1744" spans="1:17" ht="195">
      <c r="A1744" s="28" t="s">
        <v>7024</v>
      </c>
      <c r="B1744" s="69">
        <v>2019</v>
      </c>
      <c r="C1744" s="28" t="s">
        <v>1011</v>
      </c>
      <c r="D1744" s="110">
        <v>32200000</v>
      </c>
      <c r="E1744" s="109">
        <v>0</v>
      </c>
      <c r="F1744" s="110">
        <v>32200000</v>
      </c>
      <c r="G1744" s="132">
        <v>43766</v>
      </c>
      <c r="H1744" s="159">
        <v>43767</v>
      </c>
      <c r="I1744" s="159">
        <v>43980</v>
      </c>
      <c r="J1744" s="61">
        <v>1</v>
      </c>
      <c r="K1744" s="61">
        <v>3</v>
      </c>
      <c r="L1744" s="61">
        <v>1448</v>
      </c>
      <c r="M1744" s="69">
        <v>1</v>
      </c>
      <c r="N1744" s="69">
        <v>3</v>
      </c>
      <c r="O1744" s="33">
        <v>96191222</v>
      </c>
      <c r="P1744" s="154">
        <v>1448</v>
      </c>
      <c r="Q1744" t="str">
        <f t="shared" si="27"/>
        <v>('366-2019',2019,'El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privadas.',32200000,0,32200000,'2019-10-28','2019-10-29','2020-05-29',1,3,1448,1,3)</v>
      </c>
    </row>
    <row r="1745" spans="1:17" ht="195">
      <c r="A1745" s="28" t="s">
        <v>7025</v>
      </c>
      <c r="B1745" s="69">
        <v>2019</v>
      </c>
      <c r="C1745" s="28" t="s">
        <v>1012</v>
      </c>
      <c r="D1745" s="110">
        <v>39200000</v>
      </c>
      <c r="E1745" s="109">
        <v>0</v>
      </c>
      <c r="F1745" s="110">
        <v>39200000</v>
      </c>
      <c r="G1745" s="132">
        <v>43767</v>
      </c>
      <c r="H1745" s="159">
        <v>43768</v>
      </c>
      <c r="I1745" s="159">
        <v>43981</v>
      </c>
      <c r="J1745" s="61">
        <v>2</v>
      </c>
      <c r="K1745" s="61">
        <v>3</v>
      </c>
      <c r="L1745" s="61">
        <v>1449</v>
      </c>
      <c r="M1745" s="69">
        <v>3</v>
      </c>
      <c r="N1745" s="69">
        <v>3</v>
      </c>
      <c r="O1745" s="33">
        <v>74358508</v>
      </c>
      <c r="P1745" s="154">
        <v>1449</v>
      </c>
      <c r="Q1745" t="str">
        <f t="shared" si="27"/>
        <v>('367-2019',2019,'Prestar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',39200000,0,39200000,'2019-10-29','2019-10-30','2020-05-30',2,3,1449,3,3)</v>
      </c>
    </row>
    <row r="1746" spans="1:17" ht="180">
      <c r="A1746" s="28" t="s">
        <v>7026</v>
      </c>
      <c r="B1746" s="69">
        <v>2019</v>
      </c>
      <c r="C1746" s="28" t="s">
        <v>1013</v>
      </c>
      <c r="D1746" s="110">
        <v>32200000</v>
      </c>
      <c r="E1746" s="109">
        <v>0</v>
      </c>
      <c r="F1746" s="110">
        <v>32200000</v>
      </c>
      <c r="G1746" s="132">
        <v>43761</v>
      </c>
      <c r="H1746" s="159">
        <v>43762</v>
      </c>
      <c r="I1746" s="159">
        <v>43975</v>
      </c>
      <c r="J1746" s="61">
        <v>2</v>
      </c>
      <c r="K1746" s="61">
        <v>3</v>
      </c>
      <c r="L1746" s="61">
        <v>1450</v>
      </c>
      <c r="M1746" s="69">
        <v>3</v>
      </c>
      <c r="N1746" s="69">
        <v>3</v>
      </c>
      <c r="O1746" s="33">
        <v>86014551</v>
      </c>
      <c r="P1746" s="154">
        <v>1450</v>
      </c>
      <c r="Q1746" t="str">
        <f t="shared" si="27"/>
        <v>('368-2019',2019,'Prestar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',32200000,0,32200000,'2019-10-23','2019-10-24','2020-05-24',2,3,1450,3,3)</v>
      </c>
    </row>
    <row r="1747" spans="1:17" ht="195">
      <c r="A1747" s="28" t="s">
        <v>7027</v>
      </c>
      <c r="B1747" s="72">
        <v>2019</v>
      </c>
      <c r="C1747" s="28" t="s">
        <v>1014</v>
      </c>
      <c r="D1747" s="110">
        <v>32200000</v>
      </c>
      <c r="E1747" s="109">
        <v>0</v>
      </c>
      <c r="F1747" s="110">
        <v>32200000</v>
      </c>
      <c r="G1747" s="132">
        <v>43759</v>
      </c>
      <c r="H1747" s="159">
        <v>43760</v>
      </c>
      <c r="I1747" s="159">
        <v>43973</v>
      </c>
      <c r="J1747" s="61">
        <v>1</v>
      </c>
      <c r="K1747" s="61">
        <v>3</v>
      </c>
      <c r="L1747" s="61">
        <v>1451</v>
      </c>
      <c r="M1747" s="72">
        <v>3</v>
      </c>
      <c r="N1747" s="72">
        <v>3</v>
      </c>
      <c r="O1747" s="33">
        <v>1116546940</v>
      </c>
      <c r="P1747" s="154">
        <v>1451</v>
      </c>
      <c r="Q1747" t="str">
        <f t="shared" si="27"/>
        <v>('369-2019',2019,'Prestar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',32200000,0,32200000,'2019-10-21','2019-10-22','2020-05-22',1,3,1451,3,3)</v>
      </c>
    </row>
    <row r="1748" spans="1:17" ht="210">
      <c r="A1748" s="28" t="s">
        <v>7028</v>
      </c>
      <c r="B1748" s="72">
        <v>2019</v>
      </c>
      <c r="C1748" s="28" t="s">
        <v>1015</v>
      </c>
      <c r="D1748" s="110">
        <v>17700000</v>
      </c>
      <c r="E1748" s="109">
        <v>0</v>
      </c>
      <c r="F1748" s="110">
        <v>17700000</v>
      </c>
      <c r="G1748" s="132">
        <v>43768</v>
      </c>
      <c r="H1748" s="159">
        <v>43768</v>
      </c>
      <c r="I1748" s="159">
        <v>43860</v>
      </c>
      <c r="J1748" s="61">
        <v>2</v>
      </c>
      <c r="K1748" s="61">
        <v>3</v>
      </c>
      <c r="L1748" s="61">
        <v>1452</v>
      </c>
      <c r="M1748" s="72">
        <v>3</v>
      </c>
      <c r="N1748" s="72">
        <v>3</v>
      </c>
      <c r="O1748" s="33">
        <v>80818211</v>
      </c>
      <c r="P1748" s="154">
        <v>1452</v>
      </c>
      <c r="Q1748" t="str">
        <f t="shared" si="27"/>
        <v>('370-2019',2019,'El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Consolidación.',17700000,0,17700000,'2019-10-30','2019-10-30','2020-01-30',2,3,1452,3,3)</v>
      </c>
    </row>
    <row r="1749" spans="1:17" ht="195">
      <c r="A1749" s="28" t="s">
        <v>7029</v>
      </c>
      <c r="B1749" s="72">
        <v>2019</v>
      </c>
      <c r="C1749" s="28" t="s">
        <v>1016</v>
      </c>
      <c r="D1749" s="110">
        <v>32200000</v>
      </c>
      <c r="E1749" s="109">
        <v>0</v>
      </c>
      <c r="F1749" s="110">
        <v>32200000</v>
      </c>
      <c r="G1749" s="132">
        <v>43774</v>
      </c>
      <c r="H1749" s="159">
        <v>43774</v>
      </c>
      <c r="I1749" s="159">
        <v>43987</v>
      </c>
      <c r="J1749" s="61">
        <v>2</v>
      </c>
      <c r="K1749" s="61">
        <v>3</v>
      </c>
      <c r="L1749" s="61">
        <v>1453</v>
      </c>
      <c r="M1749" s="72">
        <v>3</v>
      </c>
      <c r="N1749" s="72">
        <v>3</v>
      </c>
      <c r="O1749" s="33">
        <v>80206143</v>
      </c>
      <c r="P1749" s="154">
        <v>1453</v>
      </c>
      <c r="Q1749" t="str">
        <f t="shared" si="27"/>
        <v>('371-2019',2019,'El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privadas.',32200000,0,32200000,'2019-11-05','2019-11-05','2020-06-05',2,3,1453,3,3)</v>
      </c>
    </row>
    <row r="1750" spans="1:17" ht="255">
      <c r="A1750" s="28" t="s">
        <v>7030</v>
      </c>
      <c r="B1750" s="72">
        <v>2019</v>
      </c>
      <c r="C1750" s="28" t="s">
        <v>1017</v>
      </c>
      <c r="D1750" s="110">
        <v>39200000</v>
      </c>
      <c r="E1750" s="109">
        <v>0</v>
      </c>
      <c r="F1750" s="110">
        <v>39200000</v>
      </c>
      <c r="G1750" s="132">
        <v>43776</v>
      </c>
      <c r="H1750" s="159">
        <v>43776</v>
      </c>
      <c r="I1750" s="159">
        <v>43989</v>
      </c>
      <c r="J1750" s="61">
        <v>2</v>
      </c>
      <c r="K1750" s="61">
        <v>3</v>
      </c>
      <c r="L1750" s="61">
        <v>1454</v>
      </c>
      <c r="M1750" s="72">
        <v>3</v>
      </c>
      <c r="N1750" s="72">
        <v>3</v>
      </c>
      <c r="O1750" s="33">
        <v>18195323</v>
      </c>
      <c r="P1750" s="154">
        <v>1454</v>
      </c>
      <c r="Q1750" t="str">
        <f t="shared" si="27"/>
        <v>('372-2019',2019,'El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PAI.',39200000,0,39200000,'2019-11-07','2019-11-07','2020-06-07',2,3,1454,3,3)</v>
      </c>
    </row>
    <row r="1751" spans="1:17" ht="135">
      <c r="A1751" s="28" t="s">
        <v>7031</v>
      </c>
      <c r="B1751" s="72">
        <v>2019</v>
      </c>
      <c r="C1751" s="28" t="s">
        <v>1018</v>
      </c>
      <c r="D1751" s="110">
        <v>68949782</v>
      </c>
      <c r="E1751" s="109">
        <v>0</v>
      </c>
      <c r="F1751" s="110">
        <v>68949782</v>
      </c>
      <c r="G1751" s="132">
        <v>43767</v>
      </c>
      <c r="H1751" s="159">
        <v>43768</v>
      </c>
      <c r="I1751" s="159">
        <v>44103</v>
      </c>
      <c r="J1751" s="61">
        <v>1</v>
      </c>
      <c r="K1751" s="61">
        <v>3</v>
      </c>
      <c r="L1751" s="61">
        <v>1455</v>
      </c>
      <c r="M1751" s="72">
        <v>3</v>
      </c>
      <c r="N1751" s="72">
        <v>7</v>
      </c>
      <c r="O1751" s="33">
        <v>80207451</v>
      </c>
      <c r="P1751" s="154">
        <v>1455</v>
      </c>
      <c r="Q1751" t="str">
        <f t="shared" si="27"/>
        <v>('373-2019',2019,'El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SIVJRNR.',68949782,0,68949782,'2019-10-29','2019-10-30','2020-09-29',1,3,1455,3,7)</v>
      </c>
    </row>
    <row r="1752" spans="1:17" ht="75">
      <c r="A1752" s="28" t="s">
        <v>7032</v>
      </c>
      <c r="B1752" s="77">
        <v>2019</v>
      </c>
      <c r="C1752" s="28" t="s">
        <v>1019</v>
      </c>
      <c r="D1752" s="110">
        <v>11782487500</v>
      </c>
      <c r="E1752" s="116">
        <v>2119341900</v>
      </c>
      <c r="F1752" s="110">
        <v>13901829400</v>
      </c>
      <c r="G1752" s="132">
        <v>43763</v>
      </c>
      <c r="H1752" s="159">
        <v>43767</v>
      </c>
      <c r="I1752" s="159">
        <v>43921</v>
      </c>
      <c r="J1752" s="61">
        <v>1</v>
      </c>
      <c r="K1752" s="61">
        <v>3</v>
      </c>
      <c r="L1752" s="61">
        <v>1456</v>
      </c>
      <c r="M1752" s="77">
        <v>4</v>
      </c>
      <c r="N1752" s="77">
        <v>2</v>
      </c>
      <c r="O1752" s="33">
        <v>901334335</v>
      </c>
      <c r="P1752" s="154">
        <v>1456</v>
      </c>
      <c r="Q1752" t="str">
        <f t="shared" si="27"/>
        <v>('374-2019',2019,'EL CONTRATISTA se obliga a suministrar víveres secos y frescos a los exintegrantes de las FARC-EP en proceso de reincorporación, en los lugares que la Agencia para la Reincorporación y la Normalización (ARN) determine.',11782487500,2119341900,13901829400,'2019-10-25','2019-10-29','2020-03-31',1,3,1456,4,2)</v>
      </c>
    </row>
    <row r="1753" spans="1:17">
      <c r="A1753" s="25" t="s">
        <v>7033</v>
      </c>
      <c r="B1753" s="72">
        <v>2019</v>
      </c>
      <c r="C1753" s="25" t="s">
        <v>1020</v>
      </c>
      <c r="D1753" s="110">
        <v>5402600</v>
      </c>
      <c r="E1753" s="109">
        <v>0</v>
      </c>
      <c r="F1753" s="110">
        <v>5402600</v>
      </c>
      <c r="G1753" s="132">
        <v>43768</v>
      </c>
      <c r="H1753" s="159">
        <v>43768</v>
      </c>
      <c r="I1753" s="159">
        <v>43772</v>
      </c>
      <c r="J1753" s="61">
        <v>2</v>
      </c>
      <c r="K1753" s="61">
        <v>3</v>
      </c>
      <c r="L1753" s="61">
        <v>1457</v>
      </c>
      <c r="M1753" s="72">
        <v>3</v>
      </c>
      <c r="N1753" s="72">
        <v>4</v>
      </c>
      <c r="O1753" s="33">
        <v>900439597</v>
      </c>
      <c r="P1753" s="154">
        <v>1457</v>
      </c>
      <c r="Q1753" t="str">
        <f t="shared" si="27"/>
        <v>('375-2019',2019,'Prestar el servicio de transporte en vehículo blindado nivel III-A al Director Ejecutivo del Fondo Colombia en Paz para los trayectos de Puerto Asís, Mocoa y Valle del Guamuez en Putumayo.',5402600,0,5402600,'2019-10-30','2019-10-30','2019-11-03',2,3,1457,3,4)</v>
      </c>
    </row>
    <row r="1754" spans="1:17" ht="225">
      <c r="A1754" s="28" t="s">
        <v>7034</v>
      </c>
      <c r="B1754" s="72">
        <v>2019</v>
      </c>
      <c r="C1754" s="28" t="s">
        <v>1021</v>
      </c>
      <c r="D1754" s="110">
        <v>41300000</v>
      </c>
      <c r="E1754" s="109">
        <v>0</v>
      </c>
      <c r="F1754" s="110">
        <v>41300000</v>
      </c>
      <c r="G1754" s="132">
        <v>43769</v>
      </c>
      <c r="H1754" s="159">
        <v>43770</v>
      </c>
      <c r="I1754" s="159">
        <v>43983</v>
      </c>
      <c r="J1754" s="61">
        <v>2</v>
      </c>
      <c r="K1754" s="61">
        <v>3</v>
      </c>
      <c r="L1754" s="61">
        <v>1458</v>
      </c>
      <c r="M1754" s="72">
        <v>3</v>
      </c>
      <c r="N1754" s="72">
        <v>3</v>
      </c>
      <c r="O1754" s="33">
        <v>80161770</v>
      </c>
      <c r="P1754" s="154">
        <v>1458</v>
      </c>
      <c r="Q1754" t="str">
        <f t="shared" si="27"/>
        <v>('376-2019',2019,'Se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',41300000,0,41300000,'2019-10-31','2019-11-01','2020-06-01',2,3,1458,3,3)</v>
      </c>
    </row>
    <row r="1755" spans="1:17" ht="135">
      <c r="A1755" s="28" t="s">
        <v>7035</v>
      </c>
      <c r="B1755" s="72">
        <v>2019</v>
      </c>
      <c r="C1755" s="28" t="s">
        <v>1022</v>
      </c>
      <c r="D1755" s="110">
        <v>25200000</v>
      </c>
      <c r="E1755" s="109">
        <v>0</v>
      </c>
      <c r="F1755" s="110">
        <v>25200000</v>
      </c>
      <c r="G1755" s="132">
        <v>43830</v>
      </c>
      <c r="H1755" s="159">
        <v>43770</v>
      </c>
      <c r="I1755" s="159">
        <v>43983</v>
      </c>
      <c r="J1755" s="61">
        <v>1</v>
      </c>
      <c r="K1755" s="61">
        <v>3</v>
      </c>
      <c r="L1755" s="61">
        <v>1459</v>
      </c>
      <c r="M1755" s="72">
        <v>3</v>
      </c>
      <c r="N1755" s="72">
        <v>3</v>
      </c>
      <c r="O1755" s="33">
        <v>1094166568</v>
      </c>
      <c r="P1755" s="154">
        <v>1459</v>
      </c>
      <c r="Q1755" t="str">
        <f t="shared" si="27"/>
        <v>('377-2019',2019,'Prestar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',25200000,0,25200000,'2019-12-31','2019-11-01','2020-06-01',1,3,1459,3,3)</v>
      </c>
    </row>
    <row r="1756" spans="1:17" ht="135">
      <c r="A1756" s="28" t="s">
        <v>7036</v>
      </c>
      <c r="B1756" s="72">
        <v>2019</v>
      </c>
      <c r="C1756" s="28" t="s">
        <v>1023</v>
      </c>
      <c r="D1756" s="110">
        <v>18200000</v>
      </c>
      <c r="E1756" s="109">
        <v>0</v>
      </c>
      <c r="F1756" s="110">
        <v>18200000</v>
      </c>
      <c r="G1756" s="132">
        <v>43830</v>
      </c>
      <c r="H1756" s="159">
        <v>43770</v>
      </c>
      <c r="I1756" s="159">
        <v>43983</v>
      </c>
      <c r="J1756" s="61">
        <v>1</v>
      </c>
      <c r="K1756" s="61">
        <v>3</v>
      </c>
      <c r="L1756" s="61">
        <v>1460</v>
      </c>
      <c r="M1756" s="72">
        <v>3</v>
      </c>
      <c r="N1756" s="72">
        <v>3</v>
      </c>
      <c r="O1756" s="33">
        <v>1052396771</v>
      </c>
      <c r="P1756" s="154">
        <v>1460</v>
      </c>
      <c r="Q1756" t="str">
        <f t="shared" si="27"/>
        <v>('378-2019',2019,'Prestar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PNIS',18200000,0,18200000,'2019-12-31','2019-11-01','2020-06-01',1,3,1460,3,3)</v>
      </c>
    </row>
    <row r="1757" spans="1:17" ht="210">
      <c r="A1757" s="28" t="s">
        <v>7037</v>
      </c>
      <c r="B1757" s="72">
        <v>2019</v>
      </c>
      <c r="C1757" s="28" t="s">
        <v>1024</v>
      </c>
      <c r="D1757" s="110">
        <v>39200000</v>
      </c>
      <c r="E1757" s="109">
        <v>0</v>
      </c>
      <c r="F1757" s="110">
        <v>39200000</v>
      </c>
      <c r="G1757" s="132">
        <v>43776</v>
      </c>
      <c r="H1757" s="159">
        <v>43776</v>
      </c>
      <c r="I1757" s="159">
        <v>43983</v>
      </c>
      <c r="J1757" s="61">
        <v>2</v>
      </c>
      <c r="K1757" s="61">
        <v>3</v>
      </c>
      <c r="L1757" s="61">
        <v>1461</v>
      </c>
      <c r="M1757" s="72">
        <v>3</v>
      </c>
      <c r="N1757" s="72">
        <v>3</v>
      </c>
      <c r="O1757" s="33">
        <v>80205151</v>
      </c>
      <c r="P1757" s="154">
        <v>1461</v>
      </c>
      <c r="Q1757" t="str">
        <f t="shared" si="27"/>
        <v>('379-2019',2019,'El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PNIS.',39200000,0,39200000,'2019-11-07','2019-11-07','2020-06-01',2,3,1461,3,3)</v>
      </c>
    </row>
    <row r="1758" spans="1:17" ht="255">
      <c r="A1758" s="28" t="s">
        <v>7038</v>
      </c>
      <c r="B1758" s="69">
        <v>2019</v>
      </c>
      <c r="C1758" s="28" t="s">
        <v>1025</v>
      </c>
      <c r="D1758" s="110">
        <v>39200000</v>
      </c>
      <c r="E1758" s="109">
        <v>0</v>
      </c>
      <c r="F1758" s="110">
        <v>39200000</v>
      </c>
      <c r="G1758" s="132">
        <v>43776</v>
      </c>
      <c r="H1758" s="159">
        <v>43776</v>
      </c>
      <c r="I1758" s="159">
        <v>43983</v>
      </c>
      <c r="J1758" s="61">
        <v>2</v>
      </c>
      <c r="K1758" s="61">
        <v>3</v>
      </c>
      <c r="L1758" s="61">
        <v>1462</v>
      </c>
      <c r="M1758" s="69">
        <v>3</v>
      </c>
      <c r="N1758" s="69">
        <v>3</v>
      </c>
      <c r="O1758" s="33">
        <v>18125195</v>
      </c>
      <c r="P1758" s="154">
        <v>1462</v>
      </c>
      <c r="Q1758" t="str">
        <f t="shared" si="27"/>
        <v>('380-2019',2019,'El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PAI.',39200000,0,39200000,'2019-11-07','2019-11-07','2020-06-01',2,3,1462,3,3)</v>
      </c>
    </row>
    <row r="1759" spans="1:17" ht="165">
      <c r="A1759" s="28" t="s">
        <v>7039</v>
      </c>
      <c r="B1759" s="69">
        <v>2019</v>
      </c>
      <c r="C1759" s="28" t="s">
        <v>1026</v>
      </c>
      <c r="D1759" s="110">
        <v>51100000</v>
      </c>
      <c r="E1759" s="109">
        <v>0</v>
      </c>
      <c r="F1759" s="110">
        <v>51100000</v>
      </c>
      <c r="G1759" s="132">
        <v>43769</v>
      </c>
      <c r="H1759" s="159">
        <v>43770</v>
      </c>
      <c r="I1759" s="159">
        <v>43983</v>
      </c>
      <c r="J1759" s="61">
        <v>2</v>
      </c>
      <c r="K1759" s="61">
        <v>3</v>
      </c>
      <c r="L1759" s="61">
        <v>1463</v>
      </c>
      <c r="M1759" s="69">
        <v>3</v>
      </c>
      <c r="N1759" s="69">
        <v>3</v>
      </c>
      <c r="O1759" s="33">
        <v>79646352</v>
      </c>
      <c r="P1759" s="154">
        <v>1463</v>
      </c>
      <c r="Q1759" t="str">
        <f t="shared" si="27"/>
        <v>('381-2019',2019,'el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Ilícito.',51100000,0,51100000,'2019-10-31','2019-11-01','2020-06-01',2,3,1463,3,3)</v>
      </c>
    </row>
    <row r="1760" spans="1:17" ht="195">
      <c r="A1760" s="28" t="s">
        <v>7040</v>
      </c>
      <c r="B1760" s="69">
        <v>2019</v>
      </c>
      <c r="C1760" s="28" t="s">
        <v>1027</v>
      </c>
      <c r="D1760" s="110">
        <v>39200000</v>
      </c>
      <c r="E1760" s="109">
        <v>0</v>
      </c>
      <c r="F1760" s="110">
        <v>39200000</v>
      </c>
      <c r="G1760" s="132">
        <v>43769</v>
      </c>
      <c r="H1760" s="159">
        <v>43770</v>
      </c>
      <c r="I1760" s="159">
        <v>43983</v>
      </c>
      <c r="J1760" s="61">
        <v>1</v>
      </c>
      <c r="K1760" s="61">
        <v>3</v>
      </c>
      <c r="L1760" s="61">
        <v>1464</v>
      </c>
      <c r="M1760" s="69">
        <v>3</v>
      </c>
      <c r="N1760" s="69">
        <v>3</v>
      </c>
      <c r="O1760" s="33">
        <v>1097390728</v>
      </c>
      <c r="P1760" s="154">
        <v>1464</v>
      </c>
      <c r="Q1760" t="str">
        <f t="shared" si="27"/>
        <v>('382-2019',2019,'el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PNIS.',39200000,0,39200000,'2019-10-31','2019-11-01','2020-06-01',1,3,1464,3,3)</v>
      </c>
    </row>
    <row r="1761" spans="1:17" ht="180">
      <c r="A1761" s="28" t="s">
        <v>7041</v>
      </c>
      <c r="B1761" s="69">
        <v>2019</v>
      </c>
      <c r="C1761" s="28" t="s">
        <v>1028</v>
      </c>
      <c r="D1761" s="110">
        <v>51100000</v>
      </c>
      <c r="E1761" s="109">
        <v>0</v>
      </c>
      <c r="F1761" s="110">
        <v>51100000</v>
      </c>
      <c r="G1761" s="132">
        <v>43769</v>
      </c>
      <c r="H1761" s="159">
        <v>43770</v>
      </c>
      <c r="I1761" s="159">
        <v>43983</v>
      </c>
      <c r="J1761" s="61">
        <v>2</v>
      </c>
      <c r="K1761" s="61">
        <v>3</v>
      </c>
      <c r="L1761" s="61">
        <v>1465</v>
      </c>
      <c r="M1761" s="69">
        <v>3</v>
      </c>
      <c r="N1761" s="69">
        <v>3</v>
      </c>
      <c r="O1761" s="33">
        <v>79683960</v>
      </c>
      <c r="P1761" s="154">
        <v>1465</v>
      </c>
      <c r="Q1761" t="str">
        <f t="shared" si="27"/>
        <v>('383-2019',2019,'El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ilicito',51100000,0,51100000,'2019-10-31','2019-11-01','2020-06-01',2,3,1465,3,3)</v>
      </c>
    </row>
    <row r="1762" spans="1:17" ht="210">
      <c r="A1762" s="28" t="s">
        <v>7042</v>
      </c>
      <c r="B1762" s="69">
        <v>2019</v>
      </c>
      <c r="C1762" s="28" t="s">
        <v>1029</v>
      </c>
      <c r="D1762" s="110">
        <v>39200000</v>
      </c>
      <c r="E1762" s="109">
        <v>0</v>
      </c>
      <c r="F1762" s="110">
        <v>39200000</v>
      </c>
      <c r="G1762" s="132">
        <v>43770</v>
      </c>
      <c r="H1762" s="159">
        <v>43770</v>
      </c>
      <c r="I1762" s="159">
        <v>43983</v>
      </c>
      <c r="J1762" s="61">
        <v>1</v>
      </c>
      <c r="K1762" s="61">
        <v>3</v>
      </c>
      <c r="L1762" s="61">
        <v>1466</v>
      </c>
      <c r="M1762" s="69">
        <v>3</v>
      </c>
      <c r="N1762" s="69">
        <v>3</v>
      </c>
      <c r="O1762" s="33">
        <v>1075280324</v>
      </c>
      <c r="P1762" s="154">
        <v>1466</v>
      </c>
      <c r="Q1762" t="str">
        <f t="shared" si="27"/>
        <v>('384-2019',2019,'El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PNIS.',39200000,0,39200000,'2019-11-01','2019-11-01','2020-06-01',1,3,1466,3,3)</v>
      </c>
    </row>
    <row r="1763" spans="1:17" ht="195">
      <c r="A1763" s="28" t="s">
        <v>7043</v>
      </c>
      <c r="B1763" s="72">
        <v>2019</v>
      </c>
      <c r="C1763" s="28" t="s">
        <v>1030</v>
      </c>
      <c r="D1763" s="110">
        <v>15000000</v>
      </c>
      <c r="E1763" s="109">
        <v>0</v>
      </c>
      <c r="F1763" s="110">
        <v>15000000</v>
      </c>
      <c r="G1763" s="132">
        <v>43770</v>
      </c>
      <c r="H1763" s="159">
        <v>43770</v>
      </c>
      <c r="I1763" s="159">
        <v>43789</v>
      </c>
      <c r="J1763" s="61">
        <v>2</v>
      </c>
      <c r="K1763" s="61">
        <v>3</v>
      </c>
      <c r="L1763" s="61">
        <v>1359</v>
      </c>
      <c r="M1763" s="72">
        <v>3</v>
      </c>
      <c r="N1763" s="72">
        <v>13</v>
      </c>
      <c r="O1763" s="33">
        <v>36172854</v>
      </c>
      <c r="P1763" s="154">
        <v>1359</v>
      </c>
      <c r="Q1763" t="str">
        <f t="shared" si="27"/>
        <v>('385-2019',2019,'Realizar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Caquetá”.',15000000,0,15000000,'2019-11-01','2019-11-01','2019-11-20',2,3,1359,3,13)</v>
      </c>
    </row>
    <row r="1764" spans="1:17" ht="150">
      <c r="A1764" s="28" t="s">
        <v>7044</v>
      </c>
      <c r="B1764" s="72">
        <v>2019</v>
      </c>
      <c r="C1764" s="28" t="s">
        <v>1031</v>
      </c>
      <c r="D1764" s="110">
        <v>17850000</v>
      </c>
      <c r="E1764" s="109">
        <v>0</v>
      </c>
      <c r="F1764" s="110">
        <v>17850000</v>
      </c>
      <c r="G1764" s="132">
        <v>43770</v>
      </c>
      <c r="H1764" s="159">
        <v>43770</v>
      </c>
      <c r="I1764" s="159">
        <v>43789</v>
      </c>
      <c r="J1764" s="61">
        <v>1</v>
      </c>
      <c r="K1764" s="61">
        <v>3</v>
      </c>
      <c r="L1764" s="61">
        <v>1345</v>
      </c>
      <c r="M1764" s="72">
        <v>3</v>
      </c>
      <c r="N1764" s="72">
        <v>13</v>
      </c>
      <c r="O1764" s="33">
        <v>79694634</v>
      </c>
      <c r="P1764" s="154">
        <v>1345</v>
      </c>
      <c r="Q1764" t="str">
        <f t="shared" si="27"/>
        <v>('386-2019',2019,'Realizar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emprendimiento.”.',17850000,0,17850000,'2019-11-01','2019-11-01','2019-11-20',1,3,1345,3,13)</v>
      </c>
    </row>
    <row r="1765" spans="1:17" ht="210">
      <c r="A1765" s="28" t="s">
        <v>7045</v>
      </c>
      <c r="B1765" s="72">
        <v>2019</v>
      </c>
      <c r="C1765" s="28" t="s">
        <v>1032</v>
      </c>
      <c r="D1765" s="110">
        <v>30000000</v>
      </c>
      <c r="E1765" s="109">
        <v>0</v>
      </c>
      <c r="F1765" s="110">
        <v>30000000</v>
      </c>
      <c r="G1765" s="132">
        <v>43770</v>
      </c>
      <c r="H1765" s="159">
        <v>43770</v>
      </c>
      <c r="I1765" s="159">
        <v>43789</v>
      </c>
      <c r="J1765" s="61">
        <v>1</v>
      </c>
      <c r="K1765" s="61">
        <v>3</v>
      </c>
      <c r="L1765" s="61">
        <v>1366</v>
      </c>
      <c r="M1765" s="72">
        <v>3</v>
      </c>
      <c r="N1765" s="72">
        <v>13</v>
      </c>
      <c r="O1765" s="33">
        <v>25290554</v>
      </c>
      <c r="P1765" s="154">
        <v>1366</v>
      </c>
      <c r="Q1765" t="str">
        <f t="shared" si="27"/>
        <v>('387-2019',2019,'Realizar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Nariño”.',30000000,0,30000000,'2019-11-01','2019-11-01','2019-11-20',1,3,1366,3,13)</v>
      </c>
    </row>
    <row r="1766" spans="1:17" ht="150">
      <c r="A1766" s="28" t="s">
        <v>7046</v>
      </c>
      <c r="B1766" s="72">
        <v>2019</v>
      </c>
      <c r="C1766" s="28" t="s">
        <v>1033</v>
      </c>
      <c r="D1766" s="110">
        <v>15000000</v>
      </c>
      <c r="E1766" s="109">
        <v>0</v>
      </c>
      <c r="F1766" s="110">
        <v>15000000</v>
      </c>
      <c r="G1766" s="132">
        <v>43770</v>
      </c>
      <c r="H1766" s="159">
        <v>43770</v>
      </c>
      <c r="I1766" s="159">
        <v>43789</v>
      </c>
      <c r="J1766" s="61">
        <v>2</v>
      </c>
      <c r="K1766" s="61">
        <v>3</v>
      </c>
      <c r="L1766" s="61">
        <v>1362</v>
      </c>
      <c r="M1766" s="72">
        <v>3</v>
      </c>
      <c r="N1766" s="72">
        <v>13</v>
      </c>
      <c r="O1766" s="33">
        <v>46452507</v>
      </c>
      <c r="P1766" s="154">
        <v>1362</v>
      </c>
      <c r="Q1766" t="str">
        <f t="shared" si="27"/>
        <v>('388-2019',2019,'Realizar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Nariño”.',15000000,0,15000000,'2019-11-01','2019-11-01','2019-11-20',2,3,1362,3,13)</v>
      </c>
    </row>
    <row r="1767" spans="1:17" ht="165">
      <c r="A1767" s="28" t="s">
        <v>7047</v>
      </c>
      <c r="B1767" s="72">
        <v>2019</v>
      </c>
      <c r="C1767" s="28" t="s">
        <v>1034</v>
      </c>
      <c r="D1767" s="110">
        <v>20000000</v>
      </c>
      <c r="E1767" s="109">
        <v>0</v>
      </c>
      <c r="F1767" s="110">
        <v>20000000</v>
      </c>
      <c r="G1767" s="132">
        <v>43770</v>
      </c>
      <c r="H1767" s="159">
        <v>43770</v>
      </c>
      <c r="I1767" s="159">
        <v>43789</v>
      </c>
      <c r="J1767" s="61">
        <v>2</v>
      </c>
      <c r="K1767" s="61">
        <v>3</v>
      </c>
      <c r="L1767" s="61">
        <v>1360</v>
      </c>
      <c r="M1767" s="72">
        <v>3</v>
      </c>
      <c r="N1767" s="72">
        <v>13</v>
      </c>
      <c r="O1767" s="33">
        <v>51614771</v>
      </c>
      <c r="P1767" s="154">
        <v>1360</v>
      </c>
      <c r="Q1767" t="str">
        <f t="shared" si="27"/>
        <v>('389-2019',2019,'Realizar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Nariño”.',20000000,0,20000000,'2019-11-01','2019-11-01','2019-11-20',2,3,1360,3,13)</v>
      </c>
    </row>
    <row r="1768" spans="1:17" ht="210">
      <c r="A1768" s="28" t="s">
        <v>7048</v>
      </c>
      <c r="B1768" s="72">
        <v>2019</v>
      </c>
      <c r="C1768" s="28" t="s">
        <v>1035</v>
      </c>
      <c r="D1768" s="110">
        <v>30000000</v>
      </c>
      <c r="E1768" s="109">
        <v>0</v>
      </c>
      <c r="F1768" s="110">
        <v>30000000</v>
      </c>
      <c r="G1768" s="132">
        <v>43770</v>
      </c>
      <c r="H1768" s="159">
        <v>43770</v>
      </c>
      <c r="I1768" s="159">
        <v>43789</v>
      </c>
      <c r="J1768" s="61">
        <v>2</v>
      </c>
      <c r="K1768" s="61">
        <v>3</v>
      </c>
      <c r="L1768" s="61">
        <v>1467</v>
      </c>
      <c r="M1768" s="72">
        <v>3</v>
      </c>
      <c r="N1768" s="72">
        <v>13</v>
      </c>
      <c r="O1768" s="33">
        <v>19336561</v>
      </c>
      <c r="P1768" s="154">
        <v>1467</v>
      </c>
      <c r="Q1768" t="str">
        <f t="shared" si="27"/>
        <v>('390-2019',2019,'Realizar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Nariño“',30000000,0,30000000,'2019-11-01','2019-11-01','2019-11-20',2,3,1467,3,13)</v>
      </c>
    </row>
    <row r="1769" spans="1:17" ht="180">
      <c r="A1769" s="28" t="s">
        <v>7049</v>
      </c>
      <c r="B1769" s="72">
        <v>2019</v>
      </c>
      <c r="C1769" s="28" t="s">
        <v>1036</v>
      </c>
      <c r="D1769" s="110">
        <v>15000000</v>
      </c>
      <c r="E1769" s="109">
        <v>0</v>
      </c>
      <c r="F1769" s="110">
        <v>15000000</v>
      </c>
      <c r="G1769" s="132">
        <v>43770</v>
      </c>
      <c r="H1769" s="159">
        <v>43770</v>
      </c>
      <c r="I1769" s="159">
        <v>43789</v>
      </c>
      <c r="J1769" s="61">
        <v>1</v>
      </c>
      <c r="K1769" s="61">
        <v>3</v>
      </c>
      <c r="L1769" s="61">
        <v>1332</v>
      </c>
      <c r="M1769" s="72">
        <v>3</v>
      </c>
      <c r="N1769" s="72">
        <v>13</v>
      </c>
      <c r="O1769" s="33">
        <v>13810532</v>
      </c>
      <c r="P1769" s="154">
        <v>1332</v>
      </c>
      <c r="Q1769" t="str">
        <f t="shared" si="27"/>
        <v>('391-2019',2019,'Realizar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mundial”.',15000000,0,15000000,'2019-11-01','2019-11-01','2019-11-20',1,3,1332,3,13)</v>
      </c>
    </row>
    <row r="1770" spans="1:17" ht="210">
      <c r="A1770" s="28" t="s">
        <v>7050</v>
      </c>
      <c r="B1770" s="72">
        <v>2019</v>
      </c>
      <c r="C1770" s="28" t="s">
        <v>1037</v>
      </c>
      <c r="D1770" s="110">
        <v>15000000</v>
      </c>
      <c r="E1770" s="109">
        <v>0</v>
      </c>
      <c r="F1770" s="110">
        <v>15000000</v>
      </c>
      <c r="G1770" s="132">
        <v>43770</v>
      </c>
      <c r="H1770" s="159">
        <v>43770</v>
      </c>
      <c r="I1770" s="159">
        <v>43789</v>
      </c>
      <c r="J1770" s="61">
        <v>1</v>
      </c>
      <c r="K1770" s="61">
        <v>3</v>
      </c>
      <c r="L1770" s="61">
        <v>1347</v>
      </c>
      <c r="M1770" s="72">
        <v>3</v>
      </c>
      <c r="N1770" s="72">
        <v>13</v>
      </c>
      <c r="O1770" s="33">
        <v>19150507</v>
      </c>
      <c r="P1770" s="154">
        <v>1347</v>
      </c>
      <c r="Q1770" t="str">
        <f t="shared" si="27"/>
        <v>('392-2019',2019,'Realizar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”.',15000000,0,15000000,'2019-11-01','2019-11-01','2019-11-20',1,3,1347,3,13)</v>
      </c>
    </row>
    <row r="1771" spans="1:17" ht="210">
      <c r="A1771" s="28" t="s">
        <v>7051</v>
      </c>
      <c r="B1771" s="72">
        <v>2019</v>
      </c>
      <c r="C1771" s="28" t="s">
        <v>1038</v>
      </c>
      <c r="D1771" s="110">
        <v>15000000</v>
      </c>
      <c r="E1771" s="109">
        <v>0</v>
      </c>
      <c r="F1771" s="110">
        <v>15000000</v>
      </c>
      <c r="G1771" s="132">
        <v>43770</v>
      </c>
      <c r="H1771" s="159">
        <v>43770</v>
      </c>
      <c r="I1771" s="159">
        <v>43789</v>
      </c>
      <c r="J1771" s="61">
        <v>1</v>
      </c>
      <c r="K1771" s="61">
        <v>3</v>
      </c>
      <c r="L1771" s="61">
        <v>1353</v>
      </c>
      <c r="M1771" s="72">
        <v>3</v>
      </c>
      <c r="N1771" s="72">
        <v>13</v>
      </c>
      <c r="O1771" s="33">
        <v>52419515</v>
      </c>
      <c r="P1771" s="154">
        <v>1353</v>
      </c>
      <c r="Q1771" t="str">
        <f t="shared" si="27"/>
        <v>('393-2019',2019,'Realizar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impacto.”.',15000000,0,15000000,'2019-11-01','2019-11-01','2019-11-20',1,3,1353,3,13)</v>
      </c>
    </row>
    <row r="1772" spans="1:17" ht="165">
      <c r="A1772" s="28" t="s">
        <v>7052</v>
      </c>
      <c r="B1772" s="72">
        <v>2019</v>
      </c>
      <c r="C1772" s="28" t="s">
        <v>1039</v>
      </c>
      <c r="D1772" s="110">
        <v>15000000</v>
      </c>
      <c r="E1772" s="109">
        <v>0</v>
      </c>
      <c r="F1772" s="110">
        <v>15000000</v>
      </c>
      <c r="G1772" s="132">
        <v>43770</v>
      </c>
      <c r="H1772" s="159">
        <v>43770</v>
      </c>
      <c r="I1772" s="159">
        <v>43789</v>
      </c>
      <c r="J1772" s="61">
        <v>2</v>
      </c>
      <c r="K1772" s="61">
        <v>3</v>
      </c>
      <c r="L1772" s="61">
        <v>1337</v>
      </c>
      <c r="M1772" s="72">
        <v>3</v>
      </c>
      <c r="N1772" s="72">
        <v>13</v>
      </c>
      <c r="O1772" s="33">
        <v>19439765</v>
      </c>
      <c r="P1772" s="154">
        <v>1337</v>
      </c>
      <c r="Q1772" t="str">
        <f t="shared" si="27"/>
        <v>('394-2019',2019,'Realizar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Putumayo”.',15000000,0,15000000,'2019-11-01','2019-11-01','2019-11-20',2,3,1337,3,13)</v>
      </c>
    </row>
    <row r="1773" spans="1:17" ht="165">
      <c r="A1773" s="28" t="s">
        <v>7053</v>
      </c>
      <c r="B1773" s="69">
        <v>2019</v>
      </c>
      <c r="C1773" s="28" t="s">
        <v>1040</v>
      </c>
      <c r="D1773" s="110">
        <v>15000000</v>
      </c>
      <c r="E1773" s="109">
        <v>0</v>
      </c>
      <c r="F1773" s="110">
        <v>15000000</v>
      </c>
      <c r="G1773" s="132">
        <v>43770</v>
      </c>
      <c r="H1773" s="159">
        <v>43770</v>
      </c>
      <c r="I1773" s="159">
        <v>43789</v>
      </c>
      <c r="J1773" s="61">
        <v>2</v>
      </c>
      <c r="K1773" s="61">
        <v>3</v>
      </c>
      <c r="L1773" s="61">
        <v>1357</v>
      </c>
      <c r="M1773" s="69">
        <v>3</v>
      </c>
      <c r="N1773" s="69">
        <v>13</v>
      </c>
      <c r="O1773" s="33">
        <v>42143757</v>
      </c>
      <c r="P1773" s="154">
        <v>1357</v>
      </c>
      <c r="Q1773" t="str">
        <f t="shared" si="27"/>
        <v>('395-2019',2019,'Realizar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Putumayo..”.',15000000,0,15000000,'2019-11-01','2019-11-01','2019-11-20',2,3,1357,3,13)</v>
      </c>
    </row>
    <row r="1774" spans="1:17">
      <c r="A1774" s="25" t="s">
        <v>7054</v>
      </c>
      <c r="B1774" s="72">
        <v>2019</v>
      </c>
      <c r="C1774" s="25" t="s">
        <v>1041</v>
      </c>
      <c r="D1774" s="109">
        <v>0</v>
      </c>
      <c r="E1774" s="109">
        <v>0</v>
      </c>
      <c r="F1774" s="110">
        <v>0</v>
      </c>
      <c r="G1774" s="132">
        <v>43777</v>
      </c>
      <c r="H1774" s="159">
        <v>43783</v>
      </c>
      <c r="I1774" s="159">
        <v>44879</v>
      </c>
      <c r="J1774" s="61">
        <v>2</v>
      </c>
      <c r="K1774" s="61">
        <v>3</v>
      </c>
      <c r="L1774" s="61">
        <v>1468</v>
      </c>
      <c r="M1774" s="72">
        <v>2</v>
      </c>
      <c r="N1774" s="72">
        <v>4</v>
      </c>
      <c r="O1774" s="33">
        <v>901137450</v>
      </c>
      <c r="P1774" s="154">
        <v>1468</v>
      </c>
      <c r="Q1774" t="str">
        <f t="shared" si="27"/>
        <v>('396-2019',2019,'Contratar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subcuentas.',0,0,0,'2019-11-08','2019-11-14','2022-11-14',2,3,1468,2,4)</v>
      </c>
    </row>
    <row r="1775" spans="1:17" ht="180">
      <c r="A1775" s="28" t="s">
        <v>7055</v>
      </c>
      <c r="B1775" s="72">
        <v>2019</v>
      </c>
      <c r="C1775" s="28" t="s">
        <v>1042</v>
      </c>
      <c r="D1775" s="110">
        <v>1928765280</v>
      </c>
      <c r="E1775" s="109">
        <v>0</v>
      </c>
      <c r="F1775" s="110">
        <v>1928765280</v>
      </c>
      <c r="G1775" s="132">
        <v>43777</v>
      </c>
      <c r="H1775" s="159">
        <v>43789</v>
      </c>
      <c r="I1775" s="159">
        <v>43951</v>
      </c>
      <c r="J1775" s="61">
        <v>1</v>
      </c>
      <c r="K1775" s="61">
        <v>3</v>
      </c>
      <c r="L1775" s="61">
        <v>1469</v>
      </c>
      <c r="M1775" s="72">
        <v>4</v>
      </c>
      <c r="N1775" s="72">
        <v>16</v>
      </c>
      <c r="O1775" s="33">
        <v>830094405</v>
      </c>
      <c r="P1775" s="154">
        <v>1469</v>
      </c>
      <c r="Q1775" t="str">
        <f t="shared" si="27"/>
        <v>('397-2019',2019,'Consultoría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Pacífica',1928765280,0,1928765280,'2019-11-08','2019-11-20','2020-04-30',1,3,1469,4,16)</v>
      </c>
    </row>
    <row r="1776" spans="1:17" ht="105">
      <c r="A1776" s="28" t="s">
        <v>7056</v>
      </c>
      <c r="B1776" s="72">
        <v>2019</v>
      </c>
      <c r="C1776" s="28" t="s">
        <v>1043</v>
      </c>
      <c r="D1776" s="110">
        <v>882406658</v>
      </c>
      <c r="E1776" s="116">
        <v>176000000</v>
      </c>
      <c r="F1776" s="110">
        <v>1058406658</v>
      </c>
      <c r="G1776" s="132">
        <v>43776</v>
      </c>
      <c r="H1776" s="159">
        <v>43783</v>
      </c>
      <c r="I1776" s="159">
        <v>44027</v>
      </c>
      <c r="J1776" s="61">
        <v>2</v>
      </c>
      <c r="K1776" s="61">
        <v>3</v>
      </c>
      <c r="L1776" s="61">
        <v>1470</v>
      </c>
      <c r="M1776" s="72">
        <v>4</v>
      </c>
      <c r="N1776" s="72">
        <v>16</v>
      </c>
      <c r="O1776" s="33">
        <v>901334752</v>
      </c>
      <c r="P1776" s="154">
        <v>1470</v>
      </c>
      <c r="Q1776" t="str">
        <f t="shared" si="27"/>
        <v>('398-2019',2019,'Realizar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agropecuarios.',882406658,176000000,1058406658,'2019-11-07','2019-11-14','2020-07-15',2,3,1470,4,16)</v>
      </c>
    </row>
    <row r="1777" spans="1:17" ht="180">
      <c r="A1777" s="28" t="s">
        <v>7057</v>
      </c>
      <c r="B1777" s="72">
        <v>2019</v>
      </c>
      <c r="C1777" s="28" t="s">
        <v>1044</v>
      </c>
      <c r="D1777" s="110">
        <v>2031107803</v>
      </c>
      <c r="E1777" s="109">
        <v>0</v>
      </c>
      <c r="F1777" s="110">
        <v>2031107803</v>
      </c>
      <c r="G1777" s="132">
        <v>43776</v>
      </c>
      <c r="H1777" s="159">
        <v>43783</v>
      </c>
      <c r="I1777" s="159">
        <v>43941</v>
      </c>
      <c r="J1777" s="61">
        <v>2</v>
      </c>
      <c r="K1777" s="61">
        <v>3</v>
      </c>
      <c r="L1777" s="61">
        <v>1471</v>
      </c>
      <c r="M1777" s="72">
        <v>4</v>
      </c>
      <c r="N1777" s="72">
        <v>16</v>
      </c>
      <c r="O1777" s="33">
        <v>800186585</v>
      </c>
      <c r="P1777" s="154">
        <v>1471</v>
      </c>
      <c r="Q1777" t="str">
        <f t="shared" si="27"/>
        <v>('399-2019',2019,'Consultoría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Pacífica',2031107803,0,2031107803,'2019-11-07','2019-11-14','2020-04-20',2,3,1471,4,16)</v>
      </c>
    </row>
    <row r="1778" spans="1:17" ht="240">
      <c r="A1778" s="28" t="s">
        <v>7058</v>
      </c>
      <c r="B1778" s="72">
        <v>2019</v>
      </c>
      <c r="C1778" s="28" t="s">
        <v>1045</v>
      </c>
      <c r="D1778" s="110">
        <v>39200000</v>
      </c>
      <c r="E1778" s="109">
        <v>0</v>
      </c>
      <c r="F1778" s="110">
        <v>39200000</v>
      </c>
      <c r="G1778" s="132">
        <v>43784</v>
      </c>
      <c r="H1778" s="159">
        <v>43785</v>
      </c>
      <c r="I1778" s="159">
        <v>43998</v>
      </c>
      <c r="J1778" s="61">
        <v>2</v>
      </c>
      <c r="K1778" s="61">
        <v>3</v>
      </c>
      <c r="L1778" s="61">
        <v>1472</v>
      </c>
      <c r="M1778" s="72">
        <v>3</v>
      </c>
      <c r="N1778" s="72">
        <v>3</v>
      </c>
      <c r="O1778" s="33">
        <v>73083361</v>
      </c>
      <c r="P1778" s="154">
        <v>1472</v>
      </c>
      <c r="Q1778" t="str">
        <f t="shared" si="27"/>
        <v>('400-2019',2019,'El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',39200000,0,39200000,'2019-11-15','2019-11-16','2020-06-16',2,3,1472,3,3)</v>
      </c>
    </row>
    <row r="1779" spans="1:17" ht="105">
      <c r="A1779" s="28" t="s">
        <v>7059</v>
      </c>
      <c r="B1779" s="72">
        <v>2019</v>
      </c>
      <c r="C1779" s="28" t="s">
        <v>1046</v>
      </c>
      <c r="D1779" s="110">
        <v>58800000</v>
      </c>
      <c r="E1779" s="109">
        <v>0</v>
      </c>
      <c r="F1779" s="110">
        <v>58800000</v>
      </c>
      <c r="G1779" s="132">
        <v>43777</v>
      </c>
      <c r="H1779" s="159">
        <v>43778</v>
      </c>
      <c r="I1779" s="159">
        <v>43991</v>
      </c>
      <c r="J1779" s="61">
        <v>2</v>
      </c>
      <c r="K1779" s="61">
        <v>3</v>
      </c>
      <c r="L1779" s="61">
        <v>1473</v>
      </c>
      <c r="M1779" s="72">
        <v>3</v>
      </c>
      <c r="N1779" s="72">
        <v>3</v>
      </c>
      <c r="O1779" s="33">
        <v>47441183</v>
      </c>
      <c r="P1779" s="154">
        <v>1473</v>
      </c>
      <c r="Q1779" t="str">
        <f t="shared" si="27"/>
        <v>('401-2019',2019,'El CONTRATISTA se obliga a prestar sus servicios profesionales asesorando, estableciendo y proyectando la programación de los pagos mensuales y anuales respecto a la Asistencia Alimentaria Inmediata – A.A.I., de las familias vinculadas al Programa Nacional Integral de Sustitución – PNIS.',58800000,0,58800000,'2019-11-08','2019-11-09','2020-06-09',2,3,1473,3,3)</v>
      </c>
    </row>
    <row r="1780" spans="1:17" ht="210">
      <c r="A1780" s="28" t="s">
        <v>7060</v>
      </c>
      <c r="B1780" s="72">
        <v>2019</v>
      </c>
      <c r="C1780" s="28" t="s">
        <v>1047</v>
      </c>
      <c r="D1780" s="110">
        <v>39200000</v>
      </c>
      <c r="E1780" s="109">
        <v>0</v>
      </c>
      <c r="F1780" s="110">
        <v>39200000</v>
      </c>
      <c r="G1780" s="132">
        <v>43784</v>
      </c>
      <c r="H1780" s="159">
        <v>43785</v>
      </c>
      <c r="I1780" s="159">
        <v>43998</v>
      </c>
      <c r="J1780" s="61">
        <v>2</v>
      </c>
      <c r="K1780" s="61">
        <v>3</v>
      </c>
      <c r="L1780" s="61">
        <v>1474</v>
      </c>
      <c r="M1780" s="72">
        <v>3</v>
      </c>
      <c r="N1780" s="72">
        <v>3</v>
      </c>
      <c r="O1780" s="33">
        <v>76319660</v>
      </c>
      <c r="P1780" s="154">
        <v>1474</v>
      </c>
      <c r="Q1780" t="str">
        <f t="shared" si="27"/>
        <v>('402-2019',2019,'El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PNIS.',39200000,0,39200000,'2019-11-15','2019-11-16','2020-06-16',2,3,1474,3,3)</v>
      </c>
    </row>
    <row r="1781" spans="1:17" ht="105">
      <c r="A1781" s="28" t="s">
        <v>7061</v>
      </c>
      <c r="B1781" s="72">
        <v>2019</v>
      </c>
      <c r="C1781" s="28" t="s">
        <v>1048</v>
      </c>
      <c r="D1781" s="110">
        <v>76300000</v>
      </c>
      <c r="E1781" s="114">
        <v>8866666</v>
      </c>
      <c r="F1781" s="110">
        <v>85166666</v>
      </c>
      <c r="G1781" s="132">
        <v>43782</v>
      </c>
      <c r="H1781" s="159">
        <v>43782</v>
      </c>
      <c r="I1781" s="159">
        <v>43995</v>
      </c>
      <c r="J1781" s="61">
        <v>1</v>
      </c>
      <c r="K1781" s="61">
        <v>3</v>
      </c>
      <c r="L1781" s="61">
        <v>1475</v>
      </c>
      <c r="M1781" s="72">
        <v>3</v>
      </c>
      <c r="N1781" s="72">
        <v>3</v>
      </c>
      <c r="O1781" s="33">
        <v>6891563</v>
      </c>
      <c r="P1781" s="154">
        <v>1475</v>
      </c>
      <c r="Q1781" t="str">
        <f t="shared" si="27"/>
        <v>('403-2019',2019,'El CONTRATISTA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programa.',76300000,8866666,85166666,'2019-11-13','2019-11-13','2020-06-13',1,3,1475,3,3)</v>
      </c>
    </row>
    <row r="1782" spans="1:17" ht="180">
      <c r="A1782" s="28" t="s">
        <v>7062</v>
      </c>
      <c r="B1782" s="72">
        <v>2019</v>
      </c>
      <c r="C1782" s="28" t="s">
        <v>1049</v>
      </c>
      <c r="D1782" s="110">
        <v>32200000</v>
      </c>
      <c r="E1782" s="109">
        <v>0</v>
      </c>
      <c r="F1782" s="110">
        <v>32200000</v>
      </c>
      <c r="G1782" s="132">
        <v>43783</v>
      </c>
      <c r="H1782" s="159">
        <v>43784</v>
      </c>
      <c r="I1782" s="159">
        <v>43997</v>
      </c>
      <c r="J1782" s="61">
        <v>1</v>
      </c>
      <c r="K1782" s="61">
        <v>3</v>
      </c>
      <c r="L1782" s="61">
        <v>1476</v>
      </c>
      <c r="M1782" s="72">
        <v>3</v>
      </c>
      <c r="N1782" s="72">
        <v>3</v>
      </c>
      <c r="O1782" s="33">
        <v>13054511</v>
      </c>
      <c r="P1782" s="154">
        <v>1476</v>
      </c>
      <c r="Q1782" t="str">
        <f t="shared" si="27"/>
        <v>('404-2019',2019,'Prestar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',32200000,0,32200000,'2019-11-14','2019-11-15','2020-06-15',1,3,1476,3,3)</v>
      </c>
    </row>
    <row r="1783" spans="1:17" ht="195">
      <c r="A1783" s="28" t="s">
        <v>7063</v>
      </c>
      <c r="B1783" s="72">
        <v>2019</v>
      </c>
      <c r="C1783" s="28" t="s">
        <v>1050</v>
      </c>
      <c r="D1783" s="110">
        <v>39200000</v>
      </c>
      <c r="E1783" s="109">
        <v>0</v>
      </c>
      <c r="F1783" s="110">
        <v>39200000</v>
      </c>
      <c r="G1783" s="132">
        <v>43781</v>
      </c>
      <c r="H1783" s="159">
        <v>43782</v>
      </c>
      <c r="I1783" s="159">
        <v>43995</v>
      </c>
      <c r="J1783" s="61">
        <v>2</v>
      </c>
      <c r="K1783" s="61">
        <v>3</v>
      </c>
      <c r="L1783" s="61">
        <v>1477</v>
      </c>
      <c r="M1783" s="72">
        <v>3</v>
      </c>
      <c r="N1783" s="72">
        <v>3</v>
      </c>
      <c r="O1783" s="33">
        <v>1020798506</v>
      </c>
      <c r="P1783" s="154">
        <v>1477</v>
      </c>
      <c r="Q1783" t="str">
        <f t="shared" si="27"/>
        <v>('405-2019',2019,'Prestar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',39200000,0,39200000,'2019-11-12','2019-11-13','2020-06-13',2,3,1477,3,3)</v>
      </c>
    </row>
    <row r="1784" spans="1:17" ht="90">
      <c r="A1784" s="28" t="s">
        <v>7064</v>
      </c>
      <c r="B1784" s="72">
        <v>2019</v>
      </c>
      <c r="C1784" s="28" t="s">
        <v>1051</v>
      </c>
      <c r="D1784" s="110">
        <v>58800000</v>
      </c>
      <c r="E1784" s="109">
        <v>0</v>
      </c>
      <c r="F1784" s="110">
        <v>58800000</v>
      </c>
      <c r="G1784" s="132">
        <v>43777</v>
      </c>
      <c r="H1784" s="159">
        <v>43778</v>
      </c>
      <c r="I1784" s="159">
        <v>43991</v>
      </c>
      <c r="J1784" s="61">
        <v>1</v>
      </c>
      <c r="K1784" s="61">
        <v>3</v>
      </c>
      <c r="L1784" s="61">
        <v>1478</v>
      </c>
      <c r="M1784" s="72">
        <v>3</v>
      </c>
      <c r="N1784" s="72">
        <v>3</v>
      </c>
      <c r="O1784" s="33">
        <v>51558691</v>
      </c>
      <c r="P1784" s="154">
        <v>1478</v>
      </c>
      <c r="Q1784" t="str">
        <f t="shared" si="27"/>
        <v>('406-2019',2019,'Prestar servicios profesionales asesorando, estableciendo y proyectando la programación de los pagos mensuales y anuales respecto a la Asistencia Alimentaria Inmediata - A.A.I., de las familias vinculadas al Programa Nacional Integral de Sustitución -PNIS. ',58800000,0,58800000,'2019-11-08','2019-11-09','2020-06-09',1,3,1478,3,3)</v>
      </c>
    </row>
    <row r="1785" spans="1:17" ht="240">
      <c r="A1785" s="28" t="s">
        <v>7065</v>
      </c>
      <c r="B1785" s="72">
        <v>2019</v>
      </c>
      <c r="C1785" s="28" t="s">
        <v>1052</v>
      </c>
      <c r="D1785" s="110">
        <v>39200000</v>
      </c>
      <c r="E1785" s="109">
        <v>0</v>
      </c>
      <c r="F1785" s="110">
        <v>39200000</v>
      </c>
      <c r="G1785" s="132">
        <v>43782</v>
      </c>
      <c r="H1785" s="159">
        <v>43784</v>
      </c>
      <c r="I1785" s="159">
        <v>43997</v>
      </c>
      <c r="J1785" s="61">
        <v>2</v>
      </c>
      <c r="K1785" s="61">
        <v>3</v>
      </c>
      <c r="L1785" s="61">
        <v>1479</v>
      </c>
      <c r="M1785" s="72">
        <v>3</v>
      </c>
      <c r="N1785" s="72">
        <v>3</v>
      </c>
      <c r="O1785" s="33">
        <v>79901593</v>
      </c>
      <c r="P1785" s="154">
        <v>1479</v>
      </c>
      <c r="Q1785" t="str">
        <f t="shared" si="27"/>
        <v>('407-2019',2019,'el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',39200000,0,39200000,'2019-11-13','2019-11-15','2020-06-15',2,3,1479,3,3)</v>
      </c>
    </row>
    <row r="1786" spans="1:17" ht="240">
      <c r="A1786" s="28" t="s">
        <v>7066</v>
      </c>
      <c r="B1786" s="72">
        <v>2019</v>
      </c>
      <c r="C1786" s="28" t="s">
        <v>1053</v>
      </c>
      <c r="D1786" s="110">
        <v>39200000</v>
      </c>
      <c r="E1786" s="109">
        <v>0</v>
      </c>
      <c r="F1786" s="110">
        <v>39200000</v>
      </c>
      <c r="G1786" s="132">
        <v>43782</v>
      </c>
      <c r="H1786" s="159">
        <v>43784</v>
      </c>
      <c r="I1786" s="159">
        <v>43997</v>
      </c>
      <c r="J1786" s="61">
        <v>2</v>
      </c>
      <c r="K1786" s="61">
        <v>3</v>
      </c>
      <c r="L1786" s="61">
        <v>1480</v>
      </c>
      <c r="M1786" s="72">
        <v>3</v>
      </c>
      <c r="N1786" s="72">
        <v>3</v>
      </c>
      <c r="O1786" s="33">
        <v>1121822211</v>
      </c>
      <c r="P1786" s="154">
        <v>1480</v>
      </c>
      <c r="Q1786" t="str">
        <f t="shared" si="27"/>
        <v>('409-2019',2019,'el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PAI.',39200000,0,39200000,'2019-11-13','2019-11-15','2020-06-15',2,3,1480,3,3)</v>
      </c>
    </row>
    <row r="1787" spans="1:17" ht="90">
      <c r="A1787" s="28" t="s">
        <v>7067</v>
      </c>
      <c r="B1787" s="72">
        <v>2019</v>
      </c>
      <c r="C1787" s="28" t="s">
        <v>1054</v>
      </c>
      <c r="D1787" s="110">
        <v>39200000</v>
      </c>
      <c r="E1787" s="109">
        <v>0</v>
      </c>
      <c r="F1787" s="110">
        <v>39200000</v>
      </c>
      <c r="G1787" s="132">
        <v>43783</v>
      </c>
      <c r="H1787" s="159">
        <v>43784</v>
      </c>
      <c r="I1787" s="159">
        <v>43997</v>
      </c>
      <c r="J1787" s="61">
        <v>2</v>
      </c>
      <c r="K1787" s="61">
        <v>3</v>
      </c>
      <c r="L1787" s="61">
        <v>1481</v>
      </c>
      <c r="M1787" s="72">
        <v>3</v>
      </c>
      <c r="N1787" s="72">
        <v>3</v>
      </c>
      <c r="O1787" s="33">
        <v>1016029823</v>
      </c>
      <c r="P1787" s="154">
        <v>1481</v>
      </c>
      <c r="Q1787" t="str">
        <f t="shared" si="27"/>
        <v>('410-2019',2019,'el CONTRATISTA se obliga a prestar servicios profesionales en el área productiva y los  procesos de inclusión productiva  generados dentro del programa PNIS, en la formulación, implementación y evaluación de proyectos productivos de desarrollo alternativo.',39200000,0,39200000,'2019-11-14','2019-11-15','2020-06-15',2,3,1481,3,3)</v>
      </c>
    </row>
    <row r="1788" spans="1:17" ht="180">
      <c r="A1788" s="28" t="s">
        <v>7068</v>
      </c>
      <c r="B1788" s="72">
        <v>2019</v>
      </c>
      <c r="C1788" s="28" t="s">
        <v>1055</v>
      </c>
      <c r="D1788" s="110">
        <v>1538432095</v>
      </c>
      <c r="E1788" s="109">
        <v>0</v>
      </c>
      <c r="F1788" s="110">
        <v>1538432095</v>
      </c>
      <c r="G1788" s="132">
        <v>43781</v>
      </c>
      <c r="H1788" s="159">
        <v>43783</v>
      </c>
      <c r="I1788" s="159">
        <v>43934</v>
      </c>
      <c r="J1788" s="61">
        <v>2</v>
      </c>
      <c r="K1788" s="61">
        <v>3</v>
      </c>
      <c r="L1788" s="61">
        <v>1482</v>
      </c>
      <c r="M1788" s="72">
        <v>4</v>
      </c>
      <c r="N1788" s="72">
        <v>16</v>
      </c>
      <c r="O1788" s="33">
        <v>800194842</v>
      </c>
      <c r="P1788" s="154">
        <v>1482</v>
      </c>
      <c r="Q1788" t="str">
        <f t="shared" si="27"/>
        <v>('411-2019',2019,'Consultoría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Caribe',1538432095,0,1538432095,'2019-11-12','2019-11-14','2020-04-13',2,3,1482,4,16)</v>
      </c>
    </row>
    <row r="1789" spans="1:17" ht="90">
      <c r="A1789" s="28" t="s">
        <v>7069</v>
      </c>
      <c r="B1789" s="72">
        <v>2019</v>
      </c>
      <c r="C1789" s="28" t="s">
        <v>1056</v>
      </c>
      <c r="D1789" s="110">
        <v>47600000</v>
      </c>
      <c r="E1789" s="109">
        <v>0</v>
      </c>
      <c r="F1789" s="110">
        <v>47600000</v>
      </c>
      <c r="G1789" s="132">
        <v>43781</v>
      </c>
      <c r="H1789" s="159">
        <v>43789</v>
      </c>
      <c r="I1789" s="159">
        <v>44477</v>
      </c>
      <c r="J1789" s="61">
        <v>2</v>
      </c>
      <c r="K1789" s="61">
        <v>3</v>
      </c>
      <c r="L1789" s="61">
        <v>1183</v>
      </c>
      <c r="M1789" s="72">
        <v>4</v>
      </c>
      <c r="N1789" s="72">
        <v>13</v>
      </c>
      <c r="O1789" s="33">
        <v>800075003</v>
      </c>
      <c r="P1789" s="154">
        <v>1183</v>
      </c>
      <c r="Q1789" t="str">
        <f t="shared" si="27"/>
        <v>('412-2019',2019,'Prestar los servicios de agencia de viajes y suministro de tiquetes aéreos con cobertura nacional e internacional para el Patrimonio Autónomo FCP Subcuenta BID-Facilidad- Cooperación Técnica No Reembolsable No. ATN/CM-17285-CO.',47600000,0,47600000,'2019-11-12','2019-11-20','2021-10-08',2,3,1183,4,13)</v>
      </c>
    </row>
    <row r="1790" spans="1:17" ht="90">
      <c r="A1790" s="28" t="s">
        <v>7070</v>
      </c>
      <c r="B1790" s="72">
        <v>2019</v>
      </c>
      <c r="C1790" s="28" t="s">
        <v>1057</v>
      </c>
      <c r="D1790" s="110">
        <v>51000000</v>
      </c>
      <c r="E1790" s="109">
        <v>0</v>
      </c>
      <c r="F1790" s="110">
        <v>51000000</v>
      </c>
      <c r="G1790" s="132">
        <v>43781</v>
      </c>
      <c r="H1790" s="159">
        <v>43789</v>
      </c>
      <c r="I1790" s="159">
        <v>44965</v>
      </c>
      <c r="J1790" s="61">
        <v>1</v>
      </c>
      <c r="K1790" s="61">
        <v>3</v>
      </c>
      <c r="L1790" s="61">
        <v>1183</v>
      </c>
      <c r="M1790" s="72">
        <v>2</v>
      </c>
      <c r="N1790" s="72">
        <v>13</v>
      </c>
      <c r="O1790" s="33">
        <v>800075003</v>
      </c>
      <c r="P1790" s="154">
        <v>1183</v>
      </c>
      <c r="Q1790" t="str">
        <f t="shared" si="27"/>
        <v>('413-2019',2019,'Prestar los servicios de agencia de viajes y suministro de tiquetes aéreos con cobertura nacional e internacional para el Patrimonio Autónomo FCP Subcuenta BID-Facilidad- Convenio de Financiamiento No Reembolsable de Inversión No. GRT/CM-17262-CO.',51000000,0,51000000,'2019-11-12','2019-11-20','2023-02-08',1,3,1183,2,13)</v>
      </c>
    </row>
    <row r="1791" spans="1:17" ht="105">
      <c r="A1791" s="28" t="s">
        <v>7071</v>
      </c>
      <c r="B1791" s="72">
        <v>2019</v>
      </c>
      <c r="C1791" s="28" t="s">
        <v>1058</v>
      </c>
      <c r="D1791" s="110">
        <v>24500000</v>
      </c>
      <c r="E1791" s="109">
        <v>0</v>
      </c>
      <c r="F1791" s="110">
        <v>24500000</v>
      </c>
      <c r="G1791" s="132">
        <v>43788</v>
      </c>
      <c r="H1791" s="159">
        <v>43789</v>
      </c>
      <c r="I1791" s="159">
        <v>44002</v>
      </c>
      <c r="J1791" s="61">
        <v>2</v>
      </c>
      <c r="K1791" s="61">
        <v>3</v>
      </c>
      <c r="L1791" s="61">
        <v>1483</v>
      </c>
      <c r="M1791" s="72">
        <v>3</v>
      </c>
      <c r="N1791" s="72">
        <v>3</v>
      </c>
      <c r="O1791" s="33">
        <v>18182299</v>
      </c>
      <c r="P1791" s="154">
        <v>1483</v>
      </c>
      <c r="Q1791" t="str">
        <f t="shared" si="27"/>
        <v>('414-2019',2019,'Prestar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',24500000,0,24500000,'2019-11-19','2019-11-20','2020-06-20',2,3,1483,3,3)</v>
      </c>
    </row>
    <row r="1792" spans="1:17" ht="75">
      <c r="A1792" s="28" t="s">
        <v>7072</v>
      </c>
      <c r="B1792" s="72">
        <v>2019</v>
      </c>
      <c r="C1792" s="28" t="s">
        <v>1059</v>
      </c>
      <c r="D1792" s="110">
        <v>76300000</v>
      </c>
      <c r="E1792" s="109">
        <v>0</v>
      </c>
      <c r="F1792" s="110">
        <v>76300000</v>
      </c>
      <c r="G1792" s="132">
        <v>43790</v>
      </c>
      <c r="H1792" s="159">
        <v>43791</v>
      </c>
      <c r="I1792" s="159">
        <v>44004</v>
      </c>
      <c r="J1792" s="61">
        <v>1</v>
      </c>
      <c r="K1792" s="61">
        <v>3</v>
      </c>
      <c r="L1792" s="61">
        <v>1484</v>
      </c>
      <c r="M1792" s="72">
        <v>3</v>
      </c>
      <c r="N1792" s="72">
        <v>3</v>
      </c>
      <c r="O1792" s="33">
        <v>79635841</v>
      </c>
      <c r="P1792" s="154">
        <v>1484</v>
      </c>
      <c r="Q1792" t="str">
        <f t="shared" si="27"/>
        <v>('415-2019',2019,'El contratista prestará sus servicios profesionales para liderar el desarrollo y ejecución del programa PNIS en la región de Caquetá y apoyar las acciones de articulación en el nivel territorial que permitan un adecuado desarrollo del mismo.',76300000,0,76300000,'2019-11-21','2019-11-22','2020-06-22',1,3,1484,3,3)</v>
      </c>
    </row>
    <row r="1793" spans="1:17" ht="120">
      <c r="A1793" s="28" t="s">
        <v>7073</v>
      </c>
      <c r="B1793" s="72">
        <v>2019</v>
      </c>
      <c r="C1793" s="28" t="s">
        <v>1060</v>
      </c>
      <c r="D1793" s="110">
        <v>24500000</v>
      </c>
      <c r="E1793" s="109">
        <v>0</v>
      </c>
      <c r="F1793" s="110">
        <v>24500000</v>
      </c>
      <c r="G1793" s="132">
        <v>43795</v>
      </c>
      <c r="H1793" s="159">
        <v>43796</v>
      </c>
      <c r="I1793" s="159">
        <v>44009</v>
      </c>
      <c r="J1793" s="61">
        <v>2</v>
      </c>
      <c r="K1793" s="61">
        <v>3</v>
      </c>
      <c r="L1793" s="61">
        <v>1485</v>
      </c>
      <c r="M1793" s="72">
        <v>3</v>
      </c>
      <c r="N1793" s="72">
        <v>3</v>
      </c>
      <c r="O1793" s="33">
        <v>1122726560</v>
      </c>
      <c r="P1793" s="154">
        <v>1485</v>
      </c>
      <c r="Q1793" t="str">
        <f t="shared" ref="Q1793:Q1856" si="28">_xlfn.CONCAT("('",A1793,"',",B1793,",'",C1793,"',",D1793,",",E1793,",",F1793,",'",TEXT(G1793,"yyyy-mm-dd"),"','",TEXT(H1793,"yyyy-mm-dd"),"','",TEXT(I1793,"yyyy-mm-dd"),"',",J1793,",",K1793,",",L1793,",",M1793,",",N1793,")")</f>
        <v>('416-2019',2019,'el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organizacional.',24500000,0,24500000,'2019-11-26','2019-11-27','2020-06-27',2,3,1485,3,3)</v>
      </c>
    </row>
    <row r="1794" spans="1:17" ht="75">
      <c r="A1794" s="28" t="s">
        <v>7074</v>
      </c>
      <c r="B1794" s="72">
        <v>2019</v>
      </c>
      <c r="C1794" s="28" t="s">
        <v>1061</v>
      </c>
      <c r="D1794" s="110">
        <v>90300000</v>
      </c>
      <c r="E1794" s="109">
        <v>0</v>
      </c>
      <c r="F1794" s="110">
        <v>90300000</v>
      </c>
      <c r="G1794" s="132">
        <v>43784</v>
      </c>
      <c r="H1794" s="159">
        <v>43785</v>
      </c>
      <c r="I1794" s="159">
        <v>43998</v>
      </c>
      <c r="J1794" s="61">
        <v>2</v>
      </c>
      <c r="K1794" s="61">
        <v>3</v>
      </c>
      <c r="L1794" s="61">
        <v>1486</v>
      </c>
      <c r="M1794" s="72">
        <v>1</v>
      </c>
      <c r="N1794" s="72">
        <v>3</v>
      </c>
      <c r="O1794" s="33">
        <v>12188058</v>
      </c>
      <c r="P1794" s="154">
        <v>1486</v>
      </c>
      <c r="Q1794" t="str">
        <f t="shared" si="28"/>
        <v>('417-2019',2019,'el CONTRATISTA se obliga a prestar sus servicios profesionales, tendientes a asesorar al área Financiera y Administrativa del nivel central (Bogotá) del Programa Nacional Integral de Sustitución de Cultivos de Uso Ilícito.',90300000,0,90300000,'2019-11-15','2019-11-16','2020-06-16',2,3,1486,1,3)</v>
      </c>
    </row>
    <row r="1795" spans="1:17" ht="195">
      <c r="A1795" s="28" t="s">
        <v>7075</v>
      </c>
      <c r="B1795" s="77">
        <v>2019</v>
      </c>
      <c r="C1795" s="28" t="s">
        <v>1062</v>
      </c>
      <c r="D1795" s="110">
        <v>39200000</v>
      </c>
      <c r="E1795" s="109">
        <v>0</v>
      </c>
      <c r="F1795" s="110">
        <v>39200000</v>
      </c>
      <c r="G1795" s="132">
        <v>43794</v>
      </c>
      <c r="H1795" s="159">
        <v>43795</v>
      </c>
      <c r="I1795" s="159">
        <v>44009</v>
      </c>
      <c r="J1795" s="61">
        <v>2</v>
      </c>
      <c r="K1795" s="61">
        <v>3</v>
      </c>
      <c r="L1795" s="61">
        <v>1487</v>
      </c>
      <c r="M1795" s="77">
        <v>3</v>
      </c>
      <c r="N1795" s="77">
        <v>3</v>
      </c>
      <c r="O1795" s="33">
        <v>13055796</v>
      </c>
      <c r="P1795" s="154">
        <v>1487</v>
      </c>
      <c r="Q1795" t="str">
        <f t="shared" si="28"/>
        <v>('418-2019',2019,'El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PNIS.',39200000,0,39200000,'2019-11-25','2019-11-26','2020-06-27',2,3,1487,3,3)</v>
      </c>
    </row>
    <row r="1796" spans="1:17" ht="60">
      <c r="A1796" s="28" t="s">
        <v>7076</v>
      </c>
      <c r="B1796" s="77">
        <v>2019</v>
      </c>
      <c r="C1796" s="28" t="s">
        <v>1063</v>
      </c>
      <c r="D1796" s="110">
        <v>76300000</v>
      </c>
      <c r="E1796" s="109">
        <v>0</v>
      </c>
      <c r="F1796" s="110">
        <v>76300000</v>
      </c>
      <c r="G1796" s="132">
        <v>43801</v>
      </c>
      <c r="H1796" s="159">
        <v>43801</v>
      </c>
      <c r="I1796" s="159">
        <v>44014</v>
      </c>
      <c r="J1796" s="61">
        <v>2</v>
      </c>
      <c r="K1796" s="61">
        <v>3</v>
      </c>
      <c r="L1796" s="61">
        <v>1488</v>
      </c>
      <c r="M1796" s="77">
        <v>3</v>
      </c>
      <c r="N1796" s="77">
        <v>3</v>
      </c>
      <c r="O1796" s="33">
        <v>63548879</v>
      </c>
      <c r="P1796" s="154">
        <v>1488</v>
      </c>
      <c r="Q1796" t="str">
        <f t="shared" si="28"/>
        <v>('419-2019',2019,'El CONTRATISTA prestará sus servicios profesionales como Líder Administrativo del Programa Nacional Integral de Sustitución de Cultivos de Uso ilícito.',76300000,0,76300000,'2019-12-02','2019-12-02','2020-07-02',2,3,1488,3,3)</v>
      </c>
    </row>
    <row r="1797" spans="1:17" ht="135">
      <c r="A1797" s="28" t="s">
        <v>7077</v>
      </c>
      <c r="B1797" s="72">
        <v>2019</v>
      </c>
      <c r="C1797" s="28" t="s">
        <v>1064</v>
      </c>
      <c r="D1797" s="110">
        <v>48842604</v>
      </c>
      <c r="E1797" s="109">
        <v>0</v>
      </c>
      <c r="F1797" s="110">
        <v>48842604</v>
      </c>
      <c r="G1797" s="132">
        <v>43787</v>
      </c>
      <c r="H1797" s="159">
        <v>43788</v>
      </c>
      <c r="I1797" s="159">
        <v>44154</v>
      </c>
      <c r="J1797" s="61">
        <v>2</v>
      </c>
      <c r="K1797" s="61">
        <v>3</v>
      </c>
      <c r="L1797" s="61">
        <v>1132</v>
      </c>
      <c r="M1797" s="72">
        <v>3</v>
      </c>
      <c r="N1797" s="72">
        <v>6</v>
      </c>
      <c r="O1797" s="33">
        <v>1037633108</v>
      </c>
      <c r="P1797" s="154">
        <v>1132</v>
      </c>
      <c r="Q1797" t="str">
        <f t="shared" si="28"/>
        <v>('420-2019',2019,'El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Final.',48842604,0,48842604,'2019-11-18','2019-11-19','2020-11-19',2,3,1132,3,6)</v>
      </c>
    </row>
    <row r="1798" spans="1:17" ht="180">
      <c r="A1798" s="28" t="s">
        <v>7078</v>
      </c>
      <c r="B1798" s="72">
        <v>2019</v>
      </c>
      <c r="C1798" s="28" t="s">
        <v>1065</v>
      </c>
      <c r="D1798" s="110">
        <v>1527312545</v>
      </c>
      <c r="E1798" s="109">
        <v>0</v>
      </c>
      <c r="F1798" s="110">
        <v>1527312545</v>
      </c>
      <c r="G1798" s="132">
        <v>43789</v>
      </c>
      <c r="H1798" s="159">
        <v>43791</v>
      </c>
      <c r="I1798" s="159">
        <v>43941</v>
      </c>
      <c r="J1798" s="61">
        <v>1</v>
      </c>
      <c r="K1798" s="61">
        <v>3</v>
      </c>
      <c r="L1798" s="61">
        <v>1489</v>
      </c>
      <c r="M1798" s="72">
        <v>4</v>
      </c>
      <c r="N1798" s="72">
        <v>16</v>
      </c>
      <c r="O1798" s="33">
        <v>901337956</v>
      </c>
      <c r="P1798" s="154">
        <v>1489</v>
      </c>
      <c r="Q1798" t="str">
        <f t="shared" si="28"/>
        <v>('421-2019',2019,'Consultoría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Andina',1527312545,0,1527312545,'2019-11-20','2019-11-22','2020-04-20',1,3,1489,4,16)</v>
      </c>
    </row>
    <row r="1799" spans="1:17" ht="180">
      <c r="A1799" s="28" t="s">
        <v>7079</v>
      </c>
      <c r="B1799" s="72">
        <v>2019</v>
      </c>
      <c r="C1799" s="28" t="s">
        <v>1042</v>
      </c>
      <c r="D1799" s="110">
        <v>1926501662</v>
      </c>
      <c r="E1799" s="109">
        <v>0</v>
      </c>
      <c r="F1799" s="110">
        <v>1926501662</v>
      </c>
      <c r="G1799" s="132">
        <v>43788</v>
      </c>
      <c r="H1799" s="159">
        <v>43796</v>
      </c>
      <c r="I1799" s="159">
        <v>43957</v>
      </c>
      <c r="J1799" s="61">
        <v>1</v>
      </c>
      <c r="K1799" s="61">
        <v>3</v>
      </c>
      <c r="L1799" s="61">
        <v>1490</v>
      </c>
      <c r="M1799" s="72">
        <v>4</v>
      </c>
      <c r="N1799" s="72">
        <v>16</v>
      </c>
      <c r="O1799" s="33">
        <v>901338784</v>
      </c>
      <c r="P1799" s="154">
        <v>1490</v>
      </c>
      <c r="Q1799" t="str">
        <f t="shared" si="28"/>
        <v>('422-2019',2019,'Consultoría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Pacífica',1926501662,0,1926501662,'2019-11-19','2019-11-27','2020-05-06',1,3,1490,4,16)</v>
      </c>
    </row>
    <row r="1800" spans="1:17" ht="180">
      <c r="A1800" s="28" t="s">
        <v>7080</v>
      </c>
      <c r="B1800" s="72">
        <v>2019</v>
      </c>
      <c r="C1800" s="28" t="s">
        <v>1066</v>
      </c>
      <c r="D1800" s="110">
        <v>1437996000</v>
      </c>
      <c r="E1800" s="109">
        <v>0</v>
      </c>
      <c r="F1800" s="110">
        <v>1437996000</v>
      </c>
      <c r="G1800" s="132">
        <v>43789</v>
      </c>
      <c r="H1800" s="159">
        <v>43796</v>
      </c>
      <c r="I1800" s="159">
        <v>43951</v>
      </c>
      <c r="J1800" s="61">
        <v>2</v>
      </c>
      <c r="K1800" s="61">
        <v>3</v>
      </c>
      <c r="L1800" s="61">
        <v>1491</v>
      </c>
      <c r="M1800" s="72">
        <v>4</v>
      </c>
      <c r="N1800" s="72">
        <v>16</v>
      </c>
      <c r="O1800" s="33">
        <v>901340426</v>
      </c>
      <c r="P1800" s="154">
        <v>1491</v>
      </c>
      <c r="Q1800" t="str">
        <f t="shared" si="28"/>
        <v>('423-2019',2019,'Consultoría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Amazonas.',1437996000,0,1437996000,'2019-11-20','2019-11-27','2020-04-30',2,3,1491,4,16)</v>
      </c>
    </row>
    <row r="1801" spans="1:17" ht="90">
      <c r="A1801" s="28" t="s">
        <v>7081</v>
      </c>
      <c r="B1801" s="72">
        <v>2019</v>
      </c>
      <c r="C1801" s="28" t="s">
        <v>1067</v>
      </c>
      <c r="D1801" s="110">
        <v>76300000</v>
      </c>
      <c r="E1801" s="109">
        <v>0</v>
      </c>
      <c r="F1801" s="110">
        <v>76300000</v>
      </c>
      <c r="G1801" s="132">
        <v>43795</v>
      </c>
      <c r="H1801" s="159">
        <v>43796</v>
      </c>
      <c r="I1801" s="159">
        <v>44009</v>
      </c>
      <c r="J1801" s="61">
        <v>1</v>
      </c>
      <c r="K1801" s="61">
        <v>3</v>
      </c>
      <c r="L1801" s="61">
        <v>1492</v>
      </c>
      <c r="M1801" s="72">
        <v>3</v>
      </c>
      <c r="N1801" s="72">
        <v>3</v>
      </c>
      <c r="O1801" s="33">
        <v>40399706</v>
      </c>
      <c r="P1801" s="154">
        <v>1492</v>
      </c>
      <c r="Q1801" t="str">
        <f t="shared" si="28"/>
        <v>('424-2019',2019,'El CONTRATISTA se obliga a prestar sus servicios profesionales, liderando el equipo de recolectores del PNIS, planeando las acciones a desarrollar en los procesos de inclusión productiva generados dentro la ejecución del programa.',76300000,0,76300000,'2019-11-26','2019-11-27','2020-06-27',1,3,1492,3,3)</v>
      </c>
    </row>
    <row r="1802" spans="1:17" ht="240">
      <c r="A1802" s="28" t="s">
        <v>7082</v>
      </c>
      <c r="B1802" s="72">
        <v>2019</v>
      </c>
      <c r="C1802" s="28" t="s">
        <v>1068</v>
      </c>
      <c r="D1802" s="110">
        <v>39200000</v>
      </c>
      <c r="E1802" s="109">
        <v>0</v>
      </c>
      <c r="F1802" s="110">
        <v>39200000</v>
      </c>
      <c r="G1802" s="132">
        <v>43795</v>
      </c>
      <c r="H1802" s="159">
        <v>43796</v>
      </c>
      <c r="I1802" s="159">
        <v>44009</v>
      </c>
      <c r="J1802" s="61">
        <v>2</v>
      </c>
      <c r="K1802" s="61">
        <v>3</v>
      </c>
      <c r="L1802" s="61">
        <v>1493</v>
      </c>
      <c r="M1802" s="72">
        <v>3</v>
      </c>
      <c r="N1802" s="72">
        <v>3</v>
      </c>
      <c r="O1802" s="33">
        <v>79323715</v>
      </c>
      <c r="P1802" s="154">
        <v>1493</v>
      </c>
      <c r="Q1802" t="str">
        <f t="shared" si="28"/>
        <v>('425-2019',2019,'El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PAI.',39200000,0,39200000,'2019-11-26','2019-11-27','2020-06-27',2,3,1493,3,3)</v>
      </c>
    </row>
    <row r="1803" spans="1:17" ht="195">
      <c r="A1803" s="28" t="s">
        <v>7083</v>
      </c>
      <c r="B1803" s="72">
        <v>2019</v>
      </c>
      <c r="C1803" s="28" t="s">
        <v>1069</v>
      </c>
      <c r="D1803" s="110">
        <v>39200000</v>
      </c>
      <c r="E1803" s="109">
        <v>0</v>
      </c>
      <c r="F1803" s="110">
        <v>39200000</v>
      </c>
      <c r="G1803" s="132">
        <v>43798</v>
      </c>
      <c r="H1803" s="159">
        <v>43799</v>
      </c>
      <c r="I1803" s="159">
        <v>44012</v>
      </c>
      <c r="J1803" s="61">
        <v>2</v>
      </c>
      <c r="K1803" s="61">
        <v>3</v>
      </c>
      <c r="L1803" s="61">
        <v>862</v>
      </c>
      <c r="M1803" s="72">
        <v>3</v>
      </c>
      <c r="N1803" s="72">
        <v>3</v>
      </c>
      <c r="O1803" s="33">
        <v>63536466</v>
      </c>
      <c r="P1803" s="154">
        <v>862</v>
      </c>
      <c r="Q1803" t="str">
        <f t="shared" si="28"/>
        <v>('426-2019',2019,'El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',39200000,0,39200000,'2019-11-29','2019-11-30','2020-06-30',2,3,862,3,3)</v>
      </c>
    </row>
    <row r="1804" spans="1:17" ht="150">
      <c r="A1804" s="28" t="s">
        <v>7084</v>
      </c>
      <c r="B1804" s="72">
        <v>2019</v>
      </c>
      <c r="C1804" s="28" t="s">
        <v>1070</v>
      </c>
      <c r="D1804" s="110">
        <v>25200000</v>
      </c>
      <c r="E1804" s="109">
        <v>0</v>
      </c>
      <c r="F1804" s="110">
        <v>25200000</v>
      </c>
      <c r="G1804" s="132">
        <v>43795</v>
      </c>
      <c r="H1804" s="159">
        <v>43796</v>
      </c>
      <c r="I1804" s="159">
        <v>44009</v>
      </c>
      <c r="J1804" s="61">
        <v>1</v>
      </c>
      <c r="K1804" s="61">
        <v>3</v>
      </c>
      <c r="L1804" s="61">
        <v>1494</v>
      </c>
      <c r="M1804" s="72">
        <v>3</v>
      </c>
      <c r="N1804" s="72">
        <v>3</v>
      </c>
      <c r="O1804" s="33">
        <v>53102062</v>
      </c>
      <c r="P1804" s="154">
        <v>1494</v>
      </c>
      <c r="Q1804" t="str">
        <f t="shared" si="28"/>
        <v>('427-2019',2019,'El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',25200000,0,25200000,'2019-11-26','2019-11-27','2020-06-27',1,3,1494,3,3)</v>
      </c>
    </row>
    <row r="1805" spans="1:17" ht="150">
      <c r="A1805" s="28" t="s">
        <v>7085</v>
      </c>
      <c r="B1805" s="72">
        <v>2019</v>
      </c>
      <c r="C1805" s="28" t="s">
        <v>1070</v>
      </c>
      <c r="D1805" s="110">
        <v>25200000</v>
      </c>
      <c r="E1805" s="109">
        <v>0</v>
      </c>
      <c r="F1805" s="110">
        <v>25200000</v>
      </c>
      <c r="G1805" s="132">
        <v>43795</v>
      </c>
      <c r="H1805" s="159">
        <v>43796</v>
      </c>
      <c r="I1805" s="159">
        <v>44009</v>
      </c>
      <c r="J1805" s="61">
        <v>1</v>
      </c>
      <c r="K1805" s="61">
        <v>3</v>
      </c>
      <c r="L1805" s="61">
        <v>1495</v>
      </c>
      <c r="M1805" s="72">
        <v>3</v>
      </c>
      <c r="N1805" s="72">
        <v>3</v>
      </c>
      <c r="O1805" s="33">
        <v>1018488376</v>
      </c>
      <c r="P1805" s="154">
        <v>1495</v>
      </c>
      <c r="Q1805" t="str">
        <f t="shared" si="28"/>
        <v>('428-2019',2019,'El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',25200000,0,25200000,'2019-11-26','2019-11-27','2020-06-27',1,3,1495,3,3)</v>
      </c>
    </row>
    <row r="1806" spans="1:17" ht="240">
      <c r="A1806" s="28" t="s">
        <v>7086</v>
      </c>
      <c r="B1806" s="72">
        <v>2019</v>
      </c>
      <c r="C1806" s="28" t="s">
        <v>1071</v>
      </c>
      <c r="D1806" s="110">
        <v>70000000</v>
      </c>
      <c r="E1806" s="109">
        <v>0</v>
      </c>
      <c r="F1806" s="110">
        <v>70000000</v>
      </c>
      <c r="G1806" s="132">
        <v>43790</v>
      </c>
      <c r="H1806" s="159">
        <v>43792</v>
      </c>
      <c r="I1806" s="159">
        <v>44005</v>
      </c>
      <c r="J1806" s="61">
        <v>2</v>
      </c>
      <c r="K1806" s="61">
        <v>3</v>
      </c>
      <c r="L1806" s="61">
        <v>1496</v>
      </c>
      <c r="M1806" s="72">
        <v>3</v>
      </c>
      <c r="N1806" s="72">
        <v>3</v>
      </c>
      <c r="O1806" s="33">
        <v>20793610</v>
      </c>
      <c r="P1806" s="154">
        <v>1496</v>
      </c>
      <c r="Q1806" t="str">
        <f t="shared" si="28"/>
        <v>('429-2019',2019,'El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',70000000,0,70000000,'2019-11-21','2019-11-23','2020-06-23',2,3,1496,3,3)</v>
      </c>
    </row>
    <row r="1807" spans="1:17" ht="105">
      <c r="A1807" s="28" t="s">
        <v>7087</v>
      </c>
      <c r="B1807" s="72">
        <v>2019</v>
      </c>
      <c r="C1807" s="28" t="s">
        <v>1072</v>
      </c>
      <c r="D1807" s="110">
        <v>95000000</v>
      </c>
      <c r="E1807" s="109">
        <v>0</v>
      </c>
      <c r="F1807" s="110">
        <v>95000000</v>
      </c>
      <c r="G1807" s="132">
        <v>43791</v>
      </c>
      <c r="H1807" s="159">
        <v>43792</v>
      </c>
      <c r="I1807" s="159">
        <v>44103</v>
      </c>
      <c r="J1807" s="61">
        <v>2</v>
      </c>
      <c r="K1807" s="61">
        <v>3</v>
      </c>
      <c r="L1807" s="61">
        <v>1497</v>
      </c>
      <c r="M1807" s="72">
        <v>3</v>
      </c>
      <c r="N1807" s="72">
        <v>5</v>
      </c>
      <c r="O1807" s="33">
        <v>80815189</v>
      </c>
      <c r="P1807" s="154">
        <v>1497</v>
      </c>
      <c r="Q1807" t="str">
        <f t="shared" si="28"/>
        <v>('430-2019',2019,'El CONTRATISTA se obliga a prestar sus servicios profesionales mediante el apoyo a la Consejería Presidencial para la Niñez y Adolescencia, en acciones de tipo jurídico y contractual relacionadas con los procesos que se implementan desde la Subcuenta de Primera Infancia.',95000000,0,95000000,'2019-11-22','2019-11-23','2020-09-29',2,3,1497,3,5)</v>
      </c>
    </row>
    <row r="1808" spans="1:17" ht="240">
      <c r="A1808" s="28" t="s">
        <v>7088</v>
      </c>
      <c r="B1808" s="77">
        <v>2019</v>
      </c>
      <c r="C1808" s="28" t="s">
        <v>1073</v>
      </c>
      <c r="D1808" s="110">
        <v>39200000</v>
      </c>
      <c r="E1808" s="109">
        <v>0</v>
      </c>
      <c r="F1808" s="110">
        <v>39200000</v>
      </c>
      <c r="G1808" s="132">
        <v>43794</v>
      </c>
      <c r="H1808" s="159">
        <v>43795</v>
      </c>
      <c r="I1808" s="159">
        <v>44008</v>
      </c>
      <c r="J1808" s="61">
        <v>2</v>
      </c>
      <c r="K1808" s="61">
        <v>3</v>
      </c>
      <c r="L1808" s="61">
        <v>1498</v>
      </c>
      <c r="M1808" s="77">
        <v>3</v>
      </c>
      <c r="N1808" s="77">
        <v>3</v>
      </c>
      <c r="O1808" s="33">
        <v>79429050</v>
      </c>
      <c r="P1808" s="154">
        <v>1498</v>
      </c>
      <c r="Q1808" t="str">
        <f t="shared" si="28"/>
        <v>('431-2019',2019,'EL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PAI',39200000,0,39200000,'2019-11-25','2019-11-26','2020-06-26',2,3,1498,3,3)</v>
      </c>
    </row>
    <row r="1809" spans="1:17" ht="255">
      <c r="A1809" s="28" t="s">
        <v>7089</v>
      </c>
      <c r="B1809" s="77">
        <v>2019</v>
      </c>
      <c r="C1809" s="28" t="s">
        <v>1074</v>
      </c>
      <c r="D1809" s="110">
        <v>39200000</v>
      </c>
      <c r="E1809" s="109">
        <v>0</v>
      </c>
      <c r="F1809" s="110">
        <v>39200000</v>
      </c>
      <c r="G1809" s="132">
        <v>43797</v>
      </c>
      <c r="H1809" s="159">
        <v>43798</v>
      </c>
      <c r="I1809" s="159">
        <v>44011</v>
      </c>
      <c r="J1809" s="61">
        <v>2</v>
      </c>
      <c r="K1809" s="61">
        <v>3</v>
      </c>
      <c r="L1809" s="61">
        <v>1499</v>
      </c>
      <c r="M1809" s="77">
        <v>3</v>
      </c>
      <c r="N1809" s="77">
        <v>3</v>
      </c>
      <c r="O1809" s="33">
        <v>18103506</v>
      </c>
      <c r="P1809" s="154">
        <v>1499</v>
      </c>
      <c r="Q1809" t="str">
        <f t="shared" si="28"/>
        <v>('432-2019',2019,'EL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PAI.',39200000,0,39200000,'2019-11-28','2019-11-29','2020-06-29',2,3,1499,3,3)</v>
      </c>
    </row>
    <row r="1810" spans="1:17" ht="195">
      <c r="A1810" s="28" t="s">
        <v>7090</v>
      </c>
      <c r="B1810" s="72">
        <v>2019</v>
      </c>
      <c r="C1810" s="28" t="s">
        <v>1075</v>
      </c>
      <c r="D1810" s="110">
        <v>32200000</v>
      </c>
      <c r="E1810" s="109">
        <v>0</v>
      </c>
      <c r="F1810" s="110">
        <v>32200000</v>
      </c>
      <c r="G1810" s="132">
        <v>43794</v>
      </c>
      <c r="H1810" s="159">
        <v>43795</v>
      </c>
      <c r="I1810" s="159">
        <v>44008</v>
      </c>
      <c r="J1810" s="61">
        <v>1</v>
      </c>
      <c r="K1810" s="61">
        <v>3</v>
      </c>
      <c r="L1810" s="61">
        <v>1500</v>
      </c>
      <c r="M1810" s="72">
        <v>3</v>
      </c>
      <c r="N1810" s="72">
        <v>3</v>
      </c>
      <c r="O1810" s="33">
        <v>17638080</v>
      </c>
      <c r="P1810" s="154">
        <v>1500</v>
      </c>
      <c r="Q1810" t="str">
        <f t="shared" si="28"/>
        <v>('433-2019',2019,'EL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privadas.',32200000,0,32200000,'2019-11-25','2019-11-26','2020-06-26',1,3,1500,3,3)</v>
      </c>
    </row>
    <row r="1811" spans="1:17">
      <c r="A1811" s="25" t="s">
        <v>7091</v>
      </c>
      <c r="B1811" s="72">
        <v>2019</v>
      </c>
      <c r="C1811" s="25" t="s">
        <v>1076</v>
      </c>
      <c r="D1811" s="110">
        <v>1800000000</v>
      </c>
      <c r="E1811" s="118">
        <v>900000000</v>
      </c>
      <c r="F1811" s="110">
        <v>2700000000</v>
      </c>
      <c r="G1811" s="132">
        <v>43796</v>
      </c>
      <c r="H1811" s="159">
        <v>43805</v>
      </c>
      <c r="I1811" s="159">
        <v>44804</v>
      </c>
      <c r="J1811" s="61">
        <v>1</v>
      </c>
      <c r="K1811" s="61">
        <v>3</v>
      </c>
      <c r="L1811" s="61">
        <v>1501</v>
      </c>
      <c r="M1811" s="72">
        <v>2</v>
      </c>
      <c r="N1811" s="72">
        <v>6</v>
      </c>
      <c r="O1811" s="33">
        <v>900075108</v>
      </c>
      <c r="P1811" s="154">
        <v>1501</v>
      </c>
      <c r="Q1811" t="str">
        <f t="shared" si="28"/>
        <v>('434-2019',2019,'El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República.',1800000000,900000000,2700000000,'2019-11-27','2019-12-06','2022-08-31',1,3,1501,2,6)</v>
      </c>
    </row>
    <row r="1812" spans="1:17" ht="75">
      <c r="A1812" s="28" t="s">
        <v>7092</v>
      </c>
      <c r="B1812" s="77">
        <v>2019</v>
      </c>
      <c r="C1812" s="28" t="s">
        <v>1077</v>
      </c>
      <c r="D1812" s="110">
        <v>70000000</v>
      </c>
      <c r="E1812" s="114">
        <v>4500000</v>
      </c>
      <c r="F1812" s="110">
        <v>74500000</v>
      </c>
      <c r="G1812" s="132">
        <v>43798</v>
      </c>
      <c r="H1812" s="159">
        <v>43799</v>
      </c>
      <c r="I1812" s="159">
        <v>44012</v>
      </c>
      <c r="J1812" s="61">
        <v>2</v>
      </c>
      <c r="K1812" s="61">
        <v>3</v>
      </c>
      <c r="L1812" s="61">
        <v>1502</v>
      </c>
      <c r="M1812" s="77">
        <v>3</v>
      </c>
      <c r="N1812" s="77">
        <v>3</v>
      </c>
      <c r="O1812" s="33">
        <v>80413007</v>
      </c>
      <c r="P1812" s="154">
        <v>1502</v>
      </c>
      <c r="Q1812" t="str">
        <f t="shared" si="28"/>
        <v>('435-2019',2019,'Prestar servicios profesionales para liderar el proceso de formulación, estructuración, presentación y seguimiento de proyectos productivos de desarrollo alternativo, ciclo corto y largo plazo. ',70000000,4500000,74500000,'2019-11-29','2019-11-30','2020-06-30',2,3,1502,3,3)</v>
      </c>
    </row>
    <row r="1813" spans="1:17">
      <c r="A1813" s="25" t="s">
        <v>7093</v>
      </c>
      <c r="B1813" s="77">
        <v>2019</v>
      </c>
      <c r="C1813" s="25" t="s">
        <v>1078</v>
      </c>
      <c r="D1813" s="110">
        <v>27589392331</v>
      </c>
      <c r="E1813" s="109">
        <v>0</v>
      </c>
      <c r="F1813" s="110">
        <v>27589392331</v>
      </c>
      <c r="G1813" s="132">
        <v>43803</v>
      </c>
      <c r="H1813" s="159">
        <v>43866</v>
      </c>
      <c r="I1813" s="159">
        <v>44834</v>
      </c>
      <c r="J1813" s="61">
        <v>2</v>
      </c>
      <c r="K1813" s="61">
        <v>3</v>
      </c>
      <c r="L1813" s="61">
        <v>1503</v>
      </c>
      <c r="M1813" s="77">
        <v>2</v>
      </c>
      <c r="N1813" s="77">
        <v>1</v>
      </c>
      <c r="O1813" s="33">
        <v>900097588</v>
      </c>
      <c r="P1813" s="154">
        <v>1503</v>
      </c>
      <c r="Q1813" t="str">
        <f t="shared" si="28"/>
        <v>('436-2019',2019,'EL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Cauca.',27589392331,0,27589392331,'2019-12-04','2020-02-05','2022-09-30',2,3,1503,2,1)</v>
      </c>
    </row>
    <row r="1814" spans="1:17" ht="135">
      <c r="A1814" s="28" t="s">
        <v>7094</v>
      </c>
      <c r="B1814" s="77">
        <v>2019</v>
      </c>
      <c r="C1814" s="28" t="s">
        <v>1079</v>
      </c>
      <c r="D1814" s="110">
        <v>4135892901</v>
      </c>
      <c r="E1814" s="109">
        <v>0</v>
      </c>
      <c r="F1814" s="110">
        <v>4135892901</v>
      </c>
      <c r="G1814" s="132">
        <v>43809</v>
      </c>
      <c r="H1814" s="159">
        <v>43866</v>
      </c>
      <c r="I1814" s="159">
        <v>44711</v>
      </c>
      <c r="J1814" s="61">
        <v>2</v>
      </c>
      <c r="K1814" s="61">
        <v>3</v>
      </c>
      <c r="L1814" s="61">
        <v>1504</v>
      </c>
      <c r="M1814" s="77">
        <v>2</v>
      </c>
      <c r="N1814" s="77">
        <v>1</v>
      </c>
      <c r="O1814" s="33">
        <v>901343040</v>
      </c>
      <c r="P1814" s="154">
        <v>1504</v>
      </c>
      <c r="Q1814" t="str">
        <f t="shared" si="28"/>
        <v>('437-2019',2019,'EL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Arauca.',4135892901,0,4135892901,'2019-12-10','2020-02-05','2022-05-30',2,3,1504,2,1)</v>
      </c>
    </row>
    <row r="1815" spans="1:17">
      <c r="A1815" s="25" t="s">
        <v>7095</v>
      </c>
      <c r="B1815" s="77">
        <v>2019</v>
      </c>
      <c r="C1815" s="25" t="s">
        <v>1080</v>
      </c>
      <c r="D1815" s="110">
        <v>8098008831</v>
      </c>
      <c r="E1815" s="109">
        <v>0</v>
      </c>
      <c r="F1815" s="110">
        <v>8098008831</v>
      </c>
      <c r="G1815" s="132">
        <v>43803</v>
      </c>
      <c r="H1815" s="159">
        <v>43864</v>
      </c>
      <c r="I1815" s="159">
        <v>44735</v>
      </c>
      <c r="J1815" s="61">
        <v>2</v>
      </c>
      <c r="K1815" s="61">
        <v>3</v>
      </c>
      <c r="L1815" s="61">
        <v>1505</v>
      </c>
      <c r="M1815" s="77">
        <v>2</v>
      </c>
      <c r="N1815" s="77">
        <v>1</v>
      </c>
      <c r="O1815" s="33">
        <v>901342865</v>
      </c>
      <c r="P1815" s="154">
        <v>1505</v>
      </c>
      <c r="Q1815" t="str">
        <f t="shared" si="28"/>
        <v>('438-2019',2019,'EL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Antioqueño.',8098008831,0,8098008831,'2019-12-04','2020-02-03','2022-06-23',2,3,1505,2,1)</v>
      </c>
    </row>
    <row r="1816" spans="1:17">
      <c r="A1816" s="25" t="s">
        <v>7096</v>
      </c>
      <c r="B1816" s="72">
        <v>2019</v>
      </c>
      <c r="C1816" s="25" t="s">
        <v>1081</v>
      </c>
      <c r="D1816" s="110">
        <v>15017122491</v>
      </c>
      <c r="E1816" s="109">
        <v>0</v>
      </c>
      <c r="F1816" s="110">
        <v>15017122491</v>
      </c>
      <c r="G1816" s="132">
        <v>43804</v>
      </c>
      <c r="H1816" s="159">
        <v>43867</v>
      </c>
      <c r="I1816" s="159">
        <v>44773</v>
      </c>
      <c r="J1816" s="61">
        <v>2</v>
      </c>
      <c r="K1816" s="61">
        <v>3</v>
      </c>
      <c r="L1816" s="61">
        <v>1506</v>
      </c>
      <c r="M1816" s="72">
        <v>2</v>
      </c>
      <c r="N1816" s="72">
        <v>1</v>
      </c>
      <c r="O1816" s="33">
        <v>901343809</v>
      </c>
      <c r="P1816" s="154">
        <v>1506</v>
      </c>
      <c r="Q1816" t="str">
        <f t="shared" si="28"/>
        <v>('439-2019',2019,'El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5-Choco',15017122491,0,15017122491,'2019-12-05','2020-02-06','2022-07-31',2,3,1506,2,1)</v>
      </c>
    </row>
    <row r="1817" spans="1:17" ht="135">
      <c r="A1817" s="28" t="s">
        <v>7097</v>
      </c>
      <c r="B1817" s="61">
        <v>2019</v>
      </c>
      <c r="C1817" s="28" t="s">
        <v>1082</v>
      </c>
      <c r="D1817" s="110">
        <v>5645606458</v>
      </c>
      <c r="E1817" s="109">
        <v>0</v>
      </c>
      <c r="F1817" s="110">
        <v>5645606458</v>
      </c>
      <c r="G1817" s="128">
        <v>43804</v>
      </c>
      <c r="H1817" s="156">
        <v>43871</v>
      </c>
      <c r="I1817" s="156">
        <v>44711</v>
      </c>
      <c r="J1817" s="61">
        <v>2</v>
      </c>
      <c r="K1817" s="61">
        <v>3</v>
      </c>
      <c r="L1817" s="61">
        <v>1506</v>
      </c>
      <c r="M1817" s="61">
        <v>1</v>
      </c>
      <c r="N1817" s="61">
        <v>1</v>
      </c>
      <c r="O1817" s="33">
        <v>901343809</v>
      </c>
      <c r="P1817" s="154">
        <v>1506</v>
      </c>
      <c r="Q1817" t="str">
        <f t="shared" si="28"/>
        <v>('440-2019',2019,'EL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Medio.',5645606458,0,5645606458,'2019-12-05','2020-02-10','2022-05-30',2,3,1506,1,1)</v>
      </c>
    </row>
    <row r="1818" spans="1:17" ht="75">
      <c r="A1818" s="28" t="s">
        <v>7098</v>
      </c>
      <c r="B1818" s="61">
        <v>2019</v>
      </c>
      <c r="C1818" s="28" t="s">
        <v>1083</v>
      </c>
      <c r="D1818" s="110">
        <v>18200000</v>
      </c>
      <c r="E1818" s="109">
        <v>0</v>
      </c>
      <c r="F1818" s="110">
        <v>18200000</v>
      </c>
      <c r="G1818" s="128">
        <v>43782</v>
      </c>
      <c r="H1818" s="156">
        <v>43813</v>
      </c>
      <c r="I1818" s="156">
        <v>44026</v>
      </c>
      <c r="J1818" s="61">
        <v>2</v>
      </c>
      <c r="K1818" s="61">
        <v>3</v>
      </c>
      <c r="L1818" s="61">
        <v>1507</v>
      </c>
      <c r="M1818" s="61">
        <v>4</v>
      </c>
      <c r="N1818" s="61">
        <v>3</v>
      </c>
      <c r="O1818" s="33">
        <v>1144085691</v>
      </c>
      <c r="P1818" s="154">
        <v>1507</v>
      </c>
      <c r="Q1818" t="str">
        <f t="shared" si="28"/>
        <v>('441-2019',2019,'Se obliga a prestar sus servicios como auxiliar administrativo en Valle del Cauca, brindando apoyo integral y oportuno, en lo referente a las gestiones administrativas, a fin de lograr los resultados propuestos por el PNIS.',18200000,0,18200000,'2019-11-13','2019-12-14','2020-07-14',2,3,1507,4,3)</v>
      </c>
    </row>
    <row r="1819" spans="1:17" ht="75">
      <c r="A1819" s="28" t="s">
        <v>7099</v>
      </c>
      <c r="B1819" s="77">
        <v>2019</v>
      </c>
      <c r="C1819" s="28" t="s">
        <v>1084</v>
      </c>
      <c r="D1819" s="110">
        <v>19600000</v>
      </c>
      <c r="E1819" s="109">
        <v>0</v>
      </c>
      <c r="F1819" s="110">
        <v>19600000</v>
      </c>
      <c r="G1819" s="132">
        <v>43802</v>
      </c>
      <c r="H1819" s="159">
        <v>43803</v>
      </c>
      <c r="I1819" s="159">
        <v>44016</v>
      </c>
      <c r="J1819" s="61">
        <v>2</v>
      </c>
      <c r="K1819" s="61">
        <v>3</v>
      </c>
      <c r="L1819" s="61">
        <v>1508</v>
      </c>
      <c r="M1819" s="77">
        <v>3</v>
      </c>
      <c r="N1819" s="77">
        <v>3</v>
      </c>
      <c r="O1819" s="33">
        <v>1057305134</v>
      </c>
      <c r="P1819" s="154">
        <v>1508</v>
      </c>
      <c r="Q1819" t="str">
        <f t="shared" si="28"/>
        <v>('442-2019',2019,'Se obliga a Prestar servicios como auxiliar administrativo en Bogotá D.C., brindando apoyo integral y oportuno, en lo referente a las gestiones administrativas, a fin de lograr los resultados propuestos por el PNIS.',19600000,0,19600000,'2019-12-03','2019-12-04','2020-07-04',2,3,1508,3,3)</v>
      </c>
    </row>
    <row r="1820" spans="1:17" ht="240">
      <c r="A1820" s="28" t="s">
        <v>7100</v>
      </c>
      <c r="B1820" s="72">
        <v>2019</v>
      </c>
      <c r="C1820" s="28" t="s">
        <v>1085</v>
      </c>
      <c r="D1820" s="110">
        <v>39200000</v>
      </c>
      <c r="E1820" s="109">
        <v>0</v>
      </c>
      <c r="F1820" s="110">
        <v>39200000</v>
      </c>
      <c r="G1820" s="132">
        <v>43804</v>
      </c>
      <c r="H1820" s="159">
        <v>43805</v>
      </c>
      <c r="I1820" s="159">
        <v>44018</v>
      </c>
      <c r="J1820" s="61">
        <v>2</v>
      </c>
      <c r="K1820" s="61">
        <v>3</v>
      </c>
      <c r="L1820" s="61">
        <v>1509</v>
      </c>
      <c r="M1820" s="72">
        <v>3</v>
      </c>
      <c r="N1820" s="72">
        <v>3</v>
      </c>
      <c r="O1820" s="33">
        <v>12997115</v>
      </c>
      <c r="P1820" s="154">
        <v>1509</v>
      </c>
      <c r="Q1820" t="str">
        <f t="shared" si="28"/>
        <v>('443-2019',2019,'se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',39200000,0,39200000,'2019-12-05','2019-12-06','2020-07-06',2,3,1509,3,3)</v>
      </c>
    </row>
    <row r="1821" spans="1:17" ht="240">
      <c r="A1821" s="28" t="s">
        <v>7101</v>
      </c>
      <c r="B1821" s="72">
        <v>2019</v>
      </c>
      <c r="C1821" s="28" t="s">
        <v>1086</v>
      </c>
      <c r="D1821" s="110">
        <v>39200000</v>
      </c>
      <c r="E1821" s="109">
        <v>0</v>
      </c>
      <c r="F1821" s="110">
        <v>39200000</v>
      </c>
      <c r="G1821" s="132">
        <v>43804</v>
      </c>
      <c r="H1821" s="159">
        <v>43805</v>
      </c>
      <c r="I1821" s="159">
        <v>44018</v>
      </c>
      <c r="J1821" s="61">
        <v>2</v>
      </c>
      <c r="K1821" s="61">
        <v>3</v>
      </c>
      <c r="L1821" s="61">
        <v>1510</v>
      </c>
      <c r="M1821" s="72">
        <v>3</v>
      </c>
      <c r="N1821" s="72">
        <v>3</v>
      </c>
      <c r="O1821" s="33">
        <v>1121871165</v>
      </c>
      <c r="P1821" s="154">
        <v>1510</v>
      </c>
      <c r="Q1821" t="str">
        <f t="shared" si="28"/>
        <v>('444-2019',2019,'se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',39200000,0,39200000,'2019-12-05','2019-12-06','2020-07-06',2,3,1510,3,3)</v>
      </c>
    </row>
    <row r="1822" spans="1:17" ht="255">
      <c r="A1822" s="28" t="s">
        <v>7102</v>
      </c>
      <c r="B1822" s="61">
        <v>2019</v>
      </c>
      <c r="C1822" s="28" t="s">
        <v>1087</v>
      </c>
      <c r="D1822" s="110">
        <v>39200000</v>
      </c>
      <c r="E1822" s="109">
        <v>0</v>
      </c>
      <c r="F1822" s="110">
        <v>39200000</v>
      </c>
      <c r="G1822" s="128">
        <v>43804</v>
      </c>
      <c r="H1822" s="156">
        <v>43805</v>
      </c>
      <c r="I1822" s="156">
        <v>44018</v>
      </c>
      <c r="J1822" s="61">
        <v>1</v>
      </c>
      <c r="K1822" s="61">
        <v>3</v>
      </c>
      <c r="L1822" s="61">
        <v>1511</v>
      </c>
      <c r="M1822" s="61">
        <v>3</v>
      </c>
      <c r="N1822" s="61">
        <v>3</v>
      </c>
      <c r="O1822" s="33">
        <v>1018417285</v>
      </c>
      <c r="P1822" s="154">
        <v>1511</v>
      </c>
      <c r="Q1822" t="str">
        <f t="shared" si="28"/>
        <v>('445-2019',2019,'se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 ',39200000,0,39200000,'2019-12-05','2019-12-06','2020-07-06',1,3,1511,3,3)</v>
      </c>
    </row>
    <row r="1823" spans="1:17" ht="195">
      <c r="A1823" s="28" t="s">
        <v>7103</v>
      </c>
      <c r="B1823" s="72">
        <v>2019</v>
      </c>
      <c r="C1823" s="28" t="s">
        <v>1088</v>
      </c>
      <c r="D1823" s="110">
        <v>32200000</v>
      </c>
      <c r="E1823" s="109">
        <v>0</v>
      </c>
      <c r="F1823" s="110">
        <v>32200000</v>
      </c>
      <c r="G1823" s="132">
        <v>43803</v>
      </c>
      <c r="H1823" s="159">
        <v>43804</v>
      </c>
      <c r="I1823" s="159">
        <v>44017</v>
      </c>
      <c r="J1823" s="61">
        <v>2</v>
      </c>
      <c r="K1823" s="61">
        <v>3</v>
      </c>
      <c r="L1823" s="61">
        <v>1512</v>
      </c>
      <c r="M1823" s="72">
        <v>3</v>
      </c>
      <c r="N1823" s="72">
        <v>3</v>
      </c>
      <c r="O1823" s="33">
        <v>86071543</v>
      </c>
      <c r="P1823" s="154">
        <v>1512</v>
      </c>
      <c r="Q1823" t="str">
        <f t="shared" si="28"/>
        <v>('446-2019',2019,'El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Privadas.',32200000,0,32200000,'2019-12-04','2019-12-05','2020-07-05',2,3,1512,3,3)</v>
      </c>
    </row>
    <row r="1824" spans="1:17" ht="135">
      <c r="A1824" s="28" t="s">
        <v>7104</v>
      </c>
      <c r="B1824" s="72">
        <v>2019</v>
      </c>
      <c r="C1824" s="28" t="s">
        <v>1089</v>
      </c>
      <c r="D1824" s="110">
        <v>44000000</v>
      </c>
      <c r="E1824" s="109">
        <v>0</v>
      </c>
      <c r="F1824" s="110">
        <v>44000000</v>
      </c>
      <c r="G1824" s="132">
        <v>43805</v>
      </c>
      <c r="H1824" s="159">
        <v>43817</v>
      </c>
      <c r="I1824" s="159">
        <v>44061</v>
      </c>
      <c r="J1824" s="61">
        <v>1</v>
      </c>
      <c r="K1824" s="61">
        <v>3</v>
      </c>
      <c r="L1824" s="61">
        <v>1513</v>
      </c>
      <c r="M1824" s="72">
        <v>3</v>
      </c>
      <c r="N1824" s="72">
        <v>1</v>
      </c>
      <c r="O1824" s="33">
        <v>86010219</v>
      </c>
      <c r="P1824" s="154">
        <v>1513</v>
      </c>
      <c r="Q1824" t="str">
        <f t="shared" si="28"/>
        <v>('447-2019',2019,'El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Catatumbo.',44000000,0,44000000,'2019-12-06','2019-12-18','2020-08-18',1,3,1513,3,1)</v>
      </c>
    </row>
    <row r="1825" spans="1:17" ht="150">
      <c r="A1825" s="28" t="s">
        <v>7105</v>
      </c>
      <c r="B1825" s="72">
        <v>2019</v>
      </c>
      <c r="C1825" s="28" t="s">
        <v>1090</v>
      </c>
      <c r="D1825" s="110">
        <v>44000000</v>
      </c>
      <c r="E1825" s="109">
        <v>0</v>
      </c>
      <c r="F1825" s="110">
        <v>44000000</v>
      </c>
      <c r="G1825" s="132">
        <v>43813</v>
      </c>
      <c r="H1825" s="159">
        <v>43817</v>
      </c>
      <c r="I1825" s="159">
        <v>44061</v>
      </c>
      <c r="J1825" s="61">
        <v>1</v>
      </c>
      <c r="K1825" s="61">
        <v>3</v>
      </c>
      <c r="L1825" s="61">
        <v>1514</v>
      </c>
      <c r="M1825" s="72">
        <v>3</v>
      </c>
      <c r="N1825" s="72">
        <v>1</v>
      </c>
      <c r="O1825" s="33">
        <v>25286814</v>
      </c>
      <c r="P1825" s="154">
        <v>1514</v>
      </c>
      <c r="Q1825" t="str">
        <f t="shared" si="28"/>
        <v>('448-2019',2019,'El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',44000000,0,44000000,'2019-12-14','2019-12-18','2020-08-18',1,3,1514,3,1)</v>
      </c>
    </row>
    <row r="1826" spans="1:17" ht="135">
      <c r="A1826" s="28" t="s">
        <v>7106</v>
      </c>
      <c r="B1826" s="72">
        <v>2019</v>
      </c>
      <c r="C1826" s="28" t="s">
        <v>10618</v>
      </c>
      <c r="D1826" s="110">
        <v>44000000</v>
      </c>
      <c r="E1826" s="109">
        <v>0</v>
      </c>
      <c r="F1826" s="110">
        <v>44000000</v>
      </c>
      <c r="G1826" s="132">
        <v>43804</v>
      </c>
      <c r="H1826" s="159">
        <v>43810</v>
      </c>
      <c r="I1826" s="159">
        <v>44053</v>
      </c>
      <c r="J1826" s="61">
        <v>1</v>
      </c>
      <c r="K1826" s="61">
        <v>3</v>
      </c>
      <c r="L1826" s="61">
        <v>1515</v>
      </c>
      <c r="M1826" s="72">
        <v>3</v>
      </c>
      <c r="N1826" s="72">
        <v>1</v>
      </c>
      <c r="O1826" s="33">
        <v>17589119</v>
      </c>
      <c r="P1826" s="154">
        <v>1515</v>
      </c>
      <c r="Q1826" t="str">
        <f t="shared" si="28"/>
        <v>('449-2019',2019,'El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Arauca.',44000000,0,44000000,'2019-12-05','2019-12-11','2020-08-10',1,3,1515,3,1)</v>
      </c>
    </row>
    <row r="1827" spans="1:17" ht="135">
      <c r="A1827" s="28" t="s">
        <v>7107</v>
      </c>
      <c r="B1827" s="72">
        <v>2019</v>
      </c>
      <c r="C1827" s="28" t="s">
        <v>1091</v>
      </c>
      <c r="D1827" s="110">
        <v>44000000</v>
      </c>
      <c r="E1827" s="109">
        <v>0</v>
      </c>
      <c r="F1827" s="110">
        <v>44000000</v>
      </c>
      <c r="G1827" s="132">
        <v>43805</v>
      </c>
      <c r="H1827" s="159">
        <v>43826</v>
      </c>
      <c r="I1827" s="159">
        <v>44070</v>
      </c>
      <c r="J1827" s="61">
        <v>2</v>
      </c>
      <c r="K1827" s="61">
        <v>3</v>
      </c>
      <c r="L1827" s="61">
        <v>1516</v>
      </c>
      <c r="M1827" s="72">
        <v>1</v>
      </c>
      <c r="N1827" s="72">
        <v>1</v>
      </c>
      <c r="O1827" s="33">
        <v>82363470</v>
      </c>
      <c r="P1827" s="154">
        <v>1516</v>
      </c>
      <c r="Q1827" t="str">
        <f t="shared" si="28"/>
        <v>('450-2019',2019,'El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choco',44000000,0,44000000,'2019-12-06','2019-12-27','2020-08-27',2,3,1516,1,1)</v>
      </c>
    </row>
    <row r="1828" spans="1:17" ht="135">
      <c r="A1828" s="28" t="s">
        <v>7108</v>
      </c>
      <c r="B1828" s="72">
        <v>2019</v>
      </c>
      <c r="C1828" s="28" t="s">
        <v>1092</v>
      </c>
      <c r="D1828" s="110">
        <v>44000000</v>
      </c>
      <c r="E1828" s="109">
        <v>0</v>
      </c>
      <c r="F1828" s="110">
        <v>44000000</v>
      </c>
      <c r="G1828" s="132">
        <v>43812</v>
      </c>
      <c r="H1828" s="159">
        <v>43834</v>
      </c>
      <c r="I1828" s="159">
        <v>44078</v>
      </c>
      <c r="J1828" s="61">
        <v>2</v>
      </c>
      <c r="K1828" s="61">
        <v>3</v>
      </c>
      <c r="L1828" s="61">
        <v>1517</v>
      </c>
      <c r="M1828" s="72">
        <v>3</v>
      </c>
      <c r="N1828" s="72">
        <v>1</v>
      </c>
      <c r="O1828" s="33">
        <v>73430415</v>
      </c>
      <c r="P1828" s="154">
        <v>1517</v>
      </c>
      <c r="Q1828" t="str">
        <f t="shared" si="28"/>
        <v>('451-2019',2019,'El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María.',44000000,0,44000000,'2019-12-13','2020-01-04','2020-09-04',2,3,1517,3,1)</v>
      </c>
    </row>
    <row r="1829" spans="1:17" ht="135">
      <c r="A1829" s="28" t="s">
        <v>7109</v>
      </c>
      <c r="B1829" s="72">
        <v>2019</v>
      </c>
      <c r="C1829" s="28" t="s">
        <v>1093</v>
      </c>
      <c r="D1829" s="110">
        <v>44000000</v>
      </c>
      <c r="E1829" s="109">
        <v>0</v>
      </c>
      <c r="F1829" s="110">
        <v>44000000</v>
      </c>
      <c r="G1829" s="132">
        <v>43802</v>
      </c>
      <c r="H1829" s="159">
        <v>43826</v>
      </c>
      <c r="I1829" s="159">
        <v>44070</v>
      </c>
      <c r="J1829" s="61">
        <v>1</v>
      </c>
      <c r="K1829" s="61">
        <v>3</v>
      </c>
      <c r="L1829" s="61">
        <v>507</v>
      </c>
      <c r="M1829" s="72">
        <v>3</v>
      </c>
      <c r="N1829" s="72">
        <v>1</v>
      </c>
      <c r="O1829" s="33">
        <v>71797384</v>
      </c>
      <c r="P1829" s="154">
        <v>507</v>
      </c>
      <c r="Q1829" t="str">
        <f t="shared" si="28"/>
        <v>('452-2019',2019,'El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Antioqueño.',44000000,0,44000000,'2019-12-03','2019-12-27','2020-08-27',1,3,507,3,1)</v>
      </c>
    </row>
    <row r="1830" spans="1:17" ht="120">
      <c r="A1830" s="28" t="s">
        <v>7110</v>
      </c>
      <c r="B1830" s="72">
        <v>2019</v>
      </c>
      <c r="C1830" s="28" t="s">
        <v>1094</v>
      </c>
      <c r="D1830" s="110">
        <v>44000000</v>
      </c>
      <c r="E1830" s="109">
        <v>0</v>
      </c>
      <c r="F1830" s="110">
        <v>44000000</v>
      </c>
      <c r="G1830" s="132">
        <v>43812</v>
      </c>
      <c r="H1830" s="159">
        <v>43840</v>
      </c>
      <c r="I1830" s="159">
        <v>44084</v>
      </c>
      <c r="J1830" s="61">
        <v>2</v>
      </c>
      <c r="K1830" s="61">
        <v>3</v>
      </c>
      <c r="L1830" s="61">
        <v>1518</v>
      </c>
      <c r="M1830" s="72">
        <v>1</v>
      </c>
      <c r="N1830" s="72">
        <v>1</v>
      </c>
      <c r="O1830" s="33">
        <v>71946108</v>
      </c>
      <c r="P1830" s="154">
        <v>1518</v>
      </c>
      <c r="Q1830" t="str">
        <f t="shared" si="28"/>
        <v>('453-2019',2019,'EL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Urabá.',44000000,0,44000000,'2019-12-13','2020-01-10','2020-09-10',2,3,1518,1,1)</v>
      </c>
    </row>
    <row r="1831" spans="1:17" ht="135">
      <c r="A1831" s="28" t="s">
        <v>7111</v>
      </c>
      <c r="B1831" s="72">
        <v>2019</v>
      </c>
      <c r="C1831" s="28" t="s">
        <v>1095</v>
      </c>
      <c r="D1831" s="110">
        <v>44000000</v>
      </c>
      <c r="E1831" s="109">
        <v>0</v>
      </c>
      <c r="F1831" s="110">
        <v>44000000</v>
      </c>
      <c r="G1831" s="132">
        <v>43812</v>
      </c>
      <c r="H1831" s="159">
        <v>43827</v>
      </c>
      <c r="I1831" s="159">
        <v>44071</v>
      </c>
      <c r="J1831" s="61">
        <v>2</v>
      </c>
      <c r="K1831" s="61">
        <v>3</v>
      </c>
      <c r="L1831" s="61">
        <v>1519</v>
      </c>
      <c r="M1831" s="72">
        <v>3</v>
      </c>
      <c r="N1831" s="72">
        <v>1</v>
      </c>
      <c r="O1831" s="33">
        <v>92509136</v>
      </c>
      <c r="P1831" s="154">
        <v>1519</v>
      </c>
      <c r="Q1831" t="str">
        <f t="shared" si="28"/>
        <v>('454-2019',2019,'EL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Bolívar.',44000000,0,44000000,'2019-12-13','2019-12-28','2020-08-28',2,3,1519,3,1)</v>
      </c>
    </row>
    <row r="1832" spans="1:17" ht="150">
      <c r="A1832" s="28" t="s">
        <v>7112</v>
      </c>
      <c r="B1832" s="72">
        <v>2019</v>
      </c>
      <c r="C1832" s="28" t="s">
        <v>1096</v>
      </c>
      <c r="D1832" s="110">
        <v>44000000</v>
      </c>
      <c r="E1832" s="109">
        <v>0</v>
      </c>
      <c r="F1832" s="110">
        <v>44000000</v>
      </c>
      <c r="G1832" s="132">
        <v>43809</v>
      </c>
      <c r="H1832" s="159">
        <v>43827</v>
      </c>
      <c r="I1832" s="159">
        <v>44071</v>
      </c>
      <c r="J1832" s="61">
        <v>1</v>
      </c>
      <c r="K1832" s="61">
        <v>3</v>
      </c>
      <c r="L1832" s="61">
        <v>1520</v>
      </c>
      <c r="M1832" s="72">
        <v>4</v>
      </c>
      <c r="N1832" s="72">
        <v>1</v>
      </c>
      <c r="O1832" s="33">
        <v>96357600</v>
      </c>
      <c r="P1832" s="154">
        <v>1520</v>
      </c>
      <c r="Q1832" t="str">
        <f t="shared" si="28"/>
        <v>('456-2019',2019,'EL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',44000000,0,44000000,'2019-12-10','2019-12-28','2020-08-28',1,3,1520,4,1)</v>
      </c>
    </row>
    <row r="1833" spans="1:17" ht="135">
      <c r="A1833" s="28" t="s">
        <v>7113</v>
      </c>
      <c r="B1833" s="72">
        <v>2019</v>
      </c>
      <c r="C1833" s="28" t="s">
        <v>1097</v>
      </c>
      <c r="D1833" s="110">
        <v>44000000</v>
      </c>
      <c r="E1833" s="109">
        <v>0</v>
      </c>
      <c r="F1833" s="110">
        <v>44000000</v>
      </c>
      <c r="G1833" s="132">
        <v>43805</v>
      </c>
      <c r="H1833" s="159">
        <v>43818</v>
      </c>
      <c r="I1833" s="159">
        <v>44062</v>
      </c>
      <c r="J1833" s="61">
        <v>1</v>
      </c>
      <c r="K1833" s="61">
        <v>3</v>
      </c>
      <c r="L1833" s="61">
        <v>472</v>
      </c>
      <c r="M1833" s="72">
        <v>3</v>
      </c>
      <c r="N1833" s="72">
        <v>1</v>
      </c>
      <c r="O1833" s="33">
        <v>45526800</v>
      </c>
      <c r="P1833" s="154">
        <v>472</v>
      </c>
      <c r="Q1833" t="str">
        <f t="shared" si="28"/>
        <v>('457-2019',2019,'EL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María.',44000000,0,44000000,'2019-12-06','2019-12-19','2020-08-19',1,3,472,3,1)</v>
      </c>
    </row>
    <row r="1834" spans="1:17" ht="135">
      <c r="A1834" s="28" t="s">
        <v>7114</v>
      </c>
      <c r="B1834" s="72">
        <v>2019</v>
      </c>
      <c r="C1834" s="28" t="s">
        <v>1098</v>
      </c>
      <c r="D1834" s="110">
        <v>44000000</v>
      </c>
      <c r="E1834" s="109">
        <v>0</v>
      </c>
      <c r="F1834" s="110">
        <v>44000000</v>
      </c>
      <c r="G1834" s="132">
        <v>43804</v>
      </c>
      <c r="H1834" s="159">
        <v>43818</v>
      </c>
      <c r="I1834" s="159">
        <v>44062</v>
      </c>
      <c r="J1834" s="61">
        <v>1</v>
      </c>
      <c r="K1834" s="61">
        <v>3</v>
      </c>
      <c r="L1834" s="61">
        <v>1521</v>
      </c>
      <c r="M1834" s="72">
        <v>3</v>
      </c>
      <c r="N1834" s="72">
        <v>1</v>
      </c>
      <c r="O1834" s="33">
        <v>1110513862</v>
      </c>
      <c r="P1834" s="154">
        <v>1521</v>
      </c>
      <c r="Q1834" t="str">
        <f t="shared" si="28"/>
        <v>('458-2019',2019,'EL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Tolima.',44000000,0,44000000,'2019-12-05','2019-12-19','2020-08-19',1,3,1521,3,1)</v>
      </c>
    </row>
    <row r="1835" spans="1:17" ht="90">
      <c r="A1835" s="28" t="s">
        <v>7115</v>
      </c>
      <c r="B1835" s="72">
        <v>2019</v>
      </c>
      <c r="C1835" s="28" t="s">
        <v>1099</v>
      </c>
      <c r="D1835" s="110">
        <v>35383333</v>
      </c>
      <c r="E1835" s="109">
        <v>0</v>
      </c>
      <c r="F1835" s="110">
        <v>35383333</v>
      </c>
      <c r="G1835" s="132">
        <v>43809</v>
      </c>
      <c r="H1835" s="159">
        <v>43810</v>
      </c>
      <c r="I1835" s="159">
        <v>44006</v>
      </c>
      <c r="J1835" s="61">
        <v>1</v>
      </c>
      <c r="K1835" s="61">
        <v>3</v>
      </c>
      <c r="L1835" s="61">
        <v>1522</v>
      </c>
      <c r="M1835" s="72">
        <v>3</v>
      </c>
      <c r="N1835" s="72">
        <v>1</v>
      </c>
      <c r="O1835" s="33">
        <v>54259088</v>
      </c>
      <c r="P1835" s="154">
        <v>1522</v>
      </c>
      <c r="Q1835" t="str">
        <f t="shared" si="28"/>
        <v>('459-2019',2019,'Prestar servicios profesionales para apoyar la coordinación inter e intrasectorial a nivel territorial que permita la formulación y la gestión de la financiación, implementación y seguimiento de los Planes de Acción de Transformación Regional-PATR.',35383333,0,35383333,'2019-12-10','2019-12-11','2020-06-24',1,3,1522,3,1)</v>
      </c>
    </row>
    <row r="1836" spans="1:17" ht="135">
      <c r="A1836" s="28" t="s">
        <v>7116</v>
      </c>
      <c r="B1836" s="72">
        <v>2019</v>
      </c>
      <c r="C1836" s="28" t="s">
        <v>1100</v>
      </c>
      <c r="D1836" s="110">
        <v>44000000</v>
      </c>
      <c r="E1836" s="109">
        <v>0</v>
      </c>
      <c r="F1836" s="110">
        <v>44000000</v>
      </c>
      <c r="G1836" s="132">
        <v>43810</v>
      </c>
      <c r="H1836" s="159">
        <v>43822</v>
      </c>
      <c r="I1836" s="159">
        <v>44066</v>
      </c>
      <c r="J1836" s="61">
        <v>1</v>
      </c>
      <c r="K1836" s="61">
        <v>3</v>
      </c>
      <c r="L1836" s="61">
        <v>1523</v>
      </c>
      <c r="M1836" s="72">
        <v>3</v>
      </c>
      <c r="N1836" s="72">
        <v>1</v>
      </c>
      <c r="O1836" s="33">
        <v>18124977</v>
      </c>
      <c r="P1836" s="154">
        <v>1523</v>
      </c>
      <c r="Q1836" t="str">
        <f t="shared" si="28"/>
        <v>('460-2019',2019,'El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',44000000,0,44000000,'2019-12-11','2019-12-23','2020-08-23',1,3,1523,3,1)</v>
      </c>
    </row>
    <row r="1837" spans="1:17" ht="135">
      <c r="A1837" s="28" t="s">
        <v>7117</v>
      </c>
      <c r="B1837" s="72">
        <v>2019</v>
      </c>
      <c r="C1837" s="28" t="s">
        <v>1101</v>
      </c>
      <c r="D1837" s="110">
        <v>44000000</v>
      </c>
      <c r="E1837" s="109">
        <v>0</v>
      </c>
      <c r="F1837" s="110">
        <v>44000000</v>
      </c>
      <c r="G1837" s="132">
        <v>43803</v>
      </c>
      <c r="H1837" s="159">
        <v>43804</v>
      </c>
      <c r="I1837" s="159">
        <v>44048</v>
      </c>
      <c r="J1837" s="61">
        <v>2</v>
      </c>
      <c r="K1837" s="61">
        <v>3</v>
      </c>
      <c r="L1837" s="61">
        <v>1524</v>
      </c>
      <c r="M1837" s="72">
        <v>3</v>
      </c>
      <c r="N1837" s="72">
        <v>1</v>
      </c>
      <c r="O1837" s="33">
        <v>79120990</v>
      </c>
      <c r="P1837" s="154">
        <v>1524</v>
      </c>
      <c r="Q1837" t="str">
        <f t="shared" si="28"/>
        <v>('461-2019',2019,'El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',44000000,0,44000000,'2019-12-04','2019-12-05','2020-08-05',2,3,1524,3,1)</v>
      </c>
    </row>
    <row r="1838" spans="1:17" ht="135">
      <c r="A1838" s="28" t="s">
        <v>7118</v>
      </c>
      <c r="B1838" s="72">
        <v>2019</v>
      </c>
      <c r="C1838" s="28" t="s">
        <v>1102</v>
      </c>
      <c r="D1838" s="110">
        <v>44000000</v>
      </c>
      <c r="E1838" s="109">
        <v>0</v>
      </c>
      <c r="F1838" s="110">
        <v>44000000</v>
      </c>
      <c r="G1838" s="132">
        <v>43809</v>
      </c>
      <c r="H1838" s="159">
        <v>43825</v>
      </c>
      <c r="I1838" s="159">
        <v>44069</v>
      </c>
      <c r="J1838" s="61">
        <v>1</v>
      </c>
      <c r="K1838" s="61">
        <v>3</v>
      </c>
      <c r="L1838" s="61">
        <v>1525</v>
      </c>
      <c r="M1838" s="72">
        <v>3</v>
      </c>
      <c r="N1838" s="72">
        <v>1</v>
      </c>
      <c r="O1838" s="33">
        <v>63490251</v>
      </c>
      <c r="P1838" s="154">
        <v>1525</v>
      </c>
      <c r="Q1838" t="str">
        <f t="shared" si="28"/>
        <v>('462-2019',2019,'La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',44000000,0,44000000,'2019-12-10','2019-12-26','2020-08-26',1,3,1525,3,1)</v>
      </c>
    </row>
    <row r="1839" spans="1:17" ht="75">
      <c r="A1839" s="28" t="s">
        <v>7119</v>
      </c>
      <c r="B1839" s="72">
        <v>2019</v>
      </c>
      <c r="C1839" s="28" t="s">
        <v>1103</v>
      </c>
      <c r="D1839" s="110">
        <v>50400000</v>
      </c>
      <c r="E1839" s="109">
        <v>0</v>
      </c>
      <c r="F1839" s="110">
        <v>50400000</v>
      </c>
      <c r="G1839" s="132">
        <v>43812</v>
      </c>
      <c r="H1839" s="159">
        <v>43813</v>
      </c>
      <c r="I1839" s="159">
        <v>43996</v>
      </c>
      <c r="J1839" s="61">
        <v>2</v>
      </c>
      <c r="K1839" s="61">
        <v>3</v>
      </c>
      <c r="L1839" s="61">
        <v>1526</v>
      </c>
      <c r="M1839" s="72">
        <v>1</v>
      </c>
      <c r="N1839" s="72">
        <v>1</v>
      </c>
      <c r="O1839" s="33">
        <v>16074725</v>
      </c>
      <c r="P1839" s="154">
        <v>1526</v>
      </c>
      <c r="Q1839" t="str">
        <f t="shared" si="28"/>
        <v>('463-2019',2019,'Prestar servicios profesionales para realizar el análisis de datos, automatización de cruces de información y presentación mediante tableros de control de la información de los Programas de Desarrollo con Enfoque Territorial - PDET.',50400000,0,50400000,'2019-12-13','2019-12-14','2020-06-14',2,3,1526,1,1)</v>
      </c>
    </row>
    <row r="1840" spans="1:17" ht="120">
      <c r="A1840" s="28" t="s">
        <v>7120</v>
      </c>
      <c r="B1840" s="72">
        <v>2019</v>
      </c>
      <c r="C1840" s="28" t="s">
        <v>1104</v>
      </c>
      <c r="D1840" s="110">
        <v>93500000</v>
      </c>
      <c r="E1840" s="109">
        <v>0</v>
      </c>
      <c r="F1840" s="110">
        <v>93500000</v>
      </c>
      <c r="G1840" s="132">
        <v>43809</v>
      </c>
      <c r="H1840" s="159">
        <v>43819</v>
      </c>
      <c r="I1840" s="159">
        <v>44155</v>
      </c>
      <c r="J1840" s="61">
        <v>2</v>
      </c>
      <c r="K1840" s="61">
        <v>3</v>
      </c>
      <c r="L1840" s="61">
        <v>1527</v>
      </c>
      <c r="M1840" s="72">
        <v>1</v>
      </c>
      <c r="N1840" s="72">
        <v>1</v>
      </c>
      <c r="O1840" s="33">
        <v>52348400</v>
      </c>
      <c r="P1840" s="154">
        <v>1527</v>
      </c>
      <c r="Q1840" t="str">
        <f t="shared" si="28"/>
        <v>('464-2019',2019,'Prestar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PDET',93500000,0,93500000,'2019-12-10','2019-12-20','2020-11-20',2,3,1527,1,1)</v>
      </c>
    </row>
    <row r="1841" spans="1:17" ht="150">
      <c r="A1841" s="28" t="s">
        <v>7121</v>
      </c>
      <c r="B1841" s="72">
        <v>2019</v>
      </c>
      <c r="C1841" s="28" t="s">
        <v>1105</v>
      </c>
      <c r="D1841" s="110">
        <v>44000000</v>
      </c>
      <c r="E1841" s="109">
        <v>0</v>
      </c>
      <c r="F1841" s="110">
        <v>44000000</v>
      </c>
      <c r="G1841" s="132">
        <v>43852</v>
      </c>
      <c r="H1841" s="159">
        <v>43853</v>
      </c>
      <c r="I1841" s="159">
        <v>44097</v>
      </c>
      <c r="J1841" s="61">
        <v>2</v>
      </c>
      <c r="K1841" s="61">
        <v>3</v>
      </c>
      <c r="L1841" s="61">
        <v>1528</v>
      </c>
      <c r="M1841" s="72">
        <v>3</v>
      </c>
      <c r="N1841" s="72">
        <v>1</v>
      </c>
      <c r="O1841" s="33">
        <v>7629696</v>
      </c>
      <c r="P1841" s="154">
        <v>1528</v>
      </c>
      <c r="Q1841" t="str">
        <f t="shared" si="28"/>
        <v>('465-2019',2019,'EL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Nevada-Perijá.',44000000,0,44000000,'2020-01-22','2020-01-23','2020-09-23',2,3,1528,3,1)</v>
      </c>
    </row>
    <row r="1842" spans="1:17" ht="135">
      <c r="A1842" s="28" t="s">
        <v>7122</v>
      </c>
      <c r="B1842" s="72">
        <v>2019</v>
      </c>
      <c r="C1842" s="28" t="s">
        <v>1106</v>
      </c>
      <c r="D1842" s="110">
        <v>44000000</v>
      </c>
      <c r="E1842" s="109">
        <v>0</v>
      </c>
      <c r="F1842" s="110">
        <v>44000000</v>
      </c>
      <c r="G1842" s="132">
        <v>43852</v>
      </c>
      <c r="H1842" s="159">
        <v>43853</v>
      </c>
      <c r="I1842" s="159">
        <v>44097</v>
      </c>
      <c r="J1842" s="61">
        <v>2</v>
      </c>
      <c r="K1842" s="61">
        <v>3</v>
      </c>
      <c r="L1842" s="61">
        <v>1529</v>
      </c>
      <c r="M1842" s="72">
        <v>3</v>
      </c>
      <c r="N1842" s="72">
        <v>1</v>
      </c>
      <c r="O1842" s="33">
        <v>16497154</v>
      </c>
      <c r="P1842" s="154">
        <v>1529</v>
      </c>
      <c r="Q1842" t="str">
        <f t="shared" si="28"/>
        <v>('466-2019',2019,'EL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Medio.',44000000,0,44000000,'2020-01-22','2020-01-23','2020-09-23',2,3,1529,3,1)</v>
      </c>
    </row>
    <row r="1843" spans="1:17" ht="120">
      <c r="A1843" s="28" t="s">
        <v>7123</v>
      </c>
      <c r="B1843" s="72">
        <v>2019</v>
      </c>
      <c r="C1843" s="28" t="s">
        <v>1107</v>
      </c>
      <c r="D1843" s="110">
        <v>44000000</v>
      </c>
      <c r="E1843" s="109">
        <v>0</v>
      </c>
      <c r="F1843" s="110">
        <v>44000000</v>
      </c>
      <c r="G1843" s="132">
        <v>43805</v>
      </c>
      <c r="H1843" s="159">
        <v>43805</v>
      </c>
      <c r="I1843" s="159">
        <v>44049</v>
      </c>
      <c r="J1843" s="61">
        <v>2</v>
      </c>
      <c r="K1843" s="61">
        <v>3</v>
      </c>
      <c r="L1843" s="61">
        <v>1530</v>
      </c>
      <c r="M1843" s="72">
        <v>3</v>
      </c>
      <c r="N1843" s="72">
        <v>1</v>
      </c>
      <c r="O1843" s="33">
        <v>91341455</v>
      </c>
      <c r="P1843" s="154">
        <v>1530</v>
      </c>
      <c r="Q1843" t="str">
        <f t="shared" si="28"/>
        <v>('467-2019',2019,'EL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Bolívar.',44000000,0,44000000,'2019-12-06','2019-12-06','2020-08-06',2,3,1530,3,1)</v>
      </c>
    </row>
    <row r="1844" spans="1:17" ht="240">
      <c r="A1844" s="28" t="s">
        <v>7124</v>
      </c>
      <c r="B1844" s="72">
        <v>2019</v>
      </c>
      <c r="C1844" s="28" t="s">
        <v>1108</v>
      </c>
      <c r="D1844" s="110">
        <v>39200000</v>
      </c>
      <c r="E1844" s="109">
        <v>0</v>
      </c>
      <c r="F1844" s="110">
        <v>39200000</v>
      </c>
      <c r="G1844" s="132">
        <v>43810</v>
      </c>
      <c r="H1844" s="159">
        <v>43811</v>
      </c>
      <c r="I1844" s="159">
        <v>44024</v>
      </c>
      <c r="J1844" s="61">
        <v>2</v>
      </c>
      <c r="K1844" s="61">
        <v>3</v>
      </c>
      <c r="L1844" s="61">
        <v>1531</v>
      </c>
      <c r="M1844" s="72">
        <v>3</v>
      </c>
      <c r="N1844" s="72">
        <v>3</v>
      </c>
      <c r="O1844" s="33">
        <v>97613058</v>
      </c>
      <c r="P1844" s="154">
        <v>1531</v>
      </c>
      <c r="Q1844" t="str">
        <f t="shared" si="28"/>
        <v>('468-2019',2019,'El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',39200000,0,39200000,'2019-12-11','2019-12-12','2020-07-12',2,3,1531,3,3)</v>
      </c>
    </row>
    <row r="1845" spans="1:17" ht="90">
      <c r="A1845" s="28" t="s">
        <v>7125</v>
      </c>
      <c r="B1845" s="72">
        <v>2019</v>
      </c>
      <c r="C1845" s="28" t="s">
        <v>1109</v>
      </c>
      <c r="D1845" s="110">
        <v>76300000</v>
      </c>
      <c r="E1845" s="109">
        <v>0</v>
      </c>
      <c r="F1845" s="110">
        <v>76300000</v>
      </c>
      <c r="G1845" s="132">
        <v>43805</v>
      </c>
      <c r="H1845" s="159">
        <v>43805</v>
      </c>
      <c r="I1845" s="159">
        <v>44018</v>
      </c>
      <c r="J1845" s="61">
        <v>2</v>
      </c>
      <c r="K1845" s="61">
        <v>3</v>
      </c>
      <c r="L1845" s="61">
        <v>1532</v>
      </c>
      <c r="M1845" s="72">
        <v>3</v>
      </c>
      <c r="N1845" s="72">
        <v>3</v>
      </c>
      <c r="O1845" s="33">
        <v>1085269806</v>
      </c>
      <c r="P1845" s="154">
        <v>1532</v>
      </c>
      <c r="Q1845" t="str">
        <f t="shared" si="28"/>
        <v>('469-2019',2019,'El CONTRATISTA se obliga a prestar sus servicios profesionales para liderar el desarrollo y ejecución del programa PNIS en la región de Putumayo y apoyar las acciones de articulación en el nivel territorial que permitan un adecuado desarrollo del mismo.',76300000,0,76300000,'2019-12-06','2019-12-06','2020-07-06',2,3,1532,3,3)</v>
      </c>
    </row>
    <row r="1846" spans="1:17">
      <c r="A1846" s="25" t="s">
        <v>7126</v>
      </c>
      <c r="B1846" s="72">
        <v>2019</v>
      </c>
      <c r="C1846" s="25" t="s">
        <v>1110</v>
      </c>
      <c r="D1846" s="110">
        <v>881454000</v>
      </c>
      <c r="E1846" s="109">
        <v>0</v>
      </c>
      <c r="F1846" s="110">
        <v>881454000</v>
      </c>
      <c r="G1846" s="132">
        <v>43808</v>
      </c>
      <c r="H1846" s="159">
        <v>43817</v>
      </c>
      <c r="I1846" s="159">
        <v>44926</v>
      </c>
      <c r="J1846" s="61">
        <v>2</v>
      </c>
      <c r="K1846" s="61">
        <v>3</v>
      </c>
      <c r="L1846" s="61">
        <v>1533</v>
      </c>
      <c r="M1846" s="72">
        <v>2</v>
      </c>
      <c r="N1846" s="72">
        <v>3</v>
      </c>
      <c r="O1846" s="33">
        <v>800193221</v>
      </c>
      <c r="P1846" s="154">
        <v>1533</v>
      </c>
      <c r="Q1846" t="str">
        <f t="shared" si="28"/>
        <v>('470-2019',2019,'EL CONTRATISTA se obliga a prestar los servicios de agencia de viajes, para el suministro de tiquetes aéreos con cobertura nacional e internacional para el Programa Nacional Integral de Sustitución de Cultivos de Uso Ilícito - PNIS.',881454000,0,881454000,'2019-12-09','2019-12-18','2022-12-31',2,3,1533,2,3)</v>
      </c>
    </row>
    <row r="1847" spans="1:17">
      <c r="A1847" s="25" t="s">
        <v>7127</v>
      </c>
      <c r="B1847" s="72">
        <v>2019</v>
      </c>
      <c r="C1847" s="25" t="s">
        <v>1111</v>
      </c>
      <c r="D1847" s="110">
        <v>1004023447</v>
      </c>
      <c r="E1847" s="117">
        <v>399967067</v>
      </c>
      <c r="F1847" s="110">
        <v>1403990514</v>
      </c>
      <c r="G1847" s="132">
        <v>43809</v>
      </c>
      <c r="H1847" s="159">
        <v>43815</v>
      </c>
      <c r="I1847" s="159">
        <v>44151</v>
      </c>
      <c r="J1847" s="61">
        <v>2</v>
      </c>
      <c r="K1847" s="61">
        <v>3</v>
      </c>
      <c r="L1847" s="61">
        <v>1534</v>
      </c>
      <c r="M1847" s="72">
        <v>4</v>
      </c>
      <c r="N1847" s="72">
        <v>5</v>
      </c>
      <c r="O1847" s="33">
        <v>860024041</v>
      </c>
      <c r="P1847" s="154">
        <v>1534</v>
      </c>
      <c r="Q1847" t="str">
        <f t="shared" si="28"/>
        <v>('471-2019',2019,'El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infancia.',1004023447,399967067,1403990514,'2019-12-10','2019-12-16','2020-11-16',2,3,1534,4,5)</v>
      </c>
    </row>
    <row r="1848" spans="1:17" ht="75">
      <c r="A1848" s="28" t="s">
        <v>7128</v>
      </c>
      <c r="B1848" s="72">
        <v>2019</v>
      </c>
      <c r="C1848" s="28" t="s">
        <v>1112</v>
      </c>
      <c r="D1848" s="110">
        <v>30000000</v>
      </c>
      <c r="E1848" s="109">
        <v>0</v>
      </c>
      <c r="F1848" s="110">
        <v>30000000</v>
      </c>
      <c r="G1848" s="132">
        <v>43812</v>
      </c>
      <c r="H1848" s="159">
        <v>43813</v>
      </c>
      <c r="I1848" s="159">
        <v>44179</v>
      </c>
      <c r="J1848" s="61">
        <v>2</v>
      </c>
      <c r="K1848" s="61">
        <v>3</v>
      </c>
      <c r="L1848" s="61">
        <v>1535</v>
      </c>
      <c r="M1848" s="72">
        <v>3</v>
      </c>
      <c r="N1848" s="72">
        <v>1</v>
      </c>
      <c r="O1848" s="33">
        <v>35893444</v>
      </c>
      <c r="P1848" s="154">
        <v>1535</v>
      </c>
      <c r="Q1848" t="str">
        <f t="shared" si="28"/>
        <v>('472-2019',2019,'Se obliga a prestar servicios tecnicos a la ART, para apoyar las actividades de gestion operativa, documental y archivo requerida en el GTI Regional Bajo Cauca y Noreste Antioqueño y Choco con sede en Quibdo.',30000000,0,30000000,'2019-12-13','2019-12-14','2020-12-14',2,3,1535,3,1)</v>
      </c>
    </row>
    <row r="1849" spans="1:17" ht="75">
      <c r="A1849" s="28" t="s">
        <v>7129</v>
      </c>
      <c r="B1849" s="72">
        <v>2019</v>
      </c>
      <c r="C1849" s="28" t="s">
        <v>1113</v>
      </c>
      <c r="D1849" s="110">
        <v>30000000</v>
      </c>
      <c r="E1849" s="109">
        <v>0</v>
      </c>
      <c r="F1849" s="110">
        <v>30000000</v>
      </c>
      <c r="G1849" s="132">
        <v>43809</v>
      </c>
      <c r="H1849" s="159">
        <v>43810</v>
      </c>
      <c r="I1849" s="159">
        <v>44176</v>
      </c>
      <c r="J1849" s="61">
        <v>1</v>
      </c>
      <c r="K1849" s="61">
        <v>3</v>
      </c>
      <c r="L1849" s="61">
        <v>1536</v>
      </c>
      <c r="M1849" s="72">
        <v>3</v>
      </c>
      <c r="N1849" s="72">
        <v>1</v>
      </c>
      <c r="O1849" s="33">
        <v>29231278</v>
      </c>
      <c r="P1849" s="154">
        <v>1536</v>
      </c>
      <c r="Q1849" t="str">
        <f t="shared" si="28"/>
        <v>('473-2019',2019,'Se obliga a prestar los servicios técnicos a la ART, para apoyar las actividades de gestión operativa, documental y archivo requerida en el GIT Regional Alto Patía – Norte del Cauca y Pacifico Medio con sede en Buenaventura.',30000000,0,30000000,'2019-12-10','2019-12-11','2020-12-11',1,3,1536,3,1)</v>
      </c>
    </row>
    <row r="1850" spans="1:17" ht="75">
      <c r="A1850" s="28" t="s">
        <v>7130</v>
      </c>
      <c r="B1850" s="72">
        <v>2019</v>
      </c>
      <c r="C1850" s="28" t="s">
        <v>1114</v>
      </c>
      <c r="D1850" s="110">
        <v>30000000</v>
      </c>
      <c r="E1850" s="109">
        <v>0</v>
      </c>
      <c r="F1850" s="110">
        <v>30000000</v>
      </c>
      <c r="G1850" s="132">
        <v>43812</v>
      </c>
      <c r="H1850" s="159">
        <v>43813</v>
      </c>
      <c r="I1850" s="159">
        <v>44179</v>
      </c>
      <c r="J1850" s="61">
        <v>2</v>
      </c>
      <c r="K1850" s="61">
        <v>3</v>
      </c>
      <c r="L1850" s="61">
        <v>1537</v>
      </c>
      <c r="M1850" s="72">
        <v>1</v>
      </c>
      <c r="N1850" s="72">
        <v>1</v>
      </c>
      <c r="O1850" s="33">
        <v>1042212446</v>
      </c>
      <c r="P1850" s="154">
        <v>1537</v>
      </c>
      <c r="Q1850" t="str">
        <f t="shared" si="28"/>
        <v>('474-2019',2019,'Se obliga a prestar servicios tecnicos a la ART, para apoyar las actividades de gestion operativa, documental y archivo requerida en el GTI sede Regional Montes de María - Sur Bolivar con sede en Barrancabermeja.',30000000,0,30000000,'2019-12-13','2019-12-14','2020-12-14',2,3,1537,1,1)</v>
      </c>
    </row>
    <row r="1851" spans="1:17" ht="75">
      <c r="A1851" s="28" t="s">
        <v>7131</v>
      </c>
      <c r="B1851" s="72">
        <v>2019</v>
      </c>
      <c r="C1851" s="28" t="s">
        <v>1115</v>
      </c>
      <c r="D1851" s="110">
        <v>30000000</v>
      </c>
      <c r="E1851" s="109">
        <v>0</v>
      </c>
      <c r="F1851" s="110">
        <v>30000000</v>
      </c>
      <c r="G1851" s="132">
        <v>43810</v>
      </c>
      <c r="H1851" s="159">
        <v>43811</v>
      </c>
      <c r="I1851" s="159">
        <v>44177</v>
      </c>
      <c r="J1851" s="61">
        <v>1</v>
      </c>
      <c r="K1851" s="61">
        <v>3</v>
      </c>
      <c r="L1851" s="61">
        <v>1538</v>
      </c>
      <c r="M1851" s="72">
        <v>1</v>
      </c>
      <c r="N1851" s="72">
        <v>1</v>
      </c>
      <c r="O1851" s="33">
        <v>39157978</v>
      </c>
      <c r="P1851" s="154">
        <v>1538</v>
      </c>
      <c r="Q1851" t="str">
        <f t="shared" si="28"/>
        <v>('475-2019',2019,'Se obliga a prestar servicios tecnicos a la ART, para apoyar las actividades de gestion operativa, documental y archivo requerida en el GTI Regional Sur de Cordoba - Uraba Antioqueño con sede en Apartado.',30000000,0,30000000,'2019-12-11','2019-12-12','2020-12-12',1,3,1538,1,1)</v>
      </c>
    </row>
    <row r="1852" spans="1:17" ht="240">
      <c r="A1852" s="28" t="s">
        <v>7132</v>
      </c>
      <c r="B1852" s="72">
        <v>2019</v>
      </c>
      <c r="C1852" s="28" t="s">
        <v>1116</v>
      </c>
      <c r="D1852" s="110">
        <v>58800000</v>
      </c>
      <c r="E1852" s="109">
        <v>0</v>
      </c>
      <c r="F1852" s="110">
        <v>58800000</v>
      </c>
      <c r="G1852" s="132">
        <v>43811</v>
      </c>
      <c r="H1852" s="159">
        <v>43811</v>
      </c>
      <c r="I1852" s="159">
        <v>44024</v>
      </c>
      <c r="J1852" s="61">
        <v>2</v>
      </c>
      <c r="K1852" s="61">
        <v>3</v>
      </c>
      <c r="L1852" s="61">
        <v>1539</v>
      </c>
      <c r="M1852" s="72">
        <v>3</v>
      </c>
      <c r="N1852" s="72">
        <v>3</v>
      </c>
      <c r="O1852" s="33">
        <v>42658560</v>
      </c>
      <c r="P1852" s="154">
        <v>1539</v>
      </c>
      <c r="Q1852" t="str">
        <f t="shared" si="28"/>
        <v>('476-2019',2019,'El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PAI.',58800000,0,58800000,'2019-12-12','2019-12-12','2020-07-12',2,3,1539,3,3)</v>
      </c>
    </row>
    <row r="1853" spans="1:17" ht="105">
      <c r="A1853" s="28" t="s">
        <v>7133</v>
      </c>
      <c r="B1853" s="72">
        <v>2019</v>
      </c>
      <c r="C1853" s="28" t="s">
        <v>1117</v>
      </c>
      <c r="D1853" s="110">
        <v>51100000</v>
      </c>
      <c r="E1853" s="109">
        <v>0</v>
      </c>
      <c r="F1853" s="110">
        <v>51100000</v>
      </c>
      <c r="G1853" s="132">
        <v>43801</v>
      </c>
      <c r="H1853" s="159">
        <v>43809</v>
      </c>
      <c r="I1853" s="159">
        <v>44022</v>
      </c>
      <c r="J1853" s="61">
        <v>2</v>
      </c>
      <c r="K1853" s="61">
        <v>3</v>
      </c>
      <c r="L1853" s="61">
        <v>350</v>
      </c>
      <c r="M1853" s="72">
        <v>3</v>
      </c>
      <c r="N1853" s="72">
        <v>3</v>
      </c>
      <c r="O1853" s="33">
        <v>8436816</v>
      </c>
      <c r="P1853" s="154">
        <v>350</v>
      </c>
      <c r="Q1853" t="str">
        <f t="shared" si="28"/>
        <v>('477-2019',2019,'El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plazo.',51100000,0,51100000,'2019-12-02','2019-12-10','2020-07-10',2,3,350,3,3)</v>
      </c>
    </row>
    <row r="1854" spans="1:17" ht="240">
      <c r="A1854" s="28" t="s">
        <v>7134</v>
      </c>
      <c r="B1854" s="72">
        <v>2019</v>
      </c>
      <c r="C1854" s="28" t="s">
        <v>1118</v>
      </c>
      <c r="D1854" s="110">
        <v>39200000</v>
      </c>
      <c r="E1854" s="109">
        <v>0</v>
      </c>
      <c r="F1854" s="110">
        <v>39200000</v>
      </c>
      <c r="G1854" s="132">
        <v>43809</v>
      </c>
      <c r="H1854" s="159">
        <v>43810</v>
      </c>
      <c r="I1854" s="159">
        <v>44023</v>
      </c>
      <c r="J1854" s="61">
        <v>2</v>
      </c>
      <c r="K1854" s="61">
        <v>3</v>
      </c>
      <c r="L1854" s="61">
        <v>1540</v>
      </c>
      <c r="M1854" s="72">
        <v>3</v>
      </c>
      <c r="N1854" s="72">
        <v>3</v>
      </c>
      <c r="O1854" s="33">
        <v>3840186</v>
      </c>
      <c r="P1854" s="154">
        <v>1540</v>
      </c>
      <c r="Q1854" t="str">
        <f t="shared" si="28"/>
        <v>('478-2019',2019,'El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PAI.',39200000,0,39200000,'2019-12-10','2019-12-11','2020-07-11',2,3,1540,3,3)</v>
      </c>
    </row>
    <row r="1855" spans="1:17" ht="240">
      <c r="A1855" s="28" t="s">
        <v>7135</v>
      </c>
      <c r="B1855" s="72">
        <v>2019</v>
      </c>
      <c r="C1855" s="28" t="s">
        <v>1116</v>
      </c>
      <c r="D1855" s="110">
        <v>39200000</v>
      </c>
      <c r="E1855" s="109">
        <v>0</v>
      </c>
      <c r="F1855" s="110">
        <v>39200000</v>
      </c>
      <c r="G1855" s="132">
        <v>43810</v>
      </c>
      <c r="H1855" s="159">
        <v>43811</v>
      </c>
      <c r="I1855" s="159">
        <v>44024</v>
      </c>
      <c r="J1855" s="61">
        <v>2</v>
      </c>
      <c r="K1855" s="61">
        <v>3</v>
      </c>
      <c r="L1855" s="61">
        <v>1541</v>
      </c>
      <c r="M1855" s="72">
        <v>3</v>
      </c>
      <c r="N1855" s="72">
        <v>3</v>
      </c>
      <c r="O1855" s="33">
        <v>27356310</v>
      </c>
      <c r="P1855" s="154">
        <v>1541</v>
      </c>
      <c r="Q1855" t="str">
        <f t="shared" si="28"/>
        <v>('479-2019',2019,'El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PAI.',39200000,0,39200000,'2019-12-11','2019-12-12','2020-07-12',2,3,1541,3,3)</v>
      </c>
    </row>
    <row r="1856" spans="1:17" ht="240">
      <c r="A1856" s="28" t="s">
        <v>7136</v>
      </c>
      <c r="B1856" s="72">
        <v>2019</v>
      </c>
      <c r="C1856" s="28" t="s">
        <v>1119</v>
      </c>
      <c r="D1856" s="110">
        <v>39200000</v>
      </c>
      <c r="E1856" s="109">
        <v>0</v>
      </c>
      <c r="F1856" s="110">
        <v>39200000</v>
      </c>
      <c r="G1856" s="132">
        <v>43809</v>
      </c>
      <c r="H1856" s="159">
        <v>43810</v>
      </c>
      <c r="I1856" s="159">
        <v>44023</v>
      </c>
      <c r="J1856" s="61">
        <v>1</v>
      </c>
      <c r="K1856" s="61">
        <v>3</v>
      </c>
      <c r="L1856" s="61">
        <v>1542</v>
      </c>
      <c r="M1856" s="72">
        <v>4</v>
      </c>
      <c r="N1856" s="72">
        <v>3</v>
      </c>
      <c r="O1856" s="33">
        <v>13893239</v>
      </c>
      <c r="P1856" s="154">
        <v>1542</v>
      </c>
      <c r="Q1856" t="str">
        <f t="shared" si="28"/>
        <v>('480-2019',2019,'El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PAI.',39200000,0,39200000,'2019-12-10','2019-12-11','2020-07-11',1,3,1542,4,3)</v>
      </c>
    </row>
    <row r="1857" spans="1:17" ht="120">
      <c r="A1857" s="28" t="s">
        <v>7137</v>
      </c>
      <c r="B1857" s="72">
        <v>2019</v>
      </c>
      <c r="C1857" s="28" t="s">
        <v>1120</v>
      </c>
      <c r="D1857" s="110">
        <v>66666000</v>
      </c>
      <c r="E1857" s="109">
        <v>0</v>
      </c>
      <c r="F1857" s="110">
        <v>66666000</v>
      </c>
      <c r="G1857" s="132">
        <v>43816</v>
      </c>
      <c r="H1857" s="159">
        <v>43841</v>
      </c>
      <c r="I1857" s="159">
        <v>44023</v>
      </c>
      <c r="J1857" s="61">
        <v>1</v>
      </c>
      <c r="K1857" s="61">
        <v>3</v>
      </c>
      <c r="L1857" s="61">
        <v>1543</v>
      </c>
      <c r="M1857" s="72">
        <v>3</v>
      </c>
      <c r="N1857" s="72">
        <v>1</v>
      </c>
      <c r="O1857" s="33">
        <v>19426206</v>
      </c>
      <c r="P1857" s="154">
        <v>1543</v>
      </c>
      <c r="Q1857" t="str">
        <f t="shared" ref="Q1857:Q1919" si="29">_xlfn.CONCAT("('",A1857,"',",B1857,",'",C1857,"',",D1857,",",E1857,",",F1857,",'",TEXT(G1857,"yyyy-mm-dd"),"','",TEXT(H1857,"yyyy-mm-dd"),"','",TEXT(I1857,"yyyy-mm-dd"),"',",J1857,",",K1857,",",L1857,",",M1857,",",N1857,")")</f>
        <v>('481-2019',2019,'EL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Desarrollo.',66666000,0,66666000,'2019-12-17','2020-01-11','2020-07-11',1,3,1543,3,1)</v>
      </c>
    </row>
    <row r="1858" spans="1:17" ht="135">
      <c r="A1858" s="28" t="s">
        <v>7138</v>
      </c>
      <c r="B1858" s="72">
        <v>2019</v>
      </c>
      <c r="C1858" s="28" t="s">
        <v>1121</v>
      </c>
      <c r="D1858" s="110">
        <v>44000000</v>
      </c>
      <c r="E1858" s="109">
        <v>0</v>
      </c>
      <c r="F1858" s="110">
        <v>44000000</v>
      </c>
      <c r="G1858" s="132">
        <v>43838</v>
      </c>
      <c r="H1858" s="159">
        <v>43839</v>
      </c>
      <c r="I1858" s="159">
        <v>44083</v>
      </c>
      <c r="J1858" s="61">
        <v>1</v>
      </c>
      <c r="K1858" s="61">
        <v>3</v>
      </c>
      <c r="L1858" s="61">
        <v>1544</v>
      </c>
      <c r="M1858" s="72">
        <v>1</v>
      </c>
      <c r="N1858" s="72">
        <v>1</v>
      </c>
      <c r="O1858" s="33">
        <v>41211341</v>
      </c>
      <c r="P1858" s="154">
        <v>1544</v>
      </c>
      <c r="Q1858" t="str">
        <f t="shared" si="29"/>
        <v>('482-2019',2019,'Se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guaviare.',44000000,0,44000000,'2020-01-08','2020-01-09','2020-09-09',1,3,1544,1,1)</v>
      </c>
    </row>
    <row r="1859" spans="1:17" ht="135">
      <c r="A1859" s="28" t="s">
        <v>7139</v>
      </c>
      <c r="B1859" s="72">
        <v>2019</v>
      </c>
      <c r="C1859" s="28" t="s">
        <v>1122</v>
      </c>
      <c r="D1859" s="110">
        <v>44000000</v>
      </c>
      <c r="E1859" s="109">
        <v>0</v>
      </c>
      <c r="F1859" s="110">
        <v>44000000</v>
      </c>
      <c r="G1859" s="132">
        <v>43819</v>
      </c>
      <c r="H1859" s="159">
        <v>43820</v>
      </c>
      <c r="I1859" s="159">
        <v>44064</v>
      </c>
      <c r="J1859" s="61">
        <v>2</v>
      </c>
      <c r="K1859" s="61">
        <v>3</v>
      </c>
      <c r="L1859" s="61">
        <v>1545</v>
      </c>
      <c r="M1859" s="72">
        <v>3</v>
      </c>
      <c r="N1859" s="72">
        <v>1</v>
      </c>
      <c r="O1859" s="33">
        <v>11796822</v>
      </c>
      <c r="P1859" s="154">
        <v>1545</v>
      </c>
      <c r="Q1859" t="str">
        <f t="shared" si="29"/>
        <v>('483-2019',2019,'se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Chocó.',44000000,0,44000000,'2019-12-20','2019-12-21','2020-08-21',2,3,1545,3,1)</v>
      </c>
    </row>
    <row r="1860" spans="1:17" ht="135">
      <c r="A1860" s="28" t="s">
        <v>7140</v>
      </c>
      <c r="B1860" s="72">
        <v>2019</v>
      </c>
      <c r="C1860" s="28" t="s">
        <v>1123</v>
      </c>
      <c r="D1860" s="110">
        <v>44000000</v>
      </c>
      <c r="E1860" s="109">
        <v>0</v>
      </c>
      <c r="F1860" s="110">
        <v>44000000</v>
      </c>
      <c r="G1860" s="132">
        <v>43816</v>
      </c>
      <c r="H1860" s="159">
        <v>43817</v>
      </c>
      <c r="I1860" s="159">
        <v>44061</v>
      </c>
      <c r="J1860" s="61">
        <v>1</v>
      </c>
      <c r="K1860" s="61">
        <v>3</v>
      </c>
      <c r="L1860" s="61">
        <v>1546</v>
      </c>
      <c r="M1860" s="72">
        <v>3</v>
      </c>
      <c r="N1860" s="72">
        <v>1</v>
      </c>
      <c r="O1860" s="33">
        <v>43872299</v>
      </c>
      <c r="P1860" s="154">
        <v>1546</v>
      </c>
      <c r="Q1860" t="str">
        <f t="shared" si="29"/>
        <v>('484-2019',2019,'se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Antioqueño.',44000000,0,44000000,'2019-12-17','2019-12-18','2020-08-18',1,3,1546,3,1)</v>
      </c>
    </row>
    <row r="1861" spans="1:17" ht="120">
      <c r="A1861" s="28" t="s">
        <v>7141</v>
      </c>
      <c r="B1861" s="72">
        <v>2019</v>
      </c>
      <c r="C1861" s="28" t="s">
        <v>1124</v>
      </c>
      <c r="D1861" s="110">
        <v>34800000</v>
      </c>
      <c r="E1861" s="109">
        <v>0</v>
      </c>
      <c r="F1861" s="110">
        <v>34800000</v>
      </c>
      <c r="G1861" s="132">
        <v>43845</v>
      </c>
      <c r="H1861" s="159">
        <v>43845</v>
      </c>
      <c r="I1861" s="159">
        <v>44028</v>
      </c>
      <c r="J1861" s="61">
        <v>1</v>
      </c>
      <c r="K1861" s="61">
        <v>3</v>
      </c>
      <c r="L1861" s="61">
        <v>340</v>
      </c>
      <c r="M1861" s="72">
        <v>3</v>
      </c>
      <c r="N1861" s="72">
        <v>5</v>
      </c>
      <c r="O1861" s="33">
        <v>66822596</v>
      </c>
      <c r="P1861" s="154">
        <v>340</v>
      </c>
      <c r="Q1861" t="str">
        <f t="shared" si="29"/>
        <v>('485-2019',2019,'El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',34800000,0,34800000,'2020-01-15','2020-01-15','2020-07-16',1,3,340,3,5)</v>
      </c>
    </row>
    <row r="1862" spans="1:17" ht="135">
      <c r="A1862" s="28" t="s">
        <v>7142</v>
      </c>
      <c r="B1862" s="72">
        <v>2019</v>
      </c>
      <c r="C1862" s="28" t="s">
        <v>1125</v>
      </c>
      <c r="D1862" s="110">
        <v>37080000</v>
      </c>
      <c r="E1862" s="109">
        <v>0</v>
      </c>
      <c r="F1862" s="110">
        <v>37080000</v>
      </c>
      <c r="G1862" s="132">
        <v>43817</v>
      </c>
      <c r="H1862" s="159">
        <v>43818</v>
      </c>
      <c r="I1862" s="159">
        <v>43973</v>
      </c>
      <c r="J1862" s="61">
        <v>2</v>
      </c>
      <c r="K1862" s="61">
        <v>3</v>
      </c>
      <c r="L1862" s="61">
        <v>772</v>
      </c>
      <c r="M1862" s="72">
        <v>1</v>
      </c>
      <c r="N1862" s="72">
        <v>5</v>
      </c>
      <c r="O1862" s="33">
        <v>11255431</v>
      </c>
      <c r="P1862" s="154">
        <v>772</v>
      </c>
      <c r="Q1862" t="str">
        <f t="shared" si="29"/>
        <v>('486-2019',2019,'El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pais.',37080000,0,37080000,'2019-12-18','2019-12-19','2020-05-22',2,3,772,1,5)</v>
      </c>
    </row>
    <row r="1863" spans="1:17" ht="150">
      <c r="A1863" s="28" t="s">
        <v>7143</v>
      </c>
      <c r="B1863" s="72">
        <v>2019</v>
      </c>
      <c r="C1863" s="28" t="s">
        <v>1126</v>
      </c>
      <c r="D1863" s="110">
        <v>90000000</v>
      </c>
      <c r="E1863" s="109">
        <v>0</v>
      </c>
      <c r="F1863" s="110">
        <v>90000000</v>
      </c>
      <c r="G1863" s="132">
        <v>43815</v>
      </c>
      <c r="H1863" s="159">
        <v>43816</v>
      </c>
      <c r="I1863" s="159">
        <v>44182</v>
      </c>
      <c r="J1863" s="61">
        <v>1</v>
      </c>
      <c r="K1863" s="61">
        <v>3</v>
      </c>
      <c r="L1863" s="61">
        <v>1547</v>
      </c>
      <c r="M1863" s="72">
        <v>3</v>
      </c>
      <c r="N1863" s="72">
        <v>5</v>
      </c>
      <c r="O1863" s="33">
        <v>79954352</v>
      </c>
      <c r="P1863" s="154">
        <v>1547</v>
      </c>
      <c r="Q1863" t="str">
        <f t="shared" si="29"/>
        <v>('487-2019',2019,'El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PDET',90000000,0,90000000,'2019-12-16','2019-12-17','2020-12-17',1,3,1547,3,5)</v>
      </c>
    </row>
    <row r="1864" spans="1:17" ht="135">
      <c r="A1864" s="28" t="s">
        <v>7144</v>
      </c>
      <c r="B1864" s="72">
        <v>2019</v>
      </c>
      <c r="C1864" s="28" t="s">
        <v>1127</v>
      </c>
      <c r="D1864" s="110">
        <v>15200000</v>
      </c>
      <c r="E1864" s="109">
        <v>0</v>
      </c>
      <c r="F1864" s="110">
        <v>15200000</v>
      </c>
      <c r="G1864" s="132">
        <v>43812</v>
      </c>
      <c r="H1864" s="159">
        <v>43813</v>
      </c>
      <c r="I1864" s="159">
        <v>43875</v>
      </c>
      <c r="J1864" s="61">
        <v>1</v>
      </c>
      <c r="K1864" s="61">
        <v>3</v>
      </c>
      <c r="L1864" s="61">
        <v>1548</v>
      </c>
      <c r="M1864" s="72">
        <v>1</v>
      </c>
      <c r="N1864" s="72">
        <v>3</v>
      </c>
      <c r="O1864" s="33">
        <v>12995252</v>
      </c>
      <c r="P1864" s="154">
        <v>1548</v>
      </c>
      <c r="Q1864" t="str">
        <f t="shared" si="29"/>
        <v>('488-2019',2019,'El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documentos.',15200000,0,15200000,'2019-12-13','2019-12-14','2020-02-14',1,3,1548,1,3)</v>
      </c>
    </row>
    <row r="1865" spans="1:17" ht="60">
      <c r="A1865" s="28" t="s">
        <v>7145</v>
      </c>
      <c r="B1865" s="72">
        <v>2019</v>
      </c>
      <c r="C1865" s="28" t="s">
        <v>1128</v>
      </c>
      <c r="D1865" s="110">
        <v>983999580</v>
      </c>
      <c r="E1865" s="109">
        <v>245999895</v>
      </c>
      <c r="F1865" s="110">
        <v>1229999475</v>
      </c>
      <c r="G1865" s="132">
        <v>43837</v>
      </c>
      <c r="H1865" s="159">
        <v>43846</v>
      </c>
      <c r="I1865" s="159">
        <v>44302</v>
      </c>
      <c r="J1865" s="61">
        <v>1</v>
      </c>
      <c r="K1865" s="61">
        <v>3</v>
      </c>
      <c r="L1865" s="61">
        <v>1549</v>
      </c>
      <c r="M1865" s="72">
        <v>4</v>
      </c>
      <c r="N1865" s="72">
        <v>1</v>
      </c>
      <c r="O1865" s="33">
        <v>830117735</v>
      </c>
      <c r="P1865" s="154">
        <v>1549</v>
      </c>
      <c r="Q1865" t="str">
        <f t="shared" si="29"/>
        <v>('489-2019',2019,'el ARRENDADOR entrega a título de arrendamiento al ARRENDATARIO, el piso No. 35 del Edificio San Martín, ubicado en la carrera 7 No. 32 - 24 de la torre sur de la ciudad de Bogotá D.C.',983999580,245999895,1229999475,'2020-01-07','2020-01-16','2021-04-16',1,3,1549,4,1)</v>
      </c>
    </row>
    <row r="1866" spans="1:17" ht="195">
      <c r="A1866" s="28" t="s">
        <v>7146</v>
      </c>
      <c r="B1866" s="72">
        <v>2019</v>
      </c>
      <c r="C1866" s="28" t="s">
        <v>1129</v>
      </c>
      <c r="D1866" s="109">
        <v>32200000</v>
      </c>
      <c r="E1866" s="109">
        <v>0</v>
      </c>
      <c r="F1866" s="110">
        <v>32200000</v>
      </c>
      <c r="G1866" s="132">
        <v>43817</v>
      </c>
      <c r="H1866" s="159">
        <v>43818</v>
      </c>
      <c r="I1866" s="159">
        <v>44031</v>
      </c>
      <c r="J1866" s="61">
        <v>1</v>
      </c>
      <c r="K1866" s="61">
        <v>3</v>
      </c>
      <c r="L1866" s="61">
        <v>1550</v>
      </c>
      <c r="M1866" s="72">
        <v>3</v>
      </c>
      <c r="N1866" s="72">
        <v>3</v>
      </c>
      <c r="O1866" s="33">
        <v>10776747</v>
      </c>
      <c r="P1866" s="154">
        <v>1550</v>
      </c>
      <c r="Q1866" t="str">
        <f t="shared" si="29"/>
        <v>('490-2019',2019,'El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privadas.',32200000,0,32200000,'2019-12-18','2019-12-19','2020-07-19',1,3,1550,3,3)</v>
      </c>
    </row>
    <row r="1867" spans="1:17" ht="195">
      <c r="A1867" s="28" t="s">
        <v>7147</v>
      </c>
      <c r="B1867" s="72">
        <v>2019</v>
      </c>
      <c r="C1867" s="28" t="s">
        <v>1130</v>
      </c>
      <c r="D1867" s="109">
        <v>32200000</v>
      </c>
      <c r="E1867" s="109">
        <v>0</v>
      </c>
      <c r="F1867" s="110">
        <v>32200000</v>
      </c>
      <c r="G1867" s="132">
        <v>43818</v>
      </c>
      <c r="H1867" s="159">
        <v>43819</v>
      </c>
      <c r="I1867" s="159">
        <v>44032</v>
      </c>
      <c r="J1867" s="61">
        <v>2</v>
      </c>
      <c r="K1867" s="61">
        <v>3</v>
      </c>
      <c r="L1867" s="61">
        <v>1551</v>
      </c>
      <c r="M1867" s="72">
        <v>3</v>
      </c>
      <c r="N1867" s="72">
        <v>3</v>
      </c>
      <c r="O1867" s="33">
        <v>13537152</v>
      </c>
      <c r="P1867" s="154">
        <v>1551</v>
      </c>
      <c r="Q1867" t="str">
        <f t="shared" si="29"/>
        <v>('491-2019',2019,'El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privadas.',32200000,0,32200000,'2019-12-19','2019-12-20','2020-07-20',2,3,1551,3,3)</v>
      </c>
    </row>
    <row r="1868" spans="1:17" ht="195">
      <c r="A1868" s="28" t="s">
        <v>7148</v>
      </c>
      <c r="B1868" s="72">
        <v>2019</v>
      </c>
      <c r="C1868" s="28" t="s">
        <v>1131</v>
      </c>
      <c r="D1868" s="109">
        <v>32200000</v>
      </c>
      <c r="E1868" s="109">
        <v>0</v>
      </c>
      <c r="F1868" s="110">
        <v>32200000</v>
      </c>
      <c r="G1868" s="132">
        <v>43817</v>
      </c>
      <c r="H1868" s="159">
        <v>43818</v>
      </c>
      <c r="I1868" s="159">
        <v>44031</v>
      </c>
      <c r="J1868" s="61">
        <v>1</v>
      </c>
      <c r="K1868" s="61">
        <v>3</v>
      </c>
      <c r="L1868" s="61">
        <v>1552</v>
      </c>
      <c r="M1868" s="72">
        <v>3</v>
      </c>
      <c r="N1868" s="72">
        <v>3</v>
      </c>
      <c r="O1868" s="33">
        <v>14879610</v>
      </c>
      <c r="P1868" s="154">
        <v>1552</v>
      </c>
      <c r="Q1868" t="str">
        <f t="shared" si="29"/>
        <v>('492-2019',2019,'El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privadas..',32200000,0,32200000,'2019-12-18','2019-12-19','2020-07-19',1,3,1552,3,3)</v>
      </c>
    </row>
    <row r="1869" spans="1:17" ht="90">
      <c r="A1869" s="28" t="s">
        <v>7149</v>
      </c>
      <c r="B1869" s="72">
        <v>2019</v>
      </c>
      <c r="C1869" s="28" t="s">
        <v>1132</v>
      </c>
      <c r="D1869" s="109">
        <v>58800000</v>
      </c>
      <c r="E1869" s="109">
        <v>0</v>
      </c>
      <c r="F1869" s="110">
        <v>58800000</v>
      </c>
      <c r="G1869" s="132">
        <v>43817</v>
      </c>
      <c r="H1869" s="159">
        <v>43818</v>
      </c>
      <c r="I1869" s="159">
        <v>44031</v>
      </c>
      <c r="J1869" s="61">
        <v>1</v>
      </c>
      <c r="K1869" s="61">
        <v>3</v>
      </c>
      <c r="L1869" s="61">
        <v>1553</v>
      </c>
      <c r="M1869" s="72">
        <v>4</v>
      </c>
      <c r="N1869" s="72">
        <v>3</v>
      </c>
      <c r="O1869" s="33">
        <v>79986060</v>
      </c>
      <c r="P1869" s="154">
        <v>1553</v>
      </c>
      <c r="Q1869" t="str">
        <f t="shared" si="29"/>
        <v>('493-2019',2019,'El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programa',58800000,0,58800000,'2019-12-18','2019-12-19','2020-07-19',1,3,1553,4,3)</v>
      </c>
    </row>
    <row r="1870" spans="1:17" ht="105">
      <c r="A1870" s="28" t="s">
        <v>7150</v>
      </c>
      <c r="B1870" s="72">
        <v>2019</v>
      </c>
      <c r="C1870" s="28" t="s">
        <v>1133</v>
      </c>
      <c r="D1870" s="109">
        <v>5800000</v>
      </c>
      <c r="E1870" s="109">
        <v>0</v>
      </c>
      <c r="F1870" s="110">
        <v>5800000</v>
      </c>
      <c r="G1870" s="132">
        <v>43818</v>
      </c>
      <c r="H1870" s="159">
        <v>43818</v>
      </c>
      <c r="I1870" s="159">
        <v>43830</v>
      </c>
      <c r="J1870" s="61">
        <v>1</v>
      </c>
      <c r="K1870" s="61">
        <v>3</v>
      </c>
      <c r="L1870" s="61">
        <v>1554</v>
      </c>
      <c r="M1870" s="72">
        <v>3</v>
      </c>
      <c r="N1870" s="72">
        <v>3</v>
      </c>
      <c r="O1870" s="33">
        <v>1013589422</v>
      </c>
      <c r="P1870" s="154">
        <v>1554</v>
      </c>
      <c r="Q1870" t="str">
        <f t="shared" si="29"/>
        <v>('494-2019',2019,'Prestación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',5800000,0,5800000,'2019-12-19','2019-12-19','2019-12-31',1,3,1554,3,3)</v>
      </c>
    </row>
    <row r="1871" spans="1:17">
      <c r="A1871" s="25" t="s">
        <v>7151</v>
      </c>
      <c r="B1871" s="72">
        <v>2019</v>
      </c>
      <c r="C1871" s="25" t="s">
        <v>1134</v>
      </c>
      <c r="D1871" s="109">
        <v>6923703703</v>
      </c>
      <c r="E1871" s="109">
        <v>0</v>
      </c>
      <c r="F1871" s="110">
        <v>6923703703</v>
      </c>
      <c r="G1871" s="132">
        <v>43832</v>
      </c>
      <c r="H1871" s="159">
        <v>43857</v>
      </c>
      <c r="I1871" s="159">
        <v>44834</v>
      </c>
      <c r="J1871" s="61">
        <v>2</v>
      </c>
      <c r="K1871" s="61">
        <v>3</v>
      </c>
      <c r="L1871" s="61">
        <v>1555</v>
      </c>
      <c r="M1871" s="72">
        <v>2</v>
      </c>
      <c r="N1871" s="72">
        <v>1</v>
      </c>
      <c r="O1871" s="33">
        <v>901347777</v>
      </c>
      <c r="P1871" s="154">
        <v>1555</v>
      </c>
      <c r="Q1871" t="str">
        <f t="shared" si="29"/>
        <v>('495-2019',2019,'Realizar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ART.',6923703703,0,6923703703,'2020-01-02','2020-01-27','2022-09-30',2,3,1555,2,1)</v>
      </c>
    </row>
    <row r="1872" spans="1:17" ht="180">
      <c r="A1872" s="28" t="s">
        <v>7152</v>
      </c>
      <c r="B1872" s="72">
        <v>2019</v>
      </c>
      <c r="C1872" s="28" t="s">
        <v>1134</v>
      </c>
      <c r="D1872" s="110">
        <v>7447919284</v>
      </c>
      <c r="E1872" s="109">
        <v>0</v>
      </c>
      <c r="F1872" s="110">
        <v>7447919284</v>
      </c>
      <c r="G1872" s="132">
        <v>43832</v>
      </c>
      <c r="H1872" s="159">
        <v>44026</v>
      </c>
      <c r="I1872" s="159">
        <v>44918</v>
      </c>
      <c r="J1872" s="61">
        <v>2</v>
      </c>
      <c r="K1872" s="61">
        <v>3</v>
      </c>
      <c r="L1872" s="61">
        <v>1556</v>
      </c>
      <c r="M1872" s="72">
        <v>2</v>
      </c>
      <c r="N1872" s="72">
        <v>1</v>
      </c>
      <c r="O1872" s="33">
        <v>901348892</v>
      </c>
      <c r="P1872" s="154">
        <v>1556</v>
      </c>
      <c r="Q1872" t="str">
        <f t="shared" si="29"/>
        <v>('496-2019',2019,'Realizar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ART.',7447919284,0,7447919284,'2020-01-02','2020-07-14','2022-12-23',2,3,1556,2,1)</v>
      </c>
    </row>
    <row r="1873" spans="1:17">
      <c r="A1873" s="25" t="s">
        <v>7153</v>
      </c>
      <c r="B1873" s="72">
        <v>2019</v>
      </c>
      <c r="C1873" s="25" t="s">
        <v>1134</v>
      </c>
      <c r="D1873" s="109">
        <v>7805202524</v>
      </c>
      <c r="E1873" s="109">
        <v>0</v>
      </c>
      <c r="F1873" s="110">
        <v>7805202524</v>
      </c>
      <c r="G1873" s="132">
        <v>43832</v>
      </c>
      <c r="H1873" s="159">
        <v>43858</v>
      </c>
      <c r="I1873" s="159">
        <v>44772</v>
      </c>
      <c r="J1873" s="61">
        <v>2</v>
      </c>
      <c r="K1873" s="61">
        <v>3</v>
      </c>
      <c r="L1873" s="61">
        <v>1557</v>
      </c>
      <c r="M1873" s="72">
        <v>2</v>
      </c>
      <c r="N1873" s="72">
        <v>1</v>
      </c>
      <c r="O1873" s="33">
        <v>901349701</v>
      </c>
      <c r="P1873" s="154">
        <v>1557</v>
      </c>
      <c r="Q1873" t="str">
        <f t="shared" si="29"/>
        <v>('497-2019',2019,'Realizar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ART.',7805202524,0,7805202524,'2020-01-02','2020-01-28','2022-07-30',2,3,1557,2,1)</v>
      </c>
    </row>
    <row r="1874" spans="1:17">
      <c r="A1874" s="25" t="s">
        <v>7154</v>
      </c>
      <c r="B1874" s="72">
        <v>2019</v>
      </c>
      <c r="C1874" s="25" t="s">
        <v>1135</v>
      </c>
      <c r="D1874" s="109">
        <v>1550000000</v>
      </c>
      <c r="E1874" s="109">
        <v>0</v>
      </c>
      <c r="F1874" s="110">
        <v>1550000000</v>
      </c>
      <c r="G1874" s="132">
        <v>43868</v>
      </c>
      <c r="H1874" s="159">
        <v>43879</v>
      </c>
      <c r="I1874" s="159">
        <v>44469</v>
      </c>
      <c r="J1874" s="61">
        <v>2</v>
      </c>
      <c r="K1874" s="61">
        <v>3</v>
      </c>
      <c r="L1874" s="61">
        <v>1558</v>
      </c>
      <c r="M1874" s="72">
        <v>4</v>
      </c>
      <c r="N1874" s="72">
        <v>7</v>
      </c>
      <c r="O1874" s="33">
        <v>800128835</v>
      </c>
      <c r="P1874" s="154">
        <v>1558</v>
      </c>
      <c r="Q1874" t="str">
        <f t="shared" si="29"/>
        <v>('498-2019',2019,'EL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JEP',1550000000,0,1550000000,'2020-02-07','2020-02-18','2021-09-30',2,3,1558,4,7)</v>
      </c>
    </row>
    <row r="1875" spans="1:17" ht="135">
      <c r="A1875" s="28" t="s">
        <v>7155</v>
      </c>
      <c r="B1875" s="72">
        <v>2019</v>
      </c>
      <c r="C1875" s="28" t="s">
        <v>1136</v>
      </c>
      <c r="D1875" s="109">
        <v>44000000</v>
      </c>
      <c r="E1875" s="109">
        <v>0</v>
      </c>
      <c r="F1875" s="110">
        <v>44000000</v>
      </c>
      <c r="G1875" s="132">
        <v>43825</v>
      </c>
      <c r="H1875" s="159">
        <v>43841</v>
      </c>
      <c r="I1875" s="159">
        <v>44085</v>
      </c>
      <c r="J1875" s="61">
        <v>2</v>
      </c>
      <c r="K1875" s="61">
        <v>3</v>
      </c>
      <c r="L1875" s="61">
        <v>1559</v>
      </c>
      <c r="M1875" s="72">
        <v>4</v>
      </c>
      <c r="N1875" s="72">
        <v>1</v>
      </c>
      <c r="O1875" s="33">
        <v>72272764</v>
      </c>
      <c r="P1875" s="154">
        <v>1559</v>
      </c>
      <c r="Q1875" t="str">
        <f t="shared" si="29"/>
        <v>('499-2019',2019,'EL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Bolívar.',44000000,0,44000000,'2019-12-26','2020-01-11','2020-09-11',2,3,1559,4,1)</v>
      </c>
    </row>
    <row r="1876" spans="1:17">
      <c r="A1876" s="25" t="s">
        <v>7156</v>
      </c>
      <c r="B1876" s="72">
        <v>2019</v>
      </c>
      <c r="C1876" s="25" t="s">
        <v>1137</v>
      </c>
      <c r="D1876" s="109">
        <v>3477493020</v>
      </c>
      <c r="E1876" s="117">
        <v>399838572</v>
      </c>
      <c r="F1876" s="110">
        <v>3877331592</v>
      </c>
      <c r="G1876" s="132">
        <v>43822</v>
      </c>
      <c r="H1876" s="159">
        <v>43845</v>
      </c>
      <c r="I1876" s="159">
        <v>44150</v>
      </c>
      <c r="J1876" s="61">
        <v>1</v>
      </c>
      <c r="K1876" s="61">
        <v>3</v>
      </c>
      <c r="L1876" s="61">
        <v>1560</v>
      </c>
      <c r="M1876" s="72">
        <v>4</v>
      </c>
      <c r="N1876" s="72">
        <v>5</v>
      </c>
      <c r="O1876" s="33">
        <v>830085820</v>
      </c>
      <c r="P1876" s="154">
        <v>1560</v>
      </c>
      <c r="Q1876" t="str">
        <f t="shared" si="29"/>
        <v>('500-2019',2019,'El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PDET',3477493020,399838572,3877331592,'2019-12-23','2020-01-15','2020-11-15',1,3,1560,4,5)</v>
      </c>
    </row>
    <row r="1877" spans="1:17" ht="240">
      <c r="A1877" s="28" t="s">
        <v>7157</v>
      </c>
      <c r="B1877" s="72">
        <v>2019</v>
      </c>
      <c r="C1877" s="28" t="s">
        <v>1138</v>
      </c>
      <c r="D1877" s="109">
        <v>39200000</v>
      </c>
      <c r="E1877" s="109">
        <v>0</v>
      </c>
      <c r="F1877" s="110">
        <v>39200000</v>
      </c>
      <c r="G1877" s="132">
        <v>43837</v>
      </c>
      <c r="H1877" s="159">
        <v>43838</v>
      </c>
      <c r="I1877" s="159">
        <v>44051</v>
      </c>
      <c r="J1877" s="61">
        <v>1</v>
      </c>
      <c r="K1877" s="61">
        <v>3</v>
      </c>
      <c r="L1877" s="61">
        <v>1561</v>
      </c>
      <c r="M1877" s="72">
        <v>3</v>
      </c>
      <c r="N1877" s="72">
        <v>3</v>
      </c>
      <c r="O1877" s="33">
        <v>10489918</v>
      </c>
      <c r="P1877" s="154">
        <v>1561</v>
      </c>
      <c r="Q1877" t="str">
        <f t="shared" si="29"/>
        <v>('501-2019',2019,'El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PAI.',39200000,0,39200000,'2020-01-07','2020-01-08','2020-08-08',1,3,1561,3,3)</v>
      </c>
    </row>
    <row r="1878" spans="1:17" ht="240">
      <c r="A1878" s="28" t="s">
        <v>7158</v>
      </c>
      <c r="B1878" s="72">
        <v>2019</v>
      </c>
      <c r="C1878" s="28" t="s">
        <v>1139</v>
      </c>
      <c r="D1878" s="109">
        <v>39200000</v>
      </c>
      <c r="E1878" s="109">
        <v>0</v>
      </c>
      <c r="F1878" s="110">
        <v>39200000</v>
      </c>
      <c r="G1878" s="132">
        <v>43832</v>
      </c>
      <c r="H1878" s="159">
        <v>43834</v>
      </c>
      <c r="I1878" s="159">
        <v>44047</v>
      </c>
      <c r="J1878" s="61">
        <v>2</v>
      </c>
      <c r="K1878" s="61">
        <v>3</v>
      </c>
      <c r="L1878" s="61">
        <v>1562</v>
      </c>
      <c r="M1878" s="72">
        <v>3</v>
      </c>
      <c r="N1878" s="72">
        <v>3</v>
      </c>
      <c r="O1878" s="33">
        <v>34570860</v>
      </c>
      <c r="P1878" s="154">
        <v>1562</v>
      </c>
      <c r="Q1878" t="str">
        <f t="shared" si="29"/>
        <v>('502-2019',2019,'El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',39200000,0,39200000,'2020-01-02','2020-01-04','2020-08-04',2,3,1562,3,3)</v>
      </c>
    </row>
    <row r="1879" spans="1:17" ht="240">
      <c r="A1879" s="28" t="s">
        <v>7159</v>
      </c>
      <c r="B1879" s="72">
        <v>2019</v>
      </c>
      <c r="C1879" s="28" t="s">
        <v>1140</v>
      </c>
      <c r="D1879" s="109">
        <v>39200000</v>
      </c>
      <c r="E1879" s="109">
        <v>0</v>
      </c>
      <c r="F1879" s="110">
        <v>39200000</v>
      </c>
      <c r="G1879" s="132">
        <v>43832</v>
      </c>
      <c r="H1879" s="159">
        <v>43834</v>
      </c>
      <c r="I1879" s="159">
        <v>44047</v>
      </c>
      <c r="J1879" s="61">
        <v>2</v>
      </c>
      <c r="K1879" s="61">
        <v>3</v>
      </c>
      <c r="L1879" s="61">
        <v>1563</v>
      </c>
      <c r="M1879" s="72">
        <v>3</v>
      </c>
      <c r="N1879" s="72">
        <v>3</v>
      </c>
      <c r="O1879" s="33">
        <v>71604125</v>
      </c>
      <c r="P1879" s="154">
        <v>1563</v>
      </c>
      <c r="Q1879" t="str">
        <f t="shared" si="29"/>
        <v>('503-2019',2019,'El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PAI.',39200000,0,39200000,'2020-01-02','2020-01-04','2020-08-04',2,3,1563,3,3)</v>
      </c>
    </row>
    <row r="1880" spans="1:17" ht="240">
      <c r="A1880" s="28" t="s">
        <v>7160</v>
      </c>
      <c r="B1880" s="72">
        <v>2019</v>
      </c>
      <c r="C1880" s="28" t="s">
        <v>1141</v>
      </c>
      <c r="D1880" s="109">
        <v>39200000</v>
      </c>
      <c r="E1880" s="109">
        <v>0</v>
      </c>
      <c r="F1880" s="110">
        <v>39200000</v>
      </c>
      <c r="G1880" s="132">
        <v>43832</v>
      </c>
      <c r="H1880" s="159">
        <v>43834</v>
      </c>
      <c r="I1880" s="159">
        <v>44047</v>
      </c>
      <c r="J1880" s="61">
        <v>1</v>
      </c>
      <c r="K1880" s="61">
        <v>3</v>
      </c>
      <c r="L1880" s="61">
        <v>494</v>
      </c>
      <c r="M1880" s="72">
        <v>3</v>
      </c>
      <c r="N1880" s="72">
        <v>3</v>
      </c>
      <c r="O1880" s="33">
        <v>59685269</v>
      </c>
      <c r="P1880" s="154">
        <v>494</v>
      </c>
      <c r="Q1880" t="str">
        <f t="shared" si="29"/>
        <v>('504-2019',2019,'El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PAI.',39200000,0,39200000,'2020-01-02','2020-01-04','2020-08-04',1,3,494,3,3)</v>
      </c>
    </row>
    <row r="1881" spans="1:17" ht="195">
      <c r="A1881" s="28" t="s">
        <v>7161</v>
      </c>
      <c r="B1881" s="72">
        <v>2019</v>
      </c>
      <c r="C1881" s="28" t="s">
        <v>1142</v>
      </c>
      <c r="D1881" s="109">
        <v>32200000</v>
      </c>
      <c r="E1881" s="109">
        <v>0</v>
      </c>
      <c r="F1881" s="110">
        <v>32200000</v>
      </c>
      <c r="G1881" s="132">
        <v>43832</v>
      </c>
      <c r="H1881" s="159">
        <v>43834</v>
      </c>
      <c r="I1881" s="159">
        <v>44047</v>
      </c>
      <c r="J1881" s="61">
        <v>1</v>
      </c>
      <c r="K1881" s="61">
        <v>3</v>
      </c>
      <c r="L1881" s="61">
        <v>1564</v>
      </c>
      <c r="M1881" s="72">
        <v>3</v>
      </c>
      <c r="N1881" s="72">
        <v>3</v>
      </c>
      <c r="O1881" s="33">
        <v>18128062</v>
      </c>
      <c r="P1881" s="154">
        <v>1564</v>
      </c>
      <c r="Q1881" t="str">
        <f t="shared" si="29"/>
        <v>('506-2019',2019,'El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privadas.',32200000,0,32200000,'2020-01-02','2020-01-04','2020-08-04',1,3,1564,3,3)</v>
      </c>
    </row>
    <row r="1882" spans="1:17" ht="195">
      <c r="A1882" s="28" t="s">
        <v>7162</v>
      </c>
      <c r="B1882" s="72">
        <v>2019</v>
      </c>
      <c r="C1882" s="28" t="s">
        <v>1143</v>
      </c>
      <c r="D1882" s="109">
        <v>32200000</v>
      </c>
      <c r="E1882" s="109">
        <v>0</v>
      </c>
      <c r="F1882" s="110">
        <v>32200000</v>
      </c>
      <c r="G1882" s="132">
        <v>43832</v>
      </c>
      <c r="H1882" s="159">
        <v>43834</v>
      </c>
      <c r="I1882" s="159">
        <v>44047</v>
      </c>
      <c r="J1882" s="61">
        <v>2</v>
      </c>
      <c r="K1882" s="61">
        <v>3</v>
      </c>
      <c r="L1882" s="61">
        <v>1565</v>
      </c>
      <c r="M1882" s="72">
        <v>3</v>
      </c>
      <c r="N1882" s="72">
        <v>3</v>
      </c>
      <c r="O1882" s="33">
        <v>1003049493</v>
      </c>
      <c r="P1882" s="154">
        <v>1565</v>
      </c>
      <c r="Q1882" t="str">
        <f t="shared" si="29"/>
        <v>('507-2019',2019,'El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privadas.',32200000,0,32200000,'2020-01-02','2020-01-04','2020-08-04',2,3,1565,3,3)</v>
      </c>
    </row>
    <row r="1883" spans="1:17" ht="195">
      <c r="A1883" s="28" t="s">
        <v>7163</v>
      </c>
      <c r="B1883" s="72">
        <v>2019</v>
      </c>
      <c r="C1883" s="28" t="s">
        <v>1144</v>
      </c>
      <c r="D1883" s="109">
        <v>32200000</v>
      </c>
      <c r="E1883" s="109">
        <v>0</v>
      </c>
      <c r="F1883" s="110">
        <v>32200000</v>
      </c>
      <c r="G1883" s="132">
        <v>43832</v>
      </c>
      <c r="H1883" s="159">
        <v>43834</v>
      </c>
      <c r="I1883" s="159">
        <v>44047</v>
      </c>
      <c r="J1883" s="61">
        <v>2</v>
      </c>
      <c r="K1883" s="61">
        <v>3</v>
      </c>
      <c r="L1883" s="61">
        <v>1566</v>
      </c>
      <c r="M1883" s="72">
        <v>3</v>
      </c>
      <c r="N1883" s="72">
        <v>3</v>
      </c>
      <c r="O1883" s="33">
        <v>13843611</v>
      </c>
      <c r="P1883" s="154">
        <v>1566</v>
      </c>
      <c r="Q1883" t="str">
        <f t="shared" si="29"/>
        <v>('508-2019',2019,'El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privadas.',32200000,0,32200000,'2020-01-02','2020-01-04','2020-08-04',2,3,1566,3,3)</v>
      </c>
    </row>
    <row r="1884" spans="1:17" ht="195">
      <c r="A1884" s="28" t="s">
        <v>7164</v>
      </c>
      <c r="B1884" s="72">
        <v>2019</v>
      </c>
      <c r="C1884" s="28" t="s">
        <v>1145</v>
      </c>
      <c r="D1884" s="109">
        <v>32200000</v>
      </c>
      <c r="E1884" s="109">
        <v>0</v>
      </c>
      <c r="F1884" s="110">
        <v>32200000</v>
      </c>
      <c r="G1884" s="132">
        <v>43832</v>
      </c>
      <c r="H1884" s="159">
        <v>43834</v>
      </c>
      <c r="I1884" s="159">
        <v>44047</v>
      </c>
      <c r="J1884" s="61">
        <v>2</v>
      </c>
      <c r="K1884" s="61">
        <v>3</v>
      </c>
      <c r="L1884" s="61">
        <v>1567</v>
      </c>
      <c r="M1884" s="72">
        <v>3</v>
      </c>
      <c r="N1884" s="72">
        <v>3</v>
      </c>
      <c r="O1884" s="33">
        <v>1053805917</v>
      </c>
      <c r="P1884" s="154">
        <v>1567</v>
      </c>
      <c r="Q1884" t="str">
        <f t="shared" si="29"/>
        <v>('509-2019',2019,'El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privadas.',32200000,0,32200000,'2020-01-02','2020-01-04','2020-08-04',2,3,1567,3,3)</v>
      </c>
    </row>
    <row r="1885" spans="1:17" ht="240">
      <c r="A1885" s="28" t="s">
        <v>7165</v>
      </c>
      <c r="B1885" s="72">
        <v>2019</v>
      </c>
      <c r="C1885" s="28" t="s">
        <v>1146</v>
      </c>
      <c r="D1885" s="109">
        <v>39200000</v>
      </c>
      <c r="E1885" s="109">
        <v>0</v>
      </c>
      <c r="F1885" s="110">
        <v>39200000</v>
      </c>
      <c r="G1885" s="132">
        <v>43832</v>
      </c>
      <c r="H1885" s="159">
        <v>43834</v>
      </c>
      <c r="I1885" s="159">
        <v>44047</v>
      </c>
      <c r="J1885" s="61">
        <v>2</v>
      </c>
      <c r="K1885" s="61">
        <v>3</v>
      </c>
      <c r="L1885" s="61">
        <v>1568</v>
      </c>
      <c r="M1885" s="72">
        <v>3</v>
      </c>
      <c r="N1885" s="72">
        <v>3</v>
      </c>
      <c r="O1885" s="33">
        <v>55117459</v>
      </c>
      <c r="P1885" s="154">
        <v>1568</v>
      </c>
      <c r="Q1885" t="str">
        <f t="shared" si="29"/>
        <v>('510-2019',2019,'El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',39200000,0,39200000,'2020-01-02','2020-01-04','2020-08-04',2,3,1568,3,3)</v>
      </c>
    </row>
    <row r="1886" spans="1:17" ht="240">
      <c r="A1886" s="28" t="s">
        <v>7166</v>
      </c>
      <c r="B1886" s="72">
        <v>2019</v>
      </c>
      <c r="C1886" s="28" t="s">
        <v>1147</v>
      </c>
      <c r="D1886" s="109">
        <v>39200000</v>
      </c>
      <c r="E1886" s="109">
        <v>0</v>
      </c>
      <c r="F1886" s="110">
        <v>39200000</v>
      </c>
      <c r="G1886" s="132">
        <v>43832</v>
      </c>
      <c r="H1886" s="159">
        <v>43834</v>
      </c>
      <c r="I1886" s="159">
        <v>44047</v>
      </c>
      <c r="J1886" s="61">
        <v>2</v>
      </c>
      <c r="K1886" s="61">
        <v>3</v>
      </c>
      <c r="L1886" s="61">
        <v>1569</v>
      </c>
      <c r="M1886" s="72">
        <v>3</v>
      </c>
      <c r="N1886" s="72">
        <v>3</v>
      </c>
      <c r="O1886" s="33">
        <v>79646971</v>
      </c>
      <c r="P1886" s="154">
        <v>1569</v>
      </c>
      <c r="Q1886" t="str">
        <f t="shared" si="29"/>
        <v>('511-2019',2019,'El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',39200000,0,39200000,'2020-01-02','2020-01-04','2020-08-04',2,3,1569,3,3)</v>
      </c>
    </row>
    <row r="1887" spans="1:17" ht="105">
      <c r="A1887" s="28" t="s">
        <v>7167</v>
      </c>
      <c r="B1887" s="72">
        <v>2019</v>
      </c>
      <c r="C1887" s="28" t="s">
        <v>1148</v>
      </c>
      <c r="D1887" s="109">
        <v>39200000</v>
      </c>
      <c r="E1887" s="109">
        <v>0</v>
      </c>
      <c r="F1887" s="110">
        <v>39200000</v>
      </c>
      <c r="G1887" s="132">
        <v>43826</v>
      </c>
      <c r="H1887" s="159">
        <v>43832</v>
      </c>
      <c r="I1887" s="159">
        <v>44045</v>
      </c>
      <c r="J1887" s="61">
        <v>2</v>
      </c>
      <c r="K1887" s="61">
        <v>3</v>
      </c>
      <c r="L1887" s="61">
        <v>1570</v>
      </c>
      <c r="M1887" s="72">
        <v>3</v>
      </c>
      <c r="N1887" s="72">
        <v>3</v>
      </c>
      <c r="O1887" s="33">
        <v>79656156</v>
      </c>
      <c r="P1887" s="154">
        <v>1570</v>
      </c>
      <c r="Q1887" t="str">
        <f t="shared" si="29"/>
        <v>('512-2019',2019,'El CONTRATISTA se obliga a prestar servicios profesionales en el área productiva y los procesos de inclusión productiva generados dentro del programa PNIS, en la formulación, implementación y evaluación de proyectos productivos de desarrollo alternativo y de comercialización.',39200000,0,39200000,'2019-12-27','2020-01-02','2020-08-02',2,3,1570,3,3)</v>
      </c>
    </row>
    <row r="1888" spans="1:17" ht="240">
      <c r="A1888" s="28" t="s">
        <v>7168</v>
      </c>
      <c r="B1888" s="72">
        <v>2019</v>
      </c>
      <c r="C1888" s="28" t="s">
        <v>1149</v>
      </c>
      <c r="D1888" s="109">
        <v>39200000</v>
      </c>
      <c r="E1888" s="109">
        <v>0</v>
      </c>
      <c r="F1888" s="110">
        <v>39200000</v>
      </c>
      <c r="G1888" s="132">
        <v>43839</v>
      </c>
      <c r="H1888" s="159">
        <v>43840</v>
      </c>
      <c r="I1888" s="159">
        <v>44053</v>
      </c>
      <c r="J1888" s="61">
        <v>1</v>
      </c>
      <c r="K1888" s="61">
        <v>3</v>
      </c>
      <c r="L1888" s="61">
        <v>1571</v>
      </c>
      <c r="M1888" s="72">
        <v>3</v>
      </c>
      <c r="N1888" s="72">
        <v>3</v>
      </c>
      <c r="O1888" s="33">
        <v>80852330</v>
      </c>
      <c r="P1888" s="154">
        <v>1571</v>
      </c>
      <c r="Q1888" t="str">
        <f t="shared" si="29"/>
        <v>('513-2019',2019,'Prestar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',39200000,0,39200000,'2020-01-09','2020-01-10','2020-08-10',1,3,1571,3,3)</v>
      </c>
    </row>
    <row r="1889" spans="1:17" ht="195">
      <c r="A1889" s="28" t="s">
        <v>7169</v>
      </c>
      <c r="B1889" s="72">
        <v>2019</v>
      </c>
      <c r="C1889" s="28" t="s">
        <v>1150</v>
      </c>
      <c r="D1889" s="109">
        <v>39200000</v>
      </c>
      <c r="E1889" s="109">
        <v>0</v>
      </c>
      <c r="F1889" s="110">
        <v>39200000</v>
      </c>
      <c r="G1889" s="132">
        <v>43852</v>
      </c>
      <c r="H1889" s="159">
        <v>43853</v>
      </c>
      <c r="I1889" s="159">
        <v>44066</v>
      </c>
      <c r="J1889" s="61">
        <v>1</v>
      </c>
      <c r="K1889" s="61">
        <v>3</v>
      </c>
      <c r="L1889" s="61">
        <v>1409</v>
      </c>
      <c r="M1889" s="72">
        <v>3</v>
      </c>
      <c r="N1889" s="72">
        <v>3</v>
      </c>
      <c r="O1889" s="33">
        <v>52955063</v>
      </c>
      <c r="P1889" s="154">
        <v>1409</v>
      </c>
      <c r="Q1889" t="str">
        <f t="shared" si="29"/>
        <v>('514-2019',2019,'El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PNIS.',39200000,0,39200000,'2020-01-22','2020-01-23','2020-08-23',1,3,1409,3,3)</v>
      </c>
    </row>
    <row r="1890" spans="1:17" ht="90">
      <c r="A1890" s="28" t="s">
        <v>7170</v>
      </c>
      <c r="B1890" s="72">
        <v>2019</v>
      </c>
      <c r="C1890" s="28" t="s">
        <v>1151</v>
      </c>
      <c r="D1890" s="109">
        <v>76300000</v>
      </c>
      <c r="E1890" s="109">
        <v>0</v>
      </c>
      <c r="F1890" s="110">
        <v>76300000</v>
      </c>
      <c r="G1890" s="132">
        <v>43829</v>
      </c>
      <c r="H1890" s="159">
        <v>43839</v>
      </c>
      <c r="I1890" s="159">
        <v>44052</v>
      </c>
      <c r="J1890" s="61">
        <v>2</v>
      </c>
      <c r="K1890" s="61">
        <v>3</v>
      </c>
      <c r="L1890" s="61">
        <v>1572</v>
      </c>
      <c r="M1890" s="72">
        <v>3</v>
      </c>
      <c r="N1890" s="72">
        <v>3</v>
      </c>
      <c r="O1890" s="33">
        <v>13070744</v>
      </c>
      <c r="P1890" s="154">
        <v>1572</v>
      </c>
      <c r="Q1890" t="str">
        <f t="shared" si="29"/>
        <v>('515-2019',2019,'El CONTRATISTA se obliga a prestar servicios profesionales para liderar el desarrollo y ejecución del programa PNIS en la región de Nariño y apoyar las acciones de articulación en el nivel territorial que permitan un adecuado desarrollo del mismo.',76300000,0,76300000,'2019-12-30','2020-01-09','2020-08-09',2,3,1572,3,3)</v>
      </c>
    </row>
    <row r="1891" spans="1:17" ht="255">
      <c r="A1891" s="28" t="s">
        <v>7171</v>
      </c>
      <c r="B1891" s="72">
        <v>2019</v>
      </c>
      <c r="C1891" s="28" t="s">
        <v>1152</v>
      </c>
      <c r="D1891" s="109">
        <v>39200000</v>
      </c>
      <c r="E1891" s="109">
        <v>0</v>
      </c>
      <c r="F1891" s="110">
        <v>39200000</v>
      </c>
      <c r="G1891" s="132">
        <v>43832</v>
      </c>
      <c r="H1891" s="159">
        <v>43834</v>
      </c>
      <c r="I1891" s="159">
        <v>44047</v>
      </c>
      <c r="J1891" s="61">
        <v>2</v>
      </c>
      <c r="K1891" s="61">
        <v>3</v>
      </c>
      <c r="L1891" s="61">
        <v>1573</v>
      </c>
      <c r="M1891" s="72">
        <v>3</v>
      </c>
      <c r="N1891" s="72">
        <v>3</v>
      </c>
      <c r="O1891" s="33">
        <v>52248002</v>
      </c>
      <c r="P1891" s="154">
        <v>1573</v>
      </c>
      <c r="Q1891" t="str">
        <f t="shared" si="29"/>
        <v>('516-2019',2019,'El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PAI.',39200000,0,39200000,'2020-01-02','2020-01-04','2020-08-04',2,3,1573,3,3)</v>
      </c>
    </row>
    <row r="1892" spans="1:17" ht="240">
      <c r="A1892" s="28" t="s">
        <v>7172</v>
      </c>
      <c r="B1892" s="72">
        <v>2019</v>
      </c>
      <c r="C1892" s="28" t="s">
        <v>1153</v>
      </c>
      <c r="D1892" s="109">
        <v>39200000</v>
      </c>
      <c r="E1892" s="109">
        <v>0</v>
      </c>
      <c r="F1892" s="110">
        <v>39200000</v>
      </c>
      <c r="G1892" s="132">
        <v>43832</v>
      </c>
      <c r="H1892" s="159">
        <v>43834</v>
      </c>
      <c r="I1892" s="159">
        <v>44047</v>
      </c>
      <c r="J1892" s="61">
        <v>2</v>
      </c>
      <c r="K1892" s="61">
        <v>3</v>
      </c>
      <c r="L1892" s="61">
        <v>1574</v>
      </c>
      <c r="M1892" s="72">
        <v>3</v>
      </c>
      <c r="N1892" s="72">
        <v>3</v>
      </c>
      <c r="O1892" s="33">
        <v>12983182</v>
      </c>
      <c r="P1892" s="154">
        <v>1574</v>
      </c>
      <c r="Q1892" t="str">
        <f t="shared" si="29"/>
        <v>('517-2019',2019,'EL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',39200000,0,39200000,'2020-01-02','2020-01-04','2020-08-04',2,3,1574,3,3)</v>
      </c>
    </row>
    <row r="1893" spans="1:17" ht="195">
      <c r="A1893" s="28" t="s">
        <v>7173</v>
      </c>
      <c r="B1893" s="72">
        <v>2019</v>
      </c>
      <c r="C1893" s="28" t="s">
        <v>1154</v>
      </c>
      <c r="D1893" s="109">
        <v>32200000</v>
      </c>
      <c r="E1893" s="109">
        <v>0</v>
      </c>
      <c r="F1893" s="110">
        <v>32200000</v>
      </c>
      <c r="G1893" s="132">
        <v>43832</v>
      </c>
      <c r="H1893" s="159">
        <v>43834</v>
      </c>
      <c r="I1893" s="159">
        <v>44047</v>
      </c>
      <c r="J1893" s="61">
        <v>1</v>
      </c>
      <c r="K1893" s="61">
        <v>3</v>
      </c>
      <c r="L1893" s="61">
        <v>1575</v>
      </c>
      <c r="M1893" s="72">
        <v>3</v>
      </c>
      <c r="N1893" s="72">
        <v>3</v>
      </c>
      <c r="O1893" s="33">
        <v>88239013</v>
      </c>
      <c r="P1893" s="154">
        <v>1575</v>
      </c>
      <c r="Q1893" t="str">
        <f t="shared" si="29"/>
        <v>('518-2019',2019,'EL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privadas.',32200000,0,32200000,'2020-01-02','2020-01-04','2020-08-04',1,3,1575,3,3)</v>
      </c>
    </row>
    <row r="1894" spans="1:17">
      <c r="A1894" s="25" t="s">
        <v>7174</v>
      </c>
      <c r="B1894" s="72">
        <v>2019</v>
      </c>
      <c r="C1894" s="25" t="s">
        <v>1155</v>
      </c>
      <c r="D1894" s="109">
        <v>1078332000</v>
      </c>
      <c r="E1894" s="109">
        <v>63320100</v>
      </c>
      <c r="F1894" s="110">
        <v>1141652100</v>
      </c>
      <c r="G1894" s="132">
        <v>43832</v>
      </c>
      <c r="H1894" s="159">
        <v>43852</v>
      </c>
      <c r="I1894" s="159">
        <v>44227</v>
      </c>
      <c r="J1894" s="61">
        <v>1</v>
      </c>
      <c r="K1894" s="61">
        <v>3</v>
      </c>
      <c r="L1894" s="61">
        <v>586</v>
      </c>
      <c r="M1894" s="72">
        <v>4</v>
      </c>
      <c r="N1894" s="72">
        <v>1</v>
      </c>
      <c r="O1894" s="33">
        <v>800250713</v>
      </c>
      <c r="P1894" s="154">
        <v>586</v>
      </c>
      <c r="Q1894" t="str">
        <f t="shared" si="29"/>
        <v>('519-2019',2019,'EL CONTRATISTA se compromete a formular y estructurar los Planes Turísticos que contribuyan al desarrollo de los municipios PDET, mediante el fortalecimiento de estrategias y proyectos de reactivación económica asociados al turismo sostenible. ',1078332000,63320100,1141652100,'2020-01-02','2020-01-22','2021-01-31',1,3,586,4,1)</v>
      </c>
    </row>
    <row r="1895" spans="1:17">
      <c r="A1895" s="29" t="s">
        <v>7175</v>
      </c>
      <c r="B1895" s="72">
        <v>2019</v>
      </c>
      <c r="C1895" s="29" t="s">
        <v>1156</v>
      </c>
      <c r="D1895" s="109">
        <v>34646625</v>
      </c>
      <c r="E1895" s="109">
        <v>0</v>
      </c>
      <c r="F1895" s="110">
        <v>34646625</v>
      </c>
      <c r="G1895" s="132">
        <v>43832</v>
      </c>
      <c r="H1895" s="159">
        <v>43834</v>
      </c>
      <c r="I1895" s="159">
        <v>43986</v>
      </c>
      <c r="J1895" s="61">
        <v>2</v>
      </c>
      <c r="K1895" s="61">
        <v>3</v>
      </c>
      <c r="L1895" s="61">
        <v>1048</v>
      </c>
      <c r="M1895" s="72">
        <v>3</v>
      </c>
      <c r="N1895" s="72">
        <v>1</v>
      </c>
      <c r="O1895" s="33">
        <v>40381850</v>
      </c>
      <c r="P1895" s="154">
        <v>1048</v>
      </c>
      <c r="Q1895" t="str">
        <f t="shared" si="29"/>
        <v>('520-2019',2019,'LA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Guaviare.',34646625,0,34646625,'2020-01-02','2020-01-04','2020-06-04',2,3,1048,3,1)</v>
      </c>
    </row>
    <row r="1896" spans="1:17">
      <c r="A1896" s="29" t="s">
        <v>7176</v>
      </c>
      <c r="B1896" s="72">
        <v>2019</v>
      </c>
      <c r="C1896" s="29" t="s">
        <v>1157</v>
      </c>
      <c r="D1896" s="109">
        <v>34646625</v>
      </c>
      <c r="E1896" s="109">
        <v>0</v>
      </c>
      <c r="F1896" s="110">
        <v>34646625</v>
      </c>
      <c r="G1896" s="132">
        <v>43833</v>
      </c>
      <c r="H1896" s="159">
        <v>43834</v>
      </c>
      <c r="I1896" s="159">
        <v>43986</v>
      </c>
      <c r="J1896" s="61">
        <v>1</v>
      </c>
      <c r="K1896" s="61">
        <v>3</v>
      </c>
      <c r="L1896" s="61">
        <v>1049</v>
      </c>
      <c r="M1896" s="72">
        <v>3</v>
      </c>
      <c r="N1896" s="72">
        <v>1</v>
      </c>
      <c r="O1896" s="33">
        <v>1050543727</v>
      </c>
      <c r="P1896" s="154">
        <v>1049</v>
      </c>
      <c r="Q1896" t="str">
        <f t="shared" si="29"/>
        <v>('522-2019',2019,'EL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Bolívar.',34646625,0,34646625,'2020-01-03','2020-01-04','2020-06-04',1,3,1049,3,1)</v>
      </c>
    </row>
    <row r="1897" spans="1:17">
      <c r="A1897" s="29" t="s">
        <v>7177</v>
      </c>
      <c r="B1897" s="72">
        <v>2019</v>
      </c>
      <c r="C1897" s="29" t="s">
        <v>1158</v>
      </c>
      <c r="D1897" s="109">
        <v>34362000</v>
      </c>
      <c r="E1897" s="109">
        <v>0</v>
      </c>
      <c r="F1897" s="110">
        <v>34362000</v>
      </c>
      <c r="G1897" s="132">
        <v>43832</v>
      </c>
      <c r="H1897" s="159">
        <v>43834</v>
      </c>
      <c r="I1897" s="159">
        <v>43986</v>
      </c>
      <c r="J1897" s="61">
        <v>2</v>
      </c>
      <c r="K1897" s="61">
        <v>3</v>
      </c>
      <c r="L1897" s="61">
        <v>1576</v>
      </c>
      <c r="M1897" s="72">
        <v>1</v>
      </c>
      <c r="N1897" s="72">
        <v>1</v>
      </c>
      <c r="O1897" s="33">
        <v>1061717343</v>
      </c>
      <c r="P1897" s="154">
        <v>1576</v>
      </c>
      <c r="Q1897" t="str">
        <f t="shared" si="29"/>
        <v>('523-2019',2019,'EL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Cauca.',34362000,0,34362000,'2020-01-02','2020-01-04','2020-06-04',2,3,1576,1,1)</v>
      </c>
    </row>
    <row r="1898" spans="1:17">
      <c r="A1898" s="29" t="s">
        <v>7178</v>
      </c>
      <c r="B1898" s="72">
        <v>2019</v>
      </c>
      <c r="C1898" s="29" t="s">
        <v>1159</v>
      </c>
      <c r="D1898" s="109">
        <v>29187000</v>
      </c>
      <c r="E1898" s="109">
        <v>0</v>
      </c>
      <c r="F1898" s="110">
        <v>29187000</v>
      </c>
      <c r="G1898" s="132">
        <v>43832</v>
      </c>
      <c r="H1898" s="159">
        <v>43834</v>
      </c>
      <c r="I1898" s="159">
        <v>43986</v>
      </c>
      <c r="J1898" s="61">
        <v>2</v>
      </c>
      <c r="K1898" s="61">
        <v>3</v>
      </c>
      <c r="L1898" s="61">
        <v>1577</v>
      </c>
      <c r="M1898" s="72">
        <v>1</v>
      </c>
      <c r="N1898" s="72">
        <v>1</v>
      </c>
      <c r="O1898" s="33">
        <v>4852376</v>
      </c>
      <c r="P1898" s="154">
        <v>1577</v>
      </c>
      <c r="Q1898" t="str">
        <f t="shared" si="29"/>
        <v>('524-2019',2019,'EL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Medio.',29187000,0,29187000,'2020-01-02','2020-01-04','2020-06-04',2,3,1577,1,1)</v>
      </c>
    </row>
    <row r="1899" spans="1:17">
      <c r="A1899" s="29" t="s">
        <v>7179</v>
      </c>
      <c r="B1899" s="72">
        <v>2019</v>
      </c>
      <c r="C1899" s="29" t="s">
        <v>1160</v>
      </c>
      <c r="D1899" s="109">
        <v>30532500</v>
      </c>
      <c r="E1899" s="109">
        <v>0</v>
      </c>
      <c r="F1899" s="110">
        <v>30532500</v>
      </c>
      <c r="G1899" s="132">
        <v>43832</v>
      </c>
      <c r="H1899" s="159">
        <v>43834</v>
      </c>
      <c r="I1899" s="159">
        <v>43986</v>
      </c>
      <c r="J1899" s="61">
        <v>1</v>
      </c>
      <c r="K1899" s="61">
        <v>3</v>
      </c>
      <c r="L1899" s="61">
        <v>1578</v>
      </c>
      <c r="M1899" s="72">
        <v>1</v>
      </c>
      <c r="N1899" s="72">
        <v>1</v>
      </c>
      <c r="O1899" s="33">
        <v>57436222</v>
      </c>
      <c r="P1899" s="154">
        <v>1578</v>
      </c>
      <c r="Q1899" t="str">
        <f t="shared" si="29"/>
        <v>('525-2019',2019,'LA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Perijá.',30532500,0,30532500,'2020-01-02','2020-01-04','2020-06-04',1,3,1578,1,1)</v>
      </c>
    </row>
    <row r="1900" spans="1:17">
      <c r="A1900" s="29" t="s">
        <v>7180</v>
      </c>
      <c r="B1900" s="72">
        <v>2019</v>
      </c>
      <c r="C1900" s="29" t="s">
        <v>1161</v>
      </c>
      <c r="D1900" s="109">
        <v>34646625</v>
      </c>
      <c r="E1900" s="109">
        <v>0</v>
      </c>
      <c r="F1900" s="110">
        <v>34646625</v>
      </c>
      <c r="G1900" s="132">
        <v>43832</v>
      </c>
      <c r="H1900" s="159">
        <v>43834</v>
      </c>
      <c r="I1900" s="159">
        <v>43986</v>
      </c>
      <c r="J1900" s="61">
        <v>1</v>
      </c>
      <c r="K1900" s="61">
        <v>3</v>
      </c>
      <c r="L1900" s="61">
        <v>1050</v>
      </c>
      <c r="M1900" s="72">
        <v>1</v>
      </c>
      <c r="N1900" s="72">
        <v>1</v>
      </c>
      <c r="O1900" s="33">
        <v>2230717</v>
      </c>
      <c r="P1900" s="154">
        <v>1050</v>
      </c>
      <c r="Q1900" t="str">
        <f t="shared" si="29"/>
        <v>('526-2019',2019,'EL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Urabá.',34646625,0,34646625,'2020-01-02','2020-01-04','2020-06-04',1,3,1050,1,1)</v>
      </c>
    </row>
    <row r="1901" spans="1:17">
      <c r="A1901" s="29" t="s">
        <v>7181</v>
      </c>
      <c r="B1901" s="72">
        <v>2019</v>
      </c>
      <c r="C1901" s="29" t="s">
        <v>1162</v>
      </c>
      <c r="D1901" s="109">
        <v>34646625</v>
      </c>
      <c r="E1901" s="109">
        <v>0</v>
      </c>
      <c r="F1901" s="110">
        <v>34646625</v>
      </c>
      <c r="G1901" s="132">
        <v>43832</v>
      </c>
      <c r="H1901" s="159">
        <v>43834</v>
      </c>
      <c r="I1901" s="159">
        <v>43986</v>
      </c>
      <c r="J1901" s="61">
        <v>1</v>
      </c>
      <c r="K1901" s="61">
        <v>3</v>
      </c>
      <c r="L1901" s="61">
        <v>1026</v>
      </c>
      <c r="M1901" s="72">
        <v>3</v>
      </c>
      <c r="N1901" s="72">
        <v>1</v>
      </c>
      <c r="O1901" s="33">
        <v>40613470</v>
      </c>
      <c r="P1901" s="154">
        <v>1026</v>
      </c>
      <c r="Q1901" t="str">
        <f t="shared" si="29"/>
        <v>('527-2019',2019,'LA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Caqueteño.',34646625,0,34646625,'2020-01-02','2020-01-04','2020-06-04',1,3,1026,3,1)</v>
      </c>
    </row>
    <row r="1902" spans="1:17">
      <c r="A1902" s="29" t="s">
        <v>7182</v>
      </c>
      <c r="B1902" s="72">
        <v>2019</v>
      </c>
      <c r="C1902" s="29" t="s">
        <v>1163</v>
      </c>
      <c r="D1902" s="109">
        <v>20700000</v>
      </c>
      <c r="E1902" s="109">
        <v>0</v>
      </c>
      <c r="F1902" s="110">
        <v>20700000</v>
      </c>
      <c r="G1902" s="132">
        <v>43832</v>
      </c>
      <c r="H1902" s="159">
        <v>43834</v>
      </c>
      <c r="I1902" s="159">
        <v>43986</v>
      </c>
      <c r="J1902" s="61">
        <v>1</v>
      </c>
      <c r="K1902" s="61">
        <v>3</v>
      </c>
      <c r="L1902" s="61">
        <v>1579</v>
      </c>
      <c r="M1902" s="72">
        <v>3</v>
      </c>
      <c r="N1902" s="72">
        <v>1</v>
      </c>
      <c r="O1902" s="33">
        <v>1061748297</v>
      </c>
      <c r="P1902" s="154">
        <v>1579</v>
      </c>
      <c r="Q1902" t="str">
        <f t="shared" si="29"/>
        <v>('528-2019',2019,'EL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Cauca.',20700000,0,20700000,'2020-01-02','2020-01-04','2020-06-04',1,3,1579,3,1)</v>
      </c>
    </row>
    <row r="1903" spans="1:17">
      <c r="A1903" s="29" t="s">
        <v>7183</v>
      </c>
      <c r="B1903" s="72">
        <v>2019</v>
      </c>
      <c r="C1903" s="29" t="s">
        <v>1164</v>
      </c>
      <c r="D1903" s="109">
        <v>34646625</v>
      </c>
      <c r="E1903" s="109">
        <v>0</v>
      </c>
      <c r="F1903" s="110">
        <v>34646625</v>
      </c>
      <c r="G1903" s="132">
        <v>43832</v>
      </c>
      <c r="H1903" s="159">
        <v>43834</v>
      </c>
      <c r="I1903" s="159">
        <v>43986</v>
      </c>
      <c r="J1903" s="61">
        <v>2</v>
      </c>
      <c r="K1903" s="61">
        <v>3</v>
      </c>
      <c r="L1903" s="61">
        <v>1075</v>
      </c>
      <c r="M1903" s="72">
        <v>3</v>
      </c>
      <c r="N1903" s="72">
        <v>1</v>
      </c>
      <c r="O1903" s="33">
        <v>93376605</v>
      </c>
      <c r="P1903" s="154">
        <v>1075</v>
      </c>
      <c r="Q1903" t="str">
        <f t="shared" si="29"/>
        <v>('529-2019',2019,'EL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Nariñense.',34646625,0,34646625,'2020-01-02','2020-01-04','2020-06-04',2,3,1075,3,1)</v>
      </c>
    </row>
    <row r="1904" spans="1:17">
      <c r="A1904" s="29" t="s">
        <v>7184</v>
      </c>
      <c r="B1904" s="72">
        <v>2019</v>
      </c>
      <c r="C1904" s="29" t="s">
        <v>1165</v>
      </c>
      <c r="D1904" s="109">
        <v>140990000</v>
      </c>
      <c r="E1904" s="109">
        <v>32284667</v>
      </c>
      <c r="F1904" s="110">
        <v>173274667</v>
      </c>
      <c r="G1904" s="132">
        <v>43826</v>
      </c>
      <c r="H1904" s="159">
        <v>43827</v>
      </c>
      <c r="I1904" s="159">
        <v>44255</v>
      </c>
      <c r="J1904" s="61">
        <v>2</v>
      </c>
      <c r="K1904" s="61">
        <v>3</v>
      </c>
      <c r="L1904" s="61">
        <v>1022</v>
      </c>
      <c r="M1904" s="72">
        <v>3</v>
      </c>
      <c r="N1904" s="72">
        <v>1</v>
      </c>
      <c r="O1904" s="33">
        <v>41057101</v>
      </c>
      <c r="P1904" s="154">
        <v>1022</v>
      </c>
      <c r="Q1904" t="str">
        <f t="shared" si="29"/>
        <v>('531-2019',2019,'LA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PDET.',140990000,32284667,173274667,'2019-12-27','2019-12-28','2021-02-28',2,3,1022,3,1)</v>
      </c>
    </row>
    <row r="1905" spans="1:17">
      <c r="A1905" s="29" t="s">
        <v>7185</v>
      </c>
      <c r="B1905" s="72">
        <v>2019</v>
      </c>
      <c r="C1905" s="29" t="s">
        <v>1166</v>
      </c>
      <c r="D1905" s="109">
        <v>63650000</v>
      </c>
      <c r="E1905" s="109">
        <v>0</v>
      </c>
      <c r="F1905" s="110">
        <v>63650000</v>
      </c>
      <c r="G1905" s="132">
        <v>43826</v>
      </c>
      <c r="H1905" s="159">
        <v>43830</v>
      </c>
      <c r="I1905" s="159">
        <v>43984</v>
      </c>
      <c r="J1905" s="61">
        <v>1</v>
      </c>
      <c r="K1905" s="61">
        <v>3</v>
      </c>
      <c r="L1905" s="61">
        <v>1021</v>
      </c>
      <c r="M1905" s="72">
        <v>3</v>
      </c>
      <c r="N1905" s="72">
        <v>1</v>
      </c>
      <c r="O1905" s="33">
        <v>42164495</v>
      </c>
      <c r="P1905" s="154">
        <v>1021</v>
      </c>
      <c r="Q1905" t="str">
        <f t="shared" si="29"/>
        <v>('532-2019',2019,'LA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PDET.',63650000,0,63650000,'2019-12-27','2019-12-31','2020-06-02',1,3,1021,3,1)</v>
      </c>
    </row>
    <row r="1906" spans="1:17">
      <c r="A1906" s="29" t="s">
        <v>7186</v>
      </c>
      <c r="B1906" s="72">
        <v>2019</v>
      </c>
      <c r="C1906" s="29" t="s">
        <v>1167</v>
      </c>
      <c r="D1906" s="109">
        <v>43175000</v>
      </c>
      <c r="E1906" s="109">
        <v>0</v>
      </c>
      <c r="F1906" s="110">
        <v>43175000</v>
      </c>
      <c r="G1906" s="132">
        <v>43826</v>
      </c>
      <c r="H1906" s="159">
        <v>43833</v>
      </c>
      <c r="I1906" s="159">
        <v>43986</v>
      </c>
      <c r="J1906" s="61">
        <v>1</v>
      </c>
      <c r="K1906" s="61">
        <v>3</v>
      </c>
      <c r="L1906" s="61">
        <v>1014</v>
      </c>
      <c r="M1906" s="72">
        <v>3</v>
      </c>
      <c r="N1906" s="72">
        <v>1</v>
      </c>
      <c r="O1906" s="33">
        <v>1010184706</v>
      </c>
      <c r="P1906" s="154">
        <v>1014</v>
      </c>
      <c r="Q1906" t="str">
        <f t="shared" si="29"/>
        <v>('533-2019',2019,'EL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fin.',43175000,0,43175000,'2019-12-27','2020-01-03','2020-06-04',1,3,1014,3,1)</v>
      </c>
    </row>
    <row r="1907" spans="1:17" ht="135">
      <c r="A1907" s="30" t="s">
        <v>7187</v>
      </c>
      <c r="B1907" s="72">
        <v>2019</v>
      </c>
      <c r="C1907" s="30" t="s">
        <v>1168</v>
      </c>
      <c r="D1907" s="109">
        <v>34645000</v>
      </c>
      <c r="E1907" s="109">
        <v>0</v>
      </c>
      <c r="F1907" s="110">
        <v>34645000</v>
      </c>
      <c r="G1907" s="132">
        <v>43826</v>
      </c>
      <c r="H1907" s="159">
        <v>43830</v>
      </c>
      <c r="I1907" s="159">
        <v>43982</v>
      </c>
      <c r="J1907" s="61">
        <v>1</v>
      </c>
      <c r="K1907" s="61">
        <v>3</v>
      </c>
      <c r="L1907" s="61">
        <v>1013</v>
      </c>
      <c r="M1907" s="72">
        <v>3</v>
      </c>
      <c r="N1907" s="72">
        <v>1</v>
      </c>
      <c r="O1907" s="33">
        <v>1124850549</v>
      </c>
      <c r="P1907" s="154">
        <v>1013</v>
      </c>
      <c r="Q1907" t="str">
        <f t="shared" si="29"/>
        <v>('534-2019',2019,'El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PDET.',34645000,0,34645000,'2019-12-27','2019-12-31','2020-05-31',1,3,1013,3,1)</v>
      </c>
    </row>
    <row r="1908" spans="1:17">
      <c r="A1908" s="29" t="s">
        <v>7188</v>
      </c>
      <c r="B1908" s="72">
        <v>2019</v>
      </c>
      <c r="C1908" s="29" t="s">
        <v>1169</v>
      </c>
      <c r="D1908" s="109">
        <v>89110000</v>
      </c>
      <c r="E1908" s="109">
        <v>0</v>
      </c>
      <c r="F1908" s="110">
        <v>89110000</v>
      </c>
      <c r="G1908" s="132">
        <v>43826</v>
      </c>
      <c r="H1908" s="159">
        <v>43833</v>
      </c>
      <c r="I1908" s="159">
        <v>44046</v>
      </c>
      <c r="J1908" s="61">
        <v>2</v>
      </c>
      <c r="K1908" s="61">
        <v>3</v>
      </c>
      <c r="L1908" s="61">
        <v>1040</v>
      </c>
      <c r="M1908" s="72">
        <v>3</v>
      </c>
      <c r="N1908" s="72">
        <v>1</v>
      </c>
      <c r="O1908" s="33">
        <v>79566669</v>
      </c>
      <c r="P1908" s="154">
        <v>1040</v>
      </c>
      <c r="Q1908" t="str">
        <f t="shared" si="29"/>
        <v>('535-2019',2019,'El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Proyectos.',89110000,0,89110000,'2019-12-27','2020-01-03','2020-08-03',2,3,1040,3,1)</v>
      </c>
    </row>
    <row r="1909" spans="1:17">
      <c r="A1909" s="29" t="s">
        <v>7189</v>
      </c>
      <c r="B1909" s="72">
        <v>2019</v>
      </c>
      <c r="C1909" s="29" t="s">
        <v>1170</v>
      </c>
      <c r="D1909" s="109">
        <v>60762000</v>
      </c>
      <c r="E1909" s="109">
        <v>0</v>
      </c>
      <c r="F1909" s="110">
        <v>60762000</v>
      </c>
      <c r="G1909" s="132">
        <v>43826</v>
      </c>
      <c r="H1909" s="159">
        <v>43833</v>
      </c>
      <c r="I1909" s="159">
        <v>44015</v>
      </c>
      <c r="J1909" s="61">
        <v>2</v>
      </c>
      <c r="K1909" s="61">
        <v>3</v>
      </c>
      <c r="L1909" s="61">
        <v>1016</v>
      </c>
      <c r="M1909" s="72">
        <v>3</v>
      </c>
      <c r="N1909" s="72">
        <v>1</v>
      </c>
      <c r="O1909" s="33">
        <v>60370666</v>
      </c>
      <c r="P1909" s="154">
        <v>1016</v>
      </c>
      <c r="Q1909" t="str">
        <f t="shared" si="29"/>
        <v>('536-2019',2019,'El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PDET.',60762000,0,60762000,'2019-12-27','2020-01-03','2020-07-03',2,3,1016,3,1)</v>
      </c>
    </row>
    <row r="1910" spans="1:17">
      <c r="A1910" s="29" t="s">
        <v>7190</v>
      </c>
      <c r="B1910" s="72">
        <v>2019</v>
      </c>
      <c r="C1910" s="29" t="s">
        <v>1170</v>
      </c>
      <c r="D1910" s="109">
        <v>60762000</v>
      </c>
      <c r="E1910" s="109">
        <v>0</v>
      </c>
      <c r="F1910" s="110">
        <v>60762000</v>
      </c>
      <c r="G1910" s="132">
        <v>43826</v>
      </c>
      <c r="H1910" s="159">
        <v>43833</v>
      </c>
      <c r="I1910" s="159">
        <v>44015</v>
      </c>
      <c r="J1910" s="61">
        <v>2</v>
      </c>
      <c r="K1910" s="61">
        <v>3</v>
      </c>
      <c r="L1910" s="61">
        <v>1580</v>
      </c>
      <c r="M1910" s="72">
        <v>3</v>
      </c>
      <c r="N1910" s="72">
        <v>1</v>
      </c>
      <c r="O1910" s="33">
        <v>80418568</v>
      </c>
      <c r="P1910" s="154">
        <v>1580</v>
      </c>
      <c r="Q1910" t="str">
        <f t="shared" si="29"/>
        <v>('537-2019',2019,'El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PDET.',60762000,0,60762000,'2019-12-27','2020-01-03','2020-07-03',2,3,1580,3,1)</v>
      </c>
    </row>
    <row r="1911" spans="1:17">
      <c r="A1911" s="29" t="s">
        <v>7191</v>
      </c>
      <c r="B1911" s="72">
        <v>2019</v>
      </c>
      <c r="C1911" s="29" t="s">
        <v>1171</v>
      </c>
      <c r="D1911" s="109">
        <v>60762000</v>
      </c>
      <c r="E1911" s="109">
        <v>0</v>
      </c>
      <c r="F1911" s="110">
        <v>60762000</v>
      </c>
      <c r="G1911" s="132">
        <v>43922</v>
      </c>
      <c r="H1911" s="159">
        <v>43922</v>
      </c>
      <c r="I1911" s="159">
        <v>44015</v>
      </c>
      <c r="J1911" s="61">
        <v>1</v>
      </c>
      <c r="K1911" s="61">
        <v>3</v>
      </c>
      <c r="L1911" s="61">
        <v>1581</v>
      </c>
      <c r="M1911" s="72">
        <v>1</v>
      </c>
      <c r="N1911" s="72">
        <v>1</v>
      </c>
      <c r="O1911" s="33">
        <v>79730602</v>
      </c>
      <c r="P1911" s="154">
        <v>1581</v>
      </c>
      <c r="Q1911" t="str">
        <f t="shared" si="29"/>
        <v>('538-2019',2019,'El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PDET’',60762000,0,60762000,'2020-04-01','2020-04-01','2020-07-03',1,3,1581,1,1)</v>
      </c>
    </row>
    <row r="1912" spans="1:17">
      <c r="A1912" s="29" t="s">
        <v>7192</v>
      </c>
      <c r="B1912" s="72">
        <v>2019</v>
      </c>
      <c r="C1912" s="29" t="s">
        <v>1170</v>
      </c>
      <c r="D1912" s="109">
        <v>60762000</v>
      </c>
      <c r="E1912" s="109">
        <v>0</v>
      </c>
      <c r="F1912" s="110">
        <v>60762000</v>
      </c>
      <c r="G1912" s="132">
        <v>43826</v>
      </c>
      <c r="H1912" s="159">
        <v>43833</v>
      </c>
      <c r="I1912" s="159">
        <v>44015</v>
      </c>
      <c r="J1912" s="61">
        <v>2</v>
      </c>
      <c r="K1912" s="61">
        <v>3</v>
      </c>
      <c r="L1912" s="61">
        <v>1020</v>
      </c>
      <c r="M1912" s="72">
        <v>3</v>
      </c>
      <c r="N1912" s="72">
        <v>1</v>
      </c>
      <c r="O1912" s="33">
        <v>52349047</v>
      </c>
      <c r="P1912" s="154">
        <v>1020</v>
      </c>
      <c r="Q1912" t="str">
        <f t="shared" si="29"/>
        <v>('539-2019',2019,'El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PDET.',60762000,0,60762000,'2019-12-27','2020-01-03','2020-07-03',2,3,1020,3,1)</v>
      </c>
    </row>
    <row r="1913" spans="1:17">
      <c r="A1913" s="29" t="s">
        <v>7193</v>
      </c>
      <c r="B1913" s="72">
        <v>2019</v>
      </c>
      <c r="C1913" s="29" t="s">
        <v>10619</v>
      </c>
      <c r="D1913" s="109">
        <v>60762000</v>
      </c>
      <c r="E1913" s="109">
        <v>0</v>
      </c>
      <c r="F1913" s="110">
        <v>60762000</v>
      </c>
      <c r="G1913" s="132">
        <v>43826</v>
      </c>
      <c r="H1913" s="159">
        <v>43833</v>
      </c>
      <c r="I1913" s="159">
        <v>44015</v>
      </c>
      <c r="J1913" s="61">
        <v>1</v>
      </c>
      <c r="K1913" s="61">
        <v>3</v>
      </c>
      <c r="L1913" s="61">
        <v>1582</v>
      </c>
      <c r="M1913" s="72">
        <v>3</v>
      </c>
      <c r="N1913" s="72">
        <v>1</v>
      </c>
      <c r="O1913" s="33">
        <v>60410350</v>
      </c>
      <c r="P1913" s="154">
        <v>1582</v>
      </c>
      <c r="Q1913" t="str">
        <f t="shared" si="29"/>
        <v>('540-2019',2019,'El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PDET.',60762000,0,60762000,'2019-12-27','2020-01-03','2020-07-03',1,3,1582,3,1)</v>
      </c>
    </row>
    <row r="1914" spans="1:17">
      <c r="A1914" s="29" t="s">
        <v>7194</v>
      </c>
      <c r="B1914" s="72">
        <v>2019</v>
      </c>
      <c r="C1914" s="29" t="s">
        <v>1172</v>
      </c>
      <c r="D1914" s="109">
        <v>70889000</v>
      </c>
      <c r="E1914" s="109">
        <v>0</v>
      </c>
      <c r="F1914" s="110">
        <v>70889000</v>
      </c>
      <c r="G1914" s="132">
        <v>43832</v>
      </c>
      <c r="H1914" s="159">
        <v>43833</v>
      </c>
      <c r="I1914" s="159">
        <v>44046</v>
      </c>
      <c r="J1914" s="61">
        <v>1</v>
      </c>
      <c r="K1914" s="61">
        <v>3</v>
      </c>
      <c r="L1914" s="61">
        <v>1161</v>
      </c>
      <c r="M1914" s="72">
        <v>3</v>
      </c>
      <c r="N1914" s="72">
        <v>1</v>
      </c>
      <c r="O1914" s="33">
        <v>79555745</v>
      </c>
      <c r="P1914" s="154">
        <v>1161</v>
      </c>
      <c r="Q1914" t="str">
        <f t="shared" si="29"/>
        <v>('541-2019',2019,'EL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PDET.',70889000,0,70889000,'2020-01-02','2020-01-03','2020-08-03',1,3,1161,3,1)</v>
      </c>
    </row>
    <row r="1915" spans="1:17">
      <c r="A1915" s="29" t="s">
        <v>7195</v>
      </c>
      <c r="B1915" s="72">
        <v>2019</v>
      </c>
      <c r="C1915" s="29" t="s">
        <v>1173</v>
      </c>
      <c r="D1915" s="109">
        <v>70889000</v>
      </c>
      <c r="E1915" s="109">
        <v>0</v>
      </c>
      <c r="F1915" s="110">
        <v>70889000</v>
      </c>
      <c r="G1915" s="132">
        <v>43832</v>
      </c>
      <c r="H1915" s="159">
        <v>43833</v>
      </c>
      <c r="I1915" s="159">
        <v>44046</v>
      </c>
      <c r="J1915" s="61">
        <v>2</v>
      </c>
      <c r="K1915" s="61">
        <v>3</v>
      </c>
      <c r="L1915" s="61">
        <v>1159</v>
      </c>
      <c r="M1915" s="72">
        <v>3</v>
      </c>
      <c r="N1915" s="72">
        <v>1</v>
      </c>
      <c r="O1915" s="33">
        <v>80238831</v>
      </c>
      <c r="P1915" s="154">
        <v>1159</v>
      </c>
      <c r="Q1915" t="str">
        <f t="shared" si="29"/>
        <v>('542-2019',2019,'EL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PDET.',70889000,0,70889000,'2020-01-02','2020-01-03','2020-08-03',2,3,1159,3,1)</v>
      </c>
    </row>
    <row r="1916" spans="1:17">
      <c r="A1916" s="29" t="s">
        <v>7196</v>
      </c>
      <c r="B1916" s="72">
        <v>2019</v>
      </c>
      <c r="C1916" s="29" t="s">
        <v>1174</v>
      </c>
      <c r="D1916" s="109">
        <v>27600000</v>
      </c>
      <c r="E1916" s="109">
        <v>0</v>
      </c>
      <c r="F1916" s="110">
        <v>27600000</v>
      </c>
      <c r="G1916" s="132">
        <v>43839</v>
      </c>
      <c r="H1916" s="159">
        <v>43840</v>
      </c>
      <c r="I1916" s="159">
        <v>44022</v>
      </c>
      <c r="J1916" s="61">
        <v>2</v>
      </c>
      <c r="K1916" s="61">
        <v>3</v>
      </c>
      <c r="L1916" s="61">
        <v>1583</v>
      </c>
      <c r="M1916" s="72">
        <v>3</v>
      </c>
      <c r="N1916" s="72">
        <v>1</v>
      </c>
      <c r="O1916" s="33">
        <v>1010182795</v>
      </c>
      <c r="P1916" s="154">
        <v>1583</v>
      </c>
      <c r="Q1916" t="str">
        <f t="shared" si="29"/>
        <v>('543-2019',2019,'LA CONTRATISTA se obliga a prestar servicios profesionales para apoyar las labores periodísticas de difusión de la gestión y los logros en la implementación de los Programas de Desarrollo con Enfoque territorial – PDET en las subregiones de Macarena – Guaviare y Sur de Tolima.',27600000,0,27600000,'2020-01-09','2020-01-10','2020-07-10',2,3,1583,3,1)</v>
      </c>
    </row>
    <row r="1917" spans="1:17">
      <c r="A1917" s="29" t="s">
        <v>7197</v>
      </c>
      <c r="B1917" s="72">
        <v>2019</v>
      </c>
      <c r="C1917" s="29" t="s">
        <v>1175</v>
      </c>
      <c r="D1917" s="109">
        <v>27600000</v>
      </c>
      <c r="E1917" s="109">
        <v>0</v>
      </c>
      <c r="F1917" s="110">
        <v>27600000</v>
      </c>
      <c r="G1917" s="132">
        <v>43844</v>
      </c>
      <c r="H1917" s="159">
        <v>43845</v>
      </c>
      <c r="I1917" s="159">
        <v>44027</v>
      </c>
      <c r="J1917" s="61">
        <v>1</v>
      </c>
      <c r="K1917" s="61">
        <v>3</v>
      </c>
      <c r="L1917" s="61">
        <v>1584</v>
      </c>
      <c r="M1917" s="72">
        <v>3</v>
      </c>
      <c r="N1917" s="72">
        <v>1</v>
      </c>
      <c r="O1917" s="33">
        <v>79909707</v>
      </c>
      <c r="P1917" s="154">
        <v>1584</v>
      </c>
      <c r="Q1917" t="str">
        <f t="shared" si="29"/>
        <v>('546-2019',2019,'El CONTRATISTA se obliga a prestar sus servicios profesionales para apoyar las labores periodísticas de difusión de la gestión y los logros en la implementación de los Programas de Desarrollo con Enfoque territorial – PDET en las subregiones de Chocó y Pacifico Medio.',27600000,0,27600000,'2020-01-14','2020-01-15','2020-07-15',1,3,1584,3,1)</v>
      </c>
    </row>
    <row r="1918" spans="1:17">
      <c r="A1918" s="29" t="s">
        <v>7198</v>
      </c>
      <c r="B1918" s="72">
        <v>2019</v>
      </c>
      <c r="C1918" s="29" t="s">
        <v>1176</v>
      </c>
      <c r="D1918" s="109">
        <v>27600000</v>
      </c>
      <c r="E1918" s="109">
        <v>0</v>
      </c>
      <c r="F1918" s="110">
        <v>27600000</v>
      </c>
      <c r="G1918" s="132">
        <v>43838</v>
      </c>
      <c r="H1918" s="159">
        <v>43840</v>
      </c>
      <c r="I1918" s="159">
        <v>44022</v>
      </c>
      <c r="J1918" s="61">
        <v>2</v>
      </c>
      <c r="K1918" s="61">
        <v>3</v>
      </c>
      <c r="L1918" s="61">
        <v>1585</v>
      </c>
      <c r="M1918" s="72">
        <v>3</v>
      </c>
      <c r="N1918" s="72">
        <v>1</v>
      </c>
      <c r="O1918" s="33">
        <v>1039458254</v>
      </c>
      <c r="P1918" s="154">
        <v>1585</v>
      </c>
      <c r="Q1918" t="str">
        <f t="shared" si="29"/>
        <v>('547-2019',2019,'El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Antioqueño.',27600000,0,27600000,'2020-01-08','2020-01-10','2020-07-10',2,3,1585,3,1)</v>
      </c>
    </row>
    <row r="1919" spans="1:17">
      <c r="A1919" s="29" t="s">
        <v>7199</v>
      </c>
      <c r="B1919" s="72">
        <v>2019</v>
      </c>
      <c r="C1919" s="29" t="s">
        <v>1177</v>
      </c>
      <c r="D1919" s="109">
        <v>27600000</v>
      </c>
      <c r="E1919" s="109">
        <v>0</v>
      </c>
      <c r="F1919" s="110">
        <v>27600000</v>
      </c>
      <c r="G1919" s="132">
        <v>43832</v>
      </c>
      <c r="H1919" s="159">
        <v>43833</v>
      </c>
      <c r="I1919" s="159">
        <v>44015</v>
      </c>
      <c r="J1919" s="61">
        <v>1</v>
      </c>
      <c r="K1919" s="61">
        <v>3</v>
      </c>
      <c r="L1919" s="61">
        <v>531</v>
      </c>
      <c r="M1919" s="72">
        <v>3</v>
      </c>
      <c r="N1919" s="72">
        <v>1</v>
      </c>
      <c r="O1919" s="33">
        <v>91421091</v>
      </c>
      <c r="P1919" s="154">
        <v>531</v>
      </c>
      <c r="Q1919" t="str">
        <f t="shared" si="29"/>
        <v>('548-2019',2019,'El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Córdoba.',27600000,0,27600000,'2020-01-02','2020-01-03','2020-07-03',1,3,531,3,1)</v>
      </c>
    </row>
    <row r="1920" spans="1:17">
      <c r="A1920" s="29" t="s">
        <v>7200</v>
      </c>
      <c r="B1920" s="72">
        <v>2019</v>
      </c>
      <c r="C1920" s="29" t="s">
        <v>1178</v>
      </c>
      <c r="D1920" s="109">
        <v>27600000</v>
      </c>
      <c r="E1920" s="109">
        <v>0</v>
      </c>
      <c r="F1920" s="110">
        <v>27600000</v>
      </c>
      <c r="G1920" s="132">
        <v>43839</v>
      </c>
      <c r="H1920" s="159">
        <v>43840</v>
      </c>
      <c r="I1920" s="159">
        <v>44022</v>
      </c>
      <c r="J1920" s="61">
        <v>1</v>
      </c>
      <c r="K1920" s="61">
        <v>3</v>
      </c>
      <c r="L1920" s="61">
        <v>1586</v>
      </c>
      <c r="M1920" s="72">
        <v>3</v>
      </c>
      <c r="N1920" s="72">
        <v>1</v>
      </c>
      <c r="O1920" s="33">
        <v>7629432</v>
      </c>
      <c r="P1920" s="154">
        <v>1586</v>
      </c>
      <c r="Q1920" t="str">
        <f t="shared" ref="Q1920:Q1983" si="30">_xlfn.CONCAT("('",A1920,"',",B1920,",'",C1920,"',",D1920,",",E1920,",",F1920,",'",TEXT(G1920,"yyyy-mm-dd"),"','",TEXT(H1920,"yyyy-mm-dd"),"','",TEXT(I1920,"yyyy-mm-dd"),"',",J1920,",",K1920,",",L1920,",",M1920,",",N1920,")")</f>
        <v>('549-2019',2019,'El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María.',27600000,0,27600000,'2020-01-09','2020-01-10','2020-07-10',1,3,1586,3,1)</v>
      </c>
    </row>
    <row r="1921" spans="1:17">
      <c r="A1921" s="29" t="s">
        <v>7201</v>
      </c>
      <c r="B1921" s="72">
        <v>2019</v>
      </c>
      <c r="C1921" s="29" t="s">
        <v>1179</v>
      </c>
      <c r="D1921" s="109">
        <v>27600000</v>
      </c>
      <c r="E1921" s="109">
        <v>0</v>
      </c>
      <c r="F1921" s="110">
        <v>27600000</v>
      </c>
      <c r="G1921" s="132">
        <v>43832</v>
      </c>
      <c r="H1921" s="159">
        <v>43834</v>
      </c>
      <c r="I1921" s="159">
        <v>44016</v>
      </c>
      <c r="J1921" s="61">
        <v>2</v>
      </c>
      <c r="K1921" s="61">
        <v>3</v>
      </c>
      <c r="L1921" s="61">
        <v>1587</v>
      </c>
      <c r="M1921" s="72">
        <v>3</v>
      </c>
      <c r="N1921" s="72">
        <v>1</v>
      </c>
      <c r="O1921" s="33">
        <v>1090473218</v>
      </c>
      <c r="P1921" s="154">
        <v>1587</v>
      </c>
      <c r="Q1921" t="str">
        <f t="shared" si="30"/>
        <v>('550-2019',2019,'El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Arauca.',27600000,0,27600000,'2020-01-02','2020-01-04','2020-07-04',2,3,1587,3,1)</v>
      </c>
    </row>
    <row r="1922" spans="1:17">
      <c r="A1922" s="29" t="s">
        <v>7202</v>
      </c>
      <c r="B1922" s="72">
        <v>2019</v>
      </c>
      <c r="C1922" s="29" t="s">
        <v>1180</v>
      </c>
      <c r="D1922" s="109">
        <v>82400000</v>
      </c>
      <c r="E1922" s="109">
        <v>0</v>
      </c>
      <c r="F1922" s="110">
        <v>82400000</v>
      </c>
      <c r="G1922" s="132">
        <v>43826</v>
      </c>
      <c r="H1922" s="159">
        <v>43834</v>
      </c>
      <c r="I1922" s="159">
        <v>44078</v>
      </c>
      <c r="J1922" s="61">
        <v>1</v>
      </c>
      <c r="K1922" s="61">
        <v>3</v>
      </c>
      <c r="L1922" s="61">
        <v>1588</v>
      </c>
      <c r="M1922" s="72">
        <v>3</v>
      </c>
      <c r="N1922" s="72">
        <v>1</v>
      </c>
      <c r="O1922" s="33">
        <v>80088075</v>
      </c>
      <c r="P1922" s="154">
        <v>1588</v>
      </c>
      <c r="Q1922" t="str">
        <f t="shared" si="30"/>
        <v>('551-2019',2019,'El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Guaviare.',82400000,0,82400000,'2019-12-27','2020-01-04','2020-09-04',1,3,1588,3,1)</v>
      </c>
    </row>
    <row r="1923" spans="1:17">
      <c r="A1923" s="29" t="s">
        <v>7203</v>
      </c>
      <c r="B1923" s="72">
        <v>2019</v>
      </c>
      <c r="C1923" s="29" t="s">
        <v>1181</v>
      </c>
      <c r="D1923" s="109">
        <v>41418000</v>
      </c>
      <c r="E1923" s="109">
        <v>0</v>
      </c>
      <c r="F1923" s="110">
        <v>41418000</v>
      </c>
      <c r="G1923" s="132">
        <v>43829</v>
      </c>
      <c r="H1923" s="159">
        <v>43833</v>
      </c>
      <c r="I1923" s="159">
        <v>44015</v>
      </c>
      <c r="J1923" s="61">
        <v>2</v>
      </c>
      <c r="K1923" s="61">
        <v>3</v>
      </c>
      <c r="L1923" s="61">
        <v>1589</v>
      </c>
      <c r="M1923" s="72">
        <v>3</v>
      </c>
      <c r="N1923" s="72">
        <v>1</v>
      </c>
      <c r="O1923" s="33">
        <v>52517184</v>
      </c>
      <c r="P1923" s="154">
        <v>1589</v>
      </c>
      <c r="Q1923" t="str">
        <f t="shared" si="30"/>
        <v>('552-2019',2019,'EL CONTRATISTA se obliga a prestar sus servicios profesionales para apoyar en la gestión de agenda, actividades de articulación Nación-Territorio y verificación de cumplimiento de metas que realiza la ART desde la Mesa de Seguimiento Territorial.',41418000,0,41418000,'2019-12-30','2020-01-03','2020-07-03',2,3,1589,3,1)</v>
      </c>
    </row>
    <row r="1924" spans="1:17">
      <c r="A1924" s="29" t="s">
        <v>7204</v>
      </c>
      <c r="B1924" s="72">
        <v>2019</v>
      </c>
      <c r="C1924" s="29" t="s">
        <v>1182</v>
      </c>
      <c r="D1924" s="109">
        <v>33000000</v>
      </c>
      <c r="E1924" s="109">
        <v>0</v>
      </c>
      <c r="F1924" s="110">
        <v>33000000</v>
      </c>
      <c r="G1924" s="132">
        <v>43840</v>
      </c>
      <c r="H1924" s="159">
        <v>43841</v>
      </c>
      <c r="I1924" s="159">
        <v>44023</v>
      </c>
      <c r="J1924" s="61">
        <v>2</v>
      </c>
      <c r="K1924" s="61">
        <v>3</v>
      </c>
      <c r="L1924" s="61">
        <v>1118</v>
      </c>
      <c r="M1924" s="72">
        <v>3</v>
      </c>
      <c r="N1924" s="72">
        <v>1</v>
      </c>
      <c r="O1924" s="33">
        <v>79915525</v>
      </c>
      <c r="P1924" s="154">
        <v>1118</v>
      </c>
      <c r="Q1924" t="str">
        <f t="shared" si="30"/>
        <v>('554-2019',2019,'EL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Medio.',33000000,0,33000000,'2020-01-10','2020-01-11','2020-07-11',2,3,1118,3,1)</v>
      </c>
    </row>
    <row r="1925" spans="1:17">
      <c r="A1925" s="29" t="s">
        <v>7205</v>
      </c>
      <c r="B1925" s="72">
        <v>2019</v>
      </c>
      <c r="C1925" s="29" t="s">
        <v>1183</v>
      </c>
      <c r="D1925" s="109">
        <v>33000000</v>
      </c>
      <c r="E1925" s="109">
        <v>0</v>
      </c>
      <c r="F1925" s="110">
        <v>33000000</v>
      </c>
      <c r="G1925" s="132">
        <v>43832</v>
      </c>
      <c r="H1925" s="159">
        <v>43833</v>
      </c>
      <c r="I1925" s="159">
        <v>44015</v>
      </c>
      <c r="J1925" s="61">
        <v>2</v>
      </c>
      <c r="K1925" s="61">
        <v>3</v>
      </c>
      <c r="L1925" s="61">
        <v>1590</v>
      </c>
      <c r="M1925" s="72">
        <v>1</v>
      </c>
      <c r="N1925" s="72">
        <v>1</v>
      </c>
      <c r="O1925" s="33">
        <v>1077430748</v>
      </c>
      <c r="P1925" s="154">
        <v>1590</v>
      </c>
      <c r="Q1925" t="str">
        <f t="shared" si="30"/>
        <v>('555-2019',2019,'EL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Chocó.',33000000,0,33000000,'2020-01-02','2020-01-03','2020-07-03',2,3,1590,1,1)</v>
      </c>
    </row>
    <row r="1926" spans="1:17">
      <c r="A1926" s="29" t="s">
        <v>7206</v>
      </c>
      <c r="B1926" s="72">
        <v>2019</v>
      </c>
      <c r="C1926" s="29" t="s">
        <v>1184</v>
      </c>
      <c r="D1926" s="109">
        <v>33000000</v>
      </c>
      <c r="E1926" s="109">
        <v>0</v>
      </c>
      <c r="F1926" s="110">
        <v>33000000</v>
      </c>
      <c r="G1926" s="132">
        <v>43840</v>
      </c>
      <c r="H1926" s="159">
        <v>43841</v>
      </c>
      <c r="I1926" s="159">
        <v>44023</v>
      </c>
      <c r="J1926" s="61">
        <v>2</v>
      </c>
      <c r="K1926" s="61">
        <v>3</v>
      </c>
      <c r="L1926" s="61">
        <v>1591</v>
      </c>
      <c r="M1926" s="72">
        <v>3</v>
      </c>
      <c r="N1926" s="72">
        <v>1</v>
      </c>
      <c r="O1926" s="33">
        <v>80154737</v>
      </c>
      <c r="P1926" s="154">
        <v>1591</v>
      </c>
      <c r="Q1926" t="str">
        <f t="shared" si="30"/>
        <v>('556-2019',2019,'EL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Tolima.',33000000,0,33000000,'2020-01-10','2020-01-11','2020-07-11',2,3,1591,3,1)</v>
      </c>
    </row>
    <row r="1927" spans="1:17">
      <c r="A1927" s="29" t="s">
        <v>7207</v>
      </c>
      <c r="B1927" s="72">
        <v>2019</v>
      </c>
      <c r="C1927" s="29" t="s">
        <v>1185</v>
      </c>
      <c r="D1927" s="109">
        <v>68392000</v>
      </c>
      <c r="E1927" s="109">
        <v>0</v>
      </c>
      <c r="F1927" s="110">
        <v>68392000</v>
      </c>
      <c r="G1927" s="132">
        <v>43826</v>
      </c>
      <c r="H1927" s="159">
        <v>43838</v>
      </c>
      <c r="I1927" s="159">
        <v>44082</v>
      </c>
      <c r="J1927" s="61">
        <v>2</v>
      </c>
      <c r="K1927" s="61">
        <v>3</v>
      </c>
      <c r="L1927" s="61">
        <v>1592</v>
      </c>
      <c r="M1927" s="72">
        <v>3</v>
      </c>
      <c r="N1927" s="72">
        <v>1</v>
      </c>
      <c r="O1927" s="33">
        <v>1098609095</v>
      </c>
      <c r="P1927" s="154">
        <v>1592</v>
      </c>
      <c r="Q1927" t="str">
        <f t="shared" si="30"/>
        <v>('557-2019',2019,'EL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',68392000,0,68392000,'2019-12-27','2020-01-08','2020-09-08',2,3,1592,3,1)</v>
      </c>
    </row>
    <row r="1928" spans="1:17">
      <c r="A1928" s="29" t="s">
        <v>7208</v>
      </c>
      <c r="B1928" s="72">
        <v>2019</v>
      </c>
      <c r="C1928" s="29" t="s">
        <v>1186</v>
      </c>
      <c r="D1928" s="109">
        <v>68392000</v>
      </c>
      <c r="E1928" s="109">
        <v>0</v>
      </c>
      <c r="F1928" s="110">
        <v>68392000</v>
      </c>
      <c r="G1928" s="132">
        <v>43826</v>
      </c>
      <c r="H1928" s="159">
        <v>43833</v>
      </c>
      <c r="I1928" s="159">
        <v>44077</v>
      </c>
      <c r="J1928" s="61">
        <v>1</v>
      </c>
      <c r="K1928" s="61">
        <v>3</v>
      </c>
      <c r="L1928" s="61">
        <v>1114</v>
      </c>
      <c r="M1928" s="72">
        <v>3</v>
      </c>
      <c r="N1928" s="72">
        <v>1</v>
      </c>
      <c r="O1928" s="33">
        <v>80108528</v>
      </c>
      <c r="P1928" s="154">
        <v>1114</v>
      </c>
      <c r="Q1928" t="str">
        <f t="shared" si="30"/>
        <v>('558-2019',2019,'EL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Córdoba.',68392000,0,68392000,'2019-12-27','2020-01-03','2020-09-03',1,3,1114,3,1)</v>
      </c>
    </row>
    <row r="1929" spans="1:17">
      <c r="A1929" s="29" t="s">
        <v>7209</v>
      </c>
      <c r="B1929" s="72">
        <v>2019</v>
      </c>
      <c r="C1929" s="29" t="s">
        <v>1187</v>
      </c>
      <c r="D1929" s="109">
        <v>82400000</v>
      </c>
      <c r="E1929" s="109">
        <v>0</v>
      </c>
      <c r="F1929" s="110">
        <v>82400000</v>
      </c>
      <c r="G1929" s="132">
        <v>43826</v>
      </c>
      <c r="H1929" s="159">
        <v>43838</v>
      </c>
      <c r="I1929" s="159">
        <v>44082</v>
      </c>
      <c r="J1929" s="61">
        <v>2</v>
      </c>
      <c r="K1929" s="61">
        <v>3</v>
      </c>
      <c r="L1929" s="61">
        <v>1593</v>
      </c>
      <c r="M1929" s="72">
        <v>3</v>
      </c>
      <c r="N1929" s="72">
        <v>1</v>
      </c>
      <c r="O1929" s="33">
        <v>52396376</v>
      </c>
      <c r="P1929" s="154">
        <v>1593</v>
      </c>
      <c r="Q1929" t="str">
        <f t="shared" si="30"/>
        <v>('559-2019',2019,'EL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',82400000,0,82400000,'2019-12-27','2020-01-08','2020-09-08',2,3,1593,3,1)</v>
      </c>
    </row>
    <row r="1930" spans="1:17">
      <c r="A1930" s="29" t="s">
        <v>7210</v>
      </c>
      <c r="B1930" s="72">
        <v>2019</v>
      </c>
      <c r="C1930" s="29" t="s">
        <v>1188</v>
      </c>
      <c r="D1930" s="109">
        <v>112879760</v>
      </c>
      <c r="E1930" s="109">
        <v>0</v>
      </c>
      <c r="F1930" s="110">
        <v>112879760</v>
      </c>
      <c r="G1930" s="132">
        <v>43843</v>
      </c>
      <c r="H1930" s="159">
        <v>43845</v>
      </c>
      <c r="I1930" s="159">
        <v>44089</v>
      </c>
      <c r="J1930" s="61">
        <v>2</v>
      </c>
      <c r="K1930" s="61">
        <v>3</v>
      </c>
      <c r="L1930" s="61">
        <v>1594</v>
      </c>
      <c r="M1930" s="72">
        <v>3</v>
      </c>
      <c r="N1930" s="72">
        <v>1</v>
      </c>
      <c r="O1930" s="33">
        <v>51602871</v>
      </c>
      <c r="P1930" s="154">
        <v>1594</v>
      </c>
      <c r="Q1930" t="str">
        <f t="shared" si="30"/>
        <v>('560-2019',2019,'EL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PDET.',112879760,0,112879760,'2020-01-13','2020-01-15','2020-09-15',2,3,1594,3,1)</v>
      </c>
    </row>
    <row r="1931" spans="1:17">
      <c r="A1931" s="29" t="s">
        <v>7211</v>
      </c>
      <c r="B1931" s="72">
        <v>2019</v>
      </c>
      <c r="C1931" s="29" t="s">
        <v>1189</v>
      </c>
      <c r="D1931" s="109">
        <v>68392000</v>
      </c>
      <c r="E1931" s="109">
        <v>0</v>
      </c>
      <c r="F1931" s="110">
        <v>68392000</v>
      </c>
      <c r="G1931" s="132">
        <v>43826</v>
      </c>
      <c r="H1931" s="159">
        <v>43833</v>
      </c>
      <c r="I1931" s="159">
        <v>44077</v>
      </c>
      <c r="J1931" s="61">
        <v>2</v>
      </c>
      <c r="K1931" s="61">
        <v>3</v>
      </c>
      <c r="L1931" s="61">
        <v>1595</v>
      </c>
      <c r="M1931" s="72">
        <v>3</v>
      </c>
      <c r="N1931" s="72">
        <v>1</v>
      </c>
      <c r="O1931" s="33">
        <v>52771940</v>
      </c>
      <c r="P1931" s="154">
        <v>1595</v>
      </c>
      <c r="Q1931" t="str">
        <f t="shared" si="30"/>
        <v>('561-2019',2019,'EL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Córdoba.',68392000,0,68392000,'2019-12-27','2020-01-03','2020-09-03',2,3,1595,3,1)</v>
      </c>
    </row>
    <row r="1932" spans="1:17">
      <c r="A1932" s="29" t="s">
        <v>7212</v>
      </c>
      <c r="B1932" s="72">
        <v>2019</v>
      </c>
      <c r="C1932" s="29" t="s">
        <v>1190</v>
      </c>
      <c r="D1932" s="109">
        <v>68392000</v>
      </c>
      <c r="E1932" s="109">
        <v>0</v>
      </c>
      <c r="F1932" s="110">
        <v>68392000</v>
      </c>
      <c r="G1932" s="132">
        <v>43830</v>
      </c>
      <c r="H1932" s="159">
        <v>43846</v>
      </c>
      <c r="I1932" s="159">
        <v>44090</v>
      </c>
      <c r="J1932" s="61">
        <v>2</v>
      </c>
      <c r="K1932" s="61">
        <v>3</v>
      </c>
      <c r="L1932" s="61">
        <v>1596</v>
      </c>
      <c r="M1932" s="72">
        <v>3</v>
      </c>
      <c r="N1932" s="72">
        <v>1</v>
      </c>
      <c r="O1932" s="33">
        <v>34571191</v>
      </c>
      <c r="P1932" s="154">
        <v>1596</v>
      </c>
      <c r="Q1932" t="str">
        <f t="shared" si="30"/>
        <v>('562-2019',2019,'EL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',68392000,0,68392000,'2019-12-31','2020-01-16','2020-09-16',2,3,1596,3,1)</v>
      </c>
    </row>
    <row r="1933" spans="1:17">
      <c r="A1933" s="29" t="s">
        <v>7213</v>
      </c>
      <c r="B1933" s="72">
        <v>2019</v>
      </c>
      <c r="C1933" s="29" t="s">
        <v>1191</v>
      </c>
      <c r="D1933" s="109">
        <v>68392000</v>
      </c>
      <c r="E1933" s="109">
        <v>0</v>
      </c>
      <c r="F1933" s="110">
        <v>68392000</v>
      </c>
      <c r="G1933" s="132">
        <v>43826</v>
      </c>
      <c r="H1933" s="159">
        <v>43838</v>
      </c>
      <c r="I1933" s="159">
        <v>44082</v>
      </c>
      <c r="J1933" s="61">
        <v>1</v>
      </c>
      <c r="K1933" s="61">
        <v>3</v>
      </c>
      <c r="L1933" s="61">
        <v>1597</v>
      </c>
      <c r="M1933" s="72">
        <v>3</v>
      </c>
      <c r="N1933" s="72">
        <v>1</v>
      </c>
      <c r="O1933" s="33">
        <v>75093903</v>
      </c>
      <c r="P1933" s="154">
        <v>1597</v>
      </c>
      <c r="Q1933" t="str">
        <f t="shared" si="30"/>
        <v>('563-2019',2019,'EL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',68392000,0,68392000,'2019-12-27','2020-01-08','2020-09-08',1,3,1597,3,1)</v>
      </c>
    </row>
    <row r="1934" spans="1:17">
      <c r="A1934" s="29" t="s">
        <v>7214</v>
      </c>
      <c r="B1934" s="72">
        <v>2019</v>
      </c>
      <c r="C1934" s="29" t="s">
        <v>1192</v>
      </c>
      <c r="D1934" s="109">
        <v>68392000</v>
      </c>
      <c r="E1934" s="109">
        <v>0</v>
      </c>
      <c r="F1934" s="110">
        <v>68392000</v>
      </c>
      <c r="G1934" s="132">
        <v>43826</v>
      </c>
      <c r="H1934" s="159">
        <v>43838</v>
      </c>
      <c r="I1934" s="159">
        <v>44082</v>
      </c>
      <c r="J1934" s="61">
        <v>2</v>
      </c>
      <c r="K1934" s="61">
        <v>3</v>
      </c>
      <c r="L1934" s="61">
        <v>1598</v>
      </c>
      <c r="M1934" s="72">
        <v>3</v>
      </c>
      <c r="N1934" s="72">
        <v>1</v>
      </c>
      <c r="O1934" s="33">
        <v>1019004693</v>
      </c>
      <c r="P1934" s="154">
        <v>1598</v>
      </c>
      <c r="Q1934" t="str">
        <f t="shared" si="30"/>
        <v>('564-2019',2019,'EL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',68392000,0,68392000,'2019-12-27','2020-01-08','2020-09-08',2,3,1598,3,1)</v>
      </c>
    </row>
    <row r="1935" spans="1:17">
      <c r="A1935" s="29" t="s">
        <v>7215</v>
      </c>
      <c r="B1935" s="72">
        <v>2019</v>
      </c>
      <c r="C1935" s="29" t="s">
        <v>1193</v>
      </c>
      <c r="D1935" s="109">
        <v>68392000</v>
      </c>
      <c r="E1935" s="109">
        <v>0</v>
      </c>
      <c r="F1935" s="110">
        <v>68392000</v>
      </c>
      <c r="G1935" s="132">
        <v>43826</v>
      </c>
      <c r="H1935" s="159">
        <v>43834</v>
      </c>
      <c r="I1935" s="159">
        <v>44078</v>
      </c>
      <c r="J1935" s="61">
        <v>1</v>
      </c>
      <c r="K1935" s="61">
        <v>3</v>
      </c>
      <c r="L1935" s="61">
        <v>1599</v>
      </c>
      <c r="M1935" s="72">
        <v>3</v>
      </c>
      <c r="N1935" s="72">
        <v>1</v>
      </c>
      <c r="O1935" s="33">
        <v>52586553</v>
      </c>
      <c r="P1935" s="154">
        <v>1599</v>
      </c>
      <c r="Q1935" t="str">
        <f t="shared" si="30"/>
        <v>('565-2019',2019,'EL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Antioqueño.',68392000,0,68392000,'2019-12-27','2020-01-04','2020-09-04',1,3,1599,3,1)</v>
      </c>
    </row>
    <row r="1936" spans="1:17">
      <c r="A1936" s="29" t="s">
        <v>7216</v>
      </c>
      <c r="B1936" s="72">
        <v>2019</v>
      </c>
      <c r="C1936" s="29" t="s">
        <v>1194</v>
      </c>
      <c r="D1936" s="109">
        <v>42024000</v>
      </c>
      <c r="E1936" s="109">
        <v>0</v>
      </c>
      <c r="F1936" s="110">
        <v>42024000</v>
      </c>
      <c r="G1936" s="132">
        <v>43843</v>
      </c>
      <c r="H1936" s="159">
        <v>43846</v>
      </c>
      <c r="I1936" s="159">
        <v>44090</v>
      </c>
      <c r="J1936" s="61">
        <v>2</v>
      </c>
      <c r="K1936" s="61">
        <v>3</v>
      </c>
      <c r="L1936" s="61">
        <v>1600</v>
      </c>
      <c r="M1936" s="72">
        <v>3</v>
      </c>
      <c r="N1936" s="72">
        <v>1</v>
      </c>
      <c r="O1936" s="33">
        <v>35851298</v>
      </c>
      <c r="P1936" s="154">
        <v>1600</v>
      </c>
      <c r="Q1936" t="str">
        <f t="shared" si="30"/>
        <v>('566-2019',2019,'El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Chocó.',42024000,0,42024000,'2020-01-13','2020-01-16','2020-09-16',2,3,1600,3,1)</v>
      </c>
    </row>
    <row r="1937" spans="1:17">
      <c r="A1937" s="29" t="s">
        <v>7217</v>
      </c>
      <c r="B1937" s="72">
        <v>2019</v>
      </c>
      <c r="C1937" s="29" t="s">
        <v>1193</v>
      </c>
      <c r="D1937" s="109">
        <v>82400000</v>
      </c>
      <c r="E1937" s="109">
        <v>0</v>
      </c>
      <c r="F1937" s="110">
        <v>82400000</v>
      </c>
      <c r="G1937" s="132">
        <v>43826</v>
      </c>
      <c r="H1937" s="159">
        <v>43834</v>
      </c>
      <c r="I1937" s="159">
        <v>44078</v>
      </c>
      <c r="J1937" s="61">
        <v>2</v>
      </c>
      <c r="K1937" s="61">
        <v>3</v>
      </c>
      <c r="L1937" s="61">
        <v>1601</v>
      </c>
      <c r="M1937" s="72">
        <v>3</v>
      </c>
      <c r="N1937" s="72">
        <v>1</v>
      </c>
      <c r="O1937" s="33">
        <v>53106139</v>
      </c>
      <c r="P1937" s="154">
        <v>1601</v>
      </c>
      <c r="Q1937" t="str">
        <f t="shared" si="30"/>
        <v>('567-2019',2019,'EL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Antioqueño.',82400000,0,82400000,'2019-12-27','2020-01-04','2020-09-04',2,3,1601,3,1)</v>
      </c>
    </row>
    <row r="1938" spans="1:17">
      <c r="A1938" s="29" t="s">
        <v>7218</v>
      </c>
      <c r="B1938" s="72">
        <v>2019</v>
      </c>
      <c r="C1938" s="29" t="s">
        <v>1195</v>
      </c>
      <c r="D1938" s="109">
        <v>33000000</v>
      </c>
      <c r="E1938" s="109">
        <v>0</v>
      </c>
      <c r="F1938" s="110">
        <v>33000000</v>
      </c>
      <c r="G1938" s="132">
        <v>43832</v>
      </c>
      <c r="H1938" s="159">
        <v>43833</v>
      </c>
      <c r="I1938" s="159">
        <v>44015</v>
      </c>
      <c r="J1938" s="61">
        <v>1</v>
      </c>
      <c r="K1938" s="61">
        <v>3</v>
      </c>
      <c r="L1938" s="61">
        <v>634</v>
      </c>
      <c r="M1938" s="72">
        <v>3</v>
      </c>
      <c r="N1938" s="72">
        <v>1</v>
      </c>
      <c r="O1938" s="33">
        <v>1061686640</v>
      </c>
      <c r="P1938" s="154">
        <v>634</v>
      </c>
      <c r="Q1938" t="str">
        <f t="shared" si="30"/>
        <v>('568-2019',2019,'El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PATR.',33000000,0,33000000,'2020-01-02','2020-01-03','2020-07-03',1,3,634,3,1)</v>
      </c>
    </row>
    <row r="1939" spans="1:17">
      <c r="A1939" s="29" t="s">
        <v>7219</v>
      </c>
      <c r="B1939" s="72">
        <v>2019</v>
      </c>
      <c r="C1939" s="29" t="s">
        <v>1196</v>
      </c>
      <c r="D1939" s="109">
        <v>112879760</v>
      </c>
      <c r="E1939" s="109">
        <v>0</v>
      </c>
      <c r="F1939" s="110">
        <v>112879760</v>
      </c>
      <c r="G1939" s="132">
        <v>43826</v>
      </c>
      <c r="H1939" s="159">
        <v>43833</v>
      </c>
      <c r="I1939" s="159">
        <v>44077</v>
      </c>
      <c r="J1939" s="61">
        <v>2</v>
      </c>
      <c r="K1939" s="61">
        <v>3</v>
      </c>
      <c r="L1939" s="61">
        <v>1602</v>
      </c>
      <c r="M1939" s="72">
        <v>3</v>
      </c>
      <c r="N1939" s="72">
        <v>1</v>
      </c>
      <c r="O1939" s="33">
        <v>72244967</v>
      </c>
      <c r="P1939" s="154">
        <v>1602</v>
      </c>
      <c r="Q1939" t="str">
        <f t="shared" si="30"/>
        <v>('569-2019',2019,'EL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Córdoba.',112879760,0,112879760,'2019-12-27','2020-01-03','2020-09-03',2,3,1602,3,1)</v>
      </c>
    </row>
    <row r="1940" spans="1:17">
      <c r="A1940" s="29" t="s">
        <v>7220</v>
      </c>
      <c r="B1940" s="72">
        <v>2019</v>
      </c>
      <c r="C1940" s="29" t="s">
        <v>1197</v>
      </c>
      <c r="D1940" s="109">
        <v>43056000</v>
      </c>
      <c r="E1940" s="109">
        <v>0</v>
      </c>
      <c r="F1940" s="110">
        <v>43056000</v>
      </c>
      <c r="G1940" s="132">
        <v>43826</v>
      </c>
      <c r="H1940" s="159">
        <v>43833</v>
      </c>
      <c r="I1940" s="159">
        <v>44077</v>
      </c>
      <c r="J1940" s="61">
        <v>2</v>
      </c>
      <c r="K1940" s="61">
        <v>3</v>
      </c>
      <c r="L1940" s="61">
        <v>1603</v>
      </c>
      <c r="M1940" s="72">
        <v>3</v>
      </c>
      <c r="N1940" s="72">
        <v>1</v>
      </c>
      <c r="O1940" s="33">
        <v>1069261515</v>
      </c>
      <c r="P1940" s="154">
        <v>1603</v>
      </c>
      <c r="Q1940" t="str">
        <f t="shared" si="30"/>
        <v>('570-2019',2019,'EL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PDET.',43056000,0,43056000,'2019-12-27','2020-01-03','2020-09-03',2,3,1603,3,1)</v>
      </c>
    </row>
    <row r="1941" spans="1:17">
      <c r="A1941" s="29" t="s">
        <v>7221</v>
      </c>
      <c r="B1941" s="72">
        <v>2019</v>
      </c>
      <c r="C1941" s="29" t="s">
        <v>1198</v>
      </c>
      <c r="D1941" s="109">
        <v>77004000</v>
      </c>
      <c r="E1941" s="109">
        <v>0</v>
      </c>
      <c r="F1941" s="110">
        <v>77004000</v>
      </c>
      <c r="G1941" s="132">
        <v>43826</v>
      </c>
      <c r="H1941" s="159">
        <v>43833</v>
      </c>
      <c r="I1941" s="159">
        <v>44077</v>
      </c>
      <c r="J1941" s="61">
        <v>2</v>
      </c>
      <c r="K1941" s="61">
        <v>3</v>
      </c>
      <c r="L1941" s="61">
        <v>1604</v>
      </c>
      <c r="M1941" s="72">
        <v>3</v>
      </c>
      <c r="N1941" s="72">
        <v>1</v>
      </c>
      <c r="O1941" s="33">
        <v>80804593</v>
      </c>
      <c r="P1941" s="154">
        <v>1604</v>
      </c>
      <c r="Q1941" t="str">
        <f t="shared" si="30"/>
        <v>('571-2019',2019,'EL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PDET.',77004000,0,77004000,'2019-12-27','2020-01-03','2020-09-03',2,3,1604,3,1)</v>
      </c>
    </row>
    <row r="1942" spans="1:17">
      <c r="A1942" s="29" t="s">
        <v>7222</v>
      </c>
      <c r="B1942" s="72">
        <v>2019</v>
      </c>
      <c r="C1942" s="29" t="s">
        <v>1199</v>
      </c>
      <c r="D1942" s="109">
        <v>66666000</v>
      </c>
      <c r="E1942" s="109">
        <v>0</v>
      </c>
      <c r="F1942" s="110">
        <v>66666000</v>
      </c>
      <c r="G1942" s="132">
        <v>43840</v>
      </c>
      <c r="H1942" s="159">
        <v>43853</v>
      </c>
      <c r="I1942" s="159">
        <v>44035</v>
      </c>
      <c r="J1942" s="61">
        <v>2</v>
      </c>
      <c r="K1942" s="61">
        <v>3</v>
      </c>
      <c r="L1942" s="61">
        <v>1605</v>
      </c>
      <c r="M1942" s="72">
        <v>3</v>
      </c>
      <c r="N1942" s="72">
        <v>1</v>
      </c>
      <c r="O1942" s="33">
        <v>70568130</v>
      </c>
      <c r="P1942" s="154">
        <v>1605</v>
      </c>
      <c r="Q1942" t="str">
        <f t="shared" si="30"/>
        <v>('572-2019',2019,'EL CONTRATISTA se obliga a prestar sus servicios profesionales a la ART, para apoyar la articulación del diseño metodológico de la Hoja de Ruta Único con los instrumentos jurídicos necesarios para su correcta aplicación en los municipios PDET.',66666000,0,66666000,'2020-01-10','2020-01-23','2020-07-23',2,3,1605,3,1)</v>
      </c>
    </row>
    <row r="1943" spans="1:17">
      <c r="A1943" s="29" t="s">
        <v>7223</v>
      </c>
      <c r="B1943" s="72">
        <v>2019</v>
      </c>
      <c r="C1943" s="29" t="s">
        <v>1200</v>
      </c>
      <c r="D1943" s="109">
        <v>66666000</v>
      </c>
      <c r="E1943" s="109">
        <v>0</v>
      </c>
      <c r="F1943" s="110">
        <v>66666000</v>
      </c>
      <c r="G1943" s="132">
        <v>43840</v>
      </c>
      <c r="H1943" s="159">
        <v>43846</v>
      </c>
      <c r="I1943" s="159">
        <v>44028</v>
      </c>
      <c r="J1943" s="61">
        <v>1</v>
      </c>
      <c r="K1943" s="61">
        <v>3</v>
      </c>
      <c r="L1943" s="61">
        <v>1606</v>
      </c>
      <c r="M1943" s="72">
        <v>3</v>
      </c>
      <c r="N1943" s="72">
        <v>1</v>
      </c>
      <c r="O1943" s="33">
        <v>1130610577</v>
      </c>
      <c r="P1943" s="154">
        <v>1606</v>
      </c>
      <c r="Q1943" t="str">
        <f t="shared" si="30"/>
        <v>('573-2019',2019,'EL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ella.',66666000,0,66666000,'2020-01-10','2020-01-16','2020-07-16',1,3,1606,3,1)</v>
      </c>
    </row>
    <row r="1944" spans="1:17">
      <c r="A1944" s="29" t="s">
        <v>7224</v>
      </c>
      <c r="B1944" s="72">
        <v>2019</v>
      </c>
      <c r="C1944" s="29" t="s">
        <v>1201</v>
      </c>
      <c r="D1944" s="109">
        <v>83200000</v>
      </c>
      <c r="E1944" s="109">
        <v>0</v>
      </c>
      <c r="F1944" s="110">
        <v>83200000</v>
      </c>
      <c r="G1944" s="132">
        <v>43837</v>
      </c>
      <c r="H1944" s="159">
        <v>43838</v>
      </c>
      <c r="I1944" s="159">
        <v>44082</v>
      </c>
      <c r="J1944" s="61">
        <v>1</v>
      </c>
      <c r="K1944" s="61">
        <v>3</v>
      </c>
      <c r="L1944" s="61">
        <v>1607</v>
      </c>
      <c r="M1944" s="72">
        <v>3</v>
      </c>
      <c r="N1944" s="72">
        <v>1</v>
      </c>
      <c r="O1944" s="33">
        <v>80419527</v>
      </c>
      <c r="P1944" s="154">
        <v>1607</v>
      </c>
      <c r="Q1944" t="str">
        <f t="shared" si="30"/>
        <v>('574-2019',2019,'EL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(PDET).',83200000,0,83200000,'2020-01-07','2020-01-08','2020-09-08',1,3,1607,3,1)</v>
      </c>
    </row>
    <row r="1945" spans="1:17">
      <c r="A1945" s="29" t="s">
        <v>7225</v>
      </c>
      <c r="B1945" s="72">
        <v>2019</v>
      </c>
      <c r="C1945" s="29" t="s">
        <v>1202</v>
      </c>
      <c r="D1945" s="109">
        <v>60600000</v>
      </c>
      <c r="E1945" s="109">
        <v>0</v>
      </c>
      <c r="F1945" s="110">
        <v>60600000</v>
      </c>
      <c r="G1945" s="132">
        <v>43843</v>
      </c>
      <c r="H1945" s="159">
        <v>43844</v>
      </c>
      <c r="I1945" s="159">
        <v>43965</v>
      </c>
      <c r="J1945" s="61">
        <v>2</v>
      </c>
      <c r="K1945" s="61">
        <v>3</v>
      </c>
      <c r="L1945" s="61">
        <v>1608</v>
      </c>
      <c r="M1945" s="72">
        <v>3</v>
      </c>
      <c r="N1945" s="72">
        <v>16</v>
      </c>
      <c r="O1945" s="33">
        <v>60323089</v>
      </c>
      <c r="P1945" s="154">
        <v>1608</v>
      </c>
      <c r="Q1945" t="str">
        <f t="shared" si="30"/>
        <v>('575-2019',2019,'Apoyar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Programa.',60600000,0,60600000,'2020-01-13','2020-01-14','2020-05-14',2,3,1608,3,16)</v>
      </c>
    </row>
    <row r="1946" spans="1:17">
      <c r="A1946" s="29" t="s">
        <v>7226</v>
      </c>
      <c r="B1946" s="72">
        <v>2019</v>
      </c>
      <c r="C1946" s="29" t="s">
        <v>1202</v>
      </c>
      <c r="D1946" s="110">
        <v>72114000</v>
      </c>
      <c r="E1946" s="109">
        <v>0</v>
      </c>
      <c r="F1946" s="119">
        <v>72114000</v>
      </c>
      <c r="G1946" s="132">
        <v>43843</v>
      </c>
      <c r="H1946" s="159">
        <v>43844</v>
      </c>
      <c r="I1946" s="159">
        <v>43965</v>
      </c>
      <c r="J1946" s="61">
        <v>1</v>
      </c>
      <c r="K1946" s="61">
        <v>3</v>
      </c>
      <c r="L1946" s="61">
        <v>1609</v>
      </c>
      <c r="M1946" s="72">
        <v>3</v>
      </c>
      <c r="N1946" s="72">
        <v>16</v>
      </c>
      <c r="O1946" s="33">
        <v>10221652</v>
      </c>
      <c r="P1946" s="154">
        <v>1609</v>
      </c>
      <c r="Q1946" t="str">
        <f t="shared" si="30"/>
        <v>('576-2019',2019,'Apoyar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Programa.',72114000,0,72114000,'2020-01-13','2020-01-14','2020-05-14',1,3,1609,3,16)</v>
      </c>
    </row>
    <row r="1947" spans="1:17">
      <c r="A1947" s="29" t="s">
        <v>7227</v>
      </c>
      <c r="B1947" s="72">
        <v>2019</v>
      </c>
      <c r="C1947" s="29" t="s">
        <v>1202</v>
      </c>
      <c r="D1947" s="109">
        <v>60600000</v>
      </c>
      <c r="E1947" s="109">
        <v>0</v>
      </c>
      <c r="F1947" s="110">
        <v>60600000</v>
      </c>
      <c r="G1947" s="132">
        <v>43843</v>
      </c>
      <c r="H1947" s="159">
        <v>43844</v>
      </c>
      <c r="I1947" s="159">
        <v>43965</v>
      </c>
      <c r="J1947" s="61">
        <v>2</v>
      </c>
      <c r="K1947" s="61">
        <v>3</v>
      </c>
      <c r="L1947" s="61">
        <v>1610</v>
      </c>
      <c r="M1947" s="72">
        <v>3</v>
      </c>
      <c r="N1947" s="72">
        <v>16</v>
      </c>
      <c r="O1947" s="33">
        <v>88281900</v>
      </c>
      <c r="P1947" s="154">
        <v>1610</v>
      </c>
      <c r="Q1947" t="str">
        <f t="shared" si="30"/>
        <v>('577-2019',2019,'Apoyar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Programa.',60600000,0,60600000,'2020-01-13','2020-01-14','2020-05-14',2,3,1610,3,16)</v>
      </c>
    </row>
    <row r="1948" spans="1:17">
      <c r="A1948" s="29" t="s">
        <v>7228</v>
      </c>
      <c r="B1948" s="72">
        <v>2019</v>
      </c>
      <c r="C1948" s="29" t="s">
        <v>1202</v>
      </c>
      <c r="D1948" s="109">
        <v>60600000</v>
      </c>
      <c r="E1948" s="109">
        <v>0</v>
      </c>
      <c r="F1948" s="110">
        <v>60600000</v>
      </c>
      <c r="G1948" s="132">
        <v>43843</v>
      </c>
      <c r="H1948" s="159">
        <v>43844</v>
      </c>
      <c r="I1948" s="159">
        <v>43965</v>
      </c>
      <c r="J1948" s="61">
        <v>2</v>
      </c>
      <c r="K1948" s="61">
        <v>3</v>
      </c>
      <c r="L1948" s="61">
        <v>1611</v>
      </c>
      <c r="M1948" s="72">
        <v>3</v>
      </c>
      <c r="N1948" s="72">
        <v>16</v>
      </c>
      <c r="O1948" s="33">
        <v>19080726</v>
      </c>
      <c r="P1948" s="154">
        <v>1611</v>
      </c>
      <c r="Q1948" t="str">
        <f t="shared" si="30"/>
        <v>('578-2019',2019,'Apoyar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Programa.',60600000,0,60600000,'2020-01-13','2020-01-14','2020-05-14',2,3,1611,3,16)</v>
      </c>
    </row>
    <row r="1949" spans="1:17">
      <c r="A1949" s="29" t="s">
        <v>7229</v>
      </c>
      <c r="B1949" s="72">
        <v>2019</v>
      </c>
      <c r="C1949" s="29" t="s">
        <v>1203</v>
      </c>
      <c r="D1949" s="109">
        <v>23500000</v>
      </c>
      <c r="E1949" s="109">
        <v>0</v>
      </c>
      <c r="F1949" s="110">
        <v>23500000</v>
      </c>
      <c r="G1949" s="132">
        <v>43837</v>
      </c>
      <c r="H1949" s="159">
        <v>43838</v>
      </c>
      <c r="I1949" s="159">
        <v>44082</v>
      </c>
      <c r="J1949" s="61">
        <v>1</v>
      </c>
      <c r="K1949" s="61">
        <v>3</v>
      </c>
      <c r="L1949" s="61">
        <v>1612</v>
      </c>
      <c r="M1949" s="72">
        <v>3</v>
      </c>
      <c r="N1949" s="72">
        <v>16</v>
      </c>
      <c r="O1949" s="33">
        <v>20363008</v>
      </c>
      <c r="P1949" s="154">
        <v>1612</v>
      </c>
      <c r="Q1949" t="str">
        <f t="shared" si="30"/>
        <v>('579-2019',2019,'Apoyar los procesos administrativos y operativos a la unidad técnica coordinadora – UTC del programa Colombia Sostenible.',23500000,0,23500000,'2020-01-07','2020-01-08','2020-09-08',1,3,1612,3,16)</v>
      </c>
    </row>
    <row r="1950" spans="1:17">
      <c r="A1950" s="29" t="s">
        <v>7230</v>
      </c>
      <c r="B1950" s="72">
        <v>2019</v>
      </c>
      <c r="C1950" s="29" t="s">
        <v>1204</v>
      </c>
      <c r="D1950" s="109">
        <v>138106668</v>
      </c>
      <c r="E1950" s="109">
        <v>23017778</v>
      </c>
      <c r="F1950" s="110">
        <v>161124446</v>
      </c>
      <c r="G1950" s="128">
        <v>43826</v>
      </c>
      <c r="H1950" s="156">
        <v>43834</v>
      </c>
      <c r="I1950" s="156">
        <v>44259</v>
      </c>
      <c r="J1950" s="61">
        <v>2</v>
      </c>
      <c r="K1950" s="61">
        <v>3</v>
      </c>
      <c r="L1950" s="61">
        <v>1613</v>
      </c>
      <c r="M1950" s="72">
        <v>3</v>
      </c>
      <c r="N1950" s="72">
        <v>6</v>
      </c>
      <c r="O1950" s="33">
        <v>79877506</v>
      </c>
      <c r="P1950" s="154">
        <v>1613</v>
      </c>
      <c r="Q1950" t="str">
        <f t="shared" si="30"/>
        <v>('581-2019',2019,'EL CONTRATISTA se obliga a prestar apoyo y asesoría financiera y presupuestal al Grupo de Gestión de Recursos de la Consejería para la Estabilización y la Consolidación de Presidencia de la República.',138106668,23017778,161124446,'2019-12-27','2020-01-04','2021-03-04',2,3,1613,3,6)</v>
      </c>
    </row>
    <row r="1951" spans="1:17">
      <c r="A1951" s="29" t="s">
        <v>7231</v>
      </c>
      <c r="B1951" s="72">
        <v>2019</v>
      </c>
      <c r="C1951" s="29" t="s">
        <v>1205</v>
      </c>
      <c r="D1951" s="109">
        <v>96000984</v>
      </c>
      <c r="E1951" s="109">
        <v>16000164</v>
      </c>
      <c r="F1951" s="110">
        <v>112001148</v>
      </c>
      <c r="G1951" s="128">
        <v>43829</v>
      </c>
      <c r="H1951" s="156">
        <v>43833</v>
      </c>
      <c r="I1951" s="156">
        <v>44231</v>
      </c>
      <c r="J1951" s="61">
        <v>2</v>
      </c>
      <c r="K1951" s="61">
        <v>3</v>
      </c>
      <c r="L1951" s="61">
        <v>1614</v>
      </c>
      <c r="M1951" s="72">
        <v>3</v>
      </c>
      <c r="N1951" s="72">
        <v>6</v>
      </c>
      <c r="O1951" s="33">
        <v>93401260</v>
      </c>
      <c r="P1951" s="154">
        <v>1614</v>
      </c>
      <c r="Q1951" t="str">
        <f t="shared" si="30"/>
        <v>('582-2019',2019,'EL CONTRATISTA se obliga a prestar apoyo y asesoría legal y contractual al Grupo de Gestión de Recursos de la Consejería para la Estabilización y la Consolidación de Presidencia de la República.',96000984,16000164,112001148,'2019-12-30','2020-01-03','2021-02-04',2,3,1614,3,6)</v>
      </c>
    </row>
    <row r="1952" spans="1:17">
      <c r="A1952" s="29" t="s">
        <v>7232</v>
      </c>
      <c r="B1952" s="72">
        <v>2019</v>
      </c>
      <c r="C1952" s="29" t="s">
        <v>1206</v>
      </c>
      <c r="D1952" s="109">
        <v>27600000</v>
      </c>
      <c r="E1952" s="109">
        <v>0</v>
      </c>
      <c r="F1952" s="110">
        <v>27600000</v>
      </c>
      <c r="G1952" s="128">
        <v>43838</v>
      </c>
      <c r="H1952" s="156">
        <v>43839</v>
      </c>
      <c r="I1952" s="156">
        <v>44021</v>
      </c>
      <c r="J1952" s="61">
        <v>2</v>
      </c>
      <c r="K1952" s="61">
        <v>3</v>
      </c>
      <c r="L1952" s="61">
        <v>1615</v>
      </c>
      <c r="M1952" s="72">
        <v>3</v>
      </c>
      <c r="N1952" s="72">
        <v>1</v>
      </c>
      <c r="O1952" s="33">
        <v>1094945031</v>
      </c>
      <c r="P1952" s="154">
        <v>1615</v>
      </c>
      <c r="Q1952" t="str">
        <f t="shared" si="30"/>
        <v>('583-2019',2019,'Se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caqueteño',27600000,0,27600000,'2020-01-08','2020-01-09','2020-07-09',2,3,1615,3,1)</v>
      </c>
    </row>
    <row r="1953" spans="1:17">
      <c r="A1953" s="29" t="s">
        <v>7233</v>
      </c>
      <c r="B1953" s="72">
        <v>2019</v>
      </c>
      <c r="C1953" s="29" t="s">
        <v>1207</v>
      </c>
      <c r="D1953" s="109">
        <v>33000000</v>
      </c>
      <c r="E1953" s="109">
        <v>0</v>
      </c>
      <c r="F1953" s="110">
        <v>33000000</v>
      </c>
      <c r="G1953" s="128">
        <v>43839</v>
      </c>
      <c r="H1953" s="156">
        <v>43840</v>
      </c>
      <c r="I1953" s="156">
        <v>44022</v>
      </c>
      <c r="J1953" s="61">
        <v>1</v>
      </c>
      <c r="K1953" s="61">
        <v>3</v>
      </c>
      <c r="L1953" s="61">
        <v>1616</v>
      </c>
      <c r="M1953" s="72">
        <v>3</v>
      </c>
      <c r="N1953" s="72">
        <v>1</v>
      </c>
      <c r="O1953" s="33">
        <v>21190708</v>
      </c>
      <c r="P1953" s="154">
        <v>1616</v>
      </c>
      <c r="Q1953" t="str">
        <f t="shared" si="30"/>
        <v>('584-2019',2019,'Se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Guaviare',33000000,0,33000000,'2020-01-09','2020-01-10','2020-07-10',1,3,1616,3,1)</v>
      </c>
    </row>
    <row r="1954" spans="1:17">
      <c r="A1954" s="29" t="s">
        <v>7234</v>
      </c>
      <c r="B1954" s="77">
        <v>2020</v>
      </c>
      <c r="C1954" s="29" t="s">
        <v>1208</v>
      </c>
      <c r="D1954" s="109">
        <v>780360000</v>
      </c>
      <c r="E1954" s="109">
        <v>237110000</v>
      </c>
      <c r="F1954" s="110">
        <v>1017470000</v>
      </c>
      <c r="G1954" s="128">
        <v>43843</v>
      </c>
      <c r="H1954" s="156">
        <v>43844</v>
      </c>
      <c r="I1954" s="156">
        <v>44223</v>
      </c>
      <c r="J1954" s="61">
        <v>2</v>
      </c>
      <c r="K1954" s="61">
        <v>3</v>
      </c>
      <c r="L1954" s="61">
        <v>1617</v>
      </c>
      <c r="M1954" s="77">
        <v>4</v>
      </c>
      <c r="N1954" s="77">
        <v>3</v>
      </c>
      <c r="O1954" s="33">
        <v>805021222</v>
      </c>
      <c r="P1954" s="154">
        <v>1617</v>
      </c>
      <c r="Q1954" t="str">
        <f t="shared" si="30"/>
        <v>('1-2020',2020,'EL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',780360000,237110000,1017470000,'2020-01-13','2020-01-14','2021-01-27',2,3,1617,4,3)</v>
      </c>
    </row>
    <row r="1955" spans="1:17">
      <c r="A1955" s="29" t="s">
        <v>7235</v>
      </c>
      <c r="B1955" s="72">
        <v>2020</v>
      </c>
      <c r="C1955" s="29" t="s">
        <v>1209</v>
      </c>
      <c r="D1955" s="109">
        <v>117955552</v>
      </c>
      <c r="E1955" s="109">
        <v>0</v>
      </c>
      <c r="F1955" s="110">
        <v>117955552</v>
      </c>
      <c r="G1955" s="128">
        <v>43844</v>
      </c>
      <c r="H1955" s="156">
        <v>43845</v>
      </c>
      <c r="I1955" s="156">
        <v>43866</v>
      </c>
      <c r="J1955" s="61">
        <v>1</v>
      </c>
      <c r="K1955" s="61">
        <v>3</v>
      </c>
      <c r="L1955" s="61">
        <v>1618</v>
      </c>
      <c r="M1955" s="72">
        <v>4</v>
      </c>
      <c r="N1955" s="72">
        <v>2</v>
      </c>
      <c r="O1955" s="33">
        <v>1014194915</v>
      </c>
      <c r="P1955" s="154">
        <v>1618</v>
      </c>
      <c r="Q1955" t="str">
        <f t="shared" si="30"/>
        <v>('2-2020',2020,'se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ARN.',117955552,0,117955552,'2020-01-14','2020-01-15','2020-02-05',1,3,1618,4,2)</v>
      </c>
    </row>
    <row r="1956" spans="1:17">
      <c r="A1956" s="29" t="s">
        <v>7236</v>
      </c>
      <c r="B1956" s="72">
        <v>2020</v>
      </c>
      <c r="C1956" s="29" t="s">
        <v>1210</v>
      </c>
      <c r="D1956" s="109">
        <v>109439339</v>
      </c>
      <c r="E1956" s="109">
        <v>9488960</v>
      </c>
      <c r="F1956" s="110">
        <v>118928299</v>
      </c>
      <c r="G1956" s="128">
        <v>43844</v>
      </c>
      <c r="H1956" s="156">
        <v>43845</v>
      </c>
      <c r="I1956" s="156">
        <v>44227</v>
      </c>
      <c r="J1956" s="61">
        <v>2</v>
      </c>
      <c r="K1956" s="61">
        <v>3</v>
      </c>
      <c r="L1956" s="61">
        <v>1619</v>
      </c>
      <c r="M1956" s="72">
        <v>3</v>
      </c>
      <c r="N1956" s="72">
        <v>2</v>
      </c>
      <c r="O1956" s="33">
        <v>1022326734</v>
      </c>
      <c r="P1956" s="154">
        <v>1619</v>
      </c>
      <c r="Q1956" t="str">
        <f t="shared" si="30"/>
        <v>('3-2020',2020,'se obliga a prestar con plena autonomía técnica y administrativa, los servicios profesionales para brindar apoyo jurídico y contractual al Grupo de Gestión Contractual de la ARN, en la gestión que desarrolle el Grupo para la implementación del Proceso de Reincorporación',109439339,9488960,118928299,'2020-01-14','2020-01-15','2021-01-31',2,3,1619,3,2)</v>
      </c>
    </row>
    <row r="1957" spans="1:17">
      <c r="A1957" s="29" t="s">
        <v>7237</v>
      </c>
      <c r="B1957" s="72">
        <v>2020</v>
      </c>
      <c r="C1957" s="29" t="s">
        <v>1211</v>
      </c>
      <c r="D1957" s="109">
        <v>112500000</v>
      </c>
      <c r="E1957" s="109">
        <v>72248485</v>
      </c>
      <c r="F1957" s="110">
        <v>184748485</v>
      </c>
      <c r="G1957" s="128">
        <v>43854</v>
      </c>
      <c r="H1957" s="156">
        <v>43855</v>
      </c>
      <c r="I1957" s="156">
        <v>44522</v>
      </c>
      <c r="J1957" s="61">
        <v>1</v>
      </c>
      <c r="K1957" s="61">
        <v>3</v>
      </c>
      <c r="L1957" s="61">
        <v>1620</v>
      </c>
      <c r="M1957" s="72">
        <v>3</v>
      </c>
      <c r="N1957" s="72">
        <v>18</v>
      </c>
      <c r="O1957" s="33">
        <v>41744452</v>
      </c>
      <c r="P1957" s="154">
        <v>1620</v>
      </c>
      <c r="Q1957" t="str">
        <f t="shared" si="30"/>
        <v>('4-2020',2020,'Realizar la coordinación general del equipo de supervisión de la generación de capacidades técnicas en estructuración de proyectos de infraestructura sostenible (transporte y productiva).  ',112500000,72248485,184748485,'2020-01-24','2020-01-25','2021-11-22',1,3,1620,3,18)</v>
      </c>
    </row>
    <row r="1958" spans="1:17">
      <c r="A1958" s="29" t="s">
        <v>7238</v>
      </c>
      <c r="B1958" s="72">
        <v>2020</v>
      </c>
      <c r="C1958" s="29" t="s">
        <v>1213</v>
      </c>
      <c r="D1958" s="109">
        <v>76022197</v>
      </c>
      <c r="E1958" s="109">
        <v>0</v>
      </c>
      <c r="F1958" s="110">
        <v>76022197</v>
      </c>
      <c r="G1958" s="128">
        <v>43844</v>
      </c>
      <c r="H1958" s="156">
        <v>43845</v>
      </c>
      <c r="I1958" s="156">
        <v>44196</v>
      </c>
      <c r="J1958" s="61">
        <v>2</v>
      </c>
      <c r="K1958" s="61">
        <v>3</v>
      </c>
      <c r="L1958" s="61">
        <v>1621</v>
      </c>
      <c r="M1958" s="72">
        <v>3</v>
      </c>
      <c r="N1958" s="72">
        <v>2</v>
      </c>
      <c r="O1958" s="33">
        <v>52711751</v>
      </c>
      <c r="P1958" s="154">
        <v>1621</v>
      </c>
      <c r="Q1958" t="str">
        <f t="shared" si="30"/>
        <v>('5-2020',2020,'EL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ARN.',76022197,0,76022197,'2020-01-14','2020-01-15','2020-12-31',2,3,1621,3,2)</v>
      </c>
    </row>
    <row r="1959" spans="1:17">
      <c r="A1959" s="29" t="s">
        <v>7239</v>
      </c>
      <c r="B1959" s="72">
        <v>2020</v>
      </c>
      <c r="C1959" s="29" t="s">
        <v>1214</v>
      </c>
      <c r="D1959" s="109">
        <v>76022197</v>
      </c>
      <c r="E1959" s="109">
        <v>0</v>
      </c>
      <c r="F1959" s="110">
        <v>76022197</v>
      </c>
      <c r="G1959" s="128">
        <v>43844</v>
      </c>
      <c r="H1959" s="156">
        <v>43845</v>
      </c>
      <c r="I1959" s="156">
        <v>44196</v>
      </c>
      <c r="J1959" s="61">
        <v>2</v>
      </c>
      <c r="K1959" s="61">
        <v>3</v>
      </c>
      <c r="L1959" s="61">
        <v>1622</v>
      </c>
      <c r="M1959" s="72">
        <v>3</v>
      </c>
      <c r="N1959" s="72">
        <v>2</v>
      </c>
      <c r="O1959" s="33">
        <v>52517985</v>
      </c>
      <c r="P1959" s="154">
        <v>1622</v>
      </c>
      <c r="Q1959" t="str">
        <f t="shared" si="30"/>
        <v>('6-2020',2020,'EL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influencia.',76022197,0,76022197,'2020-01-14','2020-01-15','2020-12-31',2,3,1622,3,2)</v>
      </c>
    </row>
    <row r="1960" spans="1:17">
      <c r="A1960" s="29" t="s">
        <v>7240</v>
      </c>
      <c r="B1960" s="72">
        <v>2020</v>
      </c>
      <c r="C1960" s="29" t="s">
        <v>1215</v>
      </c>
      <c r="D1960" s="109">
        <v>76022197</v>
      </c>
      <c r="E1960" s="109">
        <v>9228128</v>
      </c>
      <c r="F1960" s="110">
        <v>85250325</v>
      </c>
      <c r="G1960" s="128">
        <v>43845</v>
      </c>
      <c r="H1960" s="156">
        <v>43845</v>
      </c>
      <c r="I1960" s="156">
        <v>44239</v>
      </c>
      <c r="J1960" s="61">
        <v>1</v>
      </c>
      <c r="K1960" s="61">
        <v>3</v>
      </c>
      <c r="L1960" s="61">
        <v>1623</v>
      </c>
      <c r="M1960" s="72">
        <v>3</v>
      </c>
      <c r="N1960" s="72">
        <v>2</v>
      </c>
      <c r="O1960" s="33">
        <v>80758716</v>
      </c>
      <c r="P1960" s="154">
        <v>1623</v>
      </c>
      <c r="Q1960" t="str">
        <f t="shared" si="30"/>
        <v>('7-2020',2020,'EL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ARN.',76022197,9228128,85250325,'2020-01-15','2020-01-15','2021-02-12',1,3,1623,3,2)</v>
      </c>
    </row>
    <row r="1961" spans="1:17">
      <c r="A1961" s="29" t="s">
        <v>7241</v>
      </c>
      <c r="B1961" s="72">
        <v>2020</v>
      </c>
      <c r="C1961" s="29" t="s">
        <v>1216</v>
      </c>
      <c r="D1961" s="109">
        <v>76022197</v>
      </c>
      <c r="E1961" s="109">
        <v>0</v>
      </c>
      <c r="F1961" s="110">
        <v>76022197</v>
      </c>
      <c r="G1961" s="128">
        <v>43844</v>
      </c>
      <c r="H1961" s="156">
        <v>43845</v>
      </c>
      <c r="I1961" s="156">
        <v>44196</v>
      </c>
      <c r="J1961" s="61">
        <v>2</v>
      </c>
      <c r="K1961" s="61">
        <v>3</v>
      </c>
      <c r="L1961" s="61">
        <v>1624</v>
      </c>
      <c r="M1961" s="72">
        <v>3</v>
      </c>
      <c r="N1961" s="72">
        <v>2</v>
      </c>
      <c r="O1961" s="33">
        <v>42777493</v>
      </c>
      <c r="P1961" s="154">
        <v>1624</v>
      </c>
      <c r="Q1961" t="str">
        <f t="shared" si="30"/>
        <v>('8-2020',2020,'EL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Reincorporación.',76022197,0,76022197,'2020-01-14','2020-01-15','2020-12-31',2,3,1624,3,2)</v>
      </c>
    </row>
    <row r="1962" spans="1:17">
      <c r="A1962" s="29" t="s">
        <v>7242</v>
      </c>
      <c r="B1962" s="72">
        <v>2020</v>
      </c>
      <c r="C1962" s="29" t="s">
        <v>1217</v>
      </c>
      <c r="D1962" s="109">
        <v>55000000</v>
      </c>
      <c r="E1962" s="109">
        <v>0</v>
      </c>
      <c r="F1962" s="110">
        <v>55000000</v>
      </c>
      <c r="G1962" s="128">
        <v>43844</v>
      </c>
      <c r="H1962" s="156">
        <v>43845</v>
      </c>
      <c r="I1962" s="156">
        <v>44180</v>
      </c>
      <c r="J1962" s="61">
        <v>1</v>
      </c>
      <c r="K1962" s="61">
        <v>3</v>
      </c>
      <c r="L1962" s="61">
        <v>1625</v>
      </c>
      <c r="M1962" s="72">
        <v>3</v>
      </c>
      <c r="N1962" s="72">
        <v>1</v>
      </c>
      <c r="O1962" s="33">
        <v>52700265</v>
      </c>
      <c r="P1962" s="154">
        <v>1625</v>
      </c>
      <c r="Q1962" t="str">
        <f t="shared" si="30"/>
        <v>('9-2020',2020,'EL CONTRATISTA se obliga a prestar servicios profesionales a la Dirección de Ejecución y Evaluación de Proyectos en el análisis de documentos y su traducción no oficial, si es el caso, relacionados con la concurrencia de fuentes de recursos para la financiación de los PDET.',55000000,0,55000000,'2020-01-14','2020-01-15','2020-12-15',1,3,1625,3,1)</v>
      </c>
    </row>
    <row r="1963" spans="1:17">
      <c r="A1963" s="29" t="s">
        <v>7243</v>
      </c>
      <c r="B1963" s="72">
        <v>2020</v>
      </c>
      <c r="C1963" s="29" t="s">
        <v>1218</v>
      </c>
      <c r="D1963" s="109">
        <v>36473077</v>
      </c>
      <c r="E1963" s="109">
        <v>0</v>
      </c>
      <c r="F1963" s="110">
        <v>36473077</v>
      </c>
      <c r="G1963" s="128">
        <v>43843</v>
      </c>
      <c r="H1963" s="156">
        <v>43845</v>
      </c>
      <c r="I1963" s="156">
        <v>44013</v>
      </c>
      <c r="J1963" s="61">
        <v>2</v>
      </c>
      <c r="K1963" s="61">
        <v>3</v>
      </c>
      <c r="L1963" s="61">
        <v>1626</v>
      </c>
      <c r="M1963" s="72">
        <v>4</v>
      </c>
      <c r="N1963" s="72">
        <v>2</v>
      </c>
      <c r="O1963" s="33">
        <v>1110452488</v>
      </c>
      <c r="P1963" s="154">
        <v>1626</v>
      </c>
      <c r="Q1963" t="str">
        <f t="shared" si="30"/>
        <v>('10-2020',2020,'El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antijurídico.',36473077,0,36473077,'2020-01-13','2020-01-15','2020-07-01',2,3,1626,4,2)</v>
      </c>
    </row>
    <row r="1964" spans="1:17">
      <c r="A1964" s="29" t="s">
        <v>7244</v>
      </c>
      <c r="B1964" s="72">
        <v>2020</v>
      </c>
      <c r="C1964" s="29" t="s">
        <v>1219</v>
      </c>
      <c r="D1964" s="109">
        <v>66846277</v>
      </c>
      <c r="E1964" s="109">
        <v>17387760</v>
      </c>
      <c r="F1964" s="110">
        <v>84234037</v>
      </c>
      <c r="G1964" s="128">
        <v>43843</v>
      </c>
      <c r="H1964" s="156">
        <v>43845</v>
      </c>
      <c r="I1964" s="156">
        <v>44286</v>
      </c>
      <c r="J1964" s="61">
        <v>2</v>
      </c>
      <c r="K1964" s="61">
        <v>3</v>
      </c>
      <c r="L1964" s="61">
        <v>1627</v>
      </c>
      <c r="M1964" s="72">
        <v>3</v>
      </c>
      <c r="N1964" s="72">
        <v>2</v>
      </c>
      <c r="O1964" s="33">
        <v>79958845</v>
      </c>
      <c r="P1964" s="154">
        <v>1627</v>
      </c>
      <c r="Q1964" t="str">
        <f t="shared" si="30"/>
        <v>('11-2020',2020,'El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ETCR.',66846277,17387760,84234037,'2020-01-13','2020-01-15','2021-03-31',2,3,1627,3,2)</v>
      </c>
    </row>
    <row r="1965" spans="1:17">
      <c r="A1965" s="29" t="s">
        <v>7245</v>
      </c>
      <c r="B1965" s="72">
        <v>2020</v>
      </c>
      <c r="C1965" s="29" t="s">
        <v>1220</v>
      </c>
      <c r="D1965" s="109">
        <v>43252768</v>
      </c>
      <c r="E1965" s="109">
        <v>0</v>
      </c>
      <c r="F1965" s="110">
        <v>43252768</v>
      </c>
      <c r="G1965" s="128">
        <v>43843</v>
      </c>
      <c r="H1965" s="156">
        <v>43845</v>
      </c>
      <c r="I1965" s="156">
        <v>44197</v>
      </c>
      <c r="J1965" s="61">
        <v>2</v>
      </c>
      <c r="K1965" s="61">
        <v>3</v>
      </c>
      <c r="L1965" s="61">
        <v>1628</v>
      </c>
      <c r="M1965" s="72">
        <v>4</v>
      </c>
      <c r="N1965" s="72">
        <v>2</v>
      </c>
      <c r="O1965" s="33">
        <v>80229646</v>
      </c>
      <c r="P1965" s="154">
        <v>1628</v>
      </c>
      <c r="Q1965" t="str">
        <f t="shared" si="30"/>
        <v>('12-2020',2020,'El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reincorporación.',43252768,0,43252768,'2020-01-13','2020-01-15','2021-01-01',2,3,1628,4,2)</v>
      </c>
    </row>
    <row r="1966" spans="1:17">
      <c r="A1966" s="29" t="s">
        <v>7246</v>
      </c>
      <c r="B1966" s="72">
        <v>2020</v>
      </c>
      <c r="C1966" s="29" t="s">
        <v>1221</v>
      </c>
      <c r="D1966" s="109">
        <v>43252768</v>
      </c>
      <c r="E1966" s="109">
        <v>11250720</v>
      </c>
      <c r="F1966" s="110">
        <v>54503488</v>
      </c>
      <c r="G1966" s="128">
        <v>43843</v>
      </c>
      <c r="H1966" s="156">
        <v>43845</v>
      </c>
      <c r="I1966" s="156">
        <v>44286</v>
      </c>
      <c r="J1966" s="61">
        <v>2</v>
      </c>
      <c r="K1966" s="61">
        <v>3</v>
      </c>
      <c r="L1966" s="61">
        <v>1629</v>
      </c>
      <c r="M1966" s="72">
        <v>3</v>
      </c>
      <c r="N1966" s="72">
        <v>2</v>
      </c>
      <c r="O1966" s="33">
        <v>1015405229</v>
      </c>
      <c r="P1966" s="154">
        <v>1629</v>
      </c>
      <c r="Q1966" t="str">
        <f t="shared" si="30"/>
        <v>('13-2020',2020,'El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ARN.',43252768,11250720,54503488,'2020-01-13','2020-01-15','2021-03-31',2,3,1629,3,2)</v>
      </c>
    </row>
    <row r="1967" spans="1:17">
      <c r="A1967" s="29" t="s">
        <v>7247</v>
      </c>
      <c r="B1967" s="72">
        <v>2020</v>
      </c>
      <c r="C1967" s="29" t="s">
        <v>1222</v>
      </c>
      <c r="D1967" s="109">
        <v>37351392</v>
      </c>
      <c r="E1967" s="109">
        <v>4533984</v>
      </c>
      <c r="F1967" s="110">
        <v>41885376</v>
      </c>
      <c r="G1967" s="128">
        <v>43844</v>
      </c>
      <c r="H1967" s="156">
        <v>43845</v>
      </c>
      <c r="I1967" s="156">
        <v>44239</v>
      </c>
      <c r="J1967" s="61">
        <v>1</v>
      </c>
      <c r="K1967" s="61">
        <v>3</v>
      </c>
      <c r="L1967" s="61">
        <v>1630</v>
      </c>
      <c r="M1967" s="72">
        <v>3</v>
      </c>
      <c r="N1967" s="72">
        <v>2</v>
      </c>
      <c r="O1967" s="33">
        <v>79713996</v>
      </c>
      <c r="P1967" s="154">
        <v>1630</v>
      </c>
      <c r="Q1967" t="str">
        <f t="shared" si="30"/>
        <v>('14-2020',2020,'El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receptoras.',37351392,4533984,41885376,'2020-01-14','2020-01-15','2021-02-12',1,3,1630,3,2)</v>
      </c>
    </row>
    <row r="1968" spans="1:17">
      <c r="A1968" s="29" t="s">
        <v>7248</v>
      </c>
      <c r="B1968" s="72">
        <v>2020</v>
      </c>
      <c r="C1968" s="29" t="s">
        <v>1223</v>
      </c>
      <c r="D1968" s="109">
        <v>55705830</v>
      </c>
      <c r="E1968" s="109">
        <v>0</v>
      </c>
      <c r="F1968" s="110">
        <v>55705830</v>
      </c>
      <c r="G1968" s="128">
        <v>43873</v>
      </c>
      <c r="H1968" s="156">
        <v>43874</v>
      </c>
      <c r="I1968" s="156">
        <v>44056</v>
      </c>
      <c r="J1968" s="61">
        <v>1</v>
      </c>
      <c r="K1968" s="61">
        <v>3</v>
      </c>
      <c r="L1968" s="61">
        <v>1280</v>
      </c>
      <c r="M1968" s="72">
        <v>3</v>
      </c>
      <c r="N1968" s="72">
        <v>6</v>
      </c>
      <c r="O1968" s="33">
        <v>52124831</v>
      </c>
      <c r="P1968" s="154">
        <v>1280</v>
      </c>
      <c r="Q1968" t="str">
        <f t="shared" si="30"/>
        <v>('15-2020',2020,'Prestar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Legalidad.',55705830,0,55705830,'2020-02-12','2020-02-13','2020-08-13',1,3,1280,3,6)</v>
      </c>
    </row>
    <row r="1969" spans="1:17">
      <c r="A1969" s="29" t="s">
        <v>7249</v>
      </c>
      <c r="B1969" s="72">
        <v>2020</v>
      </c>
      <c r="C1969" s="29" t="s">
        <v>1224</v>
      </c>
      <c r="D1969" s="109">
        <v>8000000</v>
      </c>
      <c r="E1969" s="109">
        <v>0</v>
      </c>
      <c r="F1969" s="110">
        <v>8000000</v>
      </c>
      <c r="G1969" s="128">
        <v>43850</v>
      </c>
      <c r="H1969" s="156">
        <v>43851</v>
      </c>
      <c r="I1969" s="156">
        <v>43881</v>
      </c>
      <c r="J1969" s="61">
        <v>2</v>
      </c>
      <c r="K1969" s="61">
        <v>3</v>
      </c>
      <c r="L1969" s="61">
        <v>1362</v>
      </c>
      <c r="M1969" s="72">
        <v>3</v>
      </c>
      <c r="N1969" s="72">
        <v>13</v>
      </c>
      <c r="O1969" s="33">
        <v>46452507</v>
      </c>
      <c r="P1969" s="154">
        <v>1362</v>
      </c>
      <c r="Q1969" t="str">
        <f t="shared" si="30"/>
        <v>('16-2020',2020,'Apoyar el ajuste de los documentos requeridos para continuar con la etapa de financiación de los proyectos productivos sostenibles o de negocios verdes no agropecuarios estructurados que resultaron priorizados.',8000000,0,8000000,'2020-01-20','2020-01-21','2020-02-20',2,3,1362,3,13)</v>
      </c>
    </row>
    <row r="1970" spans="1:17">
      <c r="A1970" s="29" t="s">
        <v>7250</v>
      </c>
      <c r="B1970" s="72">
        <v>2020</v>
      </c>
      <c r="C1970" s="29" t="s">
        <v>1224</v>
      </c>
      <c r="D1970" s="109">
        <v>8000000</v>
      </c>
      <c r="E1970" s="109">
        <v>0</v>
      </c>
      <c r="F1970" s="110">
        <v>8000000</v>
      </c>
      <c r="G1970" s="128">
        <v>43850</v>
      </c>
      <c r="H1970" s="156">
        <v>43851</v>
      </c>
      <c r="I1970" s="156">
        <v>43881</v>
      </c>
      <c r="J1970" s="61">
        <v>1</v>
      </c>
      <c r="K1970" s="61">
        <v>3</v>
      </c>
      <c r="L1970" s="61">
        <v>1353</v>
      </c>
      <c r="M1970" s="72">
        <v>3</v>
      </c>
      <c r="N1970" s="72">
        <v>13</v>
      </c>
      <c r="O1970" s="33">
        <v>52419515</v>
      </c>
      <c r="P1970" s="154">
        <v>1353</v>
      </c>
      <c r="Q1970" t="str">
        <f t="shared" si="30"/>
        <v>('17-2020',2020,'Apoyar el ajuste de los documentos requeridos para continuar con la etapa de financiación de los proyectos productivos sostenibles o de negocios verdes no agropecuarios estructurados que resultaron priorizados.',8000000,0,8000000,'2020-01-20','2020-01-21','2020-02-20',1,3,1353,3,13)</v>
      </c>
    </row>
    <row r="1971" spans="1:17">
      <c r="A1971" s="29" t="s">
        <v>7251</v>
      </c>
      <c r="B1971" s="72">
        <v>2020</v>
      </c>
      <c r="C1971" s="29" t="s">
        <v>1224</v>
      </c>
      <c r="D1971" s="109">
        <v>8000000</v>
      </c>
      <c r="E1971" s="109">
        <v>0</v>
      </c>
      <c r="F1971" s="110">
        <v>8000000</v>
      </c>
      <c r="G1971" s="128">
        <v>43850</v>
      </c>
      <c r="H1971" s="156">
        <v>43851</v>
      </c>
      <c r="I1971" s="156">
        <v>43881</v>
      </c>
      <c r="J1971" s="61">
        <v>2</v>
      </c>
      <c r="K1971" s="61">
        <v>3</v>
      </c>
      <c r="L1971" s="61">
        <v>1359</v>
      </c>
      <c r="M1971" s="72">
        <v>3</v>
      </c>
      <c r="N1971" s="72">
        <v>13</v>
      </c>
      <c r="O1971" s="33">
        <v>36172854</v>
      </c>
      <c r="P1971" s="154">
        <v>1359</v>
      </c>
      <c r="Q1971" t="str">
        <f t="shared" si="30"/>
        <v>('18-2020',2020,'Apoyar el ajuste de los documentos requeridos para continuar con la etapa de financiación de los proyectos productivos sostenibles o de negocios verdes no agropecuarios estructurados que resultaron priorizados.',8000000,0,8000000,'2020-01-20','2020-01-21','2020-02-20',2,3,1359,3,13)</v>
      </c>
    </row>
    <row r="1972" spans="1:17">
      <c r="A1972" s="29" t="s">
        <v>7252</v>
      </c>
      <c r="B1972" s="72">
        <v>2020</v>
      </c>
      <c r="C1972" s="29" t="s">
        <v>1224</v>
      </c>
      <c r="D1972" s="109">
        <v>8000000</v>
      </c>
      <c r="E1972" s="109">
        <v>0</v>
      </c>
      <c r="F1972" s="110">
        <v>8000000</v>
      </c>
      <c r="G1972" s="128">
        <v>43850</v>
      </c>
      <c r="H1972" s="156">
        <v>43851</v>
      </c>
      <c r="I1972" s="156">
        <v>43881</v>
      </c>
      <c r="J1972" s="61">
        <v>2</v>
      </c>
      <c r="K1972" s="61">
        <v>3</v>
      </c>
      <c r="L1972" s="61">
        <v>1337</v>
      </c>
      <c r="M1972" s="72">
        <v>3</v>
      </c>
      <c r="N1972" s="72">
        <v>13</v>
      </c>
      <c r="O1972" s="33">
        <v>19439765</v>
      </c>
      <c r="P1972" s="154">
        <v>1337</v>
      </c>
      <c r="Q1972" t="str">
        <f t="shared" si="30"/>
        <v>('19-2020',2020,'Apoyar el ajuste de los documentos requeridos para continuar con la etapa de financiación de los proyectos productivos sostenibles o de negocios verdes no agropecuarios estructurados que resultaron priorizados.',8000000,0,8000000,'2020-01-20','2020-01-21','2020-02-20',2,3,1337,3,13)</v>
      </c>
    </row>
    <row r="1973" spans="1:17">
      <c r="A1973" s="29" t="s">
        <v>7253</v>
      </c>
      <c r="B1973" s="72">
        <v>2020</v>
      </c>
      <c r="C1973" s="29" t="s">
        <v>1225</v>
      </c>
      <c r="D1973" s="109">
        <v>162696408</v>
      </c>
      <c r="E1973" s="109">
        <v>27116068</v>
      </c>
      <c r="F1973" s="110">
        <v>189812476</v>
      </c>
      <c r="G1973" s="128">
        <v>43859</v>
      </c>
      <c r="H1973" s="156">
        <v>43860</v>
      </c>
      <c r="I1973" s="156">
        <v>44226</v>
      </c>
      <c r="J1973" s="61">
        <v>2</v>
      </c>
      <c r="K1973" s="61">
        <v>3</v>
      </c>
      <c r="L1973" s="61">
        <v>1631</v>
      </c>
      <c r="M1973" s="72">
        <v>3</v>
      </c>
      <c r="N1973" s="72">
        <v>6</v>
      </c>
      <c r="O1973" s="33">
        <v>37843739</v>
      </c>
      <c r="P1973" s="154">
        <v>1631</v>
      </c>
      <c r="Q1973" t="str">
        <f t="shared" si="30"/>
        <v>('20-2020',2020,'EL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Legalidad.',162696408,27116068,189812476,'2020-01-29','2020-01-30','2021-01-30',2,3,1631,3,6)</v>
      </c>
    </row>
    <row r="1974" spans="1:17">
      <c r="A1974" s="29" t="s">
        <v>7254</v>
      </c>
      <c r="B1974" s="72">
        <v>2020</v>
      </c>
      <c r="C1974" s="29" t="s">
        <v>1226</v>
      </c>
      <c r="D1974" s="109">
        <v>56590020</v>
      </c>
      <c r="E1974" s="109">
        <v>4715835</v>
      </c>
      <c r="F1974" s="110">
        <v>61305855</v>
      </c>
      <c r="G1974" s="128">
        <v>43859</v>
      </c>
      <c r="H1974" s="156">
        <v>43860</v>
      </c>
      <c r="I1974" s="156">
        <v>44255</v>
      </c>
      <c r="J1974" s="61">
        <v>2</v>
      </c>
      <c r="K1974" s="61">
        <v>3</v>
      </c>
      <c r="L1974" s="61">
        <v>1632</v>
      </c>
      <c r="M1974" s="72">
        <v>3</v>
      </c>
      <c r="N1974" s="72">
        <v>6</v>
      </c>
      <c r="O1974" s="33">
        <v>1020791022</v>
      </c>
      <c r="P1974" s="154">
        <v>1632</v>
      </c>
      <c r="Q1974" t="str">
        <f t="shared" si="30"/>
        <v>('21-2020',2020,'EL CONTRATISTA se obliga a Prestar sus servicios profesionales con plena autonomía técnica y administrativa para brindar apoyo a la unidad de trabajo “Secretaría Privada” del Despacho de la Consejería Presidencial para la Estabilización y la Consolidación.',56590020,4715835,61305855,'2020-01-29','2020-01-30','2021-02-28',2,3,1632,3,6)</v>
      </c>
    </row>
    <row r="1975" spans="1:17">
      <c r="A1975" s="29" t="s">
        <v>7255</v>
      </c>
      <c r="B1975" s="72">
        <v>2020</v>
      </c>
      <c r="C1975" s="29" t="s">
        <v>1227</v>
      </c>
      <c r="D1975" s="109">
        <v>67113360</v>
      </c>
      <c r="E1975" s="109">
        <v>0</v>
      </c>
      <c r="F1975" s="110">
        <v>67113360</v>
      </c>
      <c r="G1975" s="128">
        <v>43864</v>
      </c>
      <c r="H1975" s="156">
        <v>43865</v>
      </c>
      <c r="I1975" s="156">
        <v>44112</v>
      </c>
      <c r="J1975" s="61">
        <v>2</v>
      </c>
      <c r="K1975" s="61">
        <v>3</v>
      </c>
      <c r="L1975" s="61">
        <v>1234</v>
      </c>
      <c r="M1975" s="72">
        <v>3</v>
      </c>
      <c r="N1975" s="72">
        <v>1</v>
      </c>
      <c r="O1975" s="33">
        <v>1105676013</v>
      </c>
      <c r="P1975" s="154">
        <v>1234</v>
      </c>
      <c r="Q1975" t="str">
        <f t="shared" si="30"/>
        <v>('22-2020',2020,'LA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PDET.',67113360,0,67113360,'2020-02-03','2020-02-04','2020-10-08',2,3,1234,3,1)</v>
      </c>
    </row>
    <row r="1976" spans="1:17">
      <c r="A1976" s="29" t="s">
        <v>7256</v>
      </c>
      <c r="B1976" s="72">
        <v>2020</v>
      </c>
      <c r="C1976" s="29" t="s">
        <v>1228</v>
      </c>
      <c r="D1976" s="109">
        <v>48852000</v>
      </c>
      <c r="E1976" s="109">
        <v>0</v>
      </c>
      <c r="F1976" s="110">
        <v>48852000</v>
      </c>
      <c r="G1976" s="128">
        <v>43864</v>
      </c>
      <c r="H1976" s="156">
        <v>43872</v>
      </c>
      <c r="I1976" s="156">
        <v>44115</v>
      </c>
      <c r="J1976" s="61">
        <v>1</v>
      </c>
      <c r="K1976" s="61">
        <v>3</v>
      </c>
      <c r="L1976" s="61">
        <v>80</v>
      </c>
      <c r="M1976" s="72">
        <v>3</v>
      </c>
      <c r="N1976" s="72">
        <v>1</v>
      </c>
      <c r="O1976" s="33">
        <v>1110490223</v>
      </c>
      <c r="P1976" s="154">
        <v>80</v>
      </c>
      <c r="Q1976" t="str">
        <f t="shared" si="30"/>
        <v>('23-2020',2020,'Prestar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Tolima.',48852000,0,48852000,'2020-02-03','2020-02-11','2020-10-11',1,3,80,3,1)</v>
      </c>
    </row>
    <row r="1977" spans="1:17">
      <c r="A1977" s="29" t="s">
        <v>7257</v>
      </c>
      <c r="B1977" s="72">
        <v>2020</v>
      </c>
      <c r="C1977" s="29" t="s">
        <v>1229</v>
      </c>
      <c r="D1977" s="109">
        <v>81938624</v>
      </c>
      <c r="E1977" s="109">
        <v>0</v>
      </c>
      <c r="F1977" s="110">
        <v>81938624</v>
      </c>
      <c r="G1977" s="128">
        <v>43866</v>
      </c>
      <c r="H1977" s="156">
        <v>43867</v>
      </c>
      <c r="I1977" s="156">
        <v>44347</v>
      </c>
      <c r="J1977" s="61">
        <v>2</v>
      </c>
      <c r="K1977" s="61">
        <v>3</v>
      </c>
      <c r="L1977" s="61">
        <v>1183</v>
      </c>
      <c r="M1977" s="72">
        <v>4</v>
      </c>
      <c r="N1977" s="72">
        <v>2</v>
      </c>
      <c r="O1977" s="33">
        <v>800075003</v>
      </c>
      <c r="P1977" s="154">
        <v>1183</v>
      </c>
      <c r="Q1977" t="str">
        <f t="shared" si="30"/>
        <v>('24-2020',2020,'EL CONTRATISTA se obliga a prestar los servicios de agencia de viajes, para el suministro de tiquetes aéreos con cobertura nacional para la Agencia para la Reincorporación y Normalización – ARN.',81938624,0,81938624,'2020-02-05','2020-02-06','2021-05-31',2,3,1183,4,2)</v>
      </c>
    </row>
    <row r="1978" spans="1:17">
      <c r="A1978" s="29" t="s">
        <v>7258</v>
      </c>
      <c r="B1978" s="72">
        <v>2020</v>
      </c>
      <c r="C1978" s="29" t="s">
        <v>1230</v>
      </c>
      <c r="D1978" s="109">
        <v>45333000</v>
      </c>
      <c r="E1978" s="109">
        <v>0</v>
      </c>
      <c r="F1978" s="110">
        <v>45333000</v>
      </c>
      <c r="G1978" s="128">
        <v>43864</v>
      </c>
      <c r="H1978" s="156">
        <v>43865</v>
      </c>
      <c r="I1978" s="156">
        <v>44047</v>
      </c>
      <c r="J1978" s="61">
        <v>2</v>
      </c>
      <c r="K1978" s="61">
        <v>3</v>
      </c>
      <c r="L1978" s="61">
        <v>1633</v>
      </c>
      <c r="M1978" s="72">
        <v>1</v>
      </c>
      <c r="N1978" s="72">
        <v>3</v>
      </c>
      <c r="O1978" s="33">
        <v>1057411345</v>
      </c>
      <c r="P1978" s="154">
        <v>1633</v>
      </c>
      <c r="Q1978" t="str">
        <f t="shared" si="30"/>
        <v>('25-2020',2020,'prestar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legales.',45333000,0,45333000,'2020-02-03','2020-02-04','2020-08-04',2,3,1633,1,3)</v>
      </c>
    </row>
    <row r="1979" spans="1:17">
      <c r="A1979" s="29" t="s">
        <v>7259</v>
      </c>
      <c r="B1979" s="72">
        <v>2020</v>
      </c>
      <c r="C1979" s="29" t="s">
        <v>1231</v>
      </c>
      <c r="D1979" s="109">
        <v>2691000</v>
      </c>
      <c r="E1979" s="109">
        <v>0</v>
      </c>
      <c r="F1979" s="110">
        <v>2691000</v>
      </c>
      <c r="G1979" s="128">
        <v>43860</v>
      </c>
      <c r="H1979" s="156">
        <v>43860</v>
      </c>
      <c r="I1979" s="156">
        <v>43891</v>
      </c>
      <c r="J1979" s="61">
        <v>1</v>
      </c>
      <c r="K1979" s="61">
        <v>3</v>
      </c>
      <c r="L1979" s="61">
        <v>1439</v>
      </c>
      <c r="M1979" s="72">
        <v>3</v>
      </c>
      <c r="N1979" s="72">
        <v>3</v>
      </c>
      <c r="O1979" s="33">
        <v>1022931682</v>
      </c>
      <c r="P1979" s="154">
        <v>1439</v>
      </c>
      <c r="Q1979" t="str">
        <f t="shared" si="30"/>
        <v>('26-2020',2020,'EL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Dirección.',2691000,0,2691000,'2020-01-30','2020-01-30','2020-03-01',1,3,1439,3,3)</v>
      </c>
    </row>
    <row r="1980" spans="1:17">
      <c r="A1980" s="29" t="s">
        <v>7260</v>
      </c>
      <c r="B1980" s="72">
        <v>2020</v>
      </c>
      <c r="C1980" s="29" t="s">
        <v>1232</v>
      </c>
      <c r="D1980" s="109">
        <v>22356000</v>
      </c>
      <c r="E1980" s="109">
        <v>0</v>
      </c>
      <c r="F1980" s="110">
        <v>22356000</v>
      </c>
      <c r="G1980" s="128">
        <v>43864</v>
      </c>
      <c r="H1980" s="156">
        <v>43865</v>
      </c>
      <c r="I1980" s="156">
        <v>44047</v>
      </c>
      <c r="J1980" s="61">
        <v>2</v>
      </c>
      <c r="K1980" s="61">
        <v>3</v>
      </c>
      <c r="L1980" s="61">
        <v>1460</v>
      </c>
      <c r="M1980" s="72">
        <v>3</v>
      </c>
      <c r="N1980" s="72">
        <v>3</v>
      </c>
      <c r="O1980" s="33">
        <v>1052396771</v>
      </c>
      <c r="P1980" s="154">
        <v>1460</v>
      </c>
      <c r="Q1980" t="str">
        <f t="shared" si="30"/>
        <v>('27-2020',2020,'EL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PNIS.',22356000,0,22356000,'2020-02-03','2020-02-04','2020-08-04',2,3,1460,3,3)</v>
      </c>
    </row>
    <row r="1981" spans="1:17">
      <c r="A1981" s="29" t="s">
        <v>7261</v>
      </c>
      <c r="B1981" s="72">
        <v>2020</v>
      </c>
      <c r="C1981" s="29" t="s">
        <v>1233</v>
      </c>
      <c r="D1981" s="109">
        <v>106333500</v>
      </c>
      <c r="E1981" s="109">
        <v>50635000</v>
      </c>
      <c r="F1981" s="110">
        <v>156968500</v>
      </c>
      <c r="G1981" s="128">
        <v>43864</v>
      </c>
      <c r="H1981" s="156">
        <v>43866</v>
      </c>
      <c r="I1981" s="156">
        <v>44336</v>
      </c>
      <c r="J1981" s="61">
        <v>1</v>
      </c>
      <c r="K1981" s="61">
        <v>3</v>
      </c>
      <c r="L1981" s="61">
        <v>1634</v>
      </c>
      <c r="M1981" s="72">
        <v>1</v>
      </c>
      <c r="N1981" s="72">
        <v>1</v>
      </c>
      <c r="O1981" s="33">
        <v>80068508</v>
      </c>
      <c r="P1981" s="154">
        <v>1634</v>
      </c>
      <c r="Q1981" t="str">
        <f t="shared" si="30"/>
        <v>('28-2020',2020,'EL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ART.',106333500,50635000,156968500,'2020-02-03','2020-02-05','2021-05-20',1,3,1634,1,1)</v>
      </c>
    </row>
    <row r="1982" spans="1:17">
      <c r="A1982" s="29" t="s">
        <v>7262</v>
      </c>
      <c r="B1982" s="72">
        <v>2020</v>
      </c>
      <c r="C1982" s="29" t="s">
        <v>1234</v>
      </c>
      <c r="D1982" s="109">
        <v>85800000</v>
      </c>
      <c r="E1982" s="109">
        <v>23400000</v>
      </c>
      <c r="F1982" s="110">
        <v>109200000</v>
      </c>
      <c r="G1982" s="128">
        <v>43865</v>
      </c>
      <c r="H1982" s="156">
        <v>43866</v>
      </c>
      <c r="I1982" s="156">
        <v>44292</v>
      </c>
      <c r="J1982" s="61">
        <v>1</v>
      </c>
      <c r="K1982" s="61">
        <v>3</v>
      </c>
      <c r="L1982" s="61">
        <v>1635</v>
      </c>
      <c r="M1982" s="72">
        <v>1</v>
      </c>
      <c r="N1982" s="72">
        <v>1</v>
      </c>
      <c r="O1982" s="33">
        <v>1013608863</v>
      </c>
      <c r="P1982" s="154">
        <v>1635</v>
      </c>
      <c r="Q1982" t="str">
        <f t="shared" si="30"/>
        <v>('29-2020',2020,'El CONTRATISTA se obliga a prestar sus servicios profesionales para apoyar la estrategia de posicionamiento, pedagogía y divulgación de los avances en la implementación de los Programas de Desarrollo con Enfoque territorial – PDET.',85800000,23400000,109200000,'2020-02-04','2020-02-05','2021-04-06',1,3,1635,1,1)</v>
      </c>
    </row>
    <row r="1983" spans="1:17">
      <c r="A1983" s="29" t="s">
        <v>7263</v>
      </c>
      <c r="B1983" s="72">
        <v>2020</v>
      </c>
      <c r="C1983" s="29" t="s">
        <v>1235</v>
      </c>
      <c r="D1983" s="109">
        <v>27600000</v>
      </c>
      <c r="E1983" s="109">
        <v>0</v>
      </c>
      <c r="F1983" s="110">
        <v>27600000</v>
      </c>
      <c r="G1983" s="128">
        <v>43871</v>
      </c>
      <c r="H1983" s="156">
        <v>43872</v>
      </c>
      <c r="I1983" s="156">
        <v>44054</v>
      </c>
      <c r="J1983" s="61">
        <v>2</v>
      </c>
      <c r="K1983" s="61">
        <v>3</v>
      </c>
      <c r="L1983" s="61">
        <v>1636</v>
      </c>
      <c r="M1983" s="72">
        <v>3</v>
      </c>
      <c r="N1983" s="72">
        <v>1</v>
      </c>
      <c r="O1983" s="33">
        <v>1061708040</v>
      </c>
      <c r="P1983" s="154">
        <v>1636</v>
      </c>
      <c r="Q1983" t="str">
        <f t="shared" si="30"/>
        <v>('30-2020',2020,'El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Nariñense.',27600000,0,27600000,'2020-02-10','2020-02-11','2020-08-11',2,3,1636,3,1)</v>
      </c>
    </row>
    <row r="1984" spans="1:17">
      <c r="A1984" s="29" t="s">
        <v>7264</v>
      </c>
      <c r="B1984" s="72">
        <v>2020</v>
      </c>
      <c r="C1984" s="29" t="s">
        <v>1236</v>
      </c>
      <c r="D1984" s="109">
        <v>62700000</v>
      </c>
      <c r="E1984" s="109">
        <v>17100000</v>
      </c>
      <c r="F1984" s="110">
        <v>79800000</v>
      </c>
      <c r="G1984" s="128">
        <v>43866</v>
      </c>
      <c r="H1984" s="156">
        <v>43867</v>
      </c>
      <c r="I1984" s="156">
        <v>44292</v>
      </c>
      <c r="J1984" s="61">
        <v>1</v>
      </c>
      <c r="K1984" s="61">
        <v>3</v>
      </c>
      <c r="L1984" s="61">
        <v>1637</v>
      </c>
      <c r="M1984" s="72">
        <v>3</v>
      </c>
      <c r="N1984" s="72">
        <v>1</v>
      </c>
      <c r="O1984" s="33">
        <v>1018421246</v>
      </c>
      <c r="P1984" s="154">
        <v>1637</v>
      </c>
      <c r="Q1984" t="str">
        <f t="shared" ref="Q1984:Q2047" si="31">_xlfn.CONCAT("('",A1984,"',",B1984,",'",C1984,"',",D1984,",",E1984,",",F1984,",'",TEXT(G1984,"yyyy-mm-dd"),"','",TEXT(H1984,"yyyy-mm-dd"),"','",TEXT(I1984,"yyyy-mm-dd"),"',",J1984,",",K1984,",",L1984,",",M1984,",",N1984,")")</f>
        <v>('31-2020',2020,'EL CONTRATISTA se obliga a prestar a la Agencia, sus servicios profesionales para apoyar el diseño de contenidos gráficos dentro del proceso de pedagogía ciudadana y para la formulación e implementación de los PDET',62700000,17100000,79800000,'2020-02-05','2020-02-06','2021-04-06',1,3,1637,3,1)</v>
      </c>
    </row>
    <row r="1985" spans="1:17">
      <c r="A1985" s="29" t="s">
        <v>7265</v>
      </c>
      <c r="B1985" s="72">
        <v>2020</v>
      </c>
      <c r="C1985" s="29" t="s">
        <v>1237</v>
      </c>
      <c r="D1985" s="109">
        <v>85800000</v>
      </c>
      <c r="E1985" s="109">
        <v>15600000</v>
      </c>
      <c r="F1985" s="110">
        <v>101400000</v>
      </c>
      <c r="G1985" s="128">
        <v>43865</v>
      </c>
      <c r="H1985" s="156">
        <v>43866</v>
      </c>
      <c r="I1985" s="156">
        <v>44260</v>
      </c>
      <c r="J1985" s="61">
        <v>1</v>
      </c>
      <c r="K1985" s="61">
        <v>3</v>
      </c>
      <c r="L1985" s="61">
        <v>1101</v>
      </c>
      <c r="M1985" s="72">
        <v>3</v>
      </c>
      <c r="N1985" s="72">
        <v>1</v>
      </c>
      <c r="O1985" s="33">
        <v>80111220</v>
      </c>
      <c r="P1985" s="154">
        <v>1101</v>
      </c>
      <c r="Q1985" t="str">
        <f t="shared" si="31"/>
        <v>('32-2020',2020,'EL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PDET.',85800000,15600000,101400000,'2020-02-04','2020-02-05','2021-03-05',1,3,1101,3,1)</v>
      </c>
    </row>
    <row r="1986" spans="1:17">
      <c r="A1986" s="29" t="s">
        <v>7266</v>
      </c>
      <c r="B1986" s="72">
        <v>2020</v>
      </c>
      <c r="C1986" s="29" t="s">
        <v>1238</v>
      </c>
      <c r="D1986" s="109">
        <v>20787000</v>
      </c>
      <c r="E1986" s="109">
        <v>0</v>
      </c>
      <c r="F1986" s="110">
        <v>20787000</v>
      </c>
      <c r="G1986" s="128">
        <v>43871</v>
      </c>
      <c r="H1986" s="156">
        <v>43872</v>
      </c>
      <c r="I1986" s="156">
        <v>43962</v>
      </c>
      <c r="J1986" s="61">
        <v>2</v>
      </c>
      <c r="K1986" s="61">
        <v>3</v>
      </c>
      <c r="L1986" s="61">
        <v>1033</v>
      </c>
      <c r="M1986" s="72">
        <v>3</v>
      </c>
      <c r="N1986" s="72">
        <v>1</v>
      </c>
      <c r="O1986" s="33">
        <v>94516694</v>
      </c>
      <c r="P1986" s="154">
        <v>1033</v>
      </c>
      <c r="Q1986" t="str">
        <f t="shared" si="31"/>
        <v>('33-2020',2020,'EL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Cauca.',20787000,0,20787000,'2020-02-10','2020-02-11','2020-05-11',2,3,1033,3,1)</v>
      </c>
    </row>
    <row r="1987" spans="1:17">
      <c r="A1987" s="29" t="s">
        <v>7267</v>
      </c>
      <c r="B1987" s="72">
        <v>2020</v>
      </c>
      <c r="C1987" s="29" t="s">
        <v>1238</v>
      </c>
      <c r="D1987" s="109">
        <v>20787000</v>
      </c>
      <c r="E1987" s="109">
        <v>0</v>
      </c>
      <c r="F1987" s="110">
        <v>20787000</v>
      </c>
      <c r="G1987" s="128">
        <v>43871</v>
      </c>
      <c r="H1987" s="156">
        <v>43872</v>
      </c>
      <c r="I1987" s="156">
        <v>43962</v>
      </c>
      <c r="J1987" s="61">
        <v>2</v>
      </c>
      <c r="K1987" s="61">
        <v>3</v>
      </c>
      <c r="L1987" s="61">
        <v>1053</v>
      </c>
      <c r="M1987" s="72">
        <v>3</v>
      </c>
      <c r="N1987" s="72">
        <v>1</v>
      </c>
      <c r="O1987" s="33">
        <v>76326361</v>
      </c>
      <c r="P1987" s="154">
        <v>1053</v>
      </c>
      <c r="Q1987" t="str">
        <f t="shared" si="31"/>
        <v>('34-2020',2020,'EL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Cauca.',20787000,0,20787000,'2020-02-10','2020-02-11','2020-05-11',2,3,1053,3,1)</v>
      </c>
    </row>
    <row r="1988" spans="1:17">
      <c r="A1988" s="29" t="s">
        <v>7268</v>
      </c>
      <c r="B1988" s="72">
        <v>2020</v>
      </c>
      <c r="C1988" s="29" t="s">
        <v>1238</v>
      </c>
      <c r="D1988" s="109">
        <v>20787000</v>
      </c>
      <c r="E1988" s="109">
        <v>0</v>
      </c>
      <c r="F1988" s="110">
        <v>20787000</v>
      </c>
      <c r="G1988" s="128">
        <v>43871</v>
      </c>
      <c r="H1988" s="156">
        <v>43872</v>
      </c>
      <c r="I1988" s="156">
        <v>43962</v>
      </c>
      <c r="J1988" s="61">
        <v>1</v>
      </c>
      <c r="K1988" s="61">
        <v>3</v>
      </c>
      <c r="L1988" s="61">
        <v>1068</v>
      </c>
      <c r="M1988" s="72">
        <v>3</v>
      </c>
      <c r="N1988" s="72">
        <v>1</v>
      </c>
      <c r="O1988" s="33">
        <v>10300535</v>
      </c>
      <c r="P1988" s="154">
        <v>1068</v>
      </c>
      <c r="Q1988" t="str">
        <f t="shared" si="31"/>
        <v>('35-2020',2020,'EL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Cauca.',20787000,0,20787000,'2020-02-10','2020-02-11','2020-05-11',1,3,1068,3,1)</v>
      </c>
    </row>
    <row r="1989" spans="1:17">
      <c r="A1989" s="29" t="s">
        <v>7269</v>
      </c>
      <c r="B1989" s="72">
        <v>2020</v>
      </c>
      <c r="C1989" s="29" t="s">
        <v>1239</v>
      </c>
      <c r="D1989" s="109">
        <v>20787000</v>
      </c>
      <c r="E1989" s="109">
        <v>0</v>
      </c>
      <c r="F1989" s="110">
        <v>20787000</v>
      </c>
      <c r="G1989" s="128">
        <v>43871</v>
      </c>
      <c r="H1989" s="156">
        <v>43872</v>
      </c>
      <c r="I1989" s="156">
        <v>43962</v>
      </c>
      <c r="J1989" s="61">
        <v>2</v>
      </c>
      <c r="K1989" s="61">
        <v>3</v>
      </c>
      <c r="L1989" s="61">
        <v>1205</v>
      </c>
      <c r="M1989" s="72">
        <v>3</v>
      </c>
      <c r="N1989" s="72">
        <v>1</v>
      </c>
      <c r="O1989" s="33">
        <v>76304656</v>
      </c>
      <c r="P1989" s="154">
        <v>1205</v>
      </c>
      <c r="Q1989" t="str">
        <f t="shared" si="31"/>
        <v>('36-2020',2020,'EL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',20787000,0,20787000,'2020-02-10','2020-02-11','2020-05-11',2,3,1205,3,1)</v>
      </c>
    </row>
    <row r="1990" spans="1:17">
      <c r="A1990" s="29" t="s">
        <v>7270</v>
      </c>
      <c r="B1990" s="72">
        <v>2020</v>
      </c>
      <c r="C1990" s="29" t="s">
        <v>1240</v>
      </c>
      <c r="D1990" s="109">
        <v>20787000</v>
      </c>
      <c r="E1990" s="109">
        <v>0</v>
      </c>
      <c r="F1990" s="110">
        <v>20787000</v>
      </c>
      <c r="G1990" s="128">
        <v>43871</v>
      </c>
      <c r="H1990" s="156">
        <v>43872</v>
      </c>
      <c r="I1990" s="156">
        <v>43962</v>
      </c>
      <c r="J1990" s="61">
        <v>1</v>
      </c>
      <c r="K1990" s="61">
        <v>3</v>
      </c>
      <c r="L1990" s="61">
        <v>1202</v>
      </c>
      <c r="M1990" s="72">
        <v>3</v>
      </c>
      <c r="N1990" s="72">
        <v>1</v>
      </c>
      <c r="O1990" s="33">
        <v>17583585</v>
      </c>
      <c r="P1990" s="154">
        <v>1202</v>
      </c>
      <c r="Q1990" t="str">
        <f t="shared" si="31"/>
        <v>('37-2020',2020,'EL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Arauca.',20787000,0,20787000,'2020-02-10','2020-02-11','2020-05-11',1,3,1202,3,1)</v>
      </c>
    </row>
    <row r="1991" spans="1:17">
      <c r="A1991" s="29" t="s">
        <v>7271</v>
      </c>
      <c r="B1991" s="72">
        <v>2020</v>
      </c>
      <c r="C1991" s="29" t="s">
        <v>1241</v>
      </c>
      <c r="D1991" s="109">
        <v>20787000</v>
      </c>
      <c r="E1991" s="109">
        <v>0</v>
      </c>
      <c r="F1991" s="110">
        <v>20787000</v>
      </c>
      <c r="G1991" s="128">
        <v>43871</v>
      </c>
      <c r="H1991" s="156">
        <v>43872</v>
      </c>
      <c r="I1991" s="156">
        <v>43962</v>
      </c>
      <c r="J1991" s="61">
        <v>1</v>
      </c>
      <c r="K1991" s="61">
        <v>3</v>
      </c>
      <c r="L1991" s="61">
        <v>1063</v>
      </c>
      <c r="M1991" s="72">
        <v>3</v>
      </c>
      <c r="N1991" s="72">
        <v>1</v>
      </c>
      <c r="O1991" s="33">
        <v>17529401</v>
      </c>
      <c r="P1991" s="154">
        <v>1063</v>
      </c>
      <c r="Q1991" t="str">
        <f t="shared" si="31"/>
        <v>('38-2020',2020,'El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Arauca.',20787000,0,20787000,'2020-02-10','2020-02-11','2020-05-11',1,3,1063,3,1)</v>
      </c>
    </row>
    <row r="1992" spans="1:17">
      <c r="A1992" s="29" t="s">
        <v>7272</v>
      </c>
      <c r="B1992" s="72">
        <v>2020</v>
      </c>
      <c r="C1992" s="29" t="s">
        <v>1242</v>
      </c>
      <c r="D1992" s="109">
        <v>20787000</v>
      </c>
      <c r="E1992" s="109">
        <v>0</v>
      </c>
      <c r="F1992" s="110">
        <v>20787000</v>
      </c>
      <c r="G1992" s="128">
        <v>43871</v>
      </c>
      <c r="H1992" s="156">
        <v>43872</v>
      </c>
      <c r="I1992" s="156">
        <v>43962</v>
      </c>
      <c r="J1992" s="61">
        <v>1</v>
      </c>
      <c r="K1992" s="61">
        <v>3</v>
      </c>
      <c r="L1992" s="61">
        <v>1055</v>
      </c>
      <c r="M1992" s="72">
        <v>3</v>
      </c>
      <c r="N1992" s="72">
        <v>1</v>
      </c>
      <c r="O1992" s="33">
        <v>8126895</v>
      </c>
      <c r="P1992" s="154">
        <v>1055</v>
      </c>
      <c r="Q1992" t="str">
        <f t="shared" si="31"/>
        <v>('39-2020',2020,'El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Antioqueño.',20787000,0,20787000,'2020-02-10','2020-02-11','2020-05-11',1,3,1055,3,1)</v>
      </c>
    </row>
    <row r="1993" spans="1:17">
      <c r="A1993" s="29" t="s">
        <v>7273</v>
      </c>
      <c r="B1993" s="72">
        <v>2020</v>
      </c>
      <c r="C1993" s="29" t="s">
        <v>1242</v>
      </c>
      <c r="D1993" s="109">
        <v>20787000</v>
      </c>
      <c r="E1993" s="109">
        <v>0</v>
      </c>
      <c r="F1993" s="110">
        <v>20787000</v>
      </c>
      <c r="G1993" s="128">
        <v>43871</v>
      </c>
      <c r="H1993" s="156">
        <v>43872</v>
      </c>
      <c r="I1993" s="156">
        <v>43962</v>
      </c>
      <c r="J1993" s="61">
        <v>2</v>
      </c>
      <c r="K1993" s="61">
        <v>3</v>
      </c>
      <c r="L1993" s="61">
        <v>1065</v>
      </c>
      <c r="M1993" s="72">
        <v>3</v>
      </c>
      <c r="N1993" s="72">
        <v>1</v>
      </c>
      <c r="O1993" s="33">
        <v>70568311</v>
      </c>
      <c r="P1993" s="154">
        <v>1065</v>
      </c>
      <c r="Q1993" t="str">
        <f t="shared" si="31"/>
        <v>('40-2020',2020,'El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Antioqueño.',20787000,0,20787000,'2020-02-10','2020-02-11','2020-05-11',2,3,1065,3,1)</v>
      </c>
    </row>
    <row r="1994" spans="1:17">
      <c r="A1994" s="29" t="s">
        <v>7274</v>
      </c>
      <c r="B1994" s="72">
        <v>2020</v>
      </c>
      <c r="C1994" s="29" t="s">
        <v>1243</v>
      </c>
      <c r="D1994" s="109">
        <v>20787000</v>
      </c>
      <c r="E1994" s="109">
        <v>0</v>
      </c>
      <c r="F1994" s="110">
        <v>20787000</v>
      </c>
      <c r="G1994" s="128">
        <v>43871</v>
      </c>
      <c r="H1994" s="156">
        <v>43872</v>
      </c>
      <c r="I1994" s="156">
        <v>43962</v>
      </c>
      <c r="J1994" s="61">
        <v>1</v>
      </c>
      <c r="K1994" s="61">
        <v>3</v>
      </c>
      <c r="L1994" s="61">
        <v>1203</v>
      </c>
      <c r="M1994" s="72">
        <v>3</v>
      </c>
      <c r="N1994" s="72">
        <v>1</v>
      </c>
      <c r="O1994" s="33">
        <v>88282377</v>
      </c>
      <c r="P1994" s="154">
        <v>1203</v>
      </c>
      <c r="Q1994" t="str">
        <f t="shared" si="31"/>
        <v>('41-2020',2020,'El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Catatumbo.',20787000,0,20787000,'2020-02-10','2020-02-11','2020-05-11',1,3,1203,3,1)</v>
      </c>
    </row>
    <row r="1995" spans="1:17">
      <c r="A1995" s="29" t="s">
        <v>7275</v>
      </c>
      <c r="B1995" s="72">
        <v>2020</v>
      </c>
      <c r="C1995" s="29" t="s">
        <v>1244</v>
      </c>
      <c r="D1995" s="109">
        <v>20787000</v>
      </c>
      <c r="E1995" s="109">
        <v>0</v>
      </c>
      <c r="F1995" s="110">
        <v>20787000</v>
      </c>
      <c r="G1995" s="128">
        <v>43871</v>
      </c>
      <c r="H1995" s="156">
        <v>43872</v>
      </c>
      <c r="I1995" s="156">
        <v>43962</v>
      </c>
      <c r="J1995" s="61">
        <v>2</v>
      </c>
      <c r="K1995" s="61">
        <v>3</v>
      </c>
      <c r="L1995" s="61">
        <v>1071</v>
      </c>
      <c r="M1995" s="72">
        <v>3</v>
      </c>
      <c r="N1995" s="72">
        <v>1</v>
      </c>
      <c r="O1995" s="33">
        <v>96360667</v>
      </c>
      <c r="P1995" s="154">
        <v>1071</v>
      </c>
      <c r="Q1995" t="str">
        <f t="shared" si="31"/>
        <v>('42-2020',2020,'El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Caqueteño.',20787000,0,20787000,'2020-02-10','2020-02-11','2020-05-11',2,3,1071,3,1)</v>
      </c>
    </row>
    <row r="1996" spans="1:17">
      <c r="A1996" s="29" t="s">
        <v>7276</v>
      </c>
      <c r="B1996" s="72">
        <v>2020</v>
      </c>
      <c r="C1996" s="29" t="s">
        <v>1245</v>
      </c>
      <c r="D1996" s="109">
        <v>20787000</v>
      </c>
      <c r="E1996" s="109">
        <v>0</v>
      </c>
      <c r="F1996" s="110">
        <v>20787000</v>
      </c>
      <c r="G1996" s="128">
        <v>43871</v>
      </c>
      <c r="H1996" s="156">
        <v>43872</v>
      </c>
      <c r="I1996" s="156">
        <v>43962</v>
      </c>
      <c r="J1996" s="61">
        <v>1</v>
      </c>
      <c r="K1996" s="61">
        <v>3</v>
      </c>
      <c r="L1996" s="61">
        <v>1198</v>
      </c>
      <c r="M1996" s="72">
        <v>3</v>
      </c>
      <c r="N1996" s="72">
        <v>1</v>
      </c>
      <c r="O1996" s="33">
        <v>1032374823</v>
      </c>
      <c r="P1996" s="154">
        <v>1198</v>
      </c>
      <c r="Q1996" t="str">
        <f t="shared" si="31"/>
        <v>('43-2020',2020,'Se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Caqueteño',20787000,0,20787000,'2020-02-10','2020-02-11','2020-05-11',1,3,1198,3,1)</v>
      </c>
    </row>
    <row r="1997" spans="1:17">
      <c r="A1997" s="29" t="s">
        <v>7277</v>
      </c>
      <c r="B1997" s="72">
        <v>2020</v>
      </c>
      <c r="C1997" s="29" t="s">
        <v>1246</v>
      </c>
      <c r="D1997" s="109">
        <v>20787000</v>
      </c>
      <c r="E1997" s="109">
        <v>0</v>
      </c>
      <c r="F1997" s="110">
        <v>20787000</v>
      </c>
      <c r="G1997" s="128">
        <v>43871</v>
      </c>
      <c r="H1997" s="156">
        <v>43872</v>
      </c>
      <c r="I1997" s="156">
        <v>43962</v>
      </c>
      <c r="J1997" s="61">
        <v>1</v>
      </c>
      <c r="K1997" s="61">
        <v>3</v>
      </c>
      <c r="L1997" s="61">
        <v>1069</v>
      </c>
      <c r="M1997" s="72">
        <v>1</v>
      </c>
      <c r="N1997" s="72">
        <v>1</v>
      </c>
      <c r="O1997" s="33">
        <v>86059334</v>
      </c>
      <c r="P1997" s="154">
        <v>1069</v>
      </c>
      <c r="Q1997" t="str">
        <f t="shared" si="31"/>
        <v>('44-2020',2020,'Se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Guaviare',20787000,0,20787000,'2020-02-10','2020-02-11','2020-05-11',1,3,1069,1,1)</v>
      </c>
    </row>
    <row r="1998" spans="1:17">
      <c r="A1998" s="29" t="s">
        <v>7278</v>
      </c>
      <c r="B1998" s="72">
        <v>2020</v>
      </c>
      <c r="C1998" s="29" t="s">
        <v>1247</v>
      </c>
      <c r="D1998" s="109">
        <v>20787000</v>
      </c>
      <c r="E1998" s="109">
        <v>0</v>
      </c>
      <c r="F1998" s="110">
        <v>20787000</v>
      </c>
      <c r="G1998" s="128">
        <v>43871</v>
      </c>
      <c r="H1998" s="156">
        <v>43872</v>
      </c>
      <c r="I1998" s="156">
        <v>43962</v>
      </c>
      <c r="J1998" s="61">
        <v>1</v>
      </c>
      <c r="K1998" s="61">
        <v>3</v>
      </c>
      <c r="L1998" s="61">
        <v>1217</v>
      </c>
      <c r="M1998" s="72">
        <v>3</v>
      </c>
      <c r="N1998" s="72">
        <v>1</v>
      </c>
      <c r="O1998" s="33">
        <v>45770003</v>
      </c>
      <c r="P1998" s="154">
        <v>1217</v>
      </c>
      <c r="Q1998" t="str">
        <f t="shared" si="31"/>
        <v>('45-2020',2020,'Se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Maria',20787000,0,20787000,'2020-02-10','2020-02-11','2020-05-11',1,3,1217,3,1)</v>
      </c>
    </row>
    <row r="1999" spans="1:17">
      <c r="A1999" s="29" t="s">
        <v>7279</v>
      </c>
      <c r="B1999" s="72">
        <v>2020</v>
      </c>
      <c r="C1999" s="29" t="s">
        <v>1247</v>
      </c>
      <c r="D1999" s="109">
        <v>20787000</v>
      </c>
      <c r="E1999" s="109">
        <v>0</v>
      </c>
      <c r="F1999" s="110">
        <v>20787000</v>
      </c>
      <c r="G1999" s="128">
        <v>43871</v>
      </c>
      <c r="H1999" s="156">
        <v>43872</v>
      </c>
      <c r="I1999" s="156">
        <v>43962</v>
      </c>
      <c r="J1999" s="61">
        <v>2</v>
      </c>
      <c r="K1999" s="61">
        <v>3</v>
      </c>
      <c r="L1999" s="61">
        <v>1273</v>
      </c>
      <c r="M1999" s="72">
        <v>3</v>
      </c>
      <c r="N1999" s="72">
        <v>1</v>
      </c>
      <c r="O1999" s="33">
        <v>73429095</v>
      </c>
      <c r="P1999" s="154">
        <v>1273</v>
      </c>
      <c r="Q1999" t="str">
        <f t="shared" si="31"/>
        <v>('46-2020',2020,'Se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Maria',20787000,0,20787000,'2020-02-10','2020-02-11','2020-05-11',2,3,1273,3,1)</v>
      </c>
    </row>
    <row r="2000" spans="1:17">
      <c r="A2000" s="29" t="s">
        <v>7280</v>
      </c>
      <c r="B2000" s="72">
        <v>2020</v>
      </c>
      <c r="C2000" s="29" t="s">
        <v>1248</v>
      </c>
      <c r="D2000" s="109">
        <v>18288000</v>
      </c>
      <c r="E2000" s="109">
        <v>0</v>
      </c>
      <c r="F2000" s="110">
        <v>18288000</v>
      </c>
      <c r="G2000" s="128">
        <v>43871</v>
      </c>
      <c r="H2000" s="156">
        <v>43872</v>
      </c>
      <c r="I2000" s="156">
        <v>43962</v>
      </c>
      <c r="J2000" s="61">
        <v>1</v>
      </c>
      <c r="K2000" s="61">
        <v>3</v>
      </c>
      <c r="L2000" s="61">
        <v>1274</v>
      </c>
      <c r="M2000" s="72">
        <v>3</v>
      </c>
      <c r="N2000" s="72">
        <v>1</v>
      </c>
      <c r="O2000" s="33">
        <v>1019085338</v>
      </c>
      <c r="P2000" s="154">
        <v>1274</v>
      </c>
      <c r="Q2000" t="str">
        <f t="shared" si="31"/>
        <v>('47-2020',2020,'Se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Choco',18288000,0,18288000,'2020-02-10','2020-02-11','2020-05-11',1,3,1274,3,1)</v>
      </c>
    </row>
    <row r="2001" spans="1:17">
      <c r="A2001" s="29" t="s">
        <v>7281</v>
      </c>
      <c r="B2001" s="72">
        <v>2020</v>
      </c>
      <c r="C2001" s="29" t="s">
        <v>1249</v>
      </c>
      <c r="D2001" s="109">
        <v>20787000</v>
      </c>
      <c r="E2001" s="109">
        <v>0</v>
      </c>
      <c r="F2001" s="110">
        <v>20787000</v>
      </c>
      <c r="G2001" s="128">
        <v>43871</v>
      </c>
      <c r="H2001" s="156">
        <v>43872</v>
      </c>
      <c r="I2001" s="156">
        <v>43962</v>
      </c>
      <c r="J2001" s="61">
        <v>1</v>
      </c>
      <c r="K2001" s="61">
        <v>3</v>
      </c>
      <c r="L2001" s="61">
        <v>1638</v>
      </c>
      <c r="M2001" s="72">
        <v>3</v>
      </c>
      <c r="N2001" s="72">
        <v>1</v>
      </c>
      <c r="O2001" s="33">
        <v>79953071</v>
      </c>
      <c r="P2001" s="154">
        <v>1638</v>
      </c>
      <c r="Q2001" t="str">
        <f t="shared" si="31"/>
        <v>('48-2020',2020,'EL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Medio.',20787000,0,20787000,'2020-02-10','2020-02-11','2020-05-11',1,3,1638,3,1)</v>
      </c>
    </row>
    <row r="2002" spans="1:17">
      <c r="A2002" s="29" t="s">
        <v>7282</v>
      </c>
      <c r="B2002" s="72">
        <v>2020</v>
      </c>
      <c r="C2002" s="29" t="s">
        <v>1250</v>
      </c>
      <c r="D2002" s="109">
        <v>16629000</v>
      </c>
      <c r="E2002" s="109">
        <v>0</v>
      </c>
      <c r="F2002" s="110">
        <v>16629000</v>
      </c>
      <c r="G2002" s="128">
        <v>43871</v>
      </c>
      <c r="H2002" s="156">
        <v>43872</v>
      </c>
      <c r="I2002" s="156">
        <v>43962</v>
      </c>
      <c r="J2002" s="61">
        <v>1</v>
      </c>
      <c r="K2002" s="61">
        <v>3</v>
      </c>
      <c r="L2002" s="61">
        <v>1096</v>
      </c>
      <c r="M2002" s="72">
        <v>3</v>
      </c>
      <c r="N2002" s="72">
        <v>1</v>
      </c>
      <c r="O2002" s="33">
        <v>5226410</v>
      </c>
      <c r="P2002" s="154">
        <v>1096</v>
      </c>
      <c r="Q2002" t="str">
        <f t="shared" si="31"/>
        <v>('49-2020',2020,'EL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Nariñense.',16629000,0,16629000,'2020-02-10','2020-02-11','2020-05-11',1,3,1096,3,1)</v>
      </c>
    </row>
    <row r="2003" spans="1:17">
      <c r="A2003" s="29" t="s">
        <v>7283</v>
      </c>
      <c r="B2003" s="72">
        <v>2020</v>
      </c>
      <c r="C2003" s="29" t="s">
        <v>1251</v>
      </c>
      <c r="D2003" s="109">
        <v>20787000</v>
      </c>
      <c r="E2003" s="109">
        <v>0</v>
      </c>
      <c r="F2003" s="110">
        <v>20787000</v>
      </c>
      <c r="G2003" s="128">
        <v>43871</v>
      </c>
      <c r="H2003" s="156">
        <v>43872</v>
      </c>
      <c r="I2003" s="156">
        <v>43962</v>
      </c>
      <c r="J2003" s="61">
        <v>2</v>
      </c>
      <c r="K2003" s="61">
        <v>3</v>
      </c>
      <c r="L2003" s="61">
        <v>1639</v>
      </c>
      <c r="M2003" s="72">
        <v>3</v>
      </c>
      <c r="N2003" s="72">
        <v>1</v>
      </c>
      <c r="O2003" s="33">
        <v>36454995</v>
      </c>
      <c r="P2003" s="154">
        <v>1639</v>
      </c>
      <c r="Q2003" t="str">
        <f t="shared" si="31"/>
        <v>('50-2020',2020,'EL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Bananera.',20787000,0,20787000,'2020-02-10','2020-02-11','2020-05-11',2,3,1639,3,1)</v>
      </c>
    </row>
    <row r="2004" spans="1:17">
      <c r="A2004" s="29" t="s">
        <v>7284</v>
      </c>
      <c r="B2004" s="72">
        <v>2020</v>
      </c>
      <c r="C2004" s="29" t="s">
        <v>1252</v>
      </c>
      <c r="D2004" s="109">
        <v>20787000</v>
      </c>
      <c r="E2004" s="109">
        <v>0</v>
      </c>
      <c r="F2004" s="110">
        <v>20787000</v>
      </c>
      <c r="G2004" s="128">
        <v>43871</v>
      </c>
      <c r="H2004" s="156">
        <v>43872</v>
      </c>
      <c r="I2004" s="156">
        <v>43962</v>
      </c>
      <c r="J2004" s="61">
        <v>2</v>
      </c>
      <c r="K2004" s="61">
        <v>3</v>
      </c>
      <c r="L2004" s="61">
        <v>1222</v>
      </c>
      <c r="M2004" s="72">
        <v>3</v>
      </c>
      <c r="N2004" s="72">
        <v>1</v>
      </c>
      <c r="O2004" s="33">
        <v>73594141</v>
      </c>
      <c r="P2004" s="154">
        <v>1222</v>
      </c>
      <c r="Q2004" t="str">
        <f t="shared" si="31"/>
        <v>('51-2020',2020,'EL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Bolívar.',20787000,0,20787000,'2020-02-10','2020-02-11','2020-05-11',2,3,1222,3,1)</v>
      </c>
    </row>
    <row r="2005" spans="1:17">
      <c r="A2005" s="29" t="s">
        <v>7285</v>
      </c>
      <c r="B2005" s="72">
        <v>2020</v>
      </c>
      <c r="C2005" s="29" t="s">
        <v>1253</v>
      </c>
      <c r="D2005" s="109">
        <v>111411660</v>
      </c>
      <c r="E2005" s="109">
        <v>9284305</v>
      </c>
      <c r="F2005" s="110">
        <v>120695965</v>
      </c>
      <c r="G2005" s="128">
        <v>43874</v>
      </c>
      <c r="H2005" s="156">
        <v>43875</v>
      </c>
      <c r="I2005" s="156">
        <v>44241</v>
      </c>
      <c r="J2005" s="61">
        <v>2</v>
      </c>
      <c r="K2005" s="61">
        <v>3</v>
      </c>
      <c r="L2005" s="61">
        <v>1640</v>
      </c>
      <c r="M2005" s="72">
        <v>3</v>
      </c>
      <c r="N2005" s="72">
        <v>6</v>
      </c>
      <c r="O2005" s="33">
        <v>72223269</v>
      </c>
      <c r="P2005" s="154">
        <v>1640</v>
      </c>
      <c r="Q2005" t="str">
        <f t="shared" si="31"/>
        <v>('52-2020',2020,'EL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país.',111411660,9284305,120695965,'2020-02-13','2020-02-14','2021-02-14',2,3,1640,3,6)</v>
      </c>
    </row>
    <row r="2006" spans="1:17">
      <c r="A2006" s="29" t="s">
        <v>7286</v>
      </c>
      <c r="B2006" s="72">
        <v>2020</v>
      </c>
      <c r="C2006" s="29" t="s">
        <v>1254</v>
      </c>
      <c r="D2006" s="109">
        <v>79968000</v>
      </c>
      <c r="E2006" s="109">
        <v>39984000</v>
      </c>
      <c r="F2006" s="110">
        <v>119952000</v>
      </c>
      <c r="G2006" s="128">
        <v>43872</v>
      </c>
      <c r="H2006" s="156">
        <v>43893</v>
      </c>
      <c r="I2006" s="156">
        <v>44442</v>
      </c>
      <c r="J2006" s="61">
        <v>2</v>
      </c>
      <c r="K2006" s="61">
        <v>3</v>
      </c>
      <c r="L2006" s="61">
        <v>1641</v>
      </c>
      <c r="M2006" s="72">
        <v>4</v>
      </c>
      <c r="N2006" s="72">
        <v>6</v>
      </c>
      <c r="O2006" s="33">
        <v>900090722</v>
      </c>
      <c r="P2006" s="154">
        <v>1641</v>
      </c>
      <c r="Q2006" t="str">
        <f t="shared" si="31"/>
        <v>('53-2020',2020,'Realizar diariamente el monitoreo de medios de comunicación, en donde se mencionen las palabras clave de interés de la Consejería Presidencial para la Estabilización y la Consolidación con especial énfasis en las zonas focalizadas.',79968000,39984000,119952000,'2020-02-11','2020-03-03','2021-09-03',2,3,1641,4,6)</v>
      </c>
    </row>
    <row r="2007" spans="1:17">
      <c r="A2007" s="29" t="s">
        <v>7287</v>
      </c>
      <c r="B2007" s="72">
        <v>2020</v>
      </c>
      <c r="C2007" s="29" t="s">
        <v>1255</v>
      </c>
      <c r="D2007" s="109">
        <v>55156500</v>
      </c>
      <c r="E2007" s="109">
        <v>18385500</v>
      </c>
      <c r="F2007" s="110">
        <v>73542000</v>
      </c>
      <c r="G2007" s="128">
        <v>43874</v>
      </c>
      <c r="H2007" s="156">
        <v>43876</v>
      </c>
      <c r="I2007" s="156">
        <v>43982</v>
      </c>
      <c r="J2007" s="61">
        <v>1</v>
      </c>
      <c r="K2007" s="61">
        <v>3</v>
      </c>
      <c r="L2007" s="61">
        <v>1642</v>
      </c>
      <c r="M2007" s="72">
        <v>3</v>
      </c>
      <c r="N2007" s="72">
        <v>16</v>
      </c>
      <c r="O2007" s="33">
        <v>52215641</v>
      </c>
      <c r="P2007" s="154">
        <v>1642</v>
      </c>
      <c r="Q2007" t="str">
        <f t="shared" si="31"/>
        <v>('54-2020',2020,'Realizar el apoyo como especialista de adquisiciones a la Unidad Técnica de Coordinación (UTC) del Préstamo 4424/OC-CO y del Fondo Colombia Sostenible.',55156500,18385500,73542000,'2020-02-13','2020-02-15','2020-05-31',1,3,1642,3,16)</v>
      </c>
    </row>
    <row r="2008" spans="1:17">
      <c r="A2008" s="29" t="s">
        <v>7288</v>
      </c>
      <c r="B2008" s="72">
        <v>2020</v>
      </c>
      <c r="C2008" s="29" t="s">
        <v>1256</v>
      </c>
      <c r="D2008" s="109">
        <v>44125200</v>
      </c>
      <c r="E2008" s="109">
        <v>44125200</v>
      </c>
      <c r="F2008" s="110">
        <v>88250400</v>
      </c>
      <c r="G2008" s="128">
        <v>43874</v>
      </c>
      <c r="H2008" s="156">
        <v>43875</v>
      </c>
      <c r="I2008" s="156">
        <v>44043</v>
      </c>
      <c r="J2008" s="61">
        <v>2</v>
      </c>
      <c r="K2008" s="61">
        <v>3</v>
      </c>
      <c r="L2008" s="61">
        <v>1643</v>
      </c>
      <c r="M2008" s="72">
        <v>3</v>
      </c>
      <c r="N2008" s="72">
        <v>16</v>
      </c>
      <c r="O2008" s="33">
        <v>45554289</v>
      </c>
      <c r="P2008" s="154">
        <v>1643</v>
      </c>
      <c r="Q2008" t="str">
        <f t="shared" si="31"/>
        <v>('55-2020',2020,'Realizar el apoyo técnico en los temas relacionados con la gestión social a la Unidad Técnica de Coordinación (UTC) del Préstamo 4424/OC-CO y del Fondo Colombia Sostenible ',44125200,44125200,88250400,'2020-02-13','2020-02-14','2020-07-31',2,3,1643,3,16)</v>
      </c>
    </row>
    <row r="2009" spans="1:17">
      <c r="A2009" s="29" t="s">
        <v>7289</v>
      </c>
      <c r="B2009" s="72">
        <v>2020</v>
      </c>
      <c r="C2009" s="29" t="s">
        <v>1257</v>
      </c>
      <c r="D2009" s="109">
        <v>61800000</v>
      </c>
      <c r="E2009" s="109">
        <v>61800000</v>
      </c>
      <c r="F2009" s="110">
        <v>123600000</v>
      </c>
      <c r="G2009" s="128">
        <v>43874</v>
      </c>
      <c r="H2009" s="156">
        <v>43875</v>
      </c>
      <c r="I2009" s="156">
        <v>44043</v>
      </c>
      <c r="J2009" s="61">
        <v>2</v>
      </c>
      <c r="K2009" s="61">
        <v>3</v>
      </c>
      <c r="L2009" s="61">
        <v>1644</v>
      </c>
      <c r="M2009" s="72">
        <v>3</v>
      </c>
      <c r="N2009" s="72">
        <v>16</v>
      </c>
      <c r="O2009" s="33">
        <v>51791461</v>
      </c>
      <c r="P2009" s="154">
        <v>1644</v>
      </c>
      <c r="Q2009" t="str">
        <f t="shared" si="31"/>
        <v>('56-2020',2020,'Realizar la coordinación de la Unidad Técnica (UTC) del préstamo 4424/OC-CO y el Fondo Colombia Sostenible.',61800000,61800000,123600000,'2020-02-13','2020-02-14','2020-07-31',2,3,1644,3,16)</v>
      </c>
    </row>
    <row r="2010" spans="1:17">
      <c r="A2010" s="29" t="s">
        <v>7290</v>
      </c>
      <c r="B2010" s="72">
        <v>2020</v>
      </c>
      <c r="C2010" s="29" t="s">
        <v>1258</v>
      </c>
      <c r="D2010" s="109">
        <v>55156500</v>
      </c>
      <c r="E2010" s="109">
        <v>18385500</v>
      </c>
      <c r="F2010" s="110">
        <v>73542000</v>
      </c>
      <c r="G2010" s="128">
        <v>43874</v>
      </c>
      <c r="H2010" s="156">
        <v>43875</v>
      </c>
      <c r="I2010" s="156">
        <v>43982</v>
      </c>
      <c r="J2010" s="61">
        <v>1</v>
      </c>
      <c r="K2010" s="61">
        <v>3</v>
      </c>
      <c r="L2010" s="61">
        <v>1645</v>
      </c>
      <c r="M2010" s="72">
        <v>3</v>
      </c>
      <c r="N2010" s="72">
        <v>16</v>
      </c>
      <c r="O2010" s="33">
        <v>63331288</v>
      </c>
      <c r="P2010" s="154">
        <v>1645</v>
      </c>
      <c r="Q2010" t="str">
        <f t="shared" si="31"/>
        <v>('57-2020',2020,'Relizar el apoyo financiero/ contable a la Unidad Técnica de Coordinación (UTC) del Préstamo 4424/OC-CO y del Fondo Colombia Sostenible.',55156500,18385500,73542000,'2020-02-13','2020-02-14','2020-05-31',1,3,1645,3,16)</v>
      </c>
    </row>
    <row r="2011" spans="1:17">
      <c r="A2011" s="29" t="s">
        <v>7291</v>
      </c>
      <c r="B2011" s="72">
        <v>2020</v>
      </c>
      <c r="C2011" s="29" t="s">
        <v>1259</v>
      </c>
      <c r="D2011" s="109">
        <v>55156500</v>
      </c>
      <c r="E2011" s="109">
        <v>18385500</v>
      </c>
      <c r="F2011" s="110">
        <v>73542000</v>
      </c>
      <c r="G2011" s="128">
        <v>43874</v>
      </c>
      <c r="H2011" s="156">
        <v>43875</v>
      </c>
      <c r="I2011" s="156">
        <v>43982</v>
      </c>
      <c r="J2011" s="61">
        <v>1</v>
      </c>
      <c r="K2011" s="61">
        <v>3</v>
      </c>
      <c r="L2011" s="61">
        <v>1646</v>
      </c>
      <c r="M2011" s="72">
        <v>3</v>
      </c>
      <c r="N2011" s="72">
        <v>16</v>
      </c>
      <c r="O2011" s="33">
        <v>79786298</v>
      </c>
      <c r="P2011" s="154">
        <v>1646</v>
      </c>
      <c r="Q2011" t="str">
        <f t="shared" si="31"/>
        <v>('58-2020',2020,'Realizar el apoyo técnico en los temas de planificación, monioreo y seguimiento a la Unidad Técnica de Coordinación (UTC) del Préstamo 4424/OC-Co y del Fondo Colombia Sostenible.',55156500,18385500,73542000,'2020-02-13','2020-02-14','2020-05-31',1,3,1646,3,16)</v>
      </c>
    </row>
    <row r="2012" spans="1:17">
      <c r="A2012" s="29" t="s">
        <v>7292</v>
      </c>
      <c r="B2012" s="72">
        <v>2020</v>
      </c>
      <c r="C2012" s="29" t="s">
        <v>1260</v>
      </c>
      <c r="D2012" s="109">
        <v>46350000</v>
      </c>
      <c r="E2012" s="109">
        <v>46350000</v>
      </c>
      <c r="F2012" s="110">
        <v>92700000</v>
      </c>
      <c r="G2012" s="128">
        <v>43874</v>
      </c>
      <c r="H2012" s="156">
        <v>43875</v>
      </c>
      <c r="I2012" s="156">
        <v>44043</v>
      </c>
      <c r="J2012" s="61">
        <v>1</v>
      </c>
      <c r="K2012" s="61">
        <v>3</v>
      </c>
      <c r="L2012" s="61">
        <v>587</v>
      </c>
      <c r="M2012" s="72">
        <v>3</v>
      </c>
      <c r="N2012" s="72">
        <v>16</v>
      </c>
      <c r="O2012" s="33">
        <v>8160999</v>
      </c>
      <c r="P2012" s="154">
        <v>587</v>
      </c>
      <c r="Q2012" t="str">
        <f t="shared" si="31"/>
        <v>('59-2020',2020,'Realizar el apoyo técnico en los trmas relacionados con la gestión ambiental y cambio climático a la Unidad Técnica de Coordinación (UTC) del Préstamo 4424/OC-CO y del Fondo Colombia Sostenible.',46350000,46350000,92700000,'2020-02-13','2020-02-14','2020-07-31',1,3,587,3,16)</v>
      </c>
    </row>
    <row r="2013" spans="1:17">
      <c r="A2013" s="29" t="s">
        <v>7293</v>
      </c>
      <c r="B2013" s="72">
        <v>2020</v>
      </c>
      <c r="C2013" s="29" t="s">
        <v>1261</v>
      </c>
      <c r="D2013" s="109">
        <v>46350000</v>
      </c>
      <c r="E2013" s="109">
        <v>46350000</v>
      </c>
      <c r="F2013" s="110">
        <v>92700000</v>
      </c>
      <c r="G2013" s="128">
        <v>43874</v>
      </c>
      <c r="H2013" s="156">
        <v>43875</v>
      </c>
      <c r="I2013" s="156">
        <v>44043</v>
      </c>
      <c r="J2013" s="61">
        <v>1</v>
      </c>
      <c r="K2013" s="61">
        <v>3</v>
      </c>
      <c r="L2013" s="61">
        <v>1647</v>
      </c>
      <c r="M2013" s="72">
        <v>3</v>
      </c>
      <c r="N2013" s="72">
        <v>16</v>
      </c>
      <c r="O2013" s="33">
        <v>79944134</v>
      </c>
      <c r="P2013" s="154">
        <v>1647</v>
      </c>
      <c r="Q2013" t="str">
        <f t="shared" si="31"/>
        <v>('60-2020',2020,'Realizar el apoyo técnico en los temas de evaluación de proyectos y planes de negocio a la Unidad Técnica de Coordinación (UTC) del Préstamo 4424/OC-CO y del Fondo Colombia Sostenible.',46350000,46350000,92700000,'2020-02-13','2020-02-14','2020-07-31',1,3,1647,3,16)</v>
      </c>
    </row>
    <row r="2014" spans="1:17">
      <c r="A2014" s="29" t="s">
        <v>7294</v>
      </c>
      <c r="B2014" s="72">
        <v>2020</v>
      </c>
      <c r="C2014" s="29" t="s">
        <v>1262</v>
      </c>
      <c r="D2014" s="109">
        <v>24360000</v>
      </c>
      <c r="E2014" s="109">
        <v>24360000</v>
      </c>
      <c r="F2014" s="110">
        <v>48720000</v>
      </c>
      <c r="G2014" s="128">
        <v>43874</v>
      </c>
      <c r="H2014" s="156">
        <v>43875</v>
      </c>
      <c r="I2014" s="156">
        <v>44043</v>
      </c>
      <c r="J2014" s="61">
        <v>2</v>
      </c>
      <c r="K2014" s="61">
        <v>3</v>
      </c>
      <c r="L2014" s="61">
        <v>1315</v>
      </c>
      <c r="M2014" s="72">
        <v>3</v>
      </c>
      <c r="N2014" s="72">
        <v>16</v>
      </c>
      <c r="O2014" s="33">
        <v>1121864522</v>
      </c>
      <c r="P2014" s="154">
        <v>1315</v>
      </c>
      <c r="Q2014" t="str">
        <f t="shared" si="31"/>
        <v>('61-2020',2020,'Realizar la redacción y gestión de contenidos periodisticos, elaboración e implementación de estrategias de comunicación y manejo de redes sociales para Colombia Sostenible.',24360000,24360000,48720000,'2020-02-13','2020-02-14','2020-07-31',2,3,1315,3,16)</v>
      </c>
    </row>
    <row r="2015" spans="1:17">
      <c r="A2015" s="29" t="s">
        <v>7295</v>
      </c>
      <c r="B2015" s="72">
        <v>2020</v>
      </c>
      <c r="C2015" s="29" t="s">
        <v>1263</v>
      </c>
      <c r="D2015" s="109">
        <v>124200000</v>
      </c>
      <c r="E2015" s="109">
        <v>0</v>
      </c>
      <c r="F2015" s="110">
        <v>124200000</v>
      </c>
      <c r="G2015" s="128">
        <v>43885</v>
      </c>
      <c r="H2015" s="156">
        <v>43886</v>
      </c>
      <c r="I2015" s="156">
        <v>44252</v>
      </c>
      <c r="J2015" s="61">
        <v>2</v>
      </c>
      <c r="K2015" s="61">
        <v>3</v>
      </c>
      <c r="L2015" s="61">
        <v>1308</v>
      </c>
      <c r="M2015" s="72">
        <v>3</v>
      </c>
      <c r="N2015" s="72">
        <v>3</v>
      </c>
      <c r="O2015" s="33">
        <v>80154770</v>
      </c>
      <c r="P2015" s="154">
        <v>1308</v>
      </c>
      <c r="Q2015" t="str">
        <f t="shared" si="31"/>
        <v>('62-2020',2020,'EL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PNIS.',124200000,0,124200000,'2020-02-24','2020-02-25','2021-02-25',2,3,1308,3,3)</v>
      </c>
    </row>
    <row r="2016" spans="1:17">
      <c r="A2016" s="29" t="s">
        <v>7296</v>
      </c>
      <c r="B2016" s="72">
        <v>2020</v>
      </c>
      <c r="C2016" s="29" t="s">
        <v>1264</v>
      </c>
      <c r="D2016" s="109">
        <v>16146000</v>
      </c>
      <c r="E2016" s="109">
        <v>0</v>
      </c>
      <c r="F2016" s="110">
        <v>16146000</v>
      </c>
      <c r="G2016" s="128">
        <v>43879</v>
      </c>
      <c r="H2016" s="156">
        <v>43880</v>
      </c>
      <c r="I2016" s="156">
        <v>44062</v>
      </c>
      <c r="J2016" s="61">
        <v>2</v>
      </c>
      <c r="K2016" s="61">
        <v>3</v>
      </c>
      <c r="L2016" s="61">
        <v>1383</v>
      </c>
      <c r="M2016" s="72">
        <v>3</v>
      </c>
      <c r="N2016" s="72">
        <v>3</v>
      </c>
      <c r="O2016" s="33">
        <v>1073689658</v>
      </c>
      <c r="P2016" s="154">
        <v>1383</v>
      </c>
      <c r="Q2016" t="str">
        <f t="shared" si="31"/>
        <v>('63-2020',2020,'Ordenar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Nación.',16146000,0,16146000,'2020-02-18','2020-02-19','2020-08-19',2,3,1383,3,3)</v>
      </c>
    </row>
    <row r="2017" spans="1:17">
      <c r="A2017" s="29" t="s">
        <v>7297</v>
      </c>
      <c r="B2017" s="72">
        <v>2020</v>
      </c>
      <c r="C2017" s="29" t="s">
        <v>1265</v>
      </c>
      <c r="D2017" s="109">
        <v>16146000</v>
      </c>
      <c r="E2017" s="109">
        <v>0</v>
      </c>
      <c r="F2017" s="110">
        <v>16146000</v>
      </c>
      <c r="G2017" s="128">
        <v>43879</v>
      </c>
      <c r="H2017" s="156">
        <v>43880</v>
      </c>
      <c r="I2017" s="156">
        <v>44062</v>
      </c>
      <c r="J2017" s="61">
        <v>2</v>
      </c>
      <c r="K2017" s="61">
        <v>3</v>
      </c>
      <c r="L2017" s="61">
        <v>1648</v>
      </c>
      <c r="M2017" s="72">
        <v>3</v>
      </c>
      <c r="N2017" s="72">
        <v>3</v>
      </c>
      <c r="O2017" s="33">
        <v>1053346569</v>
      </c>
      <c r="P2017" s="154">
        <v>1648</v>
      </c>
      <c r="Q2017" t="str">
        <f t="shared" si="31"/>
        <v>('64-2020',2020,'Prestar asistencia técnica y administrativa al área jurídica de la Dirección de Sustitución de Cultivos de Uso Ilícito, para el cumplimiento de las metas y objetivos, conforme a las políticas de operación de la entidad y la normatividad vigente.',16146000,0,16146000,'2020-02-18','2020-02-19','2020-08-19',2,3,1648,3,3)</v>
      </c>
    </row>
    <row r="2018" spans="1:17">
      <c r="A2018" s="29" t="s">
        <v>7298</v>
      </c>
      <c r="B2018" s="72">
        <v>2020</v>
      </c>
      <c r="C2018" s="29" t="s">
        <v>1266</v>
      </c>
      <c r="D2018" s="109">
        <v>55156500</v>
      </c>
      <c r="E2018" s="109">
        <v>55156500</v>
      </c>
      <c r="F2018" s="110">
        <v>110313000</v>
      </c>
      <c r="G2018" s="128">
        <v>43879</v>
      </c>
      <c r="H2018" s="156">
        <v>43880</v>
      </c>
      <c r="I2018" s="156">
        <v>44043</v>
      </c>
      <c r="J2018" s="61">
        <v>2</v>
      </c>
      <c r="K2018" s="61">
        <v>3</v>
      </c>
      <c r="L2018" s="61">
        <v>1649</v>
      </c>
      <c r="M2018" s="72">
        <v>3</v>
      </c>
      <c r="N2018" s="72">
        <v>16</v>
      </c>
      <c r="O2018" s="33">
        <v>79145334</v>
      </c>
      <c r="P2018" s="154">
        <v>1649</v>
      </c>
      <c r="Q2018" t="str">
        <f t="shared" si="31"/>
        <v>('65-2020',2020,'Realizar el apoyo técnico en los temas de agricultura y desarrollo rural a la Unidad Técnica de Coordinación (UTC) del Préstamo 4424/OC-CO y del Fondo Colombia Sostenible.',55156500,55156500,110313000,'2020-02-18','2020-02-19','2020-07-31',2,3,1649,3,16)</v>
      </c>
    </row>
    <row r="2019" spans="1:17">
      <c r="A2019" s="31" t="s">
        <v>7299</v>
      </c>
      <c r="B2019" s="72">
        <v>2020</v>
      </c>
      <c r="C2019" s="31" t="s">
        <v>1267</v>
      </c>
      <c r="D2019" s="109">
        <v>22356000</v>
      </c>
      <c r="E2019" s="109">
        <v>0</v>
      </c>
      <c r="F2019" s="110">
        <v>22356000</v>
      </c>
      <c r="G2019" s="128">
        <v>43886</v>
      </c>
      <c r="H2019" s="156">
        <v>43887</v>
      </c>
      <c r="I2019" s="156">
        <v>44068</v>
      </c>
      <c r="J2019" s="61">
        <v>1</v>
      </c>
      <c r="K2019" s="61">
        <v>3</v>
      </c>
      <c r="L2019" s="61">
        <v>1381</v>
      </c>
      <c r="M2019" s="72">
        <v>3</v>
      </c>
      <c r="N2019" s="72">
        <v>3</v>
      </c>
      <c r="O2019" s="33">
        <v>1069732625</v>
      </c>
      <c r="P2019" s="154">
        <v>1381</v>
      </c>
      <c r="Q2019" t="str">
        <f t="shared" si="31"/>
        <v>('66-2020',2020,'Se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ART.',22356000,0,22356000,'2020-02-25','2020-02-26','2020-08-25',1,3,1381,3,3)</v>
      </c>
    </row>
    <row r="2020" spans="1:17">
      <c r="A2020" s="29" t="s">
        <v>7300</v>
      </c>
      <c r="B2020" s="72">
        <v>2020</v>
      </c>
      <c r="C2020" s="29" t="s">
        <v>1268</v>
      </c>
      <c r="D2020" s="109">
        <v>52164000</v>
      </c>
      <c r="E2020" s="109">
        <v>0</v>
      </c>
      <c r="F2020" s="110">
        <v>52164000</v>
      </c>
      <c r="G2020" s="128">
        <v>43886</v>
      </c>
      <c r="H2020" s="156">
        <v>43887</v>
      </c>
      <c r="I2020" s="156">
        <v>44068</v>
      </c>
      <c r="J2020" s="61">
        <v>1</v>
      </c>
      <c r="K2020" s="61">
        <v>3</v>
      </c>
      <c r="L2020" s="61">
        <v>1650</v>
      </c>
      <c r="M2020" s="72">
        <v>3</v>
      </c>
      <c r="N2020" s="72">
        <v>3</v>
      </c>
      <c r="O2020" s="33">
        <v>77094607</v>
      </c>
      <c r="P2020" s="154">
        <v>1650</v>
      </c>
      <c r="Q2020" t="str">
        <f t="shared" si="31"/>
        <v>('67-2020',2020,'Se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Paz.',52164000,0,52164000,'2020-02-25','2020-02-26','2020-08-25',1,3,1650,3,3)</v>
      </c>
    </row>
    <row r="2021" spans="1:17">
      <c r="A2021" s="29" t="s">
        <v>7301</v>
      </c>
      <c r="B2021" s="72">
        <v>2020</v>
      </c>
      <c r="C2021" s="29" t="s">
        <v>1269</v>
      </c>
      <c r="D2021" s="109">
        <v>52164000</v>
      </c>
      <c r="E2021" s="109">
        <v>0</v>
      </c>
      <c r="F2021" s="110">
        <v>52164000</v>
      </c>
      <c r="G2021" s="128">
        <v>43886</v>
      </c>
      <c r="H2021" s="156">
        <v>43887</v>
      </c>
      <c r="I2021" s="156">
        <v>44069</v>
      </c>
      <c r="J2021" s="61">
        <v>2</v>
      </c>
      <c r="K2021" s="61">
        <v>3</v>
      </c>
      <c r="L2021" s="61">
        <v>1651</v>
      </c>
      <c r="M2021" s="72">
        <v>3</v>
      </c>
      <c r="N2021" s="72">
        <v>3</v>
      </c>
      <c r="O2021" s="33">
        <v>10298364</v>
      </c>
      <c r="P2021" s="154">
        <v>1651</v>
      </c>
      <c r="Q2021" t="str">
        <f t="shared" si="31"/>
        <v>('68-2020',2020,'El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programa.',52164000,0,52164000,'2020-02-25','2020-02-26','2020-08-26',2,3,1651,3,3)</v>
      </c>
    </row>
    <row r="2022" spans="1:17">
      <c r="A2022" s="29" t="s">
        <v>7302</v>
      </c>
      <c r="B2022" s="72">
        <v>2020</v>
      </c>
      <c r="C2022" s="29" t="s">
        <v>1270</v>
      </c>
      <c r="D2022" s="109">
        <v>69552000</v>
      </c>
      <c r="E2022" s="109">
        <v>0</v>
      </c>
      <c r="F2022" s="110">
        <v>69552000</v>
      </c>
      <c r="G2022" s="128">
        <v>43892</v>
      </c>
      <c r="H2022" s="156">
        <v>43893</v>
      </c>
      <c r="I2022" s="156">
        <v>44258</v>
      </c>
      <c r="J2022" s="61">
        <v>1</v>
      </c>
      <c r="K2022" s="61">
        <v>3</v>
      </c>
      <c r="L2022" s="61">
        <v>526</v>
      </c>
      <c r="M2022" s="72">
        <v>3</v>
      </c>
      <c r="N2022" s="72">
        <v>3</v>
      </c>
      <c r="O2022" s="33">
        <v>86061164</v>
      </c>
      <c r="P2022" s="154">
        <v>526</v>
      </c>
      <c r="Q2022" t="str">
        <f t="shared" si="31"/>
        <v>('69-2020',2020,'El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PAI.',69552000,0,69552000,'2020-03-02','2020-03-03','2021-03-03',1,3,526,3,3)</v>
      </c>
    </row>
    <row r="2023" spans="1:17">
      <c r="A2023" s="29" t="s">
        <v>7303</v>
      </c>
      <c r="B2023" s="72">
        <v>2020</v>
      </c>
      <c r="C2023" s="29" t="s">
        <v>1271</v>
      </c>
      <c r="D2023" s="109">
        <v>33000000</v>
      </c>
      <c r="E2023" s="109">
        <v>0</v>
      </c>
      <c r="F2023" s="110">
        <v>33000000</v>
      </c>
      <c r="G2023" s="128">
        <v>43893</v>
      </c>
      <c r="H2023" s="156">
        <v>43894</v>
      </c>
      <c r="I2023" s="156">
        <v>44078</v>
      </c>
      <c r="J2023" s="61">
        <v>1</v>
      </c>
      <c r="K2023" s="61">
        <v>3</v>
      </c>
      <c r="L2023" s="61">
        <v>1652</v>
      </c>
      <c r="M2023" s="72">
        <v>4</v>
      </c>
      <c r="N2023" s="72">
        <v>1</v>
      </c>
      <c r="O2023" s="33">
        <v>68293453</v>
      </c>
      <c r="P2023" s="154">
        <v>1652</v>
      </c>
      <c r="Q2023" t="str">
        <f t="shared" si="31"/>
        <v>('70-2020',2020,'El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Arauca.',33000000,0,33000000,'2020-03-03','2020-03-04','2020-09-04',1,3,1652,4,1)</v>
      </c>
    </row>
    <row r="2024" spans="1:17">
      <c r="A2024" s="29" t="s">
        <v>7304</v>
      </c>
      <c r="B2024" s="72">
        <v>2020</v>
      </c>
      <c r="C2024" s="29" t="s">
        <v>1272</v>
      </c>
      <c r="D2024" s="109">
        <v>34196000</v>
      </c>
      <c r="E2024" s="109">
        <v>0</v>
      </c>
      <c r="F2024" s="110">
        <v>34196000</v>
      </c>
      <c r="G2024" s="128">
        <v>43888</v>
      </c>
      <c r="H2024" s="156">
        <v>43889</v>
      </c>
      <c r="I2024" s="156">
        <v>44009</v>
      </c>
      <c r="J2024" s="61">
        <v>1</v>
      </c>
      <c r="K2024" s="61">
        <v>3</v>
      </c>
      <c r="L2024" s="61">
        <v>1653</v>
      </c>
      <c r="M2024" s="72">
        <v>3</v>
      </c>
      <c r="N2024" s="72">
        <v>1</v>
      </c>
      <c r="O2024" s="33">
        <v>93407908</v>
      </c>
      <c r="P2024" s="154">
        <v>1653</v>
      </c>
      <c r="Q2024" t="str">
        <f t="shared" si="31"/>
        <v>('71-2020',2020,'Se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Antioqueño.',34196000,0,34196000,'2020-02-27','2020-02-28','2020-06-27',1,3,1653,3,1)</v>
      </c>
    </row>
    <row r="2025" spans="1:17">
      <c r="A2025" s="29" t="s">
        <v>7305</v>
      </c>
      <c r="B2025" s="72">
        <v>2020</v>
      </c>
      <c r="C2025" s="29" t="s">
        <v>1273</v>
      </c>
      <c r="D2025" s="109">
        <v>33000000</v>
      </c>
      <c r="E2025" s="109">
        <v>0</v>
      </c>
      <c r="F2025" s="110">
        <v>33000000</v>
      </c>
      <c r="G2025" s="128">
        <v>43892</v>
      </c>
      <c r="H2025" s="156">
        <v>43893</v>
      </c>
      <c r="I2025" s="156">
        <v>44077</v>
      </c>
      <c r="J2025" s="61">
        <v>1</v>
      </c>
      <c r="K2025" s="61">
        <v>3</v>
      </c>
      <c r="L2025" s="61">
        <v>1654</v>
      </c>
      <c r="M2025" s="72">
        <v>3</v>
      </c>
      <c r="N2025" s="72">
        <v>1</v>
      </c>
      <c r="O2025" s="33">
        <v>79939430</v>
      </c>
      <c r="P2025" s="154">
        <v>1654</v>
      </c>
      <c r="Q2025" t="str">
        <f t="shared" si="31"/>
        <v>('72-2020',2020,'El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Antioqueño.',33000000,0,33000000,'2020-03-02','2020-03-03','2020-09-03',1,3,1654,3,1)</v>
      </c>
    </row>
    <row r="2026" spans="1:17">
      <c r="A2026" s="29" t="s">
        <v>7306</v>
      </c>
      <c r="B2026" s="72">
        <v>2020</v>
      </c>
      <c r="C2026" s="29" t="s">
        <v>1274</v>
      </c>
      <c r="D2026" s="109">
        <v>33000000</v>
      </c>
      <c r="E2026" s="109">
        <v>0</v>
      </c>
      <c r="F2026" s="110">
        <v>33000000</v>
      </c>
      <c r="G2026" s="128">
        <v>43888</v>
      </c>
      <c r="H2026" s="156">
        <v>43889</v>
      </c>
      <c r="I2026" s="156">
        <v>44070</v>
      </c>
      <c r="J2026" s="61">
        <v>1</v>
      </c>
      <c r="K2026" s="61">
        <v>3</v>
      </c>
      <c r="L2026" s="61">
        <v>1655</v>
      </c>
      <c r="M2026" s="72">
        <v>3</v>
      </c>
      <c r="N2026" s="72">
        <v>1</v>
      </c>
      <c r="O2026" s="33">
        <v>63523583</v>
      </c>
      <c r="P2026" s="154">
        <v>1655</v>
      </c>
      <c r="Q2026" t="str">
        <f t="shared" si="31"/>
        <v>('73-2020',2020,'Se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antioqueño.',33000000,0,33000000,'2020-02-27','2020-02-28','2020-08-27',1,3,1655,3,1)</v>
      </c>
    </row>
    <row r="2027" spans="1:17">
      <c r="A2027" s="29" t="s">
        <v>7307</v>
      </c>
      <c r="B2027" s="72">
        <v>2020</v>
      </c>
      <c r="C2027" s="29" t="s">
        <v>1275</v>
      </c>
      <c r="D2027" s="109">
        <v>33000000</v>
      </c>
      <c r="E2027" s="109">
        <v>0</v>
      </c>
      <c r="F2027" s="110">
        <v>33000000</v>
      </c>
      <c r="G2027" s="128">
        <v>43893</v>
      </c>
      <c r="H2027" s="156">
        <v>43894</v>
      </c>
      <c r="I2027" s="156">
        <v>44078</v>
      </c>
      <c r="J2027" s="61">
        <v>1</v>
      </c>
      <c r="K2027" s="61">
        <v>3</v>
      </c>
      <c r="L2027" s="61">
        <v>1656</v>
      </c>
      <c r="M2027" s="72">
        <v>3</v>
      </c>
      <c r="N2027" s="72">
        <v>1</v>
      </c>
      <c r="O2027" s="33">
        <v>52897672</v>
      </c>
      <c r="P2027" s="154">
        <v>1656</v>
      </c>
      <c r="Q2027" t="str">
        <f t="shared" si="31"/>
        <v>('74-2020',2020,'El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Urabá.',33000000,0,33000000,'2020-03-03','2020-03-04','2020-09-04',1,3,1656,3,1)</v>
      </c>
    </row>
    <row r="2028" spans="1:17">
      <c r="A2028" s="29" t="s">
        <v>7308</v>
      </c>
      <c r="B2028" s="72">
        <v>2020</v>
      </c>
      <c r="C2028" s="29" t="s">
        <v>1276</v>
      </c>
      <c r="D2028" s="109">
        <v>57600000</v>
      </c>
      <c r="E2028" s="109">
        <v>0</v>
      </c>
      <c r="F2028" s="110">
        <v>57600000</v>
      </c>
      <c r="G2028" s="128">
        <v>43888</v>
      </c>
      <c r="H2028" s="156">
        <v>43889</v>
      </c>
      <c r="I2028" s="156">
        <v>44070</v>
      </c>
      <c r="J2028" s="61">
        <v>1</v>
      </c>
      <c r="K2028" s="61">
        <v>3</v>
      </c>
      <c r="L2028" s="61">
        <v>394</v>
      </c>
      <c r="M2028" s="72">
        <v>3</v>
      </c>
      <c r="N2028" s="72">
        <v>1</v>
      </c>
      <c r="O2028" s="33">
        <v>18923633</v>
      </c>
      <c r="P2028" s="154">
        <v>394</v>
      </c>
      <c r="Q2028" t="str">
        <f t="shared" si="31"/>
        <v>('75-2020',2020,'Se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Perija.',57600000,0,57600000,'2020-02-27','2020-02-28','2020-08-27',1,3,394,3,1)</v>
      </c>
    </row>
    <row r="2029" spans="1:17">
      <c r="A2029" s="29" t="s">
        <v>7309</v>
      </c>
      <c r="B2029" s="72">
        <v>2020</v>
      </c>
      <c r="C2029" s="29" t="s">
        <v>1277</v>
      </c>
      <c r="D2029" s="109">
        <v>20257480</v>
      </c>
      <c r="E2029" s="109">
        <v>0</v>
      </c>
      <c r="F2029" s="110">
        <v>20257480</v>
      </c>
      <c r="G2029" s="128">
        <v>43958</v>
      </c>
      <c r="H2029" s="156">
        <v>43990</v>
      </c>
      <c r="I2029" s="156">
        <v>44112</v>
      </c>
      <c r="J2029" s="61">
        <v>2</v>
      </c>
      <c r="K2029" s="61">
        <v>3</v>
      </c>
      <c r="L2029" s="61">
        <v>1657</v>
      </c>
      <c r="M2029" s="72">
        <v>4</v>
      </c>
      <c r="N2029" s="72">
        <v>3</v>
      </c>
      <c r="O2029" s="33">
        <v>890306231</v>
      </c>
      <c r="P2029" s="154">
        <v>1657</v>
      </c>
      <c r="Q2029" t="str">
        <f t="shared" si="31"/>
        <v>('76-2020',2020,'Prestación del servicio de almacenamiento refrigerado para 36.512 kilos de semillas de material ve-getal, controlando la humedad y la temperatura de refrigeración (entre 13 y 15 grados Celsius); preservando la viabilidad sanitaria de las semillas.',20257480,0,20257480,'2020-05-07','2020-06-08','2020-10-08',2,3,1657,4,3)</v>
      </c>
    </row>
    <row r="2030" spans="1:17">
      <c r="A2030" s="29" t="s">
        <v>7310</v>
      </c>
      <c r="B2030" s="72">
        <v>2020</v>
      </c>
      <c r="C2030" s="29" t="s">
        <v>1278</v>
      </c>
      <c r="D2030" s="109">
        <v>201602076</v>
      </c>
      <c r="E2030" s="109">
        <v>0</v>
      </c>
      <c r="F2030" s="110">
        <v>201602076</v>
      </c>
      <c r="G2030" s="128">
        <v>43888</v>
      </c>
      <c r="H2030" s="156">
        <v>43890</v>
      </c>
      <c r="I2030" s="156">
        <v>44256</v>
      </c>
      <c r="J2030" s="61">
        <v>1</v>
      </c>
      <c r="K2030" s="61">
        <v>3</v>
      </c>
      <c r="L2030" s="61">
        <v>1658</v>
      </c>
      <c r="M2030" s="72">
        <v>3</v>
      </c>
      <c r="N2030" s="72">
        <v>6</v>
      </c>
      <c r="O2030" s="33">
        <v>71786792</v>
      </c>
      <c r="P2030" s="154">
        <v>1658</v>
      </c>
      <c r="Q2030" t="str">
        <f t="shared" si="31"/>
        <v>('77-2020',2020,'El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Tolima.',201602076,0,201602076,'2020-02-27','2020-02-29','2021-03-01',1,3,1658,3,6)</v>
      </c>
    </row>
    <row r="2031" spans="1:17">
      <c r="A2031" s="29" t="s">
        <v>7311</v>
      </c>
      <c r="B2031" s="72">
        <v>2020</v>
      </c>
      <c r="C2031" s="29" t="s">
        <v>1279</v>
      </c>
      <c r="D2031" s="109">
        <v>201602076</v>
      </c>
      <c r="E2031" s="109">
        <v>0</v>
      </c>
      <c r="F2031" s="110">
        <v>201602076</v>
      </c>
      <c r="G2031" s="128">
        <v>43893</v>
      </c>
      <c r="H2031" s="156">
        <v>43895</v>
      </c>
      <c r="I2031" s="156">
        <v>44260</v>
      </c>
      <c r="J2031" s="61">
        <v>2</v>
      </c>
      <c r="K2031" s="61">
        <v>3</v>
      </c>
      <c r="L2031" s="61">
        <v>1141</v>
      </c>
      <c r="M2031" s="72">
        <v>3</v>
      </c>
      <c r="N2031" s="72">
        <v>6</v>
      </c>
      <c r="O2031" s="33">
        <v>88240718</v>
      </c>
      <c r="P2031" s="154">
        <v>1141</v>
      </c>
      <c r="Q2031" t="str">
        <f t="shared" si="31"/>
        <v>('78-2020',2020,'El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Catatumbo.',201602076,0,201602076,'2020-03-03','2020-03-05','2021-03-05',2,3,1141,3,6)</v>
      </c>
    </row>
    <row r="2032" spans="1:17">
      <c r="A2032" s="29" t="s">
        <v>7312</v>
      </c>
      <c r="B2032" s="72">
        <v>2020</v>
      </c>
      <c r="C2032" s="29" t="s">
        <v>1280</v>
      </c>
      <c r="D2032" s="109">
        <v>162696408</v>
      </c>
      <c r="E2032" s="109">
        <v>0</v>
      </c>
      <c r="F2032" s="110">
        <v>162696408</v>
      </c>
      <c r="G2032" s="128">
        <v>43893</v>
      </c>
      <c r="H2032" s="156">
        <v>43895</v>
      </c>
      <c r="I2032" s="156">
        <v>44260</v>
      </c>
      <c r="J2032" s="61">
        <v>1</v>
      </c>
      <c r="K2032" s="61">
        <v>3</v>
      </c>
      <c r="L2032" s="61">
        <v>1143</v>
      </c>
      <c r="M2032" s="72">
        <v>3</v>
      </c>
      <c r="N2032" s="72">
        <v>6</v>
      </c>
      <c r="O2032" s="33">
        <v>52250523</v>
      </c>
      <c r="P2032" s="154">
        <v>1143</v>
      </c>
      <c r="Q2032" t="str">
        <f t="shared" si="31"/>
        <v>('79-2020',2020,'El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Consejería.',162696408,0,162696408,'2020-03-03','2020-03-05','2021-03-05',1,3,1143,3,6)</v>
      </c>
    </row>
    <row r="2033" spans="1:17">
      <c r="A2033" s="29" t="s">
        <v>7313</v>
      </c>
      <c r="B2033" s="72">
        <v>2020</v>
      </c>
      <c r="C2033" s="29" t="s">
        <v>1281</v>
      </c>
      <c r="D2033" s="109">
        <v>31831884</v>
      </c>
      <c r="E2033" s="109">
        <v>0</v>
      </c>
      <c r="F2033" s="110">
        <v>31831884</v>
      </c>
      <c r="G2033" s="128">
        <v>43893</v>
      </c>
      <c r="H2033" s="156">
        <v>43894</v>
      </c>
      <c r="I2033" s="156">
        <v>44259</v>
      </c>
      <c r="J2033" s="61">
        <v>1</v>
      </c>
      <c r="K2033" s="61">
        <v>3</v>
      </c>
      <c r="L2033" s="61">
        <v>1136</v>
      </c>
      <c r="M2033" s="72">
        <v>3</v>
      </c>
      <c r="N2033" s="72">
        <v>6</v>
      </c>
      <c r="O2033" s="33">
        <v>52774186</v>
      </c>
      <c r="P2033" s="154">
        <v>1136</v>
      </c>
      <c r="Q2033" t="str">
        <f t="shared" si="31"/>
        <v>('80-2020',2020,'El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Anual.',31831884,0,31831884,'2020-03-03','2020-03-04','2021-03-04',1,3,1136,3,6)</v>
      </c>
    </row>
    <row r="2034" spans="1:17">
      <c r="A2034" s="29" t="s">
        <v>7314</v>
      </c>
      <c r="B2034" s="72">
        <v>2020</v>
      </c>
      <c r="C2034" s="29" t="s">
        <v>1282</v>
      </c>
      <c r="D2034" s="109">
        <v>135378000</v>
      </c>
      <c r="E2034" s="109">
        <v>0</v>
      </c>
      <c r="F2034" s="110">
        <v>135378000</v>
      </c>
      <c r="G2034" s="128">
        <v>43892</v>
      </c>
      <c r="H2034" s="156">
        <v>43895</v>
      </c>
      <c r="I2034" s="156">
        <v>44260</v>
      </c>
      <c r="J2034" s="61">
        <v>2</v>
      </c>
      <c r="K2034" s="61">
        <v>3</v>
      </c>
      <c r="L2034" s="61">
        <v>1286</v>
      </c>
      <c r="M2034" s="72">
        <v>3</v>
      </c>
      <c r="N2034" s="72">
        <v>3</v>
      </c>
      <c r="O2034" s="33">
        <v>13178301</v>
      </c>
      <c r="P2034" s="154">
        <v>1286</v>
      </c>
      <c r="Q2034" t="str">
        <f t="shared" si="31"/>
        <v>('81-2020',2020,'El contratista prestará sus servicios profesionales especializados para coordinar el desarrollo y ejecución del Programa Nacional de Sustitución de Cultivos Ilícitos en la Región de Norte de Santander y apoyar las acciones de articulación en el nivel territorial que permita un adecuado desarrollo del mismo.',135378000,0,135378000,'2020-03-02','2020-03-05','2021-03-05',2,3,1286,3,3)</v>
      </c>
    </row>
    <row r="2035" spans="1:17">
      <c r="A2035" s="29" t="s">
        <v>7315</v>
      </c>
      <c r="B2035" s="72">
        <v>2020</v>
      </c>
      <c r="C2035" s="29" t="s">
        <v>1283</v>
      </c>
      <c r="D2035" s="109">
        <v>69552000</v>
      </c>
      <c r="E2035" s="109">
        <v>0</v>
      </c>
      <c r="F2035" s="110">
        <v>69552000</v>
      </c>
      <c r="G2035" s="128">
        <v>43895</v>
      </c>
      <c r="H2035" s="156">
        <v>43902</v>
      </c>
      <c r="I2035" s="156">
        <v>44267</v>
      </c>
      <c r="J2035" s="61">
        <v>1</v>
      </c>
      <c r="K2035" s="61">
        <v>3</v>
      </c>
      <c r="L2035" s="61">
        <v>1302</v>
      </c>
      <c r="M2035" s="72">
        <v>3</v>
      </c>
      <c r="N2035" s="72">
        <v>3</v>
      </c>
      <c r="O2035" s="33">
        <v>91200872</v>
      </c>
      <c r="P2035" s="154">
        <v>1302</v>
      </c>
      <c r="Q2035" t="str">
        <f t="shared" si="31"/>
        <v>('82-2020',2020,'El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PAI.',69552000,0,69552000,'2020-03-05','2020-03-12','2021-03-12',1,3,1302,3,3)</v>
      </c>
    </row>
    <row r="2036" spans="1:17">
      <c r="A2036" s="29" t="s">
        <v>7316</v>
      </c>
      <c r="B2036" s="72">
        <v>2020</v>
      </c>
      <c r="C2036" s="29" t="s">
        <v>1284</v>
      </c>
      <c r="D2036" s="109">
        <v>69552000</v>
      </c>
      <c r="E2036" s="109">
        <v>0</v>
      </c>
      <c r="F2036" s="110">
        <v>69552000</v>
      </c>
      <c r="G2036" s="128">
        <v>43896</v>
      </c>
      <c r="H2036" s="156">
        <v>43902</v>
      </c>
      <c r="I2036" s="156">
        <v>44272</v>
      </c>
      <c r="J2036" s="61">
        <v>2</v>
      </c>
      <c r="K2036" s="61">
        <v>3</v>
      </c>
      <c r="L2036" s="61">
        <v>1293</v>
      </c>
      <c r="M2036" s="72">
        <v>3</v>
      </c>
      <c r="N2036" s="72">
        <v>3</v>
      </c>
      <c r="O2036" s="33">
        <v>1121826254</v>
      </c>
      <c r="P2036" s="154">
        <v>1293</v>
      </c>
      <c r="Q2036" t="str">
        <f t="shared" si="31"/>
        <v>('83-2020',2020,'El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PAI.',69552000,0,69552000,'2020-03-06','2020-03-12','2021-03-17',2,3,1293,3,3)</v>
      </c>
    </row>
    <row r="2037" spans="1:17">
      <c r="A2037" s="29" t="s">
        <v>7317</v>
      </c>
      <c r="B2037" s="72">
        <v>2020</v>
      </c>
      <c r="C2037" s="29" t="s">
        <v>1285</v>
      </c>
      <c r="D2037" s="109">
        <v>57132000</v>
      </c>
      <c r="E2037" s="109">
        <v>0</v>
      </c>
      <c r="F2037" s="110">
        <v>57132000</v>
      </c>
      <c r="G2037" s="128">
        <v>43894</v>
      </c>
      <c r="H2037" s="156">
        <v>43901</v>
      </c>
      <c r="I2037" s="156">
        <v>44266</v>
      </c>
      <c r="J2037" s="61">
        <v>2</v>
      </c>
      <c r="K2037" s="61">
        <v>3</v>
      </c>
      <c r="L2037" s="61">
        <v>670</v>
      </c>
      <c r="M2037" s="72">
        <v>3</v>
      </c>
      <c r="N2037" s="72">
        <v>3</v>
      </c>
      <c r="O2037" s="33">
        <v>8827473</v>
      </c>
      <c r="P2037" s="154">
        <v>670</v>
      </c>
      <c r="Q2037" t="str">
        <f t="shared" si="31"/>
        <v>('84-2020',2020,'El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privadas.',57132000,0,57132000,'2020-03-04','2020-03-11','2021-03-11',2,3,670,3,3)</v>
      </c>
    </row>
    <row r="2038" spans="1:17">
      <c r="A2038" s="29" t="s">
        <v>7318</v>
      </c>
      <c r="B2038" s="72">
        <v>2020</v>
      </c>
      <c r="C2038" s="29" t="s">
        <v>1286</v>
      </c>
      <c r="D2038" s="109">
        <v>57132000</v>
      </c>
      <c r="E2038" s="109">
        <v>0</v>
      </c>
      <c r="F2038" s="110">
        <v>57132000</v>
      </c>
      <c r="G2038" s="128">
        <v>43896</v>
      </c>
      <c r="H2038" s="156">
        <v>43899</v>
      </c>
      <c r="I2038" s="156">
        <v>44264</v>
      </c>
      <c r="J2038" s="61">
        <v>2</v>
      </c>
      <c r="K2038" s="61">
        <v>3</v>
      </c>
      <c r="L2038" s="61">
        <v>1301</v>
      </c>
      <c r="M2038" s="72">
        <v>3</v>
      </c>
      <c r="N2038" s="72">
        <v>3</v>
      </c>
      <c r="O2038" s="33">
        <v>12272845</v>
      </c>
      <c r="P2038" s="154">
        <v>1301</v>
      </c>
      <c r="Q2038" t="str">
        <f t="shared" si="31"/>
        <v>('85-2020',2020,'El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',57132000,0,57132000,'2020-03-06','2020-03-09','2021-03-09',2,3,1301,3,3)</v>
      </c>
    </row>
    <row r="2039" spans="1:17">
      <c r="A2039" s="29" t="s">
        <v>7319</v>
      </c>
      <c r="B2039" s="72">
        <v>2020</v>
      </c>
      <c r="C2039" s="29" t="s">
        <v>1287</v>
      </c>
      <c r="D2039" s="109">
        <v>57132000</v>
      </c>
      <c r="E2039" s="109">
        <v>0</v>
      </c>
      <c r="F2039" s="110">
        <v>57132000</v>
      </c>
      <c r="G2039" s="128">
        <v>43894</v>
      </c>
      <c r="H2039" s="156">
        <v>43901</v>
      </c>
      <c r="I2039" s="156">
        <v>44266</v>
      </c>
      <c r="J2039" s="61">
        <v>2</v>
      </c>
      <c r="K2039" s="61">
        <v>3</v>
      </c>
      <c r="L2039" s="61">
        <v>1299</v>
      </c>
      <c r="M2039" s="72">
        <v>3</v>
      </c>
      <c r="N2039" s="72">
        <v>3</v>
      </c>
      <c r="O2039" s="33">
        <v>10932232</v>
      </c>
      <c r="P2039" s="154">
        <v>1299</v>
      </c>
      <c r="Q2039" t="str">
        <f t="shared" si="31"/>
        <v>('86-2020',2020,'El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',57132000,0,57132000,'2020-03-04','2020-03-11','2021-03-11',2,3,1299,3,3)</v>
      </c>
    </row>
    <row r="2040" spans="1:17">
      <c r="A2040" s="29" t="s">
        <v>7320</v>
      </c>
      <c r="B2040" s="72">
        <v>2020</v>
      </c>
      <c r="C2040" s="29" t="s">
        <v>1288</v>
      </c>
      <c r="D2040" s="109">
        <v>13662000</v>
      </c>
      <c r="E2040" s="109">
        <v>0</v>
      </c>
      <c r="F2040" s="110">
        <v>13662000</v>
      </c>
      <c r="G2040" s="128">
        <v>43894</v>
      </c>
      <c r="H2040" s="156">
        <v>43895</v>
      </c>
      <c r="I2040" s="156">
        <v>44079</v>
      </c>
      <c r="J2040" s="61">
        <v>1</v>
      </c>
      <c r="K2040" s="61">
        <v>3</v>
      </c>
      <c r="L2040" s="61">
        <v>1659</v>
      </c>
      <c r="M2040" s="72">
        <v>3</v>
      </c>
      <c r="N2040" s="72">
        <v>3</v>
      </c>
      <c r="O2040" s="33">
        <v>1007345962</v>
      </c>
      <c r="P2040" s="154">
        <v>1659</v>
      </c>
      <c r="Q2040" t="str">
        <f t="shared" si="31"/>
        <v>('87-2020',2020,'LA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',13662000,0,13662000,'2020-03-04','2020-03-05','2020-09-05',1,3,1659,3,3)</v>
      </c>
    </row>
    <row r="2041" spans="1:17">
      <c r="A2041" s="29" t="s">
        <v>7321</v>
      </c>
      <c r="B2041" s="72">
        <v>2020</v>
      </c>
      <c r="C2041" s="29" t="s">
        <v>1289</v>
      </c>
      <c r="D2041" s="109">
        <v>33000000</v>
      </c>
      <c r="E2041" s="109">
        <v>0</v>
      </c>
      <c r="F2041" s="110">
        <v>33000000</v>
      </c>
      <c r="G2041" s="128">
        <v>43894</v>
      </c>
      <c r="H2041" s="156">
        <v>43895</v>
      </c>
      <c r="I2041" s="156">
        <v>44079</v>
      </c>
      <c r="J2041" s="61">
        <v>1</v>
      </c>
      <c r="K2041" s="61">
        <v>3</v>
      </c>
      <c r="L2041" s="61">
        <v>1660</v>
      </c>
      <c r="M2041" s="72">
        <v>1</v>
      </c>
      <c r="N2041" s="72">
        <v>1</v>
      </c>
      <c r="O2041" s="33">
        <v>91495553</v>
      </c>
      <c r="P2041" s="154">
        <v>1660</v>
      </c>
      <c r="Q2041" t="str">
        <f t="shared" si="31"/>
        <v>('88-2020',2020,'EL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Bananera.',33000000,0,33000000,'2020-03-04','2020-03-05','2020-09-05',1,3,1660,1,1)</v>
      </c>
    </row>
    <row r="2042" spans="1:17">
      <c r="A2042" s="29" t="s">
        <v>7322</v>
      </c>
      <c r="B2042" s="72">
        <v>2020</v>
      </c>
      <c r="C2042" s="29" t="s">
        <v>1290</v>
      </c>
      <c r="D2042" s="109">
        <v>33000000</v>
      </c>
      <c r="E2042" s="109">
        <v>0</v>
      </c>
      <c r="F2042" s="110">
        <v>33000000</v>
      </c>
      <c r="G2042" s="128">
        <v>43901</v>
      </c>
      <c r="H2042" s="156">
        <v>43902</v>
      </c>
      <c r="I2042" s="156">
        <v>44086</v>
      </c>
      <c r="J2042" s="61">
        <v>1</v>
      </c>
      <c r="K2042" s="61">
        <v>3</v>
      </c>
      <c r="L2042" s="61">
        <v>1661</v>
      </c>
      <c r="M2042" s="72">
        <v>1</v>
      </c>
      <c r="N2042" s="72">
        <v>1</v>
      </c>
      <c r="O2042" s="33">
        <v>11810864</v>
      </c>
      <c r="P2042" s="154">
        <v>1661</v>
      </c>
      <c r="Q2042" t="str">
        <f t="shared" si="31"/>
        <v>('89-2020',2020,'EL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Chocó.',33000000,0,33000000,'2020-03-11','2020-03-12','2020-09-12',1,3,1661,1,1)</v>
      </c>
    </row>
    <row r="2043" spans="1:17">
      <c r="A2043" s="29" t="s">
        <v>7323</v>
      </c>
      <c r="B2043" s="72">
        <v>2020</v>
      </c>
      <c r="C2043" s="29" t="s">
        <v>1291</v>
      </c>
      <c r="D2043" s="109">
        <v>82400000</v>
      </c>
      <c r="E2043" s="109">
        <v>0</v>
      </c>
      <c r="F2043" s="110">
        <v>82400000</v>
      </c>
      <c r="G2043" s="128">
        <v>43895</v>
      </c>
      <c r="H2043" s="156">
        <v>43901</v>
      </c>
      <c r="I2043" s="156">
        <v>43932</v>
      </c>
      <c r="J2043" s="61">
        <v>1</v>
      </c>
      <c r="K2043" s="61">
        <v>3</v>
      </c>
      <c r="L2043" s="61">
        <v>1662</v>
      </c>
      <c r="M2043" s="72">
        <v>1</v>
      </c>
      <c r="N2043" s="72">
        <v>1</v>
      </c>
      <c r="O2043" s="33">
        <v>1037575650</v>
      </c>
      <c r="P2043" s="154">
        <v>1662</v>
      </c>
      <c r="Q2043" t="str">
        <f t="shared" si="31"/>
        <v>('90-2020',2020,'EL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CATATUMBO.',82400000,0,82400000,'2020-03-05','2020-03-11','2020-04-11',1,3,1662,1,1)</v>
      </c>
    </row>
    <row r="2044" spans="1:17">
      <c r="A2044" s="29" t="s">
        <v>7324</v>
      </c>
      <c r="B2044" s="72">
        <v>2020</v>
      </c>
      <c r="C2044" s="29" t="s">
        <v>1292</v>
      </c>
      <c r="D2044" s="109">
        <v>0</v>
      </c>
      <c r="E2044" s="109">
        <v>0</v>
      </c>
      <c r="F2044" s="110">
        <v>0</v>
      </c>
      <c r="G2044" s="128">
        <v>44189</v>
      </c>
      <c r="H2044" s="156">
        <v>44189</v>
      </c>
      <c r="I2044" s="156">
        <v>44189</v>
      </c>
      <c r="J2044" s="61">
        <v>2</v>
      </c>
      <c r="K2044" s="61">
        <v>3</v>
      </c>
      <c r="L2044" s="61">
        <v>1297</v>
      </c>
      <c r="M2044" s="72">
        <v>4</v>
      </c>
      <c r="N2044" s="72">
        <v>3</v>
      </c>
      <c r="O2044" s="33">
        <v>98378639</v>
      </c>
      <c r="P2044" s="154">
        <v>1297</v>
      </c>
      <c r="Q2044" t="str">
        <f t="shared" si="31"/>
        <v>('91-2020',2020,'EL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PAI',0,0,0,'2020-12-24','2020-12-24','2020-12-24',2,3,1297,4,3)</v>
      </c>
    </row>
    <row r="2045" spans="1:17">
      <c r="A2045" s="29" t="s">
        <v>7325</v>
      </c>
      <c r="B2045" s="72">
        <v>2020</v>
      </c>
      <c r="C2045" s="29" t="s">
        <v>1293</v>
      </c>
      <c r="D2045" s="109">
        <v>0</v>
      </c>
      <c r="E2045" s="109">
        <v>0</v>
      </c>
      <c r="F2045" s="110">
        <v>0</v>
      </c>
      <c r="G2045" s="128">
        <v>44193</v>
      </c>
      <c r="H2045" s="156">
        <v>44193</v>
      </c>
      <c r="I2045" s="156">
        <v>44193</v>
      </c>
      <c r="J2045" s="61">
        <v>1</v>
      </c>
      <c r="K2045" s="61">
        <v>3</v>
      </c>
      <c r="L2045" s="61">
        <v>1663</v>
      </c>
      <c r="M2045" s="72">
        <v>4</v>
      </c>
      <c r="N2045" s="72">
        <v>3</v>
      </c>
      <c r="O2045" s="33">
        <v>66586836</v>
      </c>
      <c r="P2045" s="154">
        <v>1663</v>
      </c>
      <c r="Q2045" t="str">
        <f t="shared" si="31"/>
        <v>('92-2020',2020,'El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',0,0,0,'2020-12-28','2020-12-28','2020-12-28',1,3,1663,4,3)</v>
      </c>
    </row>
    <row r="2046" spans="1:17">
      <c r="A2046" s="29" t="s">
        <v>7326</v>
      </c>
      <c r="B2046" s="72">
        <v>2020</v>
      </c>
      <c r="C2046" s="29" t="s">
        <v>936</v>
      </c>
      <c r="D2046" s="109">
        <v>0</v>
      </c>
      <c r="E2046" s="109">
        <v>0</v>
      </c>
      <c r="F2046" s="110">
        <v>0</v>
      </c>
      <c r="G2046" s="128">
        <v>44193</v>
      </c>
      <c r="H2046" s="156">
        <v>44193</v>
      </c>
      <c r="I2046" s="156">
        <v>44193</v>
      </c>
      <c r="J2046" s="61">
        <v>1</v>
      </c>
      <c r="K2046" s="61">
        <v>3</v>
      </c>
      <c r="L2046" s="61">
        <v>1664</v>
      </c>
      <c r="M2046" s="72">
        <v>4</v>
      </c>
      <c r="N2046" s="72">
        <v>3</v>
      </c>
      <c r="O2046" s="33">
        <v>40237462</v>
      </c>
      <c r="P2046" s="154">
        <v>1664</v>
      </c>
      <c r="Q2046" t="str">
        <f t="shared" si="31"/>
        <v>('93-2020',2020,'Prestar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territorio',0,0,0,'2020-12-28','2020-12-28','2020-12-28',1,3,1664,4,3)</v>
      </c>
    </row>
    <row r="2047" spans="1:17">
      <c r="A2047" s="29" t="s">
        <v>7327</v>
      </c>
      <c r="B2047" s="72">
        <v>2020</v>
      </c>
      <c r="C2047" s="29" t="s">
        <v>936</v>
      </c>
      <c r="D2047" s="109">
        <v>0</v>
      </c>
      <c r="E2047" s="109">
        <v>0</v>
      </c>
      <c r="F2047" s="110">
        <v>0</v>
      </c>
      <c r="G2047" s="128">
        <v>44193</v>
      </c>
      <c r="H2047" s="156">
        <v>44193</v>
      </c>
      <c r="I2047" s="156">
        <v>44193</v>
      </c>
      <c r="J2047" s="61">
        <v>2</v>
      </c>
      <c r="K2047" s="61">
        <v>3</v>
      </c>
      <c r="L2047" s="61">
        <v>1369</v>
      </c>
      <c r="M2047" s="72">
        <v>4</v>
      </c>
      <c r="N2047" s="72">
        <v>3</v>
      </c>
      <c r="O2047" s="33">
        <v>1121859397</v>
      </c>
      <c r="P2047" s="154">
        <v>1369</v>
      </c>
      <c r="Q2047" t="str">
        <f t="shared" si="31"/>
        <v>('94-2020',2020,'Prestar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territorio',0,0,0,'2020-12-28','2020-12-28','2020-12-28',2,3,1369,4,3)</v>
      </c>
    </row>
    <row r="2048" spans="1:17">
      <c r="A2048" s="29" t="s">
        <v>7328</v>
      </c>
      <c r="B2048" s="72">
        <v>2020</v>
      </c>
      <c r="C2048" s="29" t="s">
        <v>1294</v>
      </c>
      <c r="D2048" s="109">
        <v>81348192</v>
      </c>
      <c r="E2048" s="109">
        <v>0</v>
      </c>
      <c r="F2048" s="110">
        <v>81348192</v>
      </c>
      <c r="G2048" s="128">
        <v>43893</v>
      </c>
      <c r="H2048" s="156">
        <v>43894</v>
      </c>
      <c r="I2048" s="156">
        <v>44259</v>
      </c>
      <c r="J2048" s="61">
        <v>2</v>
      </c>
      <c r="K2048" s="61">
        <v>3</v>
      </c>
      <c r="L2048" s="61">
        <v>1665</v>
      </c>
      <c r="M2048" s="72">
        <v>1</v>
      </c>
      <c r="N2048" s="72">
        <v>6</v>
      </c>
      <c r="O2048" s="33">
        <v>80111519</v>
      </c>
      <c r="P2048" s="154">
        <v>1665</v>
      </c>
      <c r="Q2048" t="str">
        <f t="shared" ref="Q2048:Q2111" si="32">_xlfn.CONCAT("('",A2048,"',",B2048,",'",C2048,"',",D2048,",",E2048,",",F2048,",'",TEXT(G2048,"yyyy-mm-dd"),"','",TEXT(H2048,"yyyy-mm-dd"),"','",TEXT(I2048,"yyyy-mm-dd"),"',",J2048,",",K2048,",",L2048,",",M2048,",",N2048,")")</f>
        <v>('95-2020',2020,'El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Paz.',81348192,0,81348192,'2020-03-03','2020-03-04','2021-03-04',2,3,1665,1,6)</v>
      </c>
    </row>
    <row r="2049" spans="1:17">
      <c r="A2049" s="29" t="s">
        <v>7329</v>
      </c>
      <c r="B2049" s="72">
        <v>2020</v>
      </c>
      <c r="C2049" s="29" t="s">
        <v>1295</v>
      </c>
      <c r="D2049" s="109">
        <v>201602076</v>
      </c>
      <c r="E2049" s="109">
        <v>0</v>
      </c>
      <c r="F2049" s="110">
        <v>201602076</v>
      </c>
      <c r="G2049" s="128">
        <v>43894</v>
      </c>
      <c r="H2049" s="156">
        <v>43896</v>
      </c>
      <c r="I2049" s="156">
        <v>44261</v>
      </c>
      <c r="J2049" s="61">
        <v>1</v>
      </c>
      <c r="K2049" s="61">
        <v>3</v>
      </c>
      <c r="L2049" s="61">
        <v>1666</v>
      </c>
      <c r="M2049" s="72">
        <v>3</v>
      </c>
      <c r="N2049" s="72">
        <v>6</v>
      </c>
      <c r="O2049" s="33">
        <v>52420046</v>
      </c>
      <c r="P2049" s="154">
        <v>1666</v>
      </c>
      <c r="Q2049" t="str">
        <f t="shared" si="32"/>
        <v>('96-2020',2020,'El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Caqueteño.',201602076,0,201602076,'2020-03-04','2020-03-06','2021-03-06',1,3,1666,3,6)</v>
      </c>
    </row>
    <row r="2050" spans="1:17">
      <c r="A2050" s="29" t="s">
        <v>7330</v>
      </c>
      <c r="B2050" s="72">
        <v>2020</v>
      </c>
      <c r="C2050" s="29" t="s">
        <v>1296</v>
      </c>
      <c r="D2050" s="109">
        <v>70805000</v>
      </c>
      <c r="E2050" s="109">
        <v>0</v>
      </c>
      <c r="F2050" s="110">
        <v>70805000</v>
      </c>
      <c r="G2050" s="128">
        <v>43895</v>
      </c>
      <c r="H2050" s="156">
        <v>43896</v>
      </c>
      <c r="I2050" s="156">
        <v>44012</v>
      </c>
      <c r="J2050" s="61">
        <v>1</v>
      </c>
      <c r="K2050" s="61">
        <v>3</v>
      </c>
      <c r="L2050" s="61">
        <v>1667</v>
      </c>
      <c r="M2050" s="72">
        <v>4</v>
      </c>
      <c r="N2050" s="72">
        <v>16</v>
      </c>
      <c r="O2050" s="33">
        <v>860005813</v>
      </c>
      <c r="P2050" s="154">
        <v>1667</v>
      </c>
      <c r="Q2050" t="str">
        <f t="shared" si="32"/>
        <v>('97-2020',2020,'Contrato de auditoria interna para el Programa Colombia Sostenible',70805000,0,70805000,'2020-03-05','2020-03-06','2020-06-30',1,3,1667,4,16)</v>
      </c>
    </row>
    <row r="2051" spans="1:17">
      <c r="A2051" s="29" t="s">
        <v>7331</v>
      </c>
      <c r="B2051" s="72">
        <v>2020</v>
      </c>
      <c r="C2051" s="29" t="s">
        <v>1297</v>
      </c>
      <c r="D2051" s="109">
        <v>4676700</v>
      </c>
      <c r="E2051" s="109">
        <v>0</v>
      </c>
      <c r="F2051" s="110">
        <v>4676700</v>
      </c>
      <c r="G2051" s="128">
        <v>43894</v>
      </c>
      <c r="H2051" s="156">
        <v>43894</v>
      </c>
      <c r="I2051" s="156">
        <v>43899</v>
      </c>
      <c r="J2051" s="61">
        <v>2</v>
      </c>
      <c r="K2051" s="61">
        <v>3</v>
      </c>
      <c r="L2051" s="61">
        <v>1668</v>
      </c>
      <c r="M2051" s="72">
        <v>3</v>
      </c>
      <c r="N2051" s="72">
        <v>4</v>
      </c>
      <c r="O2051" s="33">
        <v>860001022</v>
      </c>
      <c r="P2051" s="154">
        <v>1668</v>
      </c>
      <c r="Q2051" t="str">
        <f t="shared" si="32"/>
        <v>('98-2020',2020,'Prestar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PNIS.',4676700,0,4676700,'2020-03-04','2020-03-04','2020-03-09',2,3,1668,3,4)</v>
      </c>
    </row>
    <row r="2052" spans="1:17">
      <c r="A2052" s="29" t="s">
        <v>7332</v>
      </c>
      <c r="B2052" s="72">
        <v>2020</v>
      </c>
      <c r="C2052" s="29" t="s">
        <v>1298</v>
      </c>
      <c r="D2052" s="109">
        <v>1104320</v>
      </c>
      <c r="E2052" s="109">
        <v>0</v>
      </c>
      <c r="F2052" s="110">
        <v>1104320</v>
      </c>
      <c r="G2052" s="128">
        <v>43894</v>
      </c>
      <c r="H2052" s="156">
        <v>43894</v>
      </c>
      <c r="I2052" s="156">
        <v>43897</v>
      </c>
      <c r="J2052" s="61">
        <v>1</v>
      </c>
      <c r="K2052" s="61">
        <v>3</v>
      </c>
      <c r="L2052" s="61">
        <v>1669</v>
      </c>
      <c r="M2052" s="72">
        <v>3</v>
      </c>
      <c r="N2052" s="72">
        <v>4</v>
      </c>
      <c r="O2052" s="33">
        <v>860007590</v>
      </c>
      <c r="P2052" s="154">
        <v>1669</v>
      </c>
      <c r="Q2052" t="str">
        <f t="shared" si="32"/>
        <v>('99-2020',2020,'Prestar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PNIS.',1104320,0,1104320,'2020-03-04','2020-03-04','2020-03-07',1,3,1669,3,4)</v>
      </c>
    </row>
    <row r="2053" spans="1:17">
      <c r="A2053" s="29" t="s">
        <v>7333</v>
      </c>
      <c r="B2053" s="72">
        <v>2020</v>
      </c>
      <c r="C2053" s="29" t="s">
        <v>1299</v>
      </c>
      <c r="D2053" s="109">
        <v>2691000</v>
      </c>
      <c r="E2053" s="109">
        <v>0</v>
      </c>
      <c r="F2053" s="110">
        <v>2691000</v>
      </c>
      <c r="G2053" s="128">
        <v>43895</v>
      </c>
      <c r="H2053" s="156">
        <v>43895</v>
      </c>
      <c r="I2053" s="156">
        <v>43926</v>
      </c>
      <c r="J2053" s="61">
        <v>1</v>
      </c>
      <c r="K2053" s="61">
        <v>3</v>
      </c>
      <c r="L2053" s="61">
        <v>1439</v>
      </c>
      <c r="M2053" s="72">
        <v>3</v>
      </c>
      <c r="N2053" s="72">
        <v>3</v>
      </c>
      <c r="O2053" s="33">
        <v>1022931682</v>
      </c>
      <c r="P2053" s="154">
        <v>1439</v>
      </c>
      <c r="Q2053" t="str">
        <f t="shared" si="32"/>
        <v>('100-2020',2020,'El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Dirección.',2691000,0,2691000,'2020-03-05','2020-03-05','2020-04-05',1,3,1439,3,3)</v>
      </c>
    </row>
    <row r="2054" spans="1:17">
      <c r="A2054" s="29" t="s">
        <v>7334</v>
      </c>
      <c r="B2054" s="72">
        <v>2020</v>
      </c>
      <c r="C2054" s="29" t="s">
        <v>1300</v>
      </c>
      <c r="D2054" s="109">
        <v>28566000</v>
      </c>
      <c r="E2054" s="109">
        <v>0</v>
      </c>
      <c r="F2054" s="110">
        <v>28566000</v>
      </c>
      <c r="G2054" s="128">
        <v>43901</v>
      </c>
      <c r="H2054" s="156">
        <v>43904</v>
      </c>
      <c r="I2054" s="156">
        <v>44088</v>
      </c>
      <c r="J2054" s="61">
        <v>1</v>
      </c>
      <c r="K2054" s="61">
        <v>3</v>
      </c>
      <c r="L2054" s="61">
        <v>1670</v>
      </c>
      <c r="M2054" s="72">
        <v>3</v>
      </c>
      <c r="N2054" s="72">
        <v>3</v>
      </c>
      <c r="O2054" s="33">
        <v>18263351</v>
      </c>
      <c r="P2054" s="154">
        <v>1670</v>
      </c>
      <c r="Q2054" t="str">
        <f t="shared" si="32"/>
        <v>('101-2020',2020,'El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privadas.',28566000,0,28566000,'2020-03-11','2020-03-14','2020-09-14',1,3,1670,3,3)</v>
      </c>
    </row>
    <row r="2055" spans="1:17">
      <c r="A2055" s="29" t="s">
        <v>7335</v>
      </c>
      <c r="B2055" s="72">
        <v>2020</v>
      </c>
      <c r="C2055" s="29" t="s">
        <v>1301</v>
      </c>
      <c r="D2055" s="109">
        <v>135378000</v>
      </c>
      <c r="E2055" s="109">
        <v>0</v>
      </c>
      <c r="F2055" s="110">
        <v>135378000</v>
      </c>
      <c r="G2055" s="128">
        <v>43910</v>
      </c>
      <c r="H2055" s="156">
        <v>43916</v>
      </c>
      <c r="I2055" s="156">
        <v>44281</v>
      </c>
      <c r="J2055" s="61">
        <v>2</v>
      </c>
      <c r="K2055" s="61">
        <v>3</v>
      </c>
      <c r="L2055" s="61">
        <v>1542</v>
      </c>
      <c r="M2055" s="72">
        <v>3</v>
      </c>
      <c r="N2055" s="72">
        <v>3</v>
      </c>
      <c r="O2055" s="33">
        <v>13893239</v>
      </c>
      <c r="P2055" s="154">
        <v>1542</v>
      </c>
      <c r="Q2055" t="str">
        <f t="shared" si="32"/>
        <v>('102-2020',2020,'El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mismo.',135378000,0,135378000,'2020-03-20','2020-03-26','2021-03-26',2,3,1542,3,3)</v>
      </c>
    </row>
    <row r="2056" spans="1:17">
      <c r="A2056" s="29" t="s">
        <v>7336</v>
      </c>
      <c r="B2056" s="72">
        <v>2020</v>
      </c>
      <c r="C2056" s="29" t="s">
        <v>1302</v>
      </c>
      <c r="D2056" s="109">
        <v>69552000</v>
      </c>
      <c r="E2056" s="109">
        <v>0</v>
      </c>
      <c r="F2056" s="110">
        <v>69552000</v>
      </c>
      <c r="G2056" s="128">
        <v>43915</v>
      </c>
      <c r="H2056" s="156">
        <v>43921</v>
      </c>
      <c r="I2056" s="156">
        <v>44286</v>
      </c>
      <c r="J2056" s="61">
        <v>1</v>
      </c>
      <c r="K2056" s="61">
        <v>3</v>
      </c>
      <c r="L2056" s="61">
        <v>1310</v>
      </c>
      <c r="M2056" s="72">
        <v>3</v>
      </c>
      <c r="N2056" s="72">
        <v>3</v>
      </c>
      <c r="O2056" s="33">
        <v>12986526</v>
      </c>
      <c r="P2056" s="154">
        <v>1310</v>
      </c>
      <c r="Q2056" t="str">
        <f t="shared" si="32"/>
        <v>('103-2020',2020,'El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PAI.',69552000,0,69552000,'2020-03-25','2020-03-31','2021-03-31',1,3,1310,3,3)</v>
      </c>
    </row>
    <row r="2057" spans="1:17">
      <c r="A2057" s="29" t="s">
        <v>7337</v>
      </c>
      <c r="B2057" s="72">
        <v>2020</v>
      </c>
      <c r="C2057" s="29" t="s">
        <v>1303</v>
      </c>
      <c r="D2057" s="109">
        <v>33000000</v>
      </c>
      <c r="E2057" s="109">
        <v>0</v>
      </c>
      <c r="F2057" s="110">
        <v>33000000</v>
      </c>
      <c r="G2057" s="128">
        <v>43906</v>
      </c>
      <c r="H2057" s="156">
        <v>43907</v>
      </c>
      <c r="I2057" s="156">
        <v>44091</v>
      </c>
      <c r="J2057" s="61">
        <v>1</v>
      </c>
      <c r="K2057" s="61">
        <v>3</v>
      </c>
      <c r="L2057" s="61">
        <v>1671</v>
      </c>
      <c r="M2057" s="72">
        <v>3</v>
      </c>
      <c r="N2057" s="72">
        <v>1</v>
      </c>
      <c r="O2057" s="33">
        <v>50930081</v>
      </c>
      <c r="P2057" s="154">
        <v>1671</v>
      </c>
      <c r="Q2057" t="str">
        <f t="shared" si="32"/>
        <v>('104-2020',2020,'El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Córdoba.',33000000,0,33000000,'2020-03-16','2020-03-17','2020-09-17',1,3,1671,3,1)</v>
      </c>
    </row>
    <row r="2058" spans="1:17">
      <c r="A2058" s="29" t="s">
        <v>7338</v>
      </c>
      <c r="B2058" s="72">
        <v>2020</v>
      </c>
      <c r="C2058" s="29" t="s">
        <v>1304</v>
      </c>
      <c r="D2058" s="109">
        <v>33000000</v>
      </c>
      <c r="E2058" s="109">
        <v>0</v>
      </c>
      <c r="F2058" s="110">
        <v>33000000</v>
      </c>
      <c r="G2058" s="128">
        <v>43906</v>
      </c>
      <c r="H2058" s="156">
        <v>43907</v>
      </c>
      <c r="I2058" s="156">
        <v>44091</v>
      </c>
      <c r="J2058" s="61">
        <v>1</v>
      </c>
      <c r="K2058" s="61">
        <v>3</v>
      </c>
      <c r="L2058" s="61">
        <v>463</v>
      </c>
      <c r="M2058" s="72">
        <v>4</v>
      </c>
      <c r="N2058" s="72">
        <v>1</v>
      </c>
      <c r="O2058" s="33">
        <v>43581462</v>
      </c>
      <c r="P2058" s="154">
        <v>463</v>
      </c>
      <c r="Q2058" t="str">
        <f t="shared" si="32"/>
        <v>('105-2020',2020,'Prestación de servicios profesionales para que apoyen a la Dirección de Intervención del Territorio en la gestión y seguimiento de la oferta para la implementación de los Planes de Acción en relación con los temas Étnico, para la subregión de Sur Tolima.',33000000,0,33000000,'2020-03-16','2020-03-17','2020-09-17',1,3,463,4,1)</v>
      </c>
    </row>
    <row r="2059" spans="1:17">
      <c r="A2059" s="29" t="s">
        <v>7339</v>
      </c>
      <c r="B2059" s="72">
        <v>2020</v>
      </c>
      <c r="C2059" s="29" t="s">
        <v>1305</v>
      </c>
      <c r="D2059" s="109">
        <v>33000000</v>
      </c>
      <c r="E2059" s="109">
        <v>0</v>
      </c>
      <c r="F2059" s="110">
        <v>33000000</v>
      </c>
      <c r="G2059" s="128">
        <v>43902</v>
      </c>
      <c r="H2059" s="156">
        <v>43903</v>
      </c>
      <c r="I2059" s="156">
        <v>44087</v>
      </c>
      <c r="J2059" s="61">
        <v>1</v>
      </c>
      <c r="K2059" s="61">
        <v>3</v>
      </c>
      <c r="L2059" s="61">
        <v>123</v>
      </c>
      <c r="M2059" s="72">
        <v>3</v>
      </c>
      <c r="N2059" s="72">
        <v>1</v>
      </c>
      <c r="O2059" s="33">
        <v>1105676948</v>
      </c>
      <c r="P2059" s="154">
        <v>123</v>
      </c>
      <c r="Q2059" t="str">
        <f t="shared" si="32"/>
        <v>('106-2020',2020,'EL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Tolima.',33000000,0,33000000,'2020-03-12','2020-03-13','2020-09-13',1,3,123,3,1)</v>
      </c>
    </row>
    <row r="2060" spans="1:17">
      <c r="A2060" s="29" t="s">
        <v>7340</v>
      </c>
      <c r="B2060" s="72">
        <v>2020</v>
      </c>
      <c r="C2060" s="29" t="s">
        <v>1306</v>
      </c>
      <c r="D2060" s="109">
        <v>143488314</v>
      </c>
      <c r="E2060" s="109">
        <v>78642868</v>
      </c>
      <c r="F2060" s="110">
        <v>222131182</v>
      </c>
      <c r="G2060" s="128">
        <v>43900</v>
      </c>
      <c r="H2060" s="156">
        <v>43975</v>
      </c>
      <c r="I2060" s="156">
        <v>44793</v>
      </c>
      <c r="J2060" s="61">
        <v>1</v>
      </c>
      <c r="K2060" s="61">
        <v>3</v>
      </c>
      <c r="L2060" s="61">
        <v>1672</v>
      </c>
      <c r="M2060" s="72">
        <v>2</v>
      </c>
      <c r="N2060" s="72">
        <v>19</v>
      </c>
      <c r="O2060" s="33">
        <v>800156362</v>
      </c>
      <c r="P2060" s="154">
        <v>1672</v>
      </c>
      <c r="Q2060" t="str">
        <f t="shared" si="32"/>
        <v>('107-2020',2020,'El CONTRATISTA se obliga a prestar los servicios de traslado, custodia, administración, organización y digitalización de la documentación del Fondo Colombia en Paz, de conformidad con lo establecido en la Ley 594 de 2000 y demás normas concordantes.',143488314,78642868,222131182,'2020-03-10','2020-05-24','2022-08-20',1,3,1672,2,19)</v>
      </c>
    </row>
    <row r="2061" spans="1:17">
      <c r="A2061" s="25" t="s">
        <v>7341</v>
      </c>
      <c r="B2061" s="72">
        <v>2020</v>
      </c>
      <c r="C2061" s="25" t="s">
        <v>724</v>
      </c>
      <c r="D2061" s="109">
        <v>0</v>
      </c>
      <c r="E2061" s="109">
        <v>0</v>
      </c>
      <c r="F2061" s="110">
        <v>0</v>
      </c>
      <c r="G2061" s="128">
        <v>43921</v>
      </c>
      <c r="H2061" s="156">
        <v>43517</v>
      </c>
      <c r="I2061" s="156">
        <v>43790</v>
      </c>
      <c r="J2061" s="61">
        <v>1</v>
      </c>
      <c r="K2061" s="61">
        <v>3</v>
      </c>
      <c r="L2061" s="61">
        <v>1139</v>
      </c>
      <c r="M2061" s="72">
        <v>5</v>
      </c>
      <c r="N2061" s="72">
        <v>36</v>
      </c>
      <c r="O2061" s="33">
        <v>860071250</v>
      </c>
      <c r="P2061" s="154">
        <v>1139</v>
      </c>
      <c r="Q2061" t="str">
        <f t="shared" si="32"/>
        <v>('108-2020',2020,'PRESTAR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TERRITORIO',0,0,0,'2020-03-31','2019-02-21','2019-11-21',1,3,1139,5,36)</v>
      </c>
    </row>
    <row r="2062" spans="1:17">
      <c r="A2062" s="29" t="s">
        <v>7342</v>
      </c>
      <c r="B2062" s="72">
        <v>2020</v>
      </c>
      <c r="C2062" s="29" t="s">
        <v>1308</v>
      </c>
      <c r="D2062" s="109">
        <v>9475417292</v>
      </c>
      <c r="E2062" s="109">
        <v>0</v>
      </c>
      <c r="F2062" s="110">
        <v>9475417292</v>
      </c>
      <c r="G2062" s="128">
        <v>43941</v>
      </c>
      <c r="H2062" s="156">
        <v>44026</v>
      </c>
      <c r="I2062" s="156">
        <v>44674</v>
      </c>
      <c r="J2062" s="61">
        <v>2</v>
      </c>
      <c r="K2062" s="61">
        <v>3</v>
      </c>
      <c r="L2062" s="61">
        <v>1673</v>
      </c>
      <c r="M2062" s="72">
        <v>1</v>
      </c>
      <c r="N2062" s="72">
        <v>1</v>
      </c>
      <c r="O2062" s="33">
        <v>811016391</v>
      </c>
      <c r="P2062" s="154">
        <v>1673</v>
      </c>
      <c r="Q2062" t="str">
        <f t="shared" si="32"/>
        <v>('109-2020',2020,'EL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Antioqueño.',9475417292,0,9475417292,'2020-04-20','2020-07-14','2022-04-23',2,3,1673,1,1)</v>
      </c>
    </row>
    <row r="2063" spans="1:17">
      <c r="A2063" s="29" t="s">
        <v>7343</v>
      </c>
      <c r="B2063" s="72">
        <v>2020</v>
      </c>
      <c r="C2063" s="29" t="s">
        <v>1309</v>
      </c>
      <c r="D2063" s="109">
        <v>11137395074</v>
      </c>
      <c r="E2063" s="109">
        <v>0</v>
      </c>
      <c r="F2063" s="110">
        <v>11137395074</v>
      </c>
      <c r="G2063" s="128">
        <v>43941</v>
      </c>
      <c r="H2063" s="156">
        <v>44014</v>
      </c>
      <c r="I2063" s="156">
        <v>44854</v>
      </c>
      <c r="J2063" s="61">
        <v>1</v>
      </c>
      <c r="K2063" s="61">
        <v>3</v>
      </c>
      <c r="L2063" s="61">
        <v>1674</v>
      </c>
      <c r="M2063" s="72">
        <v>1</v>
      </c>
      <c r="N2063" s="72">
        <v>1</v>
      </c>
      <c r="O2063" s="33">
        <v>901374921</v>
      </c>
      <c r="P2063" s="154">
        <v>1674</v>
      </c>
      <c r="Q2063" t="str">
        <f t="shared" si="32"/>
        <v>('110-2020',2020,'EL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Nariñense.',11137395074,0,11137395074,'2020-04-20','2020-07-02','2022-10-20',1,3,1674,1,1)</v>
      </c>
    </row>
    <row r="2064" spans="1:17">
      <c r="A2064" s="29" t="s">
        <v>7344</v>
      </c>
      <c r="B2064" s="72">
        <v>2020</v>
      </c>
      <c r="C2064" s="29" t="s">
        <v>1310</v>
      </c>
      <c r="D2064" s="109">
        <v>14745690071</v>
      </c>
      <c r="E2064" s="109">
        <v>0</v>
      </c>
      <c r="F2064" s="110">
        <v>14745690071</v>
      </c>
      <c r="G2064" s="128">
        <v>43944</v>
      </c>
      <c r="H2064" s="156">
        <v>43944</v>
      </c>
      <c r="I2064" s="156">
        <v>44772</v>
      </c>
      <c r="J2064" s="61">
        <v>1</v>
      </c>
      <c r="K2064" s="61">
        <v>3</v>
      </c>
      <c r="L2064" s="61">
        <v>1675</v>
      </c>
      <c r="M2064" s="72">
        <v>2</v>
      </c>
      <c r="N2064" s="72">
        <v>1</v>
      </c>
      <c r="O2064" s="33">
        <v>901375596</v>
      </c>
      <c r="P2064" s="154">
        <v>1675</v>
      </c>
      <c r="Q2064" t="str">
        <f t="shared" si="32"/>
        <v>('111-2020',2020,'EL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Caqueteño.',14745690071,0,14745690071,'2020-04-23','2020-04-23','2022-07-30',1,3,1675,2,1)</v>
      </c>
    </row>
    <row r="2065" spans="1:17">
      <c r="A2065" s="29" t="s">
        <v>7345</v>
      </c>
      <c r="B2065" s="72">
        <v>2020</v>
      </c>
      <c r="C2065" s="29" t="s">
        <v>1311</v>
      </c>
      <c r="D2065" s="109">
        <v>18640753640</v>
      </c>
      <c r="E2065" s="109">
        <v>0</v>
      </c>
      <c r="F2065" s="110">
        <v>18640753640</v>
      </c>
      <c r="G2065" s="128">
        <v>43998</v>
      </c>
      <c r="H2065" s="156">
        <v>44039</v>
      </c>
      <c r="I2065" s="156">
        <v>44857</v>
      </c>
      <c r="J2065" s="61">
        <v>2</v>
      </c>
      <c r="K2065" s="61">
        <v>3</v>
      </c>
      <c r="L2065" s="61">
        <v>1676</v>
      </c>
      <c r="M2065" s="72">
        <v>2</v>
      </c>
      <c r="N2065" s="72">
        <v>1</v>
      </c>
      <c r="O2065" s="33">
        <v>800022367</v>
      </c>
      <c r="P2065" s="154">
        <v>1676</v>
      </c>
      <c r="Q2065" t="str">
        <f t="shared" si="32"/>
        <v>('112-2020',2020,'EL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María.',18640753640,0,18640753640,'2020-06-16','2020-07-27','2022-10-23',2,3,1676,2,1)</v>
      </c>
    </row>
    <row r="2066" spans="1:17" ht="105">
      <c r="A2066" s="32" t="s">
        <v>7346</v>
      </c>
      <c r="B2066" s="72">
        <v>2020</v>
      </c>
      <c r="C2066" s="32" t="s">
        <v>10620</v>
      </c>
      <c r="D2066" s="109">
        <v>43260000</v>
      </c>
      <c r="E2066" s="109">
        <v>0</v>
      </c>
      <c r="F2066" s="110">
        <v>43260000</v>
      </c>
      <c r="G2066" s="128">
        <v>44054</v>
      </c>
      <c r="H2066" s="156">
        <v>44055</v>
      </c>
      <c r="I2066" s="156">
        <v>44239</v>
      </c>
      <c r="J2066" s="61">
        <v>2</v>
      </c>
      <c r="K2066" s="61">
        <v>3</v>
      </c>
      <c r="L2066" s="61">
        <v>1312</v>
      </c>
      <c r="M2066" s="72">
        <v>3</v>
      </c>
      <c r="N2066" s="72">
        <v>5</v>
      </c>
      <c r="O2066" s="33">
        <v>52371700</v>
      </c>
      <c r="P2066" s="154">
        <v>1312</v>
      </c>
      <c r="Q2066" t="str">
        <f t="shared" si="32"/>
        <v>('113-2020',2020,'Prestar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lnfancia.',43260000,0,43260000,'2020-08-11','2020-08-12','2021-02-12',2,3,1312,3,5)</v>
      </c>
    </row>
    <row r="2067" spans="1:17" ht="105">
      <c r="A2067" s="32" t="s">
        <v>7347</v>
      </c>
      <c r="B2067" s="72">
        <v>2020</v>
      </c>
      <c r="C2067" s="32" t="s">
        <v>10621</v>
      </c>
      <c r="D2067" s="109">
        <v>43260000</v>
      </c>
      <c r="E2067" s="109">
        <v>0</v>
      </c>
      <c r="F2067" s="110">
        <v>43260000</v>
      </c>
      <c r="G2067" s="128">
        <v>44055</v>
      </c>
      <c r="H2067" s="156">
        <v>44055</v>
      </c>
      <c r="I2067" s="156">
        <v>44239</v>
      </c>
      <c r="J2067" s="61">
        <v>1</v>
      </c>
      <c r="K2067" s="61">
        <v>3</v>
      </c>
      <c r="L2067" s="61">
        <v>314</v>
      </c>
      <c r="M2067" s="72">
        <v>3</v>
      </c>
      <c r="N2067" s="72">
        <v>5</v>
      </c>
      <c r="O2067" s="33">
        <v>79951992</v>
      </c>
      <c r="P2067" s="154">
        <v>314</v>
      </c>
      <c r="Q2067" t="str">
        <f t="shared" si="32"/>
        <v>('114-2020',2020,'Prestar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Infancia.',43260000,0,43260000,'2020-08-12','2020-08-12','2021-02-12',1,3,314,3,5)</v>
      </c>
    </row>
    <row r="2068" spans="1:17">
      <c r="A2068" s="29" t="s">
        <v>7348</v>
      </c>
      <c r="B2068" s="72">
        <v>2020</v>
      </c>
      <c r="C2068" s="29" t="s">
        <v>1312</v>
      </c>
      <c r="D2068" s="109">
        <v>135378000</v>
      </c>
      <c r="E2068" s="109">
        <v>0</v>
      </c>
      <c r="F2068" s="110">
        <v>135378000</v>
      </c>
      <c r="G2068" s="128">
        <v>43926</v>
      </c>
      <c r="H2068" s="156">
        <v>43927</v>
      </c>
      <c r="I2068" s="156">
        <v>44292</v>
      </c>
      <c r="J2068" s="61">
        <v>2</v>
      </c>
      <c r="K2068" s="61">
        <v>3</v>
      </c>
      <c r="L2068" s="61">
        <v>1304</v>
      </c>
      <c r="M2068" s="72">
        <v>3</v>
      </c>
      <c r="N2068" s="72">
        <v>3</v>
      </c>
      <c r="O2068" s="33">
        <v>17333379</v>
      </c>
      <c r="P2068" s="154">
        <v>1304</v>
      </c>
      <c r="Q2068" t="str">
        <f t="shared" si="32"/>
        <v>('115-2020',2020,'EL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mismo.',135378000,0,135378000,'2020-04-05','2020-04-06','2021-04-06',2,3,1304,3,3)</v>
      </c>
    </row>
    <row r="2069" spans="1:17">
      <c r="A2069" s="29" t="s">
        <v>7349</v>
      </c>
      <c r="B2069" s="72">
        <v>2020</v>
      </c>
      <c r="C2069" s="29" t="s">
        <v>1313</v>
      </c>
      <c r="D2069" s="109">
        <v>57132000</v>
      </c>
      <c r="E2069" s="109">
        <v>0</v>
      </c>
      <c r="F2069" s="110">
        <v>57132000</v>
      </c>
      <c r="G2069" s="128">
        <v>43916</v>
      </c>
      <c r="H2069" s="156">
        <v>43917</v>
      </c>
      <c r="I2069" s="156">
        <v>44282</v>
      </c>
      <c r="J2069" s="61">
        <v>1</v>
      </c>
      <c r="K2069" s="61">
        <v>3</v>
      </c>
      <c r="L2069" s="61">
        <v>1305</v>
      </c>
      <c r="M2069" s="72">
        <v>1</v>
      </c>
      <c r="N2069" s="72">
        <v>3</v>
      </c>
      <c r="O2069" s="33">
        <v>1122782047</v>
      </c>
      <c r="P2069" s="154">
        <v>1305</v>
      </c>
      <c r="Q2069" t="str">
        <f t="shared" si="32"/>
        <v>('116-2020',2020,'EL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privadas.',57132000,0,57132000,'2020-03-26','2020-03-27','2021-03-27',1,3,1305,1,3)</v>
      </c>
    </row>
    <row r="2070" spans="1:17">
      <c r="A2070" s="29" t="s">
        <v>7350</v>
      </c>
      <c r="B2070" s="72">
        <v>2020</v>
      </c>
      <c r="C2070" s="29" t="s">
        <v>1314</v>
      </c>
      <c r="D2070" s="109">
        <v>90666000</v>
      </c>
      <c r="E2070" s="109">
        <v>0</v>
      </c>
      <c r="F2070" s="110">
        <v>90666000</v>
      </c>
      <c r="G2070" s="128">
        <v>43923</v>
      </c>
      <c r="H2070" s="156">
        <v>43924</v>
      </c>
      <c r="I2070" s="156">
        <v>44289</v>
      </c>
      <c r="J2070" s="61">
        <v>1</v>
      </c>
      <c r="K2070" s="61">
        <v>3</v>
      </c>
      <c r="L2070" s="61">
        <v>1261</v>
      </c>
      <c r="M2070" s="72">
        <v>1</v>
      </c>
      <c r="N2070" s="72">
        <v>3</v>
      </c>
      <c r="O2070" s="33">
        <v>79956536</v>
      </c>
      <c r="P2070" s="154">
        <v>1261</v>
      </c>
      <c r="Q2070" t="str">
        <f t="shared" si="32"/>
        <v>('117-2020',2020,'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predios',90666000,0,90666000,'2020-04-02','2020-04-03','2021-04-03',1,3,1261,1,3)</v>
      </c>
    </row>
    <row r="2071" spans="1:17">
      <c r="A2071" s="29" t="s">
        <v>7351</v>
      </c>
      <c r="B2071" s="72">
        <v>2020</v>
      </c>
      <c r="C2071" s="29" t="s">
        <v>1315</v>
      </c>
      <c r="D2071" s="109">
        <v>57132000</v>
      </c>
      <c r="E2071" s="109">
        <v>0</v>
      </c>
      <c r="F2071" s="110">
        <v>57132000</v>
      </c>
      <c r="G2071" s="128">
        <v>43916</v>
      </c>
      <c r="H2071" s="156">
        <v>43917</v>
      </c>
      <c r="I2071" s="156">
        <v>44282</v>
      </c>
      <c r="J2071" s="61">
        <v>2</v>
      </c>
      <c r="K2071" s="61">
        <v>3</v>
      </c>
      <c r="L2071" s="61">
        <v>1306</v>
      </c>
      <c r="M2071" s="72">
        <v>3</v>
      </c>
      <c r="N2071" s="72">
        <v>3</v>
      </c>
      <c r="O2071" s="33">
        <v>1121820414</v>
      </c>
      <c r="P2071" s="154">
        <v>1306</v>
      </c>
      <c r="Q2071" t="str">
        <f t="shared" si="32"/>
        <v>('118-2020',2020,'EL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',57132000,0,57132000,'2020-03-26','2020-03-27','2021-03-27',2,3,1306,3,3)</v>
      </c>
    </row>
    <row r="2072" spans="1:17">
      <c r="A2072" s="29" t="s">
        <v>7352</v>
      </c>
      <c r="B2072" s="72">
        <v>2020</v>
      </c>
      <c r="C2072" s="29" t="s">
        <v>1316</v>
      </c>
      <c r="D2072" s="109">
        <v>34776000</v>
      </c>
      <c r="E2072" s="109">
        <v>0</v>
      </c>
      <c r="F2072" s="110">
        <v>34776000</v>
      </c>
      <c r="G2072" s="128">
        <v>43910</v>
      </c>
      <c r="H2072" s="156">
        <v>43915</v>
      </c>
      <c r="I2072" s="156">
        <v>44099</v>
      </c>
      <c r="J2072" s="61">
        <v>2</v>
      </c>
      <c r="K2072" s="61">
        <v>3</v>
      </c>
      <c r="L2072" s="61">
        <v>1677</v>
      </c>
      <c r="M2072" s="72">
        <v>3</v>
      </c>
      <c r="N2072" s="72">
        <v>3</v>
      </c>
      <c r="O2072" s="33">
        <v>17335446</v>
      </c>
      <c r="P2072" s="154">
        <v>1677</v>
      </c>
      <c r="Q2072" t="str">
        <f t="shared" si="32"/>
        <v>('119-2020',2020,'EL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PAI.',34776000,0,34776000,'2020-03-20','2020-03-25','2020-09-25',2,3,1677,3,3)</v>
      </c>
    </row>
    <row r="2073" spans="1:17">
      <c r="A2073" s="29" t="s">
        <v>7353</v>
      </c>
      <c r="B2073" s="72">
        <v>2020</v>
      </c>
      <c r="C2073" s="29" t="s">
        <v>1317</v>
      </c>
      <c r="D2073" s="109">
        <v>145011996</v>
      </c>
      <c r="E2073" s="109">
        <v>0</v>
      </c>
      <c r="F2073" s="110">
        <v>145011996</v>
      </c>
      <c r="G2073" s="128">
        <v>43910</v>
      </c>
      <c r="H2073" s="156">
        <v>43915</v>
      </c>
      <c r="I2073" s="156">
        <v>44104</v>
      </c>
      <c r="J2073" s="61">
        <v>1</v>
      </c>
      <c r="K2073" s="61">
        <v>3</v>
      </c>
      <c r="L2073" s="61">
        <v>1146</v>
      </c>
      <c r="M2073" s="72">
        <v>4</v>
      </c>
      <c r="N2073" s="72">
        <v>6</v>
      </c>
      <c r="O2073" s="33">
        <v>1018418266</v>
      </c>
      <c r="P2073" s="154">
        <v>1146</v>
      </c>
      <c r="Q2073" t="str">
        <f t="shared" si="32"/>
        <v>('120-2020',2020,'EL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legalidad.',145011996,0,145011996,'2020-03-20','2020-03-25','2020-09-30',1,3,1146,4,6)</v>
      </c>
    </row>
    <row r="2074" spans="1:17">
      <c r="A2074" s="29" t="s">
        <v>7354</v>
      </c>
      <c r="B2074" s="72">
        <v>2020</v>
      </c>
      <c r="C2074" s="29" t="s">
        <v>1318</v>
      </c>
      <c r="D2074" s="109">
        <v>129096072</v>
      </c>
      <c r="E2074" s="109">
        <v>0</v>
      </c>
      <c r="F2074" s="110">
        <v>129096072</v>
      </c>
      <c r="G2074" s="128">
        <v>43921</v>
      </c>
      <c r="H2074" s="156">
        <v>43922</v>
      </c>
      <c r="I2074" s="156">
        <v>44415</v>
      </c>
      <c r="J2074" s="61">
        <v>2</v>
      </c>
      <c r="K2074" s="61">
        <v>3</v>
      </c>
      <c r="L2074" s="61">
        <v>1147</v>
      </c>
      <c r="M2074" s="72">
        <v>1</v>
      </c>
      <c r="N2074" s="72">
        <v>6</v>
      </c>
      <c r="O2074" s="33">
        <v>1136879412</v>
      </c>
      <c r="P2074" s="154">
        <v>1147</v>
      </c>
      <c r="Q2074" t="str">
        <f t="shared" si="32"/>
        <v>('121-2020',2020,'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',129096072,0,129096072,'2020-03-31','2020-04-01','2021-08-07',2,3,1147,1,6)</v>
      </c>
    </row>
    <row r="2075" spans="1:17">
      <c r="A2075" s="29" t="s">
        <v>7355</v>
      </c>
      <c r="B2075" s="72">
        <v>2020</v>
      </c>
      <c r="C2075" s="29" t="s">
        <v>1319</v>
      </c>
      <c r="D2075" s="109">
        <v>63663804</v>
      </c>
      <c r="E2075" s="109">
        <v>0</v>
      </c>
      <c r="F2075" s="110">
        <v>63663804</v>
      </c>
      <c r="G2075" s="128">
        <v>43916</v>
      </c>
      <c r="H2075" s="156">
        <v>43917</v>
      </c>
      <c r="I2075" s="156">
        <v>44282</v>
      </c>
      <c r="J2075" s="61">
        <v>1</v>
      </c>
      <c r="K2075" s="61">
        <v>3</v>
      </c>
      <c r="L2075" s="61">
        <v>1678</v>
      </c>
      <c r="M2075" s="72">
        <v>3</v>
      </c>
      <c r="N2075" s="72">
        <v>6</v>
      </c>
      <c r="O2075" s="33">
        <v>79797011</v>
      </c>
      <c r="P2075" s="154">
        <v>1678</v>
      </c>
      <c r="Q2075" t="str">
        <f t="shared" si="32"/>
        <v>('122-2020',2020,'El CONTRATISTA se obliga a prestar sus servicios profesionales para brindar apoyo legal y contractual al Grupo de Gestión de Recursos de la Consejería Presidencial para la Estabilización y la Consolidación de la Presidencia de la República.',63663804,0,63663804,'2020-03-26','2020-03-27','2021-03-27',1,3,1678,3,6)</v>
      </c>
    </row>
    <row r="2076" spans="1:17">
      <c r="A2076" s="29" t="s">
        <v>7356</v>
      </c>
      <c r="B2076" s="72">
        <v>2020</v>
      </c>
      <c r="C2076" s="29" t="s">
        <v>1320</v>
      </c>
      <c r="D2076" s="109">
        <v>148750000</v>
      </c>
      <c r="E2076" s="109">
        <v>74375000</v>
      </c>
      <c r="F2076" s="110">
        <v>223125000</v>
      </c>
      <c r="G2076" s="128">
        <v>43916</v>
      </c>
      <c r="H2076" s="156">
        <v>43916</v>
      </c>
      <c r="I2076" s="156">
        <v>44926</v>
      </c>
      <c r="J2076" s="61">
        <v>2</v>
      </c>
      <c r="K2076" s="61">
        <v>3</v>
      </c>
      <c r="L2076" s="61">
        <v>1679</v>
      </c>
      <c r="M2076" s="72">
        <v>2</v>
      </c>
      <c r="N2076" s="72">
        <v>2</v>
      </c>
      <c r="O2076" s="33">
        <v>900643125</v>
      </c>
      <c r="P2076" s="154">
        <v>1679</v>
      </c>
      <c r="Q2076" t="str">
        <f t="shared" si="32"/>
        <v>('123-2020',2020,'El CONTRATISTA se obliga a entregar a título de arrendamiento los equipos de Global Positioning System-GPS, Estación Total y Nivel Automático a la Agencia para la Reincorporación y Normalización -ARN de conformidad conlos anexos técnicos No. 1, 2 y 3.',148750000,74375000,223125000,'2020-03-26','2020-03-26','2022-12-31',2,3,1679,2,2)</v>
      </c>
    </row>
    <row r="2077" spans="1:17">
      <c r="A2077" s="29" t="s">
        <v>7357</v>
      </c>
      <c r="B2077" s="72">
        <v>2020</v>
      </c>
      <c r="C2077" s="29" t="s">
        <v>1321</v>
      </c>
      <c r="D2077" s="109">
        <v>201602076</v>
      </c>
      <c r="E2077" s="109">
        <v>0</v>
      </c>
      <c r="F2077" s="110">
        <v>201602076</v>
      </c>
      <c r="G2077" s="128">
        <v>43921</v>
      </c>
      <c r="H2077" s="156">
        <v>43922</v>
      </c>
      <c r="I2077" s="156">
        <v>44287</v>
      </c>
      <c r="J2077" s="61">
        <v>2</v>
      </c>
      <c r="K2077" s="61">
        <v>3</v>
      </c>
      <c r="L2077" s="61">
        <v>1680</v>
      </c>
      <c r="M2077" s="72">
        <v>4</v>
      </c>
      <c r="N2077" s="72">
        <v>6</v>
      </c>
      <c r="O2077" s="33">
        <v>53114133</v>
      </c>
      <c r="P2077" s="154">
        <v>1680</v>
      </c>
      <c r="Q2077" t="str">
        <f t="shared" si="32"/>
        <v>('124-2020',2020,'El contratista se obliga a prestar sus servicios profesionales a la Consejería Presidencial para la Estabilización y la Consolidación en Gerenciar la Planeación y Gestión del Plan Marco de Implementación del Acuerdo de Paz - PMI.',201602076,0,201602076,'2020-03-31','2020-04-01','2021-04-01',2,3,1680,4,6)</v>
      </c>
    </row>
    <row r="2078" spans="1:17">
      <c r="A2078" s="29" t="s">
        <v>7358</v>
      </c>
      <c r="B2078" s="72">
        <v>2020</v>
      </c>
      <c r="C2078" s="29" t="s">
        <v>1019</v>
      </c>
      <c r="D2078" s="109">
        <v>21287043177</v>
      </c>
      <c r="E2078" s="109">
        <v>9160311658</v>
      </c>
      <c r="F2078" s="110">
        <v>30447354835</v>
      </c>
      <c r="G2078" s="128">
        <v>43916</v>
      </c>
      <c r="H2078" s="156">
        <v>43922</v>
      </c>
      <c r="I2078" s="156">
        <v>44316</v>
      </c>
      <c r="J2078" s="61">
        <v>1</v>
      </c>
      <c r="K2078" s="61">
        <v>3</v>
      </c>
      <c r="L2078" s="61">
        <v>1170</v>
      </c>
      <c r="M2078" s="72">
        <v>4</v>
      </c>
      <c r="N2078" s="72">
        <v>2</v>
      </c>
      <c r="O2078" s="33">
        <v>900414529</v>
      </c>
      <c r="P2078" s="154">
        <v>1170</v>
      </c>
      <c r="Q2078" t="str">
        <f t="shared" si="32"/>
        <v>('125-2020',2020,'EL CONTRATISTA se obliga a suministrar víveres secos y frescos a los exintegrantes de las FARC-EP en proceso de reincorporación, en los lugares que la Agencia para la Reincorporación y la Normalización (ARN) determine.',21287043177,9160311658,30447354835,'2020-03-26','2020-04-01','2021-04-30',1,3,1170,4,2)</v>
      </c>
    </row>
    <row r="2079" spans="1:17">
      <c r="A2079" s="29" t="s">
        <v>7359</v>
      </c>
      <c r="B2079" s="72">
        <v>2020</v>
      </c>
      <c r="C2079" s="29" t="s">
        <v>1322</v>
      </c>
      <c r="D2079" s="109">
        <v>152766000</v>
      </c>
      <c r="E2079" s="109">
        <v>0</v>
      </c>
      <c r="F2079" s="110">
        <v>152766000</v>
      </c>
      <c r="G2079" s="128">
        <v>43936</v>
      </c>
      <c r="H2079" s="156">
        <v>43937</v>
      </c>
      <c r="I2079" s="156">
        <v>44302</v>
      </c>
      <c r="J2079" s="61">
        <v>2</v>
      </c>
      <c r="K2079" s="61">
        <v>3</v>
      </c>
      <c r="L2079" s="61">
        <v>1259</v>
      </c>
      <c r="M2079" s="72">
        <v>3</v>
      </c>
      <c r="N2079" s="72">
        <v>3</v>
      </c>
      <c r="O2079" s="33">
        <v>52622736</v>
      </c>
      <c r="P2079" s="154">
        <v>1259</v>
      </c>
      <c r="Q2079" t="str">
        <f t="shared" si="32"/>
        <v>('125A-2020',2020,'EL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Territorio.',152766000,0,152766000,'2020-04-15','2020-04-16','2021-04-16',2,3,1259,3,3)</v>
      </c>
    </row>
    <row r="2080" spans="1:17">
      <c r="A2080" s="29" t="s">
        <v>7360</v>
      </c>
      <c r="B2080" s="72">
        <v>2020</v>
      </c>
      <c r="C2080" s="29" t="s">
        <v>1323</v>
      </c>
      <c r="D2080" s="109">
        <v>135378000</v>
      </c>
      <c r="E2080" s="109">
        <v>0</v>
      </c>
      <c r="F2080" s="110">
        <v>135378000</v>
      </c>
      <c r="G2080" s="128">
        <v>43935</v>
      </c>
      <c r="H2080" s="156">
        <v>43936</v>
      </c>
      <c r="I2080" s="156">
        <v>44301</v>
      </c>
      <c r="J2080" s="61">
        <v>2</v>
      </c>
      <c r="K2080" s="61">
        <v>3</v>
      </c>
      <c r="L2080" s="61">
        <v>1262</v>
      </c>
      <c r="M2080" s="72">
        <v>1</v>
      </c>
      <c r="N2080" s="72">
        <v>3</v>
      </c>
      <c r="O2080" s="33">
        <v>14238599</v>
      </c>
      <c r="P2080" s="154">
        <v>1262</v>
      </c>
      <c r="Q2080" t="str">
        <f t="shared" si="32"/>
        <v>('126-2020',2020,'EL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mismo.',135378000,0,135378000,'2020-04-14','2020-04-15','2021-04-15',2,3,1262,1,3)</v>
      </c>
    </row>
    <row r="2081" spans="1:17">
      <c r="A2081" s="29" t="s">
        <v>7361</v>
      </c>
      <c r="B2081" s="72">
        <v>2020</v>
      </c>
      <c r="C2081" s="29" t="s">
        <v>1324</v>
      </c>
      <c r="D2081" s="109">
        <v>69552000</v>
      </c>
      <c r="E2081" s="109">
        <v>0</v>
      </c>
      <c r="F2081" s="110">
        <v>69552000</v>
      </c>
      <c r="G2081" s="128">
        <v>43934</v>
      </c>
      <c r="H2081" s="156">
        <v>43935</v>
      </c>
      <c r="I2081" s="156">
        <v>44300</v>
      </c>
      <c r="J2081" s="61">
        <v>2</v>
      </c>
      <c r="K2081" s="61">
        <v>3</v>
      </c>
      <c r="L2081" s="61">
        <v>1256</v>
      </c>
      <c r="M2081" s="72">
        <v>3</v>
      </c>
      <c r="N2081" s="72">
        <v>3</v>
      </c>
      <c r="O2081" s="33">
        <v>11798050</v>
      </c>
      <c r="P2081" s="154">
        <v>1256</v>
      </c>
      <c r="Q2081" t="str">
        <f t="shared" si="32"/>
        <v>('127-2020',2020,'EL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misma.',69552000,0,69552000,'2020-04-13','2020-04-14','2021-04-14',2,3,1256,3,3)</v>
      </c>
    </row>
    <row r="2082" spans="1:17">
      <c r="A2082" s="31" t="s">
        <v>7362</v>
      </c>
      <c r="B2082" s="72">
        <v>2020</v>
      </c>
      <c r="C2082" s="31" t="s">
        <v>1325</v>
      </c>
      <c r="D2082" s="109">
        <v>69552000</v>
      </c>
      <c r="E2082" s="109">
        <v>0</v>
      </c>
      <c r="F2082" s="110">
        <v>69552000</v>
      </c>
      <c r="G2082" s="128">
        <v>43935</v>
      </c>
      <c r="H2082" s="156">
        <v>43936</v>
      </c>
      <c r="I2082" s="156">
        <v>44301</v>
      </c>
      <c r="J2082" s="61">
        <v>2</v>
      </c>
      <c r="K2082" s="61">
        <v>3</v>
      </c>
      <c r="L2082" s="61">
        <v>1271</v>
      </c>
      <c r="M2082" s="72">
        <v>3</v>
      </c>
      <c r="N2082" s="72">
        <v>3</v>
      </c>
      <c r="O2082" s="33">
        <v>51683946</v>
      </c>
      <c r="P2082" s="154">
        <v>1271</v>
      </c>
      <c r="Q2082" t="str">
        <f t="shared" si="32"/>
        <v>('128-2020',2020,'EL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misma.',69552000,0,69552000,'2020-04-14','2020-04-15','2021-04-15',2,3,1271,3,3)</v>
      </c>
    </row>
    <row r="2083" spans="1:17">
      <c r="A2083" s="29" t="s">
        <v>7363</v>
      </c>
      <c r="B2083" s="72">
        <v>2020</v>
      </c>
      <c r="C2083" s="29" t="s">
        <v>1326</v>
      </c>
      <c r="D2083" s="109">
        <v>36018000</v>
      </c>
      <c r="E2083" s="109">
        <v>0</v>
      </c>
      <c r="F2083" s="110">
        <v>36018000</v>
      </c>
      <c r="G2083" s="128">
        <v>43923</v>
      </c>
      <c r="H2083" s="156">
        <v>43924</v>
      </c>
      <c r="I2083" s="156">
        <v>43936</v>
      </c>
      <c r="J2083" s="61">
        <v>2</v>
      </c>
      <c r="K2083" s="61">
        <v>3</v>
      </c>
      <c r="L2083" s="61">
        <v>1269</v>
      </c>
      <c r="M2083" s="72">
        <v>3</v>
      </c>
      <c r="N2083" s="72">
        <v>3</v>
      </c>
      <c r="O2083" s="33">
        <v>22548846</v>
      </c>
      <c r="P2083" s="154">
        <v>1269</v>
      </c>
      <c r="Q2083" t="str">
        <f t="shared" si="32"/>
        <v>('129-2020',2020,'EL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',36018000,0,36018000,'2020-04-02','2020-04-03','2020-04-15',2,3,1269,3,3)</v>
      </c>
    </row>
    <row r="2084" spans="1:17">
      <c r="A2084" s="29" t="s">
        <v>7364</v>
      </c>
      <c r="B2084" s="72">
        <v>2020</v>
      </c>
      <c r="C2084" s="29" t="s">
        <v>1327</v>
      </c>
      <c r="D2084" s="109">
        <v>25150500</v>
      </c>
      <c r="E2084" s="109">
        <v>0</v>
      </c>
      <c r="F2084" s="110">
        <v>25150500</v>
      </c>
      <c r="G2084" s="128">
        <v>43921</v>
      </c>
      <c r="H2084" s="156">
        <v>43928</v>
      </c>
      <c r="I2084" s="156">
        <v>44019</v>
      </c>
      <c r="J2084" s="61">
        <v>1</v>
      </c>
      <c r="K2084" s="61">
        <v>3</v>
      </c>
      <c r="L2084" s="61">
        <v>1164</v>
      </c>
      <c r="M2084" s="72">
        <v>3</v>
      </c>
      <c r="N2084" s="72">
        <v>1</v>
      </c>
      <c r="O2084" s="33">
        <v>52109346</v>
      </c>
      <c r="P2084" s="154">
        <v>1164</v>
      </c>
      <c r="Q2084" t="str">
        <f t="shared" si="32"/>
        <v>('130-2020',2020,'LA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PDET.',25150500,0,25150500,'2020-03-31','2020-04-07','2020-07-07',1,3,1164,3,1)</v>
      </c>
    </row>
    <row r="2085" spans="1:17">
      <c r="A2085" s="29" t="s">
        <v>7365</v>
      </c>
      <c r="B2085" s="72">
        <v>2020</v>
      </c>
      <c r="C2085" s="29" t="s">
        <v>1328</v>
      </c>
      <c r="D2085" s="109">
        <v>4766667</v>
      </c>
      <c r="E2085" s="109">
        <v>0</v>
      </c>
      <c r="F2085" s="110">
        <v>33000000</v>
      </c>
      <c r="G2085" s="132">
        <v>43927</v>
      </c>
      <c r="H2085" s="159">
        <v>44092</v>
      </c>
      <c r="I2085" s="159">
        <v>44114</v>
      </c>
      <c r="J2085" s="61">
        <v>2</v>
      </c>
      <c r="K2085" s="61">
        <v>3</v>
      </c>
      <c r="L2085" s="61">
        <v>1681</v>
      </c>
      <c r="M2085" s="72">
        <v>1</v>
      </c>
      <c r="N2085" s="72">
        <v>1</v>
      </c>
      <c r="O2085" s="33" t="s">
        <v>4585</v>
      </c>
      <c r="P2085" s="154">
        <v>1681</v>
      </c>
      <c r="Q2085" t="str">
        <f t="shared" si="32"/>
        <v>('131-2020',2020,'EL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Antioqueño”.',4766667,0,33000000,'2020-04-06','2020-09-18','2020-10-10',2,3,1681,1,1)</v>
      </c>
    </row>
    <row r="2086" spans="1:17">
      <c r="A2086" s="29" t="s">
        <v>7366</v>
      </c>
      <c r="B2086" s="72">
        <v>2020</v>
      </c>
      <c r="C2086" s="29" t="s">
        <v>1329</v>
      </c>
      <c r="D2086" s="109">
        <v>33000000</v>
      </c>
      <c r="E2086" s="109">
        <v>0</v>
      </c>
      <c r="F2086" s="110">
        <v>33000000</v>
      </c>
      <c r="G2086" s="128">
        <v>43927</v>
      </c>
      <c r="H2086" s="156">
        <v>43938</v>
      </c>
      <c r="I2086" s="156">
        <v>44121</v>
      </c>
      <c r="J2086" s="61">
        <v>2</v>
      </c>
      <c r="K2086" s="61">
        <v>3</v>
      </c>
      <c r="L2086" s="61">
        <v>1682</v>
      </c>
      <c r="M2086" s="72">
        <v>3</v>
      </c>
      <c r="N2086" s="72">
        <v>1</v>
      </c>
      <c r="O2086" s="33">
        <v>25914124</v>
      </c>
      <c r="P2086" s="154">
        <v>1682</v>
      </c>
      <c r="Q2086" t="str">
        <f t="shared" si="32"/>
        <v>('132-2020',2020,'LA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Córdoba.',33000000,0,33000000,'2020-04-06','2020-04-17','2020-10-17',2,3,1682,3,1)</v>
      </c>
    </row>
    <row r="2087" spans="1:17">
      <c r="A2087" s="29" t="s">
        <v>7367</v>
      </c>
      <c r="B2087" s="72">
        <v>2020</v>
      </c>
      <c r="C2087" s="29" t="s">
        <v>1330</v>
      </c>
      <c r="D2087" s="109">
        <v>33000000</v>
      </c>
      <c r="E2087" s="109">
        <v>0</v>
      </c>
      <c r="F2087" s="110">
        <v>33000000</v>
      </c>
      <c r="G2087" s="128">
        <v>43937</v>
      </c>
      <c r="H2087" s="156">
        <v>43943</v>
      </c>
      <c r="I2087" s="156">
        <v>44126</v>
      </c>
      <c r="J2087" s="61">
        <v>1</v>
      </c>
      <c r="K2087" s="61">
        <v>3</v>
      </c>
      <c r="L2087" s="61">
        <v>392</v>
      </c>
      <c r="M2087" s="72">
        <v>3</v>
      </c>
      <c r="N2087" s="72">
        <v>1</v>
      </c>
      <c r="O2087" s="33">
        <v>18130308</v>
      </c>
      <c r="P2087" s="154">
        <v>392</v>
      </c>
      <c r="Q2087" t="str">
        <f t="shared" si="32"/>
        <v>('133-2020',2020,'EL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Putumayo.',33000000,0,33000000,'2020-04-16','2020-04-22','2020-10-22',1,3,392,3,1)</v>
      </c>
    </row>
    <row r="2088" spans="1:17">
      <c r="A2088" s="29" t="s">
        <v>7368</v>
      </c>
      <c r="B2088" s="72">
        <v>2020</v>
      </c>
      <c r="C2088" s="29" t="s">
        <v>1331</v>
      </c>
      <c r="D2088" s="109">
        <v>33000000</v>
      </c>
      <c r="E2088" s="109">
        <v>0</v>
      </c>
      <c r="F2088" s="110">
        <v>33000000</v>
      </c>
      <c r="G2088" s="128">
        <v>43934</v>
      </c>
      <c r="H2088" s="156">
        <v>43943</v>
      </c>
      <c r="I2088" s="156">
        <v>44126</v>
      </c>
      <c r="J2088" s="61">
        <v>2</v>
      </c>
      <c r="K2088" s="61">
        <v>3</v>
      </c>
      <c r="L2088" s="61">
        <v>1683</v>
      </c>
      <c r="M2088" s="72">
        <v>3</v>
      </c>
      <c r="N2088" s="72">
        <v>1</v>
      </c>
      <c r="O2088" s="33">
        <v>78030626</v>
      </c>
      <c r="P2088" s="154">
        <v>1683</v>
      </c>
      <c r="Q2088" t="str">
        <f t="shared" si="32"/>
        <v>('134-2020',2020,'EL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Antioqueño',33000000,0,33000000,'2020-04-13','2020-04-22','2020-10-22',2,3,1683,3,1)</v>
      </c>
    </row>
    <row r="2089" spans="1:17">
      <c r="A2089" s="29" t="s">
        <v>7369</v>
      </c>
      <c r="B2089" s="72">
        <v>2020</v>
      </c>
      <c r="C2089" s="29" t="s">
        <v>1332</v>
      </c>
      <c r="D2089" s="109">
        <v>33000000</v>
      </c>
      <c r="E2089" s="109">
        <v>0</v>
      </c>
      <c r="F2089" s="110">
        <v>33000000</v>
      </c>
      <c r="G2089" s="128">
        <v>43934</v>
      </c>
      <c r="H2089" s="156">
        <v>43938</v>
      </c>
      <c r="I2089" s="156">
        <v>44121</v>
      </c>
      <c r="J2089" s="61">
        <v>2</v>
      </c>
      <c r="K2089" s="61">
        <v>3</v>
      </c>
      <c r="L2089" s="61">
        <v>1684</v>
      </c>
      <c r="M2089" s="72">
        <v>3</v>
      </c>
      <c r="N2089" s="72">
        <v>1</v>
      </c>
      <c r="O2089" s="33">
        <v>26000254</v>
      </c>
      <c r="P2089" s="154">
        <v>1684</v>
      </c>
      <c r="Q2089" t="str">
        <f t="shared" si="32"/>
        <v>('135-2020',2020,'LA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Córdoba.',33000000,0,33000000,'2020-04-13','2020-04-17','2020-10-17',2,3,1684,3,1)</v>
      </c>
    </row>
    <row r="2090" spans="1:17">
      <c r="A2090" s="29" t="s">
        <v>7370</v>
      </c>
      <c r="B2090" s="72">
        <v>2020</v>
      </c>
      <c r="C2090" s="29" t="s">
        <v>1333</v>
      </c>
      <c r="D2090" s="109">
        <v>33000000</v>
      </c>
      <c r="E2090" s="109">
        <v>0</v>
      </c>
      <c r="F2090" s="110">
        <v>33000000</v>
      </c>
      <c r="G2090" s="128">
        <v>43935</v>
      </c>
      <c r="H2090" s="156">
        <v>43936</v>
      </c>
      <c r="I2090" s="156">
        <v>44119</v>
      </c>
      <c r="J2090" s="61">
        <v>1</v>
      </c>
      <c r="K2090" s="61">
        <v>3</v>
      </c>
      <c r="L2090" s="61">
        <v>570</v>
      </c>
      <c r="M2090" s="72">
        <v>3</v>
      </c>
      <c r="N2090" s="72">
        <v>1</v>
      </c>
      <c r="O2090" s="33">
        <v>1117493225</v>
      </c>
      <c r="P2090" s="154">
        <v>570</v>
      </c>
      <c r="Q2090" t="str">
        <f t="shared" si="32"/>
        <v>('136-2020',2020,'Prestación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',33000000,0,33000000,'2020-04-14','2020-04-15','2020-10-15',1,3,570,3,1)</v>
      </c>
    </row>
    <row r="2091" spans="1:17">
      <c r="A2091" s="29" t="s">
        <v>7371</v>
      </c>
      <c r="B2091" s="72">
        <v>2020</v>
      </c>
      <c r="C2091" s="29" t="s">
        <v>1334</v>
      </c>
      <c r="D2091" s="109">
        <v>25150500</v>
      </c>
      <c r="E2091" s="109">
        <v>0</v>
      </c>
      <c r="F2091" s="110">
        <v>25150500</v>
      </c>
      <c r="G2091" s="128">
        <v>43863</v>
      </c>
      <c r="H2091" s="156">
        <v>43923</v>
      </c>
      <c r="I2091" s="156">
        <v>44014</v>
      </c>
      <c r="J2091" s="61">
        <v>2</v>
      </c>
      <c r="K2091" s="61">
        <v>3</v>
      </c>
      <c r="L2091" s="61">
        <v>1162</v>
      </c>
      <c r="M2091" s="72">
        <v>3</v>
      </c>
      <c r="N2091" s="72">
        <v>1</v>
      </c>
      <c r="O2091" s="33">
        <v>52344010</v>
      </c>
      <c r="P2091" s="154">
        <v>1162</v>
      </c>
      <c r="Q2091" t="str">
        <f t="shared" si="32"/>
        <v>('137-2020',2020,'Prestar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PDET.',25150500,0,25150500,'2020-02-02','2020-04-02','2020-07-02',2,3,1162,3,1)</v>
      </c>
    </row>
    <row r="2092" spans="1:17">
      <c r="A2092" s="29" t="s">
        <v>7372</v>
      </c>
      <c r="B2092" s="72">
        <v>2020</v>
      </c>
      <c r="C2092" s="29" t="s">
        <v>1335</v>
      </c>
      <c r="D2092" s="109">
        <v>20787975</v>
      </c>
      <c r="E2092" s="109">
        <v>0</v>
      </c>
      <c r="F2092" s="110">
        <v>20787975</v>
      </c>
      <c r="G2092" s="128">
        <v>43863</v>
      </c>
      <c r="H2092" s="156">
        <v>43923</v>
      </c>
      <c r="I2092" s="156">
        <v>44014</v>
      </c>
      <c r="J2092" s="61">
        <v>2</v>
      </c>
      <c r="K2092" s="61">
        <v>3</v>
      </c>
      <c r="L2092" s="61">
        <v>1173</v>
      </c>
      <c r="M2092" s="72">
        <v>3</v>
      </c>
      <c r="N2092" s="72">
        <v>1</v>
      </c>
      <c r="O2092" s="33">
        <v>28548552</v>
      </c>
      <c r="P2092" s="154">
        <v>1173</v>
      </c>
      <c r="Q2092" t="str">
        <f t="shared" si="32"/>
        <v>('138-2020',2020,'Prestar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PDET.',20787975,0,20787975,'2020-02-02','2020-04-02','2020-07-02',2,3,1173,3,1)</v>
      </c>
    </row>
    <row r="2093" spans="1:17">
      <c r="A2093" s="29" t="s">
        <v>7373</v>
      </c>
      <c r="B2093" s="72">
        <v>2020</v>
      </c>
      <c r="C2093" s="29" t="s">
        <v>1336</v>
      </c>
      <c r="D2093" s="109">
        <v>25150500</v>
      </c>
      <c r="E2093" s="109">
        <v>0</v>
      </c>
      <c r="F2093" s="110">
        <v>25150500</v>
      </c>
      <c r="G2093" s="128">
        <v>43863</v>
      </c>
      <c r="H2093" s="156">
        <v>43923</v>
      </c>
      <c r="I2093" s="156">
        <v>44014</v>
      </c>
      <c r="J2093" s="61">
        <v>2</v>
      </c>
      <c r="K2093" s="61">
        <v>3</v>
      </c>
      <c r="L2093" s="61">
        <v>1155</v>
      </c>
      <c r="M2093" s="72">
        <v>3</v>
      </c>
      <c r="N2093" s="72">
        <v>1</v>
      </c>
      <c r="O2093" s="33">
        <v>1020714073</v>
      </c>
      <c r="P2093" s="154">
        <v>1155</v>
      </c>
      <c r="Q2093" t="str">
        <f t="shared" si="32"/>
        <v>('139-2020',2020,'Prestar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PDET.',25150500,0,25150500,'2020-02-02','2020-04-02','2020-07-02',2,3,1155,3,1)</v>
      </c>
    </row>
    <row r="2094" spans="1:17">
      <c r="A2094" s="29" t="s">
        <v>7374</v>
      </c>
      <c r="B2094" s="72">
        <v>2020</v>
      </c>
      <c r="C2094" s="29" t="s">
        <v>1337</v>
      </c>
      <c r="D2094" s="109">
        <v>112879760</v>
      </c>
      <c r="E2094" s="109">
        <v>0</v>
      </c>
      <c r="F2094" s="110">
        <v>112879760</v>
      </c>
      <c r="G2094" s="128">
        <v>43928</v>
      </c>
      <c r="H2094" s="156">
        <v>43929</v>
      </c>
      <c r="I2094" s="156">
        <v>44173</v>
      </c>
      <c r="J2094" s="61">
        <v>2</v>
      </c>
      <c r="K2094" s="61">
        <v>3</v>
      </c>
      <c r="L2094" s="61">
        <v>1685</v>
      </c>
      <c r="M2094" s="72">
        <v>3</v>
      </c>
      <c r="N2094" s="72">
        <v>1</v>
      </c>
      <c r="O2094" s="33">
        <v>80801432</v>
      </c>
      <c r="P2094" s="154">
        <v>1685</v>
      </c>
      <c r="Q2094" t="str">
        <f t="shared" si="32"/>
        <v>('140-2020',2020,'EL CONTRATISTA, prestará sus servicios profesionales a la Agencia de Renovación del Territorio — ART, para apoyar a la Dirección General en coordinar la aplicación de la metodología de Hoja de Ruta para la proyección de escenarios meta en subregiones PDET',112879760,0,112879760,'2020-04-07','2020-04-08','2020-12-08',2,3,1685,3,1)</v>
      </c>
    </row>
    <row r="2095" spans="1:17">
      <c r="A2095" s="29" t="s">
        <v>7375</v>
      </c>
      <c r="B2095" s="72">
        <v>2020</v>
      </c>
      <c r="C2095" s="29" t="s">
        <v>1338</v>
      </c>
      <c r="D2095" s="109">
        <v>121524000</v>
      </c>
      <c r="E2095" s="109">
        <v>0</v>
      </c>
      <c r="F2095" s="110">
        <v>121524000</v>
      </c>
      <c r="G2095" s="128">
        <v>43924</v>
      </c>
      <c r="H2095" s="156">
        <v>43929</v>
      </c>
      <c r="I2095" s="156">
        <v>44294</v>
      </c>
      <c r="J2095" s="61">
        <v>2</v>
      </c>
      <c r="K2095" s="61">
        <v>3</v>
      </c>
      <c r="L2095" s="61">
        <v>1277</v>
      </c>
      <c r="M2095" s="72">
        <v>3</v>
      </c>
      <c r="N2095" s="72">
        <v>1</v>
      </c>
      <c r="O2095" s="33">
        <v>6771990</v>
      </c>
      <c r="P2095" s="154">
        <v>1277</v>
      </c>
      <c r="Q2095" t="str">
        <f t="shared" si="32"/>
        <v>('141-2020',2020,'EL CONTRATISTA se obliga a prestar servicios profesionales para supervisar los contratos y/o convenios suscritos para la estructuración y/o ejecución de proyectos de la Subdirección de Proyectos de Infraestructura Rural, de la Agencia de Renovación del Territorio – ART',121524000,0,121524000,'2020-04-03','2020-04-08','2021-04-08',2,3,1277,3,1)</v>
      </c>
    </row>
    <row r="2096" spans="1:17">
      <c r="A2096" s="29" t="s">
        <v>7376</v>
      </c>
      <c r="B2096" s="72">
        <v>2020</v>
      </c>
      <c r="C2096" s="29" t="s">
        <v>1339</v>
      </c>
      <c r="D2096" s="109">
        <v>0</v>
      </c>
      <c r="E2096" s="109">
        <v>0</v>
      </c>
      <c r="F2096" s="110">
        <v>0</v>
      </c>
      <c r="G2096" s="128">
        <v>44077</v>
      </c>
      <c r="H2096" s="156">
        <v>44077</v>
      </c>
      <c r="I2096" s="156">
        <v>44077</v>
      </c>
      <c r="J2096" s="61">
        <v>1</v>
      </c>
      <c r="K2096" s="61">
        <v>3</v>
      </c>
      <c r="L2096" s="61">
        <v>1219</v>
      </c>
      <c r="M2096" s="72">
        <v>5</v>
      </c>
      <c r="N2096" s="72">
        <v>7</v>
      </c>
      <c r="O2096" s="33">
        <v>74323464</v>
      </c>
      <c r="P2096" s="154">
        <v>1219</v>
      </c>
      <c r="Q2096" t="str">
        <f t="shared" si="32"/>
        <v>('142-2020',2020,'Las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',0,0,0,'2020-09-03','2020-09-03','2020-09-03',1,3,1219,5,7)</v>
      </c>
    </row>
    <row r="2097" spans="1:17">
      <c r="A2097" s="31" t="s">
        <v>7377</v>
      </c>
      <c r="B2097" s="72">
        <v>2020</v>
      </c>
      <c r="C2097" s="31" t="s">
        <v>1340</v>
      </c>
      <c r="D2097" s="109">
        <v>250786200</v>
      </c>
      <c r="E2097" s="109">
        <v>0</v>
      </c>
      <c r="F2097" s="110">
        <v>250786200</v>
      </c>
      <c r="G2097" s="128">
        <v>43922</v>
      </c>
      <c r="H2097" s="156">
        <v>43929</v>
      </c>
      <c r="I2097" s="156">
        <v>43946</v>
      </c>
      <c r="J2097" s="61">
        <v>2</v>
      </c>
      <c r="K2097" s="61">
        <v>3</v>
      </c>
      <c r="L2097" s="61">
        <v>1686</v>
      </c>
      <c r="M2097" s="72">
        <v>4</v>
      </c>
      <c r="N2097" s="72">
        <v>2</v>
      </c>
      <c r="O2097" s="33">
        <v>900934461</v>
      </c>
      <c r="P2097" s="154">
        <v>1686</v>
      </c>
      <c r="Q2097" t="str">
        <f t="shared" si="32"/>
        <v>('143-2020',2020,'Suministro de kits personales de prevención y asepsia y kits de aseo y desinfección de áreas comunes, para prevenir, contener y mitigar la propagación de coronavirus COVID-19 en los lugares anteriormente denominados ETCR.',250786200,0,250786200,'2020-04-01','2020-04-08','2020-04-25',2,3,1686,4,2)</v>
      </c>
    </row>
    <row r="2098" spans="1:17">
      <c r="A2098" s="29" t="s">
        <v>7378</v>
      </c>
      <c r="B2098" s="72">
        <v>2020</v>
      </c>
      <c r="C2098" s="29" t="s">
        <v>1341</v>
      </c>
      <c r="D2098" s="109">
        <v>124200000</v>
      </c>
      <c r="E2098" s="109">
        <v>0</v>
      </c>
      <c r="F2098" s="110">
        <v>124200000</v>
      </c>
      <c r="G2098" s="128">
        <v>43934</v>
      </c>
      <c r="H2098" s="156">
        <v>43935</v>
      </c>
      <c r="I2098" s="156">
        <v>44300</v>
      </c>
      <c r="J2098" s="61">
        <v>2</v>
      </c>
      <c r="K2098" s="61">
        <v>3</v>
      </c>
      <c r="L2098" s="61">
        <v>1266</v>
      </c>
      <c r="M2098" s="72">
        <v>3</v>
      </c>
      <c r="N2098" s="72">
        <v>3</v>
      </c>
      <c r="O2098" s="33">
        <v>16260844</v>
      </c>
      <c r="P2098" s="154">
        <v>1266</v>
      </c>
      <c r="Q2098" t="str">
        <f t="shared" si="32"/>
        <v>('144-2020',2020,'El contratista se obliga a prestar sus servicios profesionales como supervisor de los contratos, convenios y acuerdos del programa PNIS.',124200000,0,124200000,'2020-04-13','2020-04-14','2021-04-14',2,3,1266,3,3)</v>
      </c>
    </row>
    <row r="2099" spans="1:17">
      <c r="A2099" s="29" t="s">
        <v>7379</v>
      </c>
      <c r="B2099" s="72">
        <v>2020</v>
      </c>
      <c r="C2099" s="29" t="s">
        <v>1342</v>
      </c>
      <c r="D2099" s="109">
        <v>124200000</v>
      </c>
      <c r="E2099" s="109">
        <v>0</v>
      </c>
      <c r="F2099" s="110">
        <v>124200000</v>
      </c>
      <c r="G2099" s="128">
        <v>43934</v>
      </c>
      <c r="H2099" s="156">
        <v>43935</v>
      </c>
      <c r="I2099" s="156">
        <v>44300</v>
      </c>
      <c r="J2099" s="61">
        <v>1</v>
      </c>
      <c r="K2099" s="61">
        <v>3</v>
      </c>
      <c r="L2099" s="61">
        <v>1267</v>
      </c>
      <c r="M2099" s="72">
        <v>3</v>
      </c>
      <c r="N2099" s="72">
        <v>3</v>
      </c>
      <c r="O2099" s="33">
        <v>51890288</v>
      </c>
      <c r="P2099" s="154">
        <v>1267</v>
      </c>
      <c r="Q2099" t="str">
        <f t="shared" si="32"/>
        <v>('145-2020',2020,'El contratista se obliga a prestar sus servicios profesionales como supervisor de los contratos, convenios y acuerdos del programa PNIS. ',124200000,0,124200000,'2020-04-13','2020-04-14','2021-04-14',1,3,1267,3,3)</v>
      </c>
    </row>
    <row r="2100" spans="1:17">
      <c r="A2100" s="29" t="s">
        <v>7380</v>
      </c>
      <c r="B2100" s="72">
        <v>2020</v>
      </c>
      <c r="C2100" s="29" t="s">
        <v>1341</v>
      </c>
      <c r="D2100" s="109">
        <v>124200000</v>
      </c>
      <c r="E2100" s="109">
        <v>0</v>
      </c>
      <c r="F2100" s="110">
        <v>124200000</v>
      </c>
      <c r="G2100" s="128">
        <v>43928</v>
      </c>
      <c r="H2100" s="156">
        <v>43929</v>
      </c>
      <c r="I2100" s="156">
        <v>44020</v>
      </c>
      <c r="J2100" s="61">
        <v>1</v>
      </c>
      <c r="K2100" s="61">
        <v>3</v>
      </c>
      <c r="L2100" s="61">
        <v>1265</v>
      </c>
      <c r="M2100" s="72">
        <v>3</v>
      </c>
      <c r="N2100" s="72">
        <v>3</v>
      </c>
      <c r="O2100" s="33">
        <v>7163886</v>
      </c>
      <c r="P2100" s="154">
        <v>1265</v>
      </c>
      <c r="Q2100" t="str">
        <f t="shared" si="32"/>
        <v>('146-2020',2020,'El contratista se obliga a prestar sus servicios profesionales como supervisor de los contratos, convenios y acuerdos del programa PNIS.',124200000,0,124200000,'2020-04-07','2020-04-08','2020-07-08',1,3,1265,3,3)</v>
      </c>
    </row>
    <row r="2101" spans="1:17">
      <c r="A2101" s="29" t="s">
        <v>7381</v>
      </c>
      <c r="B2101" s="72">
        <v>2020</v>
      </c>
      <c r="C2101" s="29" t="s">
        <v>1343</v>
      </c>
      <c r="D2101" s="109">
        <v>90666000</v>
      </c>
      <c r="E2101" s="109">
        <v>0</v>
      </c>
      <c r="F2101" s="110">
        <v>90666000</v>
      </c>
      <c r="G2101" s="128">
        <v>43927</v>
      </c>
      <c r="H2101" s="156">
        <v>43930</v>
      </c>
      <c r="I2101" s="156">
        <v>44295</v>
      </c>
      <c r="J2101" s="61">
        <v>1</v>
      </c>
      <c r="K2101" s="61">
        <v>3</v>
      </c>
      <c r="L2101" s="61">
        <v>1264</v>
      </c>
      <c r="M2101" s="72">
        <v>3</v>
      </c>
      <c r="N2101" s="72">
        <v>3</v>
      </c>
      <c r="O2101" s="33">
        <v>91212860</v>
      </c>
      <c r="P2101" s="154">
        <v>1264</v>
      </c>
      <c r="Q2101" t="str">
        <f t="shared" si="32"/>
        <v>('147-2020',2020,'El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',90666000,0,90666000,'2020-04-06','2020-04-09','2021-04-09',1,3,1264,3,3)</v>
      </c>
    </row>
    <row r="2102" spans="1:17">
      <c r="A2102" s="33" t="s">
        <v>7382</v>
      </c>
      <c r="B2102" s="75">
        <v>2020</v>
      </c>
      <c r="C2102" s="33" t="s">
        <v>1344</v>
      </c>
      <c r="D2102" s="109">
        <v>73278000</v>
      </c>
      <c r="E2102" s="109">
        <v>0</v>
      </c>
      <c r="F2102" s="110">
        <v>73278000</v>
      </c>
      <c r="G2102" s="128">
        <v>43928</v>
      </c>
      <c r="H2102" s="156">
        <v>43929</v>
      </c>
      <c r="I2102" s="156">
        <v>44294</v>
      </c>
      <c r="J2102" s="61">
        <v>1</v>
      </c>
      <c r="K2102" s="61">
        <v>3</v>
      </c>
      <c r="L2102" s="61">
        <v>1326</v>
      </c>
      <c r="M2102" s="75">
        <v>3</v>
      </c>
      <c r="N2102" s="75">
        <v>3</v>
      </c>
      <c r="O2102" s="33">
        <v>22867459</v>
      </c>
      <c r="P2102" s="154">
        <v>1326</v>
      </c>
      <c r="Q2102" t="str">
        <f t="shared" si="32"/>
        <v>('148-2020',2020,'Prestar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vigente',73278000,0,73278000,'2020-04-07','2020-04-08','2021-04-08',1,3,1326,3,3)</v>
      </c>
    </row>
    <row r="2103" spans="1:17">
      <c r="A2103" s="29" t="s">
        <v>7383</v>
      </c>
      <c r="B2103" s="72">
        <v>2020</v>
      </c>
      <c r="C2103" s="29" t="s">
        <v>1345</v>
      </c>
      <c r="D2103" s="109">
        <v>69552000</v>
      </c>
      <c r="E2103" s="109">
        <v>0</v>
      </c>
      <c r="F2103" s="110">
        <v>69552000</v>
      </c>
      <c r="G2103" s="128">
        <v>43935</v>
      </c>
      <c r="H2103" s="156">
        <v>43935</v>
      </c>
      <c r="I2103" s="156">
        <v>44300</v>
      </c>
      <c r="J2103" s="61">
        <v>1</v>
      </c>
      <c r="K2103" s="61">
        <v>3</v>
      </c>
      <c r="L2103" s="61">
        <v>1330</v>
      </c>
      <c r="M2103" s="72">
        <v>3</v>
      </c>
      <c r="N2103" s="72">
        <v>3</v>
      </c>
      <c r="O2103" s="33">
        <v>1114818693</v>
      </c>
      <c r="P2103" s="154">
        <v>1330</v>
      </c>
      <c r="Q2103" t="str">
        <f t="shared" si="32"/>
        <v>('149-2020',2020,'Prestar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',69552000,0,69552000,'2020-04-14','2020-04-14','2021-04-14',1,3,1330,3,3)</v>
      </c>
    </row>
    <row r="2104" spans="1:17">
      <c r="A2104" s="29" t="s">
        <v>7384</v>
      </c>
      <c r="B2104" s="72">
        <v>2020</v>
      </c>
      <c r="C2104" s="29" t="s">
        <v>10622</v>
      </c>
      <c r="D2104" s="109">
        <v>34776000</v>
      </c>
      <c r="E2104" s="109">
        <v>0</v>
      </c>
      <c r="F2104" s="110">
        <v>34776000</v>
      </c>
      <c r="G2104" s="128">
        <v>43928</v>
      </c>
      <c r="H2104" s="156">
        <v>43929</v>
      </c>
      <c r="I2104" s="156">
        <v>44112</v>
      </c>
      <c r="J2104" s="61">
        <v>1</v>
      </c>
      <c r="K2104" s="61">
        <v>3</v>
      </c>
      <c r="L2104" s="61">
        <v>1687</v>
      </c>
      <c r="M2104" s="72">
        <v>3</v>
      </c>
      <c r="N2104" s="72">
        <v>3</v>
      </c>
      <c r="O2104" s="33">
        <v>1124849036</v>
      </c>
      <c r="P2104" s="154">
        <v>1687</v>
      </c>
      <c r="Q2104" t="str">
        <f t="shared" si="32"/>
        <v>('150-2020',2020,'El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PAI.',34776000,0,34776000,'2020-04-07','2020-04-08','2020-10-08',1,3,1687,3,3)</v>
      </c>
    </row>
    <row r="2105" spans="1:17">
      <c r="A2105" s="29" t="s">
        <v>7385</v>
      </c>
      <c r="B2105" s="72">
        <v>2020</v>
      </c>
      <c r="C2105" s="29" t="s">
        <v>10623</v>
      </c>
      <c r="D2105" s="109">
        <v>34776000</v>
      </c>
      <c r="E2105" s="109">
        <v>0</v>
      </c>
      <c r="F2105" s="110">
        <v>34776000</v>
      </c>
      <c r="G2105" s="128">
        <v>43928</v>
      </c>
      <c r="H2105" s="156">
        <v>43929</v>
      </c>
      <c r="I2105" s="156">
        <v>44112</v>
      </c>
      <c r="J2105" s="61">
        <v>1</v>
      </c>
      <c r="K2105" s="61">
        <v>3</v>
      </c>
      <c r="L2105" s="61">
        <v>1688</v>
      </c>
      <c r="M2105" s="72">
        <v>3</v>
      </c>
      <c r="N2105" s="72">
        <v>3</v>
      </c>
      <c r="O2105" s="33">
        <v>1102808371</v>
      </c>
      <c r="P2105" s="154">
        <v>1688</v>
      </c>
      <c r="Q2105" t="str">
        <f t="shared" si="32"/>
        <v>('151-2020',2020,'Prestar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misma.',34776000,0,34776000,'2020-04-07','2020-04-08','2020-10-08',1,3,1688,3,3)</v>
      </c>
    </row>
    <row r="2106" spans="1:17">
      <c r="A2106" s="29" t="s">
        <v>7386</v>
      </c>
      <c r="B2106" s="72">
        <v>2020</v>
      </c>
      <c r="C2106" s="29" t="s">
        <v>1346</v>
      </c>
      <c r="D2106" s="109">
        <v>44712000</v>
      </c>
      <c r="E2106" s="109">
        <v>0</v>
      </c>
      <c r="F2106" s="110">
        <v>44712000</v>
      </c>
      <c r="G2106" s="128">
        <v>43936</v>
      </c>
      <c r="H2106" s="156">
        <v>43937</v>
      </c>
      <c r="I2106" s="156">
        <v>44302</v>
      </c>
      <c r="J2106" s="61">
        <v>1</v>
      </c>
      <c r="K2106" s="61">
        <v>3</v>
      </c>
      <c r="L2106" s="61">
        <v>1324</v>
      </c>
      <c r="M2106" s="72">
        <v>1</v>
      </c>
      <c r="N2106" s="72">
        <v>3</v>
      </c>
      <c r="O2106" s="33">
        <v>1085037669</v>
      </c>
      <c r="P2106" s="154">
        <v>1324</v>
      </c>
      <c r="Q2106" t="str">
        <f t="shared" si="32"/>
        <v>('152-2020',2020,'Prestar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PNIS.',44712000,0,44712000,'2020-04-15','2020-04-16','2021-04-16',1,3,1324,1,3)</v>
      </c>
    </row>
    <row r="2107" spans="1:17">
      <c r="A2107" s="29" t="s">
        <v>7387</v>
      </c>
      <c r="B2107" s="72">
        <v>2020</v>
      </c>
      <c r="C2107" s="29" t="s">
        <v>1347</v>
      </c>
      <c r="D2107" s="109">
        <v>28566000</v>
      </c>
      <c r="E2107" s="109">
        <v>0</v>
      </c>
      <c r="F2107" s="110">
        <v>28566000</v>
      </c>
      <c r="G2107" s="128">
        <v>43934</v>
      </c>
      <c r="H2107" s="156">
        <v>43935</v>
      </c>
      <c r="I2107" s="156">
        <v>44118</v>
      </c>
      <c r="J2107" s="61">
        <v>2</v>
      </c>
      <c r="K2107" s="61">
        <v>3</v>
      </c>
      <c r="L2107" s="61">
        <v>1689</v>
      </c>
      <c r="M2107" s="72">
        <v>3</v>
      </c>
      <c r="N2107" s="72">
        <v>3</v>
      </c>
      <c r="O2107" s="33">
        <v>3438384</v>
      </c>
      <c r="P2107" s="154">
        <v>1689</v>
      </c>
      <c r="Q2107" t="str">
        <f t="shared" si="32"/>
        <v>('153-2020',2020,'El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privadas',28566000,0,28566000,'2020-04-13','2020-04-14','2020-10-14',2,3,1689,3,3)</v>
      </c>
    </row>
    <row r="2108" spans="1:17">
      <c r="A2108" s="29" t="s">
        <v>7388</v>
      </c>
      <c r="B2108" s="72">
        <v>2020</v>
      </c>
      <c r="C2108" s="29" t="s">
        <v>1348</v>
      </c>
      <c r="D2108" s="109">
        <v>57132000</v>
      </c>
      <c r="E2108" s="109">
        <v>0</v>
      </c>
      <c r="F2108" s="110">
        <v>57132000</v>
      </c>
      <c r="G2108" s="128">
        <v>43936</v>
      </c>
      <c r="H2108" s="156">
        <v>43937</v>
      </c>
      <c r="I2108" s="156">
        <v>44120</v>
      </c>
      <c r="J2108" s="61">
        <v>2</v>
      </c>
      <c r="K2108" s="61">
        <v>3</v>
      </c>
      <c r="L2108" s="61">
        <v>1321</v>
      </c>
      <c r="M2108" s="72">
        <v>3</v>
      </c>
      <c r="N2108" s="72">
        <v>3</v>
      </c>
      <c r="O2108" s="33">
        <v>6804627</v>
      </c>
      <c r="P2108" s="154">
        <v>1321</v>
      </c>
      <c r="Q2108" t="str">
        <f t="shared" si="32"/>
        <v>('154-2020',2020,'El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privadas.',57132000,0,57132000,'2020-04-15','2020-04-16','2020-10-16',2,3,1321,3,3)</v>
      </c>
    </row>
    <row r="2109" spans="1:17">
      <c r="A2109" s="29" t="s">
        <v>7389</v>
      </c>
      <c r="B2109" s="72">
        <v>2020</v>
      </c>
      <c r="C2109" s="29" t="s">
        <v>1349</v>
      </c>
      <c r="D2109" s="109">
        <v>57132000</v>
      </c>
      <c r="E2109" s="109">
        <v>0</v>
      </c>
      <c r="F2109" s="110">
        <v>57132000</v>
      </c>
      <c r="G2109" s="128">
        <v>43936</v>
      </c>
      <c r="H2109" s="156">
        <v>43937</v>
      </c>
      <c r="I2109" s="156">
        <v>44302</v>
      </c>
      <c r="J2109" s="61">
        <v>2</v>
      </c>
      <c r="K2109" s="61">
        <v>3</v>
      </c>
      <c r="L2109" s="61">
        <v>1319</v>
      </c>
      <c r="M2109" s="72">
        <v>3</v>
      </c>
      <c r="N2109" s="72">
        <v>3</v>
      </c>
      <c r="O2109" s="33">
        <v>40612932</v>
      </c>
      <c r="P2109" s="154">
        <v>1319</v>
      </c>
      <c r="Q2109" t="str">
        <f t="shared" si="32"/>
        <v>('155-2020',2020,'El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privadas.',57132000,0,57132000,'2020-04-15','2020-04-16','2021-04-16',2,3,1319,3,3)</v>
      </c>
    </row>
    <row r="2110" spans="1:17">
      <c r="A2110" s="29" t="s">
        <v>7390</v>
      </c>
      <c r="B2110" s="72">
        <v>2020</v>
      </c>
      <c r="C2110" s="29" t="s">
        <v>1350</v>
      </c>
      <c r="D2110" s="109">
        <v>69552000</v>
      </c>
      <c r="E2110" s="109">
        <v>0</v>
      </c>
      <c r="F2110" s="110">
        <v>69552000</v>
      </c>
      <c r="G2110" s="128">
        <v>43934</v>
      </c>
      <c r="H2110" s="156">
        <v>43937</v>
      </c>
      <c r="I2110" s="156">
        <v>44302</v>
      </c>
      <c r="J2110" s="61">
        <v>2</v>
      </c>
      <c r="K2110" s="61">
        <v>3</v>
      </c>
      <c r="L2110" s="61">
        <v>1215</v>
      </c>
      <c r="M2110" s="72">
        <v>3</v>
      </c>
      <c r="N2110" s="72">
        <v>3</v>
      </c>
      <c r="O2110" s="33">
        <v>59668151</v>
      </c>
      <c r="P2110" s="154">
        <v>1215</v>
      </c>
      <c r="Q2110" t="str">
        <f t="shared" si="32"/>
        <v>('156-2020',2020,'El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PAI..',69552000,0,69552000,'2020-04-13','2020-04-16','2021-04-16',2,3,1215,3,3)</v>
      </c>
    </row>
    <row r="2111" spans="1:17" ht="195">
      <c r="A2111" s="32" t="s">
        <v>7391</v>
      </c>
      <c r="B2111" s="72">
        <v>2020</v>
      </c>
      <c r="C2111" s="32" t="s">
        <v>10624</v>
      </c>
      <c r="D2111" s="109">
        <v>57132000</v>
      </c>
      <c r="E2111" s="109">
        <v>0</v>
      </c>
      <c r="F2111" s="110">
        <v>57132000</v>
      </c>
      <c r="G2111" s="128">
        <v>43934</v>
      </c>
      <c r="H2111" s="156">
        <v>43937</v>
      </c>
      <c r="I2111" s="156">
        <v>44302</v>
      </c>
      <c r="J2111" s="61">
        <v>1</v>
      </c>
      <c r="K2111" s="61">
        <v>3</v>
      </c>
      <c r="L2111" s="61">
        <v>1318</v>
      </c>
      <c r="M2111" s="72">
        <v>1</v>
      </c>
      <c r="N2111" s="72">
        <v>3</v>
      </c>
      <c r="O2111" s="33">
        <v>98428605</v>
      </c>
      <c r="P2111" s="154">
        <v>1318</v>
      </c>
      <c r="Q2111" t="str">
        <f t="shared" si="32"/>
        <v>('157-2020',2020,'El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privadas.',57132000,0,57132000,'2020-04-13','2020-04-16','2021-04-16',1,3,1318,1,3)</v>
      </c>
    </row>
    <row r="2112" spans="1:17">
      <c r="A2112" s="29" t="s">
        <v>7392</v>
      </c>
      <c r="B2112" s="72">
        <v>2020</v>
      </c>
      <c r="C2112" s="29" t="s">
        <v>10624</v>
      </c>
      <c r="D2112" s="109">
        <v>57132000</v>
      </c>
      <c r="E2112" s="109">
        <v>0</v>
      </c>
      <c r="F2112" s="110">
        <v>57132000</v>
      </c>
      <c r="G2112" s="128">
        <v>43936</v>
      </c>
      <c r="H2112" s="156">
        <v>43937</v>
      </c>
      <c r="I2112" s="156">
        <v>44302</v>
      </c>
      <c r="J2112" s="61">
        <v>1</v>
      </c>
      <c r="K2112" s="61">
        <v>3</v>
      </c>
      <c r="L2112" s="61">
        <v>300</v>
      </c>
      <c r="M2112" s="72">
        <v>1</v>
      </c>
      <c r="N2112" s="72">
        <v>3</v>
      </c>
      <c r="O2112" s="33">
        <v>1087126265</v>
      </c>
      <c r="P2112" s="154">
        <v>300</v>
      </c>
      <c r="Q2112" t="str">
        <f t="shared" ref="Q2112:Q2175" si="33">_xlfn.CONCAT("('",A2112,"',",B2112,",'",C2112,"',",D2112,",",E2112,",",F2112,",'",TEXT(G2112,"yyyy-mm-dd"),"','",TEXT(H2112,"yyyy-mm-dd"),"','",TEXT(I2112,"yyyy-mm-dd"),"',",J2112,",",K2112,",",L2112,",",M2112,",",N2112,")")</f>
        <v>('158-2020',2020,'El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privadas.',57132000,0,57132000,'2020-04-15','2020-04-16','2021-04-16',1,3,300,1,3)</v>
      </c>
    </row>
    <row r="2113" spans="1:17">
      <c r="A2113" s="29" t="s">
        <v>7393</v>
      </c>
      <c r="B2113" s="72">
        <v>2020</v>
      </c>
      <c r="C2113" s="29" t="s">
        <v>1346</v>
      </c>
      <c r="D2113" s="109">
        <v>44712000</v>
      </c>
      <c r="E2113" s="109">
        <v>0</v>
      </c>
      <c r="F2113" s="110">
        <v>44712000</v>
      </c>
      <c r="G2113" s="128">
        <v>43925</v>
      </c>
      <c r="H2113" s="156">
        <v>43936</v>
      </c>
      <c r="I2113" s="156">
        <v>44301</v>
      </c>
      <c r="J2113" s="61">
        <v>2</v>
      </c>
      <c r="K2113" s="61">
        <v>3</v>
      </c>
      <c r="L2113" s="61">
        <v>1322</v>
      </c>
      <c r="M2113" s="72">
        <v>3</v>
      </c>
      <c r="N2113" s="72">
        <v>3</v>
      </c>
      <c r="O2113" s="33">
        <v>53029106</v>
      </c>
      <c r="P2113" s="154">
        <v>1322</v>
      </c>
      <c r="Q2113" t="str">
        <f t="shared" si="33"/>
        <v>('159-2020',2020,'Prestar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PNIS.',44712000,0,44712000,'2020-04-04','2020-04-15','2021-04-15',2,3,1322,3,3)</v>
      </c>
    </row>
    <row r="2114" spans="1:17">
      <c r="A2114" s="29" t="s">
        <v>7394</v>
      </c>
      <c r="B2114" s="72">
        <v>2020</v>
      </c>
      <c r="C2114" s="29" t="s">
        <v>1351</v>
      </c>
      <c r="D2114" s="109">
        <v>32292000</v>
      </c>
      <c r="E2114" s="109">
        <v>0</v>
      </c>
      <c r="F2114" s="110">
        <v>32292000</v>
      </c>
      <c r="G2114" s="128">
        <v>43934</v>
      </c>
      <c r="H2114" s="156">
        <v>43935</v>
      </c>
      <c r="I2114" s="156">
        <v>44165</v>
      </c>
      <c r="J2114" s="61">
        <v>2</v>
      </c>
      <c r="K2114" s="61">
        <v>3</v>
      </c>
      <c r="L2114" s="61">
        <v>1323</v>
      </c>
      <c r="M2114" s="72">
        <v>3</v>
      </c>
      <c r="N2114" s="72">
        <v>3</v>
      </c>
      <c r="O2114" s="33">
        <v>1095800978</v>
      </c>
      <c r="P2114" s="154">
        <v>1323</v>
      </c>
      <c r="Q2114" t="str">
        <f t="shared" si="33"/>
        <v>('160-2020',2020,'El Contratista se obliga a prestar servicios como auxiliar en lo referente a las actividades administrativas de la Dirección de Sustitución de Cultivos de Uso Ilícito de la Agencia de Renovación del Territorio – Regional Bolívar.',32292000,0,32292000,'2020-04-13','2020-04-14','2020-11-30',2,3,1323,3,3)</v>
      </c>
    </row>
    <row r="2115" spans="1:17">
      <c r="A2115" s="29" t="s">
        <v>7395</v>
      </c>
      <c r="B2115" s="72">
        <v>2020</v>
      </c>
      <c r="C2115" s="29" t="s">
        <v>1352</v>
      </c>
      <c r="D2115" s="109">
        <v>3250000000</v>
      </c>
      <c r="E2115" s="109">
        <v>0</v>
      </c>
      <c r="F2115" s="110">
        <v>3250000000</v>
      </c>
      <c r="G2115" s="128">
        <v>43950</v>
      </c>
      <c r="H2115" s="156">
        <v>44015</v>
      </c>
      <c r="I2115" s="156">
        <v>44502</v>
      </c>
      <c r="J2115" s="61">
        <v>1</v>
      </c>
      <c r="K2115" s="61">
        <v>3</v>
      </c>
      <c r="L2115" s="61">
        <v>1690</v>
      </c>
      <c r="M2115" s="72">
        <v>1</v>
      </c>
      <c r="N2115" s="72">
        <v>1</v>
      </c>
      <c r="O2115" s="33">
        <v>901375764</v>
      </c>
      <c r="P2115" s="154">
        <v>1690</v>
      </c>
      <c r="Q2115" t="str">
        <f t="shared" si="33"/>
        <v>('161-2020',2020,'EL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Tolima.',3250000000,0,3250000000,'2020-04-29','2020-07-03','2021-11-02',1,3,1690,1,1)</v>
      </c>
    </row>
    <row r="2116" spans="1:17">
      <c r="A2116" s="31" t="s">
        <v>7396</v>
      </c>
      <c r="B2116" s="72">
        <v>2020</v>
      </c>
      <c r="C2116" s="31" t="s">
        <v>1353</v>
      </c>
      <c r="D2116" s="109">
        <v>14691389871</v>
      </c>
      <c r="E2116" s="109">
        <v>0</v>
      </c>
      <c r="F2116" s="110">
        <v>14691389871</v>
      </c>
      <c r="G2116" s="128">
        <v>43936</v>
      </c>
      <c r="H2116" s="156">
        <v>43936</v>
      </c>
      <c r="I2116" s="156">
        <v>44773</v>
      </c>
      <c r="J2116" s="61">
        <v>1</v>
      </c>
      <c r="K2116" s="61">
        <v>3</v>
      </c>
      <c r="L2116" s="61">
        <v>1691</v>
      </c>
      <c r="M2116" s="72">
        <v>2</v>
      </c>
      <c r="N2116" s="72">
        <v>1</v>
      </c>
      <c r="O2116" s="33">
        <v>901377359</v>
      </c>
      <c r="P2116" s="154">
        <v>1691</v>
      </c>
      <c r="Q2116" t="str">
        <f t="shared" si="33"/>
        <v>('162-2020',2020,'EL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Perija.',14691389871,0,14691389871,'2020-04-15','2020-04-15','2022-07-31',1,3,1691,2,1)</v>
      </c>
    </row>
    <row r="2117" spans="1:17">
      <c r="A2117" s="29" t="s">
        <v>7397</v>
      </c>
      <c r="B2117" s="33">
        <v>2020</v>
      </c>
      <c r="C2117" s="29" t="s">
        <v>1354</v>
      </c>
      <c r="D2117" s="109">
        <v>42377721</v>
      </c>
      <c r="E2117" s="109">
        <v>0</v>
      </c>
      <c r="F2117" s="110">
        <v>42377721</v>
      </c>
      <c r="G2117" s="128">
        <v>43927</v>
      </c>
      <c r="H2117" s="156">
        <v>43983</v>
      </c>
      <c r="I2117" s="156">
        <v>44405</v>
      </c>
      <c r="J2117" s="61">
        <v>1</v>
      </c>
      <c r="K2117" s="61">
        <v>3</v>
      </c>
      <c r="L2117" s="61">
        <v>1692</v>
      </c>
      <c r="M2117" s="33">
        <v>4</v>
      </c>
      <c r="N2117" s="33">
        <v>2</v>
      </c>
      <c r="O2117" s="33">
        <v>830122983</v>
      </c>
      <c r="P2117" s="154">
        <v>1692</v>
      </c>
      <c r="Q2117" t="str">
        <f t="shared" si="33"/>
        <v>('163-2020',2020,'EL CONTRATISTA se obliga a suministrar licenciamiento de software ArcGIS DESKTOP Standard Single Use, para la Agencia para la Reincorporación y Normalización - ARN, de conformidad con el Anexo No. 1. Ficha Técnica.',42377721,0,42377721,'2020-04-06','2020-06-01','2021-07-28',1,3,1692,4,2)</v>
      </c>
    </row>
    <row r="2118" spans="1:17">
      <c r="A2118" s="29" t="s">
        <v>7398</v>
      </c>
      <c r="B2118" s="72">
        <v>2020</v>
      </c>
      <c r="C2118" s="29" t="s">
        <v>1355</v>
      </c>
      <c r="D2118" s="109">
        <v>33000000</v>
      </c>
      <c r="E2118" s="109">
        <v>0</v>
      </c>
      <c r="F2118" s="110">
        <v>33000000</v>
      </c>
      <c r="G2118" s="128">
        <v>43938</v>
      </c>
      <c r="H2118" s="156">
        <v>43939</v>
      </c>
      <c r="I2118" s="156">
        <v>44122</v>
      </c>
      <c r="J2118" s="61">
        <v>2</v>
      </c>
      <c r="K2118" s="61">
        <v>3</v>
      </c>
      <c r="L2118" s="61">
        <v>1693</v>
      </c>
      <c r="M2118" s="72">
        <v>3</v>
      </c>
      <c r="N2118" s="72">
        <v>1</v>
      </c>
      <c r="O2118" s="33">
        <v>85461666</v>
      </c>
      <c r="P2118" s="154">
        <v>1693</v>
      </c>
      <c r="Q2118" t="str">
        <f t="shared" si="33"/>
        <v>('164-2020',2020,'EL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Nevada-Perijá.',33000000,0,33000000,'2020-04-17','2020-04-18','2020-10-18',2,3,1693,3,1)</v>
      </c>
    </row>
    <row r="2119" spans="1:17">
      <c r="A2119" s="29" t="s">
        <v>7399</v>
      </c>
      <c r="B2119" s="33">
        <v>2020</v>
      </c>
      <c r="C2119" s="29" t="s">
        <v>1356</v>
      </c>
      <c r="D2119" s="109">
        <v>33000000</v>
      </c>
      <c r="E2119" s="109">
        <v>0</v>
      </c>
      <c r="F2119" s="110">
        <v>33000000</v>
      </c>
      <c r="G2119" s="128">
        <v>43948</v>
      </c>
      <c r="H2119" s="156">
        <v>43950</v>
      </c>
      <c r="I2119" s="156">
        <v>44133</v>
      </c>
      <c r="J2119" s="61">
        <v>1</v>
      </c>
      <c r="K2119" s="61">
        <v>3</v>
      </c>
      <c r="L2119" s="61">
        <v>1694</v>
      </c>
      <c r="M2119" s="33">
        <v>1</v>
      </c>
      <c r="N2119" s="33">
        <v>1</v>
      </c>
      <c r="O2119" s="33">
        <v>94266000</v>
      </c>
      <c r="P2119" s="154">
        <v>1694</v>
      </c>
      <c r="Q2119" t="str">
        <f t="shared" si="33"/>
        <v>('165-2020',2020,'EL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Bolívar.',33000000,0,33000000,'2020-04-27','2020-04-29','2020-10-29',1,3,1694,1,1)</v>
      </c>
    </row>
    <row r="2120" spans="1:17">
      <c r="A2120" s="29" t="s">
        <v>7400</v>
      </c>
      <c r="B2120" s="33">
        <v>2020</v>
      </c>
      <c r="C2120" s="29" t="s">
        <v>1357</v>
      </c>
      <c r="D2120" s="109">
        <v>33000000</v>
      </c>
      <c r="E2120" s="109">
        <v>0</v>
      </c>
      <c r="F2120" s="110">
        <v>33000000</v>
      </c>
      <c r="G2120" s="128">
        <v>43948</v>
      </c>
      <c r="H2120" s="156">
        <v>43949</v>
      </c>
      <c r="I2120" s="156">
        <v>44132</v>
      </c>
      <c r="J2120" s="61">
        <v>2</v>
      </c>
      <c r="K2120" s="61">
        <v>3</v>
      </c>
      <c r="L2120" s="61">
        <v>1695</v>
      </c>
      <c r="M2120" s="33">
        <v>3</v>
      </c>
      <c r="N2120" s="33">
        <v>1</v>
      </c>
      <c r="O2120" s="33">
        <v>13056275</v>
      </c>
      <c r="P2120" s="154">
        <v>1695</v>
      </c>
      <c r="Q2120" t="str">
        <f t="shared" si="33"/>
        <v>('166-2020',2020,'EL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Nariñense.',33000000,0,33000000,'2020-04-27','2020-04-28','2020-10-28',2,3,1695,3,1)</v>
      </c>
    </row>
    <row r="2121" spans="1:17">
      <c r="A2121" s="29" t="s">
        <v>7401</v>
      </c>
      <c r="B2121" s="33">
        <v>2020</v>
      </c>
      <c r="C2121" s="29" t="s">
        <v>1358</v>
      </c>
      <c r="D2121" s="109">
        <v>33000000</v>
      </c>
      <c r="E2121" s="109">
        <v>0</v>
      </c>
      <c r="F2121" s="110">
        <v>33000000</v>
      </c>
      <c r="G2121" s="128">
        <v>43941</v>
      </c>
      <c r="H2121" s="156">
        <v>43942</v>
      </c>
      <c r="I2121" s="156">
        <v>44125</v>
      </c>
      <c r="J2121" s="61">
        <v>1</v>
      </c>
      <c r="K2121" s="61">
        <v>3</v>
      </c>
      <c r="L2121" s="61">
        <v>1696</v>
      </c>
      <c r="M2121" s="33">
        <v>1</v>
      </c>
      <c r="N2121" s="33">
        <v>1</v>
      </c>
      <c r="O2121" s="33">
        <v>1077453246</v>
      </c>
      <c r="P2121" s="154">
        <v>1696</v>
      </c>
      <c r="Q2121" t="str">
        <f t="shared" si="33"/>
        <v>('167-2020',2020,'EL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Antioqueño.',33000000,0,33000000,'2020-04-20','2020-04-21','2020-10-21',1,3,1696,1,1)</v>
      </c>
    </row>
    <row r="2122" spans="1:17">
      <c r="A2122" s="29" t="s">
        <v>7402</v>
      </c>
      <c r="B2122" s="33">
        <v>2020</v>
      </c>
      <c r="C2122" s="29" t="s">
        <v>1359</v>
      </c>
      <c r="D2122" s="109">
        <v>33000000</v>
      </c>
      <c r="E2122" s="109">
        <v>0</v>
      </c>
      <c r="F2122" s="110">
        <v>33000000</v>
      </c>
      <c r="G2122" s="128">
        <v>43941</v>
      </c>
      <c r="H2122" s="156">
        <v>43942</v>
      </c>
      <c r="I2122" s="156">
        <v>44125</v>
      </c>
      <c r="J2122" s="61">
        <v>1</v>
      </c>
      <c r="K2122" s="61">
        <v>3</v>
      </c>
      <c r="L2122" s="61">
        <v>1697</v>
      </c>
      <c r="M2122" s="33">
        <v>3</v>
      </c>
      <c r="N2122" s="33">
        <v>1</v>
      </c>
      <c r="O2122" s="33">
        <v>17594120</v>
      </c>
      <c r="P2122" s="154">
        <v>1697</v>
      </c>
      <c r="Q2122" t="str">
        <f t="shared" si="33"/>
        <v>('168-2020',2020,'EL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Arauca.',33000000,0,33000000,'2020-04-20','2020-04-21','2020-10-21',1,3,1697,3,1)</v>
      </c>
    </row>
    <row r="2123" spans="1:17">
      <c r="A2123" s="29" t="s">
        <v>7403</v>
      </c>
      <c r="B2123" s="72">
        <v>2020</v>
      </c>
      <c r="C2123" s="29" t="s">
        <v>1360</v>
      </c>
      <c r="D2123" s="109">
        <v>33000000</v>
      </c>
      <c r="E2123" s="109">
        <v>0</v>
      </c>
      <c r="F2123" s="110">
        <v>33000000</v>
      </c>
      <c r="G2123" s="128">
        <v>43937</v>
      </c>
      <c r="H2123" s="156">
        <v>43938</v>
      </c>
      <c r="I2123" s="156">
        <v>44121</v>
      </c>
      <c r="J2123" s="61">
        <v>2</v>
      </c>
      <c r="K2123" s="61">
        <v>3</v>
      </c>
      <c r="L2123" s="61">
        <v>1698</v>
      </c>
      <c r="M2123" s="72">
        <v>1</v>
      </c>
      <c r="N2123" s="72">
        <v>1</v>
      </c>
      <c r="O2123" s="33">
        <v>13056868</v>
      </c>
      <c r="P2123" s="154">
        <v>1698</v>
      </c>
      <c r="Q2123" t="str">
        <f t="shared" si="33"/>
        <v>('169-2020',2020,'EL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Nariñense.',33000000,0,33000000,'2020-04-16','2020-04-17','2020-10-17',2,3,1698,1,1)</v>
      </c>
    </row>
    <row r="2124" spans="1:17">
      <c r="A2124" s="29" t="s">
        <v>7404</v>
      </c>
      <c r="B2124" s="72">
        <v>2020</v>
      </c>
      <c r="C2124" s="29" t="s">
        <v>1361</v>
      </c>
      <c r="D2124" s="109">
        <v>33000000</v>
      </c>
      <c r="E2124" s="109">
        <v>0</v>
      </c>
      <c r="F2124" s="110">
        <v>33000000</v>
      </c>
      <c r="G2124" s="128">
        <v>43937</v>
      </c>
      <c r="H2124" s="156">
        <v>43938</v>
      </c>
      <c r="I2124" s="156">
        <v>44121</v>
      </c>
      <c r="J2124" s="61">
        <v>1</v>
      </c>
      <c r="K2124" s="61">
        <v>3</v>
      </c>
      <c r="L2124" s="61">
        <v>1699</v>
      </c>
      <c r="M2124" s="72">
        <v>3</v>
      </c>
      <c r="N2124" s="72">
        <v>1</v>
      </c>
      <c r="O2124" s="33">
        <v>43583253</v>
      </c>
      <c r="P2124" s="154">
        <v>1699</v>
      </c>
      <c r="Q2124" t="str">
        <f t="shared" si="33"/>
        <v>('170-2020',2020,'EL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Urabá.',33000000,0,33000000,'2020-04-16','2020-04-17','2020-10-17',1,3,1699,3,1)</v>
      </c>
    </row>
    <row r="2125" spans="1:17">
      <c r="A2125" s="29" t="s">
        <v>7405</v>
      </c>
      <c r="B2125" s="72">
        <v>2020</v>
      </c>
      <c r="C2125" s="29" t="s">
        <v>1362</v>
      </c>
      <c r="D2125" s="109">
        <v>33000000</v>
      </c>
      <c r="E2125" s="109">
        <v>0</v>
      </c>
      <c r="F2125" s="110">
        <v>33000000</v>
      </c>
      <c r="G2125" s="128">
        <v>43937</v>
      </c>
      <c r="H2125" s="156">
        <v>43938</v>
      </c>
      <c r="I2125" s="156">
        <v>44121</v>
      </c>
      <c r="J2125" s="61">
        <v>2</v>
      </c>
      <c r="K2125" s="61">
        <v>3</v>
      </c>
      <c r="L2125" s="61">
        <v>1700</v>
      </c>
      <c r="M2125" s="72">
        <v>3</v>
      </c>
      <c r="N2125" s="72">
        <v>1</v>
      </c>
      <c r="O2125" s="33">
        <v>40778236</v>
      </c>
      <c r="P2125" s="154">
        <v>1700</v>
      </c>
      <c r="Q2125" t="str">
        <f t="shared" si="33"/>
        <v>('171-2020',2020,'EL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Caqueteño.',33000000,0,33000000,'2020-04-16','2020-04-17','2020-10-17',2,3,1700,3,1)</v>
      </c>
    </row>
    <row r="2126" spans="1:17">
      <c r="A2126" s="29" t="s">
        <v>7406</v>
      </c>
      <c r="B2126" s="72">
        <v>2020</v>
      </c>
      <c r="C2126" s="29" t="s">
        <v>1363</v>
      </c>
      <c r="D2126" s="109">
        <v>33000000</v>
      </c>
      <c r="E2126" s="109">
        <v>0</v>
      </c>
      <c r="F2126" s="110">
        <v>33000000</v>
      </c>
      <c r="G2126" s="128">
        <v>43937</v>
      </c>
      <c r="H2126" s="156">
        <v>43938</v>
      </c>
      <c r="I2126" s="156">
        <v>44121</v>
      </c>
      <c r="J2126" s="61">
        <v>2</v>
      </c>
      <c r="K2126" s="61">
        <v>3</v>
      </c>
      <c r="L2126" s="61">
        <v>1701</v>
      </c>
      <c r="M2126" s="72">
        <v>3</v>
      </c>
      <c r="N2126" s="72">
        <v>1</v>
      </c>
      <c r="O2126" s="33">
        <v>38252770</v>
      </c>
      <c r="P2126" s="154">
        <v>1701</v>
      </c>
      <c r="Q2126" t="str">
        <f t="shared" si="33"/>
        <v>('172-2020',2020,'EL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Tolima.',33000000,0,33000000,'2020-04-16','2020-04-17','2020-10-17',2,3,1701,3,1)</v>
      </c>
    </row>
    <row r="2127" spans="1:17">
      <c r="A2127" s="29" t="s">
        <v>7407</v>
      </c>
      <c r="B2127" s="72">
        <v>2020</v>
      </c>
      <c r="C2127" s="29" t="s">
        <v>1364</v>
      </c>
      <c r="D2127" s="109">
        <v>106812000</v>
      </c>
      <c r="E2127" s="109">
        <v>53406000</v>
      </c>
      <c r="F2127" s="110">
        <v>160218000</v>
      </c>
      <c r="G2127" s="128">
        <v>43938</v>
      </c>
      <c r="H2127" s="156">
        <v>43939</v>
      </c>
      <c r="I2127" s="156">
        <v>44304</v>
      </c>
      <c r="J2127" s="61">
        <v>1</v>
      </c>
      <c r="K2127" s="61">
        <v>3</v>
      </c>
      <c r="L2127" s="61">
        <v>1260</v>
      </c>
      <c r="M2127" s="72">
        <v>3</v>
      </c>
      <c r="N2127" s="72">
        <v>1</v>
      </c>
      <c r="O2127" s="33">
        <v>50901141</v>
      </c>
      <c r="P2127" s="154">
        <v>1260</v>
      </c>
      <c r="Q2127" t="str">
        <f t="shared" si="33"/>
        <v>('173-2020',2020,'EL CONTRATISTA se obliga a prestar sus servicios profesionales para documentar el proceso de implementación y apoyar la estrategia de posicionamiento de aplicación de las Hojas de Ruta como instrumento para la implementación de los PDET.',106812000,53406000,160218000,'2020-04-17','2020-04-18','2021-04-18',1,3,1260,3,1)</v>
      </c>
    </row>
    <row r="2128" spans="1:17">
      <c r="A2128" s="29" t="s">
        <v>7408</v>
      </c>
      <c r="B2128" s="72">
        <v>2020</v>
      </c>
      <c r="C2128" s="29" t="s">
        <v>1365</v>
      </c>
      <c r="D2128" s="109">
        <v>154948968</v>
      </c>
      <c r="E2128" s="109">
        <v>0</v>
      </c>
      <c r="F2128" s="110">
        <v>154948968</v>
      </c>
      <c r="G2128" s="128">
        <v>43929</v>
      </c>
      <c r="H2128" s="156">
        <v>43913</v>
      </c>
      <c r="I2128" s="156">
        <v>44119</v>
      </c>
      <c r="J2128" s="61">
        <v>1</v>
      </c>
      <c r="K2128" s="61">
        <v>3</v>
      </c>
      <c r="L2128" s="61">
        <v>1148</v>
      </c>
      <c r="M2128" s="72">
        <v>4</v>
      </c>
      <c r="N2128" s="72">
        <v>6</v>
      </c>
      <c r="O2128" s="33">
        <v>16251904</v>
      </c>
      <c r="P2128" s="154">
        <v>1148</v>
      </c>
      <c r="Q2128" t="str">
        <f t="shared" si="33"/>
        <v>('174-2020',2020,'Prestar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territorial',154948968,0,154948968,'2020-04-08','2020-03-23','2020-10-15',1,3,1148,4,6)</v>
      </c>
    </row>
    <row r="2129" spans="1:17">
      <c r="A2129" s="29" t="s">
        <v>7409</v>
      </c>
      <c r="B2129" s="72">
        <v>2020</v>
      </c>
      <c r="C2129" s="29" t="s">
        <v>1366</v>
      </c>
      <c r="D2129" s="109">
        <v>124200000</v>
      </c>
      <c r="E2129" s="109">
        <v>0</v>
      </c>
      <c r="F2129" s="110">
        <v>124200000</v>
      </c>
      <c r="G2129" s="128">
        <v>43944</v>
      </c>
      <c r="H2129" s="156">
        <v>43946</v>
      </c>
      <c r="I2129" s="156">
        <v>44311</v>
      </c>
      <c r="J2129" s="61">
        <v>2</v>
      </c>
      <c r="K2129" s="61">
        <v>3</v>
      </c>
      <c r="L2129" s="61">
        <v>590</v>
      </c>
      <c r="M2129" s="72">
        <v>1</v>
      </c>
      <c r="N2129" s="72">
        <v>3</v>
      </c>
      <c r="O2129" s="33">
        <v>80198776</v>
      </c>
      <c r="P2129" s="154">
        <v>590</v>
      </c>
      <c r="Q2129" t="str">
        <f t="shared" si="33"/>
        <v>('175-2020',2020,'prestar servicios profesionales de apoyo a la gestion al equipo de planeacion de la direccion de sustitucion de cultivos de uso ilicito, en el desarrollo y cumplimiento de las funciones establecidas en el decreto 2107 de 2019',124200000,0,124200000,'2020-04-23','2020-04-25','2021-04-25',2,3,590,1,3)</v>
      </c>
    </row>
    <row r="2130" spans="1:17">
      <c r="A2130" s="29" t="s">
        <v>7410</v>
      </c>
      <c r="B2130" s="72">
        <v>2020</v>
      </c>
      <c r="C2130" s="29" t="s">
        <v>1367</v>
      </c>
      <c r="D2130" s="109">
        <v>69552000</v>
      </c>
      <c r="E2130" s="109">
        <v>0</v>
      </c>
      <c r="F2130" s="110">
        <v>69552000</v>
      </c>
      <c r="G2130" s="128">
        <v>43962</v>
      </c>
      <c r="H2130" s="156">
        <v>43963</v>
      </c>
      <c r="I2130" s="156">
        <v>44328</v>
      </c>
      <c r="J2130" s="61">
        <v>1</v>
      </c>
      <c r="K2130" s="61">
        <v>3</v>
      </c>
      <c r="L2130" s="61">
        <v>1416</v>
      </c>
      <c r="M2130" s="72">
        <v>3</v>
      </c>
      <c r="N2130" s="72">
        <v>3</v>
      </c>
      <c r="O2130" s="33">
        <v>52486064</v>
      </c>
      <c r="P2130" s="154">
        <v>1416</v>
      </c>
      <c r="Q2130" t="str">
        <f t="shared" si="33"/>
        <v>('176-2020',2020,'EL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misma.',69552000,0,69552000,'2020-05-11','2020-05-12','2021-05-12',1,3,1416,3,3)</v>
      </c>
    </row>
    <row r="2131" spans="1:17">
      <c r="A2131" s="29" t="s">
        <v>7411</v>
      </c>
      <c r="B2131" s="72">
        <v>2020</v>
      </c>
      <c r="C2131" s="29" t="s">
        <v>1368</v>
      </c>
      <c r="D2131" s="109">
        <v>34776000</v>
      </c>
      <c r="E2131" s="109">
        <v>0</v>
      </c>
      <c r="F2131" s="110">
        <v>34776000</v>
      </c>
      <c r="G2131" s="128">
        <v>43949</v>
      </c>
      <c r="H2131" s="156">
        <v>43949</v>
      </c>
      <c r="I2131" s="156">
        <v>44132</v>
      </c>
      <c r="J2131" s="61">
        <v>1</v>
      </c>
      <c r="K2131" s="61">
        <v>3</v>
      </c>
      <c r="L2131" s="61">
        <v>1702</v>
      </c>
      <c r="M2131" s="72">
        <v>3</v>
      </c>
      <c r="N2131" s="72">
        <v>3</v>
      </c>
      <c r="O2131" s="33">
        <v>80854037</v>
      </c>
      <c r="P2131" s="154">
        <v>1702</v>
      </c>
      <c r="Q2131" t="str">
        <f t="shared" si="33"/>
        <v>('177-2020',2020,'El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PAI.',34776000,0,34776000,'2020-04-28','2020-04-28','2020-10-28',1,3,1702,3,3)</v>
      </c>
    </row>
    <row r="2132" spans="1:17">
      <c r="A2132" s="34" t="s">
        <v>7412</v>
      </c>
      <c r="B2132" s="77">
        <v>2020</v>
      </c>
      <c r="C2132" s="34" t="s">
        <v>1369</v>
      </c>
      <c r="D2132" s="109">
        <v>69552000</v>
      </c>
      <c r="E2132" s="109">
        <v>0</v>
      </c>
      <c r="F2132" s="110">
        <v>69552000</v>
      </c>
      <c r="G2132" s="128">
        <v>43957</v>
      </c>
      <c r="H2132" s="156">
        <v>43958</v>
      </c>
      <c r="I2132" s="156">
        <v>44323</v>
      </c>
      <c r="J2132" s="61">
        <v>1</v>
      </c>
      <c r="K2132" s="61">
        <v>3</v>
      </c>
      <c r="L2132" s="61">
        <v>1282</v>
      </c>
      <c r="M2132" s="77">
        <v>3</v>
      </c>
      <c r="N2132" s="77">
        <v>3</v>
      </c>
      <c r="O2132" s="33">
        <v>10769921</v>
      </c>
      <c r="P2132" s="154">
        <v>1282</v>
      </c>
      <c r="Q2132" t="str">
        <f t="shared" si="33"/>
        <v>('178-2020',2020,'EL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misma.',69552000,0,69552000,'2020-05-06','2020-05-07','2021-05-07',1,3,1282,3,3)</v>
      </c>
    </row>
    <row r="2133" spans="1:17">
      <c r="A2133" s="29" t="s">
        <v>7413</v>
      </c>
      <c r="B2133" s="72">
        <v>2020</v>
      </c>
      <c r="C2133" s="29" t="s">
        <v>1370</v>
      </c>
      <c r="D2133" s="109">
        <v>34776000</v>
      </c>
      <c r="E2133" s="109">
        <v>0</v>
      </c>
      <c r="F2133" s="110">
        <v>34776000</v>
      </c>
      <c r="G2133" s="128">
        <v>43943</v>
      </c>
      <c r="H2133" s="156">
        <v>43944</v>
      </c>
      <c r="I2133" s="156">
        <v>44127</v>
      </c>
      <c r="J2133" s="61">
        <v>1</v>
      </c>
      <c r="K2133" s="61">
        <v>3</v>
      </c>
      <c r="L2133" s="61">
        <v>1703</v>
      </c>
      <c r="M2133" s="72">
        <v>3</v>
      </c>
      <c r="N2133" s="72">
        <v>3</v>
      </c>
      <c r="O2133" s="33">
        <v>1085260917</v>
      </c>
      <c r="P2133" s="154">
        <v>1703</v>
      </c>
      <c r="Q2133" t="str">
        <f t="shared" si="33"/>
        <v>('179-2020',2020,'EL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misma',34776000,0,34776000,'2020-04-22','2020-04-23','2020-10-23',1,3,1703,3,3)</v>
      </c>
    </row>
    <row r="2134" spans="1:17">
      <c r="A2134" s="29" t="s">
        <v>7414</v>
      </c>
      <c r="B2134" s="72">
        <v>2020</v>
      </c>
      <c r="C2134" s="29" t="s">
        <v>1371</v>
      </c>
      <c r="D2134" s="109">
        <v>69552000</v>
      </c>
      <c r="E2134" s="109">
        <v>0</v>
      </c>
      <c r="F2134" s="110">
        <v>69552000</v>
      </c>
      <c r="G2134" s="128">
        <v>43950</v>
      </c>
      <c r="H2134" s="156">
        <v>43953</v>
      </c>
      <c r="I2134" s="156">
        <v>44318</v>
      </c>
      <c r="J2134" s="61">
        <v>1</v>
      </c>
      <c r="K2134" s="61">
        <v>3</v>
      </c>
      <c r="L2134" s="61">
        <v>1281</v>
      </c>
      <c r="M2134" s="72">
        <v>3</v>
      </c>
      <c r="N2134" s="72">
        <v>3</v>
      </c>
      <c r="O2134" s="33">
        <v>30564006</v>
      </c>
      <c r="P2134" s="154">
        <v>1281</v>
      </c>
      <c r="Q2134" t="str">
        <f t="shared" si="33"/>
        <v>('180-2020',2020,'EL CONTRATISTA se obliga a prestar sus servicios profesionales en el área técnica de la Dirección de Sustitución de Cultivos de Uso Ilícito en los procesos de inclusión productiva, y en la implementación y evaluación de proyectos de desarrollo alternativo..',69552000,0,69552000,'2020-04-29','2020-05-02','2021-05-02',1,3,1281,3,3)</v>
      </c>
    </row>
    <row r="2135" spans="1:17">
      <c r="A2135" s="34" t="s">
        <v>7415</v>
      </c>
      <c r="B2135" s="77">
        <v>2020</v>
      </c>
      <c r="C2135" s="34" t="s">
        <v>1372</v>
      </c>
      <c r="D2135" s="109">
        <v>90666000</v>
      </c>
      <c r="E2135" s="109">
        <v>0</v>
      </c>
      <c r="F2135" s="110">
        <v>90666000</v>
      </c>
      <c r="G2135" s="128">
        <v>43970</v>
      </c>
      <c r="H2135" s="156">
        <v>43971</v>
      </c>
      <c r="I2135" s="156">
        <v>44336</v>
      </c>
      <c r="J2135" s="61">
        <v>2</v>
      </c>
      <c r="K2135" s="61">
        <v>3</v>
      </c>
      <c r="L2135" s="61">
        <v>1391</v>
      </c>
      <c r="M2135" s="77">
        <v>3</v>
      </c>
      <c r="N2135" s="77">
        <v>3</v>
      </c>
      <c r="O2135" s="33">
        <v>53121297</v>
      </c>
      <c r="P2135" s="154">
        <v>1391</v>
      </c>
      <c r="Q2135" t="str">
        <f t="shared" si="33"/>
        <v>('181-2020',2020,'EL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PNIS.',90666000,0,90666000,'2020-05-19','2020-05-20','2021-05-20',2,3,1391,3,3)</v>
      </c>
    </row>
    <row r="2136" spans="1:17">
      <c r="A2136" s="29" t="s">
        <v>7416</v>
      </c>
      <c r="B2136" s="72">
        <v>2020</v>
      </c>
      <c r="C2136" s="29" t="s">
        <v>1373</v>
      </c>
      <c r="D2136" s="109">
        <v>104328000</v>
      </c>
      <c r="E2136" s="109">
        <v>0</v>
      </c>
      <c r="F2136" s="110">
        <v>104328000</v>
      </c>
      <c r="G2136" s="128">
        <v>43951</v>
      </c>
      <c r="H2136" s="156">
        <v>43953</v>
      </c>
      <c r="I2136" s="156">
        <v>44318</v>
      </c>
      <c r="J2136" s="61">
        <v>1</v>
      </c>
      <c r="K2136" s="61">
        <v>3</v>
      </c>
      <c r="L2136" s="61">
        <v>1284</v>
      </c>
      <c r="M2136" s="72">
        <v>3</v>
      </c>
      <c r="N2136" s="72">
        <v>3</v>
      </c>
      <c r="O2136" s="33">
        <v>1015411299</v>
      </c>
      <c r="P2136" s="154">
        <v>1284</v>
      </c>
      <c r="Q2136" t="str">
        <f t="shared" si="33"/>
        <v>('182-2020',2020,'EL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gerencia.',104328000,0,104328000,'2020-04-30','2020-05-02','2021-05-02',1,3,1284,3,3)</v>
      </c>
    </row>
    <row r="2137" spans="1:17">
      <c r="A2137" s="29" t="s">
        <v>7417</v>
      </c>
      <c r="B2137" s="72">
        <v>2020</v>
      </c>
      <c r="C2137" s="29" t="s">
        <v>1374</v>
      </c>
      <c r="D2137" s="109">
        <v>1700000000</v>
      </c>
      <c r="E2137" s="109">
        <v>850000000</v>
      </c>
      <c r="F2137" s="110">
        <v>2550000000</v>
      </c>
      <c r="G2137" s="128">
        <v>44005</v>
      </c>
      <c r="H2137" s="156">
        <v>44026</v>
      </c>
      <c r="I2137" s="156">
        <v>44575</v>
      </c>
      <c r="J2137" s="61">
        <v>2</v>
      </c>
      <c r="K2137" s="61">
        <v>3</v>
      </c>
      <c r="L2137" s="61">
        <v>1704</v>
      </c>
      <c r="M2137" s="72">
        <v>1</v>
      </c>
      <c r="N2137" s="72">
        <v>6</v>
      </c>
      <c r="O2137" s="33" t="s">
        <v>4606</v>
      </c>
      <c r="P2137" s="154">
        <v>1704</v>
      </c>
      <c r="Q2137" t="str">
        <f t="shared" si="33"/>
        <v>('183-2020',2020,'Aunar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',1700000000,850000000,2550000000,'2020-06-23','2020-07-14','2022-01-14',2,3,1704,1,6)</v>
      </c>
    </row>
    <row r="2138" spans="1:17">
      <c r="A2138" s="29" t="s">
        <v>7418</v>
      </c>
      <c r="B2138" s="72">
        <v>2020</v>
      </c>
      <c r="C2138" s="29" t="s">
        <v>1375</v>
      </c>
      <c r="D2138" s="109">
        <v>55434600</v>
      </c>
      <c r="E2138" s="109">
        <v>0</v>
      </c>
      <c r="F2138" s="110">
        <v>55434600</v>
      </c>
      <c r="G2138" s="128">
        <v>43949</v>
      </c>
      <c r="H2138" s="156">
        <v>43951</v>
      </c>
      <c r="I2138" s="156">
        <v>44195</v>
      </c>
      <c r="J2138" s="61">
        <v>2</v>
      </c>
      <c r="K2138" s="61">
        <v>3</v>
      </c>
      <c r="L2138" s="61">
        <v>1249</v>
      </c>
      <c r="M2138" s="72">
        <v>3</v>
      </c>
      <c r="N2138" s="72">
        <v>1</v>
      </c>
      <c r="O2138" s="33">
        <v>7617788</v>
      </c>
      <c r="P2138" s="154">
        <v>1249</v>
      </c>
      <c r="Q2138" t="str">
        <f t="shared" si="33"/>
        <v>('185-2020',2020,'Prestar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Perijá.',55434600,0,55434600,'2020-04-28','2020-04-30','2020-12-30',2,3,1249,3,1)</v>
      </c>
    </row>
    <row r="2139" spans="1:17">
      <c r="A2139" s="29" t="s">
        <v>7419</v>
      </c>
      <c r="B2139" s="61">
        <v>2020</v>
      </c>
      <c r="C2139" s="29" t="s">
        <v>1376</v>
      </c>
      <c r="D2139" s="109">
        <v>55434600</v>
      </c>
      <c r="E2139" s="109">
        <v>0</v>
      </c>
      <c r="F2139" s="110">
        <v>55434600</v>
      </c>
      <c r="G2139" s="128">
        <v>43949</v>
      </c>
      <c r="H2139" s="156">
        <v>43951</v>
      </c>
      <c r="I2139" s="156">
        <v>44195</v>
      </c>
      <c r="J2139" s="61">
        <v>1</v>
      </c>
      <c r="K2139" s="61">
        <v>3</v>
      </c>
      <c r="L2139" s="61">
        <v>1243</v>
      </c>
      <c r="M2139" s="61">
        <v>3</v>
      </c>
      <c r="N2139" s="61">
        <v>1</v>
      </c>
      <c r="O2139" s="33">
        <v>91265979</v>
      </c>
      <c r="P2139" s="154">
        <v>1243</v>
      </c>
      <c r="Q2139" t="str">
        <f t="shared" si="33"/>
        <v>('186-2020',2020,'Prestar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Bolívar.',55434600,0,55434600,'2020-04-28','2020-04-30','2020-12-30',1,3,1243,3,1)</v>
      </c>
    </row>
    <row r="2140" spans="1:17">
      <c r="A2140" s="29" t="s">
        <v>7420</v>
      </c>
      <c r="B2140" s="77">
        <v>2020</v>
      </c>
      <c r="C2140" s="29" t="s">
        <v>1377</v>
      </c>
      <c r="D2140" s="109">
        <v>55434600</v>
      </c>
      <c r="E2140" s="109">
        <v>0</v>
      </c>
      <c r="F2140" s="110">
        <v>55434600</v>
      </c>
      <c r="G2140" s="128">
        <v>43949</v>
      </c>
      <c r="H2140" s="156">
        <v>43952</v>
      </c>
      <c r="I2140" s="156">
        <v>44196</v>
      </c>
      <c r="J2140" s="61">
        <v>1</v>
      </c>
      <c r="K2140" s="61">
        <v>3</v>
      </c>
      <c r="L2140" s="61">
        <v>1235</v>
      </c>
      <c r="M2140" s="77">
        <v>1</v>
      </c>
      <c r="N2140" s="77">
        <v>1</v>
      </c>
      <c r="O2140" s="33">
        <v>31415744</v>
      </c>
      <c r="P2140" s="154">
        <v>1235</v>
      </c>
      <c r="Q2140" t="str">
        <f t="shared" si="33"/>
        <v>('187-2020',2020,'Prestar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Caqueteño.',55434600,0,55434600,'2020-04-28','2020-05-01','2020-12-31',1,3,1235,1,1)</v>
      </c>
    </row>
    <row r="2141" spans="1:17">
      <c r="A2141" s="29" t="s">
        <v>7421</v>
      </c>
      <c r="B2141" s="77">
        <v>2020</v>
      </c>
      <c r="C2141" s="29" t="s">
        <v>10625</v>
      </c>
      <c r="D2141" s="109">
        <v>55434600</v>
      </c>
      <c r="E2141" s="109">
        <v>0</v>
      </c>
      <c r="F2141" s="110">
        <v>55434600</v>
      </c>
      <c r="G2141" s="128">
        <v>43949</v>
      </c>
      <c r="H2141" s="156">
        <v>43956</v>
      </c>
      <c r="I2141" s="156">
        <v>44201</v>
      </c>
      <c r="J2141" s="61">
        <v>2</v>
      </c>
      <c r="K2141" s="61">
        <v>3</v>
      </c>
      <c r="L2141" s="61">
        <v>1705</v>
      </c>
      <c r="M2141" s="77">
        <v>1</v>
      </c>
      <c r="N2141" s="77">
        <v>1</v>
      </c>
      <c r="O2141" s="33">
        <v>50935275</v>
      </c>
      <c r="P2141" s="154">
        <v>1705</v>
      </c>
      <c r="Q2141" t="str">
        <f t="shared" si="33"/>
        <v>('188-2020',2020,'Prestar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Córdoba.',55434600,0,55434600,'2020-04-28','2020-05-05','2021-01-05',2,3,1705,1,1)</v>
      </c>
    </row>
    <row r="2142" spans="1:17">
      <c r="A2142" s="29" t="s">
        <v>7422</v>
      </c>
      <c r="B2142" s="77">
        <v>2020</v>
      </c>
      <c r="C2142" s="29" t="s">
        <v>10626</v>
      </c>
      <c r="D2142" s="109">
        <v>55434600</v>
      </c>
      <c r="E2142" s="109">
        <v>0</v>
      </c>
      <c r="F2142" s="110">
        <v>55434600</v>
      </c>
      <c r="G2142" s="128">
        <v>43951</v>
      </c>
      <c r="H2142" s="156">
        <v>43956</v>
      </c>
      <c r="I2142" s="156">
        <v>44201</v>
      </c>
      <c r="J2142" s="61">
        <v>2</v>
      </c>
      <c r="K2142" s="61">
        <v>3</v>
      </c>
      <c r="L2142" s="61">
        <v>1241</v>
      </c>
      <c r="M2142" s="77">
        <v>3</v>
      </c>
      <c r="N2142" s="77">
        <v>1</v>
      </c>
      <c r="O2142" s="33">
        <v>1116779038</v>
      </c>
      <c r="P2142" s="154">
        <v>1241</v>
      </c>
      <c r="Q2142" t="str">
        <f t="shared" si="33"/>
        <v>('189-2020',2020,'Prestar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Arauca.',55434600,0,55434600,'2020-04-30','2020-05-05','2021-01-05',2,3,1241,3,1)</v>
      </c>
    </row>
    <row r="2143" spans="1:17">
      <c r="A2143" s="29" t="s">
        <v>7423</v>
      </c>
      <c r="B2143" s="77">
        <v>2020</v>
      </c>
      <c r="C2143" s="29" t="s">
        <v>10627</v>
      </c>
      <c r="D2143" s="109">
        <v>55434600</v>
      </c>
      <c r="E2143" s="109">
        <v>0</v>
      </c>
      <c r="F2143" s="110">
        <v>55434600</v>
      </c>
      <c r="G2143" s="128">
        <v>43951</v>
      </c>
      <c r="H2143" s="156">
        <v>43957</v>
      </c>
      <c r="I2143" s="156">
        <v>44202</v>
      </c>
      <c r="J2143" s="61">
        <v>1</v>
      </c>
      <c r="K2143" s="61">
        <v>3</v>
      </c>
      <c r="L2143" s="61">
        <v>1246</v>
      </c>
      <c r="M2143" s="77">
        <v>3</v>
      </c>
      <c r="N2143" s="77">
        <v>1</v>
      </c>
      <c r="O2143" s="33">
        <v>71251288</v>
      </c>
      <c r="P2143" s="154">
        <v>1246</v>
      </c>
      <c r="Q2143" t="str">
        <f t="shared" si="33"/>
        <v>('190-2020',2020,'Prestar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Antioqueño.',55434600,0,55434600,'2020-04-30','2020-05-06','2021-01-06',1,3,1246,3,1)</v>
      </c>
    </row>
    <row r="2144" spans="1:17">
      <c r="A2144" s="29" t="s">
        <v>7424</v>
      </c>
      <c r="B2144" s="77">
        <v>2020</v>
      </c>
      <c r="C2144" s="29" t="s">
        <v>1378</v>
      </c>
      <c r="D2144" s="109">
        <v>57132000</v>
      </c>
      <c r="E2144" s="109">
        <v>0</v>
      </c>
      <c r="F2144" s="110">
        <v>57132000</v>
      </c>
      <c r="G2144" s="128">
        <v>43970</v>
      </c>
      <c r="H2144" s="156">
        <v>43971</v>
      </c>
      <c r="I2144" s="156">
        <v>44336</v>
      </c>
      <c r="J2144" s="61">
        <v>2</v>
      </c>
      <c r="K2144" s="61">
        <v>3</v>
      </c>
      <c r="L2144" s="61">
        <v>1400</v>
      </c>
      <c r="M2144" s="77">
        <v>3</v>
      </c>
      <c r="N2144" s="77">
        <v>3</v>
      </c>
      <c r="O2144" s="33">
        <v>1125551119</v>
      </c>
      <c r="P2144" s="154">
        <v>1400</v>
      </c>
      <c r="Q2144" t="str">
        <f t="shared" si="33"/>
        <v>('191-2020',2020,'EL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privadas',57132000,0,57132000,'2020-05-19','2020-05-20','2021-05-20',2,3,1400,3,3)</v>
      </c>
    </row>
    <row r="2145" spans="1:17">
      <c r="A2145" s="29" t="s">
        <v>7425</v>
      </c>
      <c r="B2145" s="77">
        <v>2020</v>
      </c>
      <c r="C2145" s="29" t="s">
        <v>1379</v>
      </c>
      <c r="D2145" s="109">
        <v>57132000</v>
      </c>
      <c r="E2145" s="109">
        <v>0</v>
      </c>
      <c r="F2145" s="110">
        <v>57132000</v>
      </c>
      <c r="G2145" s="128">
        <v>43971</v>
      </c>
      <c r="H2145" s="156">
        <v>43972</v>
      </c>
      <c r="I2145" s="156">
        <v>44337</v>
      </c>
      <c r="J2145" s="61">
        <v>2</v>
      </c>
      <c r="K2145" s="61">
        <v>3</v>
      </c>
      <c r="L2145" s="61">
        <v>1427</v>
      </c>
      <c r="M2145" s="77">
        <v>3</v>
      </c>
      <c r="N2145" s="77">
        <v>3</v>
      </c>
      <c r="O2145" s="33">
        <v>14468795</v>
      </c>
      <c r="P2145" s="154">
        <v>1427</v>
      </c>
      <c r="Q2145" t="str">
        <f t="shared" si="33"/>
        <v>('192-2020',2020,'EL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privadas.',57132000,0,57132000,'2020-05-20','2020-05-21','2021-05-21',2,3,1427,3,3)</v>
      </c>
    </row>
    <row r="2146" spans="1:17">
      <c r="A2146" s="29" t="s">
        <v>7426</v>
      </c>
      <c r="B2146" s="77">
        <v>2020</v>
      </c>
      <c r="C2146" s="29" t="s">
        <v>1380</v>
      </c>
      <c r="D2146" s="109">
        <v>135378000</v>
      </c>
      <c r="E2146" s="109">
        <v>0</v>
      </c>
      <c r="F2146" s="110">
        <v>135378000</v>
      </c>
      <c r="G2146" s="128">
        <v>43970</v>
      </c>
      <c r="H2146" s="156">
        <v>43971</v>
      </c>
      <c r="I2146" s="156">
        <v>44336</v>
      </c>
      <c r="J2146" s="61">
        <v>2</v>
      </c>
      <c r="K2146" s="61">
        <v>3</v>
      </c>
      <c r="L2146" s="61">
        <v>1419</v>
      </c>
      <c r="M2146" s="77">
        <v>3</v>
      </c>
      <c r="N2146" s="77">
        <v>3</v>
      </c>
      <c r="O2146" s="33">
        <v>73199723</v>
      </c>
      <c r="P2146" s="154">
        <v>1419</v>
      </c>
      <c r="Q2146" t="str">
        <f t="shared" si="33"/>
        <v>('193-2020',2020,'EL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mismo.',135378000,0,135378000,'2020-05-19','2020-05-20','2021-05-20',2,3,1419,3,3)</v>
      </c>
    </row>
    <row r="2147" spans="1:17">
      <c r="A2147" s="29" t="s">
        <v>7427</v>
      </c>
      <c r="B2147" s="77">
        <v>2020</v>
      </c>
      <c r="C2147" s="29" t="s">
        <v>1381</v>
      </c>
      <c r="D2147" s="109">
        <v>104328000</v>
      </c>
      <c r="E2147" s="109">
        <v>0</v>
      </c>
      <c r="F2147" s="110">
        <v>104328000</v>
      </c>
      <c r="G2147" s="128">
        <v>43970</v>
      </c>
      <c r="H2147" s="156">
        <v>43971</v>
      </c>
      <c r="I2147" s="156">
        <v>44336</v>
      </c>
      <c r="J2147" s="61">
        <v>1</v>
      </c>
      <c r="K2147" s="61">
        <v>3</v>
      </c>
      <c r="L2147" s="61">
        <v>1417</v>
      </c>
      <c r="M2147" s="77">
        <v>3</v>
      </c>
      <c r="N2147" s="77">
        <v>3</v>
      </c>
      <c r="O2147" s="33">
        <v>1072655141</v>
      </c>
      <c r="P2147" s="154">
        <v>1417</v>
      </c>
      <c r="Q2147" t="str">
        <f t="shared" si="33"/>
        <v>('194-2020',2020,'EL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ilícito.',104328000,0,104328000,'2020-05-19','2020-05-20','2021-05-20',1,3,1417,3,3)</v>
      </c>
    </row>
    <row r="2148" spans="1:17">
      <c r="A2148" s="29" t="s">
        <v>7428</v>
      </c>
      <c r="B2148" s="77">
        <v>2020</v>
      </c>
      <c r="C2148" s="29" t="s">
        <v>1382</v>
      </c>
      <c r="D2148" s="109">
        <v>32292000</v>
      </c>
      <c r="E2148" s="109">
        <v>0</v>
      </c>
      <c r="F2148" s="110">
        <v>32292000</v>
      </c>
      <c r="G2148" s="128">
        <v>43971</v>
      </c>
      <c r="H2148" s="156">
        <v>43972</v>
      </c>
      <c r="I2148" s="156">
        <v>44337</v>
      </c>
      <c r="J2148" s="61">
        <v>1</v>
      </c>
      <c r="K2148" s="61">
        <v>3</v>
      </c>
      <c r="L2148" s="61">
        <v>1404</v>
      </c>
      <c r="M2148" s="77">
        <v>3</v>
      </c>
      <c r="N2148" s="77">
        <v>3</v>
      </c>
      <c r="O2148" s="33">
        <v>1030634283</v>
      </c>
      <c r="P2148" s="154">
        <v>1404</v>
      </c>
      <c r="Q2148" t="str">
        <f t="shared" si="33"/>
        <v>('195-2020',2020,'EL CONTRATISTA se obliga a prestar sus servicios como auxiliar en Bogotá D.C., brindando apoyo integral y oportuno, en lo referente a las gestiones financieras, a fin de lograr los resultados propuestos por La Dirección de Sustitución de Cultivos de Uso Ilícito.',32292000,0,32292000,'2020-05-20','2020-05-21','2021-05-21',1,3,1404,3,3)</v>
      </c>
    </row>
    <row r="2149" spans="1:17">
      <c r="A2149" s="29" t="s">
        <v>7429</v>
      </c>
      <c r="B2149" s="77">
        <v>2020</v>
      </c>
      <c r="C2149" s="29" t="s">
        <v>1383</v>
      </c>
      <c r="D2149" s="109">
        <v>104328000</v>
      </c>
      <c r="E2149" s="109">
        <v>0</v>
      </c>
      <c r="F2149" s="110">
        <v>104328000</v>
      </c>
      <c r="G2149" s="128">
        <v>43970</v>
      </c>
      <c r="H2149" s="156">
        <v>43971</v>
      </c>
      <c r="I2149" s="156">
        <v>44336</v>
      </c>
      <c r="J2149" s="61">
        <v>1</v>
      </c>
      <c r="K2149" s="61">
        <v>3</v>
      </c>
      <c r="L2149" s="61">
        <v>883</v>
      </c>
      <c r="M2149" s="77">
        <v>3</v>
      </c>
      <c r="N2149" s="77">
        <v>3</v>
      </c>
      <c r="O2149" s="33">
        <v>79452296</v>
      </c>
      <c r="P2149" s="154">
        <v>883</v>
      </c>
      <c r="Q2149" t="str">
        <f t="shared" si="33"/>
        <v>('196-2020',2020,'EL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ilícito.',104328000,0,104328000,'2020-05-19','2020-05-20','2021-05-20',1,3,883,3,3)</v>
      </c>
    </row>
    <row r="2150" spans="1:17">
      <c r="A2150" s="29" t="s">
        <v>7430</v>
      </c>
      <c r="B2150" s="77">
        <v>2020</v>
      </c>
      <c r="C2150" s="29" t="s">
        <v>1384</v>
      </c>
      <c r="D2150" s="109">
        <v>32292000</v>
      </c>
      <c r="E2150" s="109">
        <v>0</v>
      </c>
      <c r="F2150" s="110">
        <v>32292000</v>
      </c>
      <c r="G2150" s="128">
        <v>43971</v>
      </c>
      <c r="H2150" s="156">
        <v>43972</v>
      </c>
      <c r="I2150" s="156">
        <v>44337</v>
      </c>
      <c r="J2150" s="61">
        <v>2</v>
      </c>
      <c r="K2150" s="61">
        <v>3</v>
      </c>
      <c r="L2150" s="61">
        <v>1399</v>
      </c>
      <c r="M2150" s="77">
        <v>3</v>
      </c>
      <c r="N2150" s="77">
        <v>3</v>
      </c>
      <c r="O2150" s="33">
        <v>1116257023</v>
      </c>
      <c r="P2150" s="154">
        <v>1399</v>
      </c>
      <c r="Q2150" t="str">
        <f t="shared" si="33"/>
        <v>('197-2020',2020,'EL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Ilícito.',32292000,0,32292000,'2020-05-20','2020-05-21','2021-05-21',2,3,1399,3,3)</v>
      </c>
    </row>
    <row r="2151" spans="1:17">
      <c r="A2151" s="29" t="s">
        <v>7431</v>
      </c>
      <c r="B2151" s="77">
        <v>2020</v>
      </c>
      <c r="C2151" s="29" t="s">
        <v>1385</v>
      </c>
      <c r="D2151" s="109">
        <v>32292000</v>
      </c>
      <c r="E2151" s="109">
        <v>0</v>
      </c>
      <c r="F2151" s="110">
        <v>32292000</v>
      </c>
      <c r="G2151" s="128">
        <v>43969</v>
      </c>
      <c r="H2151" s="156">
        <v>43970</v>
      </c>
      <c r="I2151" s="156">
        <v>44335</v>
      </c>
      <c r="J2151" s="61">
        <v>1</v>
      </c>
      <c r="K2151" s="61">
        <v>3</v>
      </c>
      <c r="L2151" s="61">
        <v>1392</v>
      </c>
      <c r="M2151" s="77">
        <v>3</v>
      </c>
      <c r="N2151" s="77">
        <v>3</v>
      </c>
      <c r="O2151" s="33">
        <v>80850650</v>
      </c>
      <c r="P2151" s="154">
        <v>1392</v>
      </c>
      <c r="Q2151" t="str">
        <f t="shared" si="33"/>
        <v>('198-2020',2020,'EL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Ilícito.',32292000,0,32292000,'2020-05-18','2020-05-19','2021-05-19',1,3,1392,3,3)</v>
      </c>
    </row>
    <row r="2152" spans="1:17">
      <c r="A2152" s="29" t="s">
        <v>7432</v>
      </c>
      <c r="B2152" s="77">
        <v>2020</v>
      </c>
      <c r="C2152" s="29" t="s">
        <v>1386</v>
      </c>
      <c r="D2152" s="109">
        <v>48000000</v>
      </c>
      <c r="E2152" s="109">
        <v>6000000</v>
      </c>
      <c r="F2152" s="110">
        <v>54000000</v>
      </c>
      <c r="G2152" s="128">
        <v>43950</v>
      </c>
      <c r="H2152" s="156">
        <v>43953</v>
      </c>
      <c r="I2152" s="156">
        <v>44229</v>
      </c>
      <c r="J2152" s="61">
        <v>1</v>
      </c>
      <c r="K2152" s="61">
        <v>3</v>
      </c>
      <c r="L2152" s="61">
        <v>1175</v>
      </c>
      <c r="M2152" s="77">
        <v>3</v>
      </c>
      <c r="N2152" s="77">
        <v>5</v>
      </c>
      <c r="O2152" s="33">
        <v>41949060</v>
      </c>
      <c r="P2152" s="154">
        <v>1175</v>
      </c>
      <c r="Q2152" t="str">
        <f t="shared" si="33"/>
        <v>('199-2020',2020,'EL CONTRATISTA se obliga a Prestar servicios profesionales orientados a apoyar a la Consejería Presidencial de Niñez y Adolescencia, en los procesos administrativos y financieros de la Subcuenta de Primera Infancia del Fondo Colombia en Paz',48000000,6000000,54000000,'2020-04-29','2020-05-02','2021-02-02',1,3,1175,3,5)</v>
      </c>
    </row>
    <row r="2153" spans="1:17">
      <c r="A2153" s="29" t="s">
        <v>7433</v>
      </c>
      <c r="B2153" s="72">
        <v>2020</v>
      </c>
      <c r="C2153" s="29" t="s">
        <v>1387</v>
      </c>
      <c r="D2153" s="109">
        <v>42400000</v>
      </c>
      <c r="E2153" s="109">
        <v>0</v>
      </c>
      <c r="F2153" s="110">
        <v>42400000</v>
      </c>
      <c r="G2153" s="128">
        <v>43951</v>
      </c>
      <c r="H2153" s="156">
        <v>43951</v>
      </c>
      <c r="I2153" s="156">
        <v>44104</v>
      </c>
      <c r="J2153" s="61">
        <v>1</v>
      </c>
      <c r="K2153" s="61">
        <v>3</v>
      </c>
      <c r="L2153" s="61">
        <v>311</v>
      </c>
      <c r="M2153" s="72">
        <v>3</v>
      </c>
      <c r="N2153" s="72">
        <v>5</v>
      </c>
      <c r="O2153" s="33">
        <v>63481642</v>
      </c>
      <c r="P2153" s="154">
        <v>311</v>
      </c>
      <c r="Q2153" t="str">
        <f t="shared" si="33"/>
        <v>('200-2020',2020,'Prestar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Bolívar.',42400000,0,42400000,'2020-04-30','2020-04-30','2020-09-30',1,3,311,3,5)</v>
      </c>
    </row>
    <row r="2154" spans="1:17">
      <c r="A2154" s="29" t="s">
        <v>7434</v>
      </c>
      <c r="B2154" s="72">
        <v>2020</v>
      </c>
      <c r="C2154" s="29" t="s">
        <v>1388</v>
      </c>
      <c r="D2154" s="109">
        <v>100801033</v>
      </c>
      <c r="E2154" s="109">
        <v>0</v>
      </c>
      <c r="F2154" s="110">
        <v>100801033</v>
      </c>
      <c r="G2154" s="128">
        <v>43948</v>
      </c>
      <c r="H2154" s="156">
        <v>43957</v>
      </c>
      <c r="I2154" s="156">
        <v>44322</v>
      </c>
      <c r="J2154" s="61">
        <v>1</v>
      </c>
      <c r="K2154" s="61">
        <v>3</v>
      </c>
      <c r="L2154" s="61">
        <v>1151</v>
      </c>
      <c r="M2154" s="72">
        <v>3</v>
      </c>
      <c r="N2154" s="72">
        <v>6</v>
      </c>
      <c r="O2154" s="33">
        <v>79381759</v>
      </c>
      <c r="P2154" s="154">
        <v>1151</v>
      </c>
      <c r="Q2154" t="str">
        <f t="shared" si="33"/>
        <v>('201-2020',2020,'Prestación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',100801033,0,100801033,'2020-04-27','2020-05-06','2021-05-06',1,3,1151,3,6)</v>
      </c>
    </row>
    <row r="2155" spans="1:17">
      <c r="A2155" s="29" t="s">
        <v>7435</v>
      </c>
      <c r="B2155" s="72">
        <v>2020</v>
      </c>
      <c r="C2155" s="29" t="s">
        <v>1389</v>
      </c>
      <c r="D2155" s="109">
        <v>84205264</v>
      </c>
      <c r="E2155" s="109">
        <v>0</v>
      </c>
      <c r="F2155" s="110">
        <v>84205264</v>
      </c>
      <c r="G2155" s="128">
        <v>43948</v>
      </c>
      <c r="H2155" s="156">
        <v>43952</v>
      </c>
      <c r="I2155" s="156">
        <v>44204</v>
      </c>
      <c r="J2155" s="61">
        <v>2</v>
      </c>
      <c r="K2155" s="61">
        <v>3</v>
      </c>
      <c r="L2155" s="61">
        <v>1706</v>
      </c>
      <c r="M2155" s="72">
        <v>3</v>
      </c>
      <c r="N2155" s="72">
        <v>2</v>
      </c>
      <c r="O2155" s="33">
        <v>1121842286</v>
      </c>
      <c r="P2155" s="154">
        <v>1706</v>
      </c>
      <c r="Q2155" t="str">
        <f t="shared" si="33"/>
        <v>('202-2020',2020,'EL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ARN.',84205264,0,84205264,'2020-04-27','2020-05-01','2021-01-08',2,3,1706,3,2)</v>
      </c>
    </row>
    <row r="2156" spans="1:17">
      <c r="A2156" s="29" t="s">
        <v>7436</v>
      </c>
      <c r="B2156" s="72">
        <v>2020</v>
      </c>
      <c r="C2156" s="29" t="s">
        <v>1390</v>
      </c>
      <c r="D2156" s="109">
        <v>63663804</v>
      </c>
      <c r="E2156" s="109">
        <v>0</v>
      </c>
      <c r="F2156" s="110">
        <v>63663804</v>
      </c>
      <c r="G2156" s="128">
        <v>44014</v>
      </c>
      <c r="H2156" s="156">
        <v>44026</v>
      </c>
      <c r="I2156" s="156">
        <v>44391</v>
      </c>
      <c r="J2156" s="61">
        <v>1</v>
      </c>
      <c r="K2156" s="61">
        <v>3</v>
      </c>
      <c r="L2156" s="61">
        <v>1707</v>
      </c>
      <c r="M2156" s="72">
        <v>3</v>
      </c>
      <c r="N2156" s="72">
        <v>6</v>
      </c>
      <c r="O2156" s="33">
        <v>17446194</v>
      </c>
      <c r="P2156" s="154">
        <v>1707</v>
      </c>
      <c r="Q2156" t="str">
        <f t="shared" si="33"/>
        <v>('203-2020',2020,'Prestar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',63663804,0,63663804,'2020-07-02','2020-07-14','2021-07-14',1,3,1707,3,6)</v>
      </c>
    </row>
    <row r="2157" spans="1:17">
      <c r="A2157" s="29" t="s">
        <v>7437</v>
      </c>
      <c r="B2157" s="72">
        <v>2020</v>
      </c>
      <c r="C2157" s="29" t="s">
        <v>1391</v>
      </c>
      <c r="D2157" s="109">
        <v>69290000</v>
      </c>
      <c r="E2157" s="109">
        <v>0</v>
      </c>
      <c r="F2157" s="110">
        <v>69290000</v>
      </c>
      <c r="G2157" s="128">
        <v>43970</v>
      </c>
      <c r="H2157" s="156">
        <v>43991</v>
      </c>
      <c r="I2157" s="156">
        <v>44295</v>
      </c>
      <c r="J2157" s="61">
        <v>1</v>
      </c>
      <c r="K2157" s="61">
        <v>3</v>
      </c>
      <c r="L2157" s="61">
        <v>1071</v>
      </c>
      <c r="M2157" s="72">
        <v>1</v>
      </c>
      <c r="N2157" s="72">
        <v>1</v>
      </c>
      <c r="O2157" s="33">
        <v>96360667</v>
      </c>
      <c r="P2157" s="154">
        <v>1071</v>
      </c>
      <c r="Q2157" t="str">
        <f t="shared" si="33"/>
        <v>('204-2020',2020,'EL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Caqueteño.',69290000,0,69290000,'2020-05-19','2020-06-09','2021-04-09',1,3,1071,1,1)</v>
      </c>
    </row>
    <row r="2158" spans="1:17">
      <c r="A2158" s="29" t="s">
        <v>7438</v>
      </c>
      <c r="B2158" s="72">
        <v>2020</v>
      </c>
      <c r="C2158" s="29" t="s">
        <v>1392</v>
      </c>
      <c r="D2158" s="109">
        <v>69290000</v>
      </c>
      <c r="E2158" s="109">
        <v>0</v>
      </c>
      <c r="F2158" s="110">
        <v>69290000</v>
      </c>
      <c r="G2158" s="128">
        <v>43970</v>
      </c>
      <c r="H2158" s="156">
        <v>43986</v>
      </c>
      <c r="I2158" s="156">
        <v>44290</v>
      </c>
      <c r="J2158" s="61">
        <v>1</v>
      </c>
      <c r="K2158" s="61">
        <v>3</v>
      </c>
      <c r="L2158" s="61">
        <v>1638</v>
      </c>
      <c r="M2158" s="72">
        <v>3</v>
      </c>
      <c r="N2158" s="72">
        <v>1</v>
      </c>
      <c r="O2158" s="33">
        <v>79953071</v>
      </c>
      <c r="P2158" s="154">
        <v>1638</v>
      </c>
      <c r="Q2158" t="str">
        <f t="shared" si="33"/>
        <v>('205-2020',2020,'EL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',69290000,0,69290000,'2020-05-19','2020-06-04','2021-04-04',1,3,1638,3,1)</v>
      </c>
    </row>
    <row r="2159" spans="1:17">
      <c r="A2159" s="29" t="s">
        <v>7439</v>
      </c>
      <c r="B2159" s="72">
        <v>2020</v>
      </c>
      <c r="C2159" s="29" t="s">
        <v>1393</v>
      </c>
      <c r="D2159" s="109">
        <v>69290000</v>
      </c>
      <c r="E2159" s="109">
        <v>0</v>
      </c>
      <c r="F2159" s="110">
        <v>69290000</v>
      </c>
      <c r="G2159" s="128">
        <v>43970</v>
      </c>
      <c r="H2159" s="156">
        <v>43979</v>
      </c>
      <c r="I2159" s="156">
        <v>44283</v>
      </c>
      <c r="J2159" s="61">
        <v>2</v>
      </c>
      <c r="K2159" s="61">
        <v>3</v>
      </c>
      <c r="L2159" s="61">
        <v>1639</v>
      </c>
      <c r="M2159" s="72">
        <v>3</v>
      </c>
      <c r="N2159" s="72">
        <v>1</v>
      </c>
      <c r="O2159" s="33">
        <v>36454995</v>
      </c>
      <c r="P2159" s="154">
        <v>1639</v>
      </c>
      <c r="Q2159" t="str">
        <f t="shared" si="33"/>
        <v>('206-2020',2020,'La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Bananera.',69290000,0,69290000,'2020-05-19','2020-05-28','2021-03-28',2,3,1639,3,1)</v>
      </c>
    </row>
    <row r="2160" spans="1:17">
      <c r="A2160" s="29" t="s">
        <v>7440</v>
      </c>
      <c r="B2160" s="72">
        <v>2020</v>
      </c>
      <c r="C2160" s="29" t="s">
        <v>1394</v>
      </c>
      <c r="D2160" s="109">
        <v>69290000</v>
      </c>
      <c r="E2160" s="109">
        <v>0</v>
      </c>
      <c r="F2160" s="110">
        <v>69290000</v>
      </c>
      <c r="G2160" s="128">
        <v>43970</v>
      </c>
      <c r="H2160" s="156">
        <v>43986</v>
      </c>
      <c r="I2160" s="156">
        <v>44290</v>
      </c>
      <c r="J2160" s="61">
        <v>1</v>
      </c>
      <c r="K2160" s="61">
        <v>3</v>
      </c>
      <c r="L2160" s="61">
        <v>1069</v>
      </c>
      <c r="M2160" s="72">
        <v>3</v>
      </c>
      <c r="N2160" s="72">
        <v>1</v>
      </c>
      <c r="O2160" s="33">
        <v>86059334</v>
      </c>
      <c r="P2160" s="154">
        <v>1069</v>
      </c>
      <c r="Q2160" t="str">
        <f t="shared" si="33"/>
        <v>('207-2020',2020,'EL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',69290000,0,69290000,'2020-05-19','2020-06-04','2021-04-04',1,3,1069,3,1)</v>
      </c>
    </row>
    <row r="2161" spans="1:17">
      <c r="A2161" s="29" t="s">
        <v>7441</v>
      </c>
      <c r="B2161" s="72">
        <v>2020</v>
      </c>
      <c r="C2161" s="29" t="s">
        <v>1395</v>
      </c>
      <c r="D2161" s="109">
        <v>69290000</v>
      </c>
      <c r="E2161" s="109">
        <v>0</v>
      </c>
      <c r="F2161" s="110">
        <v>69290000</v>
      </c>
      <c r="G2161" s="128">
        <v>43970</v>
      </c>
      <c r="H2161" s="156">
        <v>43979</v>
      </c>
      <c r="I2161" s="156">
        <v>44283</v>
      </c>
      <c r="J2161" s="61">
        <v>2</v>
      </c>
      <c r="K2161" s="61">
        <v>3</v>
      </c>
      <c r="L2161" s="61">
        <v>1033</v>
      </c>
      <c r="M2161" s="72">
        <v>3</v>
      </c>
      <c r="N2161" s="72">
        <v>1</v>
      </c>
      <c r="O2161" s="33">
        <v>94516694</v>
      </c>
      <c r="P2161" s="154">
        <v>1033</v>
      </c>
      <c r="Q2161" t="str">
        <f t="shared" si="33"/>
        <v>('208-2020',2020,'EL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',69290000,0,69290000,'2020-05-19','2020-05-28','2021-03-28',2,3,1033,3,1)</v>
      </c>
    </row>
    <row r="2162" spans="1:17">
      <c r="A2162" s="29" t="s">
        <v>7442</v>
      </c>
      <c r="B2162" s="72">
        <v>2020</v>
      </c>
      <c r="C2162" s="29" t="s">
        <v>1396</v>
      </c>
      <c r="D2162" s="109">
        <v>69290000</v>
      </c>
      <c r="E2162" s="109">
        <v>0</v>
      </c>
      <c r="F2162" s="110">
        <v>69290000</v>
      </c>
      <c r="G2162" s="128">
        <v>43970</v>
      </c>
      <c r="H2162" s="156">
        <v>43986</v>
      </c>
      <c r="I2162" s="156">
        <v>44290</v>
      </c>
      <c r="J2162" s="61">
        <v>1</v>
      </c>
      <c r="K2162" s="61">
        <v>3</v>
      </c>
      <c r="L2162" s="61">
        <v>1217</v>
      </c>
      <c r="M2162" s="72">
        <v>1</v>
      </c>
      <c r="N2162" s="72">
        <v>1</v>
      </c>
      <c r="O2162" s="33">
        <v>45770003</v>
      </c>
      <c r="P2162" s="154">
        <v>1217</v>
      </c>
      <c r="Q2162" t="str">
        <f t="shared" si="33"/>
        <v>('209-2020',2020,'LA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',69290000,0,69290000,'2020-05-19','2020-06-04','2021-04-04',1,3,1217,1,1)</v>
      </c>
    </row>
    <row r="2163" spans="1:17">
      <c r="A2163" s="29" t="s">
        <v>7443</v>
      </c>
      <c r="B2163" s="72">
        <v>2020</v>
      </c>
      <c r="C2163" s="29" t="s">
        <v>1397</v>
      </c>
      <c r="D2163" s="109">
        <v>69290000</v>
      </c>
      <c r="E2163" s="109">
        <v>0</v>
      </c>
      <c r="F2163" s="110">
        <v>69290000</v>
      </c>
      <c r="G2163" s="128">
        <v>43970</v>
      </c>
      <c r="H2163" s="156">
        <v>43979</v>
      </c>
      <c r="I2163" s="156">
        <v>44283</v>
      </c>
      <c r="J2163" s="61">
        <v>2</v>
      </c>
      <c r="K2163" s="61">
        <v>3</v>
      </c>
      <c r="L2163" s="61">
        <v>1222</v>
      </c>
      <c r="M2163" s="72">
        <v>3</v>
      </c>
      <c r="N2163" s="72">
        <v>1</v>
      </c>
      <c r="O2163" s="33">
        <v>73594141</v>
      </c>
      <c r="P2163" s="154">
        <v>1222</v>
      </c>
      <c r="Q2163" t="str">
        <f t="shared" si="33"/>
        <v>('210-2020',2020,'EL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',69290000,0,69290000,'2020-05-19','2020-05-28','2021-03-28',2,3,1222,3,1)</v>
      </c>
    </row>
    <row r="2164" spans="1:17">
      <c r="A2164" s="29" t="s">
        <v>7444</v>
      </c>
      <c r="B2164" s="72">
        <v>2020</v>
      </c>
      <c r="C2164" s="29" t="s">
        <v>1398</v>
      </c>
      <c r="D2164" s="109">
        <v>69290000</v>
      </c>
      <c r="E2164" s="109">
        <v>0</v>
      </c>
      <c r="F2164" s="110">
        <v>69290000</v>
      </c>
      <c r="G2164" s="128">
        <v>43970</v>
      </c>
      <c r="H2164" s="156">
        <v>43986</v>
      </c>
      <c r="I2164" s="156">
        <v>44290</v>
      </c>
      <c r="J2164" s="61">
        <v>1</v>
      </c>
      <c r="K2164" s="61">
        <v>3</v>
      </c>
      <c r="L2164" s="61">
        <v>1055</v>
      </c>
      <c r="M2164" s="72">
        <v>3</v>
      </c>
      <c r="N2164" s="72">
        <v>1</v>
      </c>
      <c r="O2164" s="33">
        <v>8126895</v>
      </c>
      <c r="P2164" s="154">
        <v>1055</v>
      </c>
      <c r="Q2164" t="str">
        <f t="shared" si="33"/>
        <v>('211-2020',2020,'EL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Antoqueño.',69290000,0,69290000,'2020-05-19','2020-06-04','2021-04-04',1,3,1055,3,1)</v>
      </c>
    </row>
    <row r="2165" spans="1:17">
      <c r="A2165" s="29" t="s">
        <v>7445</v>
      </c>
      <c r="B2165" s="72">
        <v>2020</v>
      </c>
      <c r="C2165" s="29" t="s">
        <v>1399</v>
      </c>
      <c r="D2165" s="109">
        <v>69290000</v>
      </c>
      <c r="E2165" s="109">
        <v>0</v>
      </c>
      <c r="F2165" s="110">
        <v>69290000</v>
      </c>
      <c r="G2165" s="128">
        <v>43970</v>
      </c>
      <c r="H2165" s="156">
        <v>43979</v>
      </c>
      <c r="I2165" s="156">
        <v>44283</v>
      </c>
      <c r="J2165" s="61">
        <v>1</v>
      </c>
      <c r="K2165" s="61">
        <v>3</v>
      </c>
      <c r="L2165" s="61">
        <v>1198</v>
      </c>
      <c r="M2165" s="72">
        <v>3</v>
      </c>
      <c r="N2165" s="72">
        <v>1</v>
      </c>
      <c r="O2165" s="33">
        <v>1032374823</v>
      </c>
      <c r="P2165" s="154">
        <v>1198</v>
      </c>
      <c r="Q2165" t="str">
        <f t="shared" si="33"/>
        <v>('212-2020',2020,'EL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Caqueteño',69290000,0,69290000,'2020-05-19','2020-05-28','2021-03-28',1,3,1198,3,1)</v>
      </c>
    </row>
    <row r="2166" spans="1:17">
      <c r="A2166" s="29" t="s">
        <v>7446</v>
      </c>
      <c r="B2166" s="72">
        <v>2020</v>
      </c>
      <c r="C2166" s="29" t="s">
        <v>1400</v>
      </c>
      <c r="D2166" s="109">
        <v>69290000</v>
      </c>
      <c r="E2166" s="109">
        <v>0</v>
      </c>
      <c r="F2166" s="110">
        <v>69290000</v>
      </c>
      <c r="G2166" s="128">
        <v>43971</v>
      </c>
      <c r="H2166" s="156">
        <v>43972</v>
      </c>
      <c r="I2166" s="156">
        <v>44276</v>
      </c>
      <c r="J2166" s="61">
        <v>1</v>
      </c>
      <c r="K2166" s="61">
        <v>3</v>
      </c>
      <c r="L2166" s="61">
        <v>1274</v>
      </c>
      <c r="M2166" s="72">
        <v>3</v>
      </c>
      <c r="N2166" s="72">
        <v>1</v>
      </c>
      <c r="O2166" s="33">
        <v>1019085338</v>
      </c>
      <c r="P2166" s="154">
        <v>1274</v>
      </c>
      <c r="Q2166" t="str">
        <f t="shared" si="33"/>
        <v>('213-2020',2020,'EL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Chocó.',69290000,0,69290000,'2020-05-20','2020-05-21','2021-03-21',1,3,1274,3,1)</v>
      </c>
    </row>
    <row r="2167" spans="1:17">
      <c r="A2167" s="29" t="s">
        <v>7447</v>
      </c>
      <c r="B2167" s="72">
        <v>2020</v>
      </c>
      <c r="C2167" s="29" t="s">
        <v>1401</v>
      </c>
      <c r="D2167" s="109">
        <v>69290000</v>
      </c>
      <c r="E2167" s="109">
        <v>0</v>
      </c>
      <c r="F2167" s="110">
        <v>69290000</v>
      </c>
      <c r="G2167" s="128">
        <v>43970</v>
      </c>
      <c r="H2167" s="156">
        <v>43972</v>
      </c>
      <c r="I2167" s="156">
        <v>44276</v>
      </c>
      <c r="J2167" s="61">
        <v>2</v>
      </c>
      <c r="K2167" s="61">
        <v>3</v>
      </c>
      <c r="L2167" s="61">
        <v>1203</v>
      </c>
      <c r="M2167" s="72">
        <v>3</v>
      </c>
      <c r="N2167" s="72">
        <v>1</v>
      </c>
      <c r="O2167" s="33">
        <v>88282377</v>
      </c>
      <c r="P2167" s="154">
        <v>1203</v>
      </c>
      <c r="Q2167" t="str">
        <f t="shared" si="33"/>
        <v>('214-2020',2020,'EL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Catatumbo.',69290000,0,69290000,'2020-05-19','2020-05-21','2021-03-21',2,3,1203,3,1)</v>
      </c>
    </row>
    <row r="2168" spans="1:17">
      <c r="A2168" s="29" t="s">
        <v>7448</v>
      </c>
      <c r="B2168" s="72">
        <v>2020</v>
      </c>
      <c r="C2168" s="29" t="s">
        <v>1402</v>
      </c>
      <c r="D2168" s="109">
        <v>69290000</v>
      </c>
      <c r="E2168" s="109">
        <v>0</v>
      </c>
      <c r="F2168" s="110">
        <v>69290000</v>
      </c>
      <c r="G2168" s="128">
        <v>43970</v>
      </c>
      <c r="H2168" s="156">
        <v>43972</v>
      </c>
      <c r="I2168" s="156">
        <v>44276</v>
      </c>
      <c r="J2168" s="61">
        <v>2</v>
      </c>
      <c r="K2168" s="61">
        <v>3</v>
      </c>
      <c r="L2168" s="61">
        <v>1068</v>
      </c>
      <c r="M2168" s="72">
        <v>3</v>
      </c>
      <c r="N2168" s="72">
        <v>1</v>
      </c>
      <c r="O2168" s="33">
        <v>10300535</v>
      </c>
      <c r="P2168" s="154">
        <v>1068</v>
      </c>
      <c r="Q2168" t="str">
        <f t="shared" si="33"/>
        <v>('215-2020',2020,'EL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Cauca.',69290000,0,69290000,'2020-05-19','2020-05-21','2021-03-21',2,3,1068,3,1)</v>
      </c>
    </row>
    <row r="2169" spans="1:17">
      <c r="A2169" s="29" t="s">
        <v>7449</v>
      </c>
      <c r="B2169" s="72">
        <v>2020</v>
      </c>
      <c r="C2169" s="29" t="s">
        <v>1403</v>
      </c>
      <c r="D2169" s="109">
        <v>69290000</v>
      </c>
      <c r="E2169" s="109">
        <v>0</v>
      </c>
      <c r="F2169" s="110">
        <v>69290000</v>
      </c>
      <c r="G2169" s="128">
        <v>43972</v>
      </c>
      <c r="H2169" s="156">
        <v>43974</v>
      </c>
      <c r="I2169" s="156">
        <v>44278</v>
      </c>
      <c r="J2169" s="61">
        <v>2</v>
      </c>
      <c r="K2169" s="61">
        <v>3</v>
      </c>
      <c r="L2169" s="61">
        <v>1205</v>
      </c>
      <c r="M2169" s="72">
        <v>3</v>
      </c>
      <c r="N2169" s="72">
        <v>1</v>
      </c>
      <c r="O2169" s="33">
        <v>76304656</v>
      </c>
      <c r="P2169" s="154">
        <v>1205</v>
      </c>
      <c r="Q2169" t="str">
        <f t="shared" si="33"/>
        <v>('216-2020',2020,'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',69290000,0,69290000,'2020-05-21','2020-05-23','2021-03-23',2,3,1205,3,1)</v>
      </c>
    </row>
    <row r="2170" spans="1:17">
      <c r="A2170" s="29" t="s">
        <v>7450</v>
      </c>
      <c r="B2170" s="72">
        <v>2020</v>
      </c>
      <c r="C2170" s="29" t="s">
        <v>10628</v>
      </c>
      <c r="D2170" s="109">
        <v>69290000</v>
      </c>
      <c r="E2170" s="109">
        <v>0</v>
      </c>
      <c r="F2170" s="110">
        <v>69290000</v>
      </c>
      <c r="G2170" s="128">
        <v>43973</v>
      </c>
      <c r="H2170" s="156">
        <v>43980</v>
      </c>
      <c r="I2170" s="156">
        <v>44284</v>
      </c>
      <c r="J2170" s="61">
        <v>1</v>
      </c>
      <c r="K2170" s="61">
        <v>3</v>
      </c>
      <c r="L2170" s="61">
        <v>1096</v>
      </c>
      <c r="M2170" s="72">
        <v>3</v>
      </c>
      <c r="N2170" s="72">
        <v>1</v>
      </c>
      <c r="O2170" s="33">
        <v>5226410</v>
      </c>
      <c r="P2170" s="154">
        <v>1096</v>
      </c>
      <c r="Q2170" t="str">
        <f t="shared" si="33"/>
        <v>('217-2020',2020,'EL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FronteraNariñense.',69290000,0,69290000,'2020-05-22','2020-05-29','2021-03-29',1,3,1096,3,1)</v>
      </c>
    </row>
    <row r="2171" spans="1:17">
      <c r="A2171" s="29" t="s">
        <v>7451</v>
      </c>
      <c r="B2171" s="72">
        <v>2020</v>
      </c>
      <c r="C2171" s="29" t="s">
        <v>10629</v>
      </c>
      <c r="D2171" s="109">
        <v>69290000</v>
      </c>
      <c r="E2171" s="109">
        <v>0</v>
      </c>
      <c r="F2171" s="110">
        <v>69290000</v>
      </c>
      <c r="G2171" s="128">
        <v>43973</v>
      </c>
      <c r="H2171" s="156">
        <v>43974</v>
      </c>
      <c r="I2171" s="156">
        <v>44278</v>
      </c>
      <c r="J2171" s="61">
        <v>2</v>
      </c>
      <c r="K2171" s="61">
        <v>3</v>
      </c>
      <c r="L2171" s="61">
        <v>1065</v>
      </c>
      <c r="M2171" s="72">
        <v>3</v>
      </c>
      <c r="N2171" s="72">
        <v>1</v>
      </c>
      <c r="O2171" s="33">
        <v>70568311</v>
      </c>
      <c r="P2171" s="154">
        <v>1065</v>
      </c>
      <c r="Q2171" t="str">
        <f t="shared" si="33"/>
        <v>('218-2020',2020,'EL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NordesteAntioqueño.',69290000,0,69290000,'2020-05-22','2020-05-23','2021-03-23',2,3,1065,3,1)</v>
      </c>
    </row>
    <row r="2172" spans="1:17">
      <c r="A2172" s="29" t="s">
        <v>7452</v>
      </c>
      <c r="B2172" s="72">
        <v>2020</v>
      </c>
      <c r="C2172" s="29" t="s">
        <v>1402</v>
      </c>
      <c r="D2172" s="109">
        <v>69290000</v>
      </c>
      <c r="E2172" s="109">
        <v>0</v>
      </c>
      <c r="F2172" s="110">
        <v>69290000</v>
      </c>
      <c r="G2172" s="128">
        <v>43971</v>
      </c>
      <c r="H2172" s="156">
        <v>43974</v>
      </c>
      <c r="I2172" s="156">
        <v>44278</v>
      </c>
      <c r="J2172" s="61">
        <v>1</v>
      </c>
      <c r="K2172" s="61">
        <v>3</v>
      </c>
      <c r="L2172" s="61">
        <v>1053</v>
      </c>
      <c r="M2172" s="72">
        <v>3</v>
      </c>
      <c r="N2172" s="72">
        <v>1</v>
      </c>
      <c r="O2172" s="33">
        <v>76326361</v>
      </c>
      <c r="P2172" s="154">
        <v>1053</v>
      </c>
      <c r="Q2172" t="str">
        <f t="shared" si="33"/>
        <v>('219-2020',2020,'EL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Cauca.',69290000,0,69290000,'2020-05-20','2020-05-23','2021-03-23',1,3,1053,3,1)</v>
      </c>
    </row>
    <row r="2173" spans="1:17">
      <c r="A2173" s="29" t="s">
        <v>7453</v>
      </c>
      <c r="B2173" s="72">
        <v>2020</v>
      </c>
      <c r="C2173" s="29" t="s">
        <v>1404</v>
      </c>
      <c r="D2173" s="109">
        <v>69290000</v>
      </c>
      <c r="E2173" s="109">
        <v>0</v>
      </c>
      <c r="F2173" s="110">
        <v>69290000</v>
      </c>
      <c r="G2173" s="128">
        <v>43970</v>
      </c>
      <c r="H2173" s="156">
        <v>43972</v>
      </c>
      <c r="I2173" s="156">
        <v>44276</v>
      </c>
      <c r="J2173" s="61">
        <v>2</v>
      </c>
      <c r="K2173" s="61">
        <v>3</v>
      </c>
      <c r="L2173" s="61">
        <v>1063</v>
      </c>
      <c r="M2173" s="72">
        <v>3</v>
      </c>
      <c r="N2173" s="72">
        <v>1</v>
      </c>
      <c r="O2173" s="33">
        <v>17529401</v>
      </c>
      <c r="P2173" s="154">
        <v>1063</v>
      </c>
      <c r="Q2173" t="str">
        <f t="shared" si="33"/>
        <v>('220-2020',2020,'EL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Arauca.',69290000,0,69290000,'2020-05-19','2020-05-21','2021-03-21',2,3,1063,3,1)</v>
      </c>
    </row>
    <row r="2174" spans="1:17">
      <c r="A2174" s="29" t="s">
        <v>7454</v>
      </c>
      <c r="B2174" s="72">
        <v>2020</v>
      </c>
      <c r="C2174" s="29" t="s">
        <v>10630</v>
      </c>
      <c r="D2174" s="109">
        <v>69290000</v>
      </c>
      <c r="E2174" s="109">
        <v>0</v>
      </c>
      <c r="F2174" s="110">
        <v>69290000</v>
      </c>
      <c r="G2174" s="128">
        <v>43970</v>
      </c>
      <c r="H2174" s="156">
        <v>43972</v>
      </c>
      <c r="I2174" s="156">
        <v>44276</v>
      </c>
      <c r="J2174" s="61">
        <v>1</v>
      </c>
      <c r="K2174" s="61">
        <v>3</v>
      </c>
      <c r="L2174" s="61">
        <v>1202</v>
      </c>
      <c r="M2174" s="72">
        <v>1</v>
      </c>
      <c r="N2174" s="72">
        <v>1</v>
      </c>
      <c r="O2174" s="33">
        <v>17583585</v>
      </c>
      <c r="P2174" s="154">
        <v>1202</v>
      </c>
      <c r="Q2174" t="str">
        <f t="shared" si="33"/>
        <v>('221-2020',2020,'EL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Arauca.',69290000,0,69290000,'2020-05-19','2020-05-21','2021-03-21',1,3,1202,1,1)</v>
      </c>
    </row>
    <row r="2175" spans="1:17">
      <c r="A2175" s="29" t="s">
        <v>7455</v>
      </c>
      <c r="B2175" s="72">
        <v>2020</v>
      </c>
      <c r="C2175" s="29" t="s">
        <v>10631</v>
      </c>
      <c r="D2175" s="109">
        <v>69290000</v>
      </c>
      <c r="E2175" s="109">
        <v>0</v>
      </c>
      <c r="F2175" s="110">
        <v>69290000</v>
      </c>
      <c r="G2175" s="128">
        <v>43970</v>
      </c>
      <c r="H2175" s="156">
        <v>43973</v>
      </c>
      <c r="I2175" s="156">
        <v>44277</v>
      </c>
      <c r="J2175" s="61">
        <v>2</v>
      </c>
      <c r="K2175" s="61">
        <v>3</v>
      </c>
      <c r="L2175" s="61">
        <v>1273</v>
      </c>
      <c r="M2175" s="72">
        <v>1</v>
      </c>
      <c r="N2175" s="72">
        <v>1</v>
      </c>
      <c r="O2175" s="33">
        <v>73429095</v>
      </c>
      <c r="P2175" s="154">
        <v>1273</v>
      </c>
      <c r="Q2175" t="str">
        <f t="shared" si="33"/>
        <v>('222-2020',2020,'Prestar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María.',69290000,0,69290000,'2020-05-19','2020-05-22','2021-03-22',2,3,1273,1,1)</v>
      </c>
    </row>
    <row r="2176" spans="1:17">
      <c r="A2176" s="29" t="s">
        <v>7456</v>
      </c>
      <c r="B2176" s="72">
        <v>2020</v>
      </c>
      <c r="C2176" s="29" t="s">
        <v>10632</v>
      </c>
      <c r="D2176" s="109">
        <v>66240000</v>
      </c>
      <c r="E2176" s="109">
        <v>0</v>
      </c>
      <c r="F2176" s="110">
        <v>66240000</v>
      </c>
      <c r="G2176" s="128">
        <v>43962</v>
      </c>
      <c r="H2176" s="156">
        <v>43966</v>
      </c>
      <c r="I2176" s="156">
        <v>44211</v>
      </c>
      <c r="J2176" s="61">
        <v>2</v>
      </c>
      <c r="K2176" s="61">
        <v>3</v>
      </c>
      <c r="L2176" s="61">
        <v>1708</v>
      </c>
      <c r="M2176" s="72">
        <v>3</v>
      </c>
      <c r="N2176" s="72">
        <v>1</v>
      </c>
      <c r="O2176" s="33">
        <v>80124430</v>
      </c>
      <c r="P2176" s="154">
        <v>1708</v>
      </c>
      <c r="Q2176" t="str">
        <f t="shared" ref="Q2176:Q2239" si="34">_xlfn.CONCAT("('",A2176,"',",B2176,",'",C2176,"',",D2176,",",E2176,",",F2176,",'",TEXT(G2176,"yyyy-mm-dd"),"','",TEXT(H2176,"yyyy-mm-dd"),"','",TEXT(I2176,"yyyy-mm-dd"),"',",J2176,",",K2176,",",L2176,",",M2176,",",N2176,")")</f>
        <v>('223-2020',2020,'Apoyar las actividades de implementación de unidades de software en los sistemas de información que soportan la construcción e implementación de las hojas de ruta de lassubregiones PDET.',66240000,0,66240000,'2020-05-11','2020-05-15','2021-01-15',2,3,1708,3,1)</v>
      </c>
    </row>
    <row r="2177" spans="1:17">
      <c r="A2177" s="29" t="s">
        <v>7457</v>
      </c>
      <c r="B2177" s="72">
        <v>2020</v>
      </c>
      <c r="C2177" s="29" t="s">
        <v>1405</v>
      </c>
      <c r="D2177" s="109">
        <v>60400000</v>
      </c>
      <c r="E2177" s="109">
        <v>0</v>
      </c>
      <c r="F2177" s="110">
        <v>60400000</v>
      </c>
      <c r="G2177" s="128">
        <v>43962</v>
      </c>
      <c r="H2177" s="156">
        <v>43966</v>
      </c>
      <c r="I2177" s="156">
        <v>44211</v>
      </c>
      <c r="J2177" s="61">
        <v>2</v>
      </c>
      <c r="K2177" s="61">
        <v>3</v>
      </c>
      <c r="L2177" s="61">
        <v>1709</v>
      </c>
      <c r="M2177" s="72">
        <v>3</v>
      </c>
      <c r="N2177" s="72">
        <v>1</v>
      </c>
      <c r="O2177" s="33">
        <v>1012343165</v>
      </c>
      <c r="P2177" s="154">
        <v>1709</v>
      </c>
      <c r="Q2177" t="str">
        <f t="shared" si="34"/>
        <v>('224-2020',2020,'Apoyar las actividades de requerimientos, pruebas y calidad de software en los diferentes componentes de los sistemas de información que soportan la construcción e implementación de las Hojas de Ruta de las Subregiones PDET.',60400000,0,60400000,'2020-05-11','2020-05-15','2021-01-15',2,3,1709,3,1)</v>
      </c>
    </row>
    <row r="2178" spans="1:17">
      <c r="A2178" s="29" t="s">
        <v>7458</v>
      </c>
      <c r="B2178" s="72">
        <v>2020</v>
      </c>
      <c r="C2178" s="29" t="s">
        <v>10633</v>
      </c>
      <c r="D2178" s="109">
        <v>66240000</v>
      </c>
      <c r="E2178" s="109">
        <v>0</v>
      </c>
      <c r="F2178" s="110">
        <v>66240000</v>
      </c>
      <c r="G2178" s="128">
        <v>43964</v>
      </c>
      <c r="H2178" s="156">
        <v>43966</v>
      </c>
      <c r="I2178" s="156">
        <v>44211</v>
      </c>
      <c r="J2178" s="61">
        <v>2</v>
      </c>
      <c r="K2178" s="61">
        <v>3</v>
      </c>
      <c r="L2178" s="61">
        <v>335</v>
      </c>
      <c r="M2178" s="72">
        <v>3</v>
      </c>
      <c r="N2178" s="72">
        <v>1</v>
      </c>
      <c r="O2178" s="33">
        <v>79590984</v>
      </c>
      <c r="P2178" s="154">
        <v>335</v>
      </c>
      <c r="Q2178" t="str">
        <f t="shared" si="34"/>
        <v>('225-2020',2020,'Apoyar las actividades de desarrollo de componentes de software en lossistemas de información que soportan la construcción e implementación de las Hojas de Ruta de lasSubregiones PDET.',66240000,0,66240000,'2020-05-13','2020-05-15','2021-01-15',2,3,335,3,1)</v>
      </c>
    </row>
    <row r="2179" spans="1:17">
      <c r="A2179" s="29" t="s">
        <v>7459</v>
      </c>
      <c r="B2179" s="72">
        <v>2020</v>
      </c>
      <c r="C2179" s="29" t="s">
        <v>1406</v>
      </c>
      <c r="D2179" s="109">
        <v>64000000</v>
      </c>
      <c r="E2179" s="109">
        <v>32000000</v>
      </c>
      <c r="F2179" s="110">
        <v>96000000</v>
      </c>
      <c r="G2179" s="128">
        <v>43962</v>
      </c>
      <c r="H2179" s="156">
        <v>43963</v>
      </c>
      <c r="I2179" s="156">
        <v>44328</v>
      </c>
      <c r="J2179" s="61">
        <v>2</v>
      </c>
      <c r="K2179" s="61">
        <v>3</v>
      </c>
      <c r="L2179" s="61">
        <v>1710</v>
      </c>
      <c r="M2179" s="72">
        <v>3</v>
      </c>
      <c r="N2179" s="72">
        <v>1</v>
      </c>
      <c r="O2179" s="33">
        <v>1013593597</v>
      </c>
      <c r="P2179" s="154">
        <v>1710</v>
      </c>
      <c r="Q2179" t="str">
        <f t="shared" si="34"/>
        <v>('226-2020',2020,'Analizar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Medio.',64000000,32000000,96000000,'2020-05-11','2020-05-12','2021-05-12',2,3,1710,3,1)</v>
      </c>
    </row>
    <row r="2180" spans="1:17">
      <c r="A2180" s="29" t="s">
        <v>7460</v>
      </c>
      <c r="B2180" s="72">
        <v>2020</v>
      </c>
      <c r="C2180" s="29" t="s">
        <v>1407</v>
      </c>
      <c r="D2180" s="109">
        <v>64000000</v>
      </c>
      <c r="E2180" s="109">
        <v>32000000</v>
      </c>
      <c r="F2180" s="110">
        <v>96000000</v>
      </c>
      <c r="G2180" s="128">
        <v>43962</v>
      </c>
      <c r="H2180" s="156">
        <v>43963</v>
      </c>
      <c r="I2180" s="156">
        <v>44328</v>
      </c>
      <c r="J2180" s="61">
        <v>1</v>
      </c>
      <c r="K2180" s="61">
        <v>3</v>
      </c>
      <c r="L2180" s="61">
        <v>1711</v>
      </c>
      <c r="M2180" s="72">
        <v>3</v>
      </c>
      <c r="N2180" s="72">
        <v>1</v>
      </c>
      <c r="O2180" s="33">
        <v>1032417410</v>
      </c>
      <c r="P2180" s="154">
        <v>1711</v>
      </c>
      <c r="Q2180" t="str">
        <f t="shared" si="34"/>
        <v>('227-2020',2020,'Gestionar, depurar, consolidar, procesar y analizar la información geográfica requerida para elaborar los productos necesarios para desarrollar el componente de identificación de potencialidades territoriales de la hoja de ruta con énfasis en la dimensión ambiental.',64000000,32000000,96000000,'2020-05-11','2020-05-12','2021-05-12',1,3,1711,3,1)</v>
      </c>
    </row>
    <row r="2181" spans="1:17">
      <c r="A2181" s="29" t="s">
        <v>7461</v>
      </c>
      <c r="B2181" s="72">
        <v>2020</v>
      </c>
      <c r="C2181" s="29" t="s">
        <v>1408</v>
      </c>
      <c r="D2181" s="109">
        <v>64000000</v>
      </c>
      <c r="E2181" s="109">
        <v>32000000</v>
      </c>
      <c r="F2181" s="110">
        <v>96000000</v>
      </c>
      <c r="G2181" s="128">
        <v>43963</v>
      </c>
      <c r="H2181" s="156">
        <v>43965</v>
      </c>
      <c r="I2181" s="156">
        <v>44330</v>
      </c>
      <c r="J2181" s="61">
        <v>2</v>
      </c>
      <c r="K2181" s="61">
        <v>3</v>
      </c>
      <c r="L2181" s="61">
        <v>1712</v>
      </c>
      <c r="M2181" s="72">
        <v>1</v>
      </c>
      <c r="N2181" s="72">
        <v>1</v>
      </c>
      <c r="O2181" s="33">
        <v>80747791</v>
      </c>
      <c r="P2181" s="154">
        <v>1712</v>
      </c>
      <c r="Q2181" t="str">
        <f t="shared" si="34"/>
        <v>('228-2020',2020,'Gestionar, depurar, consolidar, procesar y analizar la información geográfica requerida para elaborar los productos necesarios para desarrollar el componente de identificación de potencialidades territoriales de la hoja de ruta con énfasis en la dimensión social.',64000000,32000000,96000000,'2020-05-12','2020-05-14','2021-05-14',2,3,1712,1,1)</v>
      </c>
    </row>
    <row r="2182" spans="1:17">
      <c r="A2182" s="29" t="s">
        <v>7462</v>
      </c>
      <c r="B2182" s="72">
        <v>2020</v>
      </c>
      <c r="C2182" s="29" t="s">
        <v>1409</v>
      </c>
      <c r="D2182" s="109">
        <v>26496000</v>
      </c>
      <c r="E2182" s="109">
        <v>0</v>
      </c>
      <c r="F2182" s="110">
        <v>26496000</v>
      </c>
      <c r="G2182" s="128">
        <v>43962</v>
      </c>
      <c r="H2182" s="156">
        <v>43963</v>
      </c>
      <c r="I2182" s="156">
        <v>44208</v>
      </c>
      <c r="J2182" s="61">
        <v>1</v>
      </c>
      <c r="K2182" s="61">
        <v>3</v>
      </c>
      <c r="L2182" s="61">
        <v>1713</v>
      </c>
      <c r="M2182" s="72">
        <v>3</v>
      </c>
      <c r="N2182" s="72">
        <v>1</v>
      </c>
      <c r="O2182" s="33">
        <v>1033680066</v>
      </c>
      <c r="P2182" s="154">
        <v>1713</v>
      </c>
      <c r="Q2182" t="str">
        <f t="shared" si="34"/>
        <v>('229-2020',2020,'Apoyar las actividades de soporte de primer nivel para los sistemas de información que soportan la construcción e implementación de las hojas de ruta de las Subregiones PDET.',26496000,0,26496000,'2020-05-11','2020-05-12','2021-01-12',1,3,1713,3,1)</v>
      </c>
    </row>
    <row r="2183" spans="1:17">
      <c r="A2183" s="29" t="s">
        <v>7463</v>
      </c>
      <c r="B2183" s="72">
        <v>2020</v>
      </c>
      <c r="C2183" s="29" t="s">
        <v>1410</v>
      </c>
      <c r="D2183" s="109">
        <v>64000000</v>
      </c>
      <c r="E2183" s="109">
        <v>32000000</v>
      </c>
      <c r="F2183" s="110">
        <v>96000000</v>
      </c>
      <c r="G2183" s="128">
        <v>43963</v>
      </c>
      <c r="H2183" s="156">
        <v>43964</v>
      </c>
      <c r="I2183" s="156">
        <v>44329</v>
      </c>
      <c r="J2183" s="61">
        <v>2</v>
      </c>
      <c r="K2183" s="61">
        <v>3</v>
      </c>
      <c r="L2183" s="61">
        <v>1714</v>
      </c>
      <c r="M2183" s="72">
        <v>3</v>
      </c>
      <c r="N2183" s="72">
        <v>1</v>
      </c>
      <c r="O2183" s="33">
        <v>1020715967</v>
      </c>
      <c r="P2183" s="154">
        <v>1714</v>
      </c>
      <c r="Q2183" t="str">
        <f t="shared" si="34"/>
        <v>('230-2020',2020,'Gestionar, depurar, consolidar, procesar y analizar la información geográfica requerida para elaborar los productos necesarios para desarrollar el componente de identificación de potencialidades territoriales de la hoja de ruta con énfasis en la dimensión económica.',64000000,32000000,96000000,'2020-05-12','2020-05-13','2021-05-13',2,3,1714,3,1)</v>
      </c>
    </row>
    <row r="2184" spans="1:17">
      <c r="A2184" s="29" t="s">
        <v>7464</v>
      </c>
      <c r="B2184" s="72">
        <v>2020</v>
      </c>
      <c r="C2184" s="29" t="s">
        <v>1411</v>
      </c>
      <c r="D2184" s="109">
        <v>83214000</v>
      </c>
      <c r="E2184" s="109">
        <v>0</v>
      </c>
      <c r="F2184" s="110">
        <v>83214000</v>
      </c>
      <c r="G2184" s="128">
        <v>43956</v>
      </c>
      <c r="H2184" s="156">
        <v>43957</v>
      </c>
      <c r="I2184" s="156">
        <v>44322</v>
      </c>
      <c r="J2184" s="61">
        <v>2</v>
      </c>
      <c r="K2184" s="61">
        <v>3</v>
      </c>
      <c r="L2184" s="61">
        <v>1258</v>
      </c>
      <c r="M2184" s="72">
        <v>3</v>
      </c>
      <c r="N2184" s="72">
        <v>3</v>
      </c>
      <c r="O2184" s="33">
        <v>1061729203</v>
      </c>
      <c r="P2184" s="154">
        <v>1258</v>
      </c>
      <c r="Q2184" t="str">
        <f t="shared" si="34"/>
        <v>('231-2020',2020,'EL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Gobierno.',83214000,0,83214000,'2020-05-05','2020-05-06','2021-05-06',2,3,1258,3,3)</v>
      </c>
    </row>
    <row r="2185" spans="1:17">
      <c r="A2185" s="29" t="s">
        <v>7465</v>
      </c>
      <c r="B2185" s="72">
        <v>2020</v>
      </c>
      <c r="C2185" s="29" t="s">
        <v>1412</v>
      </c>
      <c r="D2185" s="109">
        <v>104328000</v>
      </c>
      <c r="E2185" s="109">
        <v>0</v>
      </c>
      <c r="F2185" s="110">
        <v>104328000</v>
      </c>
      <c r="G2185" s="128">
        <v>43992</v>
      </c>
      <c r="H2185" s="156">
        <v>43993</v>
      </c>
      <c r="I2185" s="156">
        <v>44358</v>
      </c>
      <c r="J2185" s="61">
        <v>2</v>
      </c>
      <c r="K2185" s="61">
        <v>3</v>
      </c>
      <c r="L2185" s="61">
        <v>1413</v>
      </c>
      <c r="M2185" s="72">
        <v>3</v>
      </c>
      <c r="N2185" s="72">
        <v>3</v>
      </c>
      <c r="O2185" s="33">
        <v>59312721</v>
      </c>
      <c r="P2185" s="154">
        <v>1413</v>
      </c>
      <c r="Q2185" t="str">
        <f t="shared" si="34"/>
        <v>('232-2020',2020,'EL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',104328000,0,104328000,'2020-06-10','2020-06-11','2021-06-11',2,3,1413,3,3)</v>
      </c>
    </row>
    <row r="2186" spans="1:17">
      <c r="A2186" s="29" t="s">
        <v>7466</v>
      </c>
      <c r="B2186" s="72">
        <v>2020</v>
      </c>
      <c r="C2186" s="29" t="s">
        <v>1413</v>
      </c>
      <c r="D2186" s="109">
        <v>57132000</v>
      </c>
      <c r="E2186" s="109">
        <v>0</v>
      </c>
      <c r="F2186" s="110">
        <v>57132000</v>
      </c>
      <c r="G2186" s="128">
        <v>43978</v>
      </c>
      <c r="H2186" s="156">
        <v>43979</v>
      </c>
      <c r="I2186" s="156">
        <v>44344</v>
      </c>
      <c r="J2186" s="61">
        <v>2</v>
      </c>
      <c r="K2186" s="61">
        <v>3</v>
      </c>
      <c r="L2186" s="61">
        <v>1401</v>
      </c>
      <c r="M2186" s="72">
        <v>3</v>
      </c>
      <c r="N2186" s="72">
        <v>3</v>
      </c>
      <c r="O2186" s="33">
        <v>1067894513</v>
      </c>
      <c r="P2186" s="154">
        <v>1401</v>
      </c>
      <c r="Q2186" t="str">
        <f t="shared" si="34"/>
        <v>('233-2020',2020,'EL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privadas.',57132000,0,57132000,'2020-05-27','2020-05-28','2021-05-28',2,3,1401,3,3)</v>
      </c>
    </row>
    <row r="2187" spans="1:17">
      <c r="A2187" s="29" t="s">
        <v>7467</v>
      </c>
      <c r="B2187" s="72">
        <v>2020</v>
      </c>
      <c r="C2187" s="29" t="s">
        <v>1414</v>
      </c>
      <c r="D2187" s="109">
        <v>32292000</v>
      </c>
      <c r="E2187" s="109">
        <v>0</v>
      </c>
      <c r="F2187" s="110">
        <v>32292000</v>
      </c>
      <c r="G2187" s="128">
        <v>43977</v>
      </c>
      <c r="H2187" s="156">
        <v>43978</v>
      </c>
      <c r="I2187" s="156">
        <v>44343</v>
      </c>
      <c r="J2187" s="61">
        <v>1</v>
      </c>
      <c r="K2187" s="61">
        <v>3</v>
      </c>
      <c r="L2187" s="61">
        <v>1421</v>
      </c>
      <c r="M2187" s="72">
        <v>3</v>
      </c>
      <c r="N2187" s="72">
        <v>3</v>
      </c>
      <c r="O2187" s="33">
        <v>52813421</v>
      </c>
      <c r="P2187" s="154">
        <v>1421</v>
      </c>
      <c r="Q2187" t="str">
        <f t="shared" si="34"/>
        <v>('234-2020',2020,'EL CONTRATISTA se obliga a prestar sus servicios como auxiliar en lo referente a las actividades administrativas de la Dirección de Sustitución de Cultivos de Uso Ilícito de la Agencia de Renovación del Territorio – Regional Antioquia.',32292000,0,32292000,'2020-05-26','2020-05-27','2021-05-27',1,3,1421,3,3)</v>
      </c>
    </row>
    <row r="2188" spans="1:17">
      <c r="A2188" s="29" t="s">
        <v>7468</v>
      </c>
      <c r="B2188" s="72">
        <v>2020</v>
      </c>
      <c r="C2188" s="29" t="s">
        <v>1415</v>
      </c>
      <c r="D2188" s="109">
        <v>135378000</v>
      </c>
      <c r="E2188" s="109">
        <v>0</v>
      </c>
      <c r="F2188" s="110">
        <v>135378000</v>
      </c>
      <c r="G2188" s="128">
        <v>43978</v>
      </c>
      <c r="H2188" s="156">
        <v>43979</v>
      </c>
      <c r="I2188" s="156">
        <v>44344</v>
      </c>
      <c r="J2188" s="61">
        <v>1</v>
      </c>
      <c r="K2188" s="61">
        <v>3</v>
      </c>
      <c r="L2188" s="61">
        <v>1425</v>
      </c>
      <c r="M2188" s="72">
        <v>3</v>
      </c>
      <c r="N2188" s="72">
        <v>3</v>
      </c>
      <c r="O2188" s="33">
        <v>70072375</v>
      </c>
      <c r="P2188" s="154">
        <v>1425</v>
      </c>
      <c r="Q2188" t="str">
        <f t="shared" si="34"/>
        <v>('235-2020',2020,'EL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mismo.',135378000,0,135378000,'2020-05-27','2020-05-28','2021-05-28',1,3,1425,3,3)</v>
      </c>
    </row>
    <row r="2189" spans="1:17">
      <c r="A2189" s="29" t="s">
        <v>7469</v>
      </c>
      <c r="B2189" s="72">
        <v>2020</v>
      </c>
      <c r="C2189" s="29" t="s">
        <v>1416</v>
      </c>
      <c r="D2189" s="109">
        <v>69552000</v>
      </c>
      <c r="E2189" s="109">
        <v>0</v>
      </c>
      <c r="F2189" s="110">
        <v>69552000</v>
      </c>
      <c r="G2189" s="128">
        <v>43978</v>
      </c>
      <c r="H2189" s="156">
        <v>43979</v>
      </c>
      <c r="I2189" s="156">
        <v>44344</v>
      </c>
      <c r="J2189" s="61">
        <v>1</v>
      </c>
      <c r="K2189" s="61">
        <v>3</v>
      </c>
      <c r="L2189" s="61">
        <v>1423</v>
      </c>
      <c r="M2189" s="72">
        <v>3</v>
      </c>
      <c r="N2189" s="72">
        <v>3</v>
      </c>
      <c r="O2189" s="33">
        <v>19409121</v>
      </c>
      <c r="P2189" s="154">
        <v>1423</v>
      </c>
      <c r="Q2189" t="str">
        <f t="shared" si="34"/>
        <v>('236-2020',2020,'EL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PAI.',69552000,0,69552000,'2020-05-27','2020-05-28','2021-05-28',1,3,1423,3,3)</v>
      </c>
    </row>
    <row r="2190" spans="1:17">
      <c r="A2190" s="29" t="s">
        <v>7470</v>
      </c>
      <c r="B2190" s="72">
        <v>2020</v>
      </c>
      <c r="C2190" s="29" t="s">
        <v>1417</v>
      </c>
      <c r="D2190" s="109">
        <v>57132000</v>
      </c>
      <c r="E2190" s="109">
        <v>0</v>
      </c>
      <c r="F2190" s="110">
        <v>57132000</v>
      </c>
      <c r="G2190" s="128">
        <v>43978</v>
      </c>
      <c r="H2190" s="156">
        <v>43979</v>
      </c>
      <c r="I2190" s="156">
        <v>44344</v>
      </c>
      <c r="J2190" s="61">
        <v>2</v>
      </c>
      <c r="K2190" s="61">
        <v>3</v>
      </c>
      <c r="L2190" s="61">
        <v>1402</v>
      </c>
      <c r="M2190" s="72">
        <v>3</v>
      </c>
      <c r="N2190" s="72">
        <v>3</v>
      </c>
      <c r="O2190" s="33">
        <v>4613344</v>
      </c>
      <c r="P2190" s="154">
        <v>1402</v>
      </c>
      <c r="Q2190" t="str">
        <f t="shared" si="34"/>
        <v>('237-2020',2020,'EL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privadas.',57132000,0,57132000,'2020-05-27','2020-05-28','2021-05-28',2,3,1402,3,3)</v>
      </c>
    </row>
    <row r="2191" spans="1:17">
      <c r="A2191" s="29" t="s">
        <v>7471</v>
      </c>
      <c r="B2191" s="72">
        <v>2020</v>
      </c>
      <c r="C2191" s="29" t="s">
        <v>1418</v>
      </c>
      <c r="D2191" s="109">
        <v>69552000</v>
      </c>
      <c r="E2191" s="109">
        <v>0</v>
      </c>
      <c r="F2191" s="110">
        <v>69552000</v>
      </c>
      <c r="G2191" s="128">
        <v>43978</v>
      </c>
      <c r="H2191" s="156">
        <v>43979</v>
      </c>
      <c r="I2191" s="156">
        <v>44344</v>
      </c>
      <c r="J2191" s="61">
        <v>2</v>
      </c>
      <c r="K2191" s="61">
        <v>3</v>
      </c>
      <c r="L2191" s="61">
        <v>1426</v>
      </c>
      <c r="M2191" s="72">
        <v>3</v>
      </c>
      <c r="N2191" s="72">
        <v>3</v>
      </c>
      <c r="O2191" s="33">
        <v>98592660</v>
      </c>
      <c r="P2191" s="154">
        <v>1426</v>
      </c>
      <c r="Q2191" t="str">
        <f t="shared" si="34"/>
        <v>('238-2020',2020,'EL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PAI.',69552000,0,69552000,'2020-05-27','2020-05-28','2021-05-28',2,3,1426,3,3)</v>
      </c>
    </row>
    <row r="2192" spans="1:17">
      <c r="A2192" s="29" t="s">
        <v>7472</v>
      </c>
      <c r="B2192" s="72">
        <v>2020</v>
      </c>
      <c r="C2192" s="29" t="s">
        <v>1419</v>
      </c>
      <c r="D2192" s="109">
        <v>32292000</v>
      </c>
      <c r="E2192" s="109">
        <v>0</v>
      </c>
      <c r="F2192" s="110">
        <v>32292000</v>
      </c>
      <c r="G2192" s="128">
        <v>43977</v>
      </c>
      <c r="H2192" s="156">
        <v>43978</v>
      </c>
      <c r="I2192" s="156">
        <v>44343</v>
      </c>
      <c r="J2192" s="61">
        <v>1</v>
      </c>
      <c r="K2192" s="61">
        <v>3</v>
      </c>
      <c r="L2192" s="61">
        <v>1410</v>
      </c>
      <c r="M2192" s="72">
        <v>3</v>
      </c>
      <c r="N2192" s="72">
        <v>3</v>
      </c>
      <c r="O2192" s="33">
        <v>1020736951</v>
      </c>
      <c r="P2192" s="154">
        <v>1410</v>
      </c>
      <c r="Q2192" t="str">
        <f t="shared" si="34"/>
        <v>('239-2020',2020,'EL CONTRATISTA se obliga a prestar servicios como auxiliar en lo referente a las actividades administrativas de la Dirección de Sustitución de Cultivos de Uso Ilícito de la Agencia de Renovación del Territorio – Regional Meta.',32292000,0,32292000,'2020-05-26','2020-05-27','2021-05-27',1,3,1410,3,3)</v>
      </c>
    </row>
    <row r="2193" spans="1:17">
      <c r="A2193" s="29" t="s">
        <v>7473</v>
      </c>
      <c r="B2193" s="72">
        <v>2020</v>
      </c>
      <c r="C2193" s="29" t="s">
        <v>1418</v>
      </c>
      <c r="D2193" s="109">
        <v>69552000</v>
      </c>
      <c r="E2193" s="109">
        <v>0</v>
      </c>
      <c r="F2193" s="110">
        <v>69552000</v>
      </c>
      <c r="G2193" s="128">
        <v>43977</v>
      </c>
      <c r="H2193" s="156">
        <v>43978</v>
      </c>
      <c r="I2193" s="156">
        <v>44343</v>
      </c>
      <c r="J2193" s="61">
        <v>1</v>
      </c>
      <c r="K2193" s="61">
        <v>3</v>
      </c>
      <c r="L2193" s="61">
        <v>1422</v>
      </c>
      <c r="M2193" s="72">
        <v>3</v>
      </c>
      <c r="N2193" s="72">
        <v>3</v>
      </c>
      <c r="O2193" s="33">
        <v>94450021</v>
      </c>
      <c r="P2193" s="154">
        <v>1422</v>
      </c>
      <c r="Q2193" t="str">
        <f t="shared" si="34"/>
        <v>('240-2020',2020,'EL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PAI.',69552000,0,69552000,'2020-05-26','2020-05-27','2021-05-27',1,3,1422,3,3)</v>
      </c>
    </row>
    <row r="2194" spans="1:17">
      <c r="A2194" s="29" t="s">
        <v>7474</v>
      </c>
      <c r="B2194" s="72">
        <v>2020</v>
      </c>
      <c r="C2194" s="29" t="s">
        <v>1420</v>
      </c>
      <c r="D2194" s="109">
        <v>32292000</v>
      </c>
      <c r="E2194" s="109">
        <v>0</v>
      </c>
      <c r="F2194" s="110">
        <v>32292000</v>
      </c>
      <c r="G2194" s="128">
        <v>43977</v>
      </c>
      <c r="H2194" s="156">
        <v>43978</v>
      </c>
      <c r="I2194" s="156">
        <v>44343</v>
      </c>
      <c r="J2194" s="61">
        <v>1</v>
      </c>
      <c r="K2194" s="61">
        <v>3</v>
      </c>
      <c r="L2194" s="61">
        <v>1428</v>
      </c>
      <c r="M2194" s="72">
        <v>3</v>
      </c>
      <c r="N2194" s="72">
        <v>3</v>
      </c>
      <c r="O2194" s="33">
        <v>1093771296</v>
      </c>
      <c r="P2194" s="154">
        <v>1428</v>
      </c>
      <c r="Q2194" t="str">
        <f t="shared" si="34"/>
        <v>('241-2020',2020,'EL CONTRATISTA se obliga a prestar servicios como auxiliar en lo referente a las actividades administrativas de la Dirección de Sustitución de Cultivos de Uso Ilícito de la Agencia de Renovación del Territorio – Regional Norte de Santander.',32292000,0,32292000,'2020-05-26','2020-05-27','2021-05-27',1,3,1428,3,3)</v>
      </c>
    </row>
    <row r="2195" spans="1:17">
      <c r="A2195" s="29" t="s">
        <v>7475</v>
      </c>
      <c r="B2195" s="72">
        <v>2020</v>
      </c>
      <c r="C2195" s="29" t="s">
        <v>1421</v>
      </c>
      <c r="D2195" s="109">
        <v>32292000</v>
      </c>
      <c r="E2195" s="109">
        <v>0</v>
      </c>
      <c r="F2195" s="110">
        <v>32292000</v>
      </c>
      <c r="G2195" s="128">
        <v>43980</v>
      </c>
      <c r="H2195" s="156">
        <v>43983</v>
      </c>
      <c r="I2195" s="156">
        <v>44348</v>
      </c>
      <c r="J2195" s="61">
        <v>1</v>
      </c>
      <c r="K2195" s="61">
        <v>3</v>
      </c>
      <c r="L2195" s="61">
        <v>1412</v>
      </c>
      <c r="M2195" s="72">
        <v>1</v>
      </c>
      <c r="N2195" s="72">
        <v>3</v>
      </c>
      <c r="O2195" s="33">
        <v>1026573583</v>
      </c>
      <c r="P2195" s="154">
        <v>1412</v>
      </c>
      <c r="Q2195" t="str">
        <f t="shared" si="34"/>
        <v>('242-2020',2020,'EL CONTRATISTA se obliga a prestar servicios como auxiliar en lo referente a las actividades administrativas de la Dirección de Sustitución de Cultivos de Uso Ilícito de la Agencia de Renovación del Territorio – Regional Cauca.',32292000,0,32292000,'2020-05-29','2020-06-01','2021-06-01',1,3,1412,1,3)</v>
      </c>
    </row>
    <row r="2196" spans="1:17">
      <c r="A2196" s="29" t="s">
        <v>7476</v>
      </c>
      <c r="B2196" s="72">
        <v>2020</v>
      </c>
      <c r="C2196" s="29" t="s">
        <v>1422</v>
      </c>
      <c r="D2196" s="109">
        <v>29473968</v>
      </c>
      <c r="E2196" s="109">
        <v>0</v>
      </c>
      <c r="F2196" s="110">
        <v>29473968</v>
      </c>
      <c r="G2196" s="128">
        <v>43956</v>
      </c>
      <c r="H2196" s="156">
        <v>43957</v>
      </c>
      <c r="I2196" s="156">
        <v>44202</v>
      </c>
      <c r="J2196" s="61">
        <v>2</v>
      </c>
      <c r="K2196" s="61">
        <v>3</v>
      </c>
      <c r="L2196" s="61">
        <v>1715</v>
      </c>
      <c r="M2196" s="72">
        <v>3</v>
      </c>
      <c r="N2196" s="72">
        <v>6</v>
      </c>
      <c r="O2196" s="33">
        <v>80873150</v>
      </c>
      <c r="P2196" s="154">
        <v>1715</v>
      </c>
      <c r="Q2196" t="str">
        <f t="shared" si="34"/>
        <v>('243-2020',2020,'El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Paz.',29473968,0,29473968,'2020-05-05','2020-05-06','2021-01-06',2,3,1715,3,6)</v>
      </c>
    </row>
    <row r="2197" spans="1:17">
      <c r="A2197" s="29" t="s">
        <v>7477</v>
      </c>
      <c r="B2197" s="72">
        <v>2020</v>
      </c>
      <c r="C2197" s="29" t="s">
        <v>1423</v>
      </c>
      <c r="D2197" s="109">
        <v>75400000</v>
      </c>
      <c r="E2197" s="109">
        <v>0</v>
      </c>
      <c r="F2197" s="110">
        <v>75400000</v>
      </c>
      <c r="G2197" s="128">
        <v>44152</v>
      </c>
      <c r="H2197" s="156">
        <v>44159</v>
      </c>
      <c r="I2197" s="156">
        <v>44286</v>
      </c>
      <c r="J2197" s="61">
        <v>2</v>
      </c>
      <c r="K2197" s="61">
        <v>3</v>
      </c>
      <c r="L2197" s="61">
        <v>1716</v>
      </c>
      <c r="M2197" s="72">
        <v>4</v>
      </c>
      <c r="N2197" s="72">
        <v>11</v>
      </c>
      <c r="O2197" s="33">
        <v>900026367</v>
      </c>
      <c r="P2197" s="154">
        <v>1716</v>
      </c>
      <c r="Q2197" t="str">
        <f t="shared" si="34"/>
        <v>('244-2020',2020,'Realizar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territoriales.',75400000,0,75400000,'2020-11-17','2020-11-24','2021-03-31',2,3,1716,4,11)</v>
      </c>
    </row>
    <row r="2198" spans="1:17">
      <c r="A2198" s="29" t="s">
        <v>7478</v>
      </c>
      <c r="B2198" s="72">
        <v>2020</v>
      </c>
      <c r="C2198" s="29" t="s">
        <v>1424</v>
      </c>
      <c r="D2198" s="109">
        <v>2100000000</v>
      </c>
      <c r="E2198" s="109">
        <v>0</v>
      </c>
      <c r="F2198" s="110">
        <v>2100000000</v>
      </c>
      <c r="G2198" s="128">
        <v>44082</v>
      </c>
      <c r="H2198" s="156">
        <v>44106</v>
      </c>
      <c r="I2198" s="156">
        <v>44532</v>
      </c>
      <c r="J2198" s="61">
        <v>1</v>
      </c>
      <c r="K2198" s="61">
        <v>3</v>
      </c>
      <c r="L2198" s="61">
        <v>1717</v>
      </c>
      <c r="M2198" s="72">
        <v>1</v>
      </c>
      <c r="N2198" s="72">
        <v>2</v>
      </c>
      <c r="O2198" s="33">
        <v>800105552</v>
      </c>
      <c r="P2198" s="154">
        <v>1717</v>
      </c>
      <c r="Q2198" t="str">
        <f t="shared" si="34"/>
        <v>('245-2020',2020,'Aunar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',2100000000,0,2100000000,'2020-09-08','2020-10-02','2021-12-02',1,3,1717,1,2)</v>
      </c>
    </row>
    <row r="2199" spans="1:17">
      <c r="A2199" s="29" t="s">
        <v>7479</v>
      </c>
      <c r="B2199" s="72">
        <v>2020</v>
      </c>
      <c r="C2199" s="29" t="s">
        <v>1425</v>
      </c>
      <c r="D2199" s="109">
        <v>81600000</v>
      </c>
      <c r="E2199" s="109">
        <v>0</v>
      </c>
      <c r="F2199" s="110">
        <v>81600000</v>
      </c>
      <c r="G2199" s="128">
        <v>43965</v>
      </c>
      <c r="H2199" s="156">
        <v>43966</v>
      </c>
      <c r="I2199" s="156">
        <v>44211</v>
      </c>
      <c r="J2199" s="61">
        <v>2</v>
      </c>
      <c r="K2199" s="61">
        <v>3</v>
      </c>
      <c r="L2199" s="61">
        <v>1718</v>
      </c>
      <c r="M2199" s="72">
        <v>3</v>
      </c>
      <c r="N2199" s="72">
        <v>1</v>
      </c>
      <c r="O2199" s="33">
        <v>52485968</v>
      </c>
      <c r="P2199" s="154">
        <v>1718</v>
      </c>
      <c r="Q2199" t="str">
        <f t="shared" si="34"/>
        <v>('246-2020',2020,'EL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territorial.',81600000,0,81600000,'2020-05-14','2020-05-15','2021-01-15',2,3,1718,3,1)</v>
      </c>
    </row>
    <row r="2200" spans="1:17">
      <c r="A2200" s="29" t="s">
        <v>7480</v>
      </c>
      <c r="B2200" s="72">
        <v>2020</v>
      </c>
      <c r="C2200" s="29" t="s">
        <v>1426</v>
      </c>
      <c r="D2200" s="109">
        <v>55434600</v>
      </c>
      <c r="E2200" s="109">
        <v>0</v>
      </c>
      <c r="F2200" s="110">
        <v>55434600</v>
      </c>
      <c r="G2200" s="128">
        <v>43970</v>
      </c>
      <c r="H2200" s="156">
        <v>43971</v>
      </c>
      <c r="I2200" s="156">
        <v>44216</v>
      </c>
      <c r="J2200" s="61">
        <v>2</v>
      </c>
      <c r="K2200" s="61">
        <v>3</v>
      </c>
      <c r="L2200" s="61">
        <v>1719</v>
      </c>
      <c r="M2200" s="72">
        <v>3</v>
      </c>
      <c r="N2200" s="72">
        <v>1</v>
      </c>
      <c r="O2200" s="33">
        <v>35890971</v>
      </c>
      <c r="P2200" s="154">
        <v>1719</v>
      </c>
      <c r="Q2200" t="str">
        <f t="shared" si="34"/>
        <v>('247-2020',2020,'EL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Chocó.',55434600,0,55434600,'2020-05-19','2020-05-20','2021-01-20',2,3,1719,3,1)</v>
      </c>
    </row>
    <row r="2201" spans="1:17">
      <c r="A2201" s="29" t="s">
        <v>7481</v>
      </c>
      <c r="B2201" s="72">
        <v>2020</v>
      </c>
      <c r="C2201" s="29" t="s">
        <v>1427</v>
      </c>
      <c r="D2201" s="109">
        <v>55434600</v>
      </c>
      <c r="E2201" s="109">
        <v>0</v>
      </c>
      <c r="F2201" s="110">
        <v>55434600</v>
      </c>
      <c r="G2201" s="128">
        <v>43964</v>
      </c>
      <c r="H2201" s="156">
        <v>43965</v>
      </c>
      <c r="I2201" s="156">
        <v>44210</v>
      </c>
      <c r="J2201" s="61">
        <v>1</v>
      </c>
      <c r="K2201" s="61">
        <v>3</v>
      </c>
      <c r="L2201" s="61">
        <v>1720</v>
      </c>
      <c r="M2201" s="72">
        <v>3</v>
      </c>
      <c r="N2201" s="72">
        <v>1</v>
      </c>
      <c r="O2201" s="33">
        <v>4617582</v>
      </c>
      <c r="P2201" s="154">
        <v>1720</v>
      </c>
      <c r="Q2201" t="str">
        <f t="shared" si="34"/>
        <v>('248-2020',2020,'EL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Medio.',55434600,0,55434600,'2020-05-13','2020-05-14','2021-01-14',1,3,1720,3,1)</v>
      </c>
    </row>
    <row r="2202" spans="1:17">
      <c r="A2202" s="29" t="s">
        <v>7482</v>
      </c>
      <c r="B2202" s="72">
        <v>2020</v>
      </c>
      <c r="C2202" s="29" t="s">
        <v>1428</v>
      </c>
      <c r="D2202" s="109">
        <v>23790682.5</v>
      </c>
      <c r="E2202" s="109">
        <v>0</v>
      </c>
      <c r="F2202" s="110">
        <v>55434600</v>
      </c>
      <c r="G2202" s="132">
        <v>44106</v>
      </c>
      <c r="H2202" s="159">
        <v>44107</v>
      </c>
      <c r="I2202" s="159">
        <v>44212</v>
      </c>
      <c r="J2202" s="61">
        <v>1</v>
      </c>
      <c r="K2202" s="61">
        <v>3</v>
      </c>
      <c r="L2202" s="61">
        <v>1721</v>
      </c>
      <c r="M2202" s="72">
        <v>1</v>
      </c>
      <c r="N2202" s="72">
        <v>1</v>
      </c>
      <c r="O2202" s="33" t="s">
        <v>4617</v>
      </c>
      <c r="P2202" s="154">
        <v>1721</v>
      </c>
      <c r="Q2202" t="str">
        <f t="shared" si="34"/>
        <v>('249-2020',2020,'EL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Nariñense',23790682,5,0,55434600,'2020-10-02','2020-10-03','2021-01-16',1,3,1721,1,1)</v>
      </c>
    </row>
    <row r="2203" spans="1:17">
      <c r="A2203" s="29" t="s">
        <v>7483</v>
      </c>
      <c r="B2203" s="72">
        <v>2020</v>
      </c>
      <c r="C2203" s="29" t="s">
        <v>1429</v>
      </c>
      <c r="D2203" s="109">
        <v>33000000</v>
      </c>
      <c r="E2203" s="109">
        <v>0</v>
      </c>
      <c r="F2203" s="110">
        <v>33000000</v>
      </c>
      <c r="G2203" s="128">
        <v>43964</v>
      </c>
      <c r="H2203" s="156">
        <v>43965</v>
      </c>
      <c r="I2203" s="156">
        <v>44149</v>
      </c>
      <c r="J2203" s="61">
        <v>1</v>
      </c>
      <c r="K2203" s="61">
        <v>3</v>
      </c>
      <c r="L2203" s="61">
        <v>1722</v>
      </c>
      <c r="M2203" s="72">
        <v>3</v>
      </c>
      <c r="N2203" s="72">
        <v>1</v>
      </c>
      <c r="O2203" s="33">
        <v>34569071</v>
      </c>
      <c r="P2203" s="154">
        <v>1722</v>
      </c>
      <c r="Q2203" t="str">
        <f t="shared" si="34"/>
        <v>('250-2020',2020,'EL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Cauca.',33000000,0,33000000,'2020-05-13','2020-05-14','2020-11-14',1,3,1722,3,1)</v>
      </c>
    </row>
    <row r="2204" spans="1:17">
      <c r="A2204" s="29" t="s">
        <v>7484</v>
      </c>
      <c r="B2204" s="72">
        <v>2020</v>
      </c>
      <c r="C2204" s="29" t="s">
        <v>1430</v>
      </c>
      <c r="D2204" s="109">
        <v>122022300</v>
      </c>
      <c r="E2204" s="109">
        <v>0</v>
      </c>
      <c r="F2204" s="110">
        <v>122022300</v>
      </c>
      <c r="G2204" s="128">
        <v>43963</v>
      </c>
      <c r="H2204" s="156">
        <v>43964</v>
      </c>
      <c r="I2204" s="156">
        <v>44329</v>
      </c>
      <c r="J2204" s="61">
        <v>2</v>
      </c>
      <c r="K2204" s="61">
        <v>3</v>
      </c>
      <c r="L2204" s="61">
        <v>1723</v>
      </c>
      <c r="M2204" s="72">
        <v>3</v>
      </c>
      <c r="N2204" s="72">
        <v>6</v>
      </c>
      <c r="O2204" s="33">
        <v>1020766503</v>
      </c>
      <c r="P2204" s="154">
        <v>1723</v>
      </c>
      <c r="Q2204" t="str">
        <f t="shared" si="34"/>
        <v>('251-2020',2020,'El CONTRATISTA se obliga a prestar sus servicios profesionales a la Consejería Presidencial para la Estabilización y Consolidación, como Gerente del Proyecto Acuerdos de Conservación, Protección y Recuperación Natural.',122022300,0,122022300,'2020-05-12','2020-05-13','2021-05-13',2,3,1723,3,6)</v>
      </c>
    </row>
    <row r="2205" spans="1:17">
      <c r="A2205" s="29" t="s">
        <v>7485</v>
      </c>
      <c r="B2205" s="72">
        <v>2020</v>
      </c>
      <c r="C2205" s="29" t="s">
        <v>1431</v>
      </c>
      <c r="D2205" s="109">
        <v>201602076</v>
      </c>
      <c r="E2205" s="109">
        <v>0</v>
      </c>
      <c r="F2205" s="110">
        <v>201602076</v>
      </c>
      <c r="G2205" s="128">
        <v>43972</v>
      </c>
      <c r="H2205" s="156">
        <v>43973</v>
      </c>
      <c r="I2205" s="156">
        <v>44338</v>
      </c>
      <c r="J2205" s="61">
        <v>2</v>
      </c>
      <c r="K2205" s="61">
        <v>3</v>
      </c>
      <c r="L2205" s="61">
        <v>1724</v>
      </c>
      <c r="M2205" s="72">
        <v>3</v>
      </c>
      <c r="N2205" s="72">
        <v>6</v>
      </c>
      <c r="O2205" s="33">
        <v>13362702</v>
      </c>
      <c r="P2205" s="154">
        <v>1724</v>
      </c>
      <c r="Q2205" t="str">
        <f t="shared" si="34"/>
        <v>('252-2020',2020,'El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Bananera.',201602076,0,201602076,'2020-05-21','2020-05-22','2021-05-22',2,3,1724,3,6)</v>
      </c>
    </row>
    <row r="2206" spans="1:17">
      <c r="A2206" s="29" t="s">
        <v>7486</v>
      </c>
      <c r="B2206" s="72">
        <v>2020</v>
      </c>
      <c r="C2206" s="29" t="s">
        <v>10634</v>
      </c>
      <c r="D2206" s="109">
        <v>17556060</v>
      </c>
      <c r="E2206" s="109">
        <v>0</v>
      </c>
      <c r="F2206" s="110">
        <v>17556060</v>
      </c>
      <c r="G2206" s="128">
        <v>43965</v>
      </c>
      <c r="H2206" s="156">
        <v>43965</v>
      </c>
      <c r="I2206" s="156">
        <v>44118</v>
      </c>
      <c r="J2206" s="61">
        <v>1</v>
      </c>
      <c r="K2206" s="61">
        <v>3</v>
      </c>
      <c r="L2206" s="61">
        <v>1227</v>
      </c>
      <c r="M2206" s="72">
        <v>3</v>
      </c>
      <c r="N2206" s="72">
        <v>19</v>
      </c>
      <c r="O2206" s="33">
        <v>900324690</v>
      </c>
      <c r="P2206" s="154">
        <v>1227</v>
      </c>
      <c r="Q2206" t="str">
        <f t="shared" si="34"/>
        <v>('253-2020',2020,' Prestar el servicio de traducción oficial y simple de español- inglés – inglés – español',17556060,0,17556060,'2020-05-14','2020-05-14','2020-10-14',1,3,1227,3,19)</v>
      </c>
    </row>
    <row r="2207" spans="1:17">
      <c r="A2207" s="29" t="s">
        <v>7487</v>
      </c>
      <c r="B2207" s="72">
        <v>2020</v>
      </c>
      <c r="C2207" s="29" t="s">
        <v>1385</v>
      </c>
      <c r="D2207" s="109">
        <v>32292000</v>
      </c>
      <c r="E2207" s="109">
        <v>0</v>
      </c>
      <c r="F2207" s="110">
        <v>32292000</v>
      </c>
      <c r="G2207" s="128">
        <v>43979</v>
      </c>
      <c r="H2207" s="156">
        <v>43980</v>
      </c>
      <c r="I2207" s="156">
        <v>44345</v>
      </c>
      <c r="J2207" s="61">
        <v>2</v>
      </c>
      <c r="K2207" s="61">
        <v>3</v>
      </c>
      <c r="L2207" s="61">
        <v>1440</v>
      </c>
      <c r="M2207" s="72">
        <v>3</v>
      </c>
      <c r="N2207" s="72">
        <v>3</v>
      </c>
      <c r="O2207" s="33">
        <v>1012406589</v>
      </c>
      <c r="P2207" s="154">
        <v>1440</v>
      </c>
      <c r="Q2207" t="str">
        <f t="shared" si="34"/>
        <v>('254-2020',2020,'EL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Ilícito.',32292000,0,32292000,'2020-05-28','2020-05-29','2021-05-29',2,3,1440,3,3)</v>
      </c>
    </row>
    <row r="2208" spans="1:17">
      <c r="A2208" s="29" t="s">
        <v>7488</v>
      </c>
      <c r="B2208" s="72">
        <v>2020</v>
      </c>
      <c r="C2208" s="29" t="s">
        <v>1432</v>
      </c>
      <c r="D2208" s="109">
        <v>32292000</v>
      </c>
      <c r="E2208" s="109">
        <v>0</v>
      </c>
      <c r="F2208" s="110">
        <v>32292000</v>
      </c>
      <c r="G2208" s="128">
        <v>43985</v>
      </c>
      <c r="H2208" s="156">
        <v>43986</v>
      </c>
      <c r="I2208" s="156">
        <v>44351</v>
      </c>
      <c r="J2208" s="61">
        <v>2</v>
      </c>
      <c r="K2208" s="61">
        <v>3</v>
      </c>
      <c r="L2208" s="61">
        <v>1398</v>
      </c>
      <c r="M2208" s="72">
        <v>3</v>
      </c>
      <c r="N2208" s="72">
        <v>3</v>
      </c>
      <c r="O2208" s="33">
        <v>1117527373</v>
      </c>
      <c r="P2208" s="154">
        <v>1398</v>
      </c>
      <c r="Q2208" t="str">
        <f t="shared" si="34"/>
        <v>('255-2020',2020,'EL CONTRATISTA se obliga a prestar sus servicios como auxiliar en lo referente a las actividades administrativas de la Dirección de Sustitución de Cultivos de Uso Ilícito de la Agencia de Renovación del Territorio – Regional Caquetá.',32292000,0,32292000,'2020-06-03','2020-06-04','2021-06-04',2,3,1398,3,3)</v>
      </c>
    </row>
    <row r="2209" spans="1:17">
      <c r="A2209" s="29" t="s">
        <v>7489</v>
      </c>
      <c r="B2209" s="72">
        <v>2020</v>
      </c>
      <c r="C2209" s="29" t="s">
        <v>1433</v>
      </c>
      <c r="D2209" s="109">
        <v>135378000</v>
      </c>
      <c r="E2209" s="109">
        <v>0</v>
      </c>
      <c r="F2209" s="110">
        <v>135378000</v>
      </c>
      <c r="G2209" s="128">
        <v>43985</v>
      </c>
      <c r="H2209" s="156">
        <v>43986</v>
      </c>
      <c r="I2209" s="156">
        <v>44351</v>
      </c>
      <c r="J2209" s="61">
        <v>1</v>
      </c>
      <c r="K2209" s="61">
        <v>3</v>
      </c>
      <c r="L2209" s="61">
        <v>1418</v>
      </c>
      <c r="M2209" s="72">
        <v>3</v>
      </c>
      <c r="N2209" s="72">
        <v>3</v>
      </c>
      <c r="O2209" s="33">
        <v>8757556</v>
      </c>
      <c r="P2209" s="154">
        <v>1418</v>
      </c>
      <c r="Q2209" t="str">
        <f t="shared" si="34"/>
        <v>('256-2020',2020,'EL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mismo.',135378000,0,135378000,'2020-06-03','2020-06-04','2021-06-04',1,3,1418,3,3)</v>
      </c>
    </row>
    <row r="2210" spans="1:17">
      <c r="A2210" s="29" t="s">
        <v>7490</v>
      </c>
      <c r="B2210" s="72">
        <v>2020</v>
      </c>
      <c r="C2210" s="29" t="s">
        <v>1434</v>
      </c>
      <c r="D2210" s="109">
        <v>135378000</v>
      </c>
      <c r="E2210" s="109">
        <v>0</v>
      </c>
      <c r="F2210" s="110">
        <v>135378000</v>
      </c>
      <c r="G2210" s="128">
        <v>43980</v>
      </c>
      <c r="H2210" s="156">
        <v>43983</v>
      </c>
      <c r="I2210" s="156">
        <v>44348</v>
      </c>
      <c r="J2210" s="61">
        <v>2</v>
      </c>
      <c r="K2210" s="61">
        <v>3</v>
      </c>
      <c r="L2210" s="61">
        <v>1424</v>
      </c>
      <c r="M2210" s="72">
        <v>3</v>
      </c>
      <c r="N2210" s="72">
        <v>3</v>
      </c>
      <c r="O2210" s="33">
        <v>19458630</v>
      </c>
      <c r="P2210" s="154">
        <v>1424</v>
      </c>
      <c r="Q2210" t="str">
        <f t="shared" si="34"/>
        <v>('257-2020',2020,'EL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mismo.',135378000,0,135378000,'2020-05-29','2020-06-01','2021-06-01',2,3,1424,3,3)</v>
      </c>
    </row>
    <row r="2211" spans="1:17">
      <c r="A2211" s="29" t="s">
        <v>7491</v>
      </c>
      <c r="B2211" s="72">
        <v>2020</v>
      </c>
      <c r="C2211" s="29" t="s">
        <v>1435</v>
      </c>
      <c r="D2211" s="109">
        <v>69552000</v>
      </c>
      <c r="E2211" s="109">
        <v>0</v>
      </c>
      <c r="F2211" s="110">
        <v>69552000</v>
      </c>
      <c r="G2211" s="128">
        <v>43990</v>
      </c>
      <c r="H2211" s="156">
        <v>43995</v>
      </c>
      <c r="I2211" s="156">
        <v>44360</v>
      </c>
      <c r="J2211" s="61">
        <v>2</v>
      </c>
      <c r="K2211" s="61">
        <v>3</v>
      </c>
      <c r="L2211" s="61">
        <v>1449</v>
      </c>
      <c r="M2211" s="72">
        <v>3</v>
      </c>
      <c r="N2211" s="72">
        <v>3</v>
      </c>
      <c r="O2211" s="33">
        <v>74358508</v>
      </c>
      <c r="P2211" s="154">
        <v>1449</v>
      </c>
      <c r="Q2211" t="str">
        <f t="shared" si="34"/>
        <v>('258-2020',2020,'EL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misma.',69552000,0,69552000,'2020-06-08','2020-06-13','2021-06-13',2,3,1449,3,3)</v>
      </c>
    </row>
    <row r="2212" spans="1:17">
      <c r="A2212" s="29" t="s">
        <v>7492</v>
      </c>
      <c r="B2212" s="72">
        <v>2020</v>
      </c>
      <c r="C2212" s="29" t="s">
        <v>1436</v>
      </c>
      <c r="D2212" s="109">
        <v>32292000</v>
      </c>
      <c r="E2212" s="109">
        <v>0</v>
      </c>
      <c r="F2212" s="110">
        <v>32292000</v>
      </c>
      <c r="G2212" s="128">
        <v>43984</v>
      </c>
      <c r="H2212" s="156">
        <v>43987</v>
      </c>
      <c r="I2212" s="156">
        <v>44352</v>
      </c>
      <c r="J2212" s="61">
        <v>1</v>
      </c>
      <c r="K2212" s="61">
        <v>3</v>
      </c>
      <c r="L2212" s="61">
        <v>1434</v>
      </c>
      <c r="M2212" s="72">
        <v>1</v>
      </c>
      <c r="N2212" s="72">
        <v>3</v>
      </c>
      <c r="O2212" s="33">
        <v>1125183988</v>
      </c>
      <c r="P2212" s="154">
        <v>1434</v>
      </c>
      <c r="Q2212" t="str">
        <f t="shared" si="34"/>
        <v>('259-2020',2020,'LA CONTRATISTA se obliga a prestar servicios como auxiliar en lo referente a las actividades administrativas de la Dirección de Sustitución de Cultivos de Uso Ilícito de la Agencia de Renovación del Territorio - Regional Putumayo. ',32292000,0,32292000,'2020-06-02','2020-06-05','2021-06-05',1,3,1434,1,3)</v>
      </c>
    </row>
    <row r="2213" spans="1:17">
      <c r="A2213" s="29" t="s">
        <v>7493</v>
      </c>
      <c r="B2213" s="72">
        <v>2020</v>
      </c>
      <c r="C2213" s="29" t="s">
        <v>1437</v>
      </c>
      <c r="D2213" s="109">
        <v>57132000</v>
      </c>
      <c r="E2213" s="109">
        <v>0</v>
      </c>
      <c r="F2213" s="110">
        <v>57132000</v>
      </c>
      <c r="G2213" s="128">
        <v>43984</v>
      </c>
      <c r="H2213" s="156">
        <v>43988</v>
      </c>
      <c r="I2213" s="156">
        <v>44353</v>
      </c>
      <c r="J2213" s="61">
        <v>2</v>
      </c>
      <c r="K2213" s="61">
        <v>3</v>
      </c>
      <c r="L2213" s="61">
        <v>1451</v>
      </c>
      <c r="M2213" s="72">
        <v>3</v>
      </c>
      <c r="N2213" s="72">
        <v>3</v>
      </c>
      <c r="O2213" s="33">
        <v>1116546940</v>
      </c>
      <c r="P2213" s="154">
        <v>1451</v>
      </c>
      <c r="Q2213" t="str">
        <f t="shared" si="34"/>
        <v>('260-2020',2020,'LA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',57132000,0,57132000,'2020-06-02','2020-06-06','2021-06-06',2,3,1451,3,3)</v>
      </c>
    </row>
    <row r="2214" spans="1:17">
      <c r="A2214" s="29" t="s">
        <v>7494</v>
      </c>
      <c r="B2214" s="72">
        <v>2020</v>
      </c>
      <c r="C2214" s="29" t="s">
        <v>1438</v>
      </c>
      <c r="D2214" s="109">
        <v>57132000</v>
      </c>
      <c r="E2214" s="109">
        <v>0</v>
      </c>
      <c r="F2214" s="110">
        <v>57132000</v>
      </c>
      <c r="G2214" s="128">
        <v>43984</v>
      </c>
      <c r="H2214" s="156">
        <v>43988</v>
      </c>
      <c r="I2214" s="156">
        <v>44353</v>
      </c>
      <c r="J2214" s="61">
        <v>1</v>
      </c>
      <c r="K2214" s="61">
        <v>3</v>
      </c>
      <c r="L2214" s="61">
        <v>1450</v>
      </c>
      <c r="M2214" s="72">
        <v>3</v>
      </c>
      <c r="N2214" s="72">
        <v>3</v>
      </c>
      <c r="O2214" s="33">
        <v>86014551</v>
      </c>
      <c r="P2214" s="154">
        <v>1450</v>
      </c>
      <c r="Q2214" t="str">
        <f t="shared" si="34"/>
        <v>('261-2020',2020,'EL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',57132000,0,57132000,'2020-06-02','2020-06-06','2021-06-06',1,3,1450,3,3)</v>
      </c>
    </row>
    <row r="2215" spans="1:17">
      <c r="A2215" s="29" t="s">
        <v>7495</v>
      </c>
      <c r="B2215" s="72">
        <v>2020</v>
      </c>
      <c r="C2215" s="29" t="s">
        <v>1439</v>
      </c>
      <c r="D2215" s="109">
        <v>75402140964</v>
      </c>
      <c r="E2215" s="109">
        <v>13766506426</v>
      </c>
      <c r="F2215" s="110">
        <v>89168647390</v>
      </c>
      <c r="G2215" s="128">
        <v>43990</v>
      </c>
      <c r="H2215" s="156">
        <v>44005</v>
      </c>
      <c r="I2215" s="156">
        <v>44523</v>
      </c>
      <c r="J2215" s="61">
        <v>2</v>
      </c>
      <c r="K2215" s="61">
        <v>3</v>
      </c>
      <c r="L2215" s="61">
        <v>1725</v>
      </c>
      <c r="M2215" s="72">
        <v>1</v>
      </c>
      <c r="N2215" s="72">
        <v>3</v>
      </c>
      <c r="O2215" s="33">
        <v>860403137</v>
      </c>
      <c r="P2215" s="154">
        <v>1725</v>
      </c>
      <c r="Q2215" t="str">
        <f t="shared" si="34"/>
        <v>('262-2020',2020,'Prestar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Ilícitos.',75402140964,13766506426,89168647390,'2020-06-08','2020-06-23','2021-11-23',2,3,1725,1,3)</v>
      </c>
    </row>
    <row r="2216" spans="1:17">
      <c r="A2216" s="29" t="s">
        <v>7496</v>
      </c>
      <c r="B2216" s="72">
        <v>2020</v>
      </c>
      <c r="C2216" s="29" t="s">
        <v>1440</v>
      </c>
      <c r="D2216" s="109">
        <v>38500000</v>
      </c>
      <c r="E2216" s="109">
        <v>19250000</v>
      </c>
      <c r="F2216" s="110">
        <v>57750000</v>
      </c>
      <c r="G2216" s="128">
        <v>43983</v>
      </c>
      <c r="H2216" s="156">
        <v>43984</v>
      </c>
      <c r="I2216" s="156">
        <v>44296</v>
      </c>
      <c r="J2216" s="61">
        <v>1</v>
      </c>
      <c r="K2216" s="61">
        <v>3</v>
      </c>
      <c r="L2216" s="61">
        <v>677</v>
      </c>
      <c r="M2216" s="72">
        <v>3</v>
      </c>
      <c r="N2216" s="72">
        <v>1</v>
      </c>
      <c r="O2216" s="33">
        <v>79908264</v>
      </c>
      <c r="P2216" s="154">
        <v>677</v>
      </c>
      <c r="Q2216" t="str">
        <f t="shared" si="34"/>
        <v>('263-2020',2020,'EL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Caqueteño.',38500000,19250000,57750000,'2020-06-01','2020-06-02','2021-04-10',1,3,677,3,1)</v>
      </c>
    </row>
    <row r="2217" spans="1:17">
      <c r="A2217" s="29" t="s">
        <v>7497</v>
      </c>
      <c r="B2217" s="72">
        <v>2020</v>
      </c>
      <c r="C2217" s="29" t="s">
        <v>1441</v>
      </c>
      <c r="D2217" s="109">
        <v>38500000</v>
      </c>
      <c r="E2217" s="109">
        <v>19250000</v>
      </c>
      <c r="F2217" s="110">
        <v>57750000</v>
      </c>
      <c r="G2217" s="128">
        <v>43980</v>
      </c>
      <c r="H2217" s="156">
        <v>43983</v>
      </c>
      <c r="I2217" s="156">
        <v>44302</v>
      </c>
      <c r="J2217" s="61">
        <v>1</v>
      </c>
      <c r="K2217" s="61">
        <v>3</v>
      </c>
      <c r="L2217" s="61">
        <v>1079</v>
      </c>
      <c r="M2217" s="72">
        <v>3</v>
      </c>
      <c r="N2217" s="72">
        <v>1</v>
      </c>
      <c r="O2217" s="33">
        <v>12195742</v>
      </c>
      <c r="P2217" s="154">
        <v>1079</v>
      </c>
      <c r="Q2217" t="str">
        <f t="shared" si="34"/>
        <v>('264-2020',2020,'EL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Caqueteño.',38500000,19250000,57750000,'2020-05-29','2020-06-01','2021-04-16',1,3,1079,3,1)</v>
      </c>
    </row>
    <row r="2218" spans="1:17">
      <c r="A2218" s="29" t="s">
        <v>7498</v>
      </c>
      <c r="B2218" s="72">
        <v>2020</v>
      </c>
      <c r="C2218" s="29" t="s">
        <v>1442</v>
      </c>
      <c r="D2218" s="109">
        <v>33000000</v>
      </c>
      <c r="E2218" s="109">
        <v>0</v>
      </c>
      <c r="F2218" s="110">
        <v>33000000</v>
      </c>
      <c r="G2218" s="128">
        <v>43983</v>
      </c>
      <c r="H2218" s="156">
        <v>43984</v>
      </c>
      <c r="I2218" s="156">
        <v>44167</v>
      </c>
      <c r="J2218" s="61">
        <v>1</v>
      </c>
      <c r="K2218" s="61">
        <v>3</v>
      </c>
      <c r="L2218" s="61">
        <v>1726</v>
      </c>
      <c r="M2218" s="72">
        <v>3</v>
      </c>
      <c r="N2218" s="72">
        <v>1</v>
      </c>
      <c r="O2218" s="33">
        <v>17656307</v>
      </c>
      <c r="P2218" s="154">
        <v>1726</v>
      </c>
      <c r="Q2218" t="str">
        <f t="shared" si="34"/>
        <v>('265-2020',2020,'EL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Caqueteño.',33000000,0,33000000,'2020-06-01','2020-06-02','2020-12-02',1,3,1726,3,1)</v>
      </c>
    </row>
    <row r="2219" spans="1:17">
      <c r="A2219" s="29" t="s">
        <v>7499</v>
      </c>
      <c r="B2219" s="72">
        <v>2020</v>
      </c>
      <c r="C2219" s="29" t="s">
        <v>1443</v>
      </c>
      <c r="D2219" s="109">
        <v>38500000</v>
      </c>
      <c r="E2219" s="109">
        <v>19250000</v>
      </c>
      <c r="F2219" s="110">
        <v>57750000</v>
      </c>
      <c r="G2219" s="128">
        <v>43984</v>
      </c>
      <c r="H2219" s="156">
        <v>43985</v>
      </c>
      <c r="I2219" s="156">
        <v>44304</v>
      </c>
      <c r="J2219" s="61">
        <v>2</v>
      </c>
      <c r="K2219" s="61">
        <v>3</v>
      </c>
      <c r="L2219" s="61">
        <v>437</v>
      </c>
      <c r="M2219" s="72">
        <v>3</v>
      </c>
      <c r="N2219" s="72">
        <v>1</v>
      </c>
      <c r="O2219" s="33">
        <v>37936599</v>
      </c>
      <c r="P2219" s="154">
        <v>437</v>
      </c>
      <c r="Q2219" t="str">
        <f t="shared" si="34"/>
        <v>('266-2020',2020,'EL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Bolívar.',38500000,19250000,57750000,'2020-06-02','2020-06-03','2021-04-18',2,3,437,3,1)</v>
      </c>
    </row>
    <row r="2220" spans="1:17">
      <c r="A2220" s="29" t="s">
        <v>7500</v>
      </c>
      <c r="B2220" s="72">
        <v>2020</v>
      </c>
      <c r="C2220" s="29" t="s">
        <v>1444</v>
      </c>
      <c r="D2220" s="109">
        <v>38500000</v>
      </c>
      <c r="E2220" s="109">
        <v>19250000</v>
      </c>
      <c r="F2220" s="110">
        <v>57750000</v>
      </c>
      <c r="G2220" s="128">
        <v>43977</v>
      </c>
      <c r="H2220" s="156">
        <v>43978</v>
      </c>
      <c r="I2220" s="156">
        <v>44297</v>
      </c>
      <c r="J2220" s="61">
        <v>1</v>
      </c>
      <c r="K2220" s="61">
        <v>3</v>
      </c>
      <c r="L2220" s="61">
        <v>421</v>
      </c>
      <c r="M2220" s="72">
        <v>3</v>
      </c>
      <c r="N2220" s="72">
        <v>1</v>
      </c>
      <c r="O2220" s="33">
        <v>30874978</v>
      </c>
      <c r="P2220" s="154">
        <v>421</v>
      </c>
      <c r="Q2220" t="str">
        <f t="shared" si="34"/>
        <v>('267-2020',2020,'EL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Bolívar',38500000,19250000,57750000,'2020-05-26','2020-05-27','2021-04-11',1,3,421,3,1)</v>
      </c>
    </row>
    <row r="2221" spans="1:17">
      <c r="A2221" s="29" t="s">
        <v>7501</v>
      </c>
      <c r="B2221" s="72">
        <v>2020</v>
      </c>
      <c r="C2221" s="29" t="s">
        <v>1445</v>
      </c>
      <c r="D2221" s="109">
        <v>38500000</v>
      </c>
      <c r="E2221" s="109">
        <v>19250000</v>
      </c>
      <c r="F2221" s="110">
        <v>57750000</v>
      </c>
      <c r="G2221" s="128">
        <v>43977</v>
      </c>
      <c r="H2221" s="156">
        <v>43978</v>
      </c>
      <c r="I2221" s="156">
        <v>44297</v>
      </c>
      <c r="J2221" s="61">
        <v>2</v>
      </c>
      <c r="K2221" s="61">
        <v>3</v>
      </c>
      <c r="L2221" s="61">
        <v>579</v>
      </c>
      <c r="M2221" s="72">
        <v>3</v>
      </c>
      <c r="N2221" s="72">
        <v>1</v>
      </c>
      <c r="O2221" s="33">
        <v>1128060400</v>
      </c>
      <c r="P2221" s="154">
        <v>579</v>
      </c>
      <c r="Q2221" t="str">
        <f t="shared" si="34"/>
        <v>('268-2020',2020,'EL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María.',38500000,19250000,57750000,'2020-05-26','2020-05-27','2021-04-11',2,3,579,3,1)</v>
      </c>
    </row>
    <row r="2222" spans="1:17">
      <c r="A2222" s="29" t="s">
        <v>7502</v>
      </c>
      <c r="B2222" s="72">
        <v>2020</v>
      </c>
      <c r="C2222" s="29" t="s">
        <v>1446</v>
      </c>
      <c r="D2222" s="109">
        <v>33000000</v>
      </c>
      <c r="E2222" s="109">
        <v>0</v>
      </c>
      <c r="F2222" s="110">
        <v>33000000</v>
      </c>
      <c r="G2222" s="128">
        <v>43977</v>
      </c>
      <c r="H2222" s="156">
        <v>43978</v>
      </c>
      <c r="I2222" s="156">
        <v>44162</v>
      </c>
      <c r="J2222" s="61">
        <v>1</v>
      </c>
      <c r="K2222" s="61">
        <v>3</v>
      </c>
      <c r="L2222" s="61">
        <v>1727</v>
      </c>
      <c r="M2222" s="72">
        <v>3</v>
      </c>
      <c r="N2222" s="72">
        <v>1</v>
      </c>
      <c r="O2222" s="33">
        <v>60266652</v>
      </c>
      <c r="P2222" s="154">
        <v>1727</v>
      </c>
      <c r="Q2222" t="str">
        <f t="shared" si="34"/>
        <v>('269-2020',2020,'EL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Guaviare.',33000000,0,33000000,'2020-05-26','2020-05-27','2020-11-27',1,3,1727,3,1)</v>
      </c>
    </row>
    <row r="2223" spans="1:17">
      <c r="A2223" s="29" t="s">
        <v>7503</v>
      </c>
      <c r="B2223" s="72">
        <v>2020</v>
      </c>
      <c r="C2223" s="29" t="s">
        <v>1447</v>
      </c>
      <c r="D2223" s="109">
        <v>33000000</v>
      </c>
      <c r="E2223" s="109">
        <v>0</v>
      </c>
      <c r="F2223" s="110">
        <v>33000000</v>
      </c>
      <c r="G2223" s="128">
        <v>43977</v>
      </c>
      <c r="H2223" s="156">
        <v>43978</v>
      </c>
      <c r="I2223" s="156">
        <v>44162</v>
      </c>
      <c r="J2223" s="61">
        <v>1</v>
      </c>
      <c r="K2223" s="61">
        <v>3</v>
      </c>
      <c r="L2223" s="61">
        <v>251</v>
      </c>
      <c r="M2223" s="72">
        <v>3</v>
      </c>
      <c r="N2223" s="72">
        <v>1</v>
      </c>
      <c r="O2223" s="33">
        <v>37333555</v>
      </c>
      <c r="P2223" s="154">
        <v>251</v>
      </c>
      <c r="Q2223" t="str">
        <f t="shared" si="34"/>
        <v>('270-2020',2020,'EL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Catatumbo',33000000,0,33000000,'2020-05-26','2020-05-27','2020-11-27',1,3,251,3,1)</v>
      </c>
    </row>
    <row r="2224" spans="1:17">
      <c r="A2224" s="29" t="s">
        <v>7504</v>
      </c>
      <c r="B2224" s="72">
        <v>2020</v>
      </c>
      <c r="C2224" s="29" t="s">
        <v>1448</v>
      </c>
      <c r="D2224" s="109">
        <v>33000000</v>
      </c>
      <c r="E2224" s="109">
        <v>0</v>
      </c>
      <c r="F2224" s="110">
        <v>33000000</v>
      </c>
      <c r="G2224" s="128">
        <v>43979</v>
      </c>
      <c r="H2224" s="156">
        <v>43980</v>
      </c>
      <c r="I2224" s="156">
        <v>44164</v>
      </c>
      <c r="J2224" s="61">
        <v>1</v>
      </c>
      <c r="K2224" s="61">
        <v>3</v>
      </c>
      <c r="L2224" s="61">
        <v>1728</v>
      </c>
      <c r="M2224" s="72">
        <v>3</v>
      </c>
      <c r="N2224" s="72">
        <v>1</v>
      </c>
      <c r="O2224" s="33">
        <v>66908825</v>
      </c>
      <c r="P2224" s="154">
        <v>1728</v>
      </c>
      <c r="Q2224" t="str">
        <f t="shared" si="34"/>
        <v>('271-2020',2020,'EL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Nariñense',33000000,0,33000000,'2020-05-28','2020-05-29','2020-11-29',1,3,1728,3,1)</v>
      </c>
    </row>
    <row r="2225" spans="1:17">
      <c r="A2225" s="29" t="s">
        <v>7505</v>
      </c>
      <c r="B2225" s="72">
        <v>2020</v>
      </c>
      <c r="C2225" s="29" t="s">
        <v>1449</v>
      </c>
      <c r="D2225" s="109">
        <v>33000000</v>
      </c>
      <c r="E2225" s="109">
        <v>0</v>
      </c>
      <c r="F2225" s="110">
        <v>33000000</v>
      </c>
      <c r="G2225" s="128">
        <v>43980</v>
      </c>
      <c r="H2225" s="156">
        <v>43983</v>
      </c>
      <c r="I2225" s="156">
        <v>44166</v>
      </c>
      <c r="J2225" s="61">
        <v>2</v>
      </c>
      <c r="K2225" s="61">
        <v>3</v>
      </c>
      <c r="L2225" s="61">
        <v>1729</v>
      </c>
      <c r="M2225" s="72">
        <v>3</v>
      </c>
      <c r="N2225" s="72">
        <v>1</v>
      </c>
      <c r="O2225" s="33">
        <v>52699084</v>
      </c>
      <c r="P2225" s="154">
        <v>1729</v>
      </c>
      <c r="Q2225" t="str">
        <f t="shared" si="34"/>
        <v>('272-2020',2020,'EL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Arauca.',33000000,0,33000000,'2020-05-29','2020-06-01','2020-12-01',2,3,1729,3,1)</v>
      </c>
    </row>
    <row r="2226" spans="1:17">
      <c r="A2226" s="29" t="s">
        <v>7506</v>
      </c>
      <c r="B2226" s="72">
        <v>2020</v>
      </c>
      <c r="C2226" s="29" t="s">
        <v>1450</v>
      </c>
      <c r="D2226" s="109">
        <v>99704000</v>
      </c>
      <c r="E2226" s="109">
        <v>49852000</v>
      </c>
      <c r="F2226" s="110">
        <v>149556000</v>
      </c>
      <c r="G2226" s="128">
        <v>43978</v>
      </c>
      <c r="H2226" s="156">
        <v>43979</v>
      </c>
      <c r="I2226" s="156">
        <v>44344</v>
      </c>
      <c r="J2226" s="61">
        <v>2</v>
      </c>
      <c r="K2226" s="61">
        <v>3</v>
      </c>
      <c r="L2226" s="61">
        <v>1730</v>
      </c>
      <c r="M2226" s="72">
        <v>1</v>
      </c>
      <c r="N2226" s="72">
        <v>1</v>
      </c>
      <c r="O2226" s="33">
        <v>53040083</v>
      </c>
      <c r="P2226" s="154">
        <v>1730</v>
      </c>
      <c r="Q2226" t="str">
        <f t="shared" si="34"/>
        <v>('273-2020',2020,'EL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PDET.',99704000,49852000,149556000,'2020-05-27','2020-05-28','2021-05-28',2,3,1730,1,1)</v>
      </c>
    </row>
    <row r="2227" spans="1:17">
      <c r="A2227" s="29" t="s">
        <v>7507</v>
      </c>
      <c r="B2227" s="72">
        <v>2020</v>
      </c>
      <c r="C2227" s="29" t="s">
        <v>1451</v>
      </c>
      <c r="D2227" s="109">
        <v>66240000</v>
      </c>
      <c r="E2227" s="109">
        <v>0</v>
      </c>
      <c r="F2227" s="110">
        <v>66240000</v>
      </c>
      <c r="G2227" s="128">
        <v>43978</v>
      </c>
      <c r="H2227" s="156">
        <v>43979</v>
      </c>
      <c r="I2227" s="156">
        <v>44180</v>
      </c>
      <c r="J2227" s="61">
        <v>1</v>
      </c>
      <c r="K2227" s="61">
        <v>3</v>
      </c>
      <c r="L2227" s="61">
        <v>1731</v>
      </c>
      <c r="M2227" s="72">
        <v>4</v>
      </c>
      <c r="N2227" s="72">
        <v>1</v>
      </c>
      <c r="O2227" s="33">
        <v>91473408</v>
      </c>
      <c r="P2227" s="154">
        <v>1731</v>
      </c>
      <c r="Q2227" t="str">
        <f t="shared" si="34"/>
        <v>('274-2020',2020,'EL CONTRATISTA se obliga a prestar sus servicios profesionales para apoyar las actividades de extracción, transformación y cargue de los componentes de información requeridos en el marco de la iniciativa central de información.',66240000,0,66240000,'2020-05-27','2020-05-28','2020-12-15',1,3,1731,4,1)</v>
      </c>
    </row>
    <row r="2228" spans="1:17">
      <c r="A2228" s="29" t="s">
        <v>7508</v>
      </c>
      <c r="B2228" s="72">
        <v>2020</v>
      </c>
      <c r="C2228" s="29" t="s">
        <v>10635</v>
      </c>
      <c r="D2228" s="109">
        <v>57132000</v>
      </c>
      <c r="E2228" s="109">
        <v>0</v>
      </c>
      <c r="F2228" s="110">
        <v>57132000</v>
      </c>
      <c r="G2228" s="128">
        <v>43980</v>
      </c>
      <c r="H2228" s="156">
        <v>43981</v>
      </c>
      <c r="I2228" s="156">
        <v>44346</v>
      </c>
      <c r="J2228" s="61">
        <v>2</v>
      </c>
      <c r="K2228" s="61">
        <v>3</v>
      </c>
      <c r="L2228" s="61">
        <v>1438</v>
      </c>
      <c r="M2228" s="72">
        <v>3</v>
      </c>
      <c r="N2228" s="72">
        <v>3</v>
      </c>
      <c r="O2228" s="33">
        <v>35602226</v>
      </c>
      <c r="P2228" s="154">
        <v>1438</v>
      </c>
      <c r="Q2228" t="str">
        <f t="shared" si="34"/>
        <v>('275-2020',2020,'El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(técnico, comercial,social, organizacional y empresarial) y apoyando la conformación de alianzas público – privadas.',57132000,0,57132000,'2020-05-29','2020-05-30','2021-05-30',2,3,1438,3,3)</v>
      </c>
    </row>
    <row r="2229" spans="1:17">
      <c r="A2229" s="29" t="s">
        <v>7509</v>
      </c>
      <c r="B2229" s="72">
        <v>2020</v>
      </c>
      <c r="C2229" s="29" t="s">
        <v>10636</v>
      </c>
      <c r="D2229" s="109">
        <v>69552000</v>
      </c>
      <c r="E2229" s="109">
        <v>0</v>
      </c>
      <c r="F2229" s="110">
        <v>69552000</v>
      </c>
      <c r="G2229" s="128">
        <v>43983</v>
      </c>
      <c r="H2229" s="156">
        <v>43984</v>
      </c>
      <c r="I2229" s="156">
        <v>44349</v>
      </c>
      <c r="J2229" s="61">
        <v>1</v>
      </c>
      <c r="K2229" s="61">
        <v>3</v>
      </c>
      <c r="L2229" s="61">
        <v>1436</v>
      </c>
      <c r="M2229" s="72">
        <v>3</v>
      </c>
      <c r="N2229" s="72">
        <v>3</v>
      </c>
      <c r="O2229" s="33">
        <v>91519910</v>
      </c>
      <c r="P2229" s="154">
        <v>1436</v>
      </c>
      <c r="Q2229" t="str">
        <f t="shared" si="34"/>
        <v>('276-2020',2020,'El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PAI.',69552000,0,69552000,'2020-06-01','2020-06-02','2021-06-02',1,3,1436,3,3)</v>
      </c>
    </row>
    <row r="2230" spans="1:17">
      <c r="A2230" s="29" t="s">
        <v>7510</v>
      </c>
      <c r="B2230" s="72">
        <v>2020</v>
      </c>
      <c r="C2230" s="29" t="s">
        <v>10637</v>
      </c>
      <c r="D2230" s="109">
        <v>90666000</v>
      </c>
      <c r="E2230" s="109">
        <v>0</v>
      </c>
      <c r="F2230" s="110">
        <v>90666000</v>
      </c>
      <c r="G2230" s="128">
        <v>43991</v>
      </c>
      <c r="H2230" s="156">
        <v>43992</v>
      </c>
      <c r="I2230" s="156">
        <v>44357</v>
      </c>
      <c r="J2230" s="61">
        <v>2</v>
      </c>
      <c r="K2230" s="61">
        <v>3</v>
      </c>
      <c r="L2230" s="61">
        <v>1465</v>
      </c>
      <c r="M2230" s="72">
        <v>3</v>
      </c>
      <c r="N2230" s="72">
        <v>3</v>
      </c>
      <c r="O2230" s="33">
        <v>79683960</v>
      </c>
      <c r="P2230" s="154">
        <v>1465</v>
      </c>
      <c r="Q2230" t="str">
        <f t="shared" si="34"/>
        <v>('277-2020',2020,'Se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ilícito.',90666000,0,90666000,'2020-06-09','2020-06-10','2021-06-10',2,3,1465,3,3)</v>
      </c>
    </row>
    <row r="2231" spans="1:17">
      <c r="A2231" s="29" t="s">
        <v>7511</v>
      </c>
      <c r="B2231" s="72">
        <v>2020</v>
      </c>
      <c r="C2231" s="29" t="s">
        <v>10638</v>
      </c>
      <c r="D2231" s="109">
        <v>90666000</v>
      </c>
      <c r="E2231" s="109">
        <v>0</v>
      </c>
      <c r="F2231" s="110">
        <v>90666000</v>
      </c>
      <c r="G2231" s="128">
        <v>43983</v>
      </c>
      <c r="H2231" s="156">
        <v>43984</v>
      </c>
      <c r="I2231" s="156">
        <v>44349</v>
      </c>
      <c r="J2231" s="61">
        <v>2</v>
      </c>
      <c r="K2231" s="61">
        <v>3</v>
      </c>
      <c r="L2231" s="61">
        <v>1442</v>
      </c>
      <c r="M2231" s="72">
        <v>3</v>
      </c>
      <c r="N2231" s="72">
        <v>3</v>
      </c>
      <c r="O2231" s="33">
        <v>80503689</v>
      </c>
      <c r="P2231" s="154">
        <v>1442</v>
      </c>
      <c r="Q2231" t="str">
        <f t="shared" si="34"/>
        <v>('278-2020',2020,'Prestar servicios profesionales apoyando planeación, ejecución y seguimientofinanciero de los recursos asignados a la Dirección de Sustitución de Cultivos de Uso Ilícito.',90666000,0,90666000,'2020-06-01','2020-06-02','2021-06-02',2,3,1442,3,3)</v>
      </c>
    </row>
    <row r="2232" spans="1:17">
      <c r="A2232" s="29" t="s">
        <v>7512</v>
      </c>
      <c r="B2232" s="72">
        <v>2020</v>
      </c>
      <c r="C2232" s="29" t="s">
        <v>1452</v>
      </c>
      <c r="D2232" s="110">
        <v>2196875976</v>
      </c>
      <c r="E2232" s="109">
        <v>0</v>
      </c>
      <c r="F2232" s="110">
        <v>2196875976</v>
      </c>
      <c r="G2232" s="128">
        <v>44343</v>
      </c>
      <c r="H2232" s="156">
        <v>44375</v>
      </c>
      <c r="I2232" s="156">
        <v>44983</v>
      </c>
      <c r="J2232" s="61">
        <v>1</v>
      </c>
      <c r="K2232" s="61">
        <v>3</v>
      </c>
      <c r="L2232" s="61">
        <v>1732</v>
      </c>
      <c r="M2232" s="72">
        <v>2</v>
      </c>
      <c r="N2232" s="72">
        <v>16</v>
      </c>
      <c r="O2232" s="33">
        <v>900360647</v>
      </c>
      <c r="P2232" s="154">
        <v>1732</v>
      </c>
      <c r="Q2232" t="str">
        <f t="shared" si="34"/>
        <v>('279-2020',2020,'El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Sostenible.',2196875976,0,2196875976,'2021-05-27','2021-06-28','2023-02-26',1,3,1732,2,16)</v>
      </c>
    </row>
    <row r="2233" spans="1:17">
      <c r="A2233" s="29" t="s">
        <v>7513</v>
      </c>
      <c r="B2233" s="72">
        <v>2020</v>
      </c>
      <c r="C2233" s="29" t="s">
        <v>10639</v>
      </c>
      <c r="D2233" s="109">
        <v>73278000</v>
      </c>
      <c r="E2233" s="109">
        <v>0</v>
      </c>
      <c r="F2233" s="110">
        <v>73278000</v>
      </c>
      <c r="G2233" s="128">
        <v>43993</v>
      </c>
      <c r="H2233" s="156">
        <v>43994</v>
      </c>
      <c r="I2233" s="156">
        <v>44359</v>
      </c>
      <c r="J2233" s="61">
        <v>1</v>
      </c>
      <c r="K2233" s="61">
        <v>3</v>
      </c>
      <c r="L2233" s="61">
        <v>1458</v>
      </c>
      <c r="M2233" s="72">
        <v>3</v>
      </c>
      <c r="N2233" s="72">
        <v>3</v>
      </c>
      <c r="O2233" s="33">
        <v>80161770</v>
      </c>
      <c r="P2233" s="154">
        <v>1458</v>
      </c>
      <c r="Q2233" t="str">
        <f t="shared" si="34"/>
        <v>('280-2020',2020,'Prestar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normatividadvigente.',73278000,0,73278000,'2020-06-11','2020-06-12','2021-06-12',1,3,1458,3,3)</v>
      </c>
    </row>
    <row r="2234" spans="1:17">
      <c r="A2234" s="29" t="s">
        <v>7514</v>
      </c>
      <c r="B2234" s="72">
        <v>2020</v>
      </c>
      <c r="C2234" s="29" t="s">
        <v>10640</v>
      </c>
      <c r="D2234" s="109">
        <v>69552000</v>
      </c>
      <c r="E2234" s="109">
        <v>0</v>
      </c>
      <c r="F2234" s="110">
        <v>69552000</v>
      </c>
      <c r="G2234" s="128">
        <v>43993</v>
      </c>
      <c r="H2234" s="156">
        <v>43994</v>
      </c>
      <c r="I2234" s="156">
        <v>44359</v>
      </c>
      <c r="J2234" s="61">
        <v>2</v>
      </c>
      <c r="K2234" s="61">
        <v>3</v>
      </c>
      <c r="L2234" s="61">
        <v>1466</v>
      </c>
      <c r="M2234" s="72">
        <v>3</v>
      </c>
      <c r="N2234" s="72">
        <v>3</v>
      </c>
      <c r="O2234" s="33">
        <v>1075280324</v>
      </c>
      <c r="P2234" s="154">
        <v>1466</v>
      </c>
      <c r="Q2234" t="str">
        <f t="shared" si="34"/>
        <v>('281-2020',2020,'Prestar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misma.',69552000,0,69552000,'2020-06-11','2020-06-12','2021-06-12',2,3,1466,3,3)</v>
      </c>
    </row>
    <row r="2235" spans="1:17">
      <c r="A2235" s="29" t="s">
        <v>7515</v>
      </c>
      <c r="B2235" s="72">
        <v>2020</v>
      </c>
      <c r="C2235" s="29" t="s">
        <v>10641</v>
      </c>
      <c r="D2235" s="109">
        <v>69552000</v>
      </c>
      <c r="E2235" s="109">
        <v>0</v>
      </c>
      <c r="F2235" s="110">
        <v>69552000</v>
      </c>
      <c r="G2235" s="128">
        <v>43987</v>
      </c>
      <c r="H2235" s="156">
        <v>43992</v>
      </c>
      <c r="I2235" s="156">
        <v>44357</v>
      </c>
      <c r="J2235" s="61">
        <v>1</v>
      </c>
      <c r="K2235" s="61">
        <v>3</v>
      </c>
      <c r="L2235" s="61">
        <v>1405</v>
      </c>
      <c r="M2235" s="72">
        <v>3</v>
      </c>
      <c r="N2235" s="72">
        <v>3</v>
      </c>
      <c r="O2235" s="33">
        <v>1130630654</v>
      </c>
      <c r="P2235" s="154">
        <v>1405</v>
      </c>
      <c r="Q2235" t="str">
        <f t="shared" si="34"/>
        <v>('282-2020',2020,'Prestar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misma.',69552000,0,69552000,'2020-06-05','2020-06-10','2021-06-10',1,3,1405,3,3)</v>
      </c>
    </row>
    <row r="2236" spans="1:17">
      <c r="A2236" s="29" t="s">
        <v>7516</v>
      </c>
      <c r="B2236" s="72">
        <v>2020</v>
      </c>
      <c r="C2236" s="29" t="s">
        <v>10642</v>
      </c>
      <c r="D2236" s="109">
        <v>62100000</v>
      </c>
      <c r="E2236" s="109">
        <v>0</v>
      </c>
      <c r="F2236" s="110">
        <v>62100000</v>
      </c>
      <c r="G2236" s="128">
        <v>43979</v>
      </c>
      <c r="H2236" s="156">
        <v>43984</v>
      </c>
      <c r="I2236" s="156">
        <v>44167</v>
      </c>
      <c r="J2236" s="61">
        <v>1</v>
      </c>
      <c r="K2236" s="61">
        <v>3</v>
      </c>
      <c r="L2236" s="61">
        <v>1733</v>
      </c>
      <c r="M2236" s="72">
        <v>3</v>
      </c>
      <c r="N2236" s="72">
        <v>3</v>
      </c>
      <c r="O2236" s="33">
        <v>6769792</v>
      </c>
      <c r="P2236" s="154">
        <v>1733</v>
      </c>
      <c r="Q2236" t="str">
        <f t="shared" si="34"/>
        <v>('283-2020',2020,'El contratista se obliga a prestar sus servicios profesionales comosupervisor de los contratos, convenios y acuerdos del programa PNIS.',62100000,0,62100000,'2020-05-28','2020-06-02','2020-12-02',1,3,1733,3,3)</v>
      </c>
    </row>
    <row r="2237" spans="1:17">
      <c r="A2237" s="29" t="s">
        <v>7517</v>
      </c>
      <c r="B2237" s="72">
        <v>2020</v>
      </c>
      <c r="C2237" s="29" t="s">
        <v>10643</v>
      </c>
      <c r="D2237" s="109">
        <v>45333000</v>
      </c>
      <c r="E2237" s="109">
        <v>0</v>
      </c>
      <c r="F2237" s="110">
        <v>45333000</v>
      </c>
      <c r="G2237" s="128">
        <v>43978</v>
      </c>
      <c r="H2237" s="156">
        <v>43990</v>
      </c>
      <c r="I2237" s="156">
        <v>44173</v>
      </c>
      <c r="J2237" s="61">
        <v>1</v>
      </c>
      <c r="K2237" s="61">
        <v>3</v>
      </c>
      <c r="L2237" s="61">
        <v>1734</v>
      </c>
      <c r="M2237" s="72">
        <v>3</v>
      </c>
      <c r="N2237" s="72">
        <v>3</v>
      </c>
      <c r="O2237" s="33">
        <v>1032429361</v>
      </c>
      <c r="P2237" s="154">
        <v>1734</v>
      </c>
      <c r="Q2237" t="str">
        <f t="shared" si="34"/>
        <v>('284-2020',2020,'El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PNIS.',45333000,0,45333000,'2020-05-27','2020-06-08','2020-12-08',1,3,1734,3,3)</v>
      </c>
    </row>
    <row r="2238" spans="1:17">
      <c r="A2238" s="29" t="s">
        <v>7518</v>
      </c>
      <c r="B2238" s="72">
        <v>2020</v>
      </c>
      <c r="C2238" s="29" t="s">
        <v>1453</v>
      </c>
      <c r="D2238" s="109">
        <v>44712000</v>
      </c>
      <c r="E2238" s="109">
        <v>0</v>
      </c>
      <c r="F2238" s="110">
        <v>44712000</v>
      </c>
      <c r="G2238" s="128">
        <v>43991</v>
      </c>
      <c r="H2238" s="156">
        <v>43995</v>
      </c>
      <c r="I2238" s="156">
        <v>44360</v>
      </c>
      <c r="J2238" s="61">
        <v>1</v>
      </c>
      <c r="K2238" s="61">
        <v>3</v>
      </c>
      <c r="L2238" s="61">
        <v>1431</v>
      </c>
      <c r="M2238" s="72">
        <v>3</v>
      </c>
      <c r="N2238" s="72">
        <v>3</v>
      </c>
      <c r="O2238" s="33">
        <v>1032460717</v>
      </c>
      <c r="P2238" s="154">
        <v>1431</v>
      </c>
      <c r="Q2238" t="str">
        <f t="shared" si="34"/>
        <v>('285-2020',2020,'EL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PNIS.',44712000,0,44712000,'2020-06-09','2020-06-13','2021-06-13',1,3,1431,3,3)</v>
      </c>
    </row>
    <row r="2239" spans="1:17">
      <c r="A2239" s="31" t="s">
        <v>7519</v>
      </c>
      <c r="B2239" s="72">
        <v>2020</v>
      </c>
      <c r="C2239" s="31" t="s">
        <v>1454</v>
      </c>
      <c r="D2239" s="109">
        <v>32292000</v>
      </c>
      <c r="E2239" s="109">
        <v>0</v>
      </c>
      <c r="F2239" s="110">
        <v>32292000</v>
      </c>
      <c r="G2239" s="128">
        <v>43977</v>
      </c>
      <c r="H2239" s="156">
        <v>43984</v>
      </c>
      <c r="I2239" s="156">
        <v>44349</v>
      </c>
      <c r="J2239" s="61">
        <v>2</v>
      </c>
      <c r="K2239" s="61">
        <v>3</v>
      </c>
      <c r="L2239" s="61">
        <v>1439</v>
      </c>
      <c r="M2239" s="72">
        <v>3</v>
      </c>
      <c r="N2239" s="72">
        <v>3</v>
      </c>
      <c r="O2239" s="33">
        <v>1022931682</v>
      </c>
      <c r="P2239" s="154">
        <v>1439</v>
      </c>
      <c r="Q2239" t="str">
        <f t="shared" si="34"/>
        <v>('286-2020',2020,'La CONTRATISTA se obliga a prestar sus servicios como auxiliar administrativo, brindando apoyo integral y oportuno, en lo referente a las gestiones administrativas, a fin de lograr los resultados propuestos por la Dirección de Sustitución de Cultivos de Uso Ilícito. ',32292000,0,32292000,'2020-05-26','2020-06-02','2021-06-02',2,3,1439,3,3)</v>
      </c>
    </row>
    <row r="2240" spans="1:17">
      <c r="A2240" s="29" t="s">
        <v>7520</v>
      </c>
      <c r="B2240" s="72">
        <v>2020</v>
      </c>
      <c r="C2240" s="29" t="s">
        <v>1455</v>
      </c>
      <c r="D2240" s="109">
        <v>69552000</v>
      </c>
      <c r="E2240" s="109">
        <v>0</v>
      </c>
      <c r="F2240" s="110">
        <v>69552000</v>
      </c>
      <c r="G2240" s="128">
        <v>43998</v>
      </c>
      <c r="H2240" s="156">
        <v>44001</v>
      </c>
      <c r="I2240" s="156">
        <v>44366</v>
      </c>
      <c r="J2240" s="61">
        <v>1</v>
      </c>
      <c r="K2240" s="61">
        <v>3</v>
      </c>
      <c r="L2240" s="61">
        <v>1461</v>
      </c>
      <c r="M2240" s="72">
        <v>1</v>
      </c>
      <c r="N2240" s="72">
        <v>3</v>
      </c>
      <c r="O2240" s="33">
        <v>80205151</v>
      </c>
      <c r="P2240" s="154">
        <v>1461</v>
      </c>
      <c r="Q2240" t="str">
        <f t="shared" ref="Q2240:Q2303" si="35">_xlfn.CONCAT("('",A2240,"',",B2240,",'",C2240,"',",D2240,",",E2240,",",F2240,",'",TEXT(G2240,"yyyy-mm-dd"),"','",TEXT(H2240,"yyyy-mm-dd"),"','",TEXT(I2240,"yyyy-mm-dd"),"',",J2240,",",K2240,",",L2240,",",M2240,",",N2240,")")</f>
        <v>('287-2020',2020,'EL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misma.',69552000,0,69552000,'2020-06-16','2020-06-19','2021-06-19',1,3,1461,1,3)</v>
      </c>
    </row>
    <row r="2241" spans="1:17">
      <c r="A2241" s="29" t="s">
        <v>7521</v>
      </c>
      <c r="B2241" s="72">
        <v>2020</v>
      </c>
      <c r="C2241" s="29" t="s">
        <v>1456</v>
      </c>
      <c r="D2241" s="109">
        <v>57132000</v>
      </c>
      <c r="E2241" s="109">
        <v>0</v>
      </c>
      <c r="F2241" s="110">
        <v>57132000</v>
      </c>
      <c r="G2241" s="128">
        <v>43984</v>
      </c>
      <c r="H2241" s="156">
        <v>43987</v>
      </c>
      <c r="I2241" s="156">
        <v>44352</v>
      </c>
      <c r="J2241" s="61">
        <v>1</v>
      </c>
      <c r="K2241" s="61">
        <v>3</v>
      </c>
      <c r="L2241" s="61">
        <v>1435</v>
      </c>
      <c r="M2241" s="72">
        <v>3</v>
      </c>
      <c r="N2241" s="72">
        <v>3</v>
      </c>
      <c r="O2241" s="33">
        <v>76311705</v>
      </c>
      <c r="P2241" s="154">
        <v>1435</v>
      </c>
      <c r="Q2241" t="str">
        <f t="shared" si="35"/>
        <v>('288-2020',2020,'EL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',57132000,0,57132000,'2020-06-02','2020-06-05','2021-06-05',1,3,1435,3,3)</v>
      </c>
    </row>
    <row r="2242" spans="1:17">
      <c r="A2242" s="29" t="s">
        <v>7522</v>
      </c>
      <c r="B2242" s="72">
        <v>2020</v>
      </c>
      <c r="C2242" s="29" t="s">
        <v>1457</v>
      </c>
      <c r="D2242" s="109">
        <v>57132000</v>
      </c>
      <c r="E2242" s="109">
        <v>0</v>
      </c>
      <c r="F2242" s="110">
        <v>57132000</v>
      </c>
      <c r="G2242" s="128">
        <v>43983</v>
      </c>
      <c r="H2242" s="156">
        <v>43986</v>
      </c>
      <c r="I2242" s="156">
        <v>44351</v>
      </c>
      <c r="J2242" s="61">
        <v>1</v>
      </c>
      <c r="K2242" s="61">
        <v>3</v>
      </c>
      <c r="L2242" s="61">
        <v>1437</v>
      </c>
      <c r="M2242" s="72">
        <v>3</v>
      </c>
      <c r="N2242" s="72">
        <v>3</v>
      </c>
      <c r="O2242" s="33">
        <v>1120569977</v>
      </c>
      <c r="P2242" s="154">
        <v>1437</v>
      </c>
      <c r="Q2242" t="str">
        <f t="shared" si="35"/>
        <v>('289-2020',2020,'LA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',57132000,0,57132000,'2020-06-01','2020-06-04','2021-06-04',1,3,1437,3,3)</v>
      </c>
    </row>
    <row r="2243" spans="1:17">
      <c r="A2243" s="29" t="s">
        <v>7523</v>
      </c>
      <c r="B2243" s="72">
        <v>2020</v>
      </c>
      <c r="C2243" s="29" t="s">
        <v>1458</v>
      </c>
      <c r="D2243" s="109">
        <v>69552000</v>
      </c>
      <c r="E2243" s="109">
        <v>0</v>
      </c>
      <c r="F2243" s="110">
        <v>69552000</v>
      </c>
      <c r="G2243" s="128">
        <v>43990</v>
      </c>
      <c r="H2243" s="156">
        <v>44006</v>
      </c>
      <c r="I2243" s="156">
        <v>44371</v>
      </c>
      <c r="J2243" s="61">
        <v>2</v>
      </c>
      <c r="K2243" s="61">
        <v>3</v>
      </c>
      <c r="L2243" s="61">
        <v>1446</v>
      </c>
      <c r="M2243" s="72">
        <v>3</v>
      </c>
      <c r="N2243" s="72">
        <v>3</v>
      </c>
      <c r="O2243" s="33">
        <v>40400590</v>
      </c>
      <c r="P2243" s="154">
        <v>1446</v>
      </c>
      <c r="Q2243" t="str">
        <f t="shared" si="35"/>
        <v>('290-2020',2020,'LA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',69552000,0,69552000,'2020-06-08','2020-06-24','2021-06-24',2,3,1446,3,3)</v>
      </c>
    </row>
    <row r="2244" spans="1:17">
      <c r="A2244" s="29" t="s">
        <v>7524</v>
      </c>
      <c r="B2244" s="72">
        <v>2020</v>
      </c>
      <c r="C2244" s="29" t="s">
        <v>1459</v>
      </c>
      <c r="D2244" s="109">
        <v>57132000</v>
      </c>
      <c r="E2244" s="109">
        <v>0</v>
      </c>
      <c r="F2244" s="110">
        <v>57132000</v>
      </c>
      <c r="G2244" s="128">
        <v>43983</v>
      </c>
      <c r="H2244" s="156">
        <v>43987</v>
      </c>
      <c r="I2244" s="156">
        <v>44352</v>
      </c>
      <c r="J2244" s="61">
        <v>2</v>
      </c>
      <c r="K2244" s="61">
        <v>3</v>
      </c>
      <c r="L2244" s="61">
        <v>1429</v>
      </c>
      <c r="M2244" s="72">
        <v>3</v>
      </c>
      <c r="N2244" s="72">
        <v>3</v>
      </c>
      <c r="O2244" s="33">
        <v>40334135</v>
      </c>
      <c r="P2244" s="154">
        <v>1429</v>
      </c>
      <c r="Q2244" t="str">
        <f t="shared" si="35"/>
        <v>('291-2020',2020,'LA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',57132000,0,57132000,'2020-06-01','2020-06-05','2021-06-05',2,3,1429,3,3)</v>
      </c>
    </row>
    <row r="2245" spans="1:17">
      <c r="A2245" s="29" t="s">
        <v>7525</v>
      </c>
      <c r="B2245" s="72">
        <v>2020</v>
      </c>
      <c r="C2245" s="29" t="s">
        <v>1460</v>
      </c>
      <c r="D2245" s="109">
        <v>57132000</v>
      </c>
      <c r="E2245" s="109">
        <v>0</v>
      </c>
      <c r="F2245" s="110">
        <v>57132000</v>
      </c>
      <c r="G2245" s="128">
        <v>43986</v>
      </c>
      <c r="H2245" s="156">
        <v>44006</v>
      </c>
      <c r="I2245" s="156">
        <v>44371</v>
      </c>
      <c r="J2245" s="61">
        <v>2</v>
      </c>
      <c r="K2245" s="61">
        <v>3</v>
      </c>
      <c r="L2245" s="61">
        <v>1414</v>
      </c>
      <c r="M2245" s="72">
        <v>3</v>
      </c>
      <c r="N2245" s="72">
        <v>3</v>
      </c>
      <c r="O2245" s="33">
        <v>1018422289</v>
      </c>
      <c r="P2245" s="154">
        <v>1414</v>
      </c>
      <c r="Q2245" t="str">
        <f t="shared" si="35"/>
        <v>('292-2020',2020,'EL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privadas.',57132000,0,57132000,'2020-06-04','2020-06-24','2021-06-24',2,3,1414,3,3)</v>
      </c>
    </row>
    <row r="2246" spans="1:17">
      <c r="A2246" s="31" t="s">
        <v>7526</v>
      </c>
      <c r="B2246" s="72">
        <v>2020</v>
      </c>
      <c r="C2246" s="31" t="s">
        <v>1461</v>
      </c>
      <c r="D2246" s="109">
        <v>57132000</v>
      </c>
      <c r="E2246" s="109">
        <v>0</v>
      </c>
      <c r="F2246" s="110">
        <v>57132000</v>
      </c>
      <c r="G2246" s="128">
        <v>43977</v>
      </c>
      <c r="H2246" s="156">
        <v>43986</v>
      </c>
      <c r="I2246" s="156">
        <v>44351</v>
      </c>
      <c r="J2246" s="61">
        <v>2</v>
      </c>
      <c r="K2246" s="61">
        <v>3</v>
      </c>
      <c r="L2246" s="61">
        <v>1415</v>
      </c>
      <c r="M2246" s="72">
        <v>3</v>
      </c>
      <c r="N2246" s="72">
        <v>3</v>
      </c>
      <c r="O2246" s="33">
        <v>59682491</v>
      </c>
      <c r="P2246" s="154">
        <v>1415</v>
      </c>
      <c r="Q2246" t="str">
        <f t="shared" si="35"/>
        <v>('293-2020',2020,'LA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',57132000,0,57132000,'2020-05-26','2020-06-04','2021-06-04',2,3,1415,3,3)</v>
      </c>
    </row>
    <row r="2247" spans="1:17">
      <c r="A2247" s="29" t="s">
        <v>7527</v>
      </c>
      <c r="B2247" s="72">
        <v>2020</v>
      </c>
      <c r="C2247" s="29" t="s">
        <v>1462</v>
      </c>
      <c r="D2247" s="109">
        <v>69552000</v>
      </c>
      <c r="E2247" s="109">
        <v>0</v>
      </c>
      <c r="F2247" s="110">
        <v>69552000</v>
      </c>
      <c r="G2247" s="128">
        <v>43998</v>
      </c>
      <c r="H2247" s="156">
        <v>44007</v>
      </c>
      <c r="I2247" s="156">
        <v>44372</v>
      </c>
      <c r="J2247" s="61">
        <v>2</v>
      </c>
      <c r="K2247" s="61">
        <v>3</v>
      </c>
      <c r="L2247" s="61">
        <v>1462</v>
      </c>
      <c r="M2247" s="72">
        <v>3</v>
      </c>
      <c r="N2247" s="72">
        <v>3</v>
      </c>
      <c r="O2247" s="33">
        <v>18125195</v>
      </c>
      <c r="P2247" s="154">
        <v>1462</v>
      </c>
      <c r="Q2247" t="str">
        <f t="shared" si="35"/>
        <v>('294-2020',2020,'El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',69552000,0,69552000,'2020-06-16','2020-06-25','2021-06-25',2,3,1462,3,3)</v>
      </c>
    </row>
    <row r="2248" spans="1:17">
      <c r="A2248" s="29" t="s">
        <v>7528</v>
      </c>
      <c r="B2248" s="72">
        <v>2020</v>
      </c>
      <c r="C2248" s="29" t="s">
        <v>1463</v>
      </c>
      <c r="D2248" s="109">
        <v>135378000</v>
      </c>
      <c r="E2248" s="109">
        <v>0</v>
      </c>
      <c r="F2248" s="110">
        <v>135378000</v>
      </c>
      <c r="G2248" s="128">
        <v>43990</v>
      </c>
      <c r="H2248" s="156">
        <v>43995</v>
      </c>
      <c r="I2248" s="156">
        <v>44360</v>
      </c>
      <c r="J2248" s="61">
        <v>1</v>
      </c>
      <c r="K2248" s="61">
        <v>3</v>
      </c>
      <c r="L2248" s="61">
        <v>1447</v>
      </c>
      <c r="M2248" s="72">
        <v>3</v>
      </c>
      <c r="N2248" s="72">
        <v>3</v>
      </c>
      <c r="O2248" s="33">
        <v>16275620</v>
      </c>
      <c r="P2248" s="154">
        <v>1447</v>
      </c>
      <c r="Q2248" t="str">
        <f t="shared" si="35"/>
        <v>('295-2020',2020,'EL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mismo.',135378000,0,135378000,'2020-06-08','2020-06-13','2021-06-13',1,3,1447,3,3)</v>
      </c>
    </row>
    <row r="2249" spans="1:17">
      <c r="A2249" s="29" t="s">
        <v>7529</v>
      </c>
      <c r="B2249" s="72">
        <v>2020</v>
      </c>
      <c r="C2249" s="29" t="s">
        <v>1464</v>
      </c>
      <c r="D2249" s="109">
        <v>50000000</v>
      </c>
      <c r="E2249" s="109">
        <v>0</v>
      </c>
      <c r="F2249" s="110">
        <v>50000000</v>
      </c>
      <c r="G2249" s="128">
        <v>43987</v>
      </c>
      <c r="H2249" s="156">
        <v>44007</v>
      </c>
      <c r="I2249" s="156">
        <v>44737</v>
      </c>
      <c r="J2249" s="61">
        <v>1</v>
      </c>
      <c r="K2249" s="61">
        <v>3</v>
      </c>
      <c r="L2249" s="61">
        <v>1735</v>
      </c>
      <c r="M2249" s="72">
        <v>1</v>
      </c>
      <c r="N2249" s="72">
        <v>6</v>
      </c>
      <c r="O2249" s="33">
        <v>901314633</v>
      </c>
      <c r="P2249" s="154">
        <v>1735</v>
      </c>
      <c r="Q2249" t="str">
        <f t="shared" si="35"/>
        <v>('296-2020',2020,'Prestar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Entidad.',50000000,0,50000000,'2020-06-05','2020-06-25','2022-06-25',1,3,1735,1,6)</v>
      </c>
    </row>
    <row r="2250" spans="1:17">
      <c r="A2250" s="29" t="s">
        <v>7530</v>
      </c>
      <c r="B2250" s="72">
        <v>2020</v>
      </c>
      <c r="C2250" s="29" t="s">
        <v>1465</v>
      </c>
      <c r="D2250" s="109">
        <v>76000000</v>
      </c>
      <c r="E2250" s="109">
        <v>38000000</v>
      </c>
      <c r="F2250" s="110">
        <v>114000000</v>
      </c>
      <c r="G2250" s="128">
        <v>43991</v>
      </c>
      <c r="H2250" s="156">
        <v>43992</v>
      </c>
      <c r="I2250" s="156">
        <v>44357</v>
      </c>
      <c r="J2250" s="61">
        <v>1</v>
      </c>
      <c r="K2250" s="61">
        <v>3</v>
      </c>
      <c r="L2250" s="61">
        <v>1736</v>
      </c>
      <c r="M2250" s="72">
        <v>1</v>
      </c>
      <c r="N2250" s="72">
        <v>1</v>
      </c>
      <c r="O2250" s="33">
        <v>1032460971</v>
      </c>
      <c r="P2250" s="154">
        <v>1736</v>
      </c>
      <c r="Q2250" t="str">
        <f t="shared" si="35"/>
        <v>('297-2020',2020,'El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multidimensional.',76000000,38000000,114000000,'2020-06-09','2020-06-10','2021-06-10',1,3,1736,1,1)</v>
      </c>
    </row>
    <row r="2251" spans="1:17">
      <c r="A2251" s="29" t="s">
        <v>7531</v>
      </c>
      <c r="B2251" s="72">
        <v>2020</v>
      </c>
      <c r="C2251" s="29" t="s">
        <v>10644</v>
      </c>
      <c r="D2251" s="109">
        <v>72000000</v>
      </c>
      <c r="E2251" s="109">
        <v>36000000</v>
      </c>
      <c r="F2251" s="110">
        <v>108000000</v>
      </c>
      <c r="G2251" s="128">
        <v>43985</v>
      </c>
      <c r="H2251" s="156">
        <v>43986</v>
      </c>
      <c r="I2251" s="156">
        <v>44351</v>
      </c>
      <c r="J2251" s="61">
        <v>1</v>
      </c>
      <c r="K2251" s="61">
        <v>3</v>
      </c>
      <c r="L2251" s="61">
        <v>1737</v>
      </c>
      <c r="M2251" s="72">
        <v>1</v>
      </c>
      <c r="N2251" s="72">
        <v>1</v>
      </c>
      <c r="O2251" s="33">
        <v>1136881562</v>
      </c>
      <c r="P2251" s="154">
        <v>1737</v>
      </c>
      <c r="Q2251" t="str">
        <f t="shared" si="35"/>
        <v>('298-2020',2020,'se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Arauca.',72000000,36000000,108000000,'2020-06-03','2020-06-04','2021-06-04',1,3,1737,1,1)</v>
      </c>
    </row>
    <row r="2252" spans="1:17">
      <c r="A2252" s="29" t="s">
        <v>7532</v>
      </c>
      <c r="B2252" s="72">
        <v>2020</v>
      </c>
      <c r="C2252" s="29" t="s">
        <v>1466</v>
      </c>
      <c r="D2252" s="109">
        <v>69552000</v>
      </c>
      <c r="E2252" s="109">
        <v>0</v>
      </c>
      <c r="F2252" s="110">
        <v>69552000</v>
      </c>
      <c r="G2252" s="128">
        <v>44006</v>
      </c>
      <c r="H2252" s="156">
        <v>44007</v>
      </c>
      <c r="I2252" s="156">
        <v>44372</v>
      </c>
      <c r="J2252" s="61">
        <v>2</v>
      </c>
      <c r="K2252" s="61">
        <v>3</v>
      </c>
      <c r="L2252" s="61">
        <v>1479</v>
      </c>
      <c r="M2252" s="72">
        <v>3</v>
      </c>
      <c r="N2252" s="72">
        <v>3</v>
      </c>
      <c r="O2252" s="33">
        <v>79901593</v>
      </c>
      <c r="P2252" s="154">
        <v>1479</v>
      </c>
      <c r="Q2252" t="str">
        <f t="shared" si="35"/>
        <v>('299-2020',2020,'EL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PAI.',69552000,0,69552000,'2020-06-24','2020-06-25','2021-06-25',2,3,1479,3,3)</v>
      </c>
    </row>
    <row r="2253" spans="1:17">
      <c r="A2253" s="29" t="s">
        <v>7533</v>
      </c>
      <c r="B2253" s="72">
        <v>2020</v>
      </c>
      <c r="C2253" s="29" t="s">
        <v>1467</v>
      </c>
      <c r="D2253" s="109">
        <v>69552000</v>
      </c>
      <c r="E2253" s="109">
        <v>0</v>
      </c>
      <c r="F2253" s="110">
        <v>69552000</v>
      </c>
      <c r="G2253" s="128">
        <v>44008</v>
      </c>
      <c r="H2253" s="156">
        <v>44009</v>
      </c>
      <c r="I2253" s="156">
        <v>44374</v>
      </c>
      <c r="J2253" s="61">
        <v>1</v>
      </c>
      <c r="K2253" s="61">
        <v>3</v>
      </c>
      <c r="L2253" s="61">
        <v>1477</v>
      </c>
      <c r="M2253" s="72">
        <v>3</v>
      </c>
      <c r="N2253" s="72">
        <v>3</v>
      </c>
      <c r="O2253" s="33">
        <v>1020798506</v>
      </c>
      <c r="P2253" s="154">
        <v>1477</v>
      </c>
      <c r="Q2253" t="str">
        <f t="shared" si="35"/>
        <v>('300-2020',2020,'EL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misma.',69552000,0,69552000,'2020-06-26','2020-06-27','2021-06-27',1,3,1477,3,3)</v>
      </c>
    </row>
    <row r="2254" spans="1:17">
      <c r="A2254" s="29" t="s">
        <v>7534</v>
      </c>
      <c r="B2254" s="72">
        <v>2020</v>
      </c>
      <c r="C2254" s="29" t="s">
        <v>1468</v>
      </c>
      <c r="D2254" s="109">
        <v>62100000</v>
      </c>
      <c r="E2254" s="109">
        <v>0</v>
      </c>
      <c r="F2254" s="110">
        <v>62100000</v>
      </c>
      <c r="G2254" s="128">
        <v>43984</v>
      </c>
      <c r="H2254" s="156">
        <v>43985</v>
      </c>
      <c r="I2254" s="156">
        <v>44168</v>
      </c>
      <c r="J2254" s="61">
        <v>2</v>
      </c>
      <c r="K2254" s="61">
        <v>3</v>
      </c>
      <c r="L2254" s="61">
        <v>1738</v>
      </c>
      <c r="M2254" s="72">
        <v>3</v>
      </c>
      <c r="N2254" s="72">
        <v>3</v>
      </c>
      <c r="O2254" s="33">
        <v>11220314</v>
      </c>
      <c r="P2254" s="154">
        <v>1738</v>
      </c>
      <c r="Q2254" t="str">
        <f t="shared" si="35"/>
        <v>('301-2020',2020,'EL CONTRATISTA se obliga a prestar sus servicios profesionales como supervisor financiero de los contratos, convenios y acuerdo del Programa.',62100000,0,62100000,'2020-06-02','2020-06-03','2020-12-03',2,3,1738,3,3)</v>
      </c>
    </row>
    <row r="2255" spans="1:17">
      <c r="A2255" s="29" t="s">
        <v>7535</v>
      </c>
      <c r="B2255" s="72">
        <v>2020</v>
      </c>
      <c r="C2255" s="29" t="s">
        <v>1469</v>
      </c>
      <c r="D2255" s="109">
        <v>45333000</v>
      </c>
      <c r="E2255" s="109">
        <v>0</v>
      </c>
      <c r="F2255" s="110">
        <v>45333000</v>
      </c>
      <c r="G2255" s="128">
        <v>43984</v>
      </c>
      <c r="H2255" s="156">
        <v>43985</v>
      </c>
      <c r="I2255" s="156">
        <v>44168</v>
      </c>
      <c r="J2255" s="61">
        <v>1</v>
      </c>
      <c r="K2255" s="61">
        <v>3</v>
      </c>
      <c r="L2255" s="61">
        <v>1739</v>
      </c>
      <c r="M2255" s="72">
        <v>3</v>
      </c>
      <c r="N2255" s="72">
        <v>3</v>
      </c>
      <c r="O2255" s="33">
        <v>52991989</v>
      </c>
      <c r="P2255" s="154">
        <v>1739</v>
      </c>
      <c r="Q2255" t="str">
        <f t="shared" si="35"/>
        <v>('302-2020',2020,'EL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atendidas.',45333000,0,45333000,'2020-06-02','2020-06-03','2020-12-03',1,3,1739,3,3)</v>
      </c>
    </row>
    <row r="2256" spans="1:17">
      <c r="A2256" s="29" t="s">
        <v>7536</v>
      </c>
      <c r="B2256" s="72">
        <v>2020</v>
      </c>
      <c r="C2256" s="29" t="s">
        <v>1470</v>
      </c>
      <c r="D2256" s="109">
        <v>44712000</v>
      </c>
      <c r="E2256" s="109">
        <v>0</v>
      </c>
      <c r="F2256" s="110">
        <v>44712000</v>
      </c>
      <c r="G2256" s="128">
        <v>43993</v>
      </c>
      <c r="H2256" s="156">
        <v>43994</v>
      </c>
      <c r="I2256" s="156">
        <v>44359</v>
      </c>
      <c r="J2256" s="61">
        <v>1</v>
      </c>
      <c r="K2256" s="61">
        <v>3</v>
      </c>
      <c r="L2256" s="61">
        <v>1459</v>
      </c>
      <c r="M2256" s="72">
        <v>3</v>
      </c>
      <c r="N2256" s="72">
        <v>3</v>
      </c>
      <c r="O2256" s="33">
        <v>1094166568</v>
      </c>
      <c r="P2256" s="154">
        <v>1459</v>
      </c>
      <c r="Q2256" t="str">
        <f t="shared" si="35"/>
        <v>('303-2020',2020,'EL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PNIS.',44712000,0,44712000,'2020-06-11','2020-06-12','2021-06-12',1,3,1459,3,3)</v>
      </c>
    </row>
    <row r="2257" spans="1:17">
      <c r="A2257" s="29" t="s">
        <v>7537</v>
      </c>
      <c r="B2257" s="72">
        <v>2020</v>
      </c>
      <c r="C2257" s="29" t="s">
        <v>1471</v>
      </c>
      <c r="D2257" s="109">
        <v>32292000</v>
      </c>
      <c r="E2257" s="109">
        <v>0</v>
      </c>
      <c r="F2257" s="110">
        <v>32292000</v>
      </c>
      <c r="G2257" s="128">
        <v>43984</v>
      </c>
      <c r="H2257" s="156">
        <v>43985</v>
      </c>
      <c r="I2257" s="156">
        <v>44350</v>
      </c>
      <c r="J2257" s="61">
        <v>2</v>
      </c>
      <c r="K2257" s="61">
        <v>3</v>
      </c>
      <c r="L2257" s="61">
        <v>1740</v>
      </c>
      <c r="M2257" s="72">
        <v>1</v>
      </c>
      <c r="N2257" s="72">
        <v>3</v>
      </c>
      <c r="O2257" s="33">
        <v>53102069</v>
      </c>
      <c r="P2257" s="154">
        <v>1740</v>
      </c>
      <c r="Q2257" t="str">
        <f t="shared" si="35"/>
        <v>('304-2020',2020,'EL CONTRATISTA se obliga a prestar sus servicios como auxiliar en Bogotá D.C., brindando apoyo integral y oportuno, en lo referente a las gestiones administrativas, a fin de lograr los resultados propuestos por La Dirección de Sustitución de Cultivos de Uso Ilícito.',32292000,0,32292000,'2020-06-02','2020-06-03','2021-06-03',2,3,1740,1,3)</v>
      </c>
    </row>
    <row r="2258" spans="1:17">
      <c r="A2258" s="29" t="s">
        <v>7538</v>
      </c>
      <c r="B2258" s="72">
        <v>2020</v>
      </c>
      <c r="C2258" s="29" t="s">
        <v>1472</v>
      </c>
      <c r="D2258" s="109">
        <v>16146000</v>
      </c>
      <c r="E2258" s="109">
        <v>0</v>
      </c>
      <c r="F2258" s="110">
        <v>16146000</v>
      </c>
      <c r="G2258" s="128">
        <v>43984</v>
      </c>
      <c r="H2258" s="156">
        <v>43985</v>
      </c>
      <c r="I2258" s="156">
        <v>44168</v>
      </c>
      <c r="J2258" s="61">
        <v>2</v>
      </c>
      <c r="K2258" s="61">
        <v>3</v>
      </c>
      <c r="L2258" s="61">
        <v>1741</v>
      </c>
      <c r="M2258" s="72">
        <v>3</v>
      </c>
      <c r="N2258" s="72">
        <v>3</v>
      </c>
      <c r="O2258" s="33">
        <v>1019094699</v>
      </c>
      <c r="P2258" s="154">
        <v>1741</v>
      </c>
      <c r="Q2258" t="str">
        <f t="shared" si="35"/>
        <v>('305-2020',2020,'EL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Ilícito.',16146000,0,16146000,'2020-06-02','2020-06-03','2020-12-03',2,3,1741,3,3)</v>
      </c>
    </row>
    <row r="2259" spans="1:17">
      <c r="A2259" s="29" t="s">
        <v>7539</v>
      </c>
      <c r="B2259" s="72">
        <v>2020</v>
      </c>
      <c r="C2259" s="29" t="s">
        <v>1473</v>
      </c>
      <c r="D2259" s="110">
        <v>69552000</v>
      </c>
      <c r="E2259" s="109">
        <v>0</v>
      </c>
      <c r="F2259" s="110">
        <v>69552000</v>
      </c>
      <c r="G2259" s="128">
        <v>44007</v>
      </c>
      <c r="H2259" s="156">
        <v>44008</v>
      </c>
      <c r="I2259" s="156">
        <v>44497</v>
      </c>
      <c r="J2259" s="61">
        <v>2</v>
      </c>
      <c r="K2259" s="61">
        <v>3</v>
      </c>
      <c r="L2259" s="61">
        <v>1480</v>
      </c>
      <c r="M2259" s="72">
        <v>3</v>
      </c>
      <c r="N2259" s="72">
        <v>3</v>
      </c>
      <c r="O2259" s="33">
        <v>1121822211</v>
      </c>
      <c r="P2259" s="154">
        <v>1480</v>
      </c>
      <c r="Q2259" t="str">
        <f t="shared" si="35"/>
        <v>('306-2020',2020,'EL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PAI.',69552000,0,69552000,'2020-06-25','2020-06-26','2021-10-28',2,3,1480,3,3)</v>
      </c>
    </row>
    <row r="2260" spans="1:17">
      <c r="A2260" s="29" t="s">
        <v>7540</v>
      </c>
      <c r="B2260" s="72">
        <v>2020</v>
      </c>
      <c r="C2260" s="29" t="s">
        <v>1474</v>
      </c>
      <c r="D2260" s="109">
        <v>69552000</v>
      </c>
      <c r="E2260" s="109">
        <v>0</v>
      </c>
      <c r="F2260" s="110">
        <v>69552000</v>
      </c>
      <c r="G2260" s="128">
        <v>43999</v>
      </c>
      <c r="H2260" s="156">
        <v>44000</v>
      </c>
      <c r="I2260" s="156">
        <v>44365</v>
      </c>
      <c r="J2260" s="61">
        <v>2</v>
      </c>
      <c r="K2260" s="61">
        <v>3</v>
      </c>
      <c r="L2260" s="61">
        <v>1454</v>
      </c>
      <c r="M2260" s="72">
        <v>1</v>
      </c>
      <c r="N2260" s="72">
        <v>3</v>
      </c>
      <c r="O2260" s="33">
        <v>18195323</v>
      </c>
      <c r="P2260" s="154">
        <v>1454</v>
      </c>
      <c r="Q2260" t="str">
        <f t="shared" si="35"/>
        <v>('307-2020',2020,'EL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PAI.',69552000,0,69552000,'2020-06-17','2020-06-18','2021-06-18',2,3,1454,1,3)</v>
      </c>
    </row>
    <row r="2261" spans="1:17">
      <c r="A2261" s="29" t="s">
        <v>7541</v>
      </c>
      <c r="B2261" s="72">
        <v>2020</v>
      </c>
      <c r="C2261" s="29" t="s">
        <v>1475</v>
      </c>
      <c r="D2261" s="109">
        <v>122022300</v>
      </c>
      <c r="E2261" s="109">
        <v>0</v>
      </c>
      <c r="F2261" s="110">
        <v>122022300</v>
      </c>
      <c r="G2261" s="128">
        <v>43994</v>
      </c>
      <c r="H2261" s="156">
        <v>43995</v>
      </c>
      <c r="I2261" s="156">
        <v>44360</v>
      </c>
      <c r="J2261" s="61">
        <v>1</v>
      </c>
      <c r="K2261" s="61">
        <v>3</v>
      </c>
      <c r="L2261" s="61">
        <v>1290</v>
      </c>
      <c r="M2261" s="72">
        <v>3</v>
      </c>
      <c r="N2261" s="72">
        <v>6</v>
      </c>
      <c r="O2261" s="33">
        <v>79876883</v>
      </c>
      <c r="P2261" s="154">
        <v>1290</v>
      </c>
      <c r="Q2261" t="str">
        <f t="shared" si="35"/>
        <v>('308-2020',2020,'El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Consejería.',122022300,0,122022300,'2020-06-12','2020-06-13','2021-06-13',1,3,1290,3,6)</v>
      </c>
    </row>
    <row r="2262" spans="1:17">
      <c r="A2262" s="29" t="s">
        <v>7542</v>
      </c>
      <c r="B2262" s="72">
        <v>2020</v>
      </c>
      <c r="C2262" s="29" t="s">
        <v>1476</v>
      </c>
      <c r="D2262" s="109">
        <v>470613333</v>
      </c>
      <c r="E2262" s="109">
        <v>184283000</v>
      </c>
      <c r="F2262" s="110">
        <v>654896333</v>
      </c>
      <c r="G2262" s="128">
        <v>43987</v>
      </c>
      <c r="H2262" s="156">
        <v>43990</v>
      </c>
      <c r="I2262" s="156">
        <v>44500</v>
      </c>
      <c r="J2262" s="61">
        <v>2</v>
      </c>
      <c r="K2262" s="61">
        <v>3</v>
      </c>
      <c r="L2262" s="61">
        <v>585</v>
      </c>
      <c r="M2262" s="72">
        <v>4</v>
      </c>
      <c r="N2262" s="72">
        <v>16</v>
      </c>
      <c r="O2262" s="33">
        <v>860007386</v>
      </c>
      <c r="P2262" s="154">
        <v>585</v>
      </c>
      <c r="Q2262" t="str">
        <f t="shared" si="35"/>
        <v>('309-2020',2020,'Construir la línea de base para medir el impacto del Programa Colombia Sostenible en las áreas de intervención definidas en la Operación',470613333,184283000,654896333,'2020-06-05','2020-06-08','2021-10-31',2,3,585,4,16)</v>
      </c>
    </row>
    <row r="2263" spans="1:17">
      <c r="A2263" s="29" t="s">
        <v>7543</v>
      </c>
      <c r="B2263" s="72">
        <v>2020</v>
      </c>
      <c r="C2263" s="29" t="s">
        <v>10645</v>
      </c>
      <c r="D2263" s="109">
        <v>64000000</v>
      </c>
      <c r="E2263" s="109">
        <v>31500000</v>
      </c>
      <c r="F2263" s="110">
        <v>95500000</v>
      </c>
      <c r="G2263" s="128">
        <v>43983</v>
      </c>
      <c r="H2263" s="156">
        <v>43984</v>
      </c>
      <c r="I2263" s="156">
        <v>44500</v>
      </c>
      <c r="J2263" s="61">
        <v>1</v>
      </c>
      <c r="K2263" s="61">
        <v>3</v>
      </c>
      <c r="L2263" s="61">
        <v>1742</v>
      </c>
      <c r="M2263" s="72">
        <v>3</v>
      </c>
      <c r="N2263" s="72">
        <v>18</v>
      </c>
      <c r="O2263" s="33">
        <v>1018444811</v>
      </c>
      <c r="P2263" s="154">
        <v>1742</v>
      </c>
      <c r="Q2263" t="str">
        <f t="shared" si="35"/>
        <v>('310-2020',2020,'Apoyo a la coordinación de supervisión integral (técnica, jurídica, ambiental, social yfinanciera) con énfasis en la gestión integral de proyectos y el seguimiento y monitoreo de losproyectos incluidos en los contratos suscritos para la generación de capacidades técnicas enestructuración de proyectos de infraestructura sostenible (transporte y productiva).',64000000,31500000,95500000,'2020-06-01','2020-06-02','2021-10-31',1,3,1742,3,18)</v>
      </c>
    </row>
    <row r="2264" spans="1:17">
      <c r="A2264" s="29" t="s">
        <v>7544</v>
      </c>
      <c r="B2264" s="72">
        <v>2020</v>
      </c>
      <c r="C2264" s="29" t="s">
        <v>1477</v>
      </c>
      <c r="D2264" s="109">
        <v>6893434461</v>
      </c>
      <c r="E2264" s="109">
        <v>0</v>
      </c>
      <c r="F2264" s="110">
        <v>6893434461</v>
      </c>
      <c r="G2264" s="128">
        <v>43999</v>
      </c>
      <c r="H2264" s="156">
        <v>44039</v>
      </c>
      <c r="I2264" s="156">
        <v>44772</v>
      </c>
      <c r="J2264" s="61">
        <v>1</v>
      </c>
      <c r="K2264" s="61">
        <v>3</v>
      </c>
      <c r="L2264" s="61">
        <v>1743</v>
      </c>
      <c r="M2264" s="72">
        <v>2</v>
      </c>
      <c r="N2264" s="72">
        <v>1</v>
      </c>
      <c r="O2264" s="33">
        <v>901384438</v>
      </c>
      <c r="P2264" s="154">
        <v>1743</v>
      </c>
      <c r="Q2264" t="str">
        <f t="shared" si="35"/>
        <v>('311-2020',2020,'EL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Catatumbo',6893434461,0,6893434461,'2020-06-17','2020-07-27','2022-07-30',1,3,1743,2,1)</v>
      </c>
    </row>
    <row r="2265" spans="1:17">
      <c r="A2265" s="29" t="s">
        <v>7545</v>
      </c>
      <c r="B2265" s="72">
        <v>2020</v>
      </c>
      <c r="C2265" s="29" t="s">
        <v>1478</v>
      </c>
      <c r="D2265" s="109">
        <v>9465260651</v>
      </c>
      <c r="E2265" s="109">
        <v>0</v>
      </c>
      <c r="F2265" s="110">
        <v>9465260651</v>
      </c>
      <c r="G2265" s="128">
        <v>43999</v>
      </c>
      <c r="H2265" s="156">
        <v>44039</v>
      </c>
      <c r="I2265" s="156">
        <v>44773</v>
      </c>
      <c r="J2265" s="61">
        <v>1</v>
      </c>
      <c r="K2265" s="61">
        <v>3</v>
      </c>
      <c r="L2265" s="61">
        <v>1744</v>
      </c>
      <c r="M2265" s="72">
        <v>2</v>
      </c>
      <c r="N2265" s="72">
        <v>1</v>
      </c>
      <c r="O2265" s="33">
        <v>901384165</v>
      </c>
      <c r="P2265" s="154">
        <v>1744</v>
      </c>
      <c r="Q2265" t="str">
        <f t="shared" si="35"/>
        <v>('312-2020',2020,'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',9465260651,0,9465260651,'2020-06-17','2020-07-27','2022-07-31',1,3,1744,2,1)</v>
      </c>
    </row>
    <row r="2266" spans="1:17">
      <c r="A2266" s="29" t="s">
        <v>7546</v>
      </c>
      <c r="B2266" s="72">
        <v>2020</v>
      </c>
      <c r="C2266" s="29" t="s">
        <v>1479</v>
      </c>
      <c r="D2266" s="109">
        <v>82800000</v>
      </c>
      <c r="E2266" s="109">
        <v>41400000</v>
      </c>
      <c r="F2266" s="110">
        <v>124200000</v>
      </c>
      <c r="G2266" s="128">
        <v>43991</v>
      </c>
      <c r="H2266" s="156">
        <v>43992</v>
      </c>
      <c r="I2266" s="156">
        <v>44357</v>
      </c>
      <c r="J2266" s="61">
        <v>1</v>
      </c>
      <c r="K2266" s="61">
        <v>3</v>
      </c>
      <c r="L2266" s="61">
        <v>1745</v>
      </c>
      <c r="M2266" s="72">
        <v>1</v>
      </c>
      <c r="N2266" s="72">
        <v>1</v>
      </c>
      <c r="O2266" s="33">
        <v>53043247</v>
      </c>
      <c r="P2266" s="154">
        <v>1745</v>
      </c>
      <c r="Q2266" t="str">
        <f t="shared" si="35"/>
        <v>('313-2020',2020,'EL CONTRATISTA se obliga a prestar sus servicios profesionales para Apoyar a la Oficina de Planeación en la reestructuración e implementación del proceso de seguimiento en alineación con la metodología de hoja de ruta y asesorar la planeación estratégica  de la entidad.',82800000,41400000,124200000,'2020-06-09','2020-06-10','2021-06-10',1,3,1745,1,1)</v>
      </c>
    </row>
    <row r="2267" spans="1:17">
      <c r="A2267" s="29" t="s">
        <v>7547</v>
      </c>
      <c r="B2267" s="72">
        <v>2020</v>
      </c>
      <c r="C2267" s="29" t="s">
        <v>1480</v>
      </c>
      <c r="D2267" s="109">
        <v>31764150</v>
      </c>
      <c r="E2267" s="109">
        <v>38502000</v>
      </c>
      <c r="F2267" s="110">
        <v>154008000</v>
      </c>
      <c r="G2267" s="128">
        <v>44356</v>
      </c>
      <c r="H2267" s="156">
        <v>43992</v>
      </c>
      <c r="I2267" s="156">
        <v>44479</v>
      </c>
      <c r="J2267" s="61">
        <v>2</v>
      </c>
      <c r="K2267" s="61">
        <v>3</v>
      </c>
      <c r="L2267" s="61">
        <v>1737</v>
      </c>
      <c r="M2267" s="72">
        <v>1</v>
      </c>
      <c r="N2267" s="72">
        <v>1</v>
      </c>
      <c r="O2267" s="33">
        <v>1136881562</v>
      </c>
      <c r="P2267" s="154">
        <v>1737</v>
      </c>
      <c r="Q2267" t="str">
        <f t="shared" si="35"/>
        <v>('314-2020',2020,'EL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proyectos.',31764150,38502000,154008000,'2021-06-09','2020-06-10','2021-10-10',2,3,1737,1,1)</v>
      </c>
    </row>
    <row r="2268" spans="1:17">
      <c r="A2268" s="29" t="s">
        <v>7548</v>
      </c>
      <c r="B2268" s="72">
        <v>2020</v>
      </c>
      <c r="C2268" s="29" t="s">
        <v>1481</v>
      </c>
      <c r="D2268" s="109">
        <v>115506000</v>
      </c>
      <c r="E2268" s="109">
        <v>38502000</v>
      </c>
      <c r="F2268" s="110">
        <v>154008000</v>
      </c>
      <c r="G2268" s="128">
        <v>43991</v>
      </c>
      <c r="H2268" s="156">
        <v>43992</v>
      </c>
      <c r="I2268" s="156">
        <v>44479</v>
      </c>
      <c r="J2268" s="61">
        <v>1</v>
      </c>
      <c r="K2268" s="61">
        <v>3</v>
      </c>
      <c r="L2268" s="61">
        <v>1179</v>
      </c>
      <c r="M2268" s="72">
        <v>1</v>
      </c>
      <c r="N2268" s="72">
        <v>1</v>
      </c>
      <c r="O2268" s="33">
        <v>23508783</v>
      </c>
      <c r="P2268" s="154">
        <v>1179</v>
      </c>
      <c r="Q2268" t="str">
        <f t="shared" si="35"/>
        <v>('315-2020',2020,'EL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iniciativas.',115506000,38502000,154008000,'2020-06-09','2020-06-10','2021-10-10',1,3,1179,1,1)</v>
      </c>
    </row>
    <row r="2269" spans="1:17">
      <c r="A2269" s="29" t="s">
        <v>7549</v>
      </c>
      <c r="B2269" s="72">
        <v>2020</v>
      </c>
      <c r="C2269" s="29" t="s">
        <v>1482</v>
      </c>
      <c r="D2269" s="109">
        <v>29808000</v>
      </c>
      <c r="E2269" s="109">
        <v>14904000</v>
      </c>
      <c r="F2269" s="110">
        <v>44712000</v>
      </c>
      <c r="G2269" s="128">
        <v>43992</v>
      </c>
      <c r="H2269" s="156">
        <v>43993</v>
      </c>
      <c r="I2269" s="156">
        <v>44358</v>
      </c>
      <c r="J2269" s="61">
        <v>1</v>
      </c>
      <c r="K2269" s="61">
        <v>3</v>
      </c>
      <c r="L2269" s="61">
        <v>1746</v>
      </c>
      <c r="M2269" s="72">
        <v>1</v>
      </c>
      <c r="N2269" s="72">
        <v>1</v>
      </c>
      <c r="O2269" s="33">
        <v>1018493689</v>
      </c>
      <c r="P2269" s="154">
        <v>1746</v>
      </c>
      <c r="Q2269" t="str">
        <f t="shared" si="35"/>
        <v>('316-2020',2020,'EL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infraestructura.',29808000,14904000,44712000,'2020-06-10','2020-06-11','2021-06-11',1,3,1746,1,1)</v>
      </c>
    </row>
    <row r="2270" spans="1:17">
      <c r="A2270" s="29" t="s">
        <v>7550</v>
      </c>
      <c r="B2270" s="72">
        <v>2020</v>
      </c>
      <c r="C2270" s="29" t="s">
        <v>1483</v>
      </c>
      <c r="D2270" s="109">
        <v>60762000</v>
      </c>
      <c r="E2270" s="109">
        <v>0</v>
      </c>
      <c r="F2270" s="110">
        <v>60762000</v>
      </c>
      <c r="G2270" s="128">
        <v>44025</v>
      </c>
      <c r="H2270" s="156">
        <v>44026</v>
      </c>
      <c r="I2270" s="156">
        <v>44210</v>
      </c>
      <c r="J2270" s="61">
        <v>1</v>
      </c>
      <c r="K2270" s="61">
        <v>3</v>
      </c>
      <c r="L2270" s="61">
        <v>1582</v>
      </c>
      <c r="M2270" s="72">
        <v>3</v>
      </c>
      <c r="N2270" s="72">
        <v>1</v>
      </c>
      <c r="O2270" s="33">
        <v>60410350</v>
      </c>
      <c r="P2270" s="154">
        <v>1582</v>
      </c>
      <c r="Q2270" t="str">
        <f t="shared" si="35"/>
        <v>('317-2020',2020,'EL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PDET.',60762000,0,60762000,'2020-07-13','2020-07-14','2021-01-14',1,3,1582,3,1)</v>
      </c>
    </row>
    <row r="2271" spans="1:17">
      <c r="A2271" s="29" t="s">
        <v>7551</v>
      </c>
      <c r="B2271" s="72">
        <v>2020</v>
      </c>
      <c r="C2271" s="29" t="s">
        <v>1483</v>
      </c>
      <c r="D2271" s="109">
        <v>60762000</v>
      </c>
      <c r="E2271" s="109">
        <v>0</v>
      </c>
      <c r="F2271" s="110">
        <v>60762000</v>
      </c>
      <c r="G2271" s="128">
        <v>44025</v>
      </c>
      <c r="H2271" s="156">
        <v>44026</v>
      </c>
      <c r="I2271" s="156">
        <v>44210</v>
      </c>
      <c r="J2271" s="61">
        <v>1</v>
      </c>
      <c r="K2271" s="61">
        <v>3</v>
      </c>
      <c r="L2271" s="61">
        <v>1016</v>
      </c>
      <c r="M2271" s="72">
        <v>3</v>
      </c>
      <c r="N2271" s="72">
        <v>1</v>
      </c>
      <c r="O2271" s="33">
        <v>60370666</v>
      </c>
      <c r="P2271" s="154">
        <v>1016</v>
      </c>
      <c r="Q2271" t="str">
        <f t="shared" si="35"/>
        <v>('318-2020',2020,'EL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PDET.',60762000,0,60762000,'2020-07-13','2020-07-14','2021-01-14',1,3,1016,3,1)</v>
      </c>
    </row>
    <row r="2272" spans="1:17">
      <c r="A2272" s="29" t="s">
        <v>7552</v>
      </c>
      <c r="B2272" s="72">
        <v>2020</v>
      </c>
      <c r="C2272" s="29" t="s">
        <v>1483</v>
      </c>
      <c r="D2272" s="109">
        <v>60762000</v>
      </c>
      <c r="E2272" s="109">
        <v>0</v>
      </c>
      <c r="F2272" s="110">
        <v>60762000</v>
      </c>
      <c r="G2272" s="128">
        <v>44026</v>
      </c>
      <c r="H2272" s="156">
        <v>44027</v>
      </c>
      <c r="I2272" s="156">
        <v>44211</v>
      </c>
      <c r="J2272" s="61">
        <v>2</v>
      </c>
      <c r="K2272" s="61">
        <v>3</v>
      </c>
      <c r="L2272" s="61">
        <v>1581</v>
      </c>
      <c r="M2272" s="72">
        <v>3</v>
      </c>
      <c r="N2272" s="72">
        <v>1</v>
      </c>
      <c r="O2272" s="33">
        <v>79730602</v>
      </c>
      <c r="P2272" s="154">
        <v>1581</v>
      </c>
      <c r="Q2272" t="str">
        <f t="shared" si="35"/>
        <v>('319-2020',2020,'EL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PDET.',60762000,0,60762000,'2020-07-14','2020-07-15','2021-01-15',2,3,1581,3,1)</v>
      </c>
    </row>
    <row r="2273" spans="1:17">
      <c r="A2273" s="29" t="s">
        <v>7553</v>
      </c>
      <c r="B2273" s="72">
        <v>2020</v>
      </c>
      <c r="C2273" s="29" t="s">
        <v>1483</v>
      </c>
      <c r="D2273" s="109">
        <v>60762000</v>
      </c>
      <c r="E2273" s="109">
        <v>0</v>
      </c>
      <c r="F2273" s="110">
        <v>60762000</v>
      </c>
      <c r="G2273" s="128">
        <v>44026</v>
      </c>
      <c r="H2273" s="156">
        <v>44027</v>
      </c>
      <c r="I2273" s="156">
        <v>44211</v>
      </c>
      <c r="J2273" s="61">
        <v>1</v>
      </c>
      <c r="K2273" s="61">
        <v>3</v>
      </c>
      <c r="L2273" s="61">
        <v>1580</v>
      </c>
      <c r="M2273" s="72">
        <v>3</v>
      </c>
      <c r="N2273" s="72">
        <v>1</v>
      </c>
      <c r="O2273" s="33">
        <v>80418568</v>
      </c>
      <c r="P2273" s="154">
        <v>1580</v>
      </c>
      <c r="Q2273" t="str">
        <f t="shared" si="35"/>
        <v>('320-2020',2020,'EL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PDET.',60762000,0,60762000,'2020-07-14','2020-07-15','2021-01-15',1,3,1580,3,1)</v>
      </c>
    </row>
    <row r="2274" spans="1:17">
      <c r="A2274" s="29" t="s">
        <v>7554</v>
      </c>
      <c r="B2274" s="72">
        <v>2020</v>
      </c>
      <c r="C2274" s="29" t="s">
        <v>1483</v>
      </c>
      <c r="D2274" s="109">
        <v>60762000</v>
      </c>
      <c r="E2274" s="109">
        <v>0</v>
      </c>
      <c r="F2274" s="110">
        <v>60762000</v>
      </c>
      <c r="G2274" s="128">
        <v>44026</v>
      </c>
      <c r="H2274" s="156">
        <v>44027</v>
      </c>
      <c r="I2274" s="156">
        <v>44211</v>
      </c>
      <c r="J2274" s="61">
        <v>1</v>
      </c>
      <c r="K2274" s="61">
        <v>3</v>
      </c>
      <c r="L2274" s="61">
        <v>1020</v>
      </c>
      <c r="M2274" s="72">
        <v>3</v>
      </c>
      <c r="N2274" s="72">
        <v>1</v>
      </c>
      <c r="O2274" s="33">
        <v>52349047</v>
      </c>
      <c r="P2274" s="154">
        <v>1020</v>
      </c>
      <c r="Q2274" t="str">
        <f t="shared" si="35"/>
        <v>('321-2020',2020,'EL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PDET.',60762000,0,60762000,'2020-07-14','2020-07-15','2021-01-15',1,3,1020,3,1)</v>
      </c>
    </row>
    <row r="2275" spans="1:17">
      <c r="A2275" s="29" t="s">
        <v>7555</v>
      </c>
      <c r="B2275" s="72">
        <v>2020</v>
      </c>
      <c r="C2275" s="29" t="s">
        <v>1484</v>
      </c>
      <c r="D2275" s="109">
        <v>65600000</v>
      </c>
      <c r="E2275" s="109">
        <v>0</v>
      </c>
      <c r="F2275" s="110">
        <v>65600000</v>
      </c>
      <c r="G2275" s="128">
        <v>43991</v>
      </c>
      <c r="H2275" s="156">
        <v>43992</v>
      </c>
      <c r="I2275" s="156">
        <v>44237</v>
      </c>
      <c r="J2275" s="61">
        <v>2</v>
      </c>
      <c r="K2275" s="61">
        <v>3</v>
      </c>
      <c r="L2275" s="61">
        <v>1747</v>
      </c>
      <c r="M2275" s="72">
        <v>3</v>
      </c>
      <c r="N2275" s="72">
        <v>1</v>
      </c>
      <c r="O2275" s="33">
        <v>1020745490</v>
      </c>
      <c r="P2275" s="154">
        <v>1747</v>
      </c>
      <c r="Q2275" t="str">
        <f t="shared" si="35"/>
        <v>('322-2020',2020,'EL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PDET',65600000,0,65600000,'2020-06-09','2020-06-10','2021-02-10',2,3,1747,3,1)</v>
      </c>
    </row>
    <row r="2276" spans="1:17">
      <c r="A2276" s="29" t="s">
        <v>7556</v>
      </c>
      <c r="B2276" s="72">
        <v>2020</v>
      </c>
      <c r="C2276" s="29" t="s">
        <v>1485</v>
      </c>
      <c r="D2276" s="109">
        <v>65600000</v>
      </c>
      <c r="E2276" s="109">
        <v>0</v>
      </c>
      <c r="F2276" s="110">
        <v>65600000</v>
      </c>
      <c r="G2276" s="128">
        <v>43991</v>
      </c>
      <c r="H2276" s="156">
        <v>43992</v>
      </c>
      <c r="I2276" s="156">
        <v>44237</v>
      </c>
      <c r="J2276" s="61">
        <v>1</v>
      </c>
      <c r="K2276" s="61">
        <v>3</v>
      </c>
      <c r="L2276" s="61">
        <v>1748</v>
      </c>
      <c r="M2276" s="72">
        <v>3</v>
      </c>
      <c r="N2276" s="72">
        <v>1</v>
      </c>
      <c r="O2276" s="33">
        <v>1023906647</v>
      </c>
      <c r="P2276" s="154">
        <v>1748</v>
      </c>
      <c r="Q2276" t="str">
        <f t="shared" si="35"/>
        <v>('323-2020',2020,'EL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PDET.',65600000,0,65600000,'2020-06-09','2020-06-10','2021-02-10',1,3,1748,3,1)</v>
      </c>
    </row>
    <row r="2277" spans="1:17">
      <c r="A2277" s="29" t="s">
        <v>7557</v>
      </c>
      <c r="B2277" s="72">
        <v>2020</v>
      </c>
      <c r="C2277" s="29" t="s">
        <v>1486</v>
      </c>
      <c r="D2277" s="109">
        <v>38500000</v>
      </c>
      <c r="E2277" s="109">
        <v>19250000</v>
      </c>
      <c r="F2277" s="110">
        <v>57750000</v>
      </c>
      <c r="G2277" s="128">
        <v>43991</v>
      </c>
      <c r="H2277" s="156">
        <v>43992</v>
      </c>
      <c r="I2277" s="156">
        <v>44311</v>
      </c>
      <c r="J2277" s="61">
        <v>2</v>
      </c>
      <c r="K2277" s="61">
        <v>3</v>
      </c>
      <c r="L2277" s="61">
        <v>1749</v>
      </c>
      <c r="M2277" s="72">
        <v>1</v>
      </c>
      <c r="N2277" s="72">
        <v>1</v>
      </c>
      <c r="O2277" s="33">
        <v>10305351</v>
      </c>
      <c r="P2277" s="154">
        <v>1749</v>
      </c>
      <c r="Q2277" t="str">
        <f t="shared" si="35"/>
        <v>('324-2020',2020,'EL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Medio',38500000,19250000,57750000,'2020-06-09','2020-06-10','2021-04-25',2,3,1749,1,1)</v>
      </c>
    </row>
    <row r="2278" spans="1:17">
      <c r="A2278" s="29" t="s">
        <v>7558</v>
      </c>
      <c r="B2278" s="72">
        <v>2020</v>
      </c>
      <c r="C2278" s="29" t="s">
        <v>1487</v>
      </c>
      <c r="D2278" s="109">
        <v>39549120</v>
      </c>
      <c r="E2278" s="109">
        <v>7030955</v>
      </c>
      <c r="F2278" s="110">
        <v>46580075</v>
      </c>
      <c r="G2278" s="128">
        <v>43999</v>
      </c>
      <c r="H2278" s="156">
        <v>44022</v>
      </c>
      <c r="I2278" s="156">
        <v>44206</v>
      </c>
      <c r="J2278" s="61">
        <v>2</v>
      </c>
      <c r="K2278" s="61">
        <v>3</v>
      </c>
      <c r="L2278" s="61">
        <v>1626</v>
      </c>
      <c r="M2278" s="72">
        <v>3</v>
      </c>
      <c r="N2278" s="72">
        <v>2</v>
      </c>
      <c r="O2278" s="33">
        <v>1110452488</v>
      </c>
      <c r="P2278" s="154">
        <v>1626</v>
      </c>
      <c r="Q2278" t="str">
        <f t="shared" si="35"/>
        <v>('325-2020',2020,'LA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',39549120,7030955,46580075,'2020-06-17','2020-07-10','2021-01-10',2,3,1626,3,2)</v>
      </c>
    </row>
    <row r="2279" spans="1:17">
      <c r="A2279" s="29" t="s">
        <v>7559</v>
      </c>
      <c r="B2279" s="72">
        <v>2020</v>
      </c>
      <c r="C2279" s="29" t="s">
        <v>1488</v>
      </c>
      <c r="D2279" s="109">
        <v>45333000</v>
      </c>
      <c r="E2279" s="109">
        <v>0</v>
      </c>
      <c r="F2279" s="110">
        <v>45333000</v>
      </c>
      <c r="G2279" s="128">
        <v>43991</v>
      </c>
      <c r="H2279" s="156">
        <v>43993</v>
      </c>
      <c r="I2279" s="156">
        <v>44176</v>
      </c>
      <c r="J2279" s="61">
        <v>1</v>
      </c>
      <c r="K2279" s="61">
        <v>3</v>
      </c>
      <c r="L2279" s="61">
        <v>1750</v>
      </c>
      <c r="M2279" s="72">
        <v>3</v>
      </c>
      <c r="N2279" s="72">
        <v>3</v>
      </c>
      <c r="O2279" s="33">
        <v>32244897</v>
      </c>
      <c r="P2279" s="154">
        <v>1750</v>
      </c>
      <c r="Q2279" t="str">
        <f t="shared" si="35"/>
        <v>('326-2020',2020,'Prestar servicios profesionales en el área productiva y los procesos de inclusión productiva generados dentro del programa PNIS, en la formulación, implementación y evaluación de proyectos productivos de desarrollo alternativo.',45333000,0,45333000,'2020-06-09','2020-06-11','2020-12-11',1,3,1750,3,3)</v>
      </c>
    </row>
    <row r="2280" spans="1:17">
      <c r="A2280" s="29" t="s">
        <v>7560</v>
      </c>
      <c r="B2280" s="72">
        <v>2020</v>
      </c>
      <c r="C2280" s="29" t="s">
        <v>1489</v>
      </c>
      <c r="D2280" s="109">
        <v>45333000</v>
      </c>
      <c r="E2280" s="109">
        <v>0</v>
      </c>
      <c r="F2280" s="110">
        <v>45333000</v>
      </c>
      <c r="G2280" s="128">
        <v>44013</v>
      </c>
      <c r="H2280" s="156">
        <v>44014</v>
      </c>
      <c r="I2280" s="156">
        <v>44198</v>
      </c>
      <c r="J2280" s="61">
        <v>1</v>
      </c>
      <c r="K2280" s="61">
        <v>3</v>
      </c>
      <c r="L2280" s="61">
        <v>1751</v>
      </c>
      <c r="M2280" s="72">
        <v>3</v>
      </c>
      <c r="N2280" s="72">
        <v>3</v>
      </c>
      <c r="O2280" s="33">
        <v>1098655684</v>
      </c>
      <c r="P2280" s="154">
        <v>1751</v>
      </c>
      <c r="Q2280" t="str">
        <f t="shared" si="35"/>
        <v>('327-2020',2020,'Prestar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PNIS.',45333000,0,45333000,'2020-07-01','2020-07-02','2021-01-02',1,3,1751,3,3)</v>
      </c>
    </row>
    <row r="2281" spans="1:17">
      <c r="A2281" s="29" t="s">
        <v>7561</v>
      </c>
      <c r="B2281" s="72">
        <v>2020</v>
      </c>
      <c r="C2281" s="29" t="s">
        <v>1490</v>
      </c>
      <c r="D2281" s="109">
        <v>104328000</v>
      </c>
      <c r="E2281" s="109">
        <v>0</v>
      </c>
      <c r="F2281" s="110">
        <v>104328000</v>
      </c>
      <c r="G2281" s="128">
        <v>44000</v>
      </c>
      <c r="H2281" s="156">
        <v>44001</v>
      </c>
      <c r="I2281" s="156">
        <v>44366</v>
      </c>
      <c r="J2281" s="61">
        <v>1</v>
      </c>
      <c r="K2281" s="61">
        <v>3</v>
      </c>
      <c r="L2281" s="61">
        <v>1478</v>
      </c>
      <c r="M2281" s="72">
        <v>3</v>
      </c>
      <c r="N2281" s="72">
        <v>3</v>
      </c>
      <c r="O2281" s="33">
        <v>51558691</v>
      </c>
      <c r="P2281" s="154">
        <v>1478</v>
      </c>
      <c r="Q2281" t="str">
        <f t="shared" si="35"/>
        <v>('328-2020',2020,'Prestar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PNIS.',104328000,0,104328000,'2020-06-18','2020-06-19','2021-06-19',1,3,1478,3,3)</v>
      </c>
    </row>
    <row r="2282" spans="1:17">
      <c r="A2282" s="29" t="s">
        <v>7562</v>
      </c>
      <c r="B2282" s="72">
        <v>2020</v>
      </c>
      <c r="C2282" s="29" t="s">
        <v>1490</v>
      </c>
      <c r="D2282" s="109">
        <v>104328000</v>
      </c>
      <c r="E2282" s="109">
        <v>0</v>
      </c>
      <c r="F2282" s="110">
        <v>104328000</v>
      </c>
      <c r="G2282" s="128">
        <v>44000</v>
      </c>
      <c r="H2282" s="156">
        <v>44001</v>
      </c>
      <c r="I2282" s="156">
        <v>44366</v>
      </c>
      <c r="J2282" s="61">
        <v>1</v>
      </c>
      <c r="K2282" s="61">
        <v>3</v>
      </c>
      <c r="L2282" s="61">
        <v>1473</v>
      </c>
      <c r="M2282" s="72">
        <v>3</v>
      </c>
      <c r="N2282" s="72">
        <v>3</v>
      </c>
      <c r="O2282" s="33">
        <v>47441183</v>
      </c>
      <c r="P2282" s="154">
        <v>1473</v>
      </c>
      <c r="Q2282" t="str">
        <f t="shared" si="35"/>
        <v>('329-2020',2020,'Prestar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PNIS.',104328000,0,104328000,'2020-06-18','2020-06-19','2021-06-19',1,3,1473,3,3)</v>
      </c>
    </row>
    <row r="2283" spans="1:17">
      <c r="A2283" s="29" t="s">
        <v>7563</v>
      </c>
      <c r="B2283" s="72">
        <v>2020</v>
      </c>
      <c r="C2283" s="29" t="s">
        <v>10646</v>
      </c>
      <c r="D2283" s="109">
        <v>28566000</v>
      </c>
      <c r="E2283" s="109">
        <v>0</v>
      </c>
      <c r="F2283" s="110">
        <v>28566000</v>
      </c>
      <c r="G2283" s="128">
        <v>43991</v>
      </c>
      <c r="H2283" s="156">
        <v>43992</v>
      </c>
      <c r="I2283" s="156">
        <v>44175</v>
      </c>
      <c r="J2283" s="61">
        <v>1</v>
      </c>
      <c r="K2283" s="61">
        <v>3</v>
      </c>
      <c r="L2283" s="61">
        <v>1752</v>
      </c>
      <c r="M2283" s="72">
        <v>3</v>
      </c>
      <c r="N2283" s="72">
        <v>3</v>
      </c>
      <c r="O2283" s="33">
        <v>1070705093</v>
      </c>
      <c r="P2283" s="154">
        <v>1752</v>
      </c>
      <c r="Q2283" t="str">
        <f t="shared" si="35"/>
        <v>('330-2020',2020,'El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privadas.',28566000,0,28566000,'2020-06-09','2020-06-10','2020-12-10',1,3,1752,3,3)</v>
      </c>
    </row>
    <row r="2284" spans="1:17">
      <c r="A2284" s="29" t="s">
        <v>7564</v>
      </c>
      <c r="B2284" s="72">
        <v>2020</v>
      </c>
      <c r="C2284" s="29" t="s">
        <v>1491</v>
      </c>
      <c r="D2284" s="109">
        <v>57132000</v>
      </c>
      <c r="E2284" s="109">
        <v>0</v>
      </c>
      <c r="F2284" s="110">
        <v>57132000</v>
      </c>
      <c r="G2284" s="128">
        <v>43991</v>
      </c>
      <c r="H2284" s="156">
        <v>43992</v>
      </c>
      <c r="I2284" s="156">
        <v>44357</v>
      </c>
      <c r="J2284" s="61">
        <v>1</v>
      </c>
      <c r="K2284" s="61">
        <v>3</v>
      </c>
      <c r="L2284" s="61">
        <v>1397</v>
      </c>
      <c r="M2284" s="72">
        <v>3</v>
      </c>
      <c r="N2284" s="72">
        <v>3</v>
      </c>
      <c r="O2284" s="33">
        <v>10298742</v>
      </c>
      <c r="P2284" s="154">
        <v>1397</v>
      </c>
      <c r="Q2284" t="str">
        <f t="shared" si="35"/>
        <v>('331-2020',2020,'El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privadas.',57132000,0,57132000,'2020-06-09','2020-06-10','2021-06-10',1,3,1397,3,3)</v>
      </c>
    </row>
    <row r="2285" spans="1:17">
      <c r="A2285" s="29" t="s">
        <v>7565</v>
      </c>
      <c r="B2285" s="72">
        <v>2020</v>
      </c>
      <c r="C2285" s="29" t="s">
        <v>1492</v>
      </c>
      <c r="D2285" s="109">
        <v>69552000</v>
      </c>
      <c r="E2285" s="109">
        <v>0</v>
      </c>
      <c r="F2285" s="110">
        <v>69552000</v>
      </c>
      <c r="G2285" s="128">
        <v>44008</v>
      </c>
      <c r="H2285" s="156">
        <v>44012</v>
      </c>
      <c r="I2285" s="156">
        <v>44377</v>
      </c>
      <c r="J2285" s="61">
        <v>2</v>
      </c>
      <c r="K2285" s="61">
        <v>3</v>
      </c>
      <c r="L2285" s="61">
        <v>1474</v>
      </c>
      <c r="M2285" s="72">
        <v>3</v>
      </c>
      <c r="N2285" s="72">
        <v>3</v>
      </c>
      <c r="O2285" s="33">
        <v>76319660</v>
      </c>
      <c r="P2285" s="154">
        <v>1474</v>
      </c>
      <c r="Q2285" t="str">
        <f t="shared" si="35"/>
        <v>('332-2020',2020,'El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misma.',69552000,0,69552000,'2020-06-26','2020-06-30','2021-06-30',2,3,1474,3,3)</v>
      </c>
    </row>
    <row r="2286" spans="1:17">
      <c r="A2286" s="29" t="s">
        <v>7566</v>
      </c>
      <c r="B2286" s="72">
        <v>2020</v>
      </c>
      <c r="C2286" s="29" t="s">
        <v>1493</v>
      </c>
      <c r="D2286" s="109">
        <v>32292000</v>
      </c>
      <c r="E2286" s="109">
        <v>0</v>
      </c>
      <c r="F2286" s="110">
        <v>32292000</v>
      </c>
      <c r="G2286" s="128">
        <v>44008</v>
      </c>
      <c r="H2286" s="156">
        <v>44013</v>
      </c>
      <c r="I2286" s="156">
        <v>44378</v>
      </c>
      <c r="J2286" s="61">
        <v>2</v>
      </c>
      <c r="K2286" s="61">
        <v>3</v>
      </c>
      <c r="L2286" s="61">
        <v>1753</v>
      </c>
      <c r="M2286" s="72">
        <v>3</v>
      </c>
      <c r="N2286" s="72">
        <v>3</v>
      </c>
      <c r="O2286" s="33">
        <v>2761470</v>
      </c>
      <c r="P2286" s="154">
        <v>1753</v>
      </c>
      <c r="Q2286" t="str">
        <f t="shared" si="35"/>
        <v>('333-2020',2020,'El Contratista se obliga a prestar servicios como auxiliar en lo referente a las actividades administrativas de la Dirección de Sustitución de Cultivos de Uso Ilícito de la Agencia de Renovación del Territorio – Regional Córdoba.',32292000,0,32292000,'2020-06-26','2020-07-01','2021-07-01',2,3,1753,3,3)</v>
      </c>
    </row>
    <row r="2287" spans="1:17">
      <c r="A2287" s="29" t="s">
        <v>7567</v>
      </c>
      <c r="B2287" s="72">
        <v>2020</v>
      </c>
      <c r="C2287" s="29" t="s">
        <v>1494</v>
      </c>
      <c r="D2287" s="109">
        <v>28566000</v>
      </c>
      <c r="E2287" s="109">
        <v>0</v>
      </c>
      <c r="F2287" s="110">
        <v>28566000</v>
      </c>
      <c r="G2287" s="128">
        <v>44008</v>
      </c>
      <c r="H2287" s="156">
        <v>44012</v>
      </c>
      <c r="I2287" s="156">
        <v>44195</v>
      </c>
      <c r="J2287" s="61">
        <v>1</v>
      </c>
      <c r="K2287" s="61">
        <v>3</v>
      </c>
      <c r="L2287" s="61">
        <v>1476</v>
      </c>
      <c r="M2287" s="72">
        <v>3</v>
      </c>
      <c r="N2287" s="72">
        <v>3</v>
      </c>
      <c r="O2287" s="33">
        <v>13054511</v>
      </c>
      <c r="P2287" s="154">
        <v>1476</v>
      </c>
      <c r="Q2287" t="str">
        <f t="shared" si="35"/>
        <v>('334-2020',2020,'El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privadas.',28566000,0,28566000,'2020-06-26','2020-06-30','2020-12-30',1,3,1476,3,3)</v>
      </c>
    </row>
    <row r="2288" spans="1:17">
      <c r="A2288" s="29" t="s">
        <v>7568</v>
      </c>
      <c r="B2288" s="72">
        <v>2020</v>
      </c>
      <c r="C2288" s="29" t="s">
        <v>1495</v>
      </c>
      <c r="D2288" s="109">
        <v>4018336266</v>
      </c>
      <c r="E2288" s="109">
        <v>2009168133</v>
      </c>
      <c r="F2288" s="110">
        <v>6027504399</v>
      </c>
      <c r="G2288" s="128">
        <v>43992</v>
      </c>
      <c r="H2288" s="156">
        <v>43998</v>
      </c>
      <c r="I2288" s="156">
        <v>44613</v>
      </c>
      <c r="J2288" s="61">
        <v>1</v>
      </c>
      <c r="K2288" s="61">
        <v>3</v>
      </c>
      <c r="L2288" s="61">
        <v>1754</v>
      </c>
      <c r="M2288" s="72">
        <v>4</v>
      </c>
      <c r="N2288" s="72">
        <v>19</v>
      </c>
      <c r="O2288" s="33">
        <v>800240718</v>
      </c>
      <c r="P2288" s="154">
        <v>1754</v>
      </c>
      <c r="Q2288" t="str">
        <f t="shared" si="35"/>
        <v>('335-2020',2020,'Contratar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P.A.-FCP.',4018336266,2009168133,6027504399,'2020-06-10','2020-06-16','2022-02-21',1,3,1754,4,19)</v>
      </c>
    </row>
    <row r="2289" spans="1:17">
      <c r="A2289" s="29" t="s">
        <v>7569</v>
      </c>
      <c r="B2289" s="72">
        <v>2020</v>
      </c>
      <c r="C2289" s="29" t="s">
        <v>1496</v>
      </c>
      <c r="D2289" s="109">
        <v>39744000</v>
      </c>
      <c r="E2289" s="109">
        <v>0</v>
      </c>
      <c r="F2289" s="110">
        <v>39744000</v>
      </c>
      <c r="G2289" s="128">
        <v>44013</v>
      </c>
      <c r="H2289" s="156">
        <v>44014</v>
      </c>
      <c r="I2289" s="156">
        <v>44316</v>
      </c>
      <c r="J2289" s="61">
        <v>2</v>
      </c>
      <c r="K2289" s="61">
        <v>3</v>
      </c>
      <c r="L2289" s="61">
        <v>1483</v>
      </c>
      <c r="M2289" s="72">
        <v>4</v>
      </c>
      <c r="N2289" s="72">
        <v>3</v>
      </c>
      <c r="O2289" s="33">
        <v>18182299</v>
      </c>
      <c r="P2289" s="154">
        <v>1483</v>
      </c>
      <c r="Q2289" t="str">
        <f t="shared" si="35"/>
        <v>('336-2020',2020,'El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organizacional.',39744000,0,39744000,'2020-07-01','2020-07-02','2021-04-30',2,3,1483,4,3)</v>
      </c>
    </row>
    <row r="2290" spans="1:17">
      <c r="A2290" s="29" t="s">
        <v>7570</v>
      </c>
      <c r="B2290" s="72">
        <v>2020</v>
      </c>
      <c r="C2290" s="29" t="s">
        <v>1497</v>
      </c>
      <c r="D2290" s="109">
        <v>69552000</v>
      </c>
      <c r="E2290" s="109">
        <v>0</v>
      </c>
      <c r="F2290" s="110">
        <v>69552000</v>
      </c>
      <c r="G2290" s="128">
        <v>44018</v>
      </c>
      <c r="H2290" s="156">
        <v>44019</v>
      </c>
      <c r="I2290" s="156">
        <v>44384</v>
      </c>
      <c r="J2290" s="61">
        <v>1</v>
      </c>
      <c r="K2290" s="61">
        <v>3</v>
      </c>
      <c r="L2290" s="61">
        <v>1755</v>
      </c>
      <c r="M2290" s="72">
        <v>3</v>
      </c>
      <c r="N2290" s="72">
        <v>3</v>
      </c>
      <c r="O2290" s="33">
        <v>1121831022</v>
      </c>
      <c r="P2290" s="154">
        <v>1755</v>
      </c>
      <c r="Q2290" t="str">
        <f t="shared" si="35"/>
        <v>('337-2020',2020,'El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PAI.',69552000,0,69552000,'2020-07-06','2020-07-07','2021-07-07',1,3,1755,3,3)</v>
      </c>
    </row>
    <row r="2291" spans="1:17">
      <c r="A2291" s="29" t="s">
        <v>7571</v>
      </c>
      <c r="B2291" s="72">
        <v>2020</v>
      </c>
      <c r="C2291" s="29" t="s">
        <v>1498</v>
      </c>
      <c r="D2291" s="109">
        <v>69552000</v>
      </c>
      <c r="E2291" s="109">
        <v>0</v>
      </c>
      <c r="F2291" s="110">
        <v>69552000</v>
      </c>
      <c r="G2291" s="128">
        <v>44008</v>
      </c>
      <c r="H2291" s="156">
        <v>44013</v>
      </c>
      <c r="I2291" s="156">
        <v>44378</v>
      </c>
      <c r="J2291" s="61">
        <v>1</v>
      </c>
      <c r="K2291" s="61">
        <v>3</v>
      </c>
      <c r="L2291" s="61">
        <v>1472</v>
      </c>
      <c r="M2291" s="72">
        <v>3</v>
      </c>
      <c r="N2291" s="72">
        <v>3</v>
      </c>
      <c r="O2291" s="33">
        <v>73083361</v>
      </c>
      <c r="P2291" s="154">
        <v>1472</v>
      </c>
      <c r="Q2291" t="str">
        <f t="shared" si="35"/>
        <v>('338-2020',2020,'El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PAI.',69552000,0,69552000,'2020-06-26','2020-07-01','2021-07-01',1,3,1472,3,3)</v>
      </c>
    </row>
    <row r="2292" spans="1:17">
      <c r="A2292" s="29" t="s">
        <v>7572</v>
      </c>
      <c r="B2292" s="72">
        <v>2020</v>
      </c>
      <c r="C2292" s="29" t="s">
        <v>1499</v>
      </c>
      <c r="D2292" s="109">
        <v>34776000</v>
      </c>
      <c r="E2292" s="109">
        <v>0</v>
      </c>
      <c r="F2292" s="110">
        <v>34776000</v>
      </c>
      <c r="G2292" s="128">
        <v>43999</v>
      </c>
      <c r="H2292" s="156">
        <v>44000</v>
      </c>
      <c r="I2292" s="156">
        <v>44183</v>
      </c>
      <c r="J2292" s="61">
        <v>2</v>
      </c>
      <c r="K2292" s="61">
        <v>3</v>
      </c>
      <c r="L2292" s="61">
        <v>1295</v>
      </c>
      <c r="M2292" s="72">
        <v>3</v>
      </c>
      <c r="N2292" s="72">
        <v>3</v>
      </c>
      <c r="O2292" s="33">
        <v>1090366552</v>
      </c>
      <c r="P2292" s="154">
        <v>1295</v>
      </c>
      <c r="Q2292" t="str">
        <f t="shared" si="35"/>
        <v>('339-2020',2020,'El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PAI.',34776000,0,34776000,'2020-06-17','2020-06-18','2020-12-18',2,3,1295,3,3)</v>
      </c>
    </row>
    <row r="2293" spans="1:17">
      <c r="A2293" s="29" t="s">
        <v>7573</v>
      </c>
      <c r="B2293" s="72">
        <v>2020</v>
      </c>
      <c r="C2293" s="29" t="s">
        <v>1500</v>
      </c>
      <c r="D2293" s="109">
        <v>69552000</v>
      </c>
      <c r="E2293" s="109">
        <v>0</v>
      </c>
      <c r="F2293" s="110">
        <v>69552000</v>
      </c>
      <c r="G2293" s="128">
        <v>44020</v>
      </c>
      <c r="H2293" s="156">
        <v>44021</v>
      </c>
      <c r="I2293" s="156">
        <v>44386</v>
      </c>
      <c r="J2293" s="61">
        <v>2</v>
      </c>
      <c r="K2293" s="61">
        <v>3</v>
      </c>
      <c r="L2293" s="61">
        <v>1498</v>
      </c>
      <c r="M2293" s="72">
        <v>3</v>
      </c>
      <c r="N2293" s="72">
        <v>3</v>
      </c>
      <c r="O2293" s="33">
        <v>79429050</v>
      </c>
      <c r="P2293" s="154">
        <v>1498</v>
      </c>
      <c r="Q2293" t="str">
        <f t="shared" si="35"/>
        <v>('340-2020',2020,'El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PAI.',69552000,0,69552000,'2020-07-08','2020-07-09','2021-07-09',2,3,1498,3,3)</v>
      </c>
    </row>
    <row r="2294" spans="1:17">
      <c r="A2294" s="29" t="s">
        <v>7574</v>
      </c>
      <c r="B2294" s="72">
        <v>2020</v>
      </c>
      <c r="C2294" s="29" t="s">
        <v>1501</v>
      </c>
      <c r="D2294" s="109">
        <v>34776000</v>
      </c>
      <c r="E2294" s="109">
        <v>0</v>
      </c>
      <c r="F2294" s="110">
        <v>34776000</v>
      </c>
      <c r="G2294" s="128">
        <v>43993</v>
      </c>
      <c r="H2294" s="156">
        <v>43994</v>
      </c>
      <c r="I2294" s="156">
        <v>44177</v>
      </c>
      <c r="J2294" s="61">
        <v>1</v>
      </c>
      <c r="K2294" s="61">
        <v>3</v>
      </c>
      <c r="L2294" s="61">
        <v>1756</v>
      </c>
      <c r="M2294" s="72">
        <v>3</v>
      </c>
      <c r="N2294" s="72">
        <v>3</v>
      </c>
      <c r="O2294" s="33">
        <v>59314844</v>
      </c>
      <c r="P2294" s="154">
        <v>1756</v>
      </c>
      <c r="Q2294" t="str">
        <f t="shared" si="35"/>
        <v>('341-2020',2020,'EL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misma',34776000,0,34776000,'2020-06-11','2020-06-12','2020-12-12',1,3,1756,3,3)</v>
      </c>
    </row>
    <row r="2295" spans="1:17">
      <c r="A2295" s="29" t="s">
        <v>7575</v>
      </c>
      <c r="B2295" s="72">
        <v>2020</v>
      </c>
      <c r="C2295" s="29" t="s">
        <v>1502</v>
      </c>
      <c r="D2295" s="109">
        <v>69552000</v>
      </c>
      <c r="E2295" s="109">
        <v>0</v>
      </c>
      <c r="F2295" s="110">
        <v>69552000</v>
      </c>
      <c r="G2295" s="128">
        <v>44021</v>
      </c>
      <c r="H2295" s="156">
        <v>44022</v>
      </c>
      <c r="I2295" s="156">
        <v>44387</v>
      </c>
      <c r="J2295" s="61">
        <v>2</v>
      </c>
      <c r="K2295" s="61">
        <v>3</v>
      </c>
      <c r="L2295" s="61">
        <v>862</v>
      </c>
      <c r="M2295" s="72">
        <v>3</v>
      </c>
      <c r="N2295" s="72">
        <v>3</v>
      </c>
      <c r="O2295" s="33">
        <v>63536466</v>
      </c>
      <c r="P2295" s="154">
        <v>862</v>
      </c>
      <c r="Q2295" t="str">
        <f t="shared" si="35"/>
        <v>('342-2020',2020,'EL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misma.',69552000,0,69552000,'2020-07-09','2020-07-10','2021-07-10',2,3,862,3,3)</v>
      </c>
    </row>
    <row r="2296" spans="1:17">
      <c r="A2296" s="29" t="s">
        <v>7576</v>
      </c>
      <c r="B2296" s="72">
        <v>2020</v>
      </c>
      <c r="C2296" s="29" t="s">
        <v>1503</v>
      </c>
      <c r="D2296" s="109">
        <v>44712000</v>
      </c>
      <c r="E2296" s="109">
        <v>0</v>
      </c>
      <c r="F2296" s="110">
        <v>44712000</v>
      </c>
      <c r="G2296" s="128">
        <v>44020</v>
      </c>
      <c r="H2296" s="156">
        <v>44021</v>
      </c>
      <c r="I2296" s="156">
        <v>44386</v>
      </c>
      <c r="J2296" s="61">
        <v>1</v>
      </c>
      <c r="K2296" s="61">
        <v>3</v>
      </c>
      <c r="L2296" s="61">
        <v>1495</v>
      </c>
      <c r="M2296" s="72">
        <v>3</v>
      </c>
      <c r="N2296" s="72">
        <v>3</v>
      </c>
      <c r="O2296" s="33">
        <v>1018488376</v>
      </c>
      <c r="P2296" s="154">
        <v>1495</v>
      </c>
      <c r="Q2296" t="str">
        <f t="shared" si="35"/>
        <v>('343-2020',2020,'EL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PNIS.',44712000,0,44712000,'2020-07-08','2020-07-09','2021-07-09',1,3,1495,3,3)</v>
      </c>
    </row>
    <row r="2297" spans="1:17">
      <c r="A2297" s="29" t="s">
        <v>7577</v>
      </c>
      <c r="B2297" s="72">
        <v>2020</v>
      </c>
      <c r="C2297" s="29" t="s">
        <v>1504</v>
      </c>
      <c r="D2297" s="109">
        <v>57132000</v>
      </c>
      <c r="E2297" s="109">
        <v>0</v>
      </c>
      <c r="F2297" s="110">
        <v>57132000</v>
      </c>
      <c r="G2297" s="128">
        <v>44020</v>
      </c>
      <c r="H2297" s="156">
        <v>44021</v>
      </c>
      <c r="I2297" s="156">
        <v>44386</v>
      </c>
      <c r="J2297" s="61">
        <v>2</v>
      </c>
      <c r="K2297" s="61">
        <v>3</v>
      </c>
      <c r="L2297" s="61">
        <v>1500</v>
      </c>
      <c r="M2297" s="72">
        <v>3</v>
      </c>
      <c r="N2297" s="72">
        <v>3</v>
      </c>
      <c r="O2297" s="33">
        <v>17638080</v>
      </c>
      <c r="P2297" s="154">
        <v>1500</v>
      </c>
      <c r="Q2297" t="str">
        <f t="shared" si="35"/>
        <v>('344-2020',2020,'EL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privadas.',57132000,0,57132000,'2020-07-08','2020-07-09','2021-07-09',2,3,1500,3,3)</v>
      </c>
    </row>
    <row r="2298" spans="1:17">
      <c r="A2298" s="29" t="s">
        <v>7578</v>
      </c>
      <c r="B2298" s="72">
        <v>2020</v>
      </c>
      <c r="C2298" s="29" t="s">
        <v>1505</v>
      </c>
      <c r="D2298" s="109">
        <v>22356000</v>
      </c>
      <c r="E2298" s="109">
        <v>0</v>
      </c>
      <c r="F2298" s="110">
        <v>22356000</v>
      </c>
      <c r="G2298" s="128">
        <v>43999</v>
      </c>
      <c r="H2298" s="156">
        <v>44000</v>
      </c>
      <c r="I2298" s="156">
        <v>44183</v>
      </c>
      <c r="J2298" s="61">
        <v>1</v>
      </c>
      <c r="K2298" s="61">
        <v>3</v>
      </c>
      <c r="L2298" s="61">
        <v>1757</v>
      </c>
      <c r="M2298" s="72">
        <v>3</v>
      </c>
      <c r="N2298" s="72">
        <v>3</v>
      </c>
      <c r="O2298" s="33">
        <v>1074417400</v>
      </c>
      <c r="P2298" s="154">
        <v>1757</v>
      </c>
      <c r="Q2298" t="str">
        <f t="shared" si="35"/>
        <v>('345-2020',2020,'EL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PNIS.',22356000,0,22356000,'2020-06-17','2020-06-18','2020-12-18',1,3,1757,3,3)</v>
      </c>
    </row>
    <row r="2299" spans="1:17">
      <c r="A2299" s="29" t="s">
        <v>7579</v>
      </c>
      <c r="B2299" s="72">
        <v>2020</v>
      </c>
      <c r="C2299" s="29" t="s">
        <v>1506</v>
      </c>
      <c r="D2299" s="109">
        <v>135378000</v>
      </c>
      <c r="E2299" s="109">
        <v>0</v>
      </c>
      <c r="F2299" s="110">
        <v>135378000</v>
      </c>
      <c r="G2299" s="128">
        <v>44019</v>
      </c>
      <c r="H2299" s="156">
        <v>44020</v>
      </c>
      <c r="I2299" s="156">
        <v>44385</v>
      </c>
      <c r="J2299" s="61">
        <v>1</v>
      </c>
      <c r="K2299" s="61">
        <v>3</v>
      </c>
      <c r="L2299" s="61">
        <v>1492</v>
      </c>
      <c r="M2299" s="72">
        <v>3</v>
      </c>
      <c r="N2299" s="72">
        <v>3</v>
      </c>
      <c r="O2299" s="33">
        <v>40399706</v>
      </c>
      <c r="P2299" s="154">
        <v>1492</v>
      </c>
      <c r="Q2299" t="str">
        <f t="shared" si="35"/>
        <v>('346-2020',2020,'EL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–PNIS.',135378000,0,135378000,'2020-07-07','2020-07-08','2021-07-08',1,3,1492,3,3)</v>
      </c>
    </row>
    <row r="2300" spans="1:17">
      <c r="A2300" s="29" t="s">
        <v>7580</v>
      </c>
      <c r="B2300" s="72">
        <v>2020</v>
      </c>
      <c r="C2300" s="29" t="s">
        <v>1507</v>
      </c>
      <c r="D2300" s="109">
        <v>69552000</v>
      </c>
      <c r="E2300" s="109">
        <v>0</v>
      </c>
      <c r="F2300" s="110">
        <v>69552000</v>
      </c>
      <c r="G2300" s="128">
        <v>44019</v>
      </c>
      <c r="H2300" s="156">
        <v>44021</v>
      </c>
      <c r="I2300" s="156">
        <v>44386</v>
      </c>
      <c r="J2300" s="61">
        <v>1</v>
      </c>
      <c r="K2300" s="61">
        <v>3</v>
      </c>
      <c r="L2300" s="61">
        <v>1499</v>
      </c>
      <c r="M2300" s="72">
        <v>3</v>
      </c>
      <c r="N2300" s="72">
        <v>3</v>
      </c>
      <c r="O2300" s="33">
        <v>18103506</v>
      </c>
      <c r="P2300" s="154">
        <v>1499</v>
      </c>
      <c r="Q2300" t="str">
        <f t="shared" si="35"/>
        <v>('347-2020',2020,'EL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PAI.',69552000,0,69552000,'2020-07-07','2020-07-09','2021-07-09',1,3,1499,3,3)</v>
      </c>
    </row>
    <row r="2301" spans="1:17">
      <c r="A2301" s="29" t="s">
        <v>7581</v>
      </c>
      <c r="B2301" s="72">
        <v>2020</v>
      </c>
      <c r="C2301" s="29" t="s">
        <v>1508</v>
      </c>
      <c r="D2301" s="109">
        <v>39744000</v>
      </c>
      <c r="E2301" s="109">
        <v>0</v>
      </c>
      <c r="F2301" s="110">
        <v>39744000</v>
      </c>
      <c r="G2301" s="128">
        <v>44019</v>
      </c>
      <c r="H2301" s="156">
        <v>44020</v>
      </c>
      <c r="I2301" s="156">
        <v>44385</v>
      </c>
      <c r="J2301" s="61">
        <v>2</v>
      </c>
      <c r="K2301" s="61">
        <v>3</v>
      </c>
      <c r="L2301" s="61">
        <v>1485</v>
      </c>
      <c r="M2301" s="72">
        <v>3</v>
      </c>
      <c r="N2301" s="72">
        <v>3</v>
      </c>
      <c r="O2301" s="33">
        <v>1122726560</v>
      </c>
      <c r="P2301" s="154">
        <v>1485</v>
      </c>
      <c r="Q2301" t="str">
        <f t="shared" si="35"/>
        <v>('348-2020',2020,'EL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organizacional.',39744000,0,39744000,'2020-07-07','2020-07-08','2021-07-08',2,3,1485,3,3)</v>
      </c>
    </row>
    <row r="2302" spans="1:17">
      <c r="A2302" s="29" t="s">
        <v>7582</v>
      </c>
      <c r="B2302" s="72">
        <v>2020</v>
      </c>
      <c r="C2302" s="29" t="s">
        <v>1509</v>
      </c>
      <c r="D2302" s="109">
        <v>124200000</v>
      </c>
      <c r="E2302" s="109">
        <v>0</v>
      </c>
      <c r="F2302" s="110">
        <v>124200000</v>
      </c>
      <c r="G2302" s="128">
        <v>44014</v>
      </c>
      <c r="H2302" s="156">
        <v>44015</v>
      </c>
      <c r="I2302" s="156">
        <v>44380</v>
      </c>
      <c r="J2302" s="61">
        <v>1</v>
      </c>
      <c r="K2302" s="61">
        <v>3</v>
      </c>
      <c r="L2302" s="61">
        <v>1496</v>
      </c>
      <c r="M2302" s="72">
        <v>3</v>
      </c>
      <c r="N2302" s="72">
        <v>3</v>
      </c>
      <c r="O2302" s="33">
        <v>20793610</v>
      </c>
      <c r="P2302" s="154">
        <v>1496</v>
      </c>
      <c r="Q2302" t="str">
        <f t="shared" si="35"/>
        <v>('349-2020',2020,'EL CONTRATISTA se obliga a prestar sus servicios profesionales como supervisor jurídico de los contratos, convenios y acuerdos de financiación del PNIS',124200000,0,124200000,'2020-07-02','2020-07-03','2021-07-03',1,3,1496,3,3)</v>
      </c>
    </row>
    <row r="2303" spans="1:17">
      <c r="A2303" s="29" t="s">
        <v>7583</v>
      </c>
      <c r="B2303" s="72">
        <v>2020</v>
      </c>
      <c r="C2303" s="29" t="s">
        <v>1510</v>
      </c>
      <c r="D2303" s="109">
        <v>90666000</v>
      </c>
      <c r="E2303" s="109">
        <v>0</v>
      </c>
      <c r="F2303" s="110">
        <v>90666000</v>
      </c>
      <c r="G2303" s="128">
        <v>43993</v>
      </c>
      <c r="H2303" s="156">
        <v>43994</v>
      </c>
      <c r="I2303" s="156">
        <v>44359</v>
      </c>
      <c r="J2303" s="61">
        <v>1</v>
      </c>
      <c r="K2303" s="61">
        <v>3</v>
      </c>
      <c r="L2303" s="61">
        <v>1463</v>
      </c>
      <c r="M2303" s="72">
        <v>3</v>
      </c>
      <c r="N2303" s="72">
        <v>3</v>
      </c>
      <c r="O2303" s="33">
        <v>79646352</v>
      </c>
      <c r="P2303" s="154">
        <v>1463</v>
      </c>
      <c r="Q2303" t="str">
        <f t="shared" si="35"/>
        <v>('350-2020',2020,'EL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Ilícito.',90666000,0,90666000,'2020-06-11','2020-06-12','2021-06-12',1,3,1463,3,3)</v>
      </c>
    </row>
    <row r="2304" spans="1:17">
      <c r="A2304" s="29" t="s">
        <v>7584</v>
      </c>
      <c r="B2304" s="72">
        <v>2020</v>
      </c>
      <c r="C2304" s="29" t="s">
        <v>1511</v>
      </c>
      <c r="D2304" s="109">
        <v>57132000</v>
      </c>
      <c r="E2304" s="109">
        <v>0</v>
      </c>
      <c r="F2304" s="110">
        <v>57132000</v>
      </c>
      <c r="G2304" s="128">
        <v>43993</v>
      </c>
      <c r="H2304" s="156">
        <v>43994</v>
      </c>
      <c r="I2304" s="156">
        <v>44359</v>
      </c>
      <c r="J2304" s="61">
        <v>1</v>
      </c>
      <c r="K2304" s="61">
        <v>3</v>
      </c>
      <c r="L2304" s="61">
        <v>1448</v>
      </c>
      <c r="M2304" s="72">
        <v>3</v>
      </c>
      <c r="N2304" s="72">
        <v>3</v>
      </c>
      <c r="O2304" s="33">
        <v>96191222</v>
      </c>
      <c r="P2304" s="154">
        <v>1448</v>
      </c>
      <c r="Q2304" t="str">
        <f t="shared" ref="Q2304:Q2367" si="36">_xlfn.CONCAT("('",A2304,"',",B2304,",'",C2304,"',",D2304,",",E2304,",",F2304,",'",TEXT(G2304,"yyyy-mm-dd"),"','",TEXT(H2304,"yyyy-mm-dd"),"','",TEXT(I2304,"yyyy-mm-dd"),"',",J2304,",",K2304,",",L2304,",",M2304,",",N2304,")")</f>
        <v>('351-2020',2020,'EL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privadas.',57132000,0,57132000,'2020-06-11','2020-06-12','2021-06-12',1,3,1448,3,3)</v>
      </c>
    </row>
    <row r="2305" spans="1:17">
      <c r="A2305" s="29" t="s">
        <v>7585</v>
      </c>
      <c r="B2305" s="72">
        <v>2020</v>
      </c>
      <c r="C2305" s="29" t="s">
        <v>1512</v>
      </c>
      <c r="D2305" s="109">
        <v>48503000</v>
      </c>
      <c r="E2305" s="109">
        <v>0</v>
      </c>
      <c r="F2305" s="110">
        <v>48503000</v>
      </c>
      <c r="G2305" s="128">
        <v>44000</v>
      </c>
      <c r="H2305" s="156">
        <v>44001</v>
      </c>
      <c r="I2305" s="156">
        <v>44215</v>
      </c>
      <c r="J2305" s="61">
        <v>1</v>
      </c>
      <c r="K2305" s="61">
        <v>3</v>
      </c>
      <c r="L2305" s="61">
        <v>1013</v>
      </c>
      <c r="M2305" s="72">
        <v>3</v>
      </c>
      <c r="N2305" s="72">
        <v>1</v>
      </c>
      <c r="O2305" s="33">
        <v>1124850549</v>
      </c>
      <c r="P2305" s="154">
        <v>1013</v>
      </c>
      <c r="Q2305" t="str">
        <f t="shared" si="36"/>
        <v>('352-2020',2020,'El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PDET.',48503000,0,48503000,'2020-06-18','2020-06-19','2021-01-19',1,3,1013,3,1)</v>
      </c>
    </row>
    <row r="2306" spans="1:17">
      <c r="A2306" s="29" t="s">
        <v>7586</v>
      </c>
      <c r="B2306" s="72">
        <v>2020</v>
      </c>
      <c r="C2306" s="29" t="s">
        <v>1513</v>
      </c>
      <c r="D2306" s="109">
        <v>89110000</v>
      </c>
      <c r="E2306" s="109">
        <v>0</v>
      </c>
      <c r="F2306" s="110">
        <v>89110000</v>
      </c>
      <c r="G2306" s="128">
        <v>43999</v>
      </c>
      <c r="H2306" s="156">
        <v>44000</v>
      </c>
      <c r="I2306" s="156">
        <v>44214</v>
      </c>
      <c r="J2306" s="61">
        <v>2</v>
      </c>
      <c r="K2306" s="61">
        <v>3</v>
      </c>
      <c r="L2306" s="61">
        <v>1021</v>
      </c>
      <c r="M2306" s="72">
        <v>3</v>
      </c>
      <c r="N2306" s="72">
        <v>1</v>
      </c>
      <c r="O2306" s="33">
        <v>42164495</v>
      </c>
      <c r="P2306" s="154">
        <v>1021</v>
      </c>
      <c r="Q2306" t="str">
        <f t="shared" si="36"/>
        <v>('353-2020',2020,'El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PDET.',89110000,0,89110000,'2020-06-17','2020-06-18','2021-01-18',2,3,1021,3,1)</v>
      </c>
    </row>
    <row r="2307" spans="1:17">
      <c r="A2307" s="29" t="s">
        <v>7587</v>
      </c>
      <c r="B2307" s="72">
        <v>2020</v>
      </c>
      <c r="C2307" s="29" t="s">
        <v>10647</v>
      </c>
      <c r="D2307" s="109">
        <v>60445000</v>
      </c>
      <c r="E2307" s="109">
        <v>0</v>
      </c>
      <c r="F2307" s="110">
        <v>60445000</v>
      </c>
      <c r="G2307" s="128">
        <v>44000</v>
      </c>
      <c r="H2307" s="156">
        <v>44001</v>
      </c>
      <c r="I2307" s="156">
        <v>44215</v>
      </c>
      <c r="J2307" s="61">
        <v>2</v>
      </c>
      <c r="K2307" s="61">
        <v>3</v>
      </c>
      <c r="L2307" s="61">
        <v>1014</v>
      </c>
      <c r="M2307" s="72">
        <v>3</v>
      </c>
      <c r="N2307" s="72">
        <v>1</v>
      </c>
      <c r="O2307" s="33">
        <v>1010184706</v>
      </c>
      <c r="P2307" s="154">
        <v>1014</v>
      </c>
      <c r="Q2307" t="str">
        <f t="shared" si="36"/>
        <v>('354-2020',2020,'El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fin.',60445000,0,60445000,'2020-06-18','2020-06-19','2021-01-19',2,3,1014,3,1)</v>
      </c>
    </row>
    <row r="2308" spans="1:17">
      <c r="A2308" s="29" t="s">
        <v>7588</v>
      </c>
      <c r="B2308" s="72">
        <v>2020</v>
      </c>
      <c r="C2308" s="29" t="s">
        <v>1514</v>
      </c>
      <c r="D2308" s="109">
        <v>3560000000</v>
      </c>
      <c r="E2308" s="109">
        <v>0</v>
      </c>
      <c r="F2308" s="110">
        <v>3560000000</v>
      </c>
      <c r="G2308" s="128">
        <v>44070</v>
      </c>
      <c r="H2308" s="156">
        <v>44081</v>
      </c>
      <c r="I2308" s="156">
        <v>44530</v>
      </c>
      <c r="J2308" s="61">
        <v>2</v>
      </c>
      <c r="K2308" s="61">
        <v>3</v>
      </c>
      <c r="L2308" s="61">
        <v>1758</v>
      </c>
      <c r="M2308" s="72">
        <v>1</v>
      </c>
      <c r="N2308" s="72">
        <v>1</v>
      </c>
      <c r="O2308" s="33">
        <v>800091142</v>
      </c>
      <c r="P2308" s="154">
        <v>1758</v>
      </c>
      <c r="Q2308" t="str">
        <f t="shared" si="36"/>
        <v>('355-2020',2020,'La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actividades.',3560000000,0,3560000000,'2020-08-27','2020-09-07','2021-11-30',2,3,1758,1,1)</v>
      </c>
    </row>
    <row r="2309" spans="1:17">
      <c r="A2309" s="29" t="s">
        <v>7589</v>
      </c>
      <c r="B2309" s="72">
        <v>2020</v>
      </c>
      <c r="C2309" s="29" t="s">
        <v>1515</v>
      </c>
      <c r="D2309" s="109">
        <v>64000000</v>
      </c>
      <c r="E2309" s="109">
        <v>32000000</v>
      </c>
      <c r="F2309" s="110">
        <v>96000000</v>
      </c>
      <c r="G2309" s="128">
        <v>44006</v>
      </c>
      <c r="H2309" s="156">
        <v>44008</v>
      </c>
      <c r="I2309" s="156">
        <v>44373</v>
      </c>
      <c r="J2309" s="61">
        <v>1</v>
      </c>
      <c r="K2309" s="61">
        <v>3</v>
      </c>
      <c r="L2309" s="61">
        <v>1759</v>
      </c>
      <c r="M2309" s="72">
        <v>1</v>
      </c>
      <c r="N2309" s="72">
        <v>1</v>
      </c>
      <c r="O2309" s="33">
        <v>52773803</v>
      </c>
      <c r="P2309" s="154">
        <v>1759</v>
      </c>
      <c r="Q2309" t="str">
        <f t="shared" si="36"/>
        <v>('356-2020',2020,'Apoyar las actividades relacionadas con aspectos logísticos, administrativos y operativos en la construcción y posicionamiento de la Hoja de Ruta',64000000,32000000,96000000,'2020-06-24','2020-06-26','2021-06-26',1,3,1759,1,1)</v>
      </c>
    </row>
    <row r="2310" spans="1:17">
      <c r="A2310" s="29" t="s">
        <v>7590</v>
      </c>
      <c r="B2310" s="72">
        <v>2020</v>
      </c>
      <c r="C2310" s="29" t="s">
        <v>1516</v>
      </c>
      <c r="D2310" s="109">
        <v>19126800</v>
      </c>
      <c r="E2310" s="109">
        <v>23184000</v>
      </c>
      <c r="F2310" s="110">
        <v>42310800</v>
      </c>
      <c r="G2310" s="128">
        <v>44271</v>
      </c>
      <c r="H2310" s="156">
        <v>44272</v>
      </c>
      <c r="I2310" s="156">
        <v>44373</v>
      </c>
      <c r="J2310" s="61">
        <v>1</v>
      </c>
      <c r="K2310" s="61">
        <v>3</v>
      </c>
      <c r="L2310" s="61">
        <v>1760</v>
      </c>
      <c r="M2310" s="72">
        <v>1</v>
      </c>
      <c r="N2310" s="72">
        <v>1</v>
      </c>
      <c r="O2310" s="33" t="s">
        <v>4647</v>
      </c>
      <c r="P2310" s="154">
        <v>1760</v>
      </c>
      <c r="Q2310" t="str">
        <f t="shared" si="36"/>
        <v>('357-2020',2020,'Apoyar la aplicación de metodología de hoja de ruta para el ordenamiento de iniciativas, con el procesamiento de bases de datos y etiquetado de iniciativas.',19126800,23184000,42310800,'2021-03-16','2021-03-17','2021-06-26',1,3,1760,1,1)</v>
      </c>
    </row>
    <row r="2311" spans="1:17">
      <c r="A2311" s="29" t="s">
        <v>7591</v>
      </c>
      <c r="B2311" s="72">
        <v>2020</v>
      </c>
      <c r="C2311" s="29" t="s">
        <v>1517</v>
      </c>
      <c r="D2311" s="109">
        <v>62928000</v>
      </c>
      <c r="E2311" s="109">
        <v>0</v>
      </c>
      <c r="F2311" s="110">
        <v>62928000</v>
      </c>
      <c r="G2311" s="128">
        <v>44006</v>
      </c>
      <c r="H2311" s="156">
        <v>44008</v>
      </c>
      <c r="I2311" s="156">
        <v>44253</v>
      </c>
      <c r="J2311" s="61">
        <v>2</v>
      </c>
      <c r="K2311" s="61">
        <v>3</v>
      </c>
      <c r="L2311" s="61">
        <v>1761</v>
      </c>
      <c r="M2311" s="72">
        <v>3</v>
      </c>
      <c r="N2311" s="72">
        <v>1</v>
      </c>
      <c r="O2311" s="33">
        <v>1032424682</v>
      </c>
      <c r="P2311" s="154">
        <v>1761</v>
      </c>
      <c r="Q2311" t="str">
        <f t="shared" si="36"/>
        <v>('358-2020',2020,'Aplicar la metodología de Hoja de Ruta para el ordenamiento de iniciativas con énfasis en las subregiones PDET Sierra Nevada – Perijá, Montes de María, Putumayo, Urabá Antioqueño y Sur del Tolima.',62928000,0,62928000,'2020-06-24','2020-06-26','2021-02-26',2,3,1761,3,1)</v>
      </c>
    </row>
    <row r="2312" spans="1:17">
      <c r="A2312" s="29" t="s">
        <v>7592</v>
      </c>
      <c r="B2312" s="72">
        <v>2020</v>
      </c>
      <c r="C2312" s="29" t="s">
        <v>1518</v>
      </c>
      <c r="D2312" s="109">
        <v>72000000</v>
      </c>
      <c r="E2312" s="109">
        <v>36000000</v>
      </c>
      <c r="F2312" s="110">
        <v>108000000</v>
      </c>
      <c r="G2312" s="128">
        <v>44006</v>
      </c>
      <c r="H2312" s="156">
        <v>44008</v>
      </c>
      <c r="I2312" s="156">
        <v>44373</v>
      </c>
      <c r="J2312" s="61">
        <v>1</v>
      </c>
      <c r="K2312" s="61">
        <v>3</v>
      </c>
      <c r="L2312" s="61">
        <v>1762</v>
      </c>
      <c r="M2312" s="72">
        <v>1</v>
      </c>
      <c r="N2312" s="72">
        <v>1</v>
      </c>
      <c r="O2312" s="33">
        <v>52709512</v>
      </c>
      <c r="P2312" s="154">
        <v>1762</v>
      </c>
      <c r="Q2312" t="str">
        <f t="shared" si="36"/>
        <v>('359-2020',2020,'Apoyar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Tolima.',72000000,36000000,108000000,'2020-06-24','2020-06-26','2021-06-26',1,3,1762,1,1)</v>
      </c>
    </row>
    <row r="2313" spans="1:17">
      <c r="A2313" s="29" t="s">
        <v>7593</v>
      </c>
      <c r="B2313" s="72">
        <v>2020</v>
      </c>
      <c r="C2313" s="29" t="s">
        <v>1519</v>
      </c>
      <c r="D2313" s="109">
        <v>72000000</v>
      </c>
      <c r="E2313" s="109">
        <v>36000000</v>
      </c>
      <c r="F2313" s="110">
        <v>108000000</v>
      </c>
      <c r="G2313" s="128">
        <v>44006</v>
      </c>
      <c r="H2313" s="156">
        <v>44008</v>
      </c>
      <c r="I2313" s="156">
        <v>44373</v>
      </c>
      <c r="J2313" s="61">
        <v>2</v>
      </c>
      <c r="K2313" s="61">
        <v>3</v>
      </c>
      <c r="L2313" s="61">
        <v>1763</v>
      </c>
      <c r="M2313" s="72">
        <v>1</v>
      </c>
      <c r="N2313" s="72">
        <v>1</v>
      </c>
      <c r="O2313" s="33">
        <v>79724239</v>
      </c>
      <c r="P2313" s="154">
        <v>1763</v>
      </c>
      <c r="Q2313" t="str">
        <f t="shared" si="36"/>
        <v>('360-2020',2020,'Apoyar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Arauca.',72000000,36000000,108000000,'2020-06-24','2020-06-26','2021-06-26',2,3,1763,1,1)</v>
      </c>
    </row>
    <row r="2314" spans="1:17">
      <c r="A2314" s="29" t="s">
        <v>7594</v>
      </c>
      <c r="B2314" s="72">
        <v>2020</v>
      </c>
      <c r="C2314" s="29" t="s">
        <v>1520</v>
      </c>
      <c r="D2314" s="109">
        <v>67500000</v>
      </c>
      <c r="E2314" s="109">
        <v>0</v>
      </c>
      <c r="F2314" s="110">
        <v>67500000</v>
      </c>
      <c r="G2314" s="128">
        <v>44006</v>
      </c>
      <c r="H2314" s="156">
        <v>44008</v>
      </c>
      <c r="I2314" s="156">
        <v>44281</v>
      </c>
      <c r="J2314" s="61">
        <v>1</v>
      </c>
      <c r="K2314" s="61">
        <v>3</v>
      </c>
      <c r="L2314" s="61">
        <v>1764</v>
      </c>
      <c r="M2314" s="72">
        <v>1</v>
      </c>
      <c r="N2314" s="72">
        <v>1</v>
      </c>
      <c r="O2314" s="33">
        <v>19492742</v>
      </c>
      <c r="P2314" s="154">
        <v>1764</v>
      </c>
      <c r="Q2314" t="str">
        <f t="shared" si="36"/>
        <v>('361-2020',2020,'Prestar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PDET.',67500000,0,67500000,'2020-06-24','2020-06-26','2021-03-26',1,3,1764,1,1)</v>
      </c>
    </row>
    <row r="2315" spans="1:17">
      <c r="A2315" s="29" t="s">
        <v>7595</v>
      </c>
      <c r="B2315" s="72">
        <v>2020</v>
      </c>
      <c r="C2315" s="29" t="s">
        <v>1521</v>
      </c>
      <c r="D2315" s="109">
        <v>37750000</v>
      </c>
      <c r="E2315" s="109">
        <v>0</v>
      </c>
      <c r="F2315" s="110">
        <v>37750000</v>
      </c>
      <c r="G2315" s="128">
        <v>44165</v>
      </c>
      <c r="H2315" s="156">
        <v>44166</v>
      </c>
      <c r="I2315" s="156">
        <v>44288</v>
      </c>
      <c r="J2315" s="61">
        <v>2</v>
      </c>
      <c r="K2315" s="61">
        <v>3</v>
      </c>
      <c r="L2315" s="61">
        <v>1765</v>
      </c>
      <c r="M2315" s="72">
        <v>1</v>
      </c>
      <c r="N2315" s="72">
        <v>1</v>
      </c>
      <c r="O2315" s="33">
        <v>10285507</v>
      </c>
      <c r="P2315" s="154">
        <v>1765</v>
      </c>
      <c r="Q2315" t="str">
        <f t="shared" si="36"/>
        <v>('362-2020',2020,'Prestar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PME',37750000,0,37750000,'2020-11-30','2020-12-01','2021-04-02',2,3,1765,1,1)</v>
      </c>
    </row>
    <row r="2316" spans="1:17">
      <c r="A2316" s="29" t="s">
        <v>7596</v>
      </c>
      <c r="B2316" s="72">
        <v>2020</v>
      </c>
      <c r="C2316" s="29" t="s">
        <v>10648</v>
      </c>
      <c r="D2316" s="109">
        <v>67500000</v>
      </c>
      <c r="E2316" s="109">
        <v>0</v>
      </c>
      <c r="F2316" s="110">
        <v>67500000</v>
      </c>
      <c r="G2316" s="128">
        <v>44006</v>
      </c>
      <c r="H2316" s="156">
        <v>44008</v>
      </c>
      <c r="I2316" s="156">
        <v>44281</v>
      </c>
      <c r="J2316" s="61">
        <v>2</v>
      </c>
      <c r="K2316" s="61">
        <v>3</v>
      </c>
      <c r="L2316" s="61">
        <v>1766</v>
      </c>
      <c r="M2316" s="72">
        <v>3</v>
      </c>
      <c r="N2316" s="72">
        <v>1</v>
      </c>
      <c r="O2316" s="33">
        <v>52077559</v>
      </c>
      <c r="P2316" s="154">
        <v>1766</v>
      </c>
      <c r="Q2316" t="str">
        <f t="shared" si="36"/>
        <v>('363-2020',2020,'Prestar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PDET.',67500000,0,67500000,'2020-06-24','2020-06-26','2021-03-26',2,3,1766,3,1)</v>
      </c>
    </row>
    <row r="2317" spans="1:17">
      <c r="A2317" s="29" t="s">
        <v>7597</v>
      </c>
      <c r="B2317" s="72">
        <v>2020</v>
      </c>
      <c r="C2317" s="29" t="s">
        <v>1522</v>
      </c>
      <c r="D2317" s="109">
        <v>67500000</v>
      </c>
      <c r="E2317" s="109">
        <v>0</v>
      </c>
      <c r="F2317" s="110">
        <v>67500000</v>
      </c>
      <c r="G2317" s="128">
        <v>44007</v>
      </c>
      <c r="H2317" s="156">
        <v>44008</v>
      </c>
      <c r="I2317" s="156">
        <v>44288</v>
      </c>
      <c r="J2317" s="61">
        <v>1</v>
      </c>
      <c r="K2317" s="61">
        <v>3</v>
      </c>
      <c r="L2317" s="61">
        <v>1767</v>
      </c>
      <c r="M2317" s="72">
        <v>3</v>
      </c>
      <c r="N2317" s="72">
        <v>1</v>
      </c>
      <c r="O2317" s="33">
        <v>85473032</v>
      </c>
      <c r="P2317" s="154">
        <v>1767</v>
      </c>
      <c r="Q2317" t="str">
        <f t="shared" si="36"/>
        <v>('364-2020',2020,'Prestar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PDET.',67500000,0,67500000,'2020-06-25','2020-06-26','2021-04-02',1,3,1767,3,1)</v>
      </c>
    </row>
    <row r="2318" spans="1:17">
      <c r="A2318" s="29" t="s">
        <v>7598</v>
      </c>
      <c r="B2318" s="72">
        <v>2020</v>
      </c>
      <c r="C2318" s="29" t="s">
        <v>10649</v>
      </c>
      <c r="D2318" s="109">
        <v>67500000</v>
      </c>
      <c r="E2318" s="109">
        <v>0</v>
      </c>
      <c r="F2318" s="110">
        <v>67500000</v>
      </c>
      <c r="G2318" s="128">
        <v>44008</v>
      </c>
      <c r="H2318" s="156">
        <v>44016</v>
      </c>
      <c r="I2318" s="156">
        <v>44290</v>
      </c>
      <c r="J2318" s="61">
        <v>1</v>
      </c>
      <c r="K2318" s="61">
        <v>3</v>
      </c>
      <c r="L2318" s="61">
        <v>1768</v>
      </c>
      <c r="M2318" s="72">
        <v>3</v>
      </c>
      <c r="N2318" s="72">
        <v>1</v>
      </c>
      <c r="O2318" s="33">
        <v>79643677</v>
      </c>
      <c r="P2318" s="154">
        <v>1768</v>
      </c>
      <c r="Q2318" t="str">
        <f t="shared" si="36"/>
        <v>('365-2020',2020,'Prestar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',67500000,0,67500000,'2020-06-26','2020-07-04','2021-04-04',1,3,1768,3,1)</v>
      </c>
    </row>
    <row r="2319" spans="1:17">
      <c r="A2319" s="29" t="s">
        <v>7599</v>
      </c>
      <c r="B2319" s="72">
        <v>2020</v>
      </c>
      <c r="C2319" s="29" t="s">
        <v>10650</v>
      </c>
      <c r="D2319" s="109">
        <v>55434600</v>
      </c>
      <c r="E2319" s="109">
        <v>0</v>
      </c>
      <c r="F2319" s="110">
        <v>55434600</v>
      </c>
      <c r="G2319" s="128">
        <v>44006</v>
      </c>
      <c r="H2319" s="156">
        <v>44014</v>
      </c>
      <c r="I2319" s="156">
        <v>44257</v>
      </c>
      <c r="J2319" s="61">
        <v>2</v>
      </c>
      <c r="K2319" s="61">
        <v>3</v>
      </c>
      <c r="L2319" s="61">
        <v>1769</v>
      </c>
      <c r="M2319" s="72">
        <v>3</v>
      </c>
      <c r="N2319" s="72">
        <v>1</v>
      </c>
      <c r="O2319" s="33">
        <v>1026268326</v>
      </c>
      <c r="P2319" s="154">
        <v>1769</v>
      </c>
      <c r="Q2319" t="str">
        <f t="shared" si="36"/>
        <v>('366-2020',2020,'Apoyo al seguimiento de proyectos financiados en el marco de los Programas de Desarrollo con enfoque territorial -PDET, con las fuentes de financiación determinadas parala intervención territorial en las zonas rurales del conflicto priorizadas.',55434600,0,55434600,'2020-06-24','2020-07-02','2021-03-02',2,3,1769,3,1)</v>
      </c>
    </row>
    <row r="2320" spans="1:17">
      <c r="A2320" s="29" t="s">
        <v>7600</v>
      </c>
      <c r="B2320" s="72">
        <v>2020</v>
      </c>
      <c r="C2320" s="29" t="s">
        <v>1523</v>
      </c>
      <c r="D2320" s="109">
        <v>135378000</v>
      </c>
      <c r="E2320" s="109">
        <v>0</v>
      </c>
      <c r="F2320" s="110">
        <v>135378000</v>
      </c>
      <c r="G2320" s="128">
        <v>44018</v>
      </c>
      <c r="H2320" s="156">
        <v>44019</v>
      </c>
      <c r="I2320" s="156">
        <v>44384</v>
      </c>
      <c r="J2320" s="61">
        <v>2</v>
      </c>
      <c r="K2320" s="61">
        <v>3</v>
      </c>
      <c r="L2320" s="61">
        <v>1484</v>
      </c>
      <c r="M2320" s="72">
        <v>3</v>
      </c>
      <c r="N2320" s="72">
        <v>3</v>
      </c>
      <c r="O2320" s="33">
        <v>79635841</v>
      </c>
      <c r="P2320" s="154">
        <v>1484</v>
      </c>
      <c r="Q2320" t="str">
        <f t="shared" si="36"/>
        <v>('367-2020',2020,'EL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mismo.',135378000,0,135378000,'2020-07-06','2020-07-07','2021-07-07',2,3,1484,3,3)</v>
      </c>
    </row>
    <row r="2321" spans="1:17">
      <c r="A2321" s="29" t="s">
        <v>7601</v>
      </c>
      <c r="B2321" s="72">
        <v>2020</v>
      </c>
      <c r="C2321" s="29" t="s">
        <v>1524</v>
      </c>
      <c r="D2321" s="109">
        <v>160218000</v>
      </c>
      <c r="E2321" s="109">
        <v>0</v>
      </c>
      <c r="F2321" s="110">
        <v>160218000</v>
      </c>
      <c r="G2321" s="128">
        <v>44006</v>
      </c>
      <c r="H2321" s="156">
        <v>44007</v>
      </c>
      <c r="I2321" s="156">
        <v>44165</v>
      </c>
      <c r="J2321" s="61">
        <v>2</v>
      </c>
      <c r="K2321" s="61">
        <v>3</v>
      </c>
      <c r="L2321" s="61">
        <v>1475</v>
      </c>
      <c r="M2321" s="72">
        <v>4</v>
      </c>
      <c r="N2321" s="72">
        <v>3</v>
      </c>
      <c r="O2321" s="33">
        <v>6891563</v>
      </c>
      <c r="P2321" s="154">
        <v>1475</v>
      </c>
      <c r="Q2321" t="str">
        <f t="shared" si="36"/>
        <v>('368-2020',2020,'EL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PNIS.',160218000,0,160218000,'2020-06-24','2020-06-25','2020-11-30',2,3,1475,4,3)</v>
      </c>
    </row>
    <row r="2322" spans="1:17">
      <c r="A2322" s="29" t="s">
        <v>7602</v>
      </c>
      <c r="B2322" s="72">
        <v>2020</v>
      </c>
      <c r="C2322" s="29" t="s">
        <v>1525</v>
      </c>
      <c r="D2322" s="109">
        <v>115500000</v>
      </c>
      <c r="E2322" s="109">
        <v>0</v>
      </c>
      <c r="F2322" s="110">
        <v>115500000</v>
      </c>
      <c r="G2322" s="128">
        <v>44020</v>
      </c>
      <c r="H2322" s="156">
        <v>44021</v>
      </c>
      <c r="I2322" s="156">
        <v>44386</v>
      </c>
      <c r="J2322" s="61">
        <v>2</v>
      </c>
      <c r="K2322" s="61">
        <v>3</v>
      </c>
      <c r="L2322" s="61">
        <v>1770</v>
      </c>
      <c r="M2322" s="72">
        <v>1</v>
      </c>
      <c r="N2322" s="72">
        <v>3</v>
      </c>
      <c r="O2322" s="33">
        <v>31655091</v>
      </c>
      <c r="P2322" s="154">
        <v>1770</v>
      </c>
      <c r="Q2322" t="str">
        <f t="shared" si="36"/>
        <v>('369-2020',2020,'EL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fin.',115500000,0,115500000,'2020-07-08','2020-07-09','2021-07-09',2,3,1770,1,3)</v>
      </c>
    </row>
    <row r="2323" spans="1:17">
      <c r="A2323" s="29" t="s">
        <v>7603</v>
      </c>
      <c r="B2323" s="72">
        <v>2020</v>
      </c>
      <c r="C2323" s="29" t="s">
        <v>1470</v>
      </c>
      <c r="D2323" s="109">
        <v>44712000</v>
      </c>
      <c r="E2323" s="109">
        <v>0</v>
      </c>
      <c r="F2323" s="110">
        <v>44712000</v>
      </c>
      <c r="G2323" s="128">
        <v>44022</v>
      </c>
      <c r="H2323" s="156">
        <v>44023</v>
      </c>
      <c r="I2323" s="156">
        <v>44388</v>
      </c>
      <c r="J2323" s="61">
        <v>1</v>
      </c>
      <c r="K2323" s="61">
        <v>3</v>
      </c>
      <c r="L2323" s="61">
        <v>1494</v>
      </c>
      <c r="M2323" s="72">
        <v>3</v>
      </c>
      <c r="N2323" s="72">
        <v>3</v>
      </c>
      <c r="O2323" s="33">
        <v>53102062</v>
      </c>
      <c r="P2323" s="154">
        <v>1494</v>
      </c>
      <c r="Q2323" t="str">
        <f t="shared" si="36"/>
        <v>('370-2020',2020,'EL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PNIS.',44712000,0,44712000,'2020-07-10','2020-07-11','2021-07-11',1,3,1494,3,3)</v>
      </c>
    </row>
    <row r="2324" spans="1:17">
      <c r="A2324" s="29" t="s">
        <v>7604</v>
      </c>
      <c r="B2324" s="72">
        <v>2020</v>
      </c>
      <c r="C2324" s="29" t="s">
        <v>1526</v>
      </c>
      <c r="D2324" s="109">
        <v>69552000</v>
      </c>
      <c r="E2324" s="109">
        <v>0</v>
      </c>
      <c r="F2324" s="110">
        <v>69552000</v>
      </c>
      <c r="G2324" s="128">
        <v>44020</v>
      </c>
      <c r="H2324" s="156">
        <v>44021</v>
      </c>
      <c r="I2324" s="156">
        <v>44386</v>
      </c>
      <c r="J2324" s="61">
        <v>1</v>
      </c>
      <c r="K2324" s="61">
        <v>3</v>
      </c>
      <c r="L2324" s="61">
        <v>1487</v>
      </c>
      <c r="M2324" s="72">
        <v>3</v>
      </c>
      <c r="N2324" s="72">
        <v>3</v>
      </c>
      <c r="O2324" s="33">
        <v>13055796</v>
      </c>
      <c r="P2324" s="154">
        <v>1487</v>
      </c>
      <c r="Q2324" t="str">
        <f t="shared" si="36"/>
        <v>('371-2020',2020,'EL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misma.',69552000,0,69552000,'2020-07-08','2020-07-09','2021-07-09',1,3,1487,3,3)</v>
      </c>
    </row>
    <row r="2325" spans="1:17">
      <c r="A2325" s="29" t="s">
        <v>7605</v>
      </c>
      <c r="B2325" s="72">
        <v>2020</v>
      </c>
      <c r="C2325" s="29" t="s">
        <v>1527</v>
      </c>
      <c r="D2325" s="109">
        <v>756150003</v>
      </c>
      <c r="E2325" s="109">
        <v>528146688</v>
      </c>
      <c r="F2325" s="110">
        <v>1284296691</v>
      </c>
      <c r="G2325" s="128">
        <v>44012</v>
      </c>
      <c r="H2325" s="156">
        <v>44013</v>
      </c>
      <c r="I2325" s="156">
        <v>44331</v>
      </c>
      <c r="J2325" s="61">
        <v>1</v>
      </c>
      <c r="K2325" s="61">
        <v>3</v>
      </c>
      <c r="L2325" s="61">
        <v>1167</v>
      </c>
      <c r="M2325" s="72">
        <v>1</v>
      </c>
      <c r="N2325" s="72">
        <v>4</v>
      </c>
      <c r="O2325" s="33">
        <v>900037743</v>
      </c>
      <c r="P2325" s="154">
        <v>1167</v>
      </c>
      <c r="Q2325" t="str">
        <f t="shared" si="36"/>
        <v>('372-2020',2020,'Prestar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Paz.',756150003,528146688,1284296691,'2020-06-30','2020-07-01','2021-05-15',1,3,1167,1,4)</v>
      </c>
    </row>
    <row r="2326" spans="1:17">
      <c r="A2326" s="29" t="s">
        <v>7606</v>
      </c>
      <c r="B2326" s="72">
        <v>2020</v>
      </c>
      <c r="C2326" s="29" t="s">
        <v>1528</v>
      </c>
      <c r="D2326" s="109">
        <v>80000000</v>
      </c>
      <c r="E2326" s="109">
        <v>40000000</v>
      </c>
      <c r="F2326" s="110">
        <v>120000000</v>
      </c>
      <c r="G2326" s="128">
        <v>44012</v>
      </c>
      <c r="H2326" s="156">
        <v>44013</v>
      </c>
      <c r="I2326" s="156">
        <v>44378</v>
      </c>
      <c r="J2326" s="61">
        <v>2</v>
      </c>
      <c r="K2326" s="61">
        <v>3</v>
      </c>
      <c r="L2326" s="61">
        <v>1771</v>
      </c>
      <c r="M2326" s="72">
        <v>1</v>
      </c>
      <c r="N2326" s="72">
        <v>1</v>
      </c>
      <c r="O2326" s="33">
        <v>52789465</v>
      </c>
      <c r="P2326" s="154">
        <v>1771</v>
      </c>
      <c r="Q2326" t="str">
        <f t="shared" si="36"/>
        <v>('373-2020',2020,'EL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Medio.',80000000,40000000,120000000,'2020-06-30','2020-07-01','2021-07-01',2,3,1771,1,1)</v>
      </c>
    </row>
    <row r="2327" spans="1:17">
      <c r="A2327" s="29" t="s">
        <v>7607</v>
      </c>
      <c r="B2327" s="72">
        <v>2020</v>
      </c>
      <c r="C2327" s="29" t="s">
        <v>1529</v>
      </c>
      <c r="D2327" s="109">
        <v>65600000</v>
      </c>
      <c r="E2327" s="109">
        <v>0</v>
      </c>
      <c r="F2327" s="110">
        <v>65600000</v>
      </c>
      <c r="G2327" s="128">
        <v>44012</v>
      </c>
      <c r="H2327" s="156">
        <v>44013</v>
      </c>
      <c r="I2327" s="156">
        <v>44257</v>
      </c>
      <c r="J2327" s="61">
        <v>2</v>
      </c>
      <c r="K2327" s="61">
        <v>3</v>
      </c>
      <c r="L2327" s="61">
        <v>1772</v>
      </c>
      <c r="M2327" s="72">
        <v>3</v>
      </c>
      <c r="N2327" s="72">
        <v>1</v>
      </c>
      <c r="O2327" s="33">
        <v>55233909</v>
      </c>
      <c r="P2327" s="154">
        <v>1772</v>
      </c>
      <c r="Q2327" t="str">
        <f t="shared" si="36"/>
        <v>('374-2020',2020,'EL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cooperación.',65600000,0,65600000,'2020-06-30','2020-07-01','2021-03-02',2,3,1772,3,1)</v>
      </c>
    </row>
    <row r="2328" spans="1:17">
      <c r="A2328" s="29" t="s">
        <v>7608</v>
      </c>
      <c r="B2328" s="72">
        <v>2020</v>
      </c>
      <c r="C2328" s="29" t="s">
        <v>1530</v>
      </c>
      <c r="D2328" s="109">
        <v>16146000</v>
      </c>
      <c r="E2328" s="109">
        <v>0</v>
      </c>
      <c r="F2328" s="110">
        <v>16146000</v>
      </c>
      <c r="G2328" s="128">
        <v>44012</v>
      </c>
      <c r="H2328" s="156">
        <v>44013</v>
      </c>
      <c r="I2328" s="156">
        <v>44197</v>
      </c>
      <c r="J2328" s="61">
        <v>1</v>
      </c>
      <c r="K2328" s="61">
        <v>3</v>
      </c>
      <c r="L2328" s="61">
        <v>1773</v>
      </c>
      <c r="M2328" s="72">
        <v>3</v>
      </c>
      <c r="N2328" s="72">
        <v>3</v>
      </c>
      <c r="O2328" s="33">
        <v>52038056</v>
      </c>
      <c r="P2328" s="154">
        <v>1773</v>
      </c>
      <c r="Q2328" t="str">
        <f t="shared" si="36"/>
        <v>('375-2020',2020,'EL CONTRATISTA se obliga a prestar servicios como auxiliar en lo referente a las actividades administrativas de la Dirección de Sustitución de Cultivos de Uso Ilícito de la Agencia de Renovación del Territorio – Regional Guaviare.',16146000,0,16146000,'2020-06-30','2020-07-01','2021-01-01',1,3,1773,3,3)</v>
      </c>
    </row>
    <row r="2329" spans="1:17">
      <c r="A2329" s="29" t="s">
        <v>7609</v>
      </c>
      <c r="B2329" s="72">
        <v>2020</v>
      </c>
      <c r="C2329" s="29" t="s">
        <v>1531</v>
      </c>
      <c r="D2329" s="109">
        <v>16146000</v>
      </c>
      <c r="E2329" s="109">
        <v>0</v>
      </c>
      <c r="F2329" s="110">
        <v>16146000</v>
      </c>
      <c r="G2329" s="128">
        <v>44012</v>
      </c>
      <c r="H2329" s="156">
        <v>44013</v>
      </c>
      <c r="I2329" s="156">
        <v>44197</v>
      </c>
      <c r="J2329" s="61">
        <v>2</v>
      </c>
      <c r="K2329" s="61">
        <v>3</v>
      </c>
      <c r="L2329" s="61">
        <v>1774</v>
      </c>
      <c r="M2329" s="72">
        <v>3</v>
      </c>
      <c r="N2329" s="72">
        <v>3</v>
      </c>
      <c r="O2329" s="33">
        <v>91519708</v>
      </c>
      <c r="P2329" s="154">
        <v>1774</v>
      </c>
      <c r="Q2329" t="str">
        <f t="shared" si="36"/>
        <v>('376-2020',2020,'EL CONTRATISTA se obliga a prestar servicios como auxiliar en lo referente a las actividades administrativas de la Dirección de Sustitución de Cultivos de Uso Ilícito de la Agencia de Renovación del Territorio – Regional Arauca.',16146000,0,16146000,'2020-06-30','2020-07-01','2021-01-01',2,3,1774,3,3)</v>
      </c>
    </row>
    <row r="2330" spans="1:17">
      <c r="A2330" s="29" t="s">
        <v>7610</v>
      </c>
      <c r="B2330" s="72">
        <v>2020</v>
      </c>
      <c r="C2330" s="29" t="s">
        <v>1532</v>
      </c>
      <c r="D2330" s="109">
        <v>135378000</v>
      </c>
      <c r="E2330" s="109">
        <v>0</v>
      </c>
      <c r="F2330" s="110">
        <v>135378000</v>
      </c>
      <c r="G2330" s="128">
        <v>44022</v>
      </c>
      <c r="H2330" s="156">
        <v>44023</v>
      </c>
      <c r="I2330" s="156">
        <v>44388</v>
      </c>
      <c r="J2330" s="61">
        <v>2</v>
      </c>
      <c r="K2330" s="61">
        <v>3</v>
      </c>
      <c r="L2330" s="61">
        <v>1488</v>
      </c>
      <c r="M2330" s="72">
        <v>1</v>
      </c>
      <c r="N2330" s="72">
        <v>3</v>
      </c>
      <c r="O2330" s="33">
        <v>63548879</v>
      </c>
      <c r="P2330" s="154">
        <v>1488</v>
      </c>
      <c r="Q2330" t="str">
        <f t="shared" si="36"/>
        <v>('377-2020',2020,'EL CONTRATISTA se obliga a prestar sus servicios profesionales como Líder Administrativo de la Dirección de Sustitución de Cultivos de Uso Ilícito.',135378000,0,135378000,'2020-07-10','2020-07-11','2021-07-11',2,3,1488,1,3)</v>
      </c>
    </row>
    <row r="2331" spans="1:17">
      <c r="A2331" s="29" t="s">
        <v>7611</v>
      </c>
      <c r="B2331" s="72">
        <v>2020</v>
      </c>
      <c r="C2331" s="29" t="s">
        <v>1533</v>
      </c>
      <c r="D2331" s="109">
        <v>69552000</v>
      </c>
      <c r="E2331" s="109">
        <v>0</v>
      </c>
      <c r="F2331" s="110">
        <v>69552000</v>
      </c>
      <c r="G2331" s="128">
        <v>44029</v>
      </c>
      <c r="H2331" s="156">
        <v>44030</v>
      </c>
      <c r="I2331" s="156">
        <v>44395</v>
      </c>
      <c r="J2331" s="61">
        <v>2</v>
      </c>
      <c r="K2331" s="61">
        <v>3</v>
      </c>
      <c r="L2331" s="61">
        <v>1509</v>
      </c>
      <c r="M2331" s="72">
        <v>3</v>
      </c>
      <c r="N2331" s="72">
        <v>3</v>
      </c>
      <c r="O2331" s="33">
        <v>12997115</v>
      </c>
      <c r="P2331" s="154">
        <v>1509</v>
      </c>
      <c r="Q2331" t="str">
        <f t="shared" si="36"/>
        <v>('378-2020',2020,'EL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PAI.',69552000,0,69552000,'2020-07-17','2020-07-18','2021-07-18',2,3,1509,3,3)</v>
      </c>
    </row>
    <row r="2332" spans="1:17">
      <c r="A2332" s="29" t="s">
        <v>7612</v>
      </c>
      <c r="B2332" s="72">
        <v>2020</v>
      </c>
      <c r="C2332" s="29" t="s">
        <v>1534</v>
      </c>
      <c r="D2332" s="109">
        <v>69552000</v>
      </c>
      <c r="E2332" s="109">
        <v>0</v>
      </c>
      <c r="F2332" s="110">
        <v>69552000</v>
      </c>
      <c r="G2332" s="128">
        <v>44027</v>
      </c>
      <c r="H2332" s="156">
        <v>44028</v>
      </c>
      <c r="I2332" s="156">
        <v>44393</v>
      </c>
      <c r="J2332" s="61">
        <v>2</v>
      </c>
      <c r="K2332" s="61">
        <v>3</v>
      </c>
      <c r="L2332" s="61">
        <v>1510</v>
      </c>
      <c r="M2332" s="72">
        <v>3</v>
      </c>
      <c r="N2332" s="72">
        <v>3</v>
      </c>
      <c r="O2332" s="33">
        <v>1121871165</v>
      </c>
      <c r="P2332" s="154">
        <v>1510</v>
      </c>
      <c r="Q2332" t="str">
        <f t="shared" si="36"/>
        <v>('379-2020',2020,'EL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PAI.',69552000,0,69552000,'2020-07-15','2020-07-16','2021-07-16',2,3,1510,3,3)</v>
      </c>
    </row>
    <row r="2333" spans="1:17">
      <c r="A2333" s="29" t="s">
        <v>7613</v>
      </c>
      <c r="B2333" s="72">
        <v>2020</v>
      </c>
      <c r="C2333" s="29" t="s">
        <v>1535</v>
      </c>
      <c r="D2333" s="109">
        <v>69552000</v>
      </c>
      <c r="E2333" s="109">
        <v>0</v>
      </c>
      <c r="F2333" s="110">
        <v>69552000</v>
      </c>
      <c r="G2333" s="128">
        <v>44028</v>
      </c>
      <c r="H2333" s="156">
        <v>44029</v>
      </c>
      <c r="I2333" s="156">
        <v>44394</v>
      </c>
      <c r="J2333" s="61">
        <v>1</v>
      </c>
      <c r="K2333" s="61">
        <v>3</v>
      </c>
      <c r="L2333" s="61">
        <v>1511</v>
      </c>
      <c r="M2333" s="72">
        <v>3</v>
      </c>
      <c r="N2333" s="72">
        <v>3</v>
      </c>
      <c r="O2333" s="33">
        <v>1018417285</v>
      </c>
      <c r="P2333" s="154">
        <v>1511</v>
      </c>
      <c r="Q2333" t="str">
        <f t="shared" si="36"/>
        <v>('380-2020',2020,'El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PAI.',69552000,0,69552000,'2020-07-16','2020-07-17','2021-07-17',1,3,1511,3,3)</v>
      </c>
    </row>
    <row r="2334" spans="1:17">
      <c r="A2334" s="29" t="s">
        <v>7614</v>
      </c>
      <c r="B2334" s="72">
        <v>2020</v>
      </c>
      <c r="C2334" s="29" t="s">
        <v>1536</v>
      </c>
      <c r="D2334" s="109">
        <v>28566000</v>
      </c>
      <c r="E2334" s="109">
        <v>0</v>
      </c>
      <c r="F2334" s="110">
        <v>28566000</v>
      </c>
      <c r="G2334" s="128">
        <v>44012</v>
      </c>
      <c r="H2334" s="156">
        <v>44013</v>
      </c>
      <c r="I2334" s="156">
        <v>44197</v>
      </c>
      <c r="J2334" s="61">
        <v>2</v>
      </c>
      <c r="K2334" s="61">
        <v>3</v>
      </c>
      <c r="L2334" s="61">
        <v>1775</v>
      </c>
      <c r="M2334" s="72">
        <v>3</v>
      </c>
      <c r="N2334" s="72">
        <v>3</v>
      </c>
      <c r="O2334" s="33">
        <v>1121922364</v>
      </c>
      <c r="P2334" s="154">
        <v>1775</v>
      </c>
      <c r="Q2334" t="str">
        <f t="shared" si="36"/>
        <v>('381-2020',2020,'El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privadas.',28566000,0,28566000,'2020-06-30','2020-07-01','2021-01-01',2,3,1775,3,3)</v>
      </c>
    </row>
    <row r="2335" spans="1:17">
      <c r="A2335" s="29" t="s">
        <v>7615</v>
      </c>
      <c r="B2335" s="72">
        <v>2020</v>
      </c>
      <c r="C2335" s="29" t="s">
        <v>1537</v>
      </c>
      <c r="D2335" s="109">
        <v>36018000</v>
      </c>
      <c r="E2335" s="109">
        <v>0</v>
      </c>
      <c r="F2335" s="110">
        <v>36018000</v>
      </c>
      <c r="G2335" s="128">
        <v>44026</v>
      </c>
      <c r="H2335" s="156">
        <v>44027</v>
      </c>
      <c r="I2335" s="156">
        <v>44392</v>
      </c>
      <c r="J2335" s="61">
        <v>2</v>
      </c>
      <c r="K2335" s="61">
        <v>3</v>
      </c>
      <c r="L2335" s="61">
        <v>1508</v>
      </c>
      <c r="M2335" s="72">
        <v>3</v>
      </c>
      <c r="N2335" s="72">
        <v>3</v>
      </c>
      <c r="O2335" s="33">
        <v>1057305134</v>
      </c>
      <c r="P2335" s="154">
        <v>1508</v>
      </c>
      <c r="Q2335" t="str">
        <f t="shared" si="36"/>
        <v>('382-2020',2020,'El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Ilícito.',36018000,0,36018000,'2020-07-14','2020-07-15','2021-07-15',2,3,1508,3,3)</v>
      </c>
    </row>
    <row r="2336" spans="1:17">
      <c r="A2336" s="29" t="s">
        <v>7616</v>
      </c>
      <c r="B2336" s="72">
        <v>2020</v>
      </c>
      <c r="C2336" s="29" t="s">
        <v>1538</v>
      </c>
      <c r="D2336" s="109">
        <v>135378000</v>
      </c>
      <c r="E2336" s="109">
        <v>0</v>
      </c>
      <c r="F2336" s="110">
        <v>135378000</v>
      </c>
      <c r="G2336" s="128">
        <v>44028</v>
      </c>
      <c r="H2336" s="156">
        <v>44029</v>
      </c>
      <c r="I2336" s="156">
        <v>44394</v>
      </c>
      <c r="J2336" s="61">
        <v>1</v>
      </c>
      <c r="K2336" s="61">
        <v>3</v>
      </c>
      <c r="L2336" s="61">
        <v>1532</v>
      </c>
      <c r="M2336" s="72">
        <v>3</v>
      </c>
      <c r="N2336" s="72">
        <v>3</v>
      </c>
      <c r="O2336" s="33">
        <v>1085269806</v>
      </c>
      <c r="P2336" s="154">
        <v>1532</v>
      </c>
      <c r="Q2336" t="str">
        <f t="shared" si="36"/>
        <v>('383-2020',2020,'El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mismo.',135378000,0,135378000,'2020-07-16','2020-07-17','2021-07-17',1,3,1532,3,3)</v>
      </c>
    </row>
    <row r="2337" spans="1:17">
      <c r="A2337" s="29" t="s">
        <v>7617</v>
      </c>
      <c r="B2337" s="72">
        <v>2020</v>
      </c>
      <c r="C2337" s="29" t="s">
        <v>1539</v>
      </c>
      <c r="D2337" s="109">
        <v>69552000</v>
      </c>
      <c r="E2337" s="109">
        <v>0</v>
      </c>
      <c r="F2337" s="110">
        <v>69552000</v>
      </c>
      <c r="G2337" s="128">
        <v>44034</v>
      </c>
      <c r="H2337" s="156">
        <v>44035</v>
      </c>
      <c r="I2337" s="156">
        <v>44400</v>
      </c>
      <c r="J2337" s="61">
        <v>1</v>
      </c>
      <c r="K2337" s="61">
        <v>3</v>
      </c>
      <c r="L2337" s="61">
        <v>1540</v>
      </c>
      <c r="M2337" s="72">
        <v>3</v>
      </c>
      <c r="N2337" s="72">
        <v>3</v>
      </c>
      <c r="O2337" s="33">
        <v>3840186</v>
      </c>
      <c r="P2337" s="154">
        <v>1540</v>
      </c>
      <c r="Q2337" t="str">
        <f t="shared" si="36"/>
        <v>('384-2020',2020,'El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PAI.',69552000,0,69552000,'2020-07-22','2020-07-23','2021-07-23',1,3,1540,3,3)</v>
      </c>
    </row>
    <row r="2338" spans="1:17">
      <c r="A2338" s="29" t="s">
        <v>7618</v>
      </c>
      <c r="B2338" s="72">
        <v>2020</v>
      </c>
      <c r="C2338" s="29" t="s">
        <v>1540</v>
      </c>
      <c r="D2338" s="109">
        <v>115506000</v>
      </c>
      <c r="E2338" s="109">
        <v>0</v>
      </c>
      <c r="F2338" s="110">
        <v>115506000</v>
      </c>
      <c r="G2338" s="128">
        <v>44012</v>
      </c>
      <c r="H2338" s="156">
        <v>44013</v>
      </c>
      <c r="I2338" s="156">
        <v>44378</v>
      </c>
      <c r="J2338" s="61">
        <v>2</v>
      </c>
      <c r="K2338" s="61">
        <v>3</v>
      </c>
      <c r="L2338" s="61">
        <v>1180</v>
      </c>
      <c r="M2338" s="72">
        <v>1</v>
      </c>
      <c r="N2338" s="72">
        <v>1</v>
      </c>
      <c r="O2338" s="33">
        <v>52885876</v>
      </c>
      <c r="P2338" s="154">
        <v>1180</v>
      </c>
      <c r="Q2338" t="str">
        <f t="shared" si="36"/>
        <v>('385-2020',2020,'El CONTRATISTA se obliga a Apoyar la implementación y operación de un Tablero de Control que facilite el monitoreo y la ejecución de los Planes de Acción para la Transformación Regional –PATR- con énfasis en el componente territorial.',115506000,0,115506000,'2020-06-30','2020-07-01','2021-07-01',2,3,1180,1,1)</v>
      </c>
    </row>
    <row r="2339" spans="1:17">
      <c r="A2339" s="29" t="s">
        <v>7619</v>
      </c>
      <c r="B2339" s="72">
        <v>2020</v>
      </c>
      <c r="C2339" s="29" t="s">
        <v>1541</v>
      </c>
      <c r="D2339" s="109">
        <v>3200000</v>
      </c>
      <c r="E2339" s="109">
        <v>32000000</v>
      </c>
      <c r="F2339" s="110">
        <v>64000000</v>
      </c>
      <c r="G2339" s="128">
        <v>44245</v>
      </c>
      <c r="H2339" s="156">
        <v>44246</v>
      </c>
      <c r="I2339" s="156">
        <v>44378</v>
      </c>
      <c r="J2339" s="61">
        <v>2</v>
      </c>
      <c r="K2339" s="61">
        <v>3</v>
      </c>
      <c r="L2339" s="61">
        <v>1776</v>
      </c>
      <c r="M2339" s="72">
        <v>1</v>
      </c>
      <c r="N2339" s="72">
        <v>1</v>
      </c>
      <c r="O2339" s="33">
        <v>1026263133</v>
      </c>
      <c r="P2339" s="154">
        <v>1776</v>
      </c>
      <c r="Q2339" t="str">
        <f t="shared" si="36"/>
        <v>('386-2020',2020,'El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PDET',3200000,32000000,64000000,'2021-02-18','2021-02-19','2021-07-01',2,3,1776,1,1)</v>
      </c>
    </row>
    <row r="2340" spans="1:17">
      <c r="A2340" s="29" t="s">
        <v>7620</v>
      </c>
      <c r="B2340" s="72">
        <v>2020</v>
      </c>
      <c r="C2340" s="29" t="s">
        <v>1542</v>
      </c>
      <c r="D2340" s="109">
        <v>55224000</v>
      </c>
      <c r="E2340" s="109">
        <v>0</v>
      </c>
      <c r="F2340" s="110">
        <v>55224000</v>
      </c>
      <c r="G2340" s="128">
        <v>44014</v>
      </c>
      <c r="H2340" s="156">
        <v>44019</v>
      </c>
      <c r="I2340" s="156">
        <v>44293</v>
      </c>
      <c r="J2340" s="61">
        <v>1</v>
      </c>
      <c r="K2340" s="61">
        <v>3</v>
      </c>
      <c r="L2340" s="61">
        <v>1208</v>
      </c>
      <c r="M2340" s="72">
        <v>3</v>
      </c>
      <c r="N2340" s="72">
        <v>1</v>
      </c>
      <c r="O2340" s="33">
        <v>1070008499</v>
      </c>
      <c r="P2340" s="154">
        <v>1208</v>
      </c>
      <c r="Q2340" t="str">
        <f t="shared" si="36"/>
        <v>('387-2020',2020,'El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Putumayo.',55224000,0,55224000,'2020-07-02','2020-07-07','2021-04-07',1,3,1208,3,1)</v>
      </c>
    </row>
    <row r="2341" spans="1:17">
      <c r="A2341" s="29" t="s">
        <v>7621</v>
      </c>
      <c r="B2341" s="72">
        <v>2020</v>
      </c>
      <c r="C2341" s="29" t="s">
        <v>1543</v>
      </c>
      <c r="D2341" s="109">
        <v>55224000</v>
      </c>
      <c r="E2341" s="109">
        <v>0</v>
      </c>
      <c r="F2341" s="110">
        <v>55224000</v>
      </c>
      <c r="G2341" s="128">
        <v>44014</v>
      </c>
      <c r="H2341" s="156">
        <v>44019</v>
      </c>
      <c r="I2341" s="156">
        <v>44293</v>
      </c>
      <c r="J2341" s="61">
        <v>2</v>
      </c>
      <c r="K2341" s="61">
        <v>3</v>
      </c>
      <c r="L2341" s="61">
        <v>1238</v>
      </c>
      <c r="M2341" s="72">
        <v>1</v>
      </c>
      <c r="N2341" s="72">
        <v>1</v>
      </c>
      <c r="O2341" s="33">
        <v>16188785</v>
      </c>
      <c r="P2341" s="154">
        <v>1238</v>
      </c>
      <c r="Q2341" t="str">
        <f t="shared" si="36"/>
        <v>('388-2020',2020,'El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Caqueteño.',55224000,0,55224000,'2020-07-02','2020-07-07','2021-04-07',2,3,1238,1,1)</v>
      </c>
    </row>
    <row r="2342" spans="1:17">
      <c r="A2342" s="29" t="s">
        <v>7622</v>
      </c>
      <c r="B2342" s="72">
        <v>2020</v>
      </c>
      <c r="C2342" s="29" t="s">
        <v>1544</v>
      </c>
      <c r="D2342" s="109">
        <v>55224000</v>
      </c>
      <c r="E2342" s="109">
        <v>0</v>
      </c>
      <c r="F2342" s="110">
        <v>55224000</v>
      </c>
      <c r="G2342" s="128">
        <v>44018</v>
      </c>
      <c r="H2342" s="156">
        <v>44019</v>
      </c>
      <c r="I2342" s="156">
        <v>44293</v>
      </c>
      <c r="J2342" s="61">
        <v>2</v>
      </c>
      <c r="K2342" s="61">
        <v>3</v>
      </c>
      <c r="L2342" s="61">
        <v>1407</v>
      </c>
      <c r="M2342" s="72">
        <v>3</v>
      </c>
      <c r="N2342" s="72">
        <v>1</v>
      </c>
      <c r="O2342" s="33">
        <v>1020399410</v>
      </c>
      <c r="P2342" s="154">
        <v>1407</v>
      </c>
      <c r="Q2342" t="str">
        <f t="shared" si="36"/>
        <v>('389-2020',2020,'El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Antioqueño.',55224000,0,55224000,'2020-07-06','2020-07-07','2021-04-07',2,3,1407,3,1)</v>
      </c>
    </row>
    <row r="2343" spans="1:17">
      <c r="A2343" s="29" t="s">
        <v>7623</v>
      </c>
      <c r="B2343" s="72">
        <v>2020</v>
      </c>
      <c r="C2343" s="29" t="s">
        <v>1545</v>
      </c>
      <c r="D2343" s="109">
        <v>42000000</v>
      </c>
      <c r="E2343" s="109">
        <v>0</v>
      </c>
      <c r="F2343" s="110">
        <v>42000000</v>
      </c>
      <c r="G2343" s="128">
        <v>44034</v>
      </c>
      <c r="H2343" s="156">
        <v>44035</v>
      </c>
      <c r="I2343" s="156">
        <v>44400</v>
      </c>
      <c r="J2343" s="61">
        <v>2</v>
      </c>
      <c r="K2343" s="61">
        <v>3</v>
      </c>
      <c r="L2343" s="61">
        <v>1276</v>
      </c>
      <c r="M2343" s="72">
        <v>1</v>
      </c>
      <c r="N2343" s="72">
        <v>1</v>
      </c>
      <c r="O2343" s="33">
        <v>1016083481</v>
      </c>
      <c r="P2343" s="154">
        <v>1276</v>
      </c>
      <c r="Q2343" t="str">
        <f t="shared" si="36"/>
        <v>('390-2020',2020,'EL CONTRATISTA se obliga a Prestar servicios profesionales a la ART, para apoyar actividades de supervisión en la administración, recepción, revisión y organización del Operador Logístico de la Entidad.',42000000,0,42000000,'2020-07-22','2020-07-23','2021-07-23',2,3,1276,1,1)</v>
      </c>
    </row>
    <row r="2344" spans="1:17">
      <c r="A2344" s="29" t="s">
        <v>7624</v>
      </c>
      <c r="B2344" s="72">
        <v>2020</v>
      </c>
      <c r="C2344" s="29" t="s">
        <v>1545</v>
      </c>
      <c r="D2344" s="109">
        <v>42000000</v>
      </c>
      <c r="E2344" s="109">
        <v>0</v>
      </c>
      <c r="F2344" s="110">
        <v>42000000</v>
      </c>
      <c r="G2344" s="128">
        <v>44027</v>
      </c>
      <c r="H2344" s="156">
        <v>44028</v>
      </c>
      <c r="I2344" s="156">
        <v>44393</v>
      </c>
      <c r="J2344" s="61">
        <v>1</v>
      </c>
      <c r="K2344" s="61">
        <v>3</v>
      </c>
      <c r="L2344" s="61">
        <v>1184</v>
      </c>
      <c r="M2344" s="72">
        <v>1</v>
      </c>
      <c r="N2344" s="72">
        <v>1</v>
      </c>
      <c r="O2344" s="33">
        <v>1020811497</v>
      </c>
      <c r="P2344" s="154">
        <v>1184</v>
      </c>
      <c r="Q2344" t="str">
        <f t="shared" si="36"/>
        <v>('391-2020',2020,'EL CONTRATISTA se obliga a Prestar servicios profesionales a la ART, para apoyar actividades de supervisión en la administración, recepción, revisión y organización del Operador Logístico de la Entidad.',42000000,0,42000000,'2020-07-15','2020-07-16','2021-07-16',1,3,1184,1,1)</v>
      </c>
    </row>
    <row r="2345" spans="1:17">
      <c r="A2345" s="29" t="s">
        <v>7625</v>
      </c>
      <c r="B2345" s="72">
        <v>2020</v>
      </c>
      <c r="C2345" s="29" t="s">
        <v>1546</v>
      </c>
      <c r="D2345" s="109">
        <v>42000000</v>
      </c>
      <c r="E2345" s="109">
        <v>0</v>
      </c>
      <c r="F2345" s="110">
        <v>42000000</v>
      </c>
      <c r="G2345" s="128">
        <v>44027</v>
      </c>
      <c r="H2345" s="156">
        <v>44028</v>
      </c>
      <c r="I2345" s="156">
        <v>44393</v>
      </c>
      <c r="J2345" s="61">
        <v>2</v>
      </c>
      <c r="K2345" s="61">
        <v>3</v>
      </c>
      <c r="L2345" s="61">
        <v>1209</v>
      </c>
      <c r="M2345" s="72">
        <v>1</v>
      </c>
      <c r="N2345" s="72">
        <v>1</v>
      </c>
      <c r="O2345" s="33">
        <v>1020793601</v>
      </c>
      <c r="P2345" s="154">
        <v>1209</v>
      </c>
      <c r="Q2345" t="str">
        <f t="shared" si="36"/>
        <v>('392-2020',2020,'Prestar servicios profesionales a la art, para apoyar en el seguimiento a la ejecución de recursos, supervisión del contrato de tiquetes y gestión de las comisiones de los contratistas a cargo de la subcuenta PDET.',42000000,0,42000000,'2020-07-15','2020-07-16','2021-07-16',2,3,1209,1,1)</v>
      </c>
    </row>
    <row r="2346" spans="1:17">
      <c r="A2346" s="29" t="s">
        <v>7626</v>
      </c>
      <c r="B2346" s="72">
        <v>2020</v>
      </c>
      <c r="C2346" s="29" t="s">
        <v>1547</v>
      </c>
      <c r="D2346" s="109">
        <v>116716980</v>
      </c>
      <c r="E2346" s="109">
        <v>0</v>
      </c>
      <c r="F2346" s="110">
        <v>116716980</v>
      </c>
      <c r="G2346" s="128">
        <v>44014</v>
      </c>
      <c r="H2346" s="156">
        <v>44014</v>
      </c>
      <c r="I2346" s="156">
        <v>44379</v>
      </c>
      <c r="J2346" s="61">
        <v>1</v>
      </c>
      <c r="K2346" s="61">
        <v>3</v>
      </c>
      <c r="L2346" s="61">
        <v>1229</v>
      </c>
      <c r="M2346" s="72">
        <v>3</v>
      </c>
      <c r="N2346" s="72">
        <v>6</v>
      </c>
      <c r="O2346" s="33">
        <v>63325543</v>
      </c>
      <c r="P2346" s="154">
        <v>1229</v>
      </c>
      <c r="Q2346" t="str">
        <f t="shared" si="36"/>
        <v>('393-2020',2020,'Prestar los servicios profesionales para asesorar y brindar apoyo al Grupo de Gestión de Recursos de la Consejería Presidencial para la Estabilización y la Consolidación, en la planeación y seguimiento administrativo y financiero de los recursos.',116716980,0,116716980,'2020-07-02','2020-07-02','2021-07-02',1,3,1229,3,6)</v>
      </c>
    </row>
    <row r="2347" spans="1:17">
      <c r="A2347" s="29" t="s">
        <v>7627</v>
      </c>
      <c r="B2347" s="72">
        <v>2020</v>
      </c>
      <c r="C2347" s="29" t="s">
        <v>1548</v>
      </c>
      <c r="D2347" s="109">
        <v>67689000</v>
      </c>
      <c r="E2347" s="109">
        <v>0</v>
      </c>
      <c r="F2347" s="110">
        <v>67689000</v>
      </c>
      <c r="G2347" s="128">
        <v>44018</v>
      </c>
      <c r="H2347" s="156">
        <v>44019</v>
      </c>
      <c r="I2347" s="156">
        <v>44203</v>
      </c>
      <c r="J2347" s="61">
        <v>2</v>
      </c>
      <c r="K2347" s="61">
        <v>3</v>
      </c>
      <c r="L2347" s="61">
        <v>1443</v>
      </c>
      <c r="M2347" s="72">
        <v>4</v>
      </c>
      <c r="N2347" s="72">
        <v>3</v>
      </c>
      <c r="O2347" s="33">
        <v>10489726</v>
      </c>
      <c r="P2347" s="154">
        <v>1443</v>
      </c>
      <c r="Q2347" t="str">
        <f t="shared" si="36"/>
        <v>('394-2020',2020,'El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mismo.',67689000,0,67689000,'2020-07-06','2020-07-07','2021-01-07',2,3,1443,4,3)</v>
      </c>
    </row>
    <row r="2348" spans="1:17">
      <c r="A2348" s="29" t="s">
        <v>7628</v>
      </c>
      <c r="B2348" s="72">
        <v>2020</v>
      </c>
      <c r="C2348" s="29" t="s">
        <v>1549</v>
      </c>
      <c r="D2348" s="109">
        <v>16146000</v>
      </c>
      <c r="E2348" s="109">
        <v>0</v>
      </c>
      <c r="F2348" s="110">
        <v>16146000</v>
      </c>
      <c r="G2348" s="128">
        <v>44015</v>
      </c>
      <c r="H2348" s="156">
        <v>44018</v>
      </c>
      <c r="I2348" s="156">
        <v>44202</v>
      </c>
      <c r="J2348" s="61">
        <v>1</v>
      </c>
      <c r="K2348" s="61">
        <v>3</v>
      </c>
      <c r="L2348" s="61">
        <v>1777</v>
      </c>
      <c r="M2348" s="72">
        <v>3</v>
      </c>
      <c r="N2348" s="72">
        <v>3</v>
      </c>
      <c r="O2348" s="33">
        <v>1085264230</v>
      </c>
      <c r="P2348" s="154">
        <v>1777</v>
      </c>
      <c r="Q2348" t="str">
        <f t="shared" si="36"/>
        <v>('395-2020',2020,'El Contratista se obliga a prestar servicios como auxiliar en lo referente a las actividades administrativas de la Dirección de Sustitución de Cultivos de Uso Ilícito de la Agencia de Renovación del Territorio – Regional Nariño.',16146000,0,16146000,'2020-07-03','2020-07-06','2021-01-06',1,3,1777,3,3)</v>
      </c>
    </row>
    <row r="2349" spans="1:17">
      <c r="A2349" s="29" t="s">
        <v>7629</v>
      </c>
      <c r="B2349" s="72">
        <v>2020</v>
      </c>
      <c r="C2349" s="29" t="s">
        <v>10651</v>
      </c>
      <c r="D2349" s="109">
        <v>69552000</v>
      </c>
      <c r="E2349" s="109">
        <v>0</v>
      </c>
      <c r="F2349" s="110">
        <v>69552000</v>
      </c>
      <c r="G2349" s="128">
        <v>44034</v>
      </c>
      <c r="H2349" s="156">
        <v>44035</v>
      </c>
      <c r="I2349" s="156">
        <v>44242</v>
      </c>
      <c r="J2349" s="61">
        <v>1</v>
      </c>
      <c r="K2349" s="61">
        <v>3</v>
      </c>
      <c r="L2349" s="61">
        <v>1531</v>
      </c>
      <c r="M2349" s="72">
        <v>1</v>
      </c>
      <c r="N2349" s="72">
        <v>3</v>
      </c>
      <c r="O2349" s="33">
        <v>97613058</v>
      </c>
      <c r="P2349" s="154">
        <v>1531</v>
      </c>
      <c r="Q2349" t="str">
        <f t="shared" si="36"/>
        <v>('396-2020',2020,'El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',69552000,0,69552000,'2020-07-22','2020-07-23','2021-02-15',1,3,1531,1,3)</v>
      </c>
    </row>
    <row r="2350" spans="1:17">
      <c r="A2350" s="29" t="s">
        <v>7630</v>
      </c>
      <c r="B2350" s="72">
        <v>2020</v>
      </c>
      <c r="C2350" s="29" t="s">
        <v>1379</v>
      </c>
      <c r="D2350" s="109">
        <v>28566000</v>
      </c>
      <c r="E2350" s="109">
        <v>0</v>
      </c>
      <c r="F2350" s="110">
        <v>28566000</v>
      </c>
      <c r="G2350" s="128">
        <v>44014</v>
      </c>
      <c r="H2350" s="156">
        <v>44015</v>
      </c>
      <c r="I2350" s="156">
        <v>44199</v>
      </c>
      <c r="J2350" s="61">
        <v>2</v>
      </c>
      <c r="K2350" s="61">
        <v>3</v>
      </c>
      <c r="L2350" s="61">
        <v>1778</v>
      </c>
      <c r="M2350" s="72">
        <v>3</v>
      </c>
      <c r="N2350" s="72">
        <v>3</v>
      </c>
      <c r="O2350" s="33">
        <v>1113630117</v>
      </c>
      <c r="P2350" s="154">
        <v>1778</v>
      </c>
      <c r="Q2350" t="str">
        <f t="shared" si="36"/>
        <v>('397-2020',2020,'EL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privadas.',28566000,0,28566000,'2020-07-02','2020-07-03','2021-01-03',2,3,1778,3,3)</v>
      </c>
    </row>
    <row r="2351" spans="1:17">
      <c r="A2351" s="29" t="s">
        <v>7631</v>
      </c>
      <c r="B2351" s="72">
        <v>2020</v>
      </c>
      <c r="C2351" s="29" t="s">
        <v>1550</v>
      </c>
      <c r="D2351" s="109">
        <v>34776000</v>
      </c>
      <c r="E2351" s="109">
        <v>0</v>
      </c>
      <c r="F2351" s="110">
        <v>34776000</v>
      </c>
      <c r="G2351" s="128">
        <v>44014</v>
      </c>
      <c r="H2351" s="156">
        <v>44015</v>
      </c>
      <c r="I2351" s="156">
        <v>44199</v>
      </c>
      <c r="J2351" s="61">
        <v>2</v>
      </c>
      <c r="K2351" s="61">
        <v>3</v>
      </c>
      <c r="L2351" s="61">
        <v>1779</v>
      </c>
      <c r="M2351" s="72">
        <v>3</v>
      </c>
      <c r="N2351" s="72">
        <v>3</v>
      </c>
      <c r="O2351" s="33">
        <v>12190624</v>
      </c>
      <c r="P2351" s="154">
        <v>1779</v>
      </c>
      <c r="Q2351" t="str">
        <f t="shared" si="36"/>
        <v>('398-2020',2020,'EL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PAI.',34776000,0,34776000,'2020-07-02','2020-07-03','2021-01-03',2,3,1779,3,3)</v>
      </c>
    </row>
    <row r="2352" spans="1:17">
      <c r="A2352" s="29" t="s">
        <v>7632</v>
      </c>
      <c r="B2352" s="72">
        <v>2020</v>
      </c>
      <c r="C2352" s="29" t="s">
        <v>1551</v>
      </c>
      <c r="D2352" s="109">
        <v>34776000</v>
      </c>
      <c r="E2352" s="109">
        <v>0</v>
      </c>
      <c r="F2352" s="110">
        <v>34776000</v>
      </c>
      <c r="G2352" s="128">
        <v>44014</v>
      </c>
      <c r="H2352" s="156">
        <v>44015</v>
      </c>
      <c r="I2352" s="156">
        <v>44199</v>
      </c>
      <c r="J2352" s="61">
        <v>1</v>
      </c>
      <c r="K2352" s="61">
        <v>3</v>
      </c>
      <c r="L2352" s="61">
        <v>1780</v>
      </c>
      <c r="M2352" s="72">
        <v>3</v>
      </c>
      <c r="N2352" s="72">
        <v>3</v>
      </c>
      <c r="O2352" s="33">
        <v>88221879</v>
      </c>
      <c r="P2352" s="154">
        <v>1780</v>
      </c>
      <c r="Q2352" t="str">
        <f t="shared" si="36"/>
        <v>('399-2020',2020,'EL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PAI.',34776000,0,34776000,'2020-07-02','2020-07-03','2021-01-03',1,3,1780,3,3)</v>
      </c>
    </row>
    <row r="2353" spans="1:17">
      <c r="A2353" s="29" t="s">
        <v>7633</v>
      </c>
      <c r="B2353" s="72">
        <v>2020</v>
      </c>
      <c r="C2353" s="29" t="s">
        <v>1552</v>
      </c>
      <c r="D2353" s="109">
        <v>32292000</v>
      </c>
      <c r="E2353" s="109">
        <v>0</v>
      </c>
      <c r="F2353" s="110">
        <v>32292000</v>
      </c>
      <c r="G2353" s="128">
        <v>44039</v>
      </c>
      <c r="H2353" s="156">
        <v>44040</v>
      </c>
      <c r="I2353" s="156">
        <v>44405</v>
      </c>
      <c r="J2353" s="61">
        <v>1</v>
      </c>
      <c r="K2353" s="61">
        <v>3</v>
      </c>
      <c r="L2353" s="61">
        <v>1507</v>
      </c>
      <c r="M2353" s="72">
        <v>3</v>
      </c>
      <c r="N2353" s="72">
        <v>3</v>
      </c>
      <c r="O2353" s="33">
        <v>1144085691</v>
      </c>
      <c r="P2353" s="154">
        <v>1507</v>
      </c>
      <c r="Q2353" t="str">
        <f t="shared" si="36"/>
        <v>('400-2020',2020,'EL CONTRATISTA se obliga a prestar servicios como auxiliar en lo referente a las actividades administrativas de la Dirección de Sustitución de Cultivos de Uso Ilícito de la Agencia de Renovación del Territorio – Regional Valle del Cauca.',32292000,0,32292000,'2020-07-27','2020-07-28','2021-07-28',1,3,1507,3,3)</v>
      </c>
    </row>
    <row r="2354" spans="1:17">
      <c r="A2354" s="29" t="s">
        <v>7634</v>
      </c>
      <c r="B2354" s="72">
        <v>2020</v>
      </c>
      <c r="C2354" s="29" t="s">
        <v>1553</v>
      </c>
      <c r="D2354" s="109">
        <v>34776000</v>
      </c>
      <c r="E2354" s="109">
        <v>0</v>
      </c>
      <c r="F2354" s="110">
        <v>34776000</v>
      </c>
      <c r="G2354" s="128">
        <v>44014</v>
      </c>
      <c r="H2354" s="156">
        <v>44015</v>
      </c>
      <c r="I2354" s="156">
        <v>44199</v>
      </c>
      <c r="J2354" s="61">
        <v>2</v>
      </c>
      <c r="K2354" s="61">
        <v>3</v>
      </c>
      <c r="L2354" s="61">
        <v>1781</v>
      </c>
      <c r="M2354" s="72">
        <v>3</v>
      </c>
      <c r="N2354" s="72">
        <v>3</v>
      </c>
      <c r="O2354" s="33">
        <v>1016048390</v>
      </c>
      <c r="P2354" s="154">
        <v>1781</v>
      </c>
      <c r="Q2354" t="str">
        <f t="shared" si="36"/>
        <v>('401-2020',2020,'EL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2020.',34776000,0,34776000,'2020-07-02','2020-07-03','2021-01-03',2,3,1781,3,3)</v>
      </c>
    </row>
    <row r="2355" spans="1:17">
      <c r="A2355" s="29" t="s">
        <v>7635</v>
      </c>
      <c r="B2355" s="72">
        <v>2020</v>
      </c>
      <c r="C2355" s="29" t="s">
        <v>1554</v>
      </c>
      <c r="D2355" s="109">
        <v>34776000</v>
      </c>
      <c r="E2355" s="109">
        <v>0</v>
      </c>
      <c r="F2355" s="110">
        <v>34776000</v>
      </c>
      <c r="G2355" s="128">
        <v>44018</v>
      </c>
      <c r="H2355" s="156">
        <v>44019</v>
      </c>
      <c r="I2355" s="156">
        <v>44203</v>
      </c>
      <c r="J2355" s="61">
        <v>2</v>
      </c>
      <c r="K2355" s="61">
        <v>3</v>
      </c>
      <c r="L2355" s="61">
        <v>1493</v>
      </c>
      <c r="M2355" s="72">
        <v>3</v>
      </c>
      <c r="N2355" s="72">
        <v>3</v>
      </c>
      <c r="O2355" s="33">
        <v>79323715</v>
      </c>
      <c r="P2355" s="154">
        <v>1493</v>
      </c>
      <c r="Q2355" t="str">
        <f t="shared" si="36"/>
        <v>('402-2020',2020,'EL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PAI.',34776000,0,34776000,'2020-07-06','2020-07-07','2021-01-07',2,3,1493,3,3)</v>
      </c>
    </row>
    <row r="2356" spans="1:17">
      <c r="A2356" s="29" t="s">
        <v>7636</v>
      </c>
      <c r="B2356" s="72">
        <v>2020</v>
      </c>
      <c r="C2356" s="29" t="s">
        <v>1555</v>
      </c>
      <c r="D2356" s="109">
        <v>55224000</v>
      </c>
      <c r="E2356" s="109">
        <v>0</v>
      </c>
      <c r="F2356" s="110">
        <v>55224000</v>
      </c>
      <c r="G2356" s="128">
        <v>44019</v>
      </c>
      <c r="H2356" s="156">
        <v>44019</v>
      </c>
      <c r="I2356" s="156">
        <v>44293</v>
      </c>
      <c r="J2356" s="61">
        <v>1</v>
      </c>
      <c r="K2356" s="61">
        <v>3</v>
      </c>
      <c r="L2356" s="61">
        <v>1782</v>
      </c>
      <c r="M2356" s="72">
        <v>3</v>
      </c>
      <c r="N2356" s="72">
        <v>1</v>
      </c>
      <c r="O2356" s="33">
        <v>17419887</v>
      </c>
      <c r="P2356" s="154">
        <v>1782</v>
      </c>
      <c r="Q2356" t="str">
        <f t="shared" si="36"/>
        <v>('403-2020',2020,'El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Guaviare',55224000,0,55224000,'2020-07-07','2020-07-07','2021-04-07',1,3,1782,3,1)</v>
      </c>
    </row>
    <row r="2357" spans="1:17">
      <c r="A2357" s="29" t="s">
        <v>7637</v>
      </c>
      <c r="B2357" s="72">
        <v>2020</v>
      </c>
      <c r="C2357" s="29" t="s">
        <v>1556</v>
      </c>
      <c r="D2357" s="109">
        <v>55224000</v>
      </c>
      <c r="E2357" s="109">
        <v>0</v>
      </c>
      <c r="F2357" s="110">
        <v>55224000</v>
      </c>
      <c r="G2357" s="128">
        <v>44018</v>
      </c>
      <c r="H2357" s="156">
        <v>44019</v>
      </c>
      <c r="I2357" s="156">
        <v>44293</v>
      </c>
      <c r="J2357" s="61">
        <v>2</v>
      </c>
      <c r="K2357" s="61">
        <v>3</v>
      </c>
      <c r="L2357" s="61">
        <v>1408</v>
      </c>
      <c r="M2357" s="72">
        <v>3</v>
      </c>
      <c r="N2357" s="72">
        <v>1</v>
      </c>
      <c r="O2357" s="33">
        <v>43612337</v>
      </c>
      <c r="P2357" s="154">
        <v>1408</v>
      </c>
      <c r="Q2357" t="str">
        <f t="shared" si="36"/>
        <v>('404-2020',2020,'El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Antioqueño.',55224000,0,55224000,'2020-07-06','2020-07-07','2021-04-07',2,3,1408,3,1)</v>
      </c>
    </row>
    <row r="2358" spans="1:17">
      <c r="A2358" s="29" t="s">
        <v>7638</v>
      </c>
      <c r="B2358" s="72">
        <v>2020</v>
      </c>
      <c r="C2358" s="29" t="s">
        <v>1557</v>
      </c>
      <c r="D2358" s="109">
        <v>55224000</v>
      </c>
      <c r="E2358" s="109">
        <v>0</v>
      </c>
      <c r="F2358" s="110">
        <v>55224000</v>
      </c>
      <c r="G2358" s="128">
        <v>44018</v>
      </c>
      <c r="H2358" s="156">
        <v>44019</v>
      </c>
      <c r="I2358" s="156">
        <v>44293</v>
      </c>
      <c r="J2358" s="61">
        <v>1</v>
      </c>
      <c r="K2358" s="61">
        <v>3</v>
      </c>
      <c r="L2358" s="61">
        <v>1783</v>
      </c>
      <c r="M2358" s="72">
        <v>3</v>
      </c>
      <c r="N2358" s="72">
        <v>1</v>
      </c>
      <c r="O2358" s="33">
        <v>43277175</v>
      </c>
      <c r="P2358" s="154">
        <v>1783</v>
      </c>
      <c r="Q2358" t="str">
        <f t="shared" si="36"/>
        <v>('405-2020',2020,'El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Córdoba.',55224000,0,55224000,'2020-07-06','2020-07-07','2021-04-07',1,3,1783,3,1)</v>
      </c>
    </row>
    <row r="2359" spans="1:17">
      <c r="A2359" s="29" t="s">
        <v>7639</v>
      </c>
      <c r="B2359" s="72">
        <v>2020</v>
      </c>
      <c r="C2359" s="29" t="s">
        <v>1558</v>
      </c>
      <c r="D2359" s="109">
        <v>54958500</v>
      </c>
      <c r="E2359" s="109">
        <v>0</v>
      </c>
      <c r="F2359" s="110">
        <v>54958500</v>
      </c>
      <c r="G2359" s="128">
        <v>44020</v>
      </c>
      <c r="H2359" s="156">
        <v>44020</v>
      </c>
      <c r="I2359" s="156">
        <v>44294</v>
      </c>
      <c r="J2359" s="61">
        <v>2</v>
      </c>
      <c r="K2359" s="61">
        <v>3</v>
      </c>
      <c r="L2359" s="61">
        <v>1579</v>
      </c>
      <c r="M2359" s="72">
        <v>3</v>
      </c>
      <c r="N2359" s="72">
        <v>1</v>
      </c>
      <c r="O2359" s="33">
        <v>1061748297</v>
      </c>
      <c r="P2359" s="154">
        <v>1579</v>
      </c>
      <c r="Q2359" t="str">
        <f t="shared" si="36"/>
        <v>('406-2020',2020,'El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',54958500,0,54958500,'2020-07-08','2020-07-08','2021-04-08',2,3,1579,3,1)</v>
      </c>
    </row>
    <row r="2360" spans="1:17">
      <c r="A2360" s="29" t="s">
        <v>7640</v>
      </c>
      <c r="B2360" s="72">
        <v>2020</v>
      </c>
      <c r="C2360" s="29" t="s">
        <v>1559</v>
      </c>
      <c r="D2360" s="109">
        <v>55224000</v>
      </c>
      <c r="E2360" s="109">
        <v>0</v>
      </c>
      <c r="F2360" s="110">
        <v>55224000</v>
      </c>
      <c r="G2360" s="128">
        <v>44019</v>
      </c>
      <c r="H2360" s="156">
        <v>44020</v>
      </c>
      <c r="I2360" s="156">
        <v>44294</v>
      </c>
      <c r="J2360" s="61">
        <v>1</v>
      </c>
      <c r="K2360" s="61">
        <v>3</v>
      </c>
      <c r="L2360" s="61">
        <v>1784</v>
      </c>
      <c r="M2360" s="72">
        <v>1</v>
      </c>
      <c r="N2360" s="72">
        <v>1</v>
      </c>
      <c r="O2360" s="33">
        <v>88250092</v>
      </c>
      <c r="P2360" s="154">
        <v>1784</v>
      </c>
      <c r="Q2360" t="str">
        <f t="shared" si="36"/>
        <v>('407-2020',2020,'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Catatumbo.',55224000,0,55224000,'2020-07-07','2020-07-08','2021-04-08',1,3,1784,1,1)</v>
      </c>
    </row>
    <row r="2361" spans="1:17">
      <c r="A2361" s="29" t="s">
        <v>7641</v>
      </c>
      <c r="B2361" s="72">
        <v>2020</v>
      </c>
      <c r="C2361" s="29" t="s">
        <v>1560</v>
      </c>
      <c r="D2361" s="109">
        <v>55224000</v>
      </c>
      <c r="E2361" s="109">
        <v>0</v>
      </c>
      <c r="F2361" s="110">
        <v>55224000</v>
      </c>
      <c r="G2361" s="128">
        <v>44020</v>
      </c>
      <c r="H2361" s="156">
        <v>44020</v>
      </c>
      <c r="I2361" s="156">
        <v>44294</v>
      </c>
      <c r="J2361" s="61">
        <v>1</v>
      </c>
      <c r="K2361" s="61">
        <v>3</v>
      </c>
      <c r="L2361" s="61">
        <v>1785</v>
      </c>
      <c r="M2361" s="72">
        <v>3</v>
      </c>
      <c r="N2361" s="72">
        <v>1</v>
      </c>
      <c r="O2361" s="33">
        <v>85469041</v>
      </c>
      <c r="P2361" s="154">
        <v>1785</v>
      </c>
      <c r="Q2361" t="str">
        <f t="shared" si="36"/>
        <v>('408-2020',2020,'El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Perija',55224000,0,55224000,'2020-07-08','2020-07-08','2021-04-08',1,3,1785,3,1)</v>
      </c>
    </row>
    <row r="2362" spans="1:17">
      <c r="A2362" s="29" t="s">
        <v>7642</v>
      </c>
      <c r="B2362" s="72">
        <v>2020</v>
      </c>
      <c r="C2362" s="29" t="s">
        <v>1561</v>
      </c>
      <c r="D2362" s="109">
        <v>55224000</v>
      </c>
      <c r="E2362" s="109">
        <v>0</v>
      </c>
      <c r="F2362" s="110">
        <v>55224000</v>
      </c>
      <c r="G2362" s="128">
        <v>44018</v>
      </c>
      <c r="H2362" s="156">
        <v>44019</v>
      </c>
      <c r="I2362" s="156">
        <v>44293</v>
      </c>
      <c r="J2362" s="61">
        <v>2</v>
      </c>
      <c r="K2362" s="61">
        <v>3</v>
      </c>
      <c r="L2362" s="61">
        <v>1786</v>
      </c>
      <c r="M2362" s="72">
        <v>1</v>
      </c>
      <c r="N2362" s="72">
        <v>1</v>
      </c>
      <c r="O2362" s="33">
        <v>1130670731</v>
      </c>
      <c r="P2362" s="154">
        <v>1786</v>
      </c>
      <c r="Q2362" t="str">
        <f t="shared" si="36"/>
        <v>('409-2020',2020,'El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Nariñense.',55224000,0,55224000,'2020-07-06','2020-07-07','2021-04-07',2,3,1786,1,1)</v>
      </c>
    </row>
    <row r="2363" spans="1:17">
      <c r="A2363" s="29" t="s">
        <v>7643</v>
      </c>
      <c r="B2363" s="72">
        <v>2020</v>
      </c>
      <c r="C2363" s="29" t="s">
        <v>1562</v>
      </c>
      <c r="D2363" s="109">
        <v>52200000</v>
      </c>
      <c r="E2363" s="109">
        <v>0</v>
      </c>
      <c r="F2363" s="110">
        <v>52200000</v>
      </c>
      <c r="G2363" s="128">
        <v>44019</v>
      </c>
      <c r="H2363" s="156">
        <v>44019</v>
      </c>
      <c r="I2363" s="156">
        <v>44203</v>
      </c>
      <c r="J2363" s="61">
        <v>1</v>
      </c>
      <c r="K2363" s="61">
        <v>3</v>
      </c>
      <c r="L2363" s="61">
        <v>1526</v>
      </c>
      <c r="M2363" s="72">
        <v>3</v>
      </c>
      <c r="N2363" s="72">
        <v>1</v>
      </c>
      <c r="O2363" s="33">
        <v>16074725</v>
      </c>
      <c r="P2363" s="154">
        <v>1526</v>
      </c>
      <c r="Q2363" t="str">
        <f t="shared" si="36"/>
        <v>('410-2020',2020,'El CONTRATISTA se obliga a Prestar servicios profesionales para realizar el análisis de datos, automatización de cruces de información y presentación mediante tableros de control de la información de los programas de desarrollo con enfoque territorial – PDET.',52200000,0,52200000,'2020-07-07','2020-07-07','2021-01-07',1,3,1526,3,1)</v>
      </c>
    </row>
    <row r="2364" spans="1:17">
      <c r="A2364" s="29" t="s">
        <v>7644</v>
      </c>
      <c r="B2364" s="72">
        <v>2020</v>
      </c>
      <c r="C2364" s="29" t="s">
        <v>1563</v>
      </c>
      <c r="D2364" s="109">
        <v>703986640</v>
      </c>
      <c r="E2364" s="109">
        <v>1619170</v>
      </c>
      <c r="F2364" s="110">
        <v>705605810</v>
      </c>
      <c r="G2364" s="128">
        <v>44021</v>
      </c>
      <c r="H2364" s="156">
        <v>44058</v>
      </c>
      <c r="I2364" s="156">
        <v>44484</v>
      </c>
      <c r="J2364" s="61">
        <v>2</v>
      </c>
      <c r="K2364" s="61">
        <v>3</v>
      </c>
      <c r="L2364" s="61">
        <v>1272</v>
      </c>
      <c r="M2364" s="72">
        <v>4</v>
      </c>
      <c r="N2364" s="72">
        <v>3</v>
      </c>
      <c r="O2364" s="33">
        <v>900051050</v>
      </c>
      <c r="P2364" s="154">
        <v>1272</v>
      </c>
      <c r="Q2364" t="str">
        <f t="shared" si="36"/>
        <v>('411-2020',2020,'El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ARRENDADOR.',703986640,1619170,705605810,'2020-07-09','2020-08-15','2021-10-15',2,3,1272,4,3)</v>
      </c>
    </row>
    <row r="2365" spans="1:17">
      <c r="A2365" s="29" t="s">
        <v>7645</v>
      </c>
      <c r="B2365" s="72">
        <v>2020</v>
      </c>
      <c r="C2365" s="29" t="s">
        <v>1564</v>
      </c>
      <c r="D2365" s="109">
        <v>628284652</v>
      </c>
      <c r="E2365" s="109">
        <v>0</v>
      </c>
      <c r="F2365" s="110">
        <v>628284652</v>
      </c>
      <c r="G2365" s="128">
        <v>44026</v>
      </c>
      <c r="H2365" s="156">
        <v>44034</v>
      </c>
      <c r="I2365" s="156">
        <v>44126</v>
      </c>
      <c r="J2365" s="61">
        <v>1</v>
      </c>
      <c r="K2365" s="61">
        <v>3</v>
      </c>
      <c r="L2365" s="61">
        <v>1787</v>
      </c>
      <c r="M2365" s="72">
        <v>4</v>
      </c>
      <c r="N2365" s="72">
        <v>1</v>
      </c>
      <c r="O2365" s="33">
        <v>800058607</v>
      </c>
      <c r="P2365" s="154">
        <v>1787</v>
      </c>
      <c r="Q2365" t="str">
        <f t="shared" si="36"/>
        <v>('412-2020',2020,'Contratar las capacidades computacionales y de licenciamiento para la Agencia de Renovación del Territorio, necesario para la puesta en marcha de la central de información PDET.',628284652,0,628284652,'2020-07-14','2020-07-22','2020-10-22',1,3,1787,4,1)</v>
      </c>
    </row>
    <row r="2366" spans="1:17">
      <c r="A2366" s="29" t="s">
        <v>7646</v>
      </c>
      <c r="B2366" s="72">
        <v>2020</v>
      </c>
      <c r="C2366" s="29" t="s">
        <v>1507</v>
      </c>
      <c r="D2366" s="109">
        <v>69552000</v>
      </c>
      <c r="E2366" s="109">
        <v>0</v>
      </c>
      <c r="F2366" s="110">
        <v>69552000</v>
      </c>
      <c r="G2366" s="128">
        <v>44034</v>
      </c>
      <c r="H2366" s="156">
        <v>44035</v>
      </c>
      <c r="I2366" s="156">
        <v>44400</v>
      </c>
      <c r="J2366" s="61">
        <v>1</v>
      </c>
      <c r="K2366" s="61">
        <v>3</v>
      </c>
      <c r="L2366" s="61">
        <v>1541</v>
      </c>
      <c r="M2366" s="72">
        <v>1</v>
      </c>
      <c r="N2366" s="72">
        <v>3</v>
      </c>
      <c r="O2366" s="33">
        <v>27356310</v>
      </c>
      <c r="P2366" s="154">
        <v>1541</v>
      </c>
      <c r="Q2366" t="str">
        <f t="shared" si="36"/>
        <v>('413-2020',2020,'EL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PAI.',69552000,0,69552000,'2020-07-22','2020-07-23','2021-07-23',1,3,1541,1,3)</v>
      </c>
    </row>
    <row r="2367" spans="1:17">
      <c r="A2367" s="29" t="s">
        <v>7647</v>
      </c>
      <c r="B2367" s="72">
        <v>2020</v>
      </c>
      <c r="C2367" s="29" t="s">
        <v>1565</v>
      </c>
      <c r="D2367" s="109">
        <v>104328000</v>
      </c>
      <c r="E2367" s="109">
        <v>0</v>
      </c>
      <c r="F2367" s="110">
        <v>104328000</v>
      </c>
      <c r="G2367" s="128">
        <v>44036</v>
      </c>
      <c r="H2367" s="156">
        <v>44040</v>
      </c>
      <c r="I2367" s="156">
        <v>44405</v>
      </c>
      <c r="J2367" s="61">
        <v>1</v>
      </c>
      <c r="K2367" s="61">
        <v>3</v>
      </c>
      <c r="L2367" s="61">
        <v>1539</v>
      </c>
      <c r="M2367" s="72">
        <v>3</v>
      </c>
      <c r="N2367" s="72">
        <v>3</v>
      </c>
      <c r="O2367" s="33">
        <v>42658560</v>
      </c>
      <c r="P2367" s="154">
        <v>1539</v>
      </c>
      <c r="Q2367" t="str">
        <f t="shared" si="36"/>
        <v>('414-2020',2020,'EL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PNIS.',104328000,0,104328000,'2020-07-24','2020-07-28','2021-07-28',1,3,1539,3,3)</v>
      </c>
    </row>
    <row r="2368" spans="1:17">
      <c r="A2368" s="29" t="s">
        <v>7648</v>
      </c>
      <c r="B2368" s="72">
        <v>2020</v>
      </c>
      <c r="C2368" s="29" t="s">
        <v>1566</v>
      </c>
      <c r="D2368" s="109">
        <v>34776000</v>
      </c>
      <c r="E2368" s="109">
        <v>0</v>
      </c>
      <c r="F2368" s="110">
        <v>34776000</v>
      </c>
      <c r="G2368" s="128">
        <v>44020</v>
      </c>
      <c r="H2368" s="156">
        <v>44021</v>
      </c>
      <c r="I2368" s="156">
        <v>44205</v>
      </c>
      <c r="J2368" s="61">
        <v>2</v>
      </c>
      <c r="K2368" s="61">
        <v>3</v>
      </c>
      <c r="L2368" s="61">
        <v>1788</v>
      </c>
      <c r="M2368" s="72">
        <v>3</v>
      </c>
      <c r="N2368" s="72">
        <v>3</v>
      </c>
      <c r="O2368" s="33">
        <v>19454360</v>
      </c>
      <c r="P2368" s="154">
        <v>1788</v>
      </c>
      <c r="Q2368" t="str">
        <f t="shared" ref="Q2368:Q2431" si="37">_xlfn.CONCAT("('",A2368,"',",B2368,",'",C2368,"',",D2368,",",E2368,",",F2368,",'",TEXT(G2368,"yyyy-mm-dd"),"','",TEXT(H2368,"yyyy-mm-dd"),"','",TEXT(I2368,"yyyy-mm-dd"),"',",J2368,",",K2368,",",L2368,",",M2368,",",N2368,")")</f>
        <v>('415-2020',2020,'EL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PAI',34776000,0,34776000,'2020-07-08','2020-07-09','2021-01-09',2,3,1788,3,3)</v>
      </c>
    </row>
    <row r="2369" spans="1:17">
      <c r="A2369" s="29" t="s">
        <v>7649</v>
      </c>
      <c r="B2369" s="72">
        <v>2020</v>
      </c>
      <c r="C2369" s="29" t="s">
        <v>1567</v>
      </c>
      <c r="D2369" s="109">
        <v>28566000</v>
      </c>
      <c r="E2369" s="109">
        <v>0</v>
      </c>
      <c r="F2369" s="110">
        <v>28566000</v>
      </c>
      <c r="G2369" s="128">
        <v>44020</v>
      </c>
      <c r="H2369" s="156">
        <v>44021</v>
      </c>
      <c r="I2369" s="156">
        <v>44205</v>
      </c>
      <c r="J2369" s="61">
        <v>1</v>
      </c>
      <c r="K2369" s="61">
        <v>3</v>
      </c>
      <c r="L2369" s="61">
        <v>1789</v>
      </c>
      <c r="M2369" s="72">
        <v>3</v>
      </c>
      <c r="N2369" s="72">
        <v>3</v>
      </c>
      <c r="O2369" s="33">
        <v>12997851</v>
      </c>
      <c r="P2369" s="154">
        <v>1789</v>
      </c>
      <c r="Q2369" t="str">
        <f t="shared" si="37"/>
        <v>('416-2020',2020,'EL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privadas.',28566000,0,28566000,'2020-07-08','2020-07-09','2021-01-09',1,3,1789,3,3)</v>
      </c>
    </row>
    <row r="2370" spans="1:17">
      <c r="A2370" s="29" t="s">
        <v>7650</v>
      </c>
      <c r="B2370" s="72">
        <v>2020</v>
      </c>
      <c r="C2370" s="29" t="s">
        <v>1413</v>
      </c>
      <c r="D2370" s="109">
        <v>57132000</v>
      </c>
      <c r="E2370" s="109">
        <v>0</v>
      </c>
      <c r="F2370" s="110">
        <v>57132000</v>
      </c>
      <c r="G2370" s="128">
        <v>44042</v>
      </c>
      <c r="H2370" s="156">
        <v>44044</v>
      </c>
      <c r="I2370" s="156">
        <v>44409</v>
      </c>
      <c r="J2370" s="61">
        <v>1</v>
      </c>
      <c r="K2370" s="61">
        <v>3</v>
      </c>
      <c r="L2370" s="61">
        <v>1550</v>
      </c>
      <c r="M2370" s="72">
        <v>1</v>
      </c>
      <c r="N2370" s="72">
        <v>3</v>
      </c>
      <c r="O2370" s="33">
        <v>10776747</v>
      </c>
      <c r="P2370" s="154">
        <v>1550</v>
      </c>
      <c r="Q2370" t="str">
        <f t="shared" si="37"/>
        <v>('417-2020',2020,'EL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privadas.',57132000,0,57132000,'2020-07-30','2020-08-01','2021-08-01',1,3,1550,1,3)</v>
      </c>
    </row>
    <row r="2371" spans="1:17">
      <c r="A2371" s="29" t="s">
        <v>7651</v>
      </c>
      <c r="B2371" s="72">
        <v>2020</v>
      </c>
      <c r="C2371" s="29" t="s">
        <v>1568</v>
      </c>
      <c r="D2371" s="109">
        <v>55224000</v>
      </c>
      <c r="E2371" s="109">
        <v>0</v>
      </c>
      <c r="F2371" s="110">
        <v>55224000</v>
      </c>
      <c r="G2371" s="128">
        <v>44022</v>
      </c>
      <c r="H2371" s="156">
        <v>44023</v>
      </c>
      <c r="I2371" s="156">
        <v>44297</v>
      </c>
      <c r="J2371" s="61">
        <v>1</v>
      </c>
      <c r="K2371" s="61">
        <v>3</v>
      </c>
      <c r="L2371" s="61">
        <v>1231</v>
      </c>
      <c r="M2371" s="72">
        <v>3</v>
      </c>
      <c r="N2371" s="72">
        <v>1</v>
      </c>
      <c r="O2371" s="33">
        <v>72274175</v>
      </c>
      <c r="P2371" s="154">
        <v>1231</v>
      </c>
      <c r="Q2371" t="str">
        <f t="shared" si="37"/>
        <v>('418-2020',2020,'EL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María.',55224000,0,55224000,'2020-07-10','2020-07-11','2021-04-11',1,3,1231,3,1)</v>
      </c>
    </row>
    <row r="2372" spans="1:17">
      <c r="A2372" s="29" t="s">
        <v>7652</v>
      </c>
      <c r="B2372" s="72">
        <v>2020</v>
      </c>
      <c r="C2372" s="29" t="s">
        <v>1569</v>
      </c>
      <c r="D2372" s="109">
        <v>55224000</v>
      </c>
      <c r="E2372" s="109">
        <v>0</v>
      </c>
      <c r="F2372" s="110">
        <v>55224000</v>
      </c>
      <c r="G2372" s="128">
        <v>44021</v>
      </c>
      <c r="H2372" s="156">
        <v>44026</v>
      </c>
      <c r="I2372" s="156">
        <v>44300</v>
      </c>
      <c r="J2372" s="61">
        <v>1</v>
      </c>
      <c r="K2372" s="61">
        <v>3</v>
      </c>
      <c r="L2372" s="61">
        <v>1163</v>
      </c>
      <c r="M2372" s="72">
        <v>3</v>
      </c>
      <c r="N2372" s="72">
        <v>1</v>
      </c>
      <c r="O2372" s="33">
        <v>10552548</v>
      </c>
      <c r="P2372" s="154">
        <v>1163</v>
      </c>
      <c r="Q2372" t="str">
        <f t="shared" si="37"/>
        <v>('419-2020',2020,'EL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Arauca.',55224000,0,55224000,'2020-07-09','2020-07-14','2021-04-14',1,3,1163,3,1)</v>
      </c>
    </row>
    <row r="2373" spans="1:17">
      <c r="A2373" s="29" t="s">
        <v>7653</v>
      </c>
      <c r="B2373" s="72">
        <v>2020</v>
      </c>
      <c r="C2373" s="29" t="s">
        <v>1570</v>
      </c>
      <c r="D2373" s="109">
        <v>55224000</v>
      </c>
      <c r="E2373" s="109">
        <v>0</v>
      </c>
      <c r="F2373" s="110">
        <v>55224000</v>
      </c>
      <c r="G2373" s="128">
        <v>44022</v>
      </c>
      <c r="H2373" s="156">
        <v>44027</v>
      </c>
      <c r="I2373" s="156">
        <v>44301</v>
      </c>
      <c r="J2373" s="61">
        <v>1</v>
      </c>
      <c r="K2373" s="61">
        <v>3</v>
      </c>
      <c r="L2373" s="61">
        <v>1790</v>
      </c>
      <c r="M2373" s="72">
        <v>3</v>
      </c>
      <c r="N2373" s="72">
        <v>1</v>
      </c>
      <c r="O2373" s="33">
        <v>31968381</v>
      </c>
      <c r="P2373" s="154">
        <v>1790</v>
      </c>
      <c r="Q2373" t="str">
        <f t="shared" si="37"/>
        <v>('420-2020',2020,'EL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Medio.',55224000,0,55224000,'2020-07-10','2020-07-15','2021-04-15',1,3,1790,3,1)</v>
      </c>
    </row>
    <row r="2374" spans="1:17">
      <c r="A2374" s="29" t="s">
        <v>7654</v>
      </c>
      <c r="B2374" s="72">
        <v>2020</v>
      </c>
      <c r="C2374" s="29" t="s">
        <v>1571</v>
      </c>
      <c r="D2374" s="109">
        <v>45683040</v>
      </c>
      <c r="E2374" s="109">
        <v>0</v>
      </c>
      <c r="F2374" s="110">
        <v>45683040</v>
      </c>
      <c r="G2374" s="128">
        <v>44022</v>
      </c>
      <c r="H2374" s="156">
        <v>44028</v>
      </c>
      <c r="I2374" s="156">
        <v>44212</v>
      </c>
      <c r="J2374" s="61">
        <v>1</v>
      </c>
      <c r="K2374" s="61">
        <v>3</v>
      </c>
      <c r="L2374" s="61">
        <v>1791</v>
      </c>
      <c r="M2374" s="72">
        <v>3</v>
      </c>
      <c r="N2374" s="72">
        <v>2</v>
      </c>
      <c r="O2374" s="33">
        <v>86072546</v>
      </c>
      <c r="P2374" s="154">
        <v>1791</v>
      </c>
      <c r="Q2374" t="str">
        <f t="shared" si="37"/>
        <v>('421-2020',2020,'EL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',45683040,0,45683040,'2020-07-10','2020-07-16','2021-01-16',1,3,1791,3,2)</v>
      </c>
    </row>
    <row r="2375" spans="1:17">
      <c r="A2375" s="29" t="s">
        <v>7655</v>
      </c>
      <c r="B2375" s="72">
        <v>2020</v>
      </c>
      <c r="C2375" s="29" t="s">
        <v>1572</v>
      </c>
      <c r="D2375" s="109">
        <v>39549120</v>
      </c>
      <c r="E2375" s="109">
        <v>0</v>
      </c>
      <c r="F2375" s="110">
        <v>39549120</v>
      </c>
      <c r="G2375" s="128">
        <v>44021</v>
      </c>
      <c r="H2375" s="156">
        <v>44022</v>
      </c>
      <c r="I2375" s="156">
        <v>44206</v>
      </c>
      <c r="J2375" s="61">
        <v>1</v>
      </c>
      <c r="K2375" s="61">
        <v>3</v>
      </c>
      <c r="L2375" s="61">
        <v>1792</v>
      </c>
      <c r="M2375" s="72">
        <v>3</v>
      </c>
      <c r="N2375" s="72">
        <v>2</v>
      </c>
      <c r="O2375" s="33">
        <v>35427331</v>
      </c>
      <c r="P2375" s="154">
        <v>1792</v>
      </c>
      <c r="Q2375" t="str">
        <f t="shared" si="37"/>
        <v>('422-2020',2020,'LA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',39549120,0,39549120,'2020-07-09','2020-07-10','2021-01-10',1,3,1792,3,2)</v>
      </c>
    </row>
    <row r="2376" spans="1:17">
      <c r="A2376" s="29" t="s">
        <v>7656</v>
      </c>
      <c r="B2376" s="72">
        <v>2020</v>
      </c>
      <c r="C2376" s="29" t="s">
        <v>1573</v>
      </c>
      <c r="D2376" s="109">
        <v>19431360</v>
      </c>
      <c r="E2376" s="109">
        <v>0</v>
      </c>
      <c r="F2376" s="110">
        <v>19431360</v>
      </c>
      <c r="G2376" s="128">
        <v>44021</v>
      </c>
      <c r="H2376" s="156">
        <v>44022</v>
      </c>
      <c r="I2376" s="156">
        <v>44206</v>
      </c>
      <c r="J2376" s="61">
        <v>1</v>
      </c>
      <c r="K2376" s="61">
        <v>3</v>
      </c>
      <c r="L2376" s="61">
        <v>1793</v>
      </c>
      <c r="M2376" s="72">
        <v>3</v>
      </c>
      <c r="N2376" s="72">
        <v>2</v>
      </c>
      <c r="O2376" s="33">
        <v>70303014</v>
      </c>
      <c r="P2376" s="154">
        <v>1793</v>
      </c>
      <c r="Q2376" t="str">
        <f t="shared" si="37"/>
        <v>('423-2020',2020,'EL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receptoras',19431360,0,19431360,'2020-07-09','2020-07-10','2021-01-10',1,3,1793,3,2)</v>
      </c>
    </row>
    <row r="2377" spans="1:17">
      <c r="A2377" s="29" t="s">
        <v>7657</v>
      </c>
      <c r="B2377" s="72">
        <v>2020</v>
      </c>
      <c r="C2377" s="29" t="s">
        <v>1574</v>
      </c>
      <c r="D2377" s="109">
        <v>81348192</v>
      </c>
      <c r="E2377" s="109">
        <v>0</v>
      </c>
      <c r="F2377" s="110">
        <v>81348192</v>
      </c>
      <c r="G2377" s="128">
        <v>44020</v>
      </c>
      <c r="H2377" s="156">
        <v>44021</v>
      </c>
      <c r="I2377" s="156">
        <v>44386</v>
      </c>
      <c r="J2377" s="61">
        <v>1</v>
      </c>
      <c r="K2377" s="61">
        <v>3</v>
      </c>
      <c r="L2377" s="61">
        <v>1230</v>
      </c>
      <c r="M2377" s="72">
        <v>3</v>
      </c>
      <c r="N2377" s="72">
        <v>6</v>
      </c>
      <c r="O2377" s="33">
        <v>78021577</v>
      </c>
      <c r="P2377" s="154">
        <v>1230</v>
      </c>
      <c r="Q2377" t="str">
        <f t="shared" si="37"/>
        <v>('424-2020',2020,'EL CONTRATISTA se obliga a prestar sus servicios profesionales a la Consejería para la Estabilización y la Consolidación en la implementación de la estrategia de comunicaciones, en el marco de la paz con legalidad.',81348192,0,81348192,'2020-07-08','2020-07-09','2021-07-09',1,3,1230,3,6)</v>
      </c>
    </row>
    <row r="2378" spans="1:17">
      <c r="A2378" s="29" t="s">
        <v>7658</v>
      </c>
      <c r="B2378" s="72">
        <v>2020</v>
      </c>
      <c r="C2378" s="29" t="s">
        <v>1575</v>
      </c>
      <c r="D2378" s="109">
        <v>27500000</v>
      </c>
      <c r="E2378" s="109">
        <v>0</v>
      </c>
      <c r="F2378" s="110">
        <v>27500000</v>
      </c>
      <c r="G2378" s="128">
        <v>44022</v>
      </c>
      <c r="H2378" s="156">
        <v>44025</v>
      </c>
      <c r="I2378" s="156">
        <v>44178</v>
      </c>
      <c r="J2378" s="61">
        <v>1</v>
      </c>
      <c r="K2378" s="61">
        <v>3</v>
      </c>
      <c r="L2378" s="61">
        <v>1225</v>
      </c>
      <c r="M2378" s="72">
        <v>3</v>
      </c>
      <c r="N2378" s="72">
        <v>1</v>
      </c>
      <c r="O2378" s="33">
        <v>72264186</v>
      </c>
      <c r="P2378" s="154">
        <v>1225</v>
      </c>
      <c r="Q2378" t="str">
        <f t="shared" si="37"/>
        <v>('425-2020',2020,'El contratista se obliga a prestar a la agencia, sus servicios profesionales para apoyar en la gestión y seguimiento de la oferta para la implementación de los planes de acción de transformación regional - PATR, en el pilar No. 3 Salud Rural',27500000,0,27500000,'2020-07-10','2020-07-13','2020-12-13',1,3,1225,3,1)</v>
      </c>
    </row>
    <row r="2379" spans="1:17">
      <c r="A2379" s="29" t="s">
        <v>7659</v>
      </c>
      <c r="B2379" s="72">
        <v>2020</v>
      </c>
      <c r="C2379" s="29" t="s">
        <v>1576</v>
      </c>
      <c r="D2379" s="109">
        <v>82400000</v>
      </c>
      <c r="E2379" s="109">
        <v>0</v>
      </c>
      <c r="F2379" s="110">
        <v>82400000</v>
      </c>
      <c r="G2379" s="128">
        <v>44025</v>
      </c>
      <c r="H2379" s="156">
        <v>44026</v>
      </c>
      <c r="I2379" s="156">
        <v>44269</v>
      </c>
      <c r="J2379" s="61">
        <v>1</v>
      </c>
      <c r="K2379" s="61">
        <v>3</v>
      </c>
      <c r="L2379" s="61">
        <v>1794</v>
      </c>
      <c r="M2379" s="72">
        <v>3</v>
      </c>
      <c r="N2379" s="72">
        <v>1</v>
      </c>
      <c r="O2379" s="33">
        <v>80086225</v>
      </c>
      <c r="P2379" s="154">
        <v>1794</v>
      </c>
      <c r="Q2379" t="str">
        <f t="shared" si="37"/>
        <v>('426-2020',2020,'El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Catatumbo.',82400000,0,82400000,'2020-07-13','2020-07-14','2021-03-14',1,3,1794,3,1)</v>
      </c>
    </row>
    <row r="2380" spans="1:17">
      <c r="A2380" s="29" t="s">
        <v>7660</v>
      </c>
      <c r="B2380" s="72">
        <v>2020</v>
      </c>
      <c r="C2380" s="29" t="s">
        <v>1577</v>
      </c>
      <c r="D2380" s="109">
        <v>50635000</v>
      </c>
      <c r="E2380" s="109">
        <v>0</v>
      </c>
      <c r="F2380" s="110">
        <v>50635000</v>
      </c>
      <c r="G2380" s="128">
        <v>44056</v>
      </c>
      <c r="H2380" s="156">
        <v>44057</v>
      </c>
      <c r="I2380" s="156">
        <v>44210</v>
      </c>
      <c r="J2380" s="61">
        <v>1</v>
      </c>
      <c r="K2380" s="61">
        <v>3</v>
      </c>
      <c r="L2380" s="61">
        <v>1159</v>
      </c>
      <c r="M2380" s="72">
        <v>3</v>
      </c>
      <c r="N2380" s="72">
        <v>1</v>
      </c>
      <c r="O2380" s="33">
        <v>80238831</v>
      </c>
      <c r="P2380" s="154">
        <v>1159</v>
      </c>
      <c r="Q2380" t="str">
        <f t="shared" si="37"/>
        <v>('427-2020',2020,'El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PDET',50635000,0,50635000,'2020-08-13','2020-08-14','2021-01-14',1,3,1159,3,1)</v>
      </c>
    </row>
    <row r="2381" spans="1:17">
      <c r="A2381" s="29" t="s">
        <v>7661</v>
      </c>
      <c r="B2381" s="72">
        <v>2020</v>
      </c>
      <c r="C2381" s="29" t="s">
        <v>1578</v>
      </c>
      <c r="D2381" s="109">
        <v>50635000</v>
      </c>
      <c r="E2381" s="109">
        <v>0</v>
      </c>
      <c r="F2381" s="110">
        <v>50635000</v>
      </c>
      <c r="G2381" s="128">
        <v>44056</v>
      </c>
      <c r="H2381" s="156">
        <v>44057</v>
      </c>
      <c r="I2381" s="156">
        <v>44210</v>
      </c>
      <c r="J2381" s="61">
        <v>2</v>
      </c>
      <c r="K2381" s="61">
        <v>3</v>
      </c>
      <c r="L2381" s="61">
        <v>1161</v>
      </c>
      <c r="M2381" s="72">
        <v>3</v>
      </c>
      <c r="N2381" s="72">
        <v>1</v>
      </c>
      <c r="O2381" s="33">
        <v>79555745</v>
      </c>
      <c r="P2381" s="154">
        <v>1161</v>
      </c>
      <c r="Q2381" t="str">
        <f t="shared" si="37"/>
        <v>('428-2020',2020,'El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PDET',50635000,0,50635000,'2020-08-13','2020-08-14','2021-01-14',2,3,1161,3,1)</v>
      </c>
    </row>
    <row r="2382" spans="1:17">
      <c r="A2382" s="29" t="s">
        <v>7662</v>
      </c>
      <c r="B2382" s="72">
        <v>2020</v>
      </c>
      <c r="C2382" s="29" t="s">
        <v>1579</v>
      </c>
      <c r="D2382" s="109">
        <v>63650000</v>
      </c>
      <c r="E2382" s="109">
        <v>0</v>
      </c>
      <c r="F2382" s="110">
        <v>63650000</v>
      </c>
      <c r="G2382" s="128">
        <v>44056</v>
      </c>
      <c r="H2382" s="156">
        <v>44057</v>
      </c>
      <c r="I2382" s="156">
        <v>44210</v>
      </c>
      <c r="J2382" s="61">
        <v>2</v>
      </c>
      <c r="K2382" s="61">
        <v>3</v>
      </c>
      <c r="L2382" s="61">
        <v>1040</v>
      </c>
      <c r="M2382" s="72">
        <v>3</v>
      </c>
      <c r="N2382" s="72">
        <v>1</v>
      </c>
      <c r="O2382" s="33">
        <v>79566669</v>
      </c>
      <c r="P2382" s="154">
        <v>1040</v>
      </c>
      <c r="Q2382" t="str">
        <f t="shared" si="37"/>
        <v>('429-2020',2020,'El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PDET',63650000,0,63650000,'2020-08-13','2020-08-14','2021-01-14',2,3,1040,3,1)</v>
      </c>
    </row>
    <row r="2383" spans="1:17">
      <c r="A2383" s="29" t="s">
        <v>7663</v>
      </c>
      <c r="B2383" s="72">
        <v>2020</v>
      </c>
      <c r="C2383" s="29" t="s">
        <v>1580</v>
      </c>
      <c r="D2383" s="109">
        <v>76941000</v>
      </c>
      <c r="E2383" s="109">
        <v>0</v>
      </c>
      <c r="F2383" s="110">
        <v>76941000</v>
      </c>
      <c r="G2383" s="128">
        <v>44026</v>
      </c>
      <c r="H2383" s="156">
        <v>44027</v>
      </c>
      <c r="I2383" s="156">
        <v>44301</v>
      </c>
      <c r="J2383" s="61">
        <v>1</v>
      </c>
      <c r="K2383" s="61">
        <v>3</v>
      </c>
      <c r="L2383" s="61">
        <v>1653</v>
      </c>
      <c r="M2383" s="72">
        <v>3</v>
      </c>
      <c r="N2383" s="72">
        <v>1</v>
      </c>
      <c r="O2383" s="33">
        <v>93407908</v>
      </c>
      <c r="P2383" s="154">
        <v>1653</v>
      </c>
      <c r="Q2383" t="str">
        <f t="shared" si="37"/>
        <v>('430-2020',2020,'El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Antioqueño.',76941000,0,76941000,'2020-07-14','2020-07-15','2021-04-15',1,3,1653,3,1)</v>
      </c>
    </row>
    <row r="2384" spans="1:17">
      <c r="A2384" s="29" t="s">
        <v>7664</v>
      </c>
      <c r="B2384" s="72">
        <v>2020</v>
      </c>
      <c r="C2384" s="29" t="s">
        <v>1581</v>
      </c>
      <c r="D2384" s="109">
        <v>115506000</v>
      </c>
      <c r="E2384" s="109">
        <v>0</v>
      </c>
      <c r="F2384" s="110">
        <v>115506000</v>
      </c>
      <c r="G2384" s="128">
        <v>44033</v>
      </c>
      <c r="H2384" s="156">
        <v>44033</v>
      </c>
      <c r="I2384" s="156">
        <v>44398</v>
      </c>
      <c r="J2384" s="61">
        <v>2</v>
      </c>
      <c r="K2384" s="61">
        <v>3</v>
      </c>
      <c r="L2384" s="61">
        <v>1275</v>
      </c>
      <c r="M2384" s="72">
        <v>1</v>
      </c>
      <c r="N2384" s="72">
        <v>1</v>
      </c>
      <c r="O2384" s="33">
        <v>1026253658</v>
      </c>
      <c r="P2384" s="154">
        <v>1275</v>
      </c>
      <c r="Q2384" t="str">
        <f t="shared" si="37"/>
        <v>('431-2020',2020,'El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PDET.',115506000,0,115506000,'2020-07-21','2020-07-21','2021-07-21',2,3,1275,1,1)</v>
      </c>
    </row>
    <row r="2385" spans="1:17">
      <c r="A2385" s="29" t="s">
        <v>7665</v>
      </c>
      <c r="B2385" s="72">
        <v>2020</v>
      </c>
      <c r="C2385" s="29" t="s">
        <v>1567</v>
      </c>
      <c r="D2385" s="109">
        <v>28566000</v>
      </c>
      <c r="E2385" s="109">
        <v>0</v>
      </c>
      <c r="F2385" s="110">
        <v>28566000</v>
      </c>
      <c r="G2385" s="128">
        <v>44025</v>
      </c>
      <c r="H2385" s="156">
        <v>44026</v>
      </c>
      <c r="I2385" s="156">
        <v>44210</v>
      </c>
      <c r="J2385" s="61">
        <v>2</v>
      </c>
      <c r="K2385" s="61">
        <v>3</v>
      </c>
      <c r="L2385" s="61">
        <v>1795</v>
      </c>
      <c r="M2385" s="72">
        <v>3</v>
      </c>
      <c r="N2385" s="72">
        <v>3</v>
      </c>
      <c r="O2385" s="33">
        <v>98390279</v>
      </c>
      <c r="P2385" s="154">
        <v>1795</v>
      </c>
      <c r="Q2385" t="str">
        <f t="shared" si="37"/>
        <v>('432-2020',2020,'EL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privadas.',28566000,0,28566000,'2020-07-13','2020-07-14','2021-01-14',2,3,1795,3,3)</v>
      </c>
    </row>
    <row r="2386" spans="1:17">
      <c r="A2386" s="29" t="s">
        <v>7666</v>
      </c>
      <c r="B2386" s="72">
        <v>2020</v>
      </c>
      <c r="C2386" s="29" t="s">
        <v>1582</v>
      </c>
      <c r="D2386" s="109">
        <v>34776000</v>
      </c>
      <c r="E2386" s="109">
        <v>0</v>
      </c>
      <c r="F2386" s="110">
        <v>34776000</v>
      </c>
      <c r="G2386" s="128">
        <v>44025</v>
      </c>
      <c r="H2386" s="156">
        <v>44026</v>
      </c>
      <c r="I2386" s="156">
        <v>44210</v>
      </c>
      <c r="J2386" s="61">
        <v>2</v>
      </c>
      <c r="K2386" s="61">
        <v>3</v>
      </c>
      <c r="L2386" s="61">
        <v>1796</v>
      </c>
      <c r="M2386" s="72">
        <v>3</v>
      </c>
      <c r="N2386" s="72">
        <v>3</v>
      </c>
      <c r="O2386" s="33">
        <v>1143837526</v>
      </c>
      <c r="P2386" s="154">
        <v>1796</v>
      </c>
      <c r="Q2386" t="str">
        <f t="shared" si="37"/>
        <v>('433-2020',2020,'EL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misma.',34776000,0,34776000,'2020-07-13','2020-07-14','2021-01-14',2,3,1796,3,3)</v>
      </c>
    </row>
    <row r="2387" spans="1:17">
      <c r="A2387" s="29" t="s">
        <v>7667</v>
      </c>
      <c r="B2387" s="72">
        <v>2020</v>
      </c>
      <c r="C2387" s="29" t="s">
        <v>1583</v>
      </c>
      <c r="D2387" s="109">
        <v>41607000</v>
      </c>
      <c r="E2387" s="109">
        <v>0</v>
      </c>
      <c r="F2387" s="110">
        <v>41607000</v>
      </c>
      <c r="G2387" s="128">
        <v>44025</v>
      </c>
      <c r="H2387" s="156">
        <v>44026</v>
      </c>
      <c r="I2387" s="156">
        <v>44210</v>
      </c>
      <c r="J2387" s="61">
        <v>2</v>
      </c>
      <c r="K2387" s="61">
        <v>3</v>
      </c>
      <c r="L2387" s="61">
        <v>1797</v>
      </c>
      <c r="M2387" s="72">
        <v>3</v>
      </c>
      <c r="N2387" s="72">
        <v>3</v>
      </c>
      <c r="O2387" s="33">
        <v>1013579689</v>
      </c>
      <c r="P2387" s="154">
        <v>1797</v>
      </c>
      <c r="Q2387" t="str">
        <f t="shared" si="37"/>
        <v>('434-2020',2020,'EL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Ilícito.',41607000,0,41607000,'2020-07-13','2020-07-14','2021-01-14',2,3,1797,3,3)</v>
      </c>
    </row>
    <row r="2388" spans="1:17">
      <c r="A2388" s="29" t="s">
        <v>7668</v>
      </c>
      <c r="B2388" s="72">
        <v>2020</v>
      </c>
      <c r="C2388" s="29" t="s">
        <v>1584</v>
      </c>
      <c r="D2388" s="109">
        <v>160218000</v>
      </c>
      <c r="E2388" s="109">
        <v>0</v>
      </c>
      <c r="F2388" s="110">
        <v>160218000</v>
      </c>
      <c r="G2388" s="128">
        <v>44025</v>
      </c>
      <c r="H2388" s="156">
        <v>44026</v>
      </c>
      <c r="I2388" s="156">
        <v>44391</v>
      </c>
      <c r="J2388" s="61">
        <v>2</v>
      </c>
      <c r="K2388" s="61">
        <v>3</v>
      </c>
      <c r="L2388" s="61">
        <v>1502</v>
      </c>
      <c r="M2388" s="72">
        <v>3</v>
      </c>
      <c r="N2388" s="72">
        <v>3</v>
      </c>
      <c r="O2388" s="33">
        <v>80413007</v>
      </c>
      <c r="P2388" s="154">
        <v>1502</v>
      </c>
      <c r="Q2388" t="str">
        <f t="shared" si="37"/>
        <v>('435-2020',2020,'EL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',160218000,0,160218000,'2020-07-13','2020-07-14','2021-07-14',2,3,1502,3,3)</v>
      </c>
    </row>
    <row r="2389" spans="1:17">
      <c r="A2389" s="29" t="s">
        <v>7669</v>
      </c>
      <c r="B2389" s="72">
        <v>2020</v>
      </c>
      <c r="C2389" s="29" t="s">
        <v>10652</v>
      </c>
      <c r="D2389" s="109">
        <v>177113650</v>
      </c>
      <c r="E2389" s="109">
        <v>36771000</v>
      </c>
      <c r="F2389" s="110">
        <v>213884650</v>
      </c>
      <c r="G2389" s="128">
        <v>44025</v>
      </c>
      <c r="H2389" s="156">
        <v>44025</v>
      </c>
      <c r="I2389" s="156">
        <v>44377</v>
      </c>
      <c r="J2389" s="61">
        <v>1</v>
      </c>
      <c r="K2389" s="61">
        <v>3</v>
      </c>
      <c r="L2389" s="61">
        <v>1798</v>
      </c>
      <c r="M2389" s="72">
        <v>1</v>
      </c>
      <c r="N2389" s="72">
        <v>16</v>
      </c>
      <c r="O2389" s="33">
        <v>7162662</v>
      </c>
      <c r="P2389" s="154">
        <v>1798</v>
      </c>
      <c r="Q2389" t="str">
        <f t="shared" si="37"/>
        <v>('436-2020',2020,'Realizar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BID.',177113650,36771000,213884650,'2020-07-13','2020-07-13','2021-06-30',1,3,1798,1,16)</v>
      </c>
    </row>
    <row r="2390" spans="1:17">
      <c r="A2390" s="29" t="s">
        <v>7670</v>
      </c>
      <c r="B2390" s="72">
        <v>2020</v>
      </c>
      <c r="C2390" s="29" t="s">
        <v>10653</v>
      </c>
      <c r="D2390" s="109">
        <v>177113650</v>
      </c>
      <c r="E2390" s="109">
        <v>36771000</v>
      </c>
      <c r="F2390" s="110">
        <v>213884650</v>
      </c>
      <c r="G2390" s="128">
        <v>44025</v>
      </c>
      <c r="H2390" s="156">
        <v>44025</v>
      </c>
      <c r="I2390" s="156">
        <v>44377</v>
      </c>
      <c r="J2390" s="61">
        <v>1</v>
      </c>
      <c r="K2390" s="61">
        <v>3</v>
      </c>
      <c r="L2390" s="61">
        <v>1799</v>
      </c>
      <c r="M2390" s="72">
        <v>1</v>
      </c>
      <c r="N2390" s="72">
        <v>16</v>
      </c>
      <c r="O2390" s="33">
        <v>52717115</v>
      </c>
      <c r="P2390" s="154">
        <v>1799</v>
      </c>
      <c r="Q2390" t="str">
        <f t="shared" si="37"/>
        <v>('437-2020',2020,'Prestación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Banco.',177113650,36771000,213884650,'2020-07-13','2020-07-13','2021-06-30',1,3,1799,1,16)</v>
      </c>
    </row>
    <row r="2391" spans="1:17">
      <c r="A2391" s="8" t="s">
        <v>7671</v>
      </c>
      <c r="B2391" s="72">
        <v>2020</v>
      </c>
      <c r="C2391" s="8" t="s">
        <v>10654</v>
      </c>
      <c r="D2391" s="110">
        <v>177113650</v>
      </c>
      <c r="E2391" s="109">
        <v>36771000</v>
      </c>
      <c r="F2391" s="110">
        <v>213884650</v>
      </c>
      <c r="G2391" s="128">
        <v>44025</v>
      </c>
      <c r="H2391" s="156">
        <v>44025</v>
      </c>
      <c r="I2391" s="156">
        <v>44377</v>
      </c>
      <c r="J2391" s="61">
        <v>1</v>
      </c>
      <c r="K2391" s="61">
        <v>3</v>
      </c>
      <c r="L2391" s="61">
        <v>1800</v>
      </c>
      <c r="M2391" s="72">
        <v>1</v>
      </c>
      <c r="N2391" s="72">
        <v>16</v>
      </c>
      <c r="O2391" s="33">
        <v>51901760</v>
      </c>
      <c r="P2391" s="154">
        <v>1800</v>
      </c>
      <c r="Q2391" t="str">
        <f t="shared" si="37"/>
        <v>('438-2020',2020,'Realizar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BID.',177113650,36771000,213884650,'2020-07-13','2020-07-13','2021-06-30',1,3,1800,1,16)</v>
      </c>
    </row>
    <row r="2392" spans="1:17">
      <c r="A2392" s="29" t="s">
        <v>7672</v>
      </c>
      <c r="B2392" s="72">
        <v>2020</v>
      </c>
      <c r="C2392" s="29" t="s">
        <v>1585</v>
      </c>
      <c r="D2392" s="109">
        <v>33000000</v>
      </c>
      <c r="E2392" s="109">
        <v>16500000</v>
      </c>
      <c r="F2392" s="110">
        <v>49500000</v>
      </c>
      <c r="G2392" s="128">
        <v>44026</v>
      </c>
      <c r="H2392" s="156">
        <v>44027</v>
      </c>
      <c r="I2392" s="156">
        <v>44301</v>
      </c>
      <c r="J2392" s="61">
        <v>1</v>
      </c>
      <c r="K2392" s="61">
        <v>3</v>
      </c>
      <c r="L2392" s="61">
        <v>253</v>
      </c>
      <c r="M2392" s="72">
        <v>3</v>
      </c>
      <c r="N2392" s="72">
        <v>1</v>
      </c>
      <c r="O2392" s="33">
        <v>88207816</v>
      </c>
      <c r="P2392" s="154">
        <v>253</v>
      </c>
      <c r="Q2392" t="str">
        <f t="shared" si="37"/>
        <v>('439-2020',2020,'EL CONTRATISTA se obliga a prestar sus servicios profesionales para que apoyen en la gestión y seguimiento de la oferta para la implementación de los planes de acción en relación con los temas  étnico.',33000000,16500000,49500000,'2020-07-14','2020-07-15','2021-04-15',1,3,253,3,1)</v>
      </c>
    </row>
    <row r="2393" spans="1:17">
      <c r="A2393" s="29" t="s">
        <v>7673</v>
      </c>
      <c r="B2393" s="72">
        <v>2020</v>
      </c>
      <c r="C2393" s="29" t="s">
        <v>1586</v>
      </c>
      <c r="D2393" s="109">
        <v>27500000</v>
      </c>
      <c r="E2393" s="109">
        <v>0</v>
      </c>
      <c r="F2393" s="110">
        <v>27500000</v>
      </c>
      <c r="G2393" s="128">
        <v>44026</v>
      </c>
      <c r="H2393" s="156">
        <v>44027</v>
      </c>
      <c r="I2393" s="156">
        <v>44180</v>
      </c>
      <c r="J2393" s="61">
        <v>1</v>
      </c>
      <c r="K2393" s="61">
        <v>3</v>
      </c>
      <c r="L2393" s="61">
        <v>1111</v>
      </c>
      <c r="M2393" s="72">
        <v>1</v>
      </c>
      <c r="N2393" s="72">
        <v>1</v>
      </c>
      <c r="O2393" s="33">
        <v>1082944208</v>
      </c>
      <c r="P2393" s="154">
        <v>1111</v>
      </c>
      <c r="Q2393" t="str">
        <f t="shared" si="37"/>
        <v>('440-2020',2020,'EL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PATR.',27500000,0,27500000,'2020-07-14','2020-07-15','2020-12-15',1,3,1111,1,1)</v>
      </c>
    </row>
    <row r="2394" spans="1:17">
      <c r="A2394" s="29" t="s">
        <v>7674</v>
      </c>
      <c r="B2394" s="72">
        <v>2020</v>
      </c>
      <c r="C2394" s="29" t="s">
        <v>1587</v>
      </c>
      <c r="D2394" s="109">
        <v>33000000</v>
      </c>
      <c r="E2394" s="109">
        <v>16500000</v>
      </c>
      <c r="F2394" s="110">
        <v>49500000</v>
      </c>
      <c r="G2394" s="128">
        <v>44027</v>
      </c>
      <c r="H2394" s="156">
        <v>44028</v>
      </c>
      <c r="I2394" s="156">
        <v>44302</v>
      </c>
      <c r="J2394" s="61">
        <v>2</v>
      </c>
      <c r="K2394" s="61">
        <v>3</v>
      </c>
      <c r="L2394" s="61">
        <v>1393</v>
      </c>
      <c r="M2394" s="72">
        <v>3</v>
      </c>
      <c r="N2394" s="72">
        <v>1</v>
      </c>
      <c r="O2394" s="33">
        <v>30050950</v>
      </c>
      <c r="P2394" s="154">
        <v>1393</v>
      </c>
      <c r="Q2394" t="str">
        <f t="shared" si="37"/>
        <v>('441-2020',2020,'EL CONTRATISTA se obliga a prestar sus servicios profesionales para apoyar en la gestión y seguimiento de la oferta para la implementación de los planes de acción de transformación regional- PATR, en el pilar No. 3 Salud Rural.',33000000,16500000,49500000,'2020-07-15','2020-07-16','2021-04-16',2,3,1393,3,1)</v>
      </c>
    </row>
    <row r="2395" spans="1:17">
      <c r="A2395" s="29" t="s">
        <v>7675</v>
      </c>
      <c r="B2395" s="72">
        <v>2020</v>
      </c>
      <c r="C2395" s="29" t="s">
        <v>1588</v>
      </c>
      <c r="D2395" s="109">
        <v>60858000</v>
      </c>
      <c r="E2395" s="109">
        <v>17388000</v>
      </c>
      <c r="F2395" s="110">
        <v>78246000</v>
      </c>
      <c r="G2395" s="128">
        <v>44029</v>
      </c>
      <c r="H2395" s="156">
        <v>44034</v>
      </c>
      <c r="I2395" s="156">
        <v>44308</v>
      </c>
      <c r="J2395" s="61">
        <v>1</v>
      </c>
      <c r="K2395" s="61">
        <v>3</v>
      </c>
      <c r="L2395" s="61">
        <v>1801</v>
      </c>
      <c r="M2395" s="72">
        <v>1</v>
      </c>
      <c r="N2395" s="72">
        <v>1</v>
      </c>
      <c r="O2395" s="33">
        <v>79400673</v>
      </c>
      <c r="P2395" s="154">
        <v>1801</v>
      </c>
      <c r="Q2395" t="str">
        <f t="shared" si="37"/>
        <v>('442-2020',2020,'EL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-PDET.',60858000,17388000,78246000,'2020-07-17','2020-07-22','2021-04-22',1,3,1801,1,1)</v>
      </c>
    </row>
    <row r="2396" spans="1:17">
      <c r="A2396" s="29" t="s">
        <v>7676</v>
      </c>
      <c r="B2396" s="72">
        <v>2020</v>
      </c>
      <c r="C2396" s="29" t="s">
        <v>1589</v>
      </c>
      <c r="D2396" s="109">
        <v>49500000</v>
      </c>
      <c r="E2396" s="109">
        <v>0</v>
      </c>
      <c r="F2396" s="110">
        <v>49500000</v>
      </c>
      <c r="G2396" s="128">
        <v>44054</v>
      </c>
      <c r="H2396" s="156">
        <v>44062</v>
      </c>
      <c r="I2396" s="156">
        <v>44335</v>
      </c>
      <c r="J2396" s="61">
        <v>1</v>
      </c>
      <c r="K2396" s="61">
        <v>3</v>
      </c>
      <c r="L2396" s="61">
        <v>1216</v>
      </c>
      <c r="M2396" s="72">
        <v>1</v>
      </c>
      <c r="N2396" s="72">
        <v>1</v>
      </c>
      <c r="O2396" s="33">
        <v>19380019</v>
      </c>
      <c r="P2396" s="154">
        <v>1216</v>
      </c>
      <c r="Q2396" t="str">
        <f t="shared" si="37"/>
        <v>('443-2020',2020,'EL CONTRATISTA se obliga a prestar sus servicios profesionales para que apoyen en la gestión y seguimiento de la oferta para la implementación de los planes de acción en relación con los temas étnico.',49500000,0,49500000,'2020-08-11','2020-08-19','2021-05-19',1,3,1216,1,1)</v>
      </c>
    </row>
    <row r="2397" spans="1:17">
      <c r="A2397" s="29" t="s">
        <v>7677</v>
      </c>
      <c r="B2397" s="72">
        <v>2020</v>
      </c>
      <c r="C2397" s="29" t="s">
        <v>1590</v>
      </c>
      <c r="D2397" s="109">
        <v>88888000</v>
      </c>
      <c r="E2397" s="109">
        <v>44444000</v>
      </c>
      <c r="F2397" s="110">
        <v>133332000</v>
      </c>
      <c r="G2397" s="128">
        <v>44047</v>
      </c>
      <c r="H2397" s="156">
        <v>44048</v>
      </c>
      <c r="I2397" s="156">
        <v>44413</v>
      </c>
      <c r="J2397" s="61">
        <v>1</v>
      </c>
      <c r="K2397" s="61">
        <v>3</v>
      </c>
      <c r="L2397" s="61">
        <v>1543</v>
      </c>
      <c r="M2397" s="72">
        <v>1</v>
      </c>
      <c r="N2397" s="72">
        <v>1</v>
      </c>
      <c r="O2397" s="33">
        <v>19426206</v>
      </c>
      <c r="P2397" s="154">
        <v>1543</v>
      </c>
      <c r="Q2397" t="str">
        <f t="shared" si="37"/>
        <v>('444-2020',2020,'EL CONTRATISTA se obliga a prestar sus servicios profesionales para apoyar la estructuración de documentos reglamentarios necesarios para la construcción e implementación a largo plazo de las Hojas de Ruta de las Subregiones PDET.',88888000,44444000,133332000,'2020-08-04','2020-08-05','2021-08-05',1,3,1543,1,1)</v>
      </c>
    </row>
    <row r="2398" spans="1:17">
      <c r="A2398" s="29" t="s">
        <v>7678</v>
      </c>
      <c r="B2398" s="72">
        <v>2020</v>
      </c>
      <c r="C2398" s="29" t="s">
        <v>1591</v>
      </c>
      <c r="D2398" s="109">
        <v>1532422987</v>
      </c>
      <c r="E2398" s="109">
        <v>0</v>
      </c>
      <c r="F2398" s="110">
        <v>1532422987</v>
      </c>
      <c r="G2398" s="128">
        <v>44034</v>
      </c>
      <c r="H2398" s="156">
        <v>44057</v>
      </c>
      <c r="I2398" s="156">
        <v>44639</v>
      </c>
      <c r="J2398" s="61">
        <v>1</v>
      </c>
      <c r="K2398" s="61">
        <v>3</v>
      </c>
      <c r="L2398" s="61">
        <v>1802</v>
      </c>
      <c r="M2398" s="72">
        <v>1</v>
      </c>
      <c r="N2398" s="72">
        <v>1</v>
      </c>
      <c r="O2398" s="33">
        <v>900395252</v>
      </c>
      <c r="P2398" s="154">
        <v>1802</v>
      </c>
      <c r="Q2398" t="str">
        <f t="shared" si="37"/>
        <v>('445-2020',2020,'Contratar el análisis, diseño e implementación de la plataforma tecnológica de la Central de Información PDET.',1532422987,0,1532422987,'2020-07-22','2020-08-14','2022-03-19',1,3,1802,1,1)</v>
      </c>
    </row>
    <row r="2399" spans="1:17">
      <c r="A2399" s="29" t="s">
        <v>7679</v>
      </c>
      <c r="B2399" s="72">
        <v>2020</v>
      </c>
      <c r="C2399" s="29" t="s">
        <v>1592</v>
      </c>
      <c r="D2399" s="109">
        <v>27600000</v>
      </c>
      <c r="E2399" s="109">
        <v>13800000</v>
      </c>
      <c r="F2399" s="110">
        <v>41400000</v>
      </c>
      <c r="G2399" s="128">
        <v>44027</v>
      </c>
      <c r="H2399" s="156">
        <v>44028</v>
      </c>
      <c r="I2399" s="156">
        <v>44302</v>
      </c>
      <c r="J2399" s="61">
        <v>1</v>
      </c>
      <c r="K2399" s="61">
        <v>3</v>
      </c>
      <c r="L2399" s="61">
        <v>531</v>
      </c>
      <c r="M2399" s="72">
        <v>3</v>
      </c>
      <c r="N2399" s="72">
        <v>1</v>
      </c>
      <c r="O2399" s="33">
        <v>91421091</v>
      </c>
      <c r="P2399" s="154">
        <v>531</v>
      </c>
      <c r="Q2399" t="str">
        <f t="shared" si="37"/>
        <v>('446-2020',2020,'EL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Córdoba.',27600000,13800000,41400000,'2020-07-15','2020-07-16','2021-04-16',1,3,531,3,1)</v>
      </c>
    </row>
    <row r="2400" spans="1:17">
      <c r="A2400" s="29" t="s">
        <v>7680</v>
      </c>
      <c r="B2400" s="72">
        <v>2020</v>
      </c>
      <c r="C2400" s="29" t="s">
        <v>1593</v>
      </c>
      <c r="D2400" s="109">
        <v>28566000</v>
      </c>
      <c r="E2400" s="109">
        <v>0</v>
      </c>
      <c r="F2400" s="110">
        <v>28566000</v>
      </c>
      <c r="G2400" s="128">
        <v>44028</v>
      </c>
      <c r="H2400" s="156">
        <v>44029</v>
      </c>
      <c r="I2400" s="156">
        <v>44213</v>
      </c>
      <c r="J2400" s="61">
        <v>2</v>
      </c>
      <c r="K2400" s="61">
        <v>3</v>
      </c>
      <c r="L2400" s="61">
        <v>1803</v>
      </c>
      <c r="M2400" s="72">
        <v>3</v>
      </c>
      <c r="N2400" s="72">
        <v>3</v>
      </c>
      <c r="O2400" s="33">
        <v>1121878067</v>
      </c>
      <c r="P2400" s="154">
        <v>1803</v>
      </c>
      <c r="Q2400" t="str">
        <f t="shared" si="37"/>
        <v>('447-2020',2020,'El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privadas.',28566000,0,28566000,'2020-07-16','2020-07-17','2021-01-17',2,3,1803,3,3)</v>
      </c>
    </row>
    <row r="2401" spans="1:17">
      <c r="A2401" s="29" t="s">
        <v>7681</v>
      </c>
      <c r="B2401" s="72">
        <v>2020</v>
      </c>
      <c r="C2401" s="29" t="s">
        <v>1594</v>
      </c>
      <c r="D2401" s="109">
        <v>57132000</v>
      </c>
      <c r="E2401" s="109">
        <v>0</v>
      </c>
      <c r="F2401" s="110">
        <v>57132000</v>
      </c>
      <c r="G2401" s="128">
        <v>44042</v>
      </c>
      <c r="H2401" s="156">
        <v>44043</v>
      </c>
      <c r="I2401" s="156">
        <v>44408</v>
      </c>
      <c r="J2401" s="61">
        <v>1</v>
      </c>
      <c r="K2401" s="61">
        <v>3</v>
      </c>
      <c r="L2401" s="61">
        <v>1551</v>
      </c>
      <c r="M2401" s="72">
        <v>3</v>
      </c>
      <c r="N2401" s="72">
        <v>3</v>
      </c>
      <c r="O2401" s="33">
        <v>13537152</v>
      </c>
      <c r="P2401" s="154">
        <v>1551</v>
      </c>
      <c r="Q2401" t="str">
        <f t="shared" si="37"/>
        <v>('448-2020',2020,'El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privadas.',57132000,0,57132000,'2020-07-30','2020-07-31','2021-07-31',1,3,1551,3,3)</v>
      </c>
    </row>
    <row r="2402" spans="1:17">
      <c r="A2402" s="29" t="s">
        <v>7682</v>
      </c>
      <c r="B2402" s="72">
        <v>2020</v>
      </c>
      <c r="C2402" s="29" t="s">
        <v>1595</v>
      </c>
      <c r="D2402" s="109">
        <v>41607000</v>
      </c>
      <c r="E2402" s="109">
        <v>0</v>
      </c>
      <c r="F2402" s="110">
        <v>41607000</v>
      </c>
      <c r="G2402" s="128">
        <v>44027</v>
      </c>
      <c r="H2402" s="156">
        <v>44028</v>
      </c>
      <c r="I2402" s="156">
        <v>44212</v>
      </c>
      <c r="J2402" s="61">
        <v>1</v>
      </c>
      <c r="K2402" s="61">
        <v>3</v>
      </c>
      <c r="L2402" s="61">
        <v>1804</v>
      </c>
      <c r="M2402" s="72">
        <v>3</v>
      </c>
      <c r="N2402" s="72">
        <v>3</v>
      </c>
      <c r="O2402" s="33">
        <v>1101688386</v>
      </c>
      <c r="P2402" s="154">
        <v>1804</v>
      </c>
      <c r="Q2402" t="str">
        <f t="shared" si="37"/>
        <v>('449-2020',2020,'El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DSCI.',41607000,0,41607000,'2020-07-15','2020-07-16','2021-01-16',1,3,1804,3,3)</v>
      </c>
    </row>
    <row r="2403" spans="1:17">
      <c r="A2403" s="29" t="s">
        <v>7683</v>
      </c>
      <c r="B2403" s="72">
        <v>2020</v>
      </c>
      <c r="C2403" s="29" t="s">
        <v>1596</v>
      </c>
      <c r="D2403" s="109">
        <v>36800000</v>
      </c>
      <c r="E2403" s="109">
        <v>9200000</v>
      </c>
      <c r="F2403" s="110">
        <v>46000000</v>
      </c>
      <c r="G2403" s="128">
        <v>44028</v>
      </c>
      <c r="H2403" s="156">
        <v>44029</v>
      </c>
      <c r="I2403" s="156">
        <v>44333</v>
      </c>
      <c r="J2403" s="61">
        <v>1</v>
      </c>
      <c r="K2403" s="61">
        <v>3</v>
      </c>
      <c r="L2403" s="61">
        <v>1129</v>
      </c>
      <c r="M2403" s="72">
        <v>1</v>
      </c>
      <c r="N2403" s="72">
        <v>1</v>
      </c>
      <c r="O2403" s="33">
        <v>1022400807</v>
      </c>
      <c r="P2403" s="154">
        <v>1129</v>
      </c>
      <c r="Q2403" t="str">
        <f t="shared" si="37"/>
        <v>('450-2020',2020,'EL CONTRATISTA se obliga a Prestar servicios profesionales a la Oficina Asesora de Comunicaciones de la Agencia de Renovación del Territorio - ART en la generación de contenidos escritos, audiovisuales y multimedia en redes sociales y medios propios de la ART.',36800000,9200000,46000000,'2020-07-16','2020-07-17','2021-05-17',1,3,1129,1,1)</v>
      </c>
    </row>
    <row r="2404" spans="1:17">
      <c r="A2404" s="29" t="s">
        <v>7684</v>
      </c>
      <c r="B2404" s="72">
        <v>2020</v>
      </c>
      <c r="C2404" s="29" t="s">
        <v>1597</v>
      </c>
      <c r="D2404" s="109">
        <v>27600000</v>
      </c>
      <c r="E2404" s="109">
        <v>13800000</v>
      </c>
      <c r="F2404" s="110">
        <v>41400000</v>
      </c>
      <c r="G2404" s="128">
        <v>44034</v>
      </c>
      <c r="H2404" s="156">
        <v>44035</v>
      </c>
      <c r="I2404" s="156">
        <v>44309</v>
      </c>
      <c r="J2404" s="61">
        <v>1</v>
      </c>
      <c r="K2404" s="61">
        <v>3</v>
      </c>
      <c r="L2404" s="61">
        <v>1586</v>
      </c>
      <c r="M2404" s="72">
        <v>3</v>
      </c>
      <c r="N2404" s="72">
        <v>1</v>
      </c>
      <c r="O2404" s="33">
        <v>7629432</v>
      </c>
      <c r="P2404" s="154">
        <v>1586</v>
      </c>
      <c r="Q2404" t="str">
        <f t="shared" si="37"/>
        <v>('451-2020',2020,'EL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María.',27600000,13800000,41400000,'2020-07-22','2020-07-23','2021-04-23',1,3,1586,3,1)</v>
      </c>
    </row>
    <row r="2405" spans="1:17">
      <c r="A2405" s="29" t="s">
        <v>7685</v>
      </c>
      <c r="B2405" s="72">
        <v>2020</v>
      </c>
      <c r="C2405" s="29" t="s">
        <v>1598</v>
      </c>
      <c r="D2405" s="109">
        <v>27600000</v>
      </c>
      <c r="E2405" s="109">
        <v>13800000</v>
      </c>
      <c r="F2405" s="110">
        <v>41400000</v>
      </c>
      <c r="G2405" s="128">
        <v>44034</v>
      </c>
      <c r="H2405" s="156">
        <v>44035</v>
      </c>
      <c r="I2405" s="156">
        <v>44309</v>
      </c>
      <c r="J2405" s="61">
        <v>1</v>
      </c>
      <c r="K2405" s="61">
        <v>3</v>
      </c>
      <c r="L2405" s="61">
        <v>1583</v>
      </c>
      <c r="M2405" s="72">
        <v>3</v>
      </c>
      <c r="N2405" s="72">
        <v>1</v>
      </c>
      <c r="O2405" s="33">
        <v>1010182795</v>
      </c>
      <c r="P2405" s="154">
        <v>1583</v>
      </c>
      <c r="Q2405" t="str">
        <f t="shared" si="37"/>
        <v>('452-2020',2020,'EL CONTRATISTA se obliga a Prestar servicios profesionales para apoyar las labores periodísticas de difusión de la gestión y los logros en la implementación de los programas de desarrollo con enfoque territorial - PDET en las subregiones de Macarena – Guaviare y Sur del Tolima.',27600000,13800000,41400000,'2020-07-22','2020-07-23','2021-04-23',1,3,1583,3,1)</v>
      </c>
    </row>
    <row r="2406" spans="1:17">
      <c r="A2406" s="29" t="s">
        <v>7686</v>
      </c>
      <c r="B2406" s="72">
        <v>2020</v>
      </c>
      <c r="C2406" s="29" t="s">
        <v>1599</v>
      </c>
      <c r="D2406" s="109">
        <v>27500000</v>
      </c>
      <c r="E2406" s="109">
        <v>0</v>
      </c>
      <c r="F2406" s="110">
        <v>27500000</v>
      </c>
      <c r="G2406" s="128">
        <v>44040</v>
      </c>
      <c r="H2406" s="156">
        <v>44041</v>
      </c>
      <c r="I2406" s="156">
        <v>44194</v>
      </c>
      <c r="J2406" s="61">
        <v>2</v>
      </c>
      <c r="K2406" s="61">
        <v>3</v>
      </c>
      <c r="L2406" s="61">
        <v>1522</v>
      </c>
      <c r="M2406" s="72">
        <v>3</v>
      </c>
      <c r="N2406" s="72">
        <v>1</v>
      </c>
      <c r="O2406" s="33">
        <v>54259088</v>
      </c>
      <c r="P2406" s="154">
        <v>1522</v>
      </c>
      <c r="Q2406" t="str">
        <f t="shared" si="37"/>
        <v>('453-2020',2020,'EL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Regional-PATR..',27500000,0,27500000,'2020-07-28','2020-07-29','2020-12-29',2,3,1522,3,1)</v>
      </c>
    </row>
    <row r="2407" spans="1:17">
      <c r="A2407" s="29" t="s">
        <v>7687</v>
      </c>
      <c r="B2407" s="72">
        <v>2020</v>
      </c>
      <c r="C2407" s="29" t="s">
        <v>1600</v>
      </c>
      <c r="D2407" s="109">
        <v>44000000</v>
      </c>
      <c r="E2407" s="109">
        <v>0</v>
      </c>
      <c r="F2407" s="110">
        <v>44000000</v>
      </c>
      <c r="G2407" s="128">
        <v>44046</v>
      </c>
      <c r="H2407" s="156">
        <v>44047</v>
      </c>
      <c r="I2407" s="156">
        <v>44290</v>
      </c>
      <c r="J2407" s="61">
        <v>1</v>
      </c>
      <c r="K2407" s="61">
        <v>3</v>
      </c>
      <c r="L2407" s="61">
        <v>1805</v>
      </c>
      <c r="M2407" s="72">
        <v>3</v>
      </c>
      <c r="N2407" s="72">
        <v>1</v>
      </c>
      <c r="O2407" s="33">
        <v>42546020</v>
      </c>
      <c r="P2407" s="154">
        <v>1805</v>
      </c>
      <c r="Q2407" t="str">
        <f t="shared" si="37"/>
        <v>('454-2020',2020,'EL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Guaviare.',44000000,0,44000000,'2020-08-03','2020-08-04','2021-04-04',1,3,1805,3,1)</v>
      </c>
    </row>
    <row r="2408" spans="1:17">
      <c r="A2408" s="29" t="s">
        <v>7688</v>
      </c>
      <c r="B2408" s="72">
        <v>2020</v>
      </c>
      <c r="C2408" s="29" t="s">
        <v>1601</v>
      </c>
      <c r="D2408" s="109">
        <v>44000000</v>
      </c>
      <c r="E2408" s="109">
        <v>0</v>
      </c>
      <c r="F2408" s="110">
        <v>44000000</v>
      </c>
      <c r="G2408" s="128">
        <v>44039</v>
      </c>
      <c r="H2408" s="156">
        <v>44041</v>
      </c>
      <c r="I2408" s="156">
        <v>44284</v>
      </c>
      <c r="J2408" s="61">
        <v>2</v>
      </c>
      <c r="K2408" s="61">
        <v>3</v>
      </c>
      <c r="L2408" s="61">
        <v>1806</v>
      </c>
      <c r="M2408" s="72">
        <v>3</v>
      </c>
      <c r="N2408" s="72">
        <v>1</v>
      </c>
      <c r="O2408" s="33">
        <v>1077431107</v>
      </c>
      <c r="P2408" s="154">
        <v>1806</v>
      </c>
      <c r="Q2408" t="str">
        <f t="shared" si="37"/>
        <v>('455-2020',2020,'EL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Chocó.',44000000,0,44000000,'2020-07-27','2020-07-29','2021-03-29',2,3,1806,3,1)</v>
      </c>
    </row>
    <row r="2409" spans="1:17">
      <c r="A2409" s="29" t="s">
        <v>7689</v>
      </c>
      <c r="B2409" s="72">
        <v>2020</v>
      </c>
      <c r="C2409" s="29" t="s">
        <v>1602</v>
      </c>
      <c r="D2409" s="109">
        <v>44000000</v>
      </c>
      <c r="E2409" s="109">
        <v>0</v>
      </c>
      <c r="F2409" s="110">
        <v>44000000</v>
      </c>
      <c r="G2409" s="128">
        <v>44039</v>
      </c>
      <c r="H2409" s="156">
        <v>44041</v>
      </c>
      <c r="I2409" s="156">
        <v>44284</v>
      </c>
      <c r="J2409" s="61">
        <v>1</v>
      </c>
      <c r="K2409" s="61">
        <v>3</v>
      </c>
      <c r="L2409" s="61">
        <v>130</v>
      </c>
      <c r="M2409" s="72">
        <v>3</v>
      </c>
      <c r="N2409" s="72">
        <v>1</v>
      </c>
      <c r="O2409" s="33">
        <v>1065600749</v>
      </c>
      <c r="P2409" s="154">
        <v>130</v>
      </c>
      <c r="Q2409" t="str">
        <f t="shared" si="37"/>
        <v>('456-2020',2020,'EL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Bolívar',44000000,0,44000000,'2020-07-27','2020-07-29','2021-03-29',1,3,130,3,1)</v>
      </c>
    </row>
    <row r="2410" spans="1:17">
      <c r="A2410" s="29" t="s">
        <v>7690</v>
      </c>
      <c r="B2410" s="72">
        <v>2020</v>
      </c>
      <c r="C2410" s="29" t="s">
        <v>1603</v>
      </c>
      <c r="D2410" s="109">
        <v>27600000</v>
      </c>
      <c r="E2410" s="109">
        <v>13800000</v>
      </c>
      <c r="F2410" s="110">
        <v>41400000</v>
      </c>
      <c r="G2410" s="128">
        <v>44039</v>
      </c>
      <c r="H2410" s="156">
        <v>44040</v>
      </c>
      <c r="I2410" s="156">
        <v>44314</v>
      </c>
      <c r="J2410" s="61">
        <v>1</v>
      </c>
      <c r="K2410" s="61">
        <v>3</v>
      </c>
      <c r="L2410" s="61">
        <v>1587</v>
      </c>
      <c r="M2410" s="72">
        <v>3</v>
      </c>
      <c r="N2410" s="72">
        <v>1</v>
      </c>
      <c r="O2410" s="33">
        <v>1090473218</v>
      </c>
      <c r="P2410" s="154">
        <v>1587</v>
      </c>
      <c r="Q2410" t="str">
        <f t="shared" si="37"/>
        <v>('457-2020',2020,'EL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Arauca.',27600000,13800000,41400000,'2020-07-27','2020-07-28','2021-04-28',1,3,1587,3,1)</v>
      </c>
    </row>
    <row r="2411" spans="1:17">
      <c r="A2411" s="29" t="s">
        <v>7691</v>
      </c>
      <c r="B2411" s="72">
        <v>2020</v>
      </c>
      <c r="C2411" s="29" t="s">
        <v>1604</v>
      </c>
      <c r="D2411" s="109">
        <v>44000000</v>
      </c>
      <c r="E2411" s="109">
        <v>0</v>
      </c>
      <c r="F2411" s="110">
        <v>44000000</v>
      </c>
      <c r="G2411" s="128">
        <v>44040</v>
      </c>
      <c r="H2411" s="156">
        <v>44041</v>
      </c>
      <c r="I2411" s="156">
        <v>44284</v>
      </c>
      <c r="J2411" s="61">
        <v>1</v>
      </c>
      <c r="K2411" s="61">
        <v>3</v>
      </c>
      <c r="L2411" s="61">
        <v>232</v>
      </c>
      <c r="M2411" s="72">
        <v>1</v>
      </c>
      <c r="N2411" s="72">
        <v>1</v>
      </c>
      <c r="O2411" s="33">
        <v>39416449</v>
      </c>
      <c r="P2411" s="154">
        <v>232</v>
      </c>
      <c r="Q2411" t="str">
        <f t="shared" si="37"/>
        <v>('458-2020',2020,'EL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Antioqueño.',44000000,0,44000000,'2020-07-28','2020-07-29','2021-03-29',1,3,232,1,1)</v>
      </c>
    </row>
    <row r="2412" spans="1:17">
      <c r="A2412" s="29" t="s">
        <v>7692</v>
      </c>
      <c r="B2412" s="72">
        <v>2020</v>
      </c>
      <c r="C2412" s="29" t="s">
        <v>1605</v>
      </c>
      <c r="D2412" s="109">
        <v>44000000</v>
      </c>
      <c r="E2412" s="109">
        <v>0</v>
      </c>
      <c r="F2412" s="110">
        <v>44000000</v>
      </c>
      <c r="G2412" s="128">
        <v>44039</v>
      </c>
      <c r="H2412" s="156">
        <v>44040</v>
      </c>
      <c r="I2412" s="156">
        <v>44283</v>
      </c>
      <c r="J2412" s="61">
        <v>2</v>
      </c>
      <c r="K2412" s="61">
        <v>3</v>
      </c>
      <c r="L2412" s="61">
        <v>1807</v>
      </c>
      <c r="M2412" s="72">
        <v>3</v>
      </c>
      <c r="N2412" s="72">
        <v>1</v>
      </c>
      <c r="O2412" s="33">
        <v>1143374588</v>
      </c>
      <c r="P2412" s="154">
        <v>1807</v>
      </c>
      <c r="Q2412" t="str">
        <f t="shared" si="37"/>
        <v>('459-2020',2020,'EL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María',44000000,0,44000000,'2020-07-27','2020-07-28','2021-03-28',2,3,1807,3,1)</v>
      </c>
    </row>
    <row r="2413" spans="1:17">
      <c r="A2413" s="29" t="s">
        <v>7693</v>
      </c>
      <c r="B2413" s="72">
        <v>2020</v>
      </c>
      <c r="C2413" s="29" t="s">
        <v>1606</v>
      </c>
      <c r="D2413" s="109">
        <v>44000000</v>
      </c>
      <c r="E2413" s="109">
        <v>0</v>
      </c>
      <c r="F2413" s="110">
        <v>44000000</v>
      </c>
      <c r="G2413" s="128">
        <v>44043</v>
      </c>
      <c r="H2413" s="156">
        <v>44047</v>
      </c>
      <c r="I2413" s="156">
        <v>44290</v>
      </c>
      <c r="J2413" s="61">
        <v>2</v>
      </c>
      <c r="K2413" s="61">
        <v>3</v>
      </c>
      <c r="L2413" s="61">
        <v>1808</v>
      </c>
      <c r="M2413" s="72">
        <v>3</v>
      </c>
      <c r="N2413" s="72">
        <v>1</v>
      </c>
      <c r="O2413" s="33">
        <v>4377054</v>
      </c>
      <c r="P2413" s="154">
        <v>1808</v>
      </c>
      <c r="Q2413" t="str">
        <f t="shared" si="37"/>
        <v>('460-2020',2020,'EL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Rural.',44000000,0,44000000,'2020-07-31','2020-08-04','2021-04-04',2,3,1808,3,1)</v>
      </c>
    </row>
    <row r="2414" spans="1:17">
      <c r="A2414" s="29" t="s">
        <v>7694</v>
      </c>
      <c r="B2414" s="72">
        <v>2020</v>
      </c>
      <c r="C2414" s="29" t="s">
        <v>1607</v>
      </c>
      <c r="D2414" s="109">
        <v>49500000</v>
      </c>
      <c r="E2414" s="109">
        <v>0</v>
      </c>
      <c r="F2414" s="110">
        <v>49500000</v>
      </c>
      <c r="G2414" s="128">
        <v>44039</v>
      </c>
      <c r="H2414" s="156">
        <v>44041</v>
      </c>
      <c r="I2414" s="156">
        <v>44315</v>
      </c>
      <c r="J2414" s="61">
        <v>1</v>
      </c>
      <c r="K2414" s="61">
        <v>3</v>
      </c>
      <c r="L2414" s="61">
        <v>1250</v>
      </c>
      <c r="M2414" s="72">
        <v>3</v>
      </c>
      <c r="N2414" s="72">
        <v>1</v>
      </c>
      <c r="O2414" s="33">
        <v>1116793470</v>
      </c>
      <c r="P2414" s="154">
        <v>1250</v>
      </c>
      <c r="Q2414" t="str">
        <f t="shared" si="37"/>
        <v>('461-2020',2020,'EL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PATR.',49500000,0,49500000,'2020-07-27','2020-07-29','2021-04-29',1,3,1250,3,1)</v>
      </c>
    </row>
    <row r="2415" spans="1:17">
      <c r="A2415" s="29" t="s">
        <v>7695</v>
      </c>
      <c r="B2415" s="72">
        <v>2020</v>
      </c>
      <c r="C2415" s="29" t="s">
        <v>1606</v>
      </c>
      <c r="D2415" s="109">
        <v>49500000</v>
      </c>
      <c r="E2415" s="109">
        <v>0</v>
      </c>
      <c r="F2415" s="110">
        <v>49500000</v>
      </c>
      <c r="G2415" s="128">
        <v>44041</v>
      </c>
      <c r="H2415" s="156">
        <v>44044</v>
      </c>
      <c r="I2415" s="156">
        <v>44317</v>
      </c>
      <c r="J2415" s="61">
        <v>2</v>
      </c>
      <c r="K2415" s="61">
        <v>3</v>
      </c>
      <c r="L2415" s="61">
        <v>1809</v>
      </c>
      <c r="M2415" s="72">
        <v>3</v>
      </c>
      <c r="N2415" s="72">
        <v>1</v>
      </c>
      <c r="O2415" s="33">
        <v>1017134657</v>
      </c>
      <c r="P2415" s="154">
        <v>1809</v>
      </c>
      <c r="Q2415" t="str">
        <f t="shared" si="37"/>
        <v>('462-2020',2020,'EL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Rural.',49500000,0,49500000,'2020-07-29','2020-08-01','2021-05-01',2,3,1809,3,1)</v>
      </c>
    </row>
    <row r="2416" spans="1:17">
      <c r="A2416" s="29" t="s">
        <v>7696</v>
      </c>
      <c r="B2416" s="72">
        <v>2020</v>
      </c>
      <c r="C2416" s="29" t="s">
        <v>1608</v>
      </c>
      <c r="D2416" s="109">
        <v>62127000</v>
      </c>
      <c r="E2416" s="109">
        <v>0</v>
      </c>
      <c r="F2416" s="110">
        <v>62127000</v>
      </c>
      <c r="G2416" s="128">
        <v>44040</v>
      </c>
      <c r="H2416" s="156">
        <v>44042</v>
      </c>
      <c r="I2416" s="156">
        <v>44316</v>
      </c>
      <c r="J2416" s="61">
        <v>1</v>
      </c>
      <c r="K2416" s="61">
        <v>3</v>
      </c>
      <c r="L2416" s="61">
        <v>1589</v>
      </c>
      <c r="M2416" s="72">
        <v>3</v>
      </c>
      <c r="N2416" s="72">
        <v>1</v>
      </c>
      <c r="O2416" s="33">
        <v>52517184</v>
      </c>
      <c r="P2416" s="154">
        <v>1589</v>
      </c>
      <c r="Q2416" t="str">
        <f t="shared" si="37"/>
        <v>('463-2020',2020,'EL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territoriales.',62127000,0,62127000,'2020-07-28','2020-07-30','2021-04-30',1,3,1589,3,1)</v>
      </c>
    </row>
    <row r="2417" spans="1:17">
      <c r="A2417" s="29" t="s">
        <v>7697</v>
      </c>
      <c r="B2417" s="72">
        <v>2020</v>
      </c>
      <c r="C2417" s="29" t="s">
        <v>1587</v>
      </c>
      <c r="D2417" s="109">
        <v>49500000</v>
      </c>
      <c r="E2417" s="109">
        <v>0</v>
      </c>
      <c r="F2417" s="110">
        <v>49500000</v>
      </c>
      <c r="G2417" s="128">
        <v>44042</v>
      </c>
      <c r="H2417" s="156">
        <v>44044</v>
      </c>
      <c r="I2417" s="156">
        <v>44317</v>
      </c>
      <c r="J2417" s="61">
        <v>1</v>
      </c>
      <c r="K2417" s="61">
        <v>3</v>
      </c>
      <c r="L2417" s="61">
        <v>1616</v>
      </c>
      <c r="M2417" s="72">
        <v>1</v>
      </c>
      <c r="N2417" s="72">
        <v>1</v>
      </c>
      <c r="O2417" s="33">
        <v>21190708</v>
      </c>
      <c r="P2417" s="154">
        <v>1616</v>
      </c>
      <c r="Q2417" t="str">
        <f t="shared" si="37"/>
        <v>('464-2020',2020,'EL CONTRATISTA se obliga a prestar sus servicios profesionales para apoyar en la gestión y seguimiento de la oferta para la implementación de los planes de acción de transformación regional- PATR, en el pilar No. 3 Salud Rural.',49500000,0,49500000,'2020-07-30','2020-08-01','2021-05-01',1,3,1616,1,1)</v>
      </c>
    </row>
    <row r="2418" spans="1:17">
      <c r="A2418" s="29" t="s">
        <v>7698</v>
      </c>
      <c r="B2418" s="72">
        <v>2020</v>
      </c>
      <c r="C2418" s="29" t="s">
        <v>1609</v>
      </c>
      <c r="D2418" s="109">
        <v>49500000</v>
      </c>
      <c r="E2418" s="109">
        <v>0</v>
      </c>
      <c r="F2418" s="110">
        <v>49500000</v>
      </c>
      <c r="G2418" s="128">
        <v>44049</v>
      </c>
      <c r="H2418" s="156">
        <v>44054</v>
      </c>
      <c r="I2418" s="156">
        <v>44327</v>
      </c>
      <c r="J2418" s="61">
        <v>1</v>
      </c>
      <c r="K2418" s="61">
        <v>3</v>
      </c>
      <c r="L2418" s="61">
        <v>1118</v>
      </c>
      <c r="M2418" s="72">
        <v>3</v>
      </c>
      <c r="N2418" s="72">
        <v>1</v>
      </c>
      <c r="O2418" s="33">
        <v>79915525</v>
      </c>
      <c r="P2418" s="154">
        <v>1118</v>
      </c>
      <c r="Q2418" t="str">
        <f t="shared" si="37"/>
        <v>('465-2020',2020,'El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Suelo.',49500000,0,49500000,'2020-08-06','2020-08-11','2021-05-11',1,3,1118,3,1)</v>
      </c>
    </row>
    <row r="2419" spans="1:17">
      <c r="A2419" s="29" t="s">
        <v>7699</v>
      </c>
      <c r="B2419" s="72">
        <v>2020</v>
      </c>
      <c r="C2419" s="29" t="s">
        <v>1610</v>
      </c>
      <c r="D2419" s="109">
        <v>49500000</v>
      </c>
      <c r="E2419" s="109">
        <v>0</v>
      </c>
      <c r="F2419" s="110">
        <v>49500000</v>
      </c>
      <c r="G2419" s="128">
        <v>44039</v>
      </c>
      <c r="H2419" s="156">
        <v>44041</v>
      </c>
      <c r="I2419" s="156">
        <v>44315</v>
      </c>
      <c r="J2419" s="61">
        <v>1</v>
      </c>
      <c r="K2419" s="61">
        <v>3</v>
      </c>
      <c r="L2419" s="61">
        <v>634</v>
      </c>
      <c r="M2419" s="72">
        <v>3</v>
      </c>
      <c r="N2419" s="72">
        <v>1</v>
      </c>
      <c r="O2419" s="33">
        <v>1061686640</v>
      </c>
      <c r="P2419" s="154">
        <v>634</v>
      </c>
      <c r="Q2419" t="str">
        <f t="shared" si="37"/>
        <v>('466-2020',2020,'El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PATR.',49500000,0,49500000,'2020-07-27','2020-07-29','2021-04-29',1,3,634,3,1)</v>
      </c>
    </row>
    <row r="2420" spans="1:17">
      <c r="A2420" s="29" t="s">
        <v>7700</v>
      </c>
      <c r="B2420" s="72">
        <v>2020</v>
      </c>
      <c r="C2420" s="29" t="s">
        <v>1611</v>
      </c>
      <c r="D2420" s="109">
        <v>27600000</v>
      </c>
      <c r="E2420" s="109">
        <v>13800000</v>
      </c>
      <c r="F2420" s="110">
        <v>41400000</v>
      </c>
      <c r="G2420" s="128">
        <v>44039</v>
      </c>
      <c r="H2420" s="156">
        <v>44041</v>
      </c>
      <c r="I2420" s="156">
        <v>44315</v>
      </c>
      <c r="J2420" s="61">
        <v>1</v>
      </c>
      <c r="K2420" s="61">
        <v>3</v>
      </c>
      <c r="L2420" s="61">
        <v>1615</v>
      </c>
      <c r="M2420" s="72">
        <v>3</v>
      </c>
      <c r="N2420" s="72">
        <v>1</v>
      </c>
      <c r="O2420" s="33">
        <v>1094945031</v>
      </c>
      <c r="P2420" s="154">
        <v>1615</v>
      </c>
      <c r="Q2420" t="str">
        <f t="shared" si="37"/>
        <v>('467-2020',2020,'El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Caqueteño',27600000,13800000,41400000,'2020-07-27','2020-07-29','2021-04-29',1,3,1615,3,1)</v>
      </c>
    </row>
    <row r="2421" spans="1:17">
      <c r="A2421" s="29" t="s">
        <v>7701</v>
      </c>
      <c r="B2421" s="72">
        <v>2020</v>
      </c>
      <c r="C2421" s="29" t="s">
        <v>1612</v>
      </c>
      <c r="D2421" s="109">
        <v>49500000</v>
      </c>
      <c r="E2421" s="109">
        <v>0</v>
      </c>
      <c r="F2421" s="110">
        <v>49500000</v>
      </c>
      <c r="G2421" s="128">
        <v>44049</v>
      </c>
      <c r="H2421" s="156">
        <v>44054</v>
      </c>
      <c r="I2421" s="156">
        <v>44327</v>
      </c>
      <c r="J2421" s="61">
        <v>1</v>
      </c>
      <c r="K2421" s="61">
        <v>3</v>
      </c>
      <c r="L2421" s="61">
        <v>1224</v>
      </c>
      <c r="M2421" s="72">
        <v>3</v>
      </c>
      <c r="N2421" s="72">
        <v>1</v>
      </c>
      <c r="O2421" s="33">
        <v>16738762</v>
      </c>
      <c r="P2421" s="154">
        <v>1224</v>
      </c>
      <c r="Q2421" t="str">
        <f t="shared" si="37"/>
        <v>('468-2020',2020,'EL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',49500000,0,49500000,'2020-08-06','2020-08-11','2021-05-11',1,3,1224,3,1)</v>
      </c>
    </row>
    <row r="2422" spans="1:17">
      <c r="A2422" s="29" t="s">
        <v>7702</v>
      </c>
      <c r="B2422" s="72">
        <v>2020</v>
      </c>
      <c r="C2422" s="29" t="s">
        <v>1613</v>
      </c>
      <c r="D2422" s="109">
        <v>27600000</v>
      </c>
      <c r="E2422" s="109">
        <v>13800000</v>
      </c>
      <c r="F2422" s="110">
        <v>41400000</v>
      </c>
      <c r="G2422" s="128">
        <v>44039</v>
      </c>
      <c r="H2422" s="156">
        <v>44041</v>
      </c>
      <c r="I2422" s="156">
        <v>44315</v>
      </c>
      <c r="J2422" s="61">
        <v>1</v>
      </c>
      <c r="K2422" s="61">
        <v>3</v>
      </c>
      <c r="L2422" s="61">
        <v>1585</v>
      </c>
      <c r="M2422" s="72">
        <v>3</v>
      </c>
      <c r="N2422" s="72">
        <v>1</v>
      </c>
      <c r="O2422" s="33">
        <v>1039458254</v>
      </c>
      <c r="P2422" s="154">
        <v>1585</v>
      </c>
      <c r="Q2422" t="str">
        <f t="shared" si="37"/>
        <v>('469-2020',2020,'El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Antioqueño.',27600000,13800000,41400000,'2020-07-27','2020-07-29','2021-04-29',1,3,1585,3,1)</v>
      </c>
    </row>
    <row r="2423" spans="1:17">
      <c r="A2423" s="29" t="s">
        <v>7703</v>
      </c>
      <c r="B2423" s="72">
        <v>2020</v>
      </c>
      <c r="C2423" s="29" t="s">
        <v>1535</v>
      </c>
      <c r="D2423" s="109">
        <v>69552000</v>
      </c>
      <c r="E2423" s="109">
        <v>0</v>
      </c>
      <c r="F2423" s="110">
        <v>69552000</v>
      </c>
      <c r="G2423" s="128">
        <v>44042</v>
      </c>
      <c r="H2423" s="156">
        <v>44043</v>
      </c>
      <c r="I2423" s="156">
        <v>44408</v>
      </c>
      <c r="J2423" s="61">
        <v>1</v>
      </c>
      <c r="K2423" s="61">
        <v>3</v>
      </c>
      <c r="L2423" s="61">
        <v>1552</v>
      </c>
      <c r="M2423" s="72">
        <v>3</v>
      </c>
      <c r="N2423" s="72">
        <v>3</v>
      </c>
      <c r="O2423" s="33">
        <v>14879610</v>
      </c>
      <c r="P2423" s="154">
        <v>1552</v>
      </c>
      <c r="Q2423" t="str">
        <f t="shared" si="37"/>
        <v>('471-2020',2020,'El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PAI.',69552000,0,69552000,'2020-07-30','2020-07-31','2021-07-31',1,3,1552,3,3)</v>
      </c>
    </row>
    <row r="2424" spans="1:17">
      <c r="A2424" s="29" t="s">
        <v>7704</v>
      </c>
      <c r="B2424" s="72">
        <v>2020</v>
      </c>
      <c r="C2424" s="29" t="s">
        <v>1614</v>
      </c>
      <c r="D2424" s="109">
        <v>88888000</v>
      </c>
      <c r="E2424" s="109">
        <v>44444000</v>
      </c>
      <c r="F2424" s="110">
        <v>133332000</v>
      </c>
      <c r="G2424" s="128">
        <v>44047</v>
      </c>
      <c r="H2424" s="156">
        <v>44049</v>
      </c>
      <c r="I2424" s="156">
        <v>44414</v>
      </c>
      <c r="J2424" s="61">
        <v>1</v>
      </c>
      <c r="K2424" s="61">
        <v>3</v>
      </c>
      <c r="L2424" s="61">
        <v>1606</v>
      </c>
      <c r="M2424" s="72">
        <v>1</v>
      </c>
      <c r="N2424" s="72">
        <v>1</v>
      </c>
      <c r="O2424" s="33">
        <v>1130610577</v>
      </c>
      <c r="P2424" s="154">
        <v>1606</v>
      </c>
      <c r="Q2424" t="str">
        <f t="shared" si="37"/>
        <v>('470-2020',2020,'El contratista se obliga a apoyar en la definición de instrumentos juridicos para la sostenibilidad PDET a partir de los modelos institucionales de las subregiones y su articulación con el nivel nacional',88888000,44444000,133332000,'2020-08-04','2020-08-06','2021-08-06',1,3,1606,1,1)</v>
      </c>
    </row>
    <row r="2425" spans="1:17">
      <c r="A2425" s="29" t="s">
        <v>7705</v>
      </c>
      <c r="B2425" s="72">
        <v>2020</v>
      </c>
      <c r="C2425" s="29" t="s">
        <v>10655</v>
      </c>
      <c r="D2425" s="109">
        <v>28566000</v>
      </c>
      <c r="E2425" s="109">
        <v>0</v>
      </c>
      <c r="F2425" s="110">
        <v>28566000</v>
      </c>
      <c r="G2425" s="128">
        <v>44043</v>
      </c>
      <c r="H2425" s="156">
        <v>44046</v>
      </c>
      <c r="I2425" s="156">
        <v>44120</v>
      </c>
      <c r="J2425" s="61">
        <v>2</v>
      </c>
      <c r="K2425" s="61">
        <v>3</v>
      </c>
      <c r="L2425" s="61">
        <v>1810</v>
      </c>
      <c r="M2425" s="72">
        <v>4</v>
      </c>
      <c r="N2425" s="72">
        <v>3</v>
      </c>
      <c r="O2425" s="33">
        <v>1032249345</v>
      </c>
      <c r="P2425" s="154">
        <v>1810</v>
      </c>
      <c r="Q2425" t="str">
        <f t="shared" si="37"/>
        <v>('472-2020',2020,'El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',28566000,0,28566000,'2020-07-31','2020-08-03','2020-10-16',2,3,1810,4,3)</v>
      </c>
    </row>
    <row r="2426" spans="1:17">
      <c r="A2426" s="29" t="s">
        <v>7706</v>
      </c>
      <c r="B2426" s="72">
        <v>2020</v>
      </c>
      <c r="C2426" s="29" t="s">
        <v>1615</v>
      </c>
      <c r="D2426" s="109">
        <v>28566000</v>
      </c>
      <c r="E2426" s="109">
        <v>0</v>
      </c>
      <c r="F2426" s="110">
        <v>28566000</v>
      </c>
      <c r="G2426" s="128">
        <v>44040</v>
      </c>
      <c r="H2426" s="156">
        <v>44041</v>
      </c>
      <c r="I2426" s="156">
        <v>44225</v>
      </c>
      <c r="J2426" s="61">
        <v>2</v>
      </c>
      <c r="K2426" s="61">
        <v>3</v>
      </c>
      <c r="L2426" s="61">
        <v>1811</v>
      </c>
      <c r="M2426" s="72">
        <v>1</v>
      </c>
      <c r="N2426" s="72">
        <v>3</v>
      </c>
      <c r="O2426" s="33">
        <v>1121893322</v>
      </c>
      <c r="P2426" s="154">
        <v>1811</v>
      </c>
      <c r="Q2426" t="str">
        <f t="shared" si="37"/>
        <v>('473-2020',2020,'El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privadas.',28566000,0,28566000,'2020-07-28','2020-07-29','2021-01-29',2,3,1811,1,3)</v>
      </c>
    </row>
    <row r="2427" spans="1:17">
      <c r="A2427" s="29" t="s">
        <v>7707</v>
      </c>
      <c r="B2427" s="72">
        <v>2020</v>
      </c>
      <c r="C2427" s="29" t="s">
        <v>1616</v>
      </c>
      <c r="D2427" s="109">
        <v>47196000</v>
      </c>
      <c r="E2427" s="109">
        <v>0</v>
      </c>
      <c r="F2427" s="110">
        <v>47196000</v>
      </c>
      <c r="G2427" s="128">
        <v>44040</v>
      </c>
      <c r="H2427" s="156">
        <v>44041</v>
      </c>
      <c r="I2427" s="156">
        <v>44225</v>
      </c>
      <c r="J2427" s="61">
        <v>1</v>
      </c>
      <c r="K2427" s="61">
        <v>3</v>
      </c>
      <c r="L2427" s="61">
        <v>1240</v>
      </c>
      <c r="M2427" s="72">
        <v>3</v>
      </c>
      <c r="N2427" s="72">
        <v>3</v>
      </c>
      <c r="O2427" s="33">
        <v>79828488</v>
      </c>
      <c r="P2427" s="154">
        <v>1240</v>
      </c>
      <c r="Q2427" t="str">
        <f t="shared" si="37"/>
        <v>('474-2020',2020,'El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externos.',47196000,0,47196000,'2020-07-28','2020-07-29','2021-01-29',1,3,1240,3,3)</v>
      </c>
    </row>
    <row r="2428" spans="1:17">
      <c r="A2428" s="29" t="s">
        <v>7708</v>
      </c>
      <c r="B2428" s="72">
        <v>2020</v>
      </c>
      <c r="C2428" s="29" t="s">
        <v>1368</v>
      </c>
      <c r="D2428" s="109">
        <v>69552000</v>
      </c>
      <c r="E2428" s="109">
        <v>0</v>
      </c>
      <c r="F2428" s="110">
        <v>69552000</v>
      </c>
      <c r="G2428" s="128">
        <v>44056</v>
      </c>
      <c r="H2428" s="156">
        <v>44057</v>
      </c>
      <c r="I2428" s="156">
        <v>44422</v>
      </c>
      <c r="J2428" s="61">
        <v>2</v>
      </c>
      <c r="K2428" s="61">
        <v>3</v>
      </c>
      <c r="L2428" s="61">
        <v>1569</v>
      </c>
      <c r="M2428" s="72">
        <v>3</v>
      </c>
      <c r="N2428" s="72">
        <v>3</v>
      </c>
      <c r="O2428" s="33">
        <v>79646971</v>
      </c>
      <c r="P2428" s="154">
        <v>1569</v>
      </c>
      <c r="Q2428" t="str">
        <f t="shared" si="37"/>
        <v>('475-2020',2020,'El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PAI.',69552000,0,69552000,'2020-08-13','2020-08-14','2021-08-14',2,3,1569,3,3)</v>
      </c>
    </row>
    <row r="2429" spans="1:17">
      <c r="A2429" s="29" t="s">
        <v>7709</v>
      </c>
      <c r="B2429" s="72">
        <v>2020</v>
      </c>
      <c r="C2429" s="29" t="s">
        <v>1617</v>
      </c>
      <c r="D2429" s="109">
        <v>57132000</v>
      </c>
      <c r="E2429" s="109">
        <v>0</v>
      </c>
      <c r="F2429" s="110">
        <v>57132000</v>
      </c>
      <c r="G2429" s="128">
        <v>44057</v>
      </c>
      <c r="H2429" s="156">
        <v>44061</v>
      </c>
      <c r="I2429" s="156">
        <v>44426</v>
      </c>
      <c r="J2429" s="61">
        <v>1</v>
      </c>
      <c r="K2429" s="61">
        <v>3</v>
      </c>
      <c r="L2429" s="61">
        <v>1565</v>
      </c>
      <c r="M2429" s="72">
        <v>3</v>
      </c>
      <c r="N2429" s="72">
        <v>3</v>
      </c>
      <c r="O2429" s="33">
        <v>1003049493</v>
      </c>
      <c r="P2429" s="154">
        <v>1565</v>
      </c>
      <c r="Q2429" t="str">
        <f t="shared" si="37"/>
        <v>('476-2020',2020,'El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privadas.',57132000,0,57132000,'2020-08-14','2020-08-18','2021-08-18',1,3,1565,3,3)</v>
      </c>
    </row>
    <row r="2430" spans="1:17">
      <c r="A2430" s="29" t="s">
        <v>7710</v>
      </c>
      <c r="B2430" s="72">
        <v>2020</v>
      </c>
      <c r="C2430" s="29" t="s">
        <v>1500</v>
      </c>
      <c r="D2430" s="109">
        <v>69552000</v>
      </c>
      <c r="E2430" s="109">
        <v>0</v>
      </c>
      <c r="F2430" s="110">
        <v>69552000</v>
      </c>
      <c r="G2430" s="128">
        <v>44061</v>
      </c>
      <c r="H2430" s="156">
        <v>44062</v>
      </c>
      <c r="I2430" s="156">
        <v>44427</v>
      </c>
      <c r="J2430" s="61">
        <v>1</v>
      </c>
      <c r="K2430" s="61">
        <v>3</v>
      </c>
      <c r="L2430" s="61">
        <v>1568</v>
      </c>
      <c r="M2430" s="72">
        <v>3</v>
      </c>
      <c r="N2430" s="72">
        <v>3</v>
      </c>
      <c r="O2430" s="33">
        <v>55117459</v>
      </c>
      <c r="P2430" s="154">
        <v>1568</v>
      </c>
      <c r="Q2430" t="str">
        <f t="shared" si="37"/>
        <v>('477-2020',2020,'El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PAI.',69552000,0,69552000,'2020-08-18','2020-08-19','2021-08-19',1,3,1568,3,3)</v>
      </c>
    </row>
    <row r="2431" spans="1:17">
      <c r="A2431" s="29" t="s">
        <v>7711</v>
      </c>
      <c r="B2431" s="72">
        <v>2020</v>
      </c>
      <c r="C2431" s="29" t="s">
        <v>1618</v>
      </c>
      <c r="D2431" s="109">
        <v>69552000</v>
      </c>
      <c r="E2431" s="109">
        <v>0</v>
      </c>
      <c r="F2431" s="110">
        <v>69552000</v>
      </c>
      <c r="G2431" s="128">
        <v>44057</v>
      </c>
      <c r="H2431" s="156">
        <v>44061</v>
      </c>
      <c r="I2431" s="156">
        <v>44426</v>
      </c>
      <c r="J2431" s="61">
        <v>2</v>
      </c>
      <c r="K2431" s="61">
        <v>3</v>
      </c>
      <c r="L2431" s="61">
        <v>1562</v>
      </c>
      <c r="M2431" s="72">
        <v>3</v>
      </c>
      <c r="N2431" s="72">
        <v>3</v>
      </c>
      <c r="O2431" s="33">
        <v>34570860</v>
      </c>
      <c r="P2431" s="154">
        <v>1562</v>
      </c>
      <c r="Q2431" t="str">
        <f t="shared" si="37"/>
        <v>('478-2020',2020,'El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PAI.',69552000,0,69552000,'2020-08-14','2020-08-18','2021-08-18',2,3,1562,3,3)</v>
      </c>
    </row>
    <row r="2432" spans="1:17">
      <c r="A2432" s="29" t="s">
        <v>7712</v>
      </c>
      <c r="B2432" s="72">
        <v>2020</v>
      </c>
      <c r="C2432" s="29" t="s">
        <v>1619</v>
      </c>
      <c r="D2432" s="109">
        <v>69552000</v>
      </c>
      <c r="E2432" s="109">
        <v>0</v>
      </c>
      <c r="F2432" s="110">
        <v>69552000</v>
      </c>
      <c r="G2432" s="128">
        <v>44057</v>
      </c>
      <c r="H2432" s="156">
        <v>44061</v>
      </c>
      <c r="I2432" s="156">
        <v>44426</v>
      </c>
      <c r="J2432" s="61">
        <v>2</v>
      </c>
      <c r="K2432" s="61">
        <v>3</v>
      </c>
      <c r="L2432" s="61">
        <v>1563</v>
      </c>
      <c r="M2432" s="72">
        <v>3</v>
      </c>
      <c r="N2432" s="72">
        <v>3</v>
      </c>
      <c r="O2432" s="33">
        <v>71604125</v>
      </c>
      <c r="P2432" s="154">
        <v>1563</v>
      </c>
      <c r="Q2432" t="str">
        <f t="shared" ref="Q2432:Q2495" si="38">_xlfn.CONCAT("('",A2432,"',",B2432,",'",C2432,"',",D2432,",",E2432,",",F2432,",'",TEXT(G2432,"yyyy-mm-dd"),"','",TEXT(H2432,"yyyy-mm-dd"),"','",TEXT(I2432,"yyyy-mm-dd"),"',",J2432,",",K2432,",",L2432,",",M2432,",",N2432,")")</f>
        <v>('479-2020',2020,'El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PAI.',69552000,0,69552000,'2020-08-14','2020-08-18','2021-08-18',2,3,1563,3,3)</v>
      </c>
    </row>
    <row r="2433" spans="1:17">
      <c r="A2433" s="29" t="s">
        <v>7713</v>
      </c>
      <c r="B2433" s="77">
        <v>2020</v>
      </c>
      <c r="C2433" s="29" t="s">
        <v>1620</v>
      </c>
      <c r="D2433" s="109">
        <v>135378000</v>
      </c>
      <c r="E2433" s="109">
        <v>0</v>
      </c>
      <c r="F2433" s="110">
        <v>135378000</v>
      </c>
      <c r="G2433" s="128">
        <v>44067</v>
      </c>
      <c r="H2433" s="156">
        <v>44068</v>
      </c>
      <c r="I2433" s="156">
        <v>44433</v>
      </c>
      <c r="J2433" s="61">
        <v>1</v>
      </c>
      <c r="K2433" s="61">
        <v>3</v>
      </c>
      <c r="L2433" s="61">
        <v>1572</v>
      </c>
      <c r="M2433" s="77">
        <v>3</v>
      </c>
      <c r="N2433" s="77">
        <v>3</v>
      </c>
      <c r="O2433" s="33">
        <v>13070744</v>
      </c>
      <c r="P2433" s="154">
        <v>1572</v>
      </c>
      <c r="Q2433" t="str">
        <f t="shared" si="38"/>
        <v>('480-2020',2020,'El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mismo.',135378000,0,135378000,'2020-08-24','2020-08-25','2021-08-25',1,3,1572,3,3)</v>
      </c>
    </row>
    <row r="2434" spans="1:17">
      <c r="A2434" s="29" t="s">
        <v>7714</v>
      </c>
      <c r="B2434" s="72">
        <v>2020</v>
      </c>
      <c r="C2434" s="29" t="s">
        <v>1621</v>
      </c>
      <c r="D2434" s="109">
        <v>22356000</v>
      </c>
      <c r="E2434" s="109">
        <v>0</v>
      </c>
      <c r="F2434" s="110">
        <v>22356000</v>
      </c>
      <c r="G2434" s="128">
        <v>44040</v>
      </c>
      <c r="H2434" s="156">
        <v>44041</v>
      </c>
      <c r="I2434" s="156">
        <v>44225</v>
      </c>
      <c r="J2434" s="61">
        <v>2</v>
      </c>
      <c r="K2434" s="61">
        <v>3</v>
      </c>
      <c r="L2434" s="61">
        <v>1812</v>
      </c>
      <c r="M2434" s="72">
        <v>3</v>
      </c>
      <c r="N2434" s="72">
        <v>3</v>
      </c>
      <c r="O2434" s="33">
        <v>30573065</v>
      </c>
      <c r="P2434" s="154">
        <v>1812</v>
      </c>
      <c r="Q2434" t="str">
        <f t="shared" si="38"/>
        <v>('481-2020',2020,'El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ART.',22356000,0,22356000,'2020-07-28','2020-07-29','2021-01-29',2,3,1812,3,3)</v>
      </c>
    </row>
    <row r="2435" spans="1:17">
      <c r="A2435" s="29" t="s">
        <v>7715</v>
      </c>
      <c r="B2435" s="72">
        <v>2020</v>
      </c>
      <c r="C2435" s="29" t="s">
        <v>1622</v>
      </c>
      <c r="D2435" s="109">
        <v>49500000</v>
      </c>
      <c r="E2435" s="109">
        <v>0</v>
      </c>
      <c r="F2435" s="110">
        <v>49500000</v>
      </c>
      <c r="G2435" s="128">
        <v>44048</v>
      </c>
      <c r="H2435" s="156">
        <v>44049</v>
      </c>
      <c r="I2435" s="156">
        <v>44322</v>
      </c>
      <c r="J2435" s="61">
        <v>1</v>
      </c>
      <c r="K2435" s="61">
        <v>3</v>
      </c>
      <c r="L2435" s="61">
        <v>1254</v>
      </c>
      <c r="M2435" s="72">
        <v>3</v>
      </c>
      <c r="N2435" s="72">
        <v>1</v>
      </c>
      <c r="O2435" s="33">
        <v>19179974</v>
      </c>
      <c r="P2435" s="154">
        <v>1254</v>
      </c>
      <c r="Q2435" t="str">
        <f t="shared" si="38"/>
        <v>('482-2020',2020,'Prestar a la Agencia, sus servicios profesionales para apoyar en la gestión y seguimiento de la oferta para la implementación de los planes de acción de transformación regional-PATR, en el pilar No. 3 Salud Rural.',49500000,0,49500000,'2020-08-05','2020-08-06','2021-05-06',1,3,1254,3,1)</v>
      </c>
    </row>
    <row r="2436" spans="1:17">
      <c r="A2436" s="29" t="s">
        <v>7716</v>
      </c>
      <c r="B2436" s="72">
        <v>2020</v>
      </c>
      <c r="C2436" s="29" t="s">
        <v>1623</v>
      </c>
      <c r="D2436" s="109">
        <v>117000000</v>
      </c>
      <c r="E2436" s="109">
        <v>0</v>
      </c>
      <c r="F2436" s="110">
        <v>117000000</v>
      </c>
      <c r="G2436" s="128">
        <v>44041</v>
      </c>
      <c r="H2436" s="156">
        <v>44043</v>
      </c>
      <c r="I2436" s="156">
        <v>44316</v>
      </c>
      <c r="J2436" s="61">
        <v>1</v>
      </c>
      <c r="K2436" s="61">
        <v>3</v>
      </c>
      <c r="L2436" s="61">
        <v>398</v>
      </c>
      <c r="M2436" s="72">
        <v>3</v>
      </c>
      <c r="N2436" s="72">
        <v>1</v>
      </c>
      <c r="O2436" s="33">
        <v>22382771</v>
      </c>
      <c r="P2436" s="154">
        <v>398</v>
      </c>
      <c r="Q2436" t="str">
        <f t="shared" si="38"/>
        <v>('483-2020',2020,'Prestar sus servicios profesionales para apoyar a la Agencia de Renovación del Territorio - ART, en la gestión, el seguimiento y articulación permanente de la entidad con los diferentes actores territoriales para la sostenibilidad de los PDET.',117000000,0,117000000,'2020-07-29','2020-07-31','2021-04-30',1,3,398,3,1)</v>
      </c>
    </row>
    <row r="2437" spans="1:17">
      <c r="A2437" s="29" t="s">
        <v>7717</v>
      </c>
      <c r="B2437" s="72">
        <v>2020</v>
      </c>
      <c r="C2437" s="29" t="s">
        <v>1624</v>
      </c>
      <c r="D2437" s="109">
        <v>44000000</v>
      </c>
      <c r="E2437" s="109">
        <v>0</v>
      </c>
      <c r="F2437" s="110">
        <v>44000000</v>
      </c>
      <c r="G2437" s="128">
        <v>44054</v>
      </c>
      <c r="H2437" s="156">
        <v>44055</v>
      </c>
      <c r="I2437" s="156">
        <v>44298</v>
      </c>
      <c r="J2437" s="61">
        <v>1</v>
      </c>
      <c r="K2437" s="61">
        <v>3</v>
      </c>
      <c r="L2437" s="61">
        <v>1248</v>
      </c>
      <c r="M2437" s="72">
        <v>3</v>
      </c>
      <c r="N2437" s="72">
        <v>1</v>
      </c>
      <c r="O2437" s="33">
        <v>39407998</v>
      </c>
      <c r="P2437" s="154">
        <v>1248</v>
      </c>
      <c r="Q2437" t="str">
        <f t="shared" si="38"/>
        <v>('484-2020',2020,'Prestar servicios profesionales para apoyar la coordinación inter e intrasectorial a nivel territorial que permita la formulación y la gestión de la financiación, implementación y seguimiento de los planes de acción de transformación regional- PATR.',44000000,0,44000000,'2020-08-11','2020-08-12','2021-04-12',1,3,1248,3,1)</v>
      </c>
    </row>
    <row r="2438" spans="1:17">
      <c r="A2438" s="29" t="s">
        <v>7718</v>
      </c>
      <c r="B2438" s="72">
        <v>2020</v>
      </c>
      <c r="C2438" s="29" t="s">
        <v>1625</v>
      </c>
      <c r="D2438" s="109">
        <v>88421940</v>
      </c>
      <c r="E2438" s="109">
        <v>0</v>
      </c>
      <c r="F2438" s="110">
        <v>88421940</v>
      </c>
      <c r="G2438" s="128">
        <v>44112</v>
      </c>
      <c r="H2438" s="156">
        <v>44113</v>
      </c>
      <c r="I2438" s="156">
        <v>44478</v>
      </c>
      <c r="J2438" s="61">
        <v>2</v>
      </c>
      <c r="K2438" s="61">
        <v>3</v>
      </c>
      <c r="L2438" s="61">
        <v>1813</v>
      </c>
      <c r="M2438" s="72">
        <v>3</v>
      </c>
      <c r="N2438" s="72">
        <v>6</v>
      </c>
      <c r="O2438" s="33">
        <v>1045667415</v>
      </c>
      <c r="P2438" s="154">
        <v>1813</v>
      </c>
      <c r="Q2438" t="str">
        <f t="shared" si="38"/>
        <v>('485-2020',2020,'El CONTRATISTA se obliga a Prestar sus servicios profesionales a la Consejería Presidencial para la Estabilización y la Consolidación como coordinador del proyecto Villa Paz con Legalidad.',88421940,0,88421940,'2020-10-08','2020-10-09','2021-10-09',2,3,1813,3,6)</v>
      </c>
    </row>
    <row r="2439" spans="1:17">
      <c r="A2439" s="29" t="s">
        <v>7719</v>
      </c>
      <c r="B2439" s="72">
        <v>2020</v>
      </c>
      <c r="C2439" s="29" t="s">
        <v>1626</v>
      </c>
      <c r="D2439" s="109">
        <v>100801032</v>
      </c>
      <c r="E2439" s="109">
        <v>0</v>
      </c>
      <c r="F2439" s="110">
        <v>100801032</v>
      </c>
      <c r="G2439" s="128">
        <v>44113</v>
      </c>
      <c r="H2439" s="156">
        <v>44114</v>
      </c>
      <c r="I2439" s="156">
        <v>44479</v>
      </c>
      <c r="J2439" s="61">
        <v>2</v>
      </c>
      <c r="K2439" s="61">
        <v>3</v>
      </c>
      <c r="L2439" s="61">
        <v>1814</v>
      </c>
      <c r="M2439" s="72">
        <v>1</v>
      </c>
      <c r="N2439" s="72">
        <v>6</v>
      </c>
      <c r="O2439" s="33">
        <v>80761603</v>
      </c>
      <c r="P2439" s="154">
        <v>1814</v>
      </c>
      <c r="Q2439" t="str">
        <f t="shared" si="38"/>
        <v>('486-2020',2020,'El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competentes.',100801032,0,100801032,'2020-10-09','2020-10-10','2021-10-10',2,3,1814,1,6)</v>
      </c>
    </row>
    <row r="2440" spans="1:17">
      <c r="A2440" s="29" t="s">
        <v>7720</v>
      </c>
      <c r="B2440" s="72">
        <v>2020</v>
      </c>
      <c r="C2440" s="29" t="s">
        <v>1627</v>
      </c>
      <c r="D2440" s="110">
        <v>30000000</v>
      </c>
      <c r="E2440" s="109">
        <v>6000000</v>
      </c>
      <c r="F2440" s="110">
        <v>36000000</v>
      </c>
      <c r="G2440" s="128">
        <v>44042</v>
      </c>
      <c r="H2440" s="156">
        <v>44047</v>
      </c>
      <c r="I2440" s="156">
        <v>44231</v>
      </c>
      <c r="J2440" s="61">
        <v>2</v>
      </c>
      <c r="K2440" s="61">
        <v>3</v>
      </c>
      <c r="L2440" s="61">
        <v>1815</v>
      </c>
      <c r="M2440" s="72">
        <v>3</v>
      </c>
      <c r="N2440" s="72">
        <v>5</v>
      </c>
      <c r="O2440" s="33">
        <v>51663850</v>
      </c>
      <c r="P2440" s="154">
        <v>1815</v>
      </c>
      <c r="Q2440" t="str">
        <f t="shared" si="38"/>
        <v>('487-2020',2020,'Prestar los servicios profesionales para realizar la documentacion sistematica de la implementacion del pilotaje del rediseño del servicio de desarrollo infantil en medio familiar para la ruralidad y la ruralidad dispersa',30000000,6000000,36000000,'2020-07-30','2020-08-04','2021-02-04',2,3,1815,3,5)</v>
      </c>
    </row>
    <row r="2441" spans="1:17">
      <c r="A2441" s="29" t="s">
        <v>7721</v>
      </c>
      <c r="B2441" s="72">
        <v>2020</v>
      </c>
      <c r="C2441" s="29" t="s">
        <v>1628</v>
      </c>
      <c r="D2441" s="109">
        <v>27600000</v>
      </c>
      <c r="E2441" s="109">
        <v>9200000</v>
      </c>
      <c r="F2441" s="110">
        <v>36800000</v>
      </c>
      <c r="G2441" s="128">
        <v>44047</v>
      </c>
      <c r="H2441" s="156">
        <v>44048</v>
      </c>
      <c r="I2441" s="156">
        <v>44291</v>
      </c>
      <c r="J2441" s="61">
        <v>1</v>
      </c>
      <c r="K2441" s="61">
        <v>3</v>
      </c>
      <c r="L2441" s="61">
        <v>1584</v>
      </c>
      <c r="M2441" s="72">
        <v>3</v>
      </c>
      <c r="N2441" s="72">
        <v>1</v>
      </c>
      <c r="O2441" s="33">
        <v>79909707</v>
      </c>
      <c r="P2441" s="154">
        <v>1584</v>
      </c>
      <c r="Q2441" t="str">
        <f t="shared" si="38"/>
        <v>('488-2020',2020,'EL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Nariñense.',27600000,9200000,36800000,'2020-08-04','2020-08-05','2021-04-05',1,3,1584,3,1)</v>
      </c>
    </row>
    <row r="2442" spans="1:17">
      <c r="A2442" s="29" t="s">
        <v>7722</v>
      </c>
      <c r="B2442" s="72">
        <v>2020</v>
      </c>
      <c r="C2442" s="29" t="s">
        <v>1629</v>
      </c>
      <c r="D2442" s="109">
        <v>48852000</v>
      </c>
      <c r="E2442" s="109">
        <v>24426000</v>
      </c>
      <c r="F2442" s="110">
        <v>73278000</v>
      </c>
      <c r="G2442" s="128">
        <v>44043</v>
      </c>
      <c r="H2442" s="156">
        <v>44047</v>
      </c>
      <c r="I2442" s="156">
        <v>44412</v>
      </c>
      <c r="J2442" s="61">
        <v>1</v>
      </c>
      <c r="K2442" s="61">
        <v>3</v>
      </c>
      <c r="L2442" s="61">
        <v>1816</v>
      </c>
      <c r="M2442" s="72">
        <v>3</v>
      </c>
      <c r="N2442" s="72">
        <v>1</v>
      </c>
      <c r="O2442" s="33">
        <v>1140845889</v>
      </c>
      <c r="P2442" s="154">
        <v>1816</v>
      </c>
      <c r="Q2442" t="str">
        <f t="shared" si="38"/>
        <v>('489-2020',2020,'EL CONTRATISTA se obliga a prestar sus servicios profesionales para apoyar la producción y construcción de piezas y documentos para la explicación y socialización de la Hoja de Ruta a las comunidades y actores del territorio.',48852000,24426000,73278000,'2020-07-31','2020-08-04','2021-08-04',1,3,1816,3,1)</v>
      </c>
    </row>
    <row r="2443" spans="1:17">
      <c r="A2443" s="29" t="s">
        <v>7723</v>
      </c>
      <c r="B2443" s="72">
        <v>2020</v>
      </c>
      <c r="C2443" s="29" t="s">
        <v>1630</v>
      </c>
      <c r="D2443" s="109">
        <v>88888000</v>
      </c>
      <c r="E2443" s="109">
        <v>0</v>
      </c>
      <c r="F2443" s="110">
        <v>88888000</v>
      </c>
      <c r="G2443" s="128">
        <v>44074</v>
      </c>
      <c r="H2443" s="156">
        <v>44075</v>
      </c>
      <c r="I2443" s="156">
        <v>44440</v>
      </c>
      <c r="J2443" s="61">
        <v>1</v>
      </c>
      <c r="K2443" s="61">
        <v>3</v>
      </c>
      <c r="L2443" s="61">
        <v>1605</v>
      </c>
      <c r="M2443" s="72">
        <v>3</v>
      </c>
      <c r="N2443" s="72">
        <v>1</v>
      </c>
      <c r="O2443" s="33">
        <v>70568130</v>
      </c>
      <c r="P2443" s="154">
        <v>1605</v>
      </c>
      <c r="Q2443" t="str">
        <f t="shared" si="38"/>
        <v>('490-2020',2020,'EL CONTRATISTA se obliga a prestar sus servicios profesionales para apoyar en la definición de conceptos e instrumentos jurídicos necesarios para la implementación de las Hojas de Ruta en las subregiones PDET.',88888000,0,88888000,'2020-08-31','2020-09-01','2021-09-01',1,3,1605,3,1)</v>
      </c>
    </row>
    <row r="2444" spans="1:17">
      <c r="A2444" s="29" t="s">
        <v>7724</v>
      </c>
      <c r="B2444" s="72">
        <v>2020</v>
      </c>
      <c r="C2444" s="29" t="s">
        <v>1631</v>
      </c>
      <c r="D2444" s="109">
        <v>28566000</v>
      </c>
      <c r="E2444" s="109">
        <v>0</v>
      </c>
      <c r="F2444" s="110">
        <v>28566000</v>
      </c>
      <c r="G2444" s="128">
        <v>44046</v>
      </c>
      <c r="H2444" s="156">
        <v>44047</v>
      </c>
      <c r="I2444" s="156">
        <v>44134</v>
      </c>
      <c r="J2444" s="61">
        <v>1</v>
      </c>
      <c r="K2444" s="61">
        <v>3</v>
      </c>
      <c r="L2444" s="61">
        <v>1817</v>
      </c>
      <c r="M2444" s="72">
        <v>1</v>
      </c>
      <c r="N2444" s="72">
        <v>3</v>
      </c>
      <c r="O2444" s="33">
        <v>79985512</v>
      </c>
      <c r="P2444" s="154">
        <v>1817</v>
      </c>
      <c r="Q2444" t="str">
        <f t="shared" si="38"/>
        <v>('491-2020',2020,'EL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privadas.',28566000,0,28566000,'2020-08-03','2020-08-04','2020-10-30',1,3,1817,1,3)</v>
      </c>
    </row>
    <row r="2445" spans="1:17">
      <c r="A2445" s="29" t="s">
        <v>7725</v>
      </c>
      <c r="B2445" s="72">
        <v>2020</v>
      </c>
      <c r="C2445" s="29" t="s">
        <v>1632</v>
      </c>
      <c r="D2445" s="109">
        <v>69552000</v>
      </c>
      <c r="E2445" s="109">
        <v>0</v>
      </c>
      <c r="F2445" s="110">
        <v>69552000</v>
      </c>
      <c r="G2445" s="128">
        <v>44067</v>
      </c>
      <c r="H2445" s="156">
        <v>44068</v>
      </c>
      <c r="I2445" s="156">
        <v>44433</v>
      </c>
      <c r="J2445" s="61">
        <v>2</v>
      </c>
      <c r="K2445" s="61">
        <v>3</v>
      </c>
      <c r="L2445" s="61">
        <v>1561</v>
      </c>
      <c r="M2445" s="72">
        <v>3</v>
      </c>
      <c r="N2445" s="72">
        <v>3</v>
      </c>
      <c r="O2445" s="33">
        <v>10489918</v>
      </c>
      <c r="P2445" s="154">
        <v>1561</v>
      </c>
      <c r="Q2445" t="str">
        <f t="shared" si="38"/>
        <v>('492-2020',2020,'EL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PAI.',69552000,0,69552000,'2020-08-24','2020-08-25','2021-08-25',2,3,1561,3,3)</v>
      </c>
    </row>
    <row r="2446" spans="1:17">
      <c r="A2446" s="29" t="s">
        <v>7726</v>
      </c>
      <c r="B2446" s="72">
        <v>2020</v>
      </c>
      <c r="C2446" s="29" t="s">
        <v>1633</v>
      </c>
      <c r="D2446" s="109">
        <v>57132000</v>
      </c>
      <c r="E2446" s="109">
        <v>0</v>
      </c>
      <c r="F2446" s="110">
        <v>57132000</v>
      </c>
      <c r="G2446" s="128">
        <v>44056</v>
      </c>
      <c r="H2446" s="156">
        <v>44057</v>
      </c>
      <c r="I2446" s="156">
        <v>44422</v>
      </c>
      <c r="J2446" s="61">
        <v>1</v>
      </c>
      <c r="K2446" s="61">
        <v>3</v>
      </c>
      <c r="L2446" s="61">
        <v>1564</v>
      </c>
      <c r="M2446" s="72">
        <v>3</v>
      </c>
      <c r="N2446" s="72">
        <v>3</v>
      </c>
      <c r="O2446" s="33">
        <v>18128062</v>
      </c>
      <c r="P2446" s="154">
        <v>1564</v>
      </c>
      <c r="Q2446" t="str">
        <f t="shared" si="38"/>
        <v>('493-2020',2020,'EL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privadas.',57132000,0,57132000,'2020-08-13','2020-08-14','2021-08-14',1,3,1564,3,3)</v>
      </c>
    </row>
    <row r="2447" spans="1:17">
      <c r="A2447" s="29" t="s">
        <v>7727</v>
      </c>
      <c r="B2447" s="72">
        <v>2020</v>
      </c>
      <c r="C2447" s="29" t="s">
        <v>1634</v>
      </c>
      <c r="D2447" s="109">
        <v>57132000</v>
      </c>
      <c r="E2447" s="109">
        <v>0</v>
      </c>
      <c r="F2447" s="110">
        <v>57132000</v>
      </c>
      <c r="G2447" s="128">
        <v>44062</v>
      </c>
      <c r="H2447" s="156">
        <v>44063</v>
      </c>
      <c r="I2447" s="156">
        <v>44428</v>
      </c>
      <c r="J2447" s="61">
        <v>2</v>
      </c>
      <c r="K2447" s="61">
        <v>3</v>
      </c>
      <c r="L2447" s="61">
        <v>1566</v>
      </c>
      <c r="M2447" s="72">
        <v>3</v>
      </c>
      <c r="N2447" s="72">
        <v>3</v>
      </c>
      <c r="O2447" s="33">
        <v>13843611</v>
      </c>
      <c r="P2447" s="154">
        <v>1566</v>
      </c>
      <c r="Q2447" t="str">
        <f t="shared" si="38"/>
        <v>('494-2020',2020,'El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privadas.',57132000,0,57132000,'2020-08-19','2020-08-20','2021-08-20',2,3,1566,3,3)</v>
      </c>
    </row>
    <row r="2448" spans="1:17">
      <c r="A2448" s="29" t="s">
        <v>7728</v>
      </c>
      <c r="B2448" s="72">
        <v>2020</v>
      </c>
      <c r="C2448" s="29" t="s">
        <v>1635</v>
      </c>
      <c r="D2448" s="109">
        <v>57132000</v>
      </c>
      <c r="E2448" s="109">
        <v>0</v>
      </c>
      <c r="F2448" s="110">
        <v>57132000</v>
      </c>
      <c r="G2448" s="128">
        <v>44061</v>
      </c>
      <c r="H2448" s="156">
        <v>44062</v>
      </c>
      <c r="I2448" s="156">
        <v>44427</v>
      </c>
      <c r="J2448" s="61">
        <v>1</v>
      </c>
      <c r="K2448" s="61">
        <v>3</v>
      </c>
      <c r="L2448" s="61">
        <v>1567</v>
      </c>
      <c r="M2448" s="72">
        <v>1</v>
      </c>
      <c r="N2448" s="72">
        <v>3</v>
      </c>
      <c r="O2448" s="33">
        <v>1053805917</v>
      </c>
      <c r="P2448" s="154">
        <v>1567</v>
      </c>
      <c r="Q2448" t="str">
        <f t="shared" si="38"/>
        <v>('495-2020',2020,'El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privadas.',57132000,0,57132000,'2020-08-18','2020-08-19','2021-08-19',1,3,1567,1,3)</v>
      </c>
    </row>
    <row r="2449" spans="1:17">
      <c r="A2449" s="29" t="s">
        <v>7729</v>
      </c>
      <c r="B2449" s="72">
        <v>2020</v>
      </c>
      <c r="C2449" s="29" t="s">
        <v>1636</v>
      </c>
      <c r="D2449" s="109">
        <v>28566000</v>
      </c>
      <c r="E2449" s="109">
        <v>0</v>
      </c>
      <c r="F2449" s="110">
        <v>28566000</v>
      </c>
      <c r="G2449" s="128">
        <v>44102</v>
      </c>
      <c r="H2449" s="156">
        <v>44103</v>
      </c>
      <c r="I2449" s="156">
        <v>44284</v>
      </c>
      <c r="J2449" s="61">
        <v>2</v>
      </c>
      <c r="K2449" s="61">
        <v>3</v>
      </c>
      <c r="L2449" s="61">
        <v>1818</v>
      </c>
      <c r="M2449" s="72">
        <v>3</v>
      </c>
      <c r="N2449" s="72">
        <v>3</v>
      </c>
      <c r="O2449" s="33">
        <v>13928868</v>
      </c>
      <c r="P2449" s="154">
        <v>1818</v>
      </c>
      <c r="Q2449" t="str">
        <f t="shared" si="38"/>
        <v>('496-2020',2020,'EL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privadas',28566000,0,28566000,'2020-09-28','2020-09-29','2021-03-29',2,3,1818,3,3)</v>
      </c>
    </row>
    <row r="2450" spans="1:17">
      <c r="A2450" s="29" t="s">
        <v>7730</v>
      </c>
      <c r="B2450" s="72">
        <v>2020</v>
      </c>
      <c r="C2450" s="29" t="s">
        <v>1500</v>
      </c>
      <c r="D2450" s="109">
        <v>69552000</v>
      </c>
      <c r="E2450" s="109">
        <v>0</v>
      </c>
      <c r="F2450" s="110">
        <v>69552000</v>
      </c>
      <c r="G2450" s="128">
        <v>44063</v>
      </c>
      <c r="H2450" s="156">
        <v>44064</v>
      </c>
      <c r="I2450" s="156">
        <v>44429</v>
      </c>
      <c r="J2450" s="61">
        <v>1</v>
      </c>
      <c r="K2450" s="61">
        <v>3</v>
      </c>
      <c r="L2450" s="61">
        <v>1571</v>
      </c>
      <c r="M2450" s="72">
        <v>3</v>
      </c>
      <c r="N2450" s="72">
        <v>3</v>
      </c>
      <c r="O2450" s="33">
        <v>80852330</v>
      </c>
      <c r="P2450" s="154">
        <v>1571</v>
      </c>
      <c r="Q2450" t="str">
        <f t="shared" si="38"/>
        <v>('497-2020',2020,'El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PAI.',69552000,0,69552000,'2020-08-20','2020-08-21','2021-08-21',1,3,1571,3,3)</v>
      </c>
    </row>
    <row r="2451" spans="1:17">
      <c r="A2451" s="29" t="s">
        <v>7731</v>
      </c>
      <c r="B2451" s="72">
        <v>2020</v>
      </c>
      <c r="C2451" s="29" t="s">
        <v>1637</v>
      </c>
      <c r="D2451" s="109">
        <v>44000000</v>
      </c>
      <c r="E2451" s="109">
        <v>0</v>
      </c>
      <c r="F2451" s="110">
        <v>44000000</v>
      </c>
      <c r="G2451" s="128">
        <v>44054</v>
      </c>
      <c r="H2451" s="156">
        <v>44055</v>
      </c>
      <c r="I2451" s="156">
        <v>44298</v>
      </c>
      <c r="J2451" s="61">
        <v>1</v>
      </c>
      <c r="K2451" s="61">
        <v>3</v>
      </c>
      <c r="L2451" s="61">
        <v>561</v>
      </c>
      <c r="M2451" s="72">
        <v>3</v>
      </c>
      <c r="N2451" s="72">
        <v>1</v>
      </c>
      <c r="O2451" s="33">
        <v>1065625931</v>
      </c>
      <c r="P2451" s="154">
        <v>561</v>
      </c>
      <c r="Q2451" t="str">
        <f t="shared" si="38"/>
        <v>('498-2020',2020,'Prestar a la agencia, sus servicios profesionales para apoyar en la gestión y seguimiento de la oferta para la implementación de los planes de acción de transformación regional- PATR, en el pilar no. 1 Ordenamiento Social de la Propiedad Rural y Uso del Suelo.',44000000,0,44000000,'2020-08-11','2020-08-12','2021-04-12',1,3,561,3,1)</v>
      </c>
    </row>
    <row r="2452" spans="1:17">
      <c r="A2452" s="29" t="s">
        <v>7732</v>
      </c>
      <c r="B2452" s="72">
        <v>2020</v>
      </c>
      <c r="C2452" s="29" t="s">
        <v>1638</v>
      </c>
      <c r="D2452" s="109">
        <v>44000000</v>
      </c>
      <c r="E2452" s="109">
        <v>0</v>
      </c>
      <c r="F2452" s="110">
        <v>44000000</v>
      </c>
      <c r="G2452" s="128">
        <v>44054</v>
      </c>
      <c r="H2452" s="156">
        <v>44055</v>
      </c>
      <c r="I2452" s="156">
        <v>44298</v>
      </c>
      <c r="J2452" s="61">
        <v>1</v>
      </c>
      <c r="K2452" s="61">
        <v>3</v>
      </c>
      <c r="L2452" s="61">
        <v>1819</v>
      </c>
      <c r="M2452" s="72">
        <v>3</v>
      </c>
      <c r="N2452" s="72">
        <v>1</v>
      </c>
      <c r="O2452" s="33">
        <v>35892555</v>
      </c>
      <c r="P2452" s="154">
        <v>1819</v>
      </c>
      <c r="Q2452" t="str">
        <f t="shared" si="38"/>
        <v>('499-2020',2020,'El contratista se obliga a prestar a la agencia, sus servicios profesionales para apoyar  en la gestión y seguimiento de la oferta para la implementación de los planes de acción de transformación regional- PATR, en el Pilar no. 3 Salud Rural.',44000000,0,44000000,'2020-08-11','2020-08-12','2021-04-12',1,3,1819,3,1)</v>
      </c>
    </row>
    <row r="2453" spans="1:17">
      <c r="A2453" s="29" t="s">
        <v>7733</v>
      </c>
      <c r="B2453" s="72">
        <v>2020</v>
      </c>
      <c r="C2453" s="29" t="s">
        <v>10656</v>
      </c>
      <c r="D2453" s="109">
        <v>44000000</v>
      </c>
      <c r="E2453" s="109">
        <v>0</v>
      </c>
      <c r="F2453" s="110">
        <v>44000000</v>
      </c>
      <c r="G2453" s="128">
        <v>44048</v>
      </c>
      <c r="H2453" s="156">
        <v>44054</v>
      </c>
      <c r="I2453" s="156">
        <v>44222</v>
      </c>
      <c r="J2453" s="61">
        <v>1</v>
      </c>
      <c r="K2453" s="61">
        <v>3</v>
      </c>
      <c r="L2453" s="61">
        <v>1390</v>
      </c>
      <c r="M2453" s="72">
        <v>3</v>
      </c>
      <c r="N2453" s="72">
        <v>5</v>
      </c>
      <c r="O2453" s="33">
        <v>52775558</v>
      </c>
      <c r="P2453" s="154">
        <v>1390</v>
      </c>
      <c r="Q2453" t="str">
        <f t="shared" si="38"/>
        <v>('500-2020',2020,'Liderar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priorizados.',44000000,0,44000000,'2020-08-05','2020-08-11','2021-01-26',1,3,1390,3,5)</v>
      </c>
    </row>
    <row r="2454" spans="1:17">
      <c r="A2454" s="29" t="s">
        <v>7734</v>
      </c>
      <c r="B2454" s="72">
        <v>2020</v>
      </c>
      <c r="C2454" s="29" t="s">
        <v>10657</v>
      </c>
      <c r="D2454" s="109">
        <v>33475000</v>
      </c>
      <c r="E2454" s="109">
        <v>0</v>
      </c>
      <c r="F2454" s="110">
        <v>33475000</v>
      </c>
      <c r="G2454" s="128">
        <v>44046</v>
      </c>
      <c r="H2454" s="156">
        <v>44049</v>
      </c>
      <c r="I2454" s="156">
        <v>44202</v>
      </c>
      <c r="J2454" s="61">
        <v>1</v>
      </c>
      <c r="K2454" s="61">
        <v>3</v>
      </c>
      <c r="L2454" s="61">
        <v>713</v>
      </c>
      <c r="M2454" s="72">
        <v>3</v>
      </c>
      <c r="N2454" s="72">
        <v>5</v>
      </c>
      <c r="O2454" s="33">
        <v>41182982</v>
      </c>
      <c r="P2454" s="154">
        <v>713</v>
      </c>
      <c r="Q2454" t="str">
        <f t="shared" si="38"/>
        <v>('501-2020',2020,'Acompañar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priorizados.',33475000,0,33475000,'2020-08-03','2020-08-06','2021-01-06',1,3,713,3,5)</v>
      </c>
    </row>
    <row r="2455" spans="1:17">
      <c r="A2455" s="29" t="s">
        <v>7735</v>
      </c>
      <c r="B2455" s="72">
        <v>2020</v>
      </c>
      <c r="C2455" s="29" t="s">
        <v>1639</v>
      </c>
      <c r="D2455" s="109">
        <v>0</v>
      </c>
      <c r="E2455" s="109">
        <v>0</v>
      </c>
      <c r="F2455" s="110">
        <v>0</v>
      </c>
      <c r="G2455" s="128">
        <v>44040</v>
      </c>
      <c r="H2455" s="156">
        <v>44040</v>
      </c>
      <c r="I2455" s="156">
        <v>44040</v>
      </c>
      <c r="J2455" s="61">
        <v>2</v>
      </c>
      <c r="K2455" s="61">
        <v>3</v>
      </c>
      <c r="L2455" s="61">
        <v>1239</v>
      </c>
      <c r="M2455" s="72">
        <v>5</v>
      </c>
      <c r="N2455" s="72">
        <v>1</v>
      </c>
      <c r="O2455" s="33">
        <v>12969783</v>
      </c>
      <c r="P2455" s="154">
        <v>1239</v>
      </c>
      <c r="Q2455" t="str">
        <f t="shared" si="38"/>
        <v>('502-2020',2020,'Las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Medio”.',0,0,0,'2020-07-28','2020-07-28','2020-07-28',2,3,1239,5,1)</v>
      </c>
    </row>
    <row r="2456" spans="1:17">
      <c r="A2456" s="29" t="s">
        <v>7736</v>
      </c>
      <c r="B2456" s="72">
        <v>2020</v>
      </c>
      <c r="C2456" s="29" t="s">
        <v>1640</v>
      </c>
      <c r="D2456" s="109">
        <v>43470000</v>
      </c>
      <c r="E2456" s="109">
        <v>21735000</v>
      </c>
      <c r="F2456" s="110">
        <v>65205000</v>
      </c>
      <c r="G2456" s="128">
        <v>44053</v>
      </c>
      <c r="H2456" s="156">
        <v>44054</v>
      </c>
      <c r="I2456" s="156">
        <v>44281</v>
      </c>
      <c r="J2456" s="61">
        <v>2</v>
      </c>
      <c r="K2456" s="61">
        <v>3</v>
      </c>
      <c r="L2456" s="61">
        <v>1278</v>
      </c>
      <c r="M2456" s="72">
        <v>1</v>
      </c>
      <c r="N2456" s="72">
        <v>1</v>
      </c>
      <c r="O2456" s="33">
        <v>63547152</v>
      </c>
      <c r="P2456" s="154">
        <v>1278</v>
      </c>
      <c r="Q2456" t="str">
        <f t="shared" si="38"/>
        <v>('503-2020',2020,'EL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ART.',43470000,21735000,65205000,'2020-08-10','2020-08-11','2021-03-26',2,3,1278,1,1)</v>
      </c>
    </row>
    <row r="2457" spans="1:17">
      <c r="A2457" s="29" t="s">
        <v>7737</v>
      </c>
      <c r="B2457" s="72">
        <v>2020</v>
      </c>
      <c r="C2457" s="29" t="s">
        <v>1641</v>
      </c>
      <c r="D2457" s="109">
        <v>8066667</v>
      </c>
      <c r="E2457" s="109">
        <v>0</v>
      </c>
      <c r="F2457" s="110">
        <v>44000000</v>
      </c>
      <c r="G2457" s="128">
        <v>44259</v>
      </c>
      <c r="H2457" s="156">
        <v>44260</v>
      </c>
      <c r="I2457" s="156">
        <v>44305</v>
      </c>
      <c r="J2457" s="61">
        <v>1</v>
      </c>
      <c r="K2457" s="61">
        <v>3</v>
      </c>
      <c r="L2457" s="61">
        <v>1820</v>
      </c>
      <c r="M2457" s="72">
        <v>1</v>
      </c>
      <c r="N2457" s="72">
        <v>1</v>
      </c>
      <c r="O2457" s="33" t="s">
        <v>4681</v>
      </c>
      <c r="P2457" s="154">
        <v>1820</v>
      </c>
      <c r="Q2457" t="str">
        <f t="shared" si="38"/>
        <v>('504-2020',2020,'EL CONTRATISTA se obliga a prestar sus servicios profesionales para apoyar en la gestión y seguimiento de la oferta para la implementación de los planes de acción de transformación regional- PATR, en el pilar No. 4. Educación Rural y Primera Infancia.',8066667,0,44000000,'2021-03-04','2021-03-05','2021-04-19',1,3,1820,1,1)</v>
      </c>
    </row>
    <row r="2458" spans="1:17">
      <c r="A2458" s="29" t="s">
        <v>7738</v>
      </c>
      <c r="B2458" s="72">
        <v>2020</v>
      </c>
      <c r="C2458" s="29" t="s">
        <v>1642</v>
      </c>
      <c r="D2458" s="109">
        <v>44000000</v>
      </c>
      <c r="E2458" s="109">
        <v>0</v>
      </c>
      <c r="F2458" s="110">
        <v>44000000</v>
      </c>
      <c r="G2458" s="128">
        <v>44062</v>
      </c>
      <c r="H2458" s="156">
        <v>44063</v>
      </c>
      <c r="I2458" s="156">
        <v>44306</v>
      </c>
      <c r="J2458" s="61">
        <v>1</v>
      </c>
      <c r="K2458" s="61">
        <v>3</v>
      </c>
      <c r="L2458" s="61">
        <v>544</v>
      </c>
      <c r="M2458" s="72">
        <v>3</v>
      </c>
      <c r="N2458" s="72">
        <v>1</v>
      </c>
      <c r="O2458" s="33">
        <v>1002439416</v>
      </c>
      <c r="P2458" s="154">
        <v>544</v>
      </c>
      <c r="Q2458" t="str">
        <f t="shared" si="38"/>
        <v>('505-2020',2020,'EL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',44000000,0,44000000,'2020-08-19','2020-08-20','2021-04-20',1,3,544,3,1)</v>
      </c>
    </row>
    <row r="2459" spans="1:17">
      <c r="A2459" s="29" t="s">
        <v>7739</v>
      </c>
      <c r="B2459" s="72">
        <v>2020</v>
      </c>
      <c r="C2459" s="29" t="s">
        <v>1643</v>
      </c>
      <c r="D2459" s="109">
        <v>64000000</v>
      </c>
      <c r="E2459" s="109">
        <v>32000000</v>
      </c>
      <c r="F2459" s="110">
        <v>96000000</v>
      </c>
      <c r="G2459" s="128">
        <v>44053</v>
      </c>
      <c r="H2459" s="156">
        <v>44055</v>
      </c>
      <c r="I2459" s="156">
        <v>44420</v>
      </c>
      <c r="J2459" s="61">
        <v>1</v>
      </c>
      <c r="K2459" s="61">
        <v>3</v>
      </c>
      <c r="L2459" s="61">
        <v>1821</v>
      </c>
      <c r="M2459" s="72">
        <v>1</v>
      </c>
      <c r="N2459" s="72">
        <v>1</v>
      </c>
      <c r="O2459" s="33">
        <v>1032417284</v>
      </c>
      <c r="P2459" s="154">
        <v>1821</v>
      </c>
      <c r="Q2459" t="str">
        <f t="shared" si="38"/>
        <v>('506-2020',2020,'EL CONTRATISTA se obliga a prestar sus servicios profesionales para apoyar la construcción de los documentos técnicos de acuerdo con los componentes de las 15 hojas de ruta con énfasis en la construcción de prospectiva y potencialidades territoriales.',64000000,32000000,96000000,'2020-08-10','2020-08-12','2021-08-12',1,3,1821,1,1)</v>
      </c>
    </row>
    <row r="2460" spans="1:17">
      <c r="A2460" s="29" t="s">
        <v>7740</v>
      </c>
      <c r="B2460" s="72">
        <v>2020</v>
      </c>
      <c r="C2460" s="29" t="s">
        <v>1644</v>
      </c>
      <c r="D2460" s="109">
        <v>34800000</v>
      </c>
      <c r="E2460" s="109">
        <v>0</v>
      </c>
      <c r="F2460" s="110">
        <v>34800000</v>
      </c>
      <c r="G2460" s="128">
        <v>44053</v>
      </c>
      <c r="H2460" s="156">
        <v>44054</v>
      </c>
      <c r="I2460" s="156">
        <v>44238</v>
      </c>
      <c r="J2460" s="61">
        <v>1</v>
      </c>
      <c r="K2460" s="61">
        <v>3</v>
      </c>
      <c r="L2460" s="61">
        <v>340</v>
      </c>
      <c r="M2460" s="72">
        <v>3</v>
      </c>
      <c r="N2460" s="72">
        <v>5</v>
      </c>
      <c r="O2460" s="33">
        <v>66822596</v>
      </c>
      <c r="P2460" s="154">
        <v>340</v>
      </c>
      <c r="Q2460" t="str">
        <f t="shared" si="38"/>
        <v>('507-2020',2020,'EL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ETCR.',34800000,0,34800000,'2020-08-10','2020-08-11','2021-02-11',1,3,340,3,5)</v>
      </c>
    </row>
    <row r="2461" spans="1:17">
      <c r="A2461" s="29" t="s">
        <v>7741</v>
      </c>
      <c r="B2461" s="72">
        <v>2020</v>
      </c>
      <c r="C2461" s="29" t="s">
        <v>1645</v>
      </c>
      <c r="D2461" s="109">
        <v>18025000</v>
      </c>
      <c r="E2461" s="109">
        <v>0</v>
      </c>
      <c r="F2461" s="110">
        <v>18025000</v>
      </c>
      <c r="G2461" s="128">
        <v>44053</v>
      </c>
      <c r="H2461" s="156">
        <v>44054</v>
      </c>
      <c r="I2461" s="156">
        <v>44207</v>
      </c>
      <c r="J2461" s="61">
        <v>2</v>
      </c>
      <c r="K2461" s="61">
        <v>3</v>
      </c>
      <c r="L2461" s="61">
        <v>309</v>
      </c>
      <c r="M2461" s="72">
        <v>3</v>
      </c>
      <c r="N2461" s="72">
        <v>5</v>
      </c>
      <c r="O2461" s="33">
        <v>1023873719</v>
      </c>
      <c r="P2461" s="154">
        <v>309</v>
      </c>
      <c r="Q2461" t="str">
        <f t="shared" si="38"/>
        <v>('508-2020',2020,'EL CONTRATISTA se obliga a prestar sus servicios profesionales para brindar apoyo administrativo y operativo transversal a la ejecución de los procesos relacionados con oferta cultural en el marco de la Subcuenta de Primera Infancia del Fondo Colombia en Paz',18025000,0,18025000,'2020-08-10','2020-08-11','2021-01-11',2,3,309,3,5)</v>
      </c>
    </row>
    <row r="2462" spans="1:17">
      <c r="A2462" s="29" t="s">
        <v>7742</v>
      </c>
      <c r="B2462" s="72">
        <v>2020</v>
      </c>
      <c r="C2462" s="29" t="s">
        <v>10658</v>
      </c>
      <c r="D2462" s="109">
        <v>145011996</v>
      </c>
      <c r="E2462" s="109">
        <v>0</v>
      </c>
      <c r="F2462" s="110">
        <v>145011996</v>
      </c>
      <c r="G2462" s="128">
        <v>44056</v>
      </c>
      <c r="H2462" s="156">
        <v>44057</v>
      </c>
      <c r="I2462" s="156">
        <v>44422</v>
      </c>
      <c r="J2462" s="61">
        <v>2</v>
      </c>
      <c r="K2462" s="61">
        <v>3</v>
      </c>
      <c r="L2462" s="61">
        <v>859</v>
      </c>
      <c r="M2462" s="72">
        <v>3</v>
      </c>
      <c r="N2462" s="72">
        <v>6</v>
      </c>
      <c r="O2462" s="33">
        <v>30284708</v>
      </c>
      <c r="P2462" s="154">
        <v>859</v>
      </c>
      <c r="Q2462" t="str">
        <f t="shared" si="38"/>
        <v>('509-2020',2020,'Prestación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SIGEPRE.',145011996,0,145011996,'2020-08-13','2020-08-14','2021-08-14',2,3,859,3,6)</v>
      </c>
    </row>
    <row r="2463" spans="1:17">
      <c r="A2463" s="29" t="s">
        <v>7743</v>
      </c>
      <c r="B2463" s="72">
        <v>2020</v>
      </c>
      <c r="C2463" s="29" t="s">
        <v>1646</v>
      </c>
      <c r="D2463" s="109">
        <v>111411660</v>
      </c>
      <c r="E2463" s="109">
        <v>0</v>
      </c>
      <c r="F2463" s="110">
        <v>111411660</v>
      </c>
      <c r="G2463" s="128">
        <v>44068</v>
      </c>
      <c r="H2463" s="156">
        <v>44069</v>
      </c>
      <c r="I2463" s="156">
        <v>44434</v>
      </c>
      <c r="J2463" s="61">
        <v>2</v>
      </c>
      <c r="K2463" s="61">
        <v>3</v>
      </c>
      <c r="L2463" s="61">
        <v>1280</v>
      </c>
      <c r="M2463" s="72">
        <v>3</v>
      </c>
      <c r="N2463" s="72">
        <v>6</v>
      </c>
      <c r="O2463" s="33">
        <v>52124831</v>
      </c>
      <c r="P2463" s="154">
        <v>1280</v>
      </c>
      <c r="Q2463" t="str">
        <f t="shared" si="38"/>
        <v>('510-2020',2020,'Prestar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Legalidad.',111411660,0,111411660,'2020-08-25','2020-08-26','2021-08-26',2,3,1280,3,6)</v>
      </c>
    </row>
    <row r="2464" spans="1:17">
      <c r="A2464" s="29" t="s">
        <v>7744</v>
      </c>
      <c r="B2464" s="72">
        <v>2020</v>
      </c>
      <c r="C2464" s="29" t="s">
        <v>10659</v>
      </c>
      <c r="D2464" s="109">
        <v>164856650</v>
      </c>
      <c r="E2464" s="109">
        <v>36771000</v>
      </c>
      <c r="F2464" s="110">
        <v>201627650</v>
      </c>
      <c r="G2464" s="128">
        <v>44048</v>
      </c>
      <c r="H2464" s="156">
        <v>44048</v>
      </c>
      <c r="I2464" s="156">
        <v>44377</v>
      </c>
      <c r="J2464" s="61">
        <v>2</v>
      </c>
      <c r="K2464" s="61">
        <v>3</v>
      </c>
      <c r="L2464" s="61">
        <v>587</v>
      </c>
      <c r="M2464" s="72">
        <v>3</v>
      </c>
      <c r="N2464" s="72">
        <v>16</v>
      </c>
      <c r="O2464" s="33">
        <v>8160999</v>
      </c>
      <c r="P2464" s="154">
        <v>587</v>
      </c>
      <c r="Q2464" t="str">
        <f t="shared" si="38"/>
        <v>('511-2020',2020,'Realizar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Sostenible.',164856650,36771000,201627650,'2020-08-05','2020-08-05','2021-06-30',2,3,587,3,16)</v>
      </c>
    </row>
    <row r="2465" spans="1:17">
      <c r="A2465" s="29" t="s">
        <v>7745</v>
      </c>
      <c r="B2465" s="72">
        <v>2020</v>
      </c>
      <c r="C2465" s="29" t="s">
        <v>10660</v>
      </c>
      <c r="D2465" s="109">
        <v>219808866</v>
      </c>
      <c r="E2465" s="109">
        <v>49028000</v>
      </c>
      <c r="F2465" s="110">
        <v>268836866</v>
      </c>
      <c r="G2465" s="128">
        <v>44048</v>
      </c>
      <c r="H2465" s="156">
        <v>44048</v>
      </c>
      <c r="I2465" s="156">
        <v>44377</v>
      </c>
      <c r="J2465" s="61">
        <v>2</v>
      </c>
      <c r="K2465" s="61">
        <v>3</v>
      </c>
      <c r="L2465" s="61">
        <v>1644</v>
      </c>
      <c r="M2465" s="72">
        <v>3</v>
      </c>
      <c r="N2465" s="72">
        <v>16</v>
      </c>
      <c r="O2465" s="33">
        <v>51791461</v>
      </c>
      <c r="P2465" s="154">
        <v>1644</v>
      </c>
      <c r="Q2465" t="str">
        <f t="shared" si="38"/>
        <v>('512-2020',2020,'Realizar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recursos.',219808866,49028000,268836866,'2020-08-05','2020-08-05','2021-06-30',2,3,1644,3,16)</v>
      </c>
    </row>
    <row r="2466" spans="1:17">
      <c r="A2466" s="29" t="s">
        <v>7746</v>
      </c>
      <c r="B2466" s="72">
        <v>2020</v>
      </c>
      <c r="C2466" s="29" t="s">
        <v>10661</v>
      </c>
      <c r="D2466" s="109">
        <v>164856650</v>
      </c>
      <c r="E2466" s="109">
        <v>36771000</v>
      </c>
      <c r="F2466" s="110">
        <v>201627650</v>
      </c>
      <c r="G2466" s="128">
        <v>44048</v>
      </c>
      <c r="H2466" s="156">
        <v>44048</v>
      </c>
      <c r="I2466" s="156">
        <v>44377</v>
      </c>
      <c r="J2466" s="61">
        <v>2</v>
      </c>
      <c r="K2466" s="61">
        <v>3</v>
      </c>
      <c r="L2466" s="61">
        <v>1649</v>
      </c>
      <c r="M2466" s="72">
        <v>3</v>
      </c>
      <c r="N2466" s="72">
        <v>16</v>
      </c>
      <c r="O2466" s="33">
        <v>79145334</v>
      </c>
      <c r="P2466" s="154">
        <v>1649</v>
      </c>
      <c r="Q2466" t="str">
        <f t="shared" si="38"/>
        <v>('513-2020',2020,'Realizar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Operativos.',164856650,36771000,201627650,'2020-08-05','2020-08-05','2021-06-30',2,3,1649,3,16)</v>
      </c>
    </row>
    <row r="2467" spans="1:17">
      <c r="A2467" s="29" t="s">
        <v>7747</v>
      </c>
      <c r="B2467" s="72">
        <v>2020</v>
      </c>
      <c r="C2467" s="29" t="s">
        <v>10662</v>
      </c>
      <c r="D2467" s="109">
        <v>164856650</v>
      </c>
      <c r="E2467" s="109">
        <v>36771000</v>
      </c>
      <c r="F2467" s="110">
        <v>201627650</v>
      </c>
      <c r="G2467" s="128">
        <v>44048</v>
      </c>
      <c r="H2467" s="156">
        <v>44048</v>
      </c>
      <c r="I2467" s="156">
        <v>44377</v>
      </c>
      <c r="J2467" s="61">
        <v>2</v>
      </c>
      <c r="K2467" s="61">
        <v>3</v>
      </c>
      <c r="L2467" s="61">
        <v>1647</v>
      </c>
      <c r="M2467" s="72">
        <v>3</v>
      </c>
      <c r="N2467" s="72">
        <v>16</v>
      </c>
      <c r="O2467" s="33">
        <v>79944134</v>
      </c>
      <c r="P2467" s="154">
        <v>1647</v>
      </c>
      <c r="Q2467" t="str">
        <f t="shared" si="38"/>
        <v>('514-2020',2020,'Realizar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negocio.',164856650,36771000,201627650,'2020-08-05','2020-08-05','2021-06-30',2,3,1647,3,16)</v>
      </c>
    </row>
    <row r="2468" spans="1:17">
      <c r="A2468" s="29" t="s">
        <v>7748</v>
      </c>
      <c r="B2468" s="72">
        <v>2020</v>
      </c>
      <c r="C2468" s="29" t="s">
        <v>10663</v>
      </c>
      <c r="D2468" s="109">
        <v>131885320</v>
      </c>
      <c r="E2468" s="109">
        <v>29416800</v>
      </c>
      <c r="F2468" s="110">
        <v>161302120</v>
      </c>
      <c r="G2468" s="128">
        <v>44048</v>
      </c>
      <c r="H2468" s="156">
        <v>44048</v>
      </c>
      <c r="I2468" s="156">
        <v>44377</v>
      </c>
      <c r="J2468" s="61">
        <v>2</v>
      </c>
      <c r="K2468" s="61">
        <v>3</v>
      </c>
      <c r="L2468" s="61">
        <v>1643</v>
      </c>
      <c r="M2468" s="72">
        <v>3</v>
      </c>
      <c r="N2468" s="72">
        <v>16</v>
      </c>
      <c r="O2468" s="33">
        <v>45554289</v>
      </c>
      <c r="P2468" s="154">
        <v>1643</v>
      </c>
      <c r="Q2468" t="str">
        <f t="shared" si="38"/>
        <v>('515-2020',2020,'Realizar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Sostenible.',131885320,29416800,161302120,'2020-08-05','2020-08-05','2021-06-30',2,3,1643,3,16)</v>
      </c>
    </row>
    <row r="2469" spans="1:17" ht="195">
      <c r="A2469" s="32" t="s">
        <v>7749</v>
      </c>
      <c r="B2469" s="72">
        <v>2020</v>
      </c>
      <c r="C2469" s="32" t="s">
        <v>10664</v>
      </c>
      <c r="D2469" s="109">
        <v>72809314</v>
      </c>
      <c r="E2469" s="109">
        <v>16240000</v>
      </c>
      <c r="F2469" s="110">
        <v>89049314</v>
      </c>
      <c r="G2469" s="128">
        <v>44048</v>
      </c>
      <c r="H2469" s="156">
        <v>44048</v>
      </c>
      <c r="I2469" s="156">
        <v>44377</v>
      </c>
      <c r="J2469" s="61">
        <v>1</v>
      </c>
      <c r="K2469" s="61">
        <v>3</v>
      </c>
      <c r="L2469" s="61">
        <v>1315</v>
      </c>
      <c r="M2469" s="72">
        <v>3</v>
      </c>
      <c r="N2469" s="72">
        <v>16</v>
      </c>
      <c r="O2469" s="33">
        <v>1121864522</v>
      </c>
      <c r="P2469" s="154">
        <v>1315</v>
      </c>
      <c r="Q2469" t="str">
        <f t="shared" si="38"/>
        <v>('516-2020',2020,'Realizar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priorizados.',72809314,16240000,89049314,'2020-08-05','2020-08-05','2021-06-30',1,3,1315,3,16)</v>
      </c>
    </row>
    <row r="2470" spans="1:17">
      <c r="A2470" s="29" t="s">
        <v>7750</v>
      </c>
      <c r="B2470" s="72">
        <v>2020</v>
      </c>
      <c r="C2470" s="29" t="s">
        <v>1647</v>
      </c>
      <c r="D2470" s="109">
        <v>69552000</v>
      </c>
      <c r="E2470" s="109">
        <v>0</v>
      </c>
      <c r="F2470" s="110">
        <v>69552000</v>
      </c>
      <c r="G2470" s="128">
        <v>44076</v>
      </c>
      <c r="H2470" s="156">
        <v>44077</v>
      </c>
      <c r="I2470" s="156">
        <v>44442</v>
      </c>
      <c r="J2470" s="61">
        <v>2</v>
      </c>
      <c r="K2470" s="61">
        <v>3</v>
      </c>
      <c r="L2470" s="61">
        <v>1409</v>
      </c>
      <c r="M2470" s="72">
        <v>3</v>
      </c>
      <c r="N2470" s="72">
        <v>3</v>
      </c>
      <c r="O2470" s="33">
        <v>52955063</v>
      </c>
      <c r="P2470" s="154">
        <v>1409</v>
      </c>
      <c r="Q2470" t="str">
        <f t="shared" si="38"/>
        <v>('517-2020',2020,'EL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misma.',69552000,0,69552000,'2020-09-02','2020-09-03','2021-09-03',2,3,1409,3,3)</v>
      </c>
    </row>
    <row r="2471" spans="1:17">
      <c r="A2471" s="29" t="s">
        <v>7751</v>
      </c>
      <c r="B2471" s="72">
        <v>2020</v>
      </c>
      <c r="C2471" s="29" t="s">
        <v>1648</v>
      </c>
      <c r="D2471" s="109">
        <v>62100000</v>
      </c>
      <c r="E2471" s="109">
        <v>0</v>
      </c>
      <c r="F2471" s="110">
        <v>62100000</v>
      </c>
      <c r="G2471" s="128">
        <v>44054</v>
      </c>
      <c r="H2471" s="156">
        <v>44056</v>
      </c>
      <c r="I2471" s="156">
        <v>44240</v>
      </c>
      <c r="J2471" s="61">
        <v>2</v>
      </c>
      <c r="K2471" s="61">
        <v>3</v>
      </c>
      <c r="L2471" s="61">
        <v>1822</v>
      </c>
      <c r="M2471" s="72">
        <v>3</v>
      </c>
      <c r="N2471" s="72">
        <v>3</v>
      </c>
      <c r="O2471" s="33">
        <v>457628</v>
      </c>
      <c r="P2471" s="154">
        <v>1822</v>
      </c>
      <c r="Q2471" t="str">
        <f t="shared" si="38"/>
        <v>('518-2020',2020,'EL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PNIS.',62100000,0,62100000,'2020-08-11','2020-08-13','2021-02-13',2,3,1822,3,3)</v>
      </c>
    </row>
    <row r="2472" spans="1:17">
      <c r="A2472" s="29" t="s">
        <v>7752</v>
      </c>
      <c r="B2472" s="72">
        <v>2020</v>
      </c>
      <c r="C2472" s="29" t="s">
        <v>1649</v>
      </c>
      <c r="D2472" s="109">
        <v>69552000</v>
      </c>
      <c r="E2472" s="109">
        <v>0</v>
      </c>
      <c r="F2472" s="110">
        <v>69552000</v>
      </c>
      <c r="G2472" s="128">
        <v>44067</v>
      </c>
      <c r="H2472" s="156">
        <v>44068</v>
      </c>
      <c r="I2472" s="156">
        <v>44433</v>
      </c>
      <c r="J2472" s="61">
        <v>2</v>
      </c>
      <c r="K2472" s="61">
        <v>3</v>
      </c>
      <c r="L2472" s="61">
        <v>1574</v>
      </c>
      <c r="M2472" s="72">
        <v>3</v>
      </c>
      <c r="N2472" s="72">
        <v>3</v>
      </c>
      <c r="O2472" s="33">
        <v>12983182</v>
      </c>
      <c r="P2472" s="154">
        <v>1574</v>
      </c>
      <c r="Q2472" t="str">
        <f t="shared" si="38"/>
        <v>('519-2020',2020,'EL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PAI.',69552000,0,69552000,'2020-08-24','2020-08-25','2021-08-25',2,3,1574,3,3)</v>
      </c>
    </row>
    <row r="2473" spans="1:17">
      <c r="A2473" s="29" t="s">
        <v>7753</v>
      </c>
      <c r="B2473" s="72">
        <v>2020</v>
      </c>
      <c r="C2473" s="29" t="s">
        <v>1650</v>
      </c>
      <c r="D2473" s="109">
        <v>51284724</v>
      </c>
      <c r="E2473" s="109">
        <v>0</v>
      </c>
      <c r="F2473" s="110">
        <v>51284724</v>
      </c>
      <c r="G2473" s="128">
        <v>44061</v>
      </c>
      <c r="H2473" s="156">
        <v>44062</v>
      </c>
      <c r="I2473" s="156">
        <v>44316</v>
      </c>
      <c r="J2473" s="61">
        <v>2</v>
      </c>
      <c r="K2473" s="61">
        <v>3</v>
      </c>
      <c r="L2473" s="61">
        <v>1823</v>
      </c>
      <c r="M2473" s="72">
        <v>3</v>
      </c>
      <c r="N2473" s="72">
        <v>6</v>
      </c>
      <c r="O2473" s="33">
        <v>40989735</v>
      </c>
      <c r="P2473" s="154">
        <v>1823</v>
      </c>
      <c r="Q2473" t="str">
        <f t="shared" si="38"/>
        <v>('520-2020',2020,'EL CONTRATISTA se obliga a prestar sus servicios profesionales al Grupo de Gestión de Recursos de la Consejería Presidencial para la Estabilización y Consolidación en la formulación, gestión y seguimiento de proyectos entorno a la política de Paz con Legalidad.',51284724,0,51284724,'2020-08-18','2020-08-19','2021-04-30',2,3,1823,3,6)</v>
      </c>
    </row>
    <row r="2474" spans="1:17">
      <c r="A2474" s="29" t="s">
        <v>7754</v>
      </c>
      <c r="B2474" s="72">
        <v>2020</v>
      </c>
      <c r="C2474" s="29" t="s">
        <v>1651</v>
      </c>
      <c r="D2474" s="109">
        <v>116716980</v>
      </c>
      <c r="E2474" s="109">
        <v>0</v>
      </c>
      <c r="F2474" s="110">
        <v>116716980</v>
      </c>
      <c r="G2474" s="128">
        <v>44064</v>
      </c>
      <c r="H2474" s="156">
        <v>44065</v>
      </c>
      <c r="I2474" s="156">
        <v>44430</v>
      </c>
      <c r="J2474" s="61">
        <v>2</v>
      </c>
      <c r="K2474" s="61">
        <v>3</v>
      </c>
      <c r="L2474" s="61">
        <v>1142</v>
      </c>
      <c r="M2474" s="72">
        <v>3</v>
      </c>
      <c r="N2474" s="72">
        <v>6</v>
      </c>
      <c r="O2474" s="33">
        <v>52888131</v>
      </c>
      <c r="P2474" s="154">
        <v>1142</v>
      </c>
      <c r="Q2474" t="str">
        <f t="shared" si="38"/>
        <v>('521-2020',2020,'EL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final.',116716980,0,116716980,'2020-08-21','2020-08-22','2021-08-22',2,3,1142,3,6)</v>
      </c>
    </row>
    <row r="2475" spans="1:17">
      <c r="A2475" s="29" t="s">
        <v>7755</v>
      </c>
      <c r="B2475" s="72">
        <v>2020</v>
      </c>
      <c r="C2475" s="29" t="s">
        <v>1652</v>
      </c>
      <c r="D2475" s="109">
        <v>988527149</v>
      </c>
      <c r="E2475" s="109">
        <v>20000000</v>
      </c>
      <c r="F2475" s="110">
        <v>1008527149</v>
      </c>
      <c r="G2475" s="128">
        <v>44056</v>
      </c>
      <c r="H2475" s="156">
        <v>44105</v>
      </c>
      <c r="I2475" s="156">
        <v>44834</v>
      </c>
      <c r="J2475" s="61">
        <v>1</v>
      </c>
      <c r="K2475" s="61">
        <v>3</v>
      </c>
      <c r="L2475" s="61">
        <v>1824</v>
      </c>
      <c r="M2475" s="72">
        <v>2</v>
      </c>
      <c r="N2475" s="72">
        <v>13</v>
      </c>
      <c r="O2475" s="33">
        <v>900365588</v>
      </c>
      <c r="P2475" s="154">
        <v>1824</v>
      </c>
      <c r="Q2475" t="str">
        <f t="shared" si="38"/>
        <v>('522-2020',2020,'EL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carbono.',988527149,20000000,1008527149,'2020-08-13','2020-10-01','2022-09-30',1,3,1824,2,13)</v>
      </c>
    </row>
    <row r="2476" spans="1:17">
      <c r="A2476" s="35" t="s">
        <v>7756</v>
      </c>
      <c r="B2476" s="72">
        <v>2020</v>
      </c>
      <c r="C2476" s="35" t="s">
        <v>1653</v>
      </c>
      <c r="D2476" s="110">
        <v>1757601000</v>
      </c>
      <c r="E2476" s="109">
        <v>20000000</v>
      </c>
      <c r="F2476" s="110">
        <v>1777601000</v>
      </c>
      <c r="G2476" s="128">
        <v>44064</v>
      </c>
      <c r="H2476" s="156">
        <v>44179</v>
      </c>
      <c r="I2476" s="156">
        <v>44940</v>
      </c>
      <c r="J2476" s="61">
        <v>1</v>
      </c>
      <c r="K2476" s="61">
        <v>3</v>
      </c>
      <c r="L2476" s="61">
        <v>935</v>
      </c>
      <c r="M2476" s="72">
        <v>2</v>
      </c>
      <c r="N2476" s="72">
        <v>13</v>
      </c>
      <c r="O2476" s="33">
        <v>900025632</v>
      </c>
      <c r="P2476" s="154">
        <v>935</v>
      </c>
      <c r="Q2476" t="str">
        <f t="shared" si="38"/>
        <v>('523-2020',2020,'EL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carbono.',1757601000,20000000,1777601000,'2020-08-21','2020-12-14','2023-01-14',1,3,935,2,13)</v>
      </c>
    </row>
    <row r="2477" spans="1:17">
      <c r="A2477" s="35" t="s">
        <v>7757</v>
      </c>
      <c r="B2477" s="72">
        <v>2020</v>
      </c>
      <c r="C2477" s="35" t="s">
        <v>10665</v>
      </c>
      <c r="D2477" s="110">
        <v>3460633520</v>
      </c>
      <c r="E2477" s="109">
        <v>20000000</v>
      </c>
      <c r="F2477" s="110">
        <v>3480633520</v>
      </c>
      <c r="G2477" s="128">
        <v>44056</v>
      </c>
      <c r="H2477" s="156">
        <v>44134</v>
      </c>
      <c r="I2477" s="156">
        <v>44895</v>
      </c>
      <c r="J2477" s="61">
        <v>2</v>
      </c>
      <c r="K2477" s="61">
        <v>3</v>
      </c>
      <c r="L2477" s="61">
        <v>1825</v>
      </c>
      <c r="M2477" s="72">
        <v>2</v>
      </c>
      <c r="N2477" s="72">
        <v>13</v>
      </c>
      <c r="O2477" s="33">
        <v>900220609</v>
      </c>
      <c r="P2477" s="154">
        <v>1825</v>
      </c>
      <c r="Q2477" t="str">
        <f t="shared" si="38"/>
        <v>('524-2020',2020,'EL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carbono.',3460633520,20000000,3480633520,'2020-08-13','2020-10-30','2022-11-30',2,3,1825,2,13)</v>
      </c>
    </row>
    <row r="2478" spans="1:17">
      <c r="A2478" s="35" t="s">
        <v>7758</v>
      </c>
      <c r="B2478" s="72">
        <v>2020</v>
      </c>
      <c r="C2478" s="35" t="s">
        <v>1654</v>
      </c>
      <c r="D2478" s="110">
        <v>1734327431</v>
      </c>
      <c r="E2478" s="109">
        <v>20000000</v>
      </c>
      <c r="F2478" s="110">
        <v>1754327431</v>
      </c>
      <c r="G2478" s="128">
        <v>44076</v>
      </c>
      <c r="H2478" s="156">
        <v>44134</v>
      </c>
      <c r="I2478" s="156">
        <v>44864</v>
      </c>
      <c r="J2478" s="61">
        <v>1</v>
      </c>
      <c r="K2478" s="61">
        <v>3</v>
      </c>
      <c r="L2478" s="61">
        <v>1826</v>
      </c>
      <c r="M2478" s="72">
        <v>2</v>
      </c>
      <c r="N2478" s="72">
        <v>13</v>
      </c>
      <c r="O2478" s="33">
        <v>800252844</v>
      </c>
      <c r="P2478" s="154">
        <v>1826</v>
      </c>
      <c r="Q2478" t="str">
        <f t="shared" si="38"/>
        <v>('525-2020',2020,'EL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carbono.',1734327431,20000000,1754327431,'2020-09-02','2020-10-30','2022-10-30',1,3,1826,2,13)</v>
      </c>
    </row>
    <row r="2479" spans="1:17">
      <c r="A2479" s="29" t="s">
        <v>7759</v>
      </c>
      <c r="B2479" s="72">
        <v>2020</v>
      </c>
      <c r="C2479" s="29" t="s">
        <v>1655</v>
      </c>
      <c r="D2479" s="109">
        <v>34776000</v>
      </c>
      <c r="E2479" s="109">
        <v>0</v>
      </c>
      <c r="F2479" s="110">
        <v>34776000</v>
      </c>
      <c r="G2479" s="128">
        <v>44064</v>
      </c>
      <c r="H2479" s="156">
        <v>44067</v>
      </c>
      <c r="I2479" s="156">
        <v>44251</v>
      </c>
      <c r="J2479" s="61">
        <v>1</v>
      </c>
      <c r="K2479" s="61">
        <v>3</v>
      </c>
      <c r="L2479" s="61">
        <v>1827</v>
      </c>
      <c r="M2479" s="72">
        <v>3</v>
      </c>
      <c r="N2479" s="72">
        <v>3</v>
      </c>
      <c r="O2479" s="33">
        <v>18224966</v>
      </c>
      <c r="P2479" s="154">
        <v>1827</v>
      </c>
      <c r="Q2479" t="str">
        <f t="shared" si="38"/>
        <v>('526-2020',2020,'El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PAI.',34776000,0,34776000,'2020-08-21','2020-08-24','2021-02-24',1,3,1827,3,3)</v>
      </c>
    </row>
    <row r="2480" spans="1:17">
      <c r="A2480" s="29" t="s">
        <v>7760</v>
      </c>
      <c r="B2480" s="72">
        <v>2020</v>
      </c>
      <c r="C2480" s="29" t="s">
        <v>1499</v>
      </c>
      <c r="D2480" s="109">
        <v>34776000</v>
      </c>
      <c r="E2480" s="109">
        <v>0</v>
      </c>
      <c r="F2480" s="110">
        <v>34776000</v>
      </c>
      <c r="G2480" s="128">
        <v>44064</v>
      </c>
      <c r="H2480" s="156">
        <v>44067</v>
      </c>
      <c r="I2480" s="156">
        <v>44242</v>
      </c>
      <c r="J2480" s="61">
        <v>2</v>
      </c>
      <c r="K2480" s="61">
        <v>3</v>
      </c>
      <c r="L2480" s="61">
        <v>1828</v>
      </c>
      <c r="M2480" s="72">
        <v>1</v>
      </c>
      <c r="N2480" s="72">
        <v>3</v>
      </c>
      <c r="O2480" s="33">
        <v>1093913411</v>
      </c>
      <c r="P2480" s="154">
        <v>1828</v>
      </c>
      <c r="Q2480" t="str">
        <f t="shared" si="38"/>
        <v>('527-2020',2020,'El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PAI.',34776000,0,34776000,'2020-08-21','2020-08-24','2021-02-15',2,3,1828,1,3)</v>
      </c>
    </row>
    <row r="2481" spans="1:17">
      <c r="A2481" s="29" t="s">
        <v>7761</v>
      </c>
      <c r="B2481" s="72">
        <v>2020</v>
      </c>
      <c r="C2481" s="29" t="s">
        <v>1656</v>
      </c>
      <c r="D2481" s="109">
        <v>49500000</v>
      </c>
      <c r="E2481" s="109">
        <v>0</v>
      </c>
      <c r="F2481" s="110">
        <v>49500000</v>
      </c>
      <c r="G2481" s="128">
        <v>44076</v>
      </c>
      <c r="H2481" s="156">
        <v>44077</v>
      </c>
      <c r="I2481" s="156">
        <v>44350</v>
      </c>
      <c r="J2481" s="61">
        <v>1</v>
      </c>
      <c r="K2481" s="61">
        <v>3</v>
      </c>
      <c r="L2481" s="61">
        <v>1829</v>
      </c>
      <c r="M2481" s="72">
        <v>1</v>
      </c>
      <c r="N2481" s="72">
        <v>1</v>
      </c>
      <c r="O2481" s="33">
        <v>59685767</v>
      </c>
      <c r="P2481" s="154">
        <v>1829</v>
      </c>
      <c r="Q2481" t="str">
        <f t="shared" si="38"/>
        <v>('528-2020',2020,'EL CONTRATISTA se obliga a prestar sus servicios profesionales para apoyar  en la gestión y seguimiento de la oferta para la implementación de los planes de acción de transformación regional- PATR, en el pilar No. 4. Educación Rural y Primera infancia',49500000,0,49500000,'2020-09-02','2020-09-03','2021-06-03',1,3,1829,1,1)</v>
      </c>
    </row>
    <row r="2482" spans="1:17">
      <c r="A2482" s="29" t="s">
        <v>7762</v>
      </c>
      <c r="B2482" s="72">
        <v>2020</v>
      </c>
      <c r="C2482" s="29" t="s">
        <v>1657</v>
      </c>
      <c r="D2482" s="109">
        <v>44000000</v>
      </c>
      <c r="E2482" s="109">
        <v>0</v>
      </c>
      <c r="F2482" s="110">
        <v>44000000</v>
      </c>
      <c r="G2482" s="128">
        <v>44070</v>
      </c>
      <c r="H2482" s="156">
        <v>44075</v>
      </c>
      <c r="I2482" s="156">
        <v>44317</v>
      </c>
      <c r="J2482" s="61">
        <v>1</v>
      </c>
      <c r="K2482" s="61">
        <v>3</v>
      </c>
      <c r="L2482" s="61">
        <v>1515</v>
      </c>
      <c r="M2482" s="72">
        <v>3</v>
      </c>
      <c r="N2482" s="72">
        <v>1</v>
      </c>
      <c r="O2482" s="33">
        <v>17589119</v>
      </c>
      <c r="P2482" s="154">
        <v>1515</v>
      </c>
      <c r="Q2482" t="str">
        <f t="shared" si="38"/>
        <v>('529-2020',2020,'EL CONTRATISTA se obliga a prestar sus servicios profesionales para apoyar en la gestión y seguimiento de la oferta para la implementación de los planes de acción de transformación regional- PATR, en el pilar No. 5 Vivienda Rural, Agua Potable y Saneamiento Básico Rural.  ',44000000,0,44000000,'2020-08-27','2020-09-01','2021-05-01',1,3,1515,3,1)</v>
      </c>
    </row>
    <row r="2483" spans="1:17">
      <c r="A2483" s="29" t="s">
        <v>7763</v>
      </c>
      <c r="B2483" s="72">
        <v>2020</v>
      </c>
      <c r="C2483" s="29" t="s">
        <v>1601</v>
      </c>
      <c r="D2483" s="109">
        <v>44000000</v>
      </c>
      <c r="E2483" s="109">
        <v>0</v>
      </c>
      <c r="F2483" s="110">
        <v>44000000</v>
      </c>
      <c r="G2483" s="128">
        <v>44075</v>
      </c>
      <c r="H2483" s="156">
        <v>44076</v>
      </c>
      <c r="I2483" s="156">
        <v>44318</v>
      </c>
      <c r="J2483" s="61">
        <v>1</v>
      </c>
      <c r="K2483" s="61">
        <v>3</v>
      </c>
      <c r="L2483" s="61">
        <v>1830</v>
      </c>
      <c r="M2483" s="72">
        <v>1</v>
      </c>
      <c r="N2483" s="72">
        <v>1</v>
      </c>
      <c r="O2483" s="33">
        <v>12000773</v>
      </c>
      <c r="P2483" s="154">
        <v>1830</v>
      </c>
      <c r="Q2483" t="str">
        <f t="shared" si="38"/>
        <v>('530-2020',2020,'EL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Chocó.',44000000,0,44000000,'2020-09-01','2020-09-02','2021-05-02',1,3,1830,1,1)</v>
      </c>
    </row>
    <row r="2484" spans="1:17">
      <c r="A2484" s="29" t="s">
        <v>7764</v>
      </c>
      <c r="B2484" s="72">
        <v>2020</v>
      </c>
      <c r="C2484" s="29" t="s">
        <v>1658</v>
      </c>
      <c r="D2484" s="109">
        <v>49500000</v>
      </c>
      <c r="E2484" s="109">
        <v>0</v>
      </c>
      <c r="F2484" s="110">
        <v>49500000</v>
      </c>
      <c r="G2484" s="128">
        <v>44069</v>
      </c>
      <c r="H2484" s="156">
        <v>44074</v>
      </c>
      <c r="I2484" s="156">
        <v>44347</v>
      </c>
      <c r="J2484" s="61">
        <v>1</v>
      </c>
      <c r="K2484" s="61">
        <v>3</v>
      </c>
      <c r="L2484" s="61">
        <v>1831</v>
      </c>
      <c r="M2484" s="72">
        <v>1</v>
      </c>
      <c r="N2484" s="72">
        <v>1</v>
      </c>
      <c r="O2484" s="33">
        <v>5826418</v>
      </c>
      <c r="P2484" s="154">
        <v>1831</v>
      </c>
      <c r="Q2484" t="str">
        <f t="shared" si="38"/>
        <v>('531-2020',2020,'EL CONTRATISTA se obliga a prestar sus servicios profesionales para apoyar en la gestión y seguimiento de la oferta para la implementación de los planes de acción de transformación regional- PATR, en el pilar No. 6 Reactivación Económica y Producción Agropecuaria.',49500000,0,49500000,'2020-08-26','2020-08-31','2021-05-31',1,3,1831,1,1)</v>
      </c>
    </row>
    <row r="2485" spans="1:17">
      <c r="A2485" s="29" t="s">
        <v>7765</v>
      </c>
      <c r="B2485" s="72">
        <v>2020</v>
      </c>
      <c r="C2485" s="29" t="s">
        <v>1659</v>
      </c>
      <c r="D2485" s="109">
        <v>104000000</v>
      </c>
      <c r="E2485" s="109">
        <v>0</v>
      </c>
      <c r="F2485" s="110">
        <v>104000000</v>
      </c>
      <c r="G2485" s="128">
        <v>44082</v>
      </c>
      <c r="H2485" s="156">
        <v>44083</v>
      </c>
      <c r="I2485" s="156">
        <v>44325</v>
      </c>
      <c r="J2485" s="61">
        <v>2</v>
      </c>
      <c r="K2485" s="61">
        <v>3</v>
      </c>
      <c r="L2485" s="61">
        <v>344</v>
      </c>
      <c r="M2485" s="72">
        <v>3</v>
      </c>
      <c r="N2485" s="72">
        <v>1</v>
      </c>
      <c r="O2485" s="33">
        <v>4784765</v>
      </c>
      <c r="P2485" s="154">
        <v>344</v>
      </c>
      <c r="Q2485" t="str">
        <f t="shared" si="38"/>
        <v>('532-2020',2020,'EL CONTRATISTA se obliga a prestar sus servicios profesionales para apoyar a la agencia de renovación del territorio - ART, en la gestión, el seguimiento y articulación permanente de la entidad con los diferentes actores territoriales para la sostenibilidad de los PDET.',104000000,0,104000000,'2020-09-08','2020-09-09','2021-05-09',2,3,344,3,1)</v>
      </c>
    </row>
    <row r="2486" spans="1:17">
      <c r="A2486" s="29" t="s">
        <v>7766</v>
      </c>
      <c r="B2486" s="72">
        <v>2020</v>
      </c>
      <c r="C2486" s="29" t="s">
        <v>1660</v>
      </c>
      <c r="D2486" s="109">
        <v>104000000</v>
      </c>
      <c r="E2486" s="109">
        <v>0</v>
      </c>
      <c r="F2486" s="110">
        <v>104000000</v>
      </c>
      <c r="G2486" s="128">
        <v>44071</v>
      </c>
      <c r="H2486" s="156">
        <v>44075</v>
      </c>
      <c r="I2486" s="156">
        <v>44317</v>
      </c>
      <c r="J2486" s="61">
        <v>1</v>
      </c>
      <c r="K2486" s="61">
        <v>3</v>
      </c>
      <c r="L2486" s="61">
        <v>489</v>
      </c>
      <c r="M2486" s="72">
        <v>4</v>
      </c>
      <c r="N2486" s="72">
        <v>1</v>
      </c>
      <c r="O2486" s="33">
        <v>43042349</v>
      </c>
      <c r="P2486" s="154">
        <v>489</v>
      </c>
      <c r="Q2486" t="str">
        <f t="shared" si="38"/>
        <v>('533-2020',2020,'EL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PDET',104000000,0,104000000,'2020-08-28','2020-09-01','2021-05-01',1,3,489,4,1)</v>
      </c>
    </row>
    <row r="2487" spans="1:17">
      <c r="A2487" s="29" t="s">
        <v>7767</v>
      </c>
      <c r="B2487" s="72">
        <v>2020</v>
      </c>
      <c r="C2487" s="29" t="s">
        <v>1661</v>
      </c>
      <c r="D2487" s="109">
        <v>44000000</v>
      </c>
      <c r="E2487" s="109">
        <v>0</v>
      </c>
      <c r="F2487" s="110">
        <v>44000000</v>
      </c>
      <c r="G2487" s="128">
        <v>44076</v>
      </c>
      <c r="H2487" s="156">
        <v>44077</v>
      </c>
      <c r="I2487" s="156">
        <v>44319</v>
      </c>
      <c r="J2487" s="61">
        <v>1</v>
      </c>
      <c r="K2487" s="61">
        <v>3</v>
      </c>
      <c r="L2487" s="61">
        <v>217</v>
      </c>
      <c r="M2487" s="72">
        <v>1</v>
      </c>
      <c r="N2487" s="72">
        <v>1</v>
      </c>
      <c r="O2487" s="33">
        <v>1050918463</v>
      </c>
      <c r="P2487" s="154">
        <v>217</v>
      </c>
      <c r="Q2487" t="str">
        <f t="shared" si="38"/>
        <v>('534-2020',2020,'EL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',44000000,0,44000000,'2020-09-02','2020-09-03','2021-05-03',1,3,217,1,1)</v>
      </c>
    </row>
    <row r="2488" spans="1:17">
      <c r="A2488" s="29" t="s">
        <v>7768</v>
      </c>
      <c r="B2488" s="72">
        <v>2020</v>
      </c>
      <c r="C2488" s="29" t="s">
        <v>10666</v>
      </c>
      <c r="D2488" s="109">
        <v>659477430</v>
      </c>
      <c r="E2488" s="109">
        <v>0</v>
      </c>
      <c r="F2488" s="110">
        <v>659477430</v>
      </c>
      <c r="G2488" s="128">
        <v>44165</v>
      </c>
      <c r="H2488" s="156">
        <v>44166</v>
      </c>
      <c r="I2488" s="156">
        <v>44895</v>
      </c>
      <c r="J2488" s="61">
        <v>2</v>
      </c>
      <c r="K2488" s="61">
        <v>3</v>
      </c>
      <c r="L2488" s="61">
        <v>1122</v>
      </c>
      <c r="M2488" s="72">
        <v>2</v>
      </c>
      <c r="N2488" s="72">
        <v>4</v>
      </c>
      <c r="O2488" s="33">
        <v>860031357</v>
      </c>
      <c r="P2488" s="154">
        <v>1122</v>
      </c>
      <c r="Q2488" t="str">
        <f t="shared" si="38"/>
        <v>('535-2020',2020,'El ARRENDADOR entrega a título de arrendamiento por el área  funcional al ARRENDATARIO el uso y goce del inmueble ubicado en la Calle 100 # 8A – 55 oficinas815 a 818, Torre C del Edificio World Trade Center, en la ciudad de Bogotá D.C., junto con sus servicios conexos.',659477430,0,659477430,'2020-11-30','2020-12-01','2022-11-30',2,3,1122,2,4)</v>
      </c>
    </row>
    <row r="2489" spans="1:17">
      <c r="A2489" s="29" t="s">
        <v>7769</v>
      </c>
      <c r="B2489" s="72">
        <v>2020</v>
      </c>
      <c r="C2489" s="29" t="s">
        <v>1662</v>
      </c>
      <c r="D2489" s="109">
        <v>52164000</v>
      </c>
      <c r="E2489" s="109">
        <v>0</v>
      </c>
      <c r="F2489" s="110">
        <v>52164000</v>
      </c>
      <c r="G2489" s="128">
        <v>44071</v>
      </c>
      <c r="H2489" s="156">
        <v>44072</v>
      </c>
      <c r="I2489" s="156">
        <v>44437</v>
      </c>
      <c r="J2489" s="61">
        <v>2</v>
      </c>
      <c r="K2489" s="61">
        <v>3</v>
      </c>
      <c r="L2489" s="61">
        <v>1460</v>
      </c>
      <c r="M2489" s="72">
        <v>3</v>
      </c>
      <c r="N2489" s="72">
        <v>3</v>
      </c>
      <c r="O2489" s="33">
        <v>1052396771</v>
      </c>
      <c r="P2489" s="154">
        <v>1460</v>
      </c>
      <c r="Q2489" t="str">
        <f t="shared" si="38"/>
        <v>('536-2020',2020,'EL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Ilícito.',52164000,0,52164000,'2020-08-28','2020-08-29','2021-08-29',2,3,1460,3,3)</v>
      </c>
    </row>
    <row r="2490" spans="1:17">
      <c r="A2490" s="29" t="s">
        <v>7770</v>
      </c>
      <c r="B2490" s="72">
        <v>2020</v>
      </c>
      <c r="C2490" s="29" t="s">
        <v>1663</v>
      </c>
      <c r="D2490" s="109">
        <v>115506000</v>
      </c>
      <c r="E2490" s="109">
        <v>0</v>
      </c>
      <c r="F2490" s="110">
        <v>115506000</v>
      </c>
      <c r="G2490" s="128">
        <v>44077</v>
      </c>
      <c r="H2490" s="156">
        <v>44078</v>
      </c>
      <c r="I2490" s="156">
        <v>44443</v>
      </c>
      <c r="J2490" s="61">
        <v>1</v>
      </c>
      <c r="K2490" s="61">
        <v>3</v>
      </c>
      <c r="L2490" s="61">
        <v>1650</v>
      </c>
      <c r="M2490" s="72">
        <v>3</v>
      </c>
      <c r="N2490" s="72">
        <v>3</v>
      </c>
      <c r="O2490" s="33">
        <v>77094607</v>
      </c>
      <c r="P2490" s="154">
        <v>1650</v>
      </c>
      <c r="Q2490" t="str">
        <f t="shared" si="38"/>
        <v>('537-2020',2020,'EL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Ilícito.',115506000,0,115506000,'2020-09-03','2020-09-04','2021-09-04',1,3,1650,3,3)</v>
      </c>
    </row>
    <row r="2491" spans="1:17">
      <c r="A2491" s="29" t="s">
        <v>7771</v>
      </c>
      <c r="B2491" s="72">
        <v>2020</v>
      </c>
      <c r="C2491" s="29" t="s">
        <v>1664</v>
      </c>
      <c r="D2491" s="109">
        <v>32292000</v>
      </c>
      <c r="E2491" s="109">
        <v>0</v>
      </c>
      <c r="F2491" s="110">
        <v>32292000</v>
      </c>
      <c r="G2491" s="128">
        <v>44071</v>
      </c>
      <c r="H2491" s="156">
        <v>44072</v>
      </c>
      <c r="I2491" s="156">
        <v>44437</v>
      </c>
      <c r="J2491" s="61">
        <v>2</v>
      </c>
      <c r="K2491" s="61">
        <v>3</v>
      </c>
      <c r="L2491" s="61">
        <v>1383</v>
      </c>
      <c r="M2491" s="72">
        <v>3</v>
      </c>
      <c r="N2491" s="72">
        <v>3</v>
      </c>
      <c r="O2491" s="33">
        <v>1073689658</v>
      </c>
      <c r="P2491" s="154">
        <v>1383</v>
      </c>
      <c r="Q2491" t="str">
        <f t="shared" si="38"/>
        <v>('538-2020',2020,'EL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Nación.',32292000,0,32292000,'2020-08-28','2020-08-29','2021-08-29',2,3,1383,3,3)</v>
      </c>
    </row>
    <row r="2492" spans="1:17">
      <c r="A2492" s="29" t="s">
        <v>7772</v>
      </c>
      <c r="B2492" s="72">
        <v>2020</v>
      </c>
      <c r="C2492" s="29" t="s">
        <v>1665</v>
      </c>
      <c r="D2492" s="109">
        <v>32292000</v>
      </c>
      <c r="E2492" s="109">
        <v>0</v>
      </c>
      <c r="F2492" s="110">
        <v>32292000</v>
      </c>
      <c r="G2492" s="128">
        <v>44074</v>
      </c>
      <c r="H2492" s="156">
        <v>44075</v>
      </c>
      <c r="I2492" s="156">
        <v>44440</v>
      </c>
      <c r="J2492" s="61">
        <v>1</v>
      </c>
      <c r="K2492" s="61">
        <v>3</v>
      </c>
      <c r="L2492" s="61">
        <v>1648</v>
      </c>
      <c r="M2492" s="72">
        <v>3</v>
      </c>
      <c r="N2492" s="72">
        <v>3</v>
      </c>
      <c r="O2492" s="33">
        <v>1053346569</v>
      </c>
      <c r="P2492" s="154">
        <v>1648</v>
      </c>
      <c r="Q2492" t="str">
        <f t="shared" si="38"/>
        <v>('539-2020',2020,'EL CONTRATISTA se obliga a prestar asistencia administrativa en el área jurídica de la Dirección de Sustitución de Cultivos de Uso Ilícito, para el cumplimiento de las metas y objetivos, conforme a las políticas de operación de la entidad y la normatividad vigente.',32292000,0,32292000,'2020-08-31','2020-09-01','2021-09-01',1,3,1648,3,3)</v>
      </c>
    </row>
    <row r="2493" spans="1:17">
      <c r="A2493" s="29" t="s">
        <v>7773</v>
      </c>
      <c r="B2493" s="72">
        <v>2020</v>
      </c>
      <c r="C2493" s="29" t="s">
        <v>1666</v>
      </c>
      <c r="D2493" s="109">
        <v>27324000</v>
      </c>
      <c r="E2493" s="109">
        <v>0</v>
      </c>
      <c r="F2493" s="110">
        <v>27324000</v>
      </c>
      <c r="G2493" s="128">
        <v>44089</v>
      </c>
      <c r="H2493" s="156">
        <v>44090</v>
      </c>
      <c r="I2493" s="156">
        <v>44455</v>
      </c>
      <c r="J2493" s="61">
        <v>1</v>
      </c>
      <c r="K2493" s="61">
        <v>3</v>
      </c>
      <c r="L2493" s="61">
        <v>1659</v>
      </c>
      <c r="M2493" s="72">
        <v>3</v>
      </c>
      <c r="N2493" s="72">
        <v>3</v>
      </c>
      <c r="O2493" s="33">
        <v>1007345962</v>
      </c>
      <c r="P2493" s="154">
        <v>1659</v>
      </c>
      <c r="Q2493" t="str">
        <f t="shared" si="38"/>
        <v>('540-2020',2020,'El contratista se obliga a prestar sus servicios como auxiliar administrativo en Bogota, Brindando apoyo integral y oportuno en lo referente a las gestiones administrativas, a fin de lograr los resultados propuestos por la Dirección de Sustitución de Cultivos de Uso Ilicito',27324000,0,27324000,'2020-09-15','2020-09-16','2021-09-16',1,3,1659,3,3)</v>
      </c>
    </row>
    <row r="2494" spans="1:17">
      <c r="A2494" s="29" t="s">
        <v>7774</v>
      </c>
      <c r="B2494" s="72">
        <v>2020</v>
      </c>
      <c r="C2494" s="29" t="s">
        <v>1667</v>
      </c>
      <c r="D2494" s="109">
        <v>44712000</v>
      </c>
      <c r="E2494" s="109">
        <v>0</v>
      </c>
      <c r="F2494" s="110">
        <v>44712000</v>
      </c>
      <c r="G2494" s="128">
        <v>44078</v>
      </c>
      <c r="H2494" s="156">
        <v>44081</v>
      </c>
      <c r="I2494" s="156">
        <v>44446</v>
      </c>
      <c r="J2494" s="61">
        <v>1</v>
      </c>
      <c r="K2494" s="61">
        <v>3</v>
      </c>
      <c r="L2494" s="61">
        <v>1381</v>
      </c>
      <c r="M2494" s="72">
        <v>3</v>
      </c>
      <c r="N2494" s="72">
        <v>3</v>
      </c>
      <c r="O2494" s="33">
        <v>1069732625</v>
      </c>
      <c r="P2494" s="154">
        <v>1381</v>
      </c>
      <c r="Q2494" t="str">
        <f t="shared" si="38"/>
        <v>('541-2020',2020,'El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ART.',44712000,0,44712000,'2020-09-04','2020-09-07','2021-09-07',1,3,1381,3,3)</v>
      </c>
    </row>
    <row r="2495" spans="1:17">
      <c r="A2495" s="29" t="s">
        <v>7775</v>
      </c>
      <c r="B2495" s="72">
        <v>2020</v>
      </c>
      <c r="C2495" s="29" t="s">
        <v>1668</v>
      </c>
      <c r="D2495" s="109">
        <v>34776000</v>
      </c>
      <c r="E2495" s="109">
        <v>0</v>
      </c>
      <c r="F2495" s="110">
        <v>34776000</v>
      </c>
      <c r="G2495" s="128">
        <v>44070</v>
      </c>
      <c r="H2495" s="156">
        <v>44071</v>
      </c>
      <c r="I2495" s="156">
        <v>44255</v>
      </c>
      <c r="J2495" s="61">
        <v>2</v>
      </c>
      <c r="K2495" s="61">
        <v>3</v>
      </c>
      <c r="L2495" s="61">
        <v>1832</v>
      </c>
      <c r="M2495" s="72">
        <v>3</v>
      </c>
      <c r="N2495" s="72">
        <v>3</v>
      </c>
      <c r="O2495" s="33">
        <v>66874674</v>
      </c>
      <c r="P2495" s="154">
        <v>1832</v>
      </c>
      <c r="Q2495" t="str">
        <f t="shared" si="38"/>
        <v>('542-2020',2020,'El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PAI.',34776000,0,34776000,'2020-08-27','2020-08-28','2021-02-28',2,3,1832,3,3)</v>
      </c>
    </row>
    <row r="2496" spans="1:17">
      <c r="A2496" s="29" t="s">
        <v>7776</v>
      </c>
      <c r="B2496" s="72">
        <v>2020</v>
      </c>
      <c r="C2496" s="29" t="s">
        <v>1669</v>
      </c>
      <c r="D2496" s="109">
        <v>69552000</v>
      </c>
      <c r="E2496" s="109">
        <v>0</v>
      </c>
      <c r="F2496" s="110">
        <v>69552000</v>
      </c>
      <c r="G2496" s="128">
        <v>44111</v>
      </c>
      <c r="H2496" s="156">
        <v>44113</v>
      </c>
      <c r="I2496" s="156">
        <v>44478</v>
      </c>
      <c r="J2496" s="61">
        <v>2</v>
      </c>
      <c r="K2496" s="61">
        <v>3</v>
      </c>
      <c r="L2496" s="61">
        <v>1677</v>
      </c>
      <c r="M2496" s="72">
        <v>3</v>
      </c>
      <c r="N2496" s="72">
        <v>3</v>
      </c>
      <c r="O2496" s="33">
        <v>17335446</v>
      </c>
      <c r="P2496" s="154">
        <v>1677</v>
      </c>
      <c r="Q2496" t="str">
        <f t="shared" ref="Q2496:Q2558" si="39">_xlfn.CONCAT("('",A2496,"',",B2496,",'",C2496,"',",D2496,",",E2496,",",F2496,",'",TEXT(G2496,"yyyy-mm-dd"),"','",TEXT(H2496,"yyyy-mm-dd"),"','",TEXT(I2496,"yyyy-mm-dd"),"',",J2496,",",K2496,",",L2496,",",M2496,",",N2496,")")</f>
        <v>('543-2020',2020,'El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PAI.',69552000,0,69552000,'2020-10-07','2020-10-09','2021-10-09',2,3,1677,3,3)</v>
      </c>
    </row>
    <row r="2497" spans="1:17">
      <c r="A2497" s="29" t="s">
        <v>7777</v>
      </c>
      <c r="B2497" s="72">
        <v>2020</v>
      </c>
      <c r="C2497" s="29" t="s">
        <v>1670</v>
      </c>
      <c r="D2497" s="109">
        <v>16146000</v>
      </c>
      <c r="E2497" s="109">
        <v>0</v>
      </c>
      <c r="F2497" s="110">
        <v>16146000</v>
      </c>
      <c r="G2497" s="128">
        <v>44070</v>
      </c>
      <c r="H2497" s="156">
        <v>44071</v>
      </c>
      <c r="I2497" s="156">
        <v>44255</v>
      </c>
      <c r="J2497" s="61">
        <v>2</v>
      </c>
      <c r="K2497" s="61">
        <v>3</v>
      </c>
      <c r="L2497" s="61">
        <v>1833</v>
      </c>
      <c r="M2497" s="72">
        <v>3</v>
      </c>
      <c r="N2497" s="72">
        <v>3</v>
      </c>
      <c r="O2497" s="33">
        <v>43576223</v>
      </c>
      <c r="P2497" s="154">
        <v>1833</v>
      </c>
      <c r="Q2497" t="str">
        <f t="shared" si="39"/>
        <v>('544-2020',2020,'El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Ilícito.',16146000,0,16146000,'2020-08-27','2020-08-28','2021-02-28',2,3,1833,3,3)</v>
      </c>
    </row>
    <row r="2498" spans="1:17">
      <c r="A2498" s="29" t="s">
        <v>7778</v>
      </c>
      <c r="B2498" s="72">
        <v>2020</v>
      </c>
      <c r="C2498" s="29" t="s">
        <v>1671</v>
      </c>
      <c r="D2498" s="109">
        <v>57132000</v>
      </c>
      <c r="E2498" s="109">
        <v>0</v>
      </c>
      <c r="F2498" s="110">
        <v>57132000</v>
      </c>
      <c r="G2498" s="128">
        <v>44097</v>
      </c>
      <c r="H2498" s="156">
        <v>44098</v>
      </c>
      <c r="I2498" s="156">
        <v>44463</v>
      </c>
      <c r="J2498" s="61">
        <v>2</v>
      </c>
      <c r="K2498" s="61">
        <v>3</v>
      </c>
      <c r="L2498" s="61">
        <v>1670</v>
      </c>
      <c r="M2498" s="72">
        <v>3</v>
      </c>
      <c r="N2498" s="72">
        <v>3</v>
      </c>
      <c r="O2498" s="33">
        <v>18263351</v>
      </c>
      <c r="P2498" s="154">
        <v>1670</v>
      </c>
      <c r="Q2498" t="str">
        <f t="shared" si="39"/>
        <v>('545-2020',2020,'El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privadas.',57132000,0,57132000,'2020-09-23','2020-09-24','2021-09-24',2,3,1670,3,3)</v>
      </c>
    </row>
    <row r="2499" spans="1:17">
      <c r="A2499" s="29" t="s">
        <v>7779</v>
      </c>
      <c r="B2499" s="72">
        <v>2020</v>
      </c>
      <c r="C2499" s="29" t="s">
        <v>1672</v>
      </c>
      <c r="D2499" s="109">
        <v>34776000</v>
      </c>
      <c r="E2499" s="109">
        <v>0</v>
      </c>
      <c r="F2499" s="110">
        <v>34776000</v>
      </c>
      <c r="G2499" s="128">
        <v>44075</v>
      </c>
      <c r="H2499" s="156">
        <v>44075</v>
      </c>
      <c r="I2499" s="156">
        <v>44257</v>
      </c>
      <c r="J2499" s="61">
        <v>1</v>
      </c>
      <c r="K2499" s="61">
        <v>3</v>
      </c>
      <c r="L2499" s="61">
        <v>1834</v>
      </c>
      <c r="M2499" s="72">
        <v>3</v>
      </c>
      <c r="N2499" s="72">
        <v>3</v>
      </c>
      <c r="O2499" s="33">
        <v>4775546</v>
      </c>
      <c r="P2499" s="154">
        <v>1834</v>
      </c>
      <c r="Q2499" t="str">
        <f t="shared" si="39"/>
        <v>('546-2020',2020,'El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',34776000,0,34776000,'2020-09-01','2020-09-01','2021-03-02',1,3,1834,3,3)</v>
      </c>
    </row>
    <row r="2500" spans="1:17">
      <c r="A2500" s="29" t="s">
        <v>7780</v>
      </c>
      <c r="B2500" s="72">
        <v>2020</v>
      </c>
      <c r="C2500" s="29" t="s">
        <v>1673</v>
      </c>
      <c r="D2500" s="109">
        <v>28566000</v>
      </c>
      <c r="E2500" s="109">
        <v>0</v>
      </c>
      <c r="F2500" s="110">
        <v>28566000</v>
      </c>
      <c r="G2500" s="128">
        <v>44074</v>
      </c>
      <c r="H2500" s="156">
        <v>44075</v>
      </c>
      <c r="I2500" s="156">
        <v>44256</v>
      </c>
      <c r="J2500" s="61">
        <v>1</v>
      </c>
      <c r="K2500" s="61">
        <v>3</v>
      </c>
      <c r="L2500" s="61">
        <v>1835</v>
      </c>
      <c r="M2500" s="72">
        <v>3</v>
      </c>
      <c r="N2500" s="72">
        <v>3</v>
      </c>
      <c r="O2500" s="33">
        <v>1121864020</v>
      </c>
      <c r="P2500" s="154">
        <v>1835</v>
      </c>
      <c r="Q2500" t="str">
        <f t="shared" si="39"/>
        <v>('547-2020',2020,'El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',28566000,0,28566000,'2020-08-31','2020-09-01','2021-03-01',1,3,1835,3,3)</v>
      </c>
    </row>
    <row r="2501" spans="1:17">
      <c r="A2501" s="29" t="s">
        <v>7781</v>
      </c>
      <c r="B2501" s="72">
        <v>2020</v>
      </c>
      <c r="C2501" s="29" t="s">
        <v>1674</v>
      </c>
      <c r="D2501" s="109">
        <v>62100000</v>
      </c>
      <c r="E2501" s="109">
        <v>0</v>
      </c>
      <c r="F2501" s="110">
        <v>62100000</v>
      </c>
      <c r="G2501" s="128">
        <v>44074</v>
      </c>
      <c r="H2501" s="156">
        <v>44075</v>
      </c>
      <c r="I2501" s="156">
        <v>44256</v>
      </c>
      <c r="J2501" s="61">
        <v>1</v>
      </c>
      <c r="K2501" s="61">
        <v>3</v>
      </c>
      <c r="L2501" s="61">
        <v>1836</v>
      </c>
      <c r="M2501" s="72">
        <v>3</v>
      </c>
      <c r="N2501" s="72">
        <v>3</v>
      </c>
      <c r="O2501" s="33">
        <v>40918269</v>
      </c>
      <c r="P2501" s="154">
        <v>1836</v>
      </c>
      <c r="Q2501" t="str">
        <f t="shared" si="39"/>
        <v>('548-2020',2020,'La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',62100000,0,62100000,'2020-08-31','2020-09-01','2021-03-01',1,3,1836,3,3)</v>
      </c>
    </row>
    <row r="2502" spans="1:17">
      <c r="A2502" s="29" t="s">
        <v>7782</v>
      </c>
      <c r="B2502" s="72">
        <v>2020</v>
      </c>
      <c r="C2502" s="29" t="s">
        <v>1675</v>
      </c>
      <c r="D2502" s="109">
        <v>201602076</v>
      </c>
      <c r="E2502" s="109">
        <v>0</v>
      </c>
      <c r="F2502" s="110">
        <v>201602076</v>
      </c>
      <c r="G2502" s="128">
        <v>44113</v>
      </c>
      <c r="H2502" s="156">
        <v>44114</v>
      </c>
      <c r="I2502" s="156">
        <v>44479</v>
      </c>
      <c r="J2502" s="61">
        <v>2</v>
      </c>
      <c r="K2502" s="61">
        <v>3</v>
      </c>
      <c r="L2502" s="61">
        <v>1837</v>
      </c>
      <c r="M2502" s="72">
        <v>3</v>
      </c>
      <c r="N2502" s="72">
        <v>6</v>
      </c>
      <c r="O2502" s="33">
        <v>79524901</v>
      </c>
      <c r="P2502" s="154">
        <v>1837</v>
      </c>
      <c r="Q2502" t="str">
        <f t="shared" si="39"/>
        <v>('549-2020',2020,'EL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Legalidad.',201602076,0,201602076,'2020-10-09','2020-10-10','2021-10-10',2,3,1837,3,6)</v>
      </c>
    </row>
    <row r="2503" spans="1:17">
      <c r="A2503" s="29" t="s">
        <v>7783</v>
      </c>
      <c r="B2503" s="72">
        <v>2020</v>
      </c>
      <c r="C2503" s="29" t="s">
        <v>1676</v>
      </c>
      <c r="D2503" s="109">
        <v>80000000</v>
      </c>
      <c r="E2503" s="109">
        <v>0</v>
      </c>
      <c r="F2503" s="110">
        <v>80000000</v>
      </c>
      <c r="G2503" s="128">
        <v>44075</v>
      </c>
      <c r="H2503" s="156">
        <v>44076</v>
      </c>
      <c r="I2503" s="156">
        <v>44318</v>
      </c>
      <c r="J2503" s="61">
        <v>1</v>
      </c>
      <c r="K2503" s="61">
        <v>3</v>
      </c>
      <c r="L2503" s="61">
        <v>1838</v>
      </c>
      <c r="M2503" s="72">
        <v>3</v>
      </c>
      <c r="N2503" s="72">
        <v>1</v>
      </c>
      <c r="O2503" s="33">
        <v>52348372</v>
      </c>
      <c r="P2503" s="154">
        <v>1838</v>
      </c>
      <c r="Q2503" t="str">
        <f t="shared" si="39"/>
        <v>('550-2020',2020,'EL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contrato',80000000,0,80000000,'2020-09-01','2020-09-02','2021-05-02',1,3,1838,3,1)</v>
      </c>
    </row>
    <row r="2504" spans="1:17">
      <c r="A2504" s="29" t="s">
        <v>7784</v>
      </c>
      <c r="B2504" s="72">
        <v>2020</v>
      </c>
      <c r="C2504" s="29" t="s">
        <v>1677</v>
      </c>
      <c r="D2504" s="109">
        <v>38683333</v>
      </c>
      <c r="E2504" s="109">
        <v>0</v>
      </c>
      <c r="F2504" s="110">
        <v>44000000</v>
      </c>
      <c r="G2504" s="132">
        <v>44105</v>
      </c>
      <c r="H2504" s="159">
        <v>44107</v>
      </c>
      <c r="I2504" s="159">
        <v>44319</v>
      </c>
      <c r="J2504" s="61">
        <v>2</v>
      </c>
      <c r="K2504" s="61">
        <v>3</v>
      </c>
      <c r="L2504" s="61">
        <v>1839</v>
      </c>
      <c r="M2504" s="72">
        <v>1</v>
      </c>
      <c r="N2504" s="72">
        <v>1</v>
      </c>
      <c r="O2504" s="33" t="s">
        <v>4691</v>
      </c>
      <c r="P2504" s="154">
        <v>1839</v>
      </c>
      <c r="Q2504" t="str">
        <f t="shared" si="39"/>
        <v>('551-2020',2020,'EL CONTRATISTA se obliga a prestar sus servicios profesionales para apoyar en la gestión y seguimiento de la oferta para la implementación de los planes de acción de transformación regional- PATR, en el pilar No. 3 Salud Rural',38683333,0,44000000,'2020-10-01','2020-10-03','2021-05-03',2,3,1839,1,1)</v>
      </c>
    </row>
    <row r="2505" spans="1:17">
      <c r="A2505" s="29" t="s">
        <v>7785</v>
      </c>
      <c r="B2505" s="72">
        <v>2020</v>
      </c>
      <c r="C2505" s="29" t="s">
        <v>1678</v>
      </c>
      <c r="D2505" s="109">
        <v>64000000</v>
      </c>
      <c r="E2505" s="109">
        <v>0</v>
      </c>
      <c r="F2505" s="110">
        <v>64000000</v>
      </c>
      <c r="G2505" s="128">
        <v>44074</v>
      </c>
      <c r="H2505" s="156">
        <v>44075</v>
      </c>
      <c r="I2505" s="156">
        <v>44317</v>
      </c>
      <c r="J2505" s="61">
        <v>1</v>
      </c>
      <c r="K2505" s="61">
        <v>3</v>
      </c>
      <c r="L2505" s="61">
        <v>1840</v>
      </c>
      <c r="M2505" s="72">
        <v>3</v>
      </c>
      <c r="N2505" s="72">
        <v>1</v>
      </c>
      <c r="O2505" s="33">
        <v>1020744313</v>
      </c>
      <c r="P2505" s="154">
        <v>1840</v>
      </c>
      <c r="Q2505" t="str">
        <f t="shared" si="39"/>
        <v>('552-2020',2020,'EL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contrato.',64000000,0,64000000,'2020-08-31','2020-09-01','2021-05-01',1,3,1840,3,1)</v>
      </c>
    </row>
    <row r="2506" spans="1:17">
      <c r="A2506" s="29" t="s">
        <v>7786</v>
      </c>
      <c r="B2506" s="72">
        <v>2020</v>
      </c>
      <c r="C2506" s="29" t="s">
        <v>1678</v>
      </c>
      <c r="D2506" s="109">
        <v>64000000</v>
      </c>
      <c r="E2506" s="109">
        <v>0</v>
      </c>
      <c r="F2506" s="110">
        <v>64000000</v>
      </c>
      <c r="G2506" s="128">
        <v>44075</v>
      </c>
      <c r="H2506" s="156">
        <v>44076</v>
      </c>
      <c r="I2506" s="156">
        <v>44318</v>
      </c>
      <c r="J2506" s="61">
        <v>2</v>
      </c>
      <c r="K2506" s="61">
        <v>3</v>
      </c>
      <c r="L2506" s="61">
        <v>1841</v>
      </c>
      <c r="M2506" s="72">
        <v>3</v>
      </c>
      <c r="N2506" s="72">
        <v>1</v>
      </c>
      <c r="O2506" s="33">
        <v>79782342</v>
      </c>
      <c r="P2506" s="154">
        <v>1841</v>
      </c>
      <c r="Q2506" t="str">
        <f t="shared" si="39"/>
        <v>('553-2020',2020,'EL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contrato.',64000000,0,64000000,'2020-09-01','2020-09-02','2021-05-02',2,3,1841,3,1)</v>
      </c>
    </row>
    <row r="2507" spans="1:17">
      <c r="A2507" s="29" t="s">
        <v>7787</v>
      </c>
      <c r="B2507" s="72">
        <v>2020</v>
      </c>
      <c r="C2507" s="29" t="s">
        <v>1678</v>
      </c>
      <c r="D2507" s="109">
        <v>64000000</v>
      </c>
      <c r="E2507" s="109">
        <v>0</v>
      </c>
      <c r="F2507" s="110">
        <v>64000000</v>
      </c>
      <c r="G2507" s="128">
        <v>44071</v>
      </c>
      <c r="H2507" s="156">
        <v>44075</v>
      </c>
      <c r="I2507" s="156">
        <v>44317</v>
      </c>
      <c r="J2507" s="61">
        <v>1</v>
      </c>
      <c r="K2507" s="61">
        <v>3</v>
      </c>
      <c r="L2507" s="61">
        <v>1842</v>
      </c>
      <c r="M2507" s="72">
        <v>3</v>
      </c>
      <c r="N2507" s="72">
        <v>1</v>
      </c>
      <c r="O2507" s="33">
        <v>53068603</v>
      </c>
      <c r="P2507" s="154">
        <v>1842</v>
      </c>
      <c r="Q2507" t="str">
        <f t="shared" si="39"/>
        <v>('554-2020',2020,'EL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contrato.',64000000,0,64000000,'2020-08-28','2020-09-01','2021-05-01',1,3,1842,3,1)</v>
      </c>
    </row>
    <row r="2508" spans="1:17">
      <c r="A2508" s="31" t="s">
        <v>7788</v>
      </c>
      <c r="B2508" s="72">
        <v>2020</v>
      </c>
      <c r="C2508" s="31" t="s">
        <v>1677</v>
      </c>
      <c r="D2508" s="109">
        <v>44000000</v>
      </c>
      <c r="E2508" s="109">
        <v>0</v>
      </c>
      <c r="F2508" s="110">
        <v>44000000</v>
      </c>
      <c r="G2508" s="128">
        <v>44081</v>
      </c>
      <c r="H2508" s="156">
        <v>44082</v>
      </c>
      <c r="I2508" s="156">
        <v>44324</v>
      </c>
      <c r="J2508" s="61">
        <v>1</v>
      </c>
      <c r="K2508" s="61">
        <v>3</v>
      </c>
      <c r="L2508" s="61">
        <v>1546</v>
      </c>
      <c r="M2508" s="72">
        <v>3</v>
      </c>
      <c r="N2508" s="72">
        <v>1</v>
      </c>
      <c r="O2508" s="33">
        <v>43872299</v>
      </c>
      <c r="P2508" s="154">
        <v>1546</v>
      </c>
      <c r="Q2508" t="str">
        <f t="shared" si="39"/>
        <v>('555-2020',2020,'EL CONTRATISTA se obliga a prestar sus servicios profesionales para apoyar en la gestión y seguimiento de la oferta para la implementación de los planes de acción de transformación regional- PATR, en el pilar No. 3 Salud Rural',44000000,0,44000000,'2020-09-07','2020-09-08','2021-05-08',1,3,1546,3,1)</v>
      </c>
    </row>
    <row r="2509" spans="1:17">
      <c r="A2509" s="29" t="s">
        <v>7789</v>
      </c>
      <c r="B2509" s="72">
        <v>2020</v>
      </c>
      <c r="C2509" s="29" t="s">
        <v>1679</v>
      </c>
      <c r="D2509" s="109">
        <v>44000000</v>
      </c>
      <c r="E2509" s="109">
        <v>0</v>
      </c>
      <c r="F2509" s="110">
        <v>44000000</v>
      </c>
      <c r="G2509" s="128">
        <v>44074</v>
      </c>
      <c r="H2509" s="156">
        <v>44076</v>
      </c>
      <c r="I2509" s="156">
        <v>44318</v>
      </c>
      <c r="J2509" s="61">
        <v>2</v>
      </c>
      <c r="K2509" s="61">
        <v>3</v>
      </c>
      <c r="L2509" s="61">
        <v>1292</v>
      </c>
      <c r="M2509" s="72">
        <v>3</v>
      </c>
      <c r="N2509" s="72">
        <v>1</v>
      </c>
      <c r="O2509" s="33">
        <v>49729646</v>
      </c>
      <c r="P2509" s="154">
        <v>1292</v>
      </c>
      <c r="Q2509" t="str">
        <f t="shared" si="39"/>
        <v>('557-2020',2020,'El contratista se obliga a prestar a la Agencia, sus servicios profesionales para apoyar en la gestión y seguimiento de la oferta para la implementación de los planes de acción de transformación regional- PATR, en el pilar no. 4. Educación Rural y Primera Infancia.',44000000,0,44000000,'2020-08-31','2020-09-02','2021-05-02',2,3,1292,3,1)</v>
      </c>
    </row>
    <row r="2510" spans="1:17">
      <c r="A2510" s="29" t="s">
        <v>7790</v>
      </c>
      <c r="B2510" s="72">
        <v>2020</v>
      </c>
      <c r="C2510" s="29" t="s">
        <v>1680</v>
      </c>
      <c r="D2510" s="109">
        <v>44000000</v>
      </c>
      <c r="E2510" s="109">
        <v>0</v>
      </c>
      <c r="F2510" s="110">
        <v>44000000</v>
      </c>
      <c r="G2510" s="128">
        <v>44074</v>
      </c>
      <c r="H2510" s="156">
        <v>44075</v>
      </c>
      <c r="I2510" s="156">
        <v>44317</v>
      </c>
      <c r="J2510" s="61">
        <v>2</v>
      </c>
      <c r="K2510" s="61">
        <v>3</v>
      </c>
      <c r="L2510" s="61">
        <v>1514</v>
      </c>
      <c r="M2510" s="72">
        <v>3</v>
      </c>
      <c r="N2510" s="72">
        <v>1</v>
      </c>
      <c r="O2510" s="33">
        <v>25286814</v>
      </c>
      <c r="P2510" s="154">
        <v>1514</v>
      </c>
      <c r="Q2510" t="str">
        <f t="shared" si="39"/>
        <v>('558-2020',2020,'Prestar a la Agencia, sus servicios profesionales para apoyar en la gestión y seguimiento de la oferta para la implementación de los planes de acción de transformación regional- PATR, en el pilar No. 5 Vivienda Rural, Agua Potable y Saneamiento Básico Rural.',44000000,0,44000000,'2020-08-31','2020-09-01','2021-05-01',2,3,1514,3,1)</v>
      </c>
    </row>
    <row r="2511" spans="1:17">
      <c r="A2511" s="29" t="s">
        <v>7791</v>
      </c>
      <c r="B2511" s="72">
        <v>2020</v>
      </c>
      <c r="C2511" s="29" t="s">
        <v>1681</v>
      </c>
      <c r="D2511" s="109">
        <v>44000000</v>
      </c>
      <c r="E2511" s="109">
        <v>0</v>
      </c>
      <c r="F2511" s="110">
        <v>44000000</v>
      </c>
      <c r="G2511" s="128">
        <v>44074</v>
      </c>
      <c r="H2511" s="156">
        <v>44076</v>
      </c>
      <c r="I2511" s="156">
        <v>44318</v>
      </c>
      <c r="J2511" s="61">
        <v>2</v>
      </c>
      <c r="K2511" s="61">
        <v>3</v>
      </c>
      <c r="L2511" s="61">
        <v>472</v>
      </c>
      <c r="M2511" s="72">
        <v>3</v>
      </c>
      <c r="N2511" s="72">
        <v>1</v>
      </c>
      <c r="O2511" s="33">
        <v>45526800</v>
      </c>
      <c r="P2511" s="154">
        <v>472</v>
      </c>
      <c r="Q2511" t="str">
        <f t="shared" si="39"/>
        <v>('559-2020',2020,'Prestar a la Agencia, sus servicios profesionales para apoyar en la gestión y seguimiento de la oferta para la implementación de los planes de acción de transformación regional- PATR, en el pilar No. 2 Infraestructura y Adecuación de Tierra.',44000000,0,44000000,'2020-08-31','2020-09-02','2021-05-02',2,3,472,3,1)</v>
      </c>
    </row>
    <row r="2512" spans="1:17">
      <c r="A2512" s="29" t="s">
        <v>7792</v>
      </c>
      <c r="B2512" s="72">
        <v>2020</v>
      </c>
      <c r="C2512" s="29" t="s">
        <v>1682</v>
      </c>
      <c r="D2512" s="109">
        <v>64596000</v>
      </c>
      <c r="E2512" s="109">
        <v>0</v>
      </c>
      <c r="F2512" s="110">
        <v>64596000</v>
      </c>
      <c r="G2512" s="128">
        <v>44090</v>
      </c>
      <c r="H2512" s="156">
        <v>44096</v>
      </c>
      <c r="I2512" s="156">
        <v>44461</v>
      </c>
      <c r="J2512" s="61">
        <v>2</v>
      </c>
      <c r="K2512" s="61">
        <v>3</v>
      </c>
      <c r="L2512" s="61">
        <v>1603</v>
      </c>
      <c r="M2512" s="72">
        <v>1</v>
      </c>
      <c r="N2512" s="72">
        <v>1</v>
      </c>
      <c r="O2512" s="33">
        <v>1069261515</v>
      </c>
      <c r="P2512" s="154">
        <v>1603</v>
      </c>
      <c r="Q2512" t="str">
        <f t="shared" si="39"/>
        <v>('560-2020',2020,'Apoyar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',64596000,0,64596000,'2020-09-16','2020-09-22','2021-09-22',2,3,1603,1,1)</v>
      </c>
    </row>
    <row r="2513" spans="1:17">
      <c r="A2513" s="29" t="s">
        <v>7793</v>
      </c>
      <c r="B2513" s="72">
        <v>2020</v>
      </c>
      <c r="C2513" s="29" t="s">
        <v>10667</v>
      </c>
      <c r="D2513" s="109">
        <v>169319640</v>
      </c>
      <c r="E2513" s="109">
        <v>0</v>
      </c>
      <c r="F2513" s="110">
        <v>169319640</v>
      </c>
      <c r="G2513" s="128">
        <v>44089</v>
      </c>
      <c r="H2513" s="156">
        <v>44090</v>
      </c>
      <c r="I2513" s="156">
        <v>44239</v>
      </c>
      <c r="J2513" s="61">
        <v>1</v>
      </c>
      <c r="K2513" s="61">
        <v>3</v>
      </c>
      <c r="L2513" s="61">
        <v>1844</v>
      </c>
      <c r="M2513" s="72">
        <v>4</v>
      </c>
      <c r="N2513" s="72">
        <v>1</v>
      </c>
      <c r="O2513" s="33">
        <v>53123753</v>
      </c>
      <c r="P2513" s="154">
        <v>1844</v>
      </c>
      <c r="Q2513" t="str">
        <f t="shared" si="39"/>
        <v>('561-2020',2020,'Apoyar a la Dirección General en la construcción de las Hojas de Ruta de las Subregiones PDET, así como la coordinación del diseño e implementación de un Modelo Operativo y una Central de Información que facilite el monitoreo y la implementación de los PDET. ',169319640,0,169319640,'2020-09-15','2020-09-16','2021-02-12',1,3,1844,4,1)</v>
      </c>
    </row>
    <row r="2514" spans="1:17">
      <c r="A2514" s="29" t="s">
        <v>7794</v>
      </c>
      <c r="B2514" s="72">
        <v>2020</v>
      </c>
      <c r="C2514" s="29" t="s">
        <v>1683</v>
      </c>
      <c r="D2514" s="109">
        <v>115506000</v>
      </c>
      <c r="E2514" s="109">
        <v>0</v>
      </c>
      <c r="F2514" s="110">
        <v>115506000</v>
      </c>
      <c r="G2514" s="128">
        <v>44088</v>
      </c>
      <c r="H2514" s="156">
        <v>44089</v>
      </c>
      <c r="I2514" s="156">
        <v>44454</v>
      </c>
      <c r="J2514" s="61">
        <v>2</v>
      </c>
      <c r="K2514" s="61">
        <v>3</v>
      </c>
      <c r="L2514" s="61">
        <v>1604</v>
      </c>
      <c r="M2514" s="72">
        <v>3</v>
      </c>
      <c r="N2514" s="72">
        <v>1</v>
      </c>
      <c r="O2514" s="33">
        <v>80804593</v>
      </c>
      <c r="P2514" s="154">
        <v>1604</v>
      </c>
      <c r="Q2514" t="str">
        <f t="shared" si="39"/>
        <v>('562-2020',2020,'Apoyar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PDET.',115506000,0,115506000,'2020-09-14','2020-09-15','2021-09-15',2,3,1604,3,1)</v>
      </c>
    </row>
    <row r="2515" spans="1:17">
      <c r="A2515" s="29" t="s">
        <v>7795</v>
      </c>
      <c r="B2515" s="72">
        <v>2020</v>
      </c>
      <c r="C2515" s="29" t="s">
        <v>1684</v>
      </c>
      <c r="D2515" s="109">
        <v>5950000</v>
      </c>
      <c r="E2515" s="109">
        <v>0</v>
      </c>
      <c r="F2515" s="110">
        <v>5950000</v>
      </c>
      <c r="G2515" s="128">
        <v>44071</v>
      </c>
      <c r="H2515" s="156">
        <v>44071</v>
      </c>
      <c r="I2515" s="156">
        <v>44086</v>
      </c>
      <c r="J2515" s="61">
        <v>1</v>
      </c>
      <c r="K2515" s="61">
        <v>3</v>
      </c>
      <c r="L2515" s="61">
        <v>1845</v>
      </c>
      <c r="M2515" s="72">
        <v>3</v>
      </c>
      <c r="N2515" s="72">
        <v>16</v>
      </c>
      <c r="O2515" s="33">
        <v>860590265</v>
      </c>
      <c r="P2515" s="154">
        <v>1845</v>
      </c>
      <c r="Q2515" t="str">
        <f t="shared" si="39"/>
        <v>('563-2020',2020,'Divulgar los avances y resultados del Préstamo 4424/OC CO Programa Colombia Sostenible a través del medio impreso y medio digital de la revista Semana Sostenible en su edición conmemorativa “100 maneras de construir un país sostenible ”',5950000,0,5950000,'2020-08-28','2020-08-28','2020-09-12',1,3,1845,3,16)</v>
      </c>
    </row>
    <row r="2516" spans="1:17">
      <c r="A2516" s="29" t="s">
        <v>7796</v>
      </c>
      <c r="B2516" s="72">
        <v>2020</v>
      </c>
      <c r="C2516" s="29" t="s">
        <v>1203</v>
      </c>
      <c r="D2516" s="109">
        <v>24000000</v>
      </c>
      <c r="E2516" s="109">
        <v>6000000</v>
      </c>
      <c r="F2516" s="110">
        <v>30000000</v>
      </c>
      <c r="G2516" s="128">
        <v>44075</v>
      </c>
      <c r="H2516" s="156">
        <v>44074</v>
      </c>
      <c r="I2516" s="156">
        <v>44377</v>
      </c>
      <c r="J2516" s="61">
        <v>1</v>
      </c>
      <c r="K2516" s="61">
        <v>3</v>
      </c>
      <c r="L2516" s="61">
        <v>1612</v>
      </c>
      <c r="M2516" s="72">
        <v>1</v>
      </c>
      <c r="N2516" s="72">
        <v>16</v>
      </c>
      <c r="O2516" s="33">
        <v>20363008</v>
      </c>
      <c r="P2516" s="154">
        <v>1612</v>
      </c>
      <c r="Q2516" t="str">
        <f t="shared" si="39"/>
        <v>('564-2020',2020,'Apoyar los procesos administrativos y operativos a la unidad técnica coordinadora – UTC del programa Colombia Sostenible.',24000000,6000000,30000000,'2020-09-01','2020-08-31','2021-06-30',1,3,1612,1,16)</v>
      </c>
    </row>
    <row r="2517" spans="1:17">
      <c r="A2517" s="29" t="s">
        <v>7797</v>
      </c>
      <c r="B2517" s="72">
        <v>2020</v>
      </c>
      <c r="C2517" s="29" t="s">
        <v>1685</v>
      </c>
      <c r="D2517" s="109">
        <v>111411660</v>
      </c>
      <c r="E2517" s="109">
        <v>0</v>
      </c>
      <c r="F2517" s="110">
        <v>111411660</v>
      </c>
      <c r="G2517" s="128">
        <v>44070</v>
      </c>
      <c r="H2517" s="156">
        <v>44071</v>
      </c>
      <c r="I2517" s="156">
        <v>44436</v>
      </c>
      <c r="J2517" s="61">
        <v>1</v>
      </c>
      <c r="K2517" s="61">
        <v>3</v>
      </c>
      <c r="L2517" s="61">
        <v>1303</v>
      </c>
      <c r="M2517" s="72">
        <v>1</v>
      </c>
      <c r="N2517" s="72">
        <v>6</v>
      </c>
      <c r="O2517" s="33">
        <v>1020750290</v>
      </c>
      <c r="P2517" s="154">
        <v>1303</v>
      </c>
      <c r="Q2517" t="str">
        <f t="shared" si="39"/>
        <v>('565-2020',2020,'EL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Consolidación.',111411660,0,111411660,'2020-08-27','2020-08-28','2021-08-28',1,3,1303,1,6)</v>
      </c>
    </row>
    <row r="2518" spans="1:17">
      <c r="A2518" s="29" t="s">
        <v>7798</v>
      </c>
      <c r="B2518" s="72">
        <v>2020</v>
      </c>
      <c r="C2518" s="29" t="s">
        <v>1678</v>
      </c>
      <c r="D2518" s="109">
        <v>64000000</v>
      </c>
      <c r="E2518" s="109">
        <v>0</v>
      </c>
      <c r="F2518" s="110">
        <v>64000000</v>
      </c>
      <c r="G2518" s="128">
        <v>44077</v>
      </c>
      <c r="H2518" s="156">
        <v>44082</v>
      </c>
      <c r="I2518" s="156">
        <v>44324</v>
      </c>
      <c r="J2518" s="61">
        <v>2</v>
      </c>
      <c r="K2518" s="61">
        <v>3</v>
      </c>
      <c r="L2518" s="61">
        <v>1846</v>
      </c>
      <c r="M2518" s="72">
        <v>4</v>
      </c>
      <c r="N2518" s="72">
        <v>1</v>
      </c>
      <c r="O2518" s="33">
        <v>53067946</v>
      </c>
      <c r="P2518" s="154">
        <v>1846</v>
      </c>
      <c r="Q2518" t="str">
        <f t="shared" si="39"/>
        <v>('566-2020',2020,'EL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contrato.',64000000,0,64000000,'2020-09-03','2020-09-08','2021-05-08',2,3,1846,4,1)</v>
      </c>
    </row>
    <row r="2519" spans="1:17">
      <c r="A2519" s="29" t="s">
        <v>7799</v>
      </c>
      <c r="B2519" s="72">
        <v>2020</v>
      </c>
      <c r="C2519" s="29" t="s">
        <v>1678</v>
      </c>
      <c r="D2519" s="109">
        <v>64000000</v>
      </c>
      <c r="E2519" s="109">
        <v>0</v>
      </c>
      <c r="F2519" s="110">
        <v>64000000</v>
      </c>
      <c r="G2519" s="128">
        <v>44076</v>
      </c>
      <c r="H2519" s="156">
        <v>44077</v>
      </c>
      <c r="I2519" s="156">
        <v>44319</v>
      </c>
      <c r="J2519" s="61">
        <v>2</v>
      </c>
      <c r="K2519" s="61">
        <v>3</v>
      </c>
      <c r="L2519" s="61">
        <v>1847</v>
      </c>
      <c r="M2519" s="72">
        <v>3</v>
      </c>
      <c r="N2519" s="72">
        <v>1</v>
      </c>
      <c r="O2519" s="33">
        <v>80814058</v>
      </c>
      <c r="P2519" s="154">
        <v>1847</v>
      </c>
      <c r="Q2519" t="str">
        <f t="shared" si="39"/>
        <v>('567-2020',2020,'EL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contrato.',64000000,0,64000000,'2020-09-02','2020-09-03','2021-05-03',2,3,1847,3,1)</v>
      </c>
    </row>
    <row r="2520" spans="1:17">
      <c r="A2520" s="29" t="s">
        <v>7800</v>
      </c>
      <c r="B2520" s="72">
        <v>2020</v>
      </c>
      <c r="C2520" s="29" t="s">
        <v>1678</v>
      </c>
      <c r="D2520" s="109">
        <v>64000000</v>
      </c>
      <c r="E2520" s="109">
        <v>0</v>
      </c>
      <c r="F2520" s="110">
        <v>64000000</v>
      </c>
      <c r="G2520" s="128">
        <v>44075</v>
      </c>
      <c r="H2520" s="156">
        <v>44076</v>
      </c>
      <c r="I2520" s="156">
        <v>44318</v>
      </c>
      <c r="J2520" s="61">
        <v>2</v>
      </c>
      <c r="K2520" s="61">
        <v>3</v>
      </c>
      <c r="L2520" s="61">
        <v>1848</v>
      </c>
      <c r="M2520" s="72">
        <v>3</v>
      </c>
      <c r="N2520" s="72">
        <v>1</v>
      </c>
      <c r="O2520" s="33">
        <v>1010172628</v>
      </c>
      <c r="P2520" s="154">
        <v>1848</v>
      </c>
      <c r="Q2520" t="str">
        <f t="shared" si="39"/>
        <v>('568-2020',2020,'EL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contrato.',64000000,0,64000000,'2020-09-01','2020-09-02','2021-05-02',2,3,1848,3,1)</v>
      </c>
    </row>
    <row r="2521" spans="1:17">
      <c r="A2521" s="29" t="s">
        <v>7801</v>
      </c>
      <c r="B2521" s="72">
        <v>2020</v>
      </c>
      <c r="C2521" s="29" t="s">
        <v>1678</v>
      </c>
      <c r="D2521" s="109">
        <v>64000000</v>
      </c>
      <c r="E2521" s="109">
        <v>0</v>
      </c>
      <c r="F2521" s="110">
        <v>64000000</v>
      </c>
      <c r="G2521" s="128">
        <v>44076</v>
      </c>
      <c r="H2521" s="156">
        <v>44077</v>
      </c>
      <c r="I2521" s="156">
        <v>44319</v>
      </c>
      <c r="J2521" s="61">
        <v>2</v>
      </c>
      <c r="K2521" s="61">
        <v>3</v>
      </c>
      <c r="L2521" s="61">
        <v>1849</v>
      </c>
      <c r="M2521" s="72">
        <v>3</v>
      </c>
      <c r="N2521" s="72">
        <v>1</v>
      </c>
      <c r="O2521" s="33">
        <v>30878289</v>
      </c>
      <c r="P2521" s="154">
        <v>1849</v>
      </c>
      <c r="Q2521" t="str">
        <f t="shared" si="39"/>
        <v>('569-2020',2020,'EL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contrato.',64000000,0,64000000,'2020-09-02','2020-09-03','2021-05-03',2,3,1849,3,1)</v>
      </c>
    </row>
    <row r="2522" spans="1:17">
      <c r="A2522" s="29" t="s">
        <v>7802</v>
      </c>
      <c r="B2522" s="72">
        <v>2020</v>
      </c>
      <c r="C2522" s="29" t="s">
        <v>1686</v>
      </c>
      <c r="D2522" s="109">
        <v>64000000</v>
      </c>
      <c r="E2522" s="109">
        <v>0</v>
      </c>
      <c r="F2522" s="110">
        <v>64000000</v>
      </c>
      <c r="G2522" s="128">
        <v>44075</v>
      </c>
      <c r="H2522" s="156">
        <v>44076</v>
      </c>
      <c r="I2522" s="156">
        <v>44318</v>
      </c>
      <c r="J2522" s="61">
        <v>2</v>
      </c>
      <c r="K2522" s="61">
        <v>3</v>
      </c>
      <c r="L2522" s="61">
        <v>1850</v>
      </c>
      <c r="M2522" s="72">
        <v>3</v>
      </c>
      <c r="N2522" s="72">
        <v>1</v>
      </c>
      <c r="O2522" s="33">
        <v>1024534122</v>
      </c>
      <c r="P2522" s="154">
        <v>1850</v>
      </c>
      <c r="Q2522" t="str">
        <f t="shared" si="39"/>
        <v>('570-2020',2020,'EL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PDET.',64000000,0,64000000,'2020-09-01','2020-09-02','2021-05-02',2,3,1850,3,1)</v>
      </c>
    </row>
    <row r="2523" spans="1:17">
      <c r="A2523" s="29" t="s">
        <v>7803</v>
      </c>
      <c r="B2523" s="72">
        <v>2020</v>
      </c>
      <c r="C2523" s="29" t="s">
        <v>1687</v>
      </c>
      <c r="D2523" s="109">
        <v>64000000</v>
      </c>
      <c r="E2523" s="109">
        <v>0</v>
      </c>
      <c r="F2523" s="110">
        <v>64000000</v>
      </c>
      <c r="G2523" s="128">
        <v>44076</v>
      </c>
      <c r="H2523" s="156">
        <v>44077</v>
      </c>
      <c r="I2523" s="156">
        <v>44319</v>
      </c>
      <c r="J2523" s="61">
        <v>2</v>
      </c>
      <c r="K2523" s="61">
        <v>3</v>
      </c>
      <c r="L2523" s="61">
        <v>1851</v>
      </c>
      <c r="M2523" s="72">
        <v>3</v>
      </c>
      <c r="N2523" s="72">
        <v>1</v>
      </c>
      <c r="O2523" s="33">
        <v>40032840</v>
      </c>
      <c r="P2523" s="154">
        <v>1851</v>
      </c>
      <c r="Q2523" t="str">
        <f t="shared" si="39"/>
        <v>('571-2020',2020,'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contrato.',64000000,0,64000000,'2020-09-02','2020-09-03','2021-05-03',2,3,1851,3,1)</v>
      </c>
    </row>
    <row r="2524" spans="1:17">
      <c r="A2524" s="29" t="s">
        <v>7804</v>
      </c>
      <c r="B2524" s="72">
        <v>2020</v>
      </c>
      <c r="C2524" s="29" t="s">
        <v>1678</v>
      </c>
      <c r="D2524" s="109">
        <v>64000000</v>
      </c>
      <c r="E2524" s="109">
        <v>0</v>
      </c>
      <c r="F2524" s="110">
        <v>64000000</v>
      </c>
      <c r="G2524" s="128">
        <v>44076</v>
      </c>
      <c r="H2524" s="156">
        <v>44077</v>
      </c>
      <c r="I2524" s="156">
        <v>44319</v>
      </c>
      <c r="J2524" s="61">
        <v>1</v>
      </c>
      <c r="K2524" s="61">
        <v>3</v>
      </c>
      <c r="L2524" s="61">
        <v>1852</v>
      </c>
      <c r="M2524" s="72">
        <v>3</v>
      </c>
      <c r="N2524" s="72">
        <v>1</v>
      </c>
      <c r="O2524" s="33">
        <v>1020720890</v>
      </c>
      <c r="P2524" s="154">
        <v>1852</v>
      </c>
      <c r="Q2524" t="str">
        <f t="shared" si="39"/>
        <v>('572-2020',2020,'EL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contrato.',64000000,0,64000000,'2020-09-02','2020-09-03','2021-05-03',1,3,1852,3,1)</v>
      </c>
    </row>
    <row r="2525" spans="1:17">
      <c r="A2525" s="29" t="s">
        <v>7805</v>
      </c>
      <c r="B2525" s="72">
        <v>2020</v>
      </c>
      <c r="C2525" s="29" t="s">
        <v>1678</v>
      </c>
      <c r="D2525" s="109">
        <v>64000000</v>
      </c>
      <c r="E2525" s="109">
        <v>0</v>
      </c>
      <c r="F2525" s="110">
        <v>64000000</v>
      </c>
      <c r="G2525" s="128">
        <v>44075</v>
      </c>
      <c r="H2525" s="156">
        <v>44076</v>
      </c>
      <c r="I2525" s="156">
        <v>44318</v>
      </c>
      <c r="J2525" s="61">
        <v>1</v>
      </c>
      <c r="K2525" s="61">
        <v>3</v>
      </c>
      <c r="L2525" s="61">
        <v>1853</v>
      </c>
      <c r="M2525" s="72">
        <v>3</v>
      </c>
      <c r="N2525" s="72">
        <v>1</v>
      </c>
      <c r="O2525" s="33">
        <v>1032418561</v>
      </c>
      <c r="P2525" s="154">
        <v>1853</v>
      </c>
      <c r="Q2525" t="str">
        <f t="shared" si="39"/>
        <v>('573-2020',2020,'EL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contrato.',64000000,0,64000000,'2020-09-01','2020-09-02','2021-05-02',1,3,1853,3,1)</v>
      </c>
    </row>
    <row r="2526" spans="1:17">
      <c r="A2526" s="29" t="s">
        <v>7806</v>
      </c>
      <c r="B2526" s="72">
        <v>2020</v>
      </c>
      <c r="C2526" s="29" t="s">
        <v>1688</v>
      </c>
      <c r="D2526" s="109">
        <v>44000000</v>
      </c>
      <c r="E2526" s="109">
        <v>0</v>
      </c>
      <c r="F2526" s="110">
        <v>44000000</v>
      </c>
      <c r="G2526" s="128">
        <v>44083</v>
      </c>
      <c r="H2526" s="156">
        <v>44084</v>
      </c>
      <c r="I2526" s="156">
        <v>44326</v>
      </c>
      <c r="J2526" s="61">
        <v>1</v>
      </c>
      <c r="K2526" s="61">
        <v>3</v>
      </c>
      <c r="L2526" s="61">
        <v>1519</v>
      </c>
      <c r="M2526" s="72">
        <v>3</v>
      </c>
      <c r="N2526" s="72">
        <v>1</v>
      </c>
      <c r="O2526" s="33">
        <v>92509136</v>
      </c>
      <c r="P2526" s="154">
        <v>1519</v>
      </c>
      <c r="Q2526" t="str">
        <f t="shared" si="39"/>
        <v>('574-2020',2020,'EL CONTRATISTA se obliga a prestar sus servicios profesionales para apoyar en la gestión y seguimiento de la oferta para la implementación de los planes de acción de transformación regional- PATR, en el pilar No. 6  Reactivación Económica y Producción Agropecuaria.',44000000,0,44000000,'2020-09-09','2020-09-10','2021-05-10',1,3,1519,3,1)</v>
      </c>
    </row>
    <row r="2527" spans="1:17">
      <c r="A2527" s="29" t="s">
        <v>7807</v>
      </c>
      <c r="B2527" s="72">
        <v>2020</v>
      </c>
      <c r="C2527" s="29" t="s">
        <v>1689</v>
      </c>
      <c r="D2527" s="109">
        <v>44000000</v>
      </c>
      <c r="E2527" s="109">
        <v>0</v>
      </c>
      <c r="F2527" s="110">
        <v>44000000</v>
      </c>
      <c r="G2527" s="128">
        <v>44088</v>
      </c>
      <c r="H2527" s="156">
        <v>44089</v>
      </c>
      <c r="I2527" s="156">
        <v>44331</v>
      </c>
      <c r="J2527" s="61">
        <v>1</v>
      </c>
      <c r="K2527" s="61">
        <v>3</v>
      </c>
      <c r="L2527" s="61">
        <v>1525</v>
      </c>
      <c r="M2527" s="72">
        <v>1</v>
      </c>
      <c r="N2527" s="72">
        <v>1</v>
      </c>
      <c r="O2527" s="33">
        <v>63490251</v>
      </c>
      <c r="P2527" s="154">
        <v>1525</v>
      </c>
      <c r="Q2527" t="str">
        <f t="shared" si="39"/>
        <v>('575-2020',2020,'EL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Suelo.',44000000,0,44000000,'2020-09-14','2020-09-15','2021-05-15',1,3,1525,1,1)</v>
      </c>
    </row>
    <row r="2528" spans="1:17">
      <c r="A2528" s="29" t="s">
        <v>7808</v>
      </c>
      <c r="B2528" s="72">
        <v>2020</v>
      </c>
      <c r="C2528" s="29" t="s">
        <v>1690</v>
      </c>
      <c r="D2528" s="109">
        <v>134401384</v>
      </c>
      <c r="E2528" s="109">
        <v>0</v>
      </c>
      <c r="F2528" s="110">
        <v>134401384</v>
      </c>
      <c r="G2528" s="128">
        <v>44077</v>
      </c>
      <c r="H2528" s="156">
        <v>44078</v>
      </c>
      <c r="I2528" s="156">
        <v>44320</v>
      </c>
      <c r="J2528" s="61">
        <v>2</v>
      </c>
      <c r="K2528" s="61">
        <v>3</v>
      </c>
      <c r="L2528" s="61">
        <v>1854</v>
      </c>
      <c r="M2528" s="72">
        <v>3</v>
      </c>
      <c r="N2528" s="72">
        <v>6</v>
      </c>
      <c r="O2528" s="33">
        <v>80082539</v>
      </c>
      <c r="P2528" s="154">
        <v>1854</v>
      </c>
      <c r="Q2528" t="str">
        <f t="shared" si="39"/>
        <v>('576-2020',2020,'Prestación de servicios profesionales a la Consejería Presidencial para la Estabilización y Consolidación consistente en Gerenciar la Planeación y Gestión del Plan Marco de Implementación del Acuerdo de Paz – PMI.',134401384,0,134401384,'2020-09-03','2020-09-04','2021-05-04',2,3,1854,3,6)</v>
      </c>
    </row>
    <row r="2529" spans="1:17">
      <c r="A2529" s="29" t="s">
        <v>7809</v>
      </c>
      <c r="B2529" s="72">
        <v>2020</v>
      </c>
      <c r="C2529" s="29" t="s">
        <v>1691</v>
      </c>
      <c r="D2529" s="109">
        <v>44000000</v>
      </c>
      <c r="E2529" s="109">
        <v>0</v>
      </c>
      <c r="F2529" s="110">
        <v>44000000</v>
      </c>
      <c r="G2529" s="128">
        <v>44078</v>
      </c>
      <c r="H2529" s="156">
        <v>44083</v>
      </c>
      <c r="I2529" s="156">
        <v>44325</v>
      </c>
      <c r="J2529" s="61">
        <v>1</v>
      </c>
      <c r="K2529" s="61">
        <v>3</v>
      </c>
      <c r="L2529" s="61">
        <v>1521</v>
      </c>
      <c r="M2529" s="72">
        <v>3</v>
      </c>
      <c r="N2529" s="72">
        <v>1</v>
      </c>
      <c r="O2529" s="33">
        <v>1110513862</v>
      </c>
      <c r="P2529" s="154">
        <v>1521</v>
      </c>
      <c r="Q2529" t="str">
        <f t="shared" si="39"/>
        <v>('577-2020',2020,'El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Rural.',44000000,0,44000000,'2020-09-04','2020-09-09','2021-05-09',1,3,1521,3,1)</v>
      </c>
    </row>
    <row r="2530" spans="1:17">
      <c r="A2530" s="29" t="s">
        <v>7810</v>
      </c>
      <c r="B2530" s="72">
        <v>2020</v>
      </c>
      <c r="C2530" s="29" t="s">
        <v>1691</v>
      </c>
      <c r="D2530" s="109">
        <v>44000000</v>
      </c>
      <c r="E2530" s="109">
        <v>0</v>
      </c>
      <c r="F2530" s="110">
        <v>44000000</v>
      </c>
      <c r="G2530" s="128">
        <v>44082</v>
      </c>
      <c r="H2530" s="156">
        <v>44084</v>
      </c>
      <c r="I2530" s="156">
        <v>44326</v>
      </c>
      <c r="J2530" s="61">
        <v>1</v>
      </c>
      <c r="K2530" s="61">
        <v>3</v>
      </c>
      <c r="L2530" s="61">
        <v>1855</v>
      </c>
      <c r="M2530" s="72">
        <v>3</v>
      </c>
      <c r="N2530" s="72">
        <v>1</v>
      </c>
      <c r="O2530" s="33">
        <v>88198591</v>
      </c>
      <c r="P2530" s="154">
        <v>1855</v>
      </c>
      <c r="Q2530" t="str">
        <f t="shared" si="39"/>
        <v>('578-2020',2020,'El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Rural.',44000000,0,44000000,'2020-09-08','2020-09-10','2021-05-10',1,3,1855,3,1)</v>
      </c>
    </row>
    <row r="2531" spans="1:17">
      <c r="A2531" s="29" t="s">
        <v>7811</v>
      </c>
      <c r="B2531" s="72">
        <v>2020</v>
      </c>
      <c r="C2531" s="29" t="s">
        <v>1692</v>
      </c>
      <c r="D2531" s="109">
        <v>104000000</v>
      </c>
      <c r="E2531" s="109">
        <v>0</v>
      </c>
      <c r="F2531" s="110">
        <v>104000000</v>
      </c>
      <c r="G2531" s="128">
        <v>44082</v>
      </c>
      <c r="H2531" s="156">
        <v>44084</v>
      </c>
      <c r="I2531" s="156">
        <v>44326</v>
      </c>
      <c r="J2531" s="61">
        <v>1</v>
      </c>
      <c r="K2531" s="61">
        <v>3</v>
      </c>
      <c r="L2531" s="61">
        <v>505</v>
      </c>
      <c r="M2531" s="72">
        <v>3</v>
      </c>
      <c r="N2531" s="72">
        <v>1</v>
      </c>
      <c r="O2531" s="33">
        <v>70550572</v>
      </c>
      <c r="P2531" s="154">
        <v>505</v>
      </c>
      <c r="Q2531" t="str">
        <f t="shared" si="39"/>
        <v>('579-2020',2020,'El CONTRATISTA se obliga sus servicios profesionales para apoyar a la ART en la gestión, seguimiento y articulación permanente de la entidad con los diferentes actores territoriales para la sostenibilidad de los PDET.',104000000,0,104000000,'2020-09-08','2020-09-10','2021-05-10',1,3,505,3,1)</v>
      </c>
    </row>
    <row r="2532" spans="1:17">
      <c r="A2532" s="29" t="s">
        <v>7812</v>
      </c>
      <c r="B2532" s="72">
        <v>2020</v>
      </c>
      <c r="C2532" s="29" t="s">
        <v>1693</v>
      </c>
      <c r="D2532" s="109">
        <v>64000000</v>
      </c>
      <c r="E2532" s="109">
        <v>0</v>
      </c>
      <c r="F2532" s="110">
        <v>64000000</v>
      </c>
      <c r="G2532" s="128">
        <v>44078</v>
      </c>
      <c r="H2532" s="156">
        <v>44083</v>
      </c>
      <c r="I2532" s="156">
        <v>44325</v>
      </c>
      <c r="J2532" s="61">
        <v>1</v>
      </c>
      <c r="K2532" s="61">
        <v>3</v>
      </c>
      <c r="L2532" s="61">
        <v>1856</v>
      </c>
      <c r="M2532" s="72">
        <v>3</v>
      </c>
      <c r="N2532" s="72">
        <v>1</v>
      </c>
      <c r="O2532" s="33">
        <v>39812955</v>
      </c>
      <c r="P2532" s="154">
        <v>1856</v>
      </c>
      <c r="Q2532" t="str">
        <f t="shared" si="39"/>
        <v>('580-2020',2020,'El contratista se obliga a prestar sus servicios profesionales a la ART para apoyar la consolidación de información interna de la Dirección de Ejecución y Evaluación en el Sistema Unico de Información de la Agencia y en la implementación de la Central de Información PDET',64000000,0,64000000,'2020-09-04','2020-09-09','2021-05-09',1,3,1856,3,1)</v>
      </c>
    </row>
    <row r="2533" spans="1:17">
      <c r="A2533" s="29" t="s">
        <v>7813</v>
      </c>
      <c r="B2533" s="72">
        <v>2020</v>
      </c>
      <c r="C2533" s="29" t="s">
        <v>1694</v>
      </c>
      <c r="D2533" s="109">
        <v>36816000</v>
      </c>
      <c r="E2533" s="109">
        <v>0</v>
      </c>
      <c r="F2533" s="110">
        <v>36816000</v>
      </c>
      <c r="G2533" s="128">
        <v>44078</v>
      </c>
      <c r="H2533" s="156">
        <v>44081</v>
      </c>
      <c r="I2533" s="156">
        <v>44262</v>
      </c>
      <c r="J2533" s="61">
        <v>1</v>
      </c>
      <c r="K2533" s="61">
        <v>3</v>
      </c>
      <c r="L2533" s="61">
        <v>1204</v>
      </c>
      <c r="M2533" s="72">
        <v>3</v>
      </c>
      <c r="N2533" s="72">
        <v>1</v>
      </c>
      <c r="O2533" s="33">
        <v>32151383</v>
      </c>
      <c r="P2533" s="154">
        <v>1204</v>
      </c>
      <c r="Q2533" t="str">
        <f t="shared" si="39"/>
        <v>('581-2020',2020,'EL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Antioqueño.',36816000,0,36816000,'2020-09-04','2020-09-07','2021-03-07',1,3,1204,3,1)</v>
      </c>
    </row>
    <row r="2534" spans="1:17">
      <c r="A2534" s="29" t="s">
        <v>7814</v>
      </c>
      <c r="B2534" s="72">
        <v>2020</v>
      </c>
      <c r="C2534" s="29" t="s">
        <v>1695</v>
      </c>
      <c r="D2534" s="109">
        <v>27600000</v>
      </c>
      <c r="E2534" s="109">
        <v>9200000</v>
      </c>
      <c r="F2534" s="110">
        <v>36800000</v>
      </c>
      <c r="G2534" s="128">
        <v>44081</v>
      </c>
      <c r="H2534" s="156">
        <v>44082</v>
      </c>
      <c r="I2534" s="156">
        <v>44324</v>
      </c>
      <c r="J2534" s="61">
        <v>2</v>
      </c>
      <c r="K2534" s="61">
        <v>3</v>
      </c>
      <c r="L2534" s="61">
        <v>1636</v>
      </c>
      <c r="M2534" s="72">
        <v>3</v>
      </c>
      <c r="N2534" s="72">
        <v>1</v>
      </c>
      <c r="O2534" s="33">
        <v>1061708040</v>
      </c>
      <c r="P2534" s="154">
        <v>1636</v>
      </c>
      <c r="Q2534" t="str">
        <f t="shared" si="39"/>
        <v>('582-2020',2020,'EL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Medio.',27600000,9200000,36800000,'2020-09-07','2020-09-08','2021-05-08',2,3,1636,3,1)</v>
      </c>
    </row>
    <row r="2535" spans="1:17">
      <c r="A2535" s="29" t="s">
        <v>7815</v>
      </c>
      <c r="B2535" s="72">
        <v>2020</v>
      </c>
      <c r="C2535" s="29" t="s">
        <v>1689</v>
      </c>
      <c r="D2535" s="109">
        <v>44000000</v>
      </c>
      <c r="E2535" s="109">
        <v>0</v>
      </c>
      <c r="F2535" s="110">
        <v>44000000</v>
      </c>
      <c r="G2535" s="128">
        <v>44083</v>
      </c>
      <c r="H2535" s="156">
        <v>44085</v>
      </c>
      <c r="I2535" s="156">
        <v>44327</v>
      </c>
      <c r="J2535" s="61">
        <v>1</v>
      </c>
      <c r="K2535" s="61">
        <v>3</v>
      </c>
      <c r="L2535" s="61">
        <v>1516</v>
      </c>
      <c r="M2535" s="72">
        <v>3</v>
      </c>
      <c r="N2535" s="72">
        <v>1</v>
      </c>
      <c r="O2535" s="33">
        <v>82363470</v>
      </c>
      <c r="P2535" s="154">
        <v>1516</v>
      </c>
      <c r="Q2535" t="str">
        <f t="shared" si="39"/>
        <v>('583-2020',2020,'EL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Suelo.',44000000,0,44000000,'2020-09-09','2020-09-11','2021-05-11',1,3,1516,3,1)</v>
      </c>
    </row>
    <row r="2536" spans="1:17">
      <c r="A2536" s="29" t="s">
        <v>7816</v>
      </c>
      <c r="B2536" s="72">
        <v>2020</v>
      </c>
      <c r="C2536" s="29" t="s">
        <v>1696</v>
      </c>
      <c r="D2536" s="109">
        <v>44000000</v>
      </c>
      <c r="E2536" s="109">
        <v>0</v>
      </c>
      <c r="F2536" s="110">
        <v>44000000</v>
      </c>
      <c r="G2536" s="128">
        <v>44090</v>
      </c>
      <c r="H2536" s="156">
        <v>44091</v>
      </c>
      <c r="I2536" s="156">
        <v>44333</v>
      </c>
      <c r="J2536" s="61">
        <v>1</v>
      </c>
      <c r="K2536" s="61">
        <v>3</v>
      </c>
      <c r="L2536" s="61">
        <v>1517</v>
      </c>
      <c r="M2536" s="72">
        <v>1</v>
      </c>
      <c r="N2536" s="72">
        <v>1</v>
      </c>
      <c r="O2536" s="33">
        <v>73430415</v>
      </c>
      <c r="P2536" s="154">
        <v>1517</v>
      </c>
      <c r="Q2536" t="str">
        <f t="shared" si="39"/>
        <v>('584-2020',2020,'EL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Rural.',44000000,0,44000000,'2020-09-16','2020-09-17','2021-05-17',1,3,1517,1,1)</v>
      </c>
    </row>
    <row r="2537" spans="1:17">
      <c r="A2537" s="29" t="s">
        <v>7817</v>
      </c>
      <c r="B2537" s="72">
        <v>2020</v>
      </c>
      <c r="C2537" s="29" t="s">
        <v>1696</v>
      </c>
      <c r="D2537" s="109">
        <v>44000000</v>
      </c>
      <c r="E2537" s="109">
        <v>0</v>
      </c>
      <c r="F2537" s="110">
        <v>44000000</v>
      </c>
      <c r="G2537" s="128">
        <v>44081</v>
      </c>
      <c r="H2537" s="156">
        <v>44082</v>
      </c>
      <c r="I2537" s="156">
        <v>44324</v>
      </c>
      <c r="J2537" s="61">
        <v>1</v>
      </c>
      <c r="K2537" s="61">
        <v>3</v>
      </c>
      <c r="L2537" s="61">
        <v>1523</v>
      </c>
      <c r="M2537" s="72">
        <v>3</v>
      </c>
      <c r="N2537" s="72">
        <v>1</v>
      </c>
      <c r="O2537" s="33">
        <v>18124977</v>
      </c>
      <c r="P2537" s="154">
        <v>1523</v>
      </c>
      <c r="Q2537" t="str">
        <f t="shared" si="39"/>
        <v>('585-2020',2020,'EL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Rural.',44000000,0,44000000,'2020-09-07','2020-09-08','2021-05-08',1,3,1523,3,1)</v>
      </c>
    </row>
    <row r="2538" spans="1:17">
      <c r="A2538" s="29" t="s">
        <v>7818</v>
      </c>
      <c r="B2538" s="72">
        <v>2020</v>
      </c>
      <c r="C2538" s="29" t="s">
        <v>1697</v>
      </c>
      <c r="D2538" s="109">
        <v>7333333</v>
      </c>
      <c r="E2538" s="109">
        <v>0</v>
      </c>
      <c r="F2538" s="110">
        <v>38500000</v>
      </c>
      <c r="G2538" s="128">
        <v>44259</v>
      </c>
      <c r="H2538" s="156">
        <v>44260</v>
      </c>
      <c r="I2538" s="156">
        <v>44301</v>
      </c>
      <c r="J2538" s="61">
        <v>1</v>
      </c>
      <c r="K2538" s="61">
        <v>3</v>
      </c>
      <c r="L2538" s="61">
        <v>1857</v>
      </c>
      <c r="M2538" s="72">
        <v>1</v>
      </c>
      <c r="N2538" s="72">
        <v>1</v>
      </c>
      <c r="O2538" s="33" t="s">
        <v>4695</v>
      </c>
      <c r="P2538" s="154">
        <v>1857</v>
      </c>
      <c r="Q2538" t="str">
        <f t="shared" si="39"/>
        <v>('586-2020',2020,'EL CONTRATISTA se obliga a prestar sus servicios profesionales para que apoyen en la gestión y seguimiento de la oferta para la implementación de los planes de acción en relación con los temas étnico.”',7333333,0,38500000,'2021-03-04','2021-03-05','2021-04-15',1,3,1857,1,1)</v>
      </c>
    </row>
    <row r="2539" spans="1:17">
      <c r="A2539" s="29" t="s">
        <v>7819</v>
      </c>
      <c r="B2539" s="72">
        <v>2020</v>
      </c>
      <c r="C2539" s="29" t="s">
        <v>1698</v>
      </c>
      <c r="D2539" s="109">
        <v>38500000</v>
      </c>
      <c r="E2539" s="109">
        <v>0</v>
      </c>
      <c r="F2539" s="110">
        <v>38500000</v>
      </c>
      <c r="G2539" s="128">
        <v>44090</v>
      </c>
      <c r="H2539" s="156">
        <v>44091</v>
      </c>
      <c r="I2539" s="156">
        <v>44303</v>
      </c>
      <c r="J2539" s="61">
        <v>1</v>
      </c>
      <c r="K2539" s="61">
        <v>3</v>
      </c>
      <c r="L2539" s="61">
        <v>1656</v>
      </c>
      <c r="M2539" s="72">
        <v>3</v>
      </c>
      <c r="N2539" s="72">
        <v>1</v>
      </c>
      <c r="O2539" s="33">
        <v>52897672</v>
      </c>
      <c r="P2539" s="154">
        <v>1656</v>
      </c>
      <c r="Q2539" t="str">
        <f t="shared" si="39"/>
        <v>('587-2020',2020,'Prestar a la Agencia, sus servicios profesionales para apoyar en la gestión y seguimiento de la oferta para la implementación de los planes de acción de transformación regional-PATR, en el pilar No. 6 Reactivación Económica y Producción Agropecuaria.',38500000,0,38500000,'2020-09-16','2020-09-17','2021-04-17',1,3,1656,3,1)</v>
      </c>
    </row>
    <row r="2540" spans="1:17">
      <c r="A2540" s="29" t="s">
        <v>7820</v>
      </c>
      <c r="B2540" s="72">
        <v>2020</v>
      </c>
      <c r="C2540" s="29" t="s">
        <v>1699</v>
      </c>
      <c r="D2540" s="109">
        <v>59843000</v>
      </c>
      <c r="E2540" s="109">
        <v>0</v>
      </c>
      <c r="F2540" s="110">
        <v>59843000</v>
      </c>
      <c r="G2540" s="128">
        <v>44088</v>
      </c>
      <c r="H2540" s="156">
        <v>44089</v>
      </c>
      <c r="I2540" s="156">
        <v>44301</v>
      </c>
      <c r="J2540" s="61">
        <v>2</v>
      </c>
      <c r="K2540" s="61">
        <v>3</v>
      </c>
      <c r="L2540" s="61">
        <v>1595</v>
      </c>
      <c r="M2540" s="72">
        <v>3</v>
      </c>
      <c r="N2540" s="72">
        <v>1</v>
      </c>
      <c r="O2540" s="33">
        <v>52771940</v>
      </c>
      <c r="P2540" s="154">
        <v>1595</v>
      </c>
      <c r="Q2540" t="str">
        <f t="shared" si="39"/>
        <v>('588-2020',2020,'Prestar a la Agencia, sus servicios profesionales en la socialización y seguimiento de la gestión con comunidades y con entidades de orden nacional y territorial de acuerdo a las agendas territoriales de las subregiones de Sierra Nevada – Perijá y Sur De Córdoba.',59843000,0,59843000,'2020-09-14','2020-09-15','2021-04-15',2,3,1595,3,1)</v>
      </c>
    </row>
    <row r="2541" spans="1:17">
      <c r="A2541" s="29" t="s">
        <v>7821</v>
      </c>
      <c r="B2541" s="72">
        <v>2020</v>
      </c>
      <c r="C2541" s="29" t="s">
        <v>1700</v>
      </c>
      <c r="D2541" s="109">
        <v>38500000</v>
      </c>
      <c r="E2541" s="109">
        <v>0</v>
      </c>
      <c r="F2541" s="110">
        <v>38500000</v>
      </c>
      <c r="G2541" s="128">
        <v>44078</v>
      </c>
      <c r="H2541" s="156">
        <v>44082</v>
      </c>
      <c r="I2541" s="156">
        <v>44294</v>
      </c>
      <c r="J2541" s="61">
        <v>2</v>
      </c>
      <c r="K2541" s="61">
        <v>3</v>
      </c>
      <c r="L2541" s="61">
        <v>1655</v>
      </c>
      <c r="M2541" s="72">
        <v>3</v>
      </c>
      <c r="N2541" s="72">
        <v>1</v>
      </c>
      <c r="O2541" s="33">
        <v>63523583</v>
      </c>
      <c r="P2541" s="154">
        <v>1655</v>
      </c>
      <c r="Q2541" t="str">
        <f t="shared" si="39"/>
        <v>('589-2020',2020,'El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Rural',38500000,0,38500000,'2020-09-04','2020-09-08','2021-04-08',2,3,1655,3,1)</v>
      </c>
    </row>
    <row r="2542" spans="1:17">
      <c r="A2542" s="29" t="s">
        <v>7822</v>
      </c>
      <c r="B2542" s="72">
        <v>2020</v>
      </c>
      <c r="C2542" s="29" t="s">
        <v>1701</v>
      </c>
      <c r="D2542" s="109">
        <v>59843000</v>
      </c>
      <c r="E2542" s="109">
        <v>0</v>
      </c>
      <c r="F2542" s="110">
        <v>59843000</v>
      </c>
      <c r="G2542" s="128">
        <v>44089</v>
      </c>
      <c r="H2542" s="156">
        <v>44090</v>
      </c>
      <c r="I2542" s="156">
        <v>44302</v>
      </c>
      <c r="J2542" s="61">
        <v>1</v>
      </c>
      <c r="K2542" s="61">
        <v>3</v>
      </c>
      <c r="L2542" s="61">
        <v>1114</v>
      </c>
      <c r="M2542" s="72">
        <v>3</v>
      </c>
      <c r="N2542" s="72">
        <v>1</v>
      </c>
      <c r="O2542" s="33">
        <v>80108528</v>
      </c>
      <c r="P2542" s="154">
        <v>1114</v>
      </c>
      <c r="Q2542" t="str">
        <f t="shared" si="39"/>
        <v>('590-2020',2020,'Prestar a la Agencia, sus servicios profesionales para apoyar en la socialización y seguimiento de la gestión con comunidades y con entidades de orden nacional y territorial de acuerdo a las agendas territoriales de las subregiones de Sur de Bolívar y Montes de María.',59843000,0,59843000,'2020-09-15','2020-09-16','2021-04-16',1,3,1114,3,1)</v>
      </c>
    </row>
    <row r="2543" spans="1:17">
      <c r="A2543" s="29" t="s">
        <v>7823</v>
      </c>
      <c r="B2543" s="72">
        <v>2020</v>
      </c>
      <c r="C2543" s="29" t="s">
        <v>1702</v>
      </c>
      <c r="D2543" s="109">
        <v>72100000</v>
      </c>
      <c r="E2543" s="109">
        <v>0</v>
      </c>
      <c r="F2543" s="110">
        <v>72100000</v>
      </c>
      <c r="G2543" s="128">
        <v>44089</v>
      </c>
      <c r="H2543" s="156">
        <v>44090</v>
      </c>
      <c r="I2543" s="156">
        <v>44302</v>
      </c>
      <c r="J2543" s="61">
        <v>1</v>
      </c>
      <c r="K2543" s="61">
        <v>3</v>
      </c>
      <c r="L2543" s="61">
        <v>1588</v>
      </c>
      <c r="M2543" s="72">
        <v>3</v>
      </c>
      <c r="N2543" s="72">
        <v>1</v>
      </c>
      <c r="O2543" s="33">
        <v>80088075</v>
      </c>
      <c r="P2543" s="154">
        <v>1588</v>
      </c>
      <c r="Q2543" t="str">
        <f t="shared" si="39"/>
        <v>('591-2020',2020,'Prestar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Guaviare.',72100000,0,72100000,'2020-09-15','2020-09-16','2021-04-16',1,3,1588,3,1)</v>
      </c>
    </row>
    <row r="2544" spans="1:17">
      <c r="A2544" s="29" t="s">
        <v>7824</v>
      </c>
      <c r="B2544" s="72">
        <v>2020</v>
      </c>
      <c r="C2544" s="29" t="s">
        <v>1703</v>
      </c>
      <c r="D2544" s="109">
        <v>59843000</v>
      </c>
      <c r="E2544" s="109">
        <v>0</v>
      </c>
      <c r="F2544" s="110">
        <v>59843000</v>
      </c>
      <c r="G2544" s="128">
        <v>44089</v>
      </c>
      <c r="H2544" s="156">
        <v>44090</v>
      </c>
      <c r="I2544" s="156">
        <v>44302</v>
      </c>
      <c r="J2544" s="61">
        <v>1</v>
      </c>
      <c r="K2544" s="61">
        <v>3</v>
      </c>
      <c r="L2544" s="61">
        <v>1599</v>
      </c>
      <c r="M2544" s="72">
        <v>3</v>
      </c>
      <c r="N2544" s="72">
        <v>1</v>
      </c>
      <c r="O2544" s="33">
        <v>52586553</v>
      </c>
      <c r="P2544" s="154">
        <v>1599</v>
      </c>
      <c r="Q2544" t="str">
        <f t="shared" si="39"/>
        <v>('592-2020',2020,'Prestar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Guaviare.',59843000,0,59843000,'2020-09-15','2020-09-16','2021-04-16',1,3,1599,3,1)</v>
      </c>
    </row>
    <row r="2545" spans="1:17">
      <c r="A2545" s="35" t="s">
        <v>7825</v>
      </c>
      <c r="B2545" s="77">
        <v>2020</v>
      </c>
      <c r="C2545" s="35" t="s">
        <v>1704</v>
      </c>
      <c r="D2545" s="110">
        <v>2659361181</v>
      </c>
      <c r="E2545" s="109">
        <v>0</v>
      </c>
      <c r="F2545" s="110">
        <v>2659361181</v>
      </c>
      <c r="G2545" s="128">
        <v>44076</v>
      </c>
      <c r="H2545" s="156">
        <v>44076</v>
      </c>
      <c r="I2545" s="156">
        <v>44210</v>
      </c>
      <c r="J2545" s="61">
        <v>1</v>
      </c>
      <c r="K2545" s="61">
        <v>3</v>
      </c>
      <c r="L2545" s="61">
        <v>1858</v>
      </c>
      <c r="M2545" s="77">
        <v>4</v>
      </c>
      <c r="N2545" s="77">
        <v>13</v>
      </c>
      <c r="O2545" s="33">
        <v>900792408</v>
      </c>
      <c r="P2545" s="154">
        <v>1858</v>
      </c>
      <c r="Q2545" t="str">
        <f t="shared" si="39"/>
        <v>('593-2020',2020,'EL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carbono.',2659361181,0,2659361181,'2020-09-02','2020-09-02','2021-01-14',1,3,1858,4,13)</v>
      </c>
    </row>
    <row r="2546" spans="1:17">
      <c r="A2546" s="29" t="s">
        <v>7826</v>
      </c>
      <c r="B2546" s="72">
        <v>2020</v>
      </c>
      <c r="C2546" s="29" t="s">
        <v>1705</v>
      </c>
      <c r="D2546" s="109">
        <v>28566000</v>
      </c>
      <c r="E2546" s="109">
        <v>0</v>
      </c>
      <c r="F2546" s="110">
        <v>28566000</v>
      </c>
      <c r="G2546" s="128">
        <v>44081</v>
      </c>
      <c r="H2546" s="156">
        <v>44082</v>
      </c>
      <c r="I2546" s="156">
        <v>44263</v>
      </c>
      <c r="J2546" s="61">
        <v>1</v>
      </c>
      <c r="K2546" s="61">
        <v>3</v>
      </c>
      <c r="L2546" s="61">
        <v>1859</v>
      </c>
      <c r="M2546" s="72">
        <v>3</v>
      </c>
      <c r="N2546" s="72">
        <v>3</v>
      </c>
      <c r="O2546" s="33">
        <v>18104466</v>
      </c>
      <c r="P2546" s="154">
        <v>1859</v>
      </c>
      <c r="Q2546" t="str">
        <f t="shared" si="39"/>
        <v>('594-2020',2020,'El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privadas.',28566000,0,28566000,'2020-09-07','2020-09-08','2021-03-08',1,3,1859,3,3)</v>
      </c>
    </row>
    <row r="2547" spans="1:17">
      <c r="A2547" s="29" t="s">
        <v>7827</v>
      </c>
      <c r="B2547" s="72">
        <v>2020</v>
      </c>
      <c r="C2547" s="29" t="s">
        <v>1706</v>
      </c>
      <c r="D2547" s="109">
        <v>28566000</v>
      </c>
      <c r="E2547" s="109">
        <v>0</v>
      </c>
      <c r="F2547" s="110">
        <v>28566000</v>
      </c>
      <c r="G2547" s="128">
        <v>44082</v>
      </c>
      <c r="H2547" s="156">
        <v>44083</v>
      </c>
      <c r="I2547" s="156">
        <v>44264</v>
      </c>
      <c r="J2547" s="61">
        <v>1</v>
      </c>
      <c r="K2547" s="61">
        <v>3</v>
      </c>
      <c r="L2547" s="61">
        <v>246</v>
      </c>
      <c r="M2547" s="72">
        <v>3</v>
      </c>
      <c r="N2547" s="72">
        <v>3</v>
      </c>
      <c r="O2547" s="33">
        <v>97447592</v>
      </c>
      <c r="P2547" s="154">
        <v>246</v>
      </c>
      <c r="Q2547" t="str">
        <f t="shared" si="39"/>
        <v>('595-2020',2020,'El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privadas.',28566000,0,28566000,'2020-09-08','2020-09-09','2021-03-09',1,3,246,3,3)</v>
      </c>
    </row>
    <row r="2548" spans="1:17">
      <c r="A2548" s="29" t="s">
        <v>7828</v>
      </c>
      <c r="B2548" s="72">
        <v>2020</v>
      </c>
      <c r="C2548" s="29" t="s">
        <v>1707</v>
      </c>
      <c r="D2548" s="109">
        <v>28566000</v>
      </c>
      <c r="E2548" s="109">
        <v>0</v>
      </c>
      <c r="F2548" s="110">
        <v>28566000</v>
      </c>
      <c r="G2548" s="128">
        <v>44081</v>
      </c>
      <c r="H2548" s="156">
        <v>44082</v>
      </c>
      <c r="I2548" s="156">
        <v>44165</v>
      </c>
      <c r="J2548" s="61">
        <v>2</v>
      </c>
      <c r="K2548" s="61">
        <v>3</v>
      </c>
      <c r="L2548" s="61">
        <v>1860</v>
      </c>
      <c r="M2548" s="72">
        <v>1</v>
      </c>
      <c r="N2548" s="72">
        <v>3</v>
      </c>
      <c r="O2548" s="33">
        <v>17691506</v>
      </c>
      <c r="P2548" s="154">
        <v>1860</v>
      </c>
      <c r="Q2548" t="str">
        <f t="shared" si="39"/>
        <v>('596-2020',2020,'El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privadas.',28566000,0,28566000,'2020-09-07','2020-09-08','2020-11-30',2,3,1860,1,3)</v>
      </c>
    </row>
    <row r="2549" spans="1:17">
      <c r="A2549" s="29" t="s">
        <v>7829</v>
      </c>
      <c r="B2549" s="72">
        <v>2020</v>
      </c>
      <c r="C2549" s="29" t="s">
        <v>1708</v>
      </c>
      <c r="D2549" s="109">
        <v>28566000</v>
      </c>
      <c r="E2549" s="109">
        <v>0</v>
      </c>
      <c r="F2549" s="110">
        <v>28566000</v>
      </c>
      <c r="G2549" s="128">
        <v>44081</v>
      </c>
      <c r="H2549" s="156">
        <v>44082</v>
      </c>
      <c r="I2549" s="156">
        <v>44263</v>
      </c>
      <c r="J2549" s="61">
        <v>1</v>
      </c>
      <c r="K2549" s="61">
        <v>3</v>
      </c>
      <c r="L2549" s="61">
        <v>1861</v>
      </c>
      <c r="M2549" s="72">
        <v>3</v>
      </c>
      <c r="N2549" s="72">
        <v>3</v>
      </c>
      <c r="O2549" s="33">
        <v>36309666</v>
      </c>
      <c r="P2549" s="154">
        <v>1861</v>
      </c>
      <c r="Q2549" t="str">
        <f t="shared" si="39"/>
        <v>('597-2020',2020,'EL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privadas.',28566000,0,28566000,'2020-09-07','2020-09-08','2021-03-08',1,3,1861,3,3)</v>
      </c>
    </row>
    <row r="2550" spans="1:17">
      <c r="A2550" s="29" t="s">
        <v>7830</v>
      </c>
      <c r="B2550" s="72">
        <v>2020</v>
      </c>
      <c r="C2550" s="29" t="s">
        <v>1709</v>
      </c>
      <c r="D2550" s="109">
        <v>28566000</v>
      </c>
      <c r="E2550" s="109">
        <v>0</v>
      </c>
      <c r="F2550" s="110">
        <v>28566000</v>
      </c>
      <c r="G2550" s="128">
        <v>44081</v>
      </c>
      <c r="H2550" s="156">
        <v>44082</v>
      </c>
      <c r="I2550" s="156">
        <v>44263</v>
      </c>
      <c r="J2550" s="61">
        <v>2</v>
      </c>
      <c r="K2550" s="61">
        <v>3</v>
      </c>
      <c r="L2550" s="61">
        <v>390</v>
      </c>
      <c r="M2550" s="72">
        <v>3</v>
      </c>
      <c r="N2550" s="72">
        <v>3</v>
      </c>
      <c r="O2550" s="33">
        <v>17689960</v>
      </c>
      <c r="P2550" s="154">
        <v>390</v>
      </c>
      <c r="Q2550" t="str">
        <f t="shared" si="39"/>
        <v>('598-2020',2020,'EL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privadas',28566000,0,28566000,'2020-09-07','2020-09-08','2021-03-08',2,3,390,3,3)</v>
      </c>
    </row>
    <row r="2551" spans="1:17">
      <c r="A2551" s="29" t="s">
        <v>7831</v>
      </c>
      <c r="B2551" s="72">
        <v>2020</v>
      </c>
      <c r="C2551" s="29" t="s">
        <v>1709</v>
      </c>
      <c r="D2551" s="109">
        <v>28566000</v>
      </c>
      <c r="E2551" s="109">
        <v>0</v>
      </c>
      <c r="F2551" s="110">
        <v>28566000</v>
      </c>
      <c r="G2551" s="128">
        <v>44081</v>
      </c>
      <c r="H2551" s="156">
        <v>44082</v>
      </c>
      <c r="I2551" s="156">
        <v>44263</v>
      </c>
      <c r="J2551" s="61">
        <v>2</v>
      </c>
      <c r="K2551" s="61">
        <v>3</v>
      </c>
      <c r="L2551" s="61">
        <v>1862</v>
      </c>
      <c r="M2551" s="72">
        <v>3</v>
      </c>
      <c r="N2551" s="72">
        <v>3</v>
      </c>
      <c r="O2551" s="33">
        <v>1117487679</v>
      </c>
      <c r="P2551" s="154">
        <v>1862</v>
      </c>
      <c r="Q2551" t="str">
        <f t="shared" si="39"/>
        <v>('599-2020',2020,'EL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privadas',28566000,0,28566000,'2020-09-07','2020-09-08','2021-03-08',2,3,1862,3,3)</v>
      </c>
    </row>
    <row r="2552" spans="1:17">
      <c r="A2552" s="29" t="s">
        <v>7832</v>
      </c>
      <c r="B2552" s="72">
        <v>2020</v>
      </c>
      <c r="C2552" s="29" t="s">
        <v>1709</v>
      </c>
      <c r="D2552" s="109">
        <v>28566000</v>
      </c>
      <c r="E2552" s="109">
        <v>0</v>
      </c>
      <c r="F2552" s="110">
        <v>28566000</v>
      </c>
      <c r="G2552" s="128">
        <v>44084</v>
      </c>
      <c r="H2552" s="156">
        <v>44085</v>
      </c>
      <c r="I2552" s="156">
        <v>44266</v>
      </c>
      <c r="J2552" s="61">
        <v>1</v>
      </c>
      <c r="K2552" s="61">
        <v>3</v>
      </c>
      <c r="L2552" s="61">
        <v>1863</v>
      </c>
      <c r="M2552" s="72">
        <v>3</v>
      </c>
      <c r="N2552" s="72">
        <v>3</v>
      </c>
      <c r="O2552" s="33">
        <v>17773318</v>
      </c>
      <c r="P2552" s="154">
        <v>1863</v>
      </c>
      <c r="Q2552" t="str">
        <f t="shared" si="39"/>
        <v>('600-2020',2020,'EL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privadas',28566000,0,28566000,'2020-09-10','2020-09-11','2021-03-11',1,3,1863,3,3)</v>
      </c>
    </row>
    <row r="2553" spans="1:17">
      <c r="A2553" s="29" t="s">
        <v>7833</v>
      </c>
      <c r="B2553" s="72">
        <v>2020</v>
      </c>
      <c r="C2553" s="29" t="s">
        <v>1710</v>
      </c>
      <c r="D2553" s="109">
        <v>34776000</v>
      </c>
      <c r="E2553" s="109">
        <v>0</v>
      </c>
      <c r="F2553" s="110">
        <v>34776000</v>
      </c>
      <c r="G2553" s="128">
        <v>44083</v>
      </c>
      <c r="H2553" s="156">
        <v>44084</v>
      </c>
      <c r="I2553" s="156">
        <v>44265</v>
      </c>
      <c r="J2553" s="61">
        <v>1</v>
      </c>
      <c r="K2553" s="61">
        <v>3</v>
      </c>
      <c r="L2553" s="61">
        <v>1864</v>
      </c>
      <c r="M2553" s="72">
        <v>3</v>
      </c>
      <c r="N2553" s="72">
        <v>3</v>
      </c>
      <c r="O2553" s="33">
        <v>13175435</v>
      </c>
      <c r="P2553" s="154">
        <v>1864</v>
      </c>
      <c r="Q2553" t="str">
        <f t="shared" si="39"/>
        <v>('601-2020',2020,'EL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PAI.',34776000,0,34776000,'2020-09-09','2020-09-10','2021-03-10',1,3,1864,3,3)</v>
      </c>
    </row>
    <row r="2554" spans="1:17">
      <c r="A2554" s="29" t="s">
        <v>7834</v>
      </c>
      <c r="B2554" s="72">
        <v>2020</v>
      </c>
      <c r="C2554" s="29" t="s">
        <v>1711</v>
      </c>
      <c r="D2554" s="109">
        <v>69552000</v>
      </c>
      <c r="E2554" s="109">
        <v>0</v>
      </c>
      <c r="F2554" s="110">
        <v>69552000</v>
      </c>
      <c r="G2554" s="128">
        <v>44084</v>
      </c>
      <c r="H2554" s="156">
        <v>44089</v>
      </c>
      <c r="I2554" s="156">
        <v>44454</v>
      </c>
      <c r="J2554" s="61">
        <v>1</v>
      </c>
      <c r="K2554" s="61">
        <v>3</v>
      </c>
      <c r="L2554" s="61">
        <v>1570</v>
      </c>
      <c r="M2554" s="72">
        <v>3</v>
      </c>
      <c r="N2554" s="72">
        <v>3</v>
      </c>
      <c r="O2554" s="33">
        <v>79656156</v>
      </c>
      <c r="P2554" s="154">
        <v>1570</v>
      </c>
      <c r="Q2554" t="str">
        <f t="shared" si="39"/>
        <v>('602-2020',2020,'EL CONTRATISTA se obliga a prestar sus servicios profesionales en el área productiva de la Dirección de Sustitución de Cultivos de Uso Ilícito, en la formación, implementación y evaluación de proyectos productivos de desarrollo alternativo y de comercialización. ',69552000,0,69552000,'2020-09-10','2020-09-15','2021-09-15',1,3,1570,3,3)</v>
      </c>
    </row>
    <row r="2555" spans="1:17">
      <c r="A2555" s="29" t="s">
        <v>7835</v>
      </c>
      <c r="B2555" s="72">
        <v>2020</v>
      </c>
      <c r="C2555" s="29" t="s">
        <v>1712</v>
      </c>
      <c r="D2555" s="109">
        <v>44000000</v>
      </c>
      <c r="E2555" s="109">
        <v>0</v>
      </c>
      <c r="F2555" s="110">
        <v>44000000</v>
      </c>
      <c r="G2555" s="128">
        <v>44083</v>
      </c>
      <c r="H2555" s="156">
        <v>44085</v>
      </c>
      <c r="I2555" s="156">
        <v>44327</v>
      </c>
      <c r="J2555" s="61">
        <v>1</v>
      </c>
      <c r="K2555" s="61">
        <v>3</v>
      </c>
      <c r="L2555" s="61">
        <v>507</v>
      </c>
      <c r="M2555" s="72">
        <v>1</v>
      </c>
      <c r="N2555" s="72">
        <v>1</v>
      </c>
      <c r="O2555" s="33">
        <v>71797384</v>
      </c>
      <c r="P2555" s="154">
        <v>507</v>
      </c>
      <c r="Q2555" t="str">
        <f t="shared" si="39"/>
        <v>('603-2020',2020,'EL CONTRATISTA se obliga a prestar a la Agencia, sus servicios profesionales para apoyar en la gestión y seguimiento de la oferta para la implementación de los planes de acción de transformación regional - PATR, en el pilar No. 4 Educación Rural y Primera Infancia. ',44000000,0,44000000,'2020-09-09','2020-09-11','2021-05-11',1,3,507,1,1)</v>
      </c>
    </row>
    <row r="2556" spans="1:17">
      <c r="A2556" s="29" t="s">
        <v>7836</v>
      </c>
      <c r="B2556" s="72">
        <v>2020</v>
      </c>
      <c r="C2556" s="29" t="s">
        <v>1713</v>
      </c>
      <c r="D2556" s="109">
        <v>44000000</v>
      </c>
      <c r="E2556" s="109">
        <v>0</v>
      </c>
      <c r="F2556" s="110">
        <v>44000000</v>
      </c>
      <c r="G2556" s="128">
        <v>44083</v>
      </c>
      <c r="H2556" s="156">
        <v>44085</v>
      </c>
      <c r="I2556" s="156">
        <v>44327</v>
      </c>
      <c r="J2556" s="61">
        <v>1</v>
      </c>
      <c r="K2556" s="61">
        <v>3</v>
      </c>
      <c r="L2556" s="61">
        <v>1520</v>
      </c>
      <c r="M2556" s="72">
        <v>3</v>
      </c>
      <c r="N2556" s="72">
        <v>1</v>
      </c>
      <c r="O2556" s="33">
        <v>96357600</v>
      </c>
      <c r="P2556" s="154">
        <v>1520</v>
      </c>
      <c r="Q2556" t="str">
        <f t="shared" si="39"/>
        <v>('604-2020',2020,'EL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',44000000,0,44000000,'2020-09-09','2020-09-11','2021-05-11',1,3,1520,3,1)</v>
      </c>
    </row>
    <row r="2557" spans="1:17">
      <c r="A2557" s="29" t="s">
        <v>7837</v>
      </c>
      <c r="B2557" s="72">
        <v>2020</v>
      </c>
      <c r="C2557" s="29" t="s">
        <v>1714</v>
      </c>
      <c r="D2557" s="109">
        <v>36816000</v>
      </c>
      <c r="E2557" s="109">
        <v>0</v>
      </c>
      <c r="F2557" s="110">
        <v>36816000</v>
      </c>
      <c r="G2557" s="128">
        <v>44081</v>
      </c>
      <c r="H2557" s="156">
        <v>44082</v>
      </c>
      <c r="I2557" s="156">
        <v>44263</v>
      </c>
      <c r="J2557" s="61">
        <v>1</v>
      </c>
      <c r="K2557" s="61">
        <v>3</v>
      </c>
      <c r="L2557" s="61">
        <v>1213</v>
      </c>
      <c r="M2557" s="72">
        <v>3</v>
      </c>
      <c r="N2557" s="72">
        <v>1</v>
      </c>
      <c r="O2557" s="33">
        <v>76320603</v>
      </c>
      <c r="P2557" s="154">
        <v>1213</v>
      </c>
      <c r="Q2557" t="str">
        <f t="shared" si="39"/>
        <v>('605-2020',2020,'Prestar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Patía.',36816000,0,36816000,'2020-09-07','2020-09-08','2021-03-08',1,3,1213,3,1)</v>
      </c>
    </row>
    <row r="2558" spans="1:17">
      <c r="A2558" s="29" t="s">
        <v>7838</v>
      </c>
      <c r="B2558" s="72">
        <v>2020</v>
      </c>
      <c r="C2558" s="29" t="s">
        <v>1715</v>
      </c>
      <c r="D2558" s="109">
        <v>36816000</v>
      </c>
      <c r="E2558" s="109">
        <v>0</v>
      </c>
      <c r="F2558" s="110">
        <v>36816000</v>
      </c>
      <c r="G2558" s="128">
        <v>44082</v>
      </c>
      <c r="H2558" s="156">
        <v>44083</v>
      </c>
      <c r="I2558" s="156">
        <v>44264</v>
      </c>
      <c r="J2558" s="61">
        <v>1</v>
      </c>
      <c r="K2558" s="61">
        <v>3</v>
      </c>
      <c r="L2558" s="61">
        <v>1242</v>
      </c>
      <c r="M2558" s="72">
        <v>3</v>
      </c>
      <c r="N2558" s="72">
        <v>1</v>
      </c>
      <c r="O2558" s="33">
        <v>76295594</v>
      </c>
      <c r="P2558" s="154">
        <v>1242</v>
      </c>
      <c r="Q2558" t="str">
        <f t="shared" si="39"/>
        <v>('606-2020',2020,'Prestar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Patía.',36816000,0,36816000,'2020-09-08','2020-09-09','2021-03-09',1,3,1242,3,1)</v>
      </c>
    </row>
    <row r="2559" spans="1:17">
      <c r="A2559" s="29" t="s">
        <v>7839</v>
      </c>
      <c r="B2559" s="72">
        <v>2020</v>
      </c>
      <c r="C2559" s="29" t="s">
        <v>1716</v>
      </c>
      <c r="D2559" s="109">
        <v>54958500</v>
      </c>
      <c r="E2559" s="109">
        <v>0</v>
      </c>
      <c r="F2559" s="110">
        <v>54958500</v>
      </c>
      <c r="G2559" s="128">
        <v>44084</v>
      </c>
      <c r="H2559" s="156">
        <v>44085</v>
      </c>
      <c r="I2559" s="156">
        <v>44358</v>
      </c>
      <c r="J2559" s="61">
        <v>2</v>
      </c>
      <c r="K2559" s="61">
        <v>3</v>
      </c>
      <c r="L2559" s="61">
        <v>1865</v>
      </c>
      <c r="M2559" s="72">
        <v>1</v>
      </c>
      <c r="N2559" s="72">
        <v>1</v>
      </c>
      <c r="O2559" s="33">
        <v>12914396</v>
      </c>
      <c r="P2559" s="154">
        <v>1865</v>
      </c>
      <c r="Q2559" t="str">
        <f t="shared" ref="Q2559:Q2622" si="40">_xlfn.CONCAT("('",A2559,"',",B2559,",'",C2559,"',",D2559,",",E2559,",",F2559,",'",TEXT(G2559,"yyyy-mm-dd"),"','",TEXT(H2559,"yyyy-mm-dd"),"','",TEXT(I2559,"yyyy-mm-dd"),"',",J2559,",",K2559,",",L2559,",",M2559,",",N2559,")")</f>
        <v>('607-2020',2020,'Prestar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Nariñense.',54958500,0,54958500,'2020-09-10','2020-09-11','2021-06-11',2,3,1865,1,1)</v>
      </c>
    </row>
    <row r="2560" spans="1:17">
      <c r="A2560" s="29" t="s">
        <v>7840</v>
      </c>
      <c r="B2560" s="72">
        <v>2020</v>
      </c>
      <c r="C2560" s="29" t="s">
        <v>1717</v>
      </c>
      <c r="D2560" s="109">
        <v>13966163</v>
      </c>
      <c r="E2560" s="109">
        <v>0</v>
      </c>
      <c r="F2560" s="110">
        <v>13966163</v>
      </c>
      <c r="G2560" s="128">
        <v>44092</v>
      </c>
      <c r="H2560" s="156">
        <v>44104</v>
      </c>
      <c r="I2560" s="156">
        <v>44119</v>
      </c>
      <c r="J2560" s="61">
        <v>2</v>
      </c>
      <c r="K2560" s="61">
        <v>3</v>
      </c>
      <c r="L2560" s="61">
        <v>99</v>
      </c>
      <c r="M2560" s="72">
        <v>3</v>
      </c>
      <c r="N2560" s="72">
        <v>4</v>
      </c>
      <c r="O2560" s="33">
        <v>900554752</v>
      </c>
      <c r="P2560" s="154">
        <v>99</v>
      </c>
      <c r="Q2560" t="str">
        <f t="shared" si="40"/>
        <v>('608-2020',2020,'Realizar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',13966163,0,13966163,'2020-09-18','2020-09-30','2020-10-15',2,3,99,3,4)</v>
      </c>
    </row>
    <row r="2561" spans="1:17">
      <c r="A2561" s="29" t="s">
        <v>7841</v>
      </c>
      <c r="B2561" s="72">
        <v>2020</v>
      </c>
      <c r="C2561" s="29" t="s">
        <v>1718</v>
      </c>
      <c r="D2561" s="109">
        <v>81348192</v>
      </c>
      <c r="E2561" s="109">
        <v>0</v>
      </c>
      <c r="F2561" s="110">
        <v>81348192</v>
      </c>
      <c r="G2561" s="128">
        <v>44084</v>
      </c>
      <c r="H2561" s="156">
        <v>44085</v>
      </c>
      <c r="I2561" s="156">
        <v>44450</v>
      </c>
      <c r="J2561" s="61">
        <v>2</v>
      </c>
      <c r="K2561" s="61">
        <v>3</v>
      </c>
      <c r="L2561" s="61">
        <v>1866</v>
      </c>
      <c r="M2561" s="72">
        <v>3</v>
      </c>
      <c r="N2561" s="72">
        <v>6</v>
      </c>
      <c r="O2561" s="33">
        <v>1019105885</v>
      </c>
      <c r="P2561" s="154">
        <v>1866</v>
      </c>
      <c r="Q2561" t="str">
        <f t="shared" si="40"/>
        <v>('609-2020',2020,'El CONTRATISTA se obliga a Prestar los Servicios Profesionales a la Consejería Presidencial para la Estabilización y Consolidación como apoyo a la implementación del proyecto Contratos de Conservación Natural.',81348192,0,81348192,'2020-09-10','2020-09-11','2021-09-11',2,3,1866,3,6)</v>
      </c>
    </row>
    <row r="2562" spans="1:17">
      <c r="A2562" s="29" t="s">
        <v>7842</v>
      </c>
      <c r="B2562" s="72">
        <v>2020</v>
      </c>
      <c r="C2562" s="29" t="s">
        <v>1719</v>
      </c>
      <c r="D2562" s="109">
        <v>72100000</v>
      </c>
      <c r="E2562" s="109">
        <v>0</v>
      </c>
      <c r="F2562" s="110">
        <v>72100000</v>
      </c>
      <c r="G2562" s="128">
        <v>44084</v>
      </c>
      <c r="H2562" s="156">
        <v>44085</v>
      </c>
      <c r="I2562" s="156">
        <v>44297</v>
      </c>
      <c r="J2562" s="61">
        <v>1</v>
      </c>
      <c r="K2562" s="61">
        <v>3</v>
      </c>
      <c r="L2562" s="61">
        <v>1601</v>
      </c>
      <c r="M2562" s="72">
        <v>3</v>
      </c>
      <c r="N2562" s="72">
        <v>1</v>
      </c>
      <c r="O2562" s="33">
        <v>53106139</v>
      </c>
      <c r="P2562" s="154">
        <v>1601</v>
      </c>
      <c r="Q2562" t="str">
        <f t="shared" si="40"/>
        <v>('610-2020',2020,'EL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Antioqueño',72100000,0,72100000,'2020-09-10','2020-09-11','2021-04-11',1,3,1601,3,1)</v>
      </c>
    </row>
    <row r="2563" spans="1:17">
      <c r="A2563" s="29" t="s">
        <v>7843</v>
      </c>
      <c r="B2563" s="72">
        <v>2020</v>
      </c>
      <c r="C2563" s="29" t="s">
        <v>1720</v>
      </c>
      <c r="D2563" s="109">
        <v>98769790</v>
      </c>
      <c r="E2563" s="109">
        <v>0</v>
      </c>
      <c r="F2563" s="110">
        <v>98769790</v>
      </c>
      <c r="G2563" s="128">
        <v>44084</v>
      </c>
      <c r="H2563" s="156">
        <v>44089</v>
      </c>
      <c r="I2563" s="156">
        <v>44301</v>
      </c>
      <c r="J2563" s="61">
        <v>2</v>
      </c>
      <c r="K2563" s="61">
        <v>3</v>
      </c>
      <c r="L2563" s="61">
        <v>1602</v>
      </c>
      <c r="M2563" s="72">
        <v>3</v>
      </c>
      <c r="N2563" s="72">
        <v>1</v>
      </c>
      <c r="O2563" s="33">
        <v>72244967</v>
      </c>
      <c r="P2563" s="154">
        <v>1602</v>
      </c>
      <c r="Q2563" t="str">
        <f t="shared" si="40"/>
        <v>('611-2020',2020,'EL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Córdoba',98769790,0,98769790,'2020-09-10','2020-09-15','2021-04-15',2,3,1602,3,1)</v>
      </c>
    </row>
    <row r="2564" spans="1:17">
      <c r="A2564" s="29" t="s">
        <v>7844</v>
      </c>
      <c r="B2564" s="72">
        <v>2020</v>
      </c>
      <c r="C2564" s="29" t="s">
        <v>1696</v>
      </c>
      <c r="D2564" s="109">
        <v>38500000</v>
      </c>
      <c r="E2564" s="109">
        <v>0</v>
      </c>
      <c r="F2564" s="110">
        <v>38500000</v>
      </c>
      <c r="G2564" s="128">
        <v>44084</v>
      </c>
      <c r="H2564" s="156">
        <v>44089</v>
      </c>
      <c r="I2564" s="156">
        <v>44301</v>
      </c>
      <c r="J2564" s="61">
        <v>1</v>
      </c>
      <c r="K2564" s="61">
        <v>3</v>
      </c>
      <c r="L2564" s="61">
        <v>1524</v>
      </c>
      <c r="M2564" s="72">
        <v>3</v>
      </c>
      <c r="N2564" s="72">
        <v>1</v>
      </c>
      <c r="O2564" s="33">
        <v>79120990</v>
      </c>
      <c r="P2564" s="154">
        <v>1524</v>
      </c>
      <c r="Q2564" t="str">
        <f t="shared" si="40"/>
        <v>('612-2020',2020,'EL CONTRATISTA se obliga a prestar sus servicios profesionales para apoyar en la gestión y seguimiento de la oferta para la implementación de los planes de acción de transformación regional- PATR, en el Pilar No.5 Vivienda Rural, Agua Potable y Saneamiento Básico Rural.',38500000,0,38500000,'2020-09-10','2020-09-15','2021-04-15',1,3,1524,3,1)</v>
      </c>
    </row>
    <row r="2565" spans="1:17">
      <c r="A2565" s="29" t="s">
        <v>7845</v>
      </c>
      <c r="B2565" s="72">
        <v>2020</v>
      </c>
      <c r="C2565" s="29" t="s">
        <v>1721</v>
      </c>
      <c r="D2565" s="109">
        <v>2260000000</v>
      </c>
      <c r="E2565" s="109">
        <v>0</v>
      </c>
      <c r="F2565" s="110">
        <v>2260000000</v>
      </c>
      <c r="G2565" s="128">
        <v>44153</v>
      </c>
      <c r="H2565" s="156">
        <v>44161</v>
      </c>
      <c r="I2565" s="156">
        <v>44768</v>
      </c>
      <c r="J2565" s="61">
        <v>2</v>
      </c>
      <c r="K2565" s="61">
        <v>3</v>
      </c>
      <c r="L2565" s="61">
        <v>1255</v>
      </c>
      <c r="M2565" s="72">
        <v>2</v>
      </c>
      <c r="N2565" s="72">
        <v>2</v>
      </c>
      <c r="O2565" s="33">
        <v>830054060</v>
      </c>
      <c r="P2565" s="154">
        <v>1255</v>
      </c>
      <c r="Q2565" t="str">
        <f t="shared" si="40"/>
        <v>('613-2020',2020,'Aunar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ARN.',2260000000,0,2260000000,'2020-11-18','2020-11-26','2022-07-26',2,3,1255,2,2)</v>
      </c>
    </row>
    <row r="2566" spans="1:17">
      <c r="A2566" s="29" t="s">
        <v>7846</v>
      </c>
      <c r="B2566" s="72">
        <v>2020</v>
      </c>
      <c r="C2566" s="29" t="s">
        <v>1722</v>
      </c>
      <c r="D2566" s="109">
        <v>34776000</v>
      </c>
      <c r="E2566" s="109">
        <v>0</v>
      </c>
      <c r="F2566" s="110">
        <v>34776000</v>
      </c>
      <c r="G2566" s="128">
        <v>44089</v>
      </c>
      <c r="H2566" s="156">
        <v>44090</v>
      </c>
      <c r="I2566" s="156">
        <v>44271</v>
      </c>
      <c r="J2566" s="61">
        <v>1</v>
      </c>
      <c r="K2566" s="61">
        <v>3</v>
      </c>
      <c r="L2566" s="61">
        <v>1867</v>
      </c>
      <c r="M2566" s="72">
        <v>3</v>
      </c>
      <c r="N2566" s="72">
        <v>3</v>
      </c>
      <c r="O2566" s="33">
        <v>19354677</v>
      </c>
      <c r="P2566" s="154">
        <v>1867</v>
      </c>
      <c r="Q2566" t="str">
        <f t="shared" si="40"/>
        <v>('614-2020',2020,'El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PAI.',34776000,0,34776000,'2020-09-15','2020-09-16','2021-03-16',1,3,1867,3,3)</v>
      </c>
    </row>
    <row r="2567" spans="1:17">
      <c r="A2567" s="29" t="s">
        <v>7847</v>
      </c>
      <c r="B2567" s="72">
        <v>2020</v>
      </c>
      <c r="C2567" s="29" t="s">
        <v>1593</v>
      </c>
      <c r="D2567" s="109">
        <v>28566000</v>
      </c>
      <c r="E2567" s="109">
        <v>0</v>
      </c>
      <c r="F2567" s="110">
        <v>28566000</v>
      </c>
      <c r="G2567" s="128">
        <v>44089</v>
      </c>
      <c r="H2567" s="156">
        <v>44090</v>
      </c>
      <c r="I2567" s="156">
        <v>44271</v>
      </c>
      <c r="J2567" s="61">
        <v>2</v>
      </c>
      <c r="K2567" s="61">
        <v>3</v>
      </c>
      <c r="L2567" s="61">
        <v>1868</v>
      </c>
      <c r="M2567" s="72">
        <v>3</v>
      </c>
      <c r="N2567" s="72">
        <v>3</v>
      </c>
      <c r="O2567" s="33">
        <v>1121847406</v>
      </c>
      <c r="P2567" s="154">
        <v>1868</v>
      </c>
      <c r="Q2567" t="str">
        <f t="shared" si="40"/>
        <v>('615-2020',2020,'El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privadas.',28566000,0,28566000,'2020-09-15','2020-09-16','2021-03-16',2,3,1868,3,3)</v>
      </c>
    </row>
    <row r="2568" spans="1:17">
      <c r="A2568" s="29" t="s">
        <v>7848</v>
      </c>
      <c r="B2568" s="72">
        <v>2020</v>
      </c>
      <c r="C2568" s="29" t="s">
        <v>1723</v>
      </c>
      <c r="D2568" s="109">
        <v>28566000</v>
      </c>
      <c r="E2568" s="109">
        <v>0</v>
      </c>
      <c r="F2568" s="110">
        <v>28566000</v>
      </c>
      <c r="G2568" s="128">
        <v>44090</v>
      </c>
      <c r="H2568" s="156">
        <v>44091</v>
      </c>
      <c r="I2568" s="156">
        <v>44272</v>
      </c>
      <c r="J2568" s="61">
        <v>1</v>
      </c>
      <c r="K2568" s="61">
        <v>3</v>
      </c>
      <c r="L2568" s="61">
        <v>1869</v>
      </c>
      <c r="M2568" s="72">
        <v>3</v>
      </c>
      <c r="N2568" s="72">
        <v>3</v>
      </c>
      <c r="O2568" s="33">
        <v>1152191875</v>
      </c>
      <c r="P2568" s="154">
        <v>1869</v>
      </c>
      <c r="Q2568" t="str">
        <f t="shared" si="40"/>
        <v>('616-2020',2020,'El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privadas.',28566000,0,28566000,'2020-09-16','2020-09-17','2021-03-17',1,3,1869,3,3)</v>
      </c>
    </row>
    <row r="2569" spans="1:17">
      <c r="A2569" s="29" t="s">
        <v>7849</v>
      </c>
      <c r="B2569" s="72">
        <v>2020</v>
      </c>
      <c r="C2569" s="29" t="s">
        <v>1724</v>
      </c>
      <c r="D2569" s="109">
        <v>67200000</v>
      </c>
      <c r="E2569" s="109">
        <v>0</v>
      </c>
      <c r="F2569" s="110">
        <v>67200000</v>
      </c>
      <c r="G2569" s="128">
        <v>44091</v>
      </c>
      <c r="H2569" s="156">
        <v>44096</v>
      </c>
      <c r="I2569" s="156">
        <v>44308</v>
      </c>
      <c r="J2569" s="61">
        <v>2</v>
      </c>
      <c r="K2569" s="61">
        <v>3</v>
      </c>
      <c r="L2569" s="61">
        <v>394</v>
      </c>
      <c r="M2569" s="72">
        <v>3</v>
      </c>
      <c r="N2569" s="72">
        <v>1</v>
      </c>
      <c r="O2569" s="33">
        <v>18923633</v>
      </c>
      <c r="P2569" s="154">
        <v>394</v>
      </c>
      <c r="Q2569" t="str">
        <f t="shared" si="40"/>
        <v>('617-2020',2020,'EL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Perijá.',67200000,0,67200000,'2020-09-17','2020-09-22','2021-04-22',2,3,394,3,1)</v>
      </c>
    </row>
    <row r="2570" spans="1:17">
      <c r="A2570" s="29" t="s">
        <v>7850</v>
      </c>
      <c r="B2570" s="72">
        <v>2020</v>
      </c>
      <c r="C2570" s="29" t="s">
        <v>1725</v>
      </c>
      <c r="D2570" s="109">
        <v>162696408</v>
      </c>
      <c r="E2570" s="109">
        <v>0</v>
      </c>
      <c r="F2570" s="110">
        <v>162696408</v>
      </c>
      <c r="G2570" s="128">
        <v>44089</v>
      </c>
      <c r="H2570" s="156">
        <v>44091</v>
      </c>
      <c r="I2570" s="156">
        <v>44456</v>
      </c>
      <c r="J2570" s="61">
        <v>1</v>
      </c>
      <c r="K2570" s="61">
        <v>3</v>
      </c>
      <c r="L2570" s="61">
        <v>1137</v>
      </c>
      <c r="M2570" s="72">
        <v>3</v>
      </c>
      <c r="N2570" s="72">
        <v>6</v>
      </c>
      <c r="O2570" s="33">
        <v>39800668</v>
      </c>
      <c r="P2570" s="154">
        <v>1137</v>
      </c>
      <c r="Q2570" t="str">
        <f t="shared" si="40"/>
        <v>('618-2020',2020,'LA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',162696408,0,162696408,'2020-09-15','2020-09-17','2021-09-17',1,3,1137,3,6)</v>
      </c>
    </row>
    <row r="2571" spans="1:17">
      <c r="A2571" s="29" t="s">
        <v>7851</v>
      </c>
      <c r="B2571" s="72">
        <v>2020</v>
      </c>
      <c r="C2571" s="29" t="s">
        <v>1726</v>
      </c>
      <c r="D2571" s="109">
        <v>162696408</v>
      </c>
      <c r="E2571" s="109">
        <v>0</v>
      </c>
      <c r="F2571" s="110">
        <v>162696408</v>
      </c>
      <c r="G2571" s="128">
        <v>44095</v>
      </c>
      <c r="H2571" s="156">
        <v>44096</v>
      </c>
      <c r="I2571" s="156">
        <v>44461</v>
      </c>
      <c r="J2571" s="61">
        <v>1</v>
      </c>
      <c r="K2571" s="61">
        <v>3</v>
      </c>
      <c r="L2571" s="61">
        <v>1133</v>
      </c>
      <c r="M2571" s="72">
        <v>3</v>
      </c>
      <c r="N2571" s="72">
        <v>6</v>
      </c>
      <c r="O2571" s="33">
        <v>79967344</v>
      </c>
      <c r="P2571" s="154">
        <v>1133</v>
      </c>
      <c r="Q2571" t="str">
        <f t="shared" si="40"/>
        <v>('619-2020',2020,'EL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acuerdos.',162696408,0,162696408,'2020-09-21','2020-09-22','2021-09-22',1,3,1133,3,6)</v>
      </c>
    </row>
    <row r="2572" spans="1:17">
      <c r="A2572" s="29" t="s">
        <v>7852</v>
      </c>
      <c r="B2572" s="72">
        <v>2020</v>
      </c>
      <c r="C2572" s="29" t="s">
        <v>1727</v>
      </c>
      <c r="D2572" s="109">
        <v>162696408</v>
      </c>
      <c r="E2572" s="109">
        <v>0</v>
      </c>
      <c r="F2572" s="110">
        <v>162696408</v>
      </c>
      <c r="G2572" s="128">
        <v>44089</v>
      </c>
      <c r="H2572" s="156">
        <v>44091</v>
      </c>
      <c r="I2572" s="156">
        <v>44470</v>
      </c>
      <c r="J2572" s="61">
        <v>2</v>
      </c>
      <c r="K2572" s="61">
        <v>3</v>
      </c>
      <c r="L2572" s="61">
        <v>1134</v>
      </c>
      <c r="M2572" s="72">
        <v>3</v>
      </c>
      <c r="N2572" s="72">
        <v>6</v>
      </c>
      <c r="O2572" s="33">
        <v>51831542</v>
      </c>
      <c r="P2572" s="154">
        <v>1134</v>
      </c>
      <c r="Q2572" t="str">
        <f t="shared" si="40"/>
        <v>('620-2020',2020,'LA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',162696408,0,162696408,'2020-09-15','2020-09-17','2021-10-01',2,3,1134,3,6)</v>
      </c>
    </row>
    <row r="2573" spans="1:17">
      <c r="A2573" s="29" t="s">
        <v>7853</v>
      </c>
      <c r="B2573" s="72">
        <v>2020</v>
      </c>
      <c r="C2573" s="29" t="s">
        <v>1728</v>
      </c>
      <c r="D2573" s="109">
        <v>100801032</v>
      </c>
      <c r="E2573" s="109">
        <v>0</v>
      </c>
      <c r="F2573" s="110">
        <v>100801032</v>
      </c>
      <c r="G2573" s="128">
        <v>44096</v>
      </c>
      <c r="H2573" s="156">
        <v>44097</v>
      </c>
      <c r="I2573" s="156">
        <v>44438</v>
      </c>
      <c r="J2573" s="61">
        <v>2</v>
      </c>
      <c r="K2573" s="61">
        <v>3</v>
      </c>
      <c r="L2573" s="61">
        <v>1346</v>
      </c>
      <c r="M2573" s="72">
        <v>4</v>
      </c>
      <c r="N2573" s="72">
        <v>6</v>
      </c>
      <c r="O2573" s="33">
        <v>52728378</v>
      </c>
      <c r="P2573" s="154">
        <v>1346</v>
      </c>
      <c r="Q2573" t="str">
        <f t="shared" si="40"/>
        <v>('621-2020',2020,'Prestación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república',100801032,0,100801032,'2020-09-22','2020-09-23','2021-08-30',2,3,1346,4,6)</v>
      </c>
    </row>
    <row r="2574" spans="1:17">
      <c r="A2574" s="29" t="s">
        <v>7854</v>
      </c>
      <c r="B2574" s="72">
        <v>2020</v>
      </c>
      <c r="C2574" s="29" t="s">
        <v>1729</v>
      </c>
      <c r="D2574" s="109">
        <v>42952000</v>
      </c>
      <c r="E2574" s="109">
        <v>0</v>
      </c>
      <c r="F2574" s="110">
        <v>42952000</v>
      </c>
      <c r="G2574" s="128">
        <v>44097</v>
      </c>
      <c r="H2574" s="156">
        <v>44102</v>
      </c>
      <c r="I2574" s="156">
        <v>44314</v>
      </c>
      <c r="J2574" s="61">
        <v>2</v>
      </c>
      <c r="K2574" s="61">
        <v>3</v>
      </c>
      <c r="L2574" s="61">
        <v>349</v>
      </c>
      <c r="M2574" s="72">
        <v>3</v>
      </c>
      <c r="N2574" s="72">
        <v>1</v>
      </c>
      <c r="O2574" s="33">
        <v>6820062</v>
      </c>
      <c r="P2574" s="154">
        <v>349</v>
      </c>
      <c r="Q2574" t="str">
        <f t="shared" si="40"/>
        <v>('622-2020',2020,'EL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María.',42952000,0,42952000,'2020-09-23','2020-09-28','2021-04-28',2,3,349,3,1)</v>
      </c>
    </row>
    <row r="2575" spans="1:17">
      <c r="A2575" s="29" t="s">
        <v>7855</v>
      </c>
      <c r="B2575" s="72">
        <v>2020</v>
      </c>
      <c r="C2575" s="29" t="s">
        <v>1730</v>
      </c>
      <c r="D2575" s="109">
        <v>42952000</v>
      </c>
      <c r="E2575" s="109">
        <v>0</v>
      </c>
      <c r="F2575" s="110">
        <v>42952000</v>
      </c>
      <c r="G2575" s="128">
        <v>44096</v>
      </c>
      <c r="H2575" s="156">
        <v>44097</v>
      </c>
      <c r="I2575" s="156">
        <v>44309</v>
      </c>
      <c r="J2575" s="61">
        <v>1</v>
      </c>
      <c r="K2575" s="61">
        <v>3</v>
      </c>
      <c r="L2575" s="61">
        <v>1247</v>
      </c>
      <c r="M2575" s="72">
        <v>3</v>
      </c>
      <c r="N2575" s="72">
        <v>1</v>
      </c>
      <c r="O2575" s="33">
        <v>57440970</v>
      </c>
      <c r="P2575" s="154">
        <v>1247</v>
      </c>
      <c r="Q2575" t="str">
        <f t="shared" si="40"/>
        <v>('623-2020',2020,'EL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Sierra',42952000,0,42952000,'2020-09-22','2020-09-23','2021-04-23',1,3,1247,3,1)</v>
      </c>
    </row>
    <row r="2576" spans="1:17">
      <c r="A2576" s="29" t="s">
        <v>7856</v>
      </c>
      <c r="B2576" s="72">
        <v>2020</v>
      </c>
      <c r="C2576" s="29" t="s">
        <v>1731</v>
      </c>
      <c r="D2576" s="109">
        <v>42952000</v>
      </c>
      <c r="E2576" s="109">
        <v>0</v>
      </c>
      <c r="F2576" s="110">
        <v>42952000</v>
      </c>
      <c r="G2576" s="128">
        <v>44102</v>
      </c>
      <c r="H2576" s="156">
        <v>44103</v>
      </c>
      <c r="I2576" s="156">
        <v>44315</v>
      </c>
      <c r="J2576" s="61">
        <v>2</v>
      </c>
      <c r="K2576" s="61">
        <v>3</v>
      </c>
      <c r="L2576" s="61">
        <v>1201</v>
      </c>
      <c r="M2576" s="72">
        <v>3</v>
      </c>
      <c r="N2576" s="72">
        <v>1</v>
      </c>
      <c r="O2576" s="33">
        <v>16188859</v>
      </c>
      <c r="P2576" s="154">
        <v>1201</v>
      </c>
      <c r="Q2576" t="str">
        <f t="shared" si="40"/>
        <v>('624-2020',2020,'EL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Caguan.',42952000,0,42952000,'2020-09-28','2020-09-29','2021-04-29',2,3,1201,3,1)</v>
      </c>
    </row>
    <row r="2577" spans="1:17">
      <c r="A2577" s="29" t="s">
        <v>7857</v>
      </c>
      <c r="B2577" s="72">
        <v>2020</v>
      </c>
      <c r="C2577" s="29" t="s">
        <v>1732</v>
      </c>
      <c r="D2577" s="109">
        <v>42952000</v>
      </c>
      <c r="E2577" s="109">
        <v>0</v>
      </c>
      <c r="F2577" s="110">
        <v>42952000</v>
      </c>
      <c r="G2577" s="128">
        <v>44096</v>
      </c>
      <c r="H2577" s="156">
        <v>44098</v>
      </c>
      <c r="I2577" s="156">
        <v>44310</v>
      </c>
      <c r="J2577" s="61">
        <v>1</v>
      </c>
      <c r="K2577" s="61">
        <v>3</v>
      </c>
      <c r="L2577" s="61">
        <v>378</v>
      </c>
      <c r="M2577" s="72">
        <v>3</v>
      </c>
      <c r="N2577" s="72">
        <v>1</v>
      </c>
      <c r="O2577" s="33">
        <v>15612055</v>
      </c>
      <c r="P2577" s="154">
        <v>378</v>
      </c>
      <c r="Q2577" t="str">
        <f t="shared" si="40"/>
        <v>('625-2020',2020,'EL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Córdoba',42952000,0,42952000,'2020-09-22','2020-09-24','2021-04-24',1,3,378,3,1)</v>
      </c>
    </row>
    <row r="2578" spans="1:17">
      <c r="A2578" s="29" t="s">
        <v>7858</v>
      </c>
      <c r="B2578" s="72">
        <v>2020</v>
      </c>
      <c r="C2578" s="29" t="s">
        <v>1733</v>
      </c>
      <c r="D2578" s="109">
        <v>42952000</v>
      </c>
      <c r="E2578" s="109">
        <v>0</v>
      </c>
      <c r="F2578" s="110">
        <v>42952000</v>
      </c>
      <c r="G2578" s="128">
        <v>44097</v>
      </c>
      <c r="H2578" s="156">
        <v>44102</v>
      </c>
      <c r="I2578" s="156">
        <v>44314</v>
      </c>
      <c r="J2578" s="61">
        <v>2</v>
      </c>
      <c r="K2578" s="61">
        <v>3</v>
      </c>
      <c r="L2578" s="61">
        <v>1196</v>
      </c>
      <c r="M2578" s="72">
        <v>3</v>
      </c>
      <c r="N2578" s="72">
        <v>1</v>
      </c>
      <c r="O2578" s="33">
        <v>26261888</v>
      </c>
      <c r="P2578" s="154">
        <v>1196</v>
      </c>
      <c r="Q2578" t="str">
        <f t="shared" si="40"/>
        <v>('626-2020',2020,'EL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chocó.',42952000,0,42952000,'2020-09-23','2020-09-28','2021-04-28',2,3,1196,3,1)</v>
      </c>
    </row>
    <row r="2579" spans="1:17">
      <c r="A2579" s="29" t="s">
        <v>7859</v>
      </c>
      <c r="B2579" s="72">
        <v>2020</v>
      </c>
      <c r="C2579" s="29" t="s">
        <v>1734</v>
      </c>
      <c r="D2579" s="109">
        <v>42952000</v>
      </c>
      <c r="E2579" s="109">
        <v>0</v>
      </c>
      <c r="F2579" s="110">
        <v>42952000</v>
      </c>
      <c r="G2579" s="128">
        <v>44097</v>
      </c>
      <c r="H2579" s="156">
        <v>44103</v>
      </c>
      <c r="I2579" s="156">
        <v>44315</v>
      </c>
      <c r="J2579" s="61">
        <v>2</v>
      </c>
      <c r="K2579" s="61">
        <v>3</v>
      </c>
      <c r="L2579" s="61">
        <v>1211</v>
      </c>
      <c r="M2579" s="72">
        <v>3</v>
      </c>
      <c r="N2579" s="72">
        <v>1</v>
      </c>
      <c r="O2579" s="33">
        <v>11809788</v>
      </c>
      <c r="P2579" s="154">
        <v>1211</v>
      </c>
      <c r="Q2579" t="str">
        <f t="shared" si="40"/>
        <v>('627-2020',2020,'EL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Chocó.',42952000,0,42952000,'2020-09-23','2020-09-29','2021-04-29',2,3,1211,3,1)</v>
      </c>
    </row>
    <row r="2580" spans="1:17">
      <c r="A2580" s="29" t="s">
        <v>7860</v>
      </c>
      <c r="B2580" s="72">
        <v>2020</v>
      </c>
      <c r="C2580" s="29" t="s">
        <v>1735</v>
      </c>
      <c r="D2580" s="109">
        <v>72100000</v>
      </c>
      <c r="E2580" s="109">
        <v>0</v>
      </c>
      <c r="F2580" s="110">
        <v>72100000</v>
      </c>
      <c r="G2580" s="128">
        <v>44103</v>
      </c>
      <c r="H2580" s="156">
        <v>44104</v>
      </c>
      <c r="I2580" s="156">
        <v>44316</v>
      </c>
      <c r="J2580" s="61">
        <v>1</v>
      </c>
      <c r="K2580" s="61">
        <v>3</v>
      </c>
      <c r="L2580" s="61">
        <v>1593</v>
      </c>
      <c r="M2580" s="72">
        <v>3</v>
      </c>
      <c r="N2580" s="72">
        <v>1</v>
      </c>
      <c r="O2580" s="33">
        <v>52396376</v>
      </c>
      <c r="P2580" s="154">
        <v>1593</v>
      </c>
      <c r="Q2580" t="str">
        <f t="shared" si="40"/>
        <v>('628-2020',2020,'Prestar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Cauca.',72100000,0,72100000,'2020-09-29','2020-09-30','2021-04-30',1,3,1593,3,1)</v>
      </c>
    </row>
    <row r="2581" spans="1:17">
      <c r="A2581" s="29" t="s">
        <v>7861</v>
      </c>
      <c r="B2581" s="72">
        <v>2020</v>
      </c>
      <c r="C2581" s="29" t="s">
        <v>10668</v>
      </c>
      <c r="D2581" s="109">
        <v>36816000</v>
      </c>
      <c r="E2581" s="109">
        <v>0</v>
      </c>
      <c r="F2581" s="110">
        <v>36816000</v>
      </c>
      <c r="G2581" s="128">
        <v>44097</v>
      </c>
      <c r="H2581" s="156">
        <v>44098</v>
      </c>
      <c r="I2581" s="156">
        <v>44279</v>
      </c>
      <c r="J2581" s="61">
        <v>2</v>
      </c>
      <c r="K2581" s="61">
        <v>3</v>
      </c>
      <c r="L2581" s="61">
        <v>1870</v>
      </c>
      <c r="M2581" s="72">
        <v>3</v>
      </c>
      <c r="N2581" s="72">
        <v>1</v>
      </c>
      <c r="O2581" s="33">
        <v>71411641</v>
      </c>
      <c r="P2581" s="154">
        <v>1870</v>
      </c>
      <c r="Q2581" t="str">
        <f t="shared" si="40"/>
        <v>('629-2020',2020,'Prestar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antioqueño.',36816000,0,36816000,'2020-09-23','2020-09-24','2021-03-24',2,3,1870,3,1)</v>
      </c>
    </row>
    <row r="2582" spans="1:17">
      <c r="A2582" s="29" t="s">
        <v>7862</v>
      </c>
      <c r="B2582" s="72">
        <v>2020</v>
      </c>
      <c r="C2582" s="29" t="s">
        <v>1736</v>
      </c>
      <c r="D2582" s="109">
        <v>38500000</v>
      </c>
      <c r="E2582" s="109">
        <v>0</v>
      </c>
      <c r="F2582" s="110">
        <v>38500000</v>
      </c>
      <c r="G2582" s="128">
        <v>44097</v>
      </c>
      <c r="H2582" s="156">
        <v>44102</v>
      </c>
      <c r="I2582" s="156">
        <v>44314</v>
      </c>
      <c r="J2582" s="61">
        <v>2</v>
      </c>
      <c r="K2582" s="61">
        <v>3</v>
      </c>
      <c r="L2582" s="61">
        <v>1544</v>
      </c>
      <c r="M2582" s="72">
        <v>3</v>
      </c>
      <c r="N2582" s="72">
        <v>1</v>
      </c>
      <c r="O2582" s="33">
        <v>41211341</v>
      </c>
      <c r="P2582" s="154">
        <v>1544</v>
      </c>
      <c r="Q2582" t="str">
        <f t="shared" si="40"/>
        <v>('630-2020',2020,'Prestar a la Agencia, sus servicios profesionales para apoyar en la gestión y seguimiento de la oferta para la implementación de los planes de acción de transformación regional- PATR, en el pilar No. 4. Educación Rural y Primera Infancia.',38500000,0,38500000,'2020-09-23','2020-09-28','2021-04-28',2,3,1544,3,1)</v>
      </c>
    </row>
    <row r="2583" spans="1:17">
      <c r="A2583" s="29" t="s">
        <v>7863</v>
      </c>
      <c r="B2583" s="72">
        <v>2020</v>
      </c>
      <c r="C2583" s="29" t="s">
        <v>1737</v>
      </c>
      <c r="D2583" s="109">
        <v>96255000</v>
      </c>
      <c r="E2583" s="109">
        <v>38502000</v>
      </c>
      <c r="F2583" s="110">
        <v>134757000</v>
      </c>
      <c r="G2583" s="128">
        <v>44097</v>
      </c>
      <c r="H2583" s="156">
        <v>44102</v>
      </c>
      <c r="I2583" s="156">
        <v>44528</v>
      </c>
      <c r="J2583" s="61">
        <v>1</v>
      </c>
      <c r="K2583" s="61">
        <v>3</v>
      </c>
      <c r="L2583" s="61">
        <v>1871</v>
      </c>
      <c r="M2583" s="72">
        <v>1</v>
      </c>
      <c r="N2583" s="72">
        <v>1</v>
      </c>
      <c r="O2583" s="33">
        <v>1015393820</v>
      </c>
      <c r="P2583" s="154">
        <v>1871</v>
      </c>
      <c r="Q2583" t="str">
        <f t="shared" si="40"/>
        <v>('631-2020',2020,'Implementar un modelo operativo y tablero de control que faciliten el monitoreo territorial en la implementación de la Hoja de Ruta Única.',96255000,38502000,134757000,'2020-09-23','2020-09-28','2021-11-28',1,3,1871,1,1)</v>
      </c>
    </row>
    <row r="2584" spans="1:17">
      <c r="A2584" s="29" t="s">
        <v>7864</v>
      </c>
      <c r="B2584" s="72">
        <v>2020</v>
      </c>
      <c r="C2584" s="29" t="s">
        <v>1738</v>
      </c>
      <c r="D2584" s="109">
        <v>38500000</v>
      </c>
      <c r="E2584" s="109">
        <v>0</v>
      </c>
      <c r="F2584" s="110">
        <v>38500000</v>
      </c>
      <c r="G2584" s="128">
        <v>44097</v>
      </c>
      <c r="H2584" s="156">
        <v>44102</v>
      </c>
      <c r="I2584" s="156">
        <v>44314</v>
      </c>
      <c r="J2584" s="61">
        <v>2</v>
      </c>
      <c r="K2584" s="61">
        <v>3</v>
      </c>
      <c r="L2584" s="61">
        <v>1652</v>
      </c>
      <c r="M2584" s="72">
        <v>3</v>
      </c>
      <c r="N2584" s="72">
        <v>1</v>
      </c>
      <c r="O2584" s="33">
        <v>68293453</v>
      </c>
      <c r="P2584" s="154">
        <v>1652</v>
      </c>
      <c r="Q2584" t="str">
        <f t="shared" si="40"/>
        <v>('632-2020',2020,'Prestar a la Agencia, sus servicios profesionales para apoyar en la gestión y seguimiento de la oferta para la implementación de los planes de acción de transformación regional- PATR, en el pilar No. 6 Reactivación Económica y Producción Agropecuaria.',38500000,0,38500000,'2020-09-23','2020-09-28','2021-04-28',2,3,1652,3,1)</v>
      </c>
    </row>
    <row r="2585" spans="1:17">
      <c r="A2585" s="29" t="s">
        <v>7865</v>
      </c>
      <c r="B2585" s="72">
        <v>2020</v>
      </c>
      <c r="C2585" s="29" t="s">
        <v>10669</v>
      </c>
      <c r="D2585" s="109">
        <v>38500000</v>
      </c>
      <c r="E2585" s="109">
        <v>0</v>
      </c>
      <c r="F2585" s="110">
        <v>38500000</v>
      </c>
      <c r="G2585" s="128">
        <v>44102</v>
      </c>
      <c r="H2585" s="156">
        <v>44103</v>
      </c>
      <c r="I2585" s="156">
        <v>44196</v>
      </c>
      <c r="J2585" s="61">
        <v>1</v>
      </c>
      <c r="K2585" s="61">
        <v>3</v>
      </c>
      <c r="L2585" s="61">
        <v>1660</v>
      </c>
      <c r="M2585" s="72">
        <v>1</v>
      </c>
      <c r="N2585" s="72">
        <v>1</v>
      </c>
      <c r="O2585" s="33">
        <v>91495553</v>
      </c>
      <c r="P2585" s="154">
        <v>1660</v>
      </c>
      <c r="Q2585" t="str">
        <f t="shared" si="40"/>
        <v>('633-2020',2020,'El contratista se obliga a prestar a la agencia, sus servicios profesionales para apoyaren la gestión y seguimiento de la oferta para la implementación de los Planes de Acción de Transformación Regional- PATR, en el Pilar No. 6 Reactivación Económica y Producción Agropecuaria.',38500000,0,38500000,'2020-09-28','2020-09-29','2020-12-31',1,3,1660,1,1)</v>
      </c>
    </row>
    <row r="2586" spans="1:17">
      <c r="A2586" s="29" t="s">
        <v>7866</v>
      </c>
      <c r="B2586" s="72">
        <v>2020</v>
      </c>
      <c r="C2586" s="29" t="s">
        <v>1739</v>
      </c>
      <c r="D2586" s="109">
        <v>38500000</v>
      </c>
      <c r="E2586" s="109">
        <v>0</v>
      </c>
      <c r="F2586" s="110">
        <v>38500000</v>
      </c>
      <c r="G2586" s="128">
        <v>44102</v>
      </c>
      <c r="H2586" s="156">
        <v>44103</v>
      </c>
      <c r="I2586" s="156">
        <v>44315</v>
      </c>
      <c r="J2586" s="61">
        <v>1</v>
      </c>
      <c r="K2586" s="61">
        <v>3</v>
      </c>
      <c r="L2586" s="61">
        <v>1872</v>
      </c>
      <c r="M2586" s="72">
        <v>3</v>
      </c>
      <c r="N2586" s="72">
        <v>1</v>
      </c>
      <c r="O2586" s="33">
        <v>54255569</v>
      </c>
      <c r="P2586" s="154">
        <v>1872</v>
      </c>
      <c r="Q2586" t="str">
        <f t="shared" si="40"/>
        <v>('634-2020',2020,'Prestar a la agencia, sus servicios profesionales para apoyar en la gestión y seguimiento de la oferta para la implementación de los Planes de Acción de Transformación Regional- PATR, en el pilar No. 2 Infraestructura y Adecuación de Tierra.',38500000,0,38500000,'2020-09-28','2020-09-29','2021-04-29',1,3,1872,3,1)</v>
      </c>
    </row>
    <row r="2587" spans="1:17">
      <c r="A2587" s="29" t="s">
        <v>7867</v>
      </c>
      <c r="B2587" s="72">
        <v>2020</v>
      </c>
      <c r="C2587" s="29" t="s">
        <v>1740</v>
      </c>
      <c r="D2587" s="109">
        <v>38500000</v>
      </c>
      <c r="E2587" s="109">
        <v>0</v>
      </c>
      <c r="F2587" s="110">
        <v>38500000</v>
      </c>
      <c r="G2587" s="128">
        <v>44097</v>
      </c>
      <c r="H2587" s="156">
        <v>44099</v>
      </c>
      <c r="I2587" s="156">
        <v>44311</v>
      </c>
      <c r="J2587" s="61">
        <v>2</v>
      </c>
      <c r="K2587" s="61">
        <v>3</v>
      </c>
      <c r="L2587" s="61">
        <v>123</v>
      </c>
      <c r="M2587" s="72">
        <v>3</v>
      </c>
      <c r="N2587" s="72">
        <v>1</v>
      </c>
      <c r="O2587" s="33">
        <v>1105676948</v>
      </c>
      <c r="P2587" s="154">
        <v>123</v>
      </c>
      <c r="Q2587" t="str">
        <f t="shared" si="40"/>
        <v>('635-2020',2020,'EL CONTRATISTA se obliga a Prestar servicios profesionales para apoyar en la gestión y seguimiento de la oferta para la implementación de los planes de acción de transformación regional PATR, en el pilar No. 1 ordenamiento Social de la Propiedad Rural y Uso del Suelo',38500000,0,38500000,'2020-09-23','2020-09-25','2021-04-25',2,3,123,3,1)</v>
      </c>
    </row>
    <row r="2588" spans="1:17">
      <c r="A2588" s="29" t="s">
        <v>7868</v>
      </c>
      <c r="B2588" s="72">
        <v>2020</v>
      </c>
      <c r="C2588" s="29" t="s">
        <v>1741</v>
      </c>
      <c r="D2588" s="109">
        <v>59843000</v>
      </c>
      <c r="E2588" s="109">
        <v>0</v>
      </c>
      <c r="F2588" s="110">
        <v>59843000</v>
      </c>
      <c r="G2588" s="128">
        <v>44097</v>
      </c>
      <c r="H2588" s="156">
        <v>44099</v>
      </c>
      <c r="I2588" s="156">
        <v>44311</v>
      </c>
      <c r="J2588" s="61">
        <v>1</v>
      </c>
      <c r="K2588" s="61">
        <v>3</v>
      </c>
      <c r="L2588" s="61">
        <v>1597</v>
      </c>
      <c r="M2588" s="72">
        <v>3</v>
      </c>
      <c r="N2588" s="72">
        <v>1</v>
      </c>
      <c r="O2588" s="33">
        <v>75093903</v>
      </c>
      <c r="P2588" s="154">
        <v>1597</v>
      </c>
      <c r="Q2588" t="str">
        <f t="shared" si="40"/>
        <v>('636-2020',2020,'El CONTRATISTA se obliga sus servicios profesionales para apoyar en la socialización y seguimiento de la gestión con comunidades y con entidades de orden nacional y territorial de acuerdo a las agendas territoriales de la subregión de Catatumbo.',59843000,0,59843000,'2020-09-23','2020-09-25','2021-04-25',1,3,1597,3,1)</v>
      </c>
    </row>
    <row r="2589" spans="1:17">
      <c r="A2589" s="31" t="s">
        <v>7869</v>
      </c>
      <c r="B2589" s="72">
        <v>2020</v>
      </c>
      <c r="C2589" s="31" t="s">
        <v>1742</v>
      </c>
      <c r="D2589" s="109">
        <v>59843000</v>
      </c>
      <c r="E2589" s="109">
        <v>0</v>
      </c>
      <c r="F2589" s="110">
        <v>59843000</v>
      </c>
      <c r="G2589" s="128">
        <v>44097</v>
      </c>
      <c r="H2589" s="156">
        <v>44102</v>
      </c>
      <c r="I2589" s="156">
        <v>44314</v>
      </c>
      <c r="J2589" s="61">
        <v>2</v>
      </c>
      <c r="K2589" s="61">
        <v>3</v>
      </c>
      <c r="L2589" s="61">
        <v>1592</v>
      </c>
      <c r="M2589" s="72">
        <v>3</v>
      </c>
      <c r="N2589" s="72">
        <v>1</v>
      </c>
      <c r="O2589" s="33">
        <v>1098609095</v>
      </c>
      <c r="P2589" s="154">
        <v>1592</v>
      </c>
      <c r="Q2589" t="str">
        <f t="shared" si="40"/>
        <v>('637-2020',2020,'El CONTRATISTA se obliga sus servicios profesionales para apoyar en la socialización y seguimiento de la gestión con comunidades y con entidades de orden nacional y territorial de acuerdo a las agendas territoriales de la subregión de Arauca y Sur del Tolima',59843000,0,59843000,'2020-09-23','2020-09-28','2021-04-28',2,3,1592,3,1)</v>
      </c>
    </row>
    <row r="2590" spans="1:17">
      <c r="A2590" s="29" t="s">
        <v>7870</v>
      </c>
      <c r="B2590" s="72">
        <v>2020</v>
      </c>
      <c r="C2590" s="29" t="s">
        <v>1743</v>
      </c>
      <c r="D2590" s="109">
        <v>59843000</v>
      </c>
      <c r="E2590" s="109">
        <v>0</v>
      </c>
      <c r="F2590" s="110">
        <v>59843000</v>
      </c>
      <c r="G2590" s="128">
        <v>44097</v>
      </c>
      <c r="H2590" s="156">
        <v>44099</v>
      </c>
      <c r="I2590" s="156">
        <v>44311</v>
      </c>
      <c r="J2590" s="61">
        <v>1</v>
      </c>
      <c r="K2590" s="61">
        <v>3</v>
      </c>
      <c r="L2590" s="61">
        <v>1598</v>
      </c>
      <c r="M2590" s="72">
        <v>3</v>
      </c>
      <c r="N2590" s="72">
        <v>1</v>
      </c>
      <c r="O2590" s="33">
        <v>1019004693</v>
      </c>
      <c r="P2590" s="154">
        <v>1598</v>
      </c>
      <c r="Q2590" t="str">
        <f t="shared" si="40"/>
        <v>('638-2020',2020,'El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Cauca',59843000,0,59843000,'2020-09-23','2020-09-25','2021-04-25',1,3,1598,3,1)</v>
      </c>
    </row>
    <row r="2591" spans="1:17">
      <c r="A2591" s="29" t="s">
        <v>7871</v>
      </c>
      <c r="B2591" s="72">
        <v>2020</v>
      </c>
      <c r="C2591" s="29" t="s">
        <v>1744</v>
      </c>
      <c r="D2591" s="109">
        <v>38500000</v>
      </c>
      <c r="E2591" s="109">
        <v>0</v>
      </c>
      <c r="F2591" s="110">
        <v>38500000</v>
      </c>
      <c r="G2591" s="128">
        <v>44097</v>
      </c>
      <c r="H2591" s="156">
        <v>44099</v>
      </c>
      <c r="I2591" s="156">
        <v>44311</v>
      </c>
      <c r="J2591" s="61">
        <v>1</v>
      </c>
      <c r="K2591" s="61">
        <v>3</v>
      </c>
      <c r="L2591" s="61">
        <v>1559</v>
      </c>
      <c r="M2591" s="72">
        <v>3</v>
      </c>
      <c r="N2591" s="72">
        <v>1</v>
      </c>
      <c r="O2591" s="33">
        <v>72272764</v>
      </c>
      <c r="P2591" s="154">
        <v>1559</v>
      </c>
      <c r="Q2591" t="str">
        <f t="shared" si="40"/>
        <v>('639-2020',2020,'El contratista se obliga a prestar sus servicios profesionales para apoyar la gestión y seguimiento de la oferta para la implementación de los Planes de acción de Transformación Regional - PATR, en el pilar No. 5 Vivienda Rural, Agua Potable y saneamiento basico rural',38500000,0,38500000,'2020-09-23','2020-09-25','2021-04-25',1,3,1559,3,1)</v>
      </c>
    </row>
    <row r="2592" spans="1:17">
      <c r="A2592" s="29" t="s">
        <v>7872</v>
      </c>
      <c r="B2592" s="72">
        <v>2020</v>
      </c>
      <c r="C2592" s="29" t="s">
        <v>1745</v>
      </c>
      <c r="D2592" s="109">
        <v>38500000</v>
      </c>
      <c r="E2592" s="109">
        <v>0</v>
      </c>
      <c r="F2592" s="110">
        <v>38500000</v>
      </c>
      <c r="G2592" s="128">
        <v>44099</v>
      </c>
      <c r="H2592" s="156">
        <v>44105</v>
      </c>
      <c r="I2592" s="156">
        <v>44317</v>
      </c>
      <c r="J2592" s="61">
        <v>2</v>
      </c>
      <c r="K2592" s="61">
        <v>3</v>
      </c>
      <c r="L2592" s="61">
        <v>1518</v>
      </c>
      <c r="M2592" s="72">
        <v>3</v>
      </c>
      <c r="N2592" s="72">
        <v>1</v>
      </c>
      <c r="O2592" s="33">
        <v>71946108</v>
      </c>
      <c r="P2592" s="154">
        <v>1518</v>
      </c>
      <c r="Q2592" t="str">
        <f t="shared" si="40"/>
        <v>('640-2020',2020,'EL CONTRATISTA se obliga a Prestar servicios profesionales para apoyar en la gestión y seguimiento de la oferta para la implementación de los planes de acción de transformación regional- PATR, en el pilar No. 3 Salud Rural.',38500000,0,38500000,'2020-09-25','2020-10-01','2021-05-01',2,3,1518,3,1)</v>
      </c>
    </row>
    <row r="2593" spans="1:17">
      <c r="A2593" s="29" t="s">
        <v>7873</v>
      </c>
      <c r="B2593" s="72">
        <v>2020</v>
      </c>
      <c r="C2593" s="29" t="s">
        <v>1746</v>
      </c>
      <c r="D2593" s="109">
        <v>38500000</v>
      </c>
      <c r="E2593" s="109">
        <v>0</v>
      </c>
      <c r="F2593" s="110">
        <v>38500000</v>
      </c>
      <c r="G2593" s="128">
        <v>44106</v>
      </c>
      <c r="H2593" s="156">
        <v>44109</v>
      </c>
      <c r="I2593" s="156">
        <v>44321</v>
      </c>
      <c r="J2593" s="61">
        <v>2</v>
      </c>
      <c r="K2593" s="61">
        <v>3</v>
      </c>
      <c r="L2593" s="61">
        <v>1529</v>
      </c>
      <c r="M2593" s="72">
        <v>1</v>
      </c>
      <c r="N2593" s="72">
        <v>1</v>
      </c>
      <c r="O2593" s="33">
        <v>16497154</v>
      </c>
      <c r="P2593" s="154">
        <v>1529</v>
      </c>
      <c r="Q2593" t="str">
        <f t="shared" si="40"/>
        <v>('641-2020',2020,'El contratista se olbiga a prestar sus servicios profesionales para apoyar en la gestión y seguimiento de la oferta para la implementación de los planes de acción de transformación regional - PATR, en el pilar No. 4 Educación Rural y Primera Infancia.',38500000,0,38500000,'2020-10-02','2020-10-05','2021-05-05',2,3,1529,1,1)</v>
      </c>
    </row>
    <row r="2594" spans="1:17">
      <c r="A2594" s="29" t="s">
        <v>7874</v>
      </c>
      <c r="B2594" s="72">
        <v>2020</v>
      </c>
      <c r="C2594" s="29" t="s">
        <v>1747</v>
      </c>
      <c r="D2594" s="109">
        <v>19774560</v>
      </c>
      <c r="E2594" s="109">
        <v>0</v>
      </c>
      <c r="F2594" s="110">
        <v>19774560</v>
      </c>
      <c r="G2594" s="128">
        <v>44099</v>
      </c>
      <c r="H2594" s="156">
        <v>44105</v>
      </c>
      <c r="I2594" s="156">
        <v>44197</v>
      </c>
      <c r="J2594" s="61">
        <v>1</v>
      </c>
      <c r="K2594" s="61">
        <v>3</v>
      </c>
      <c r="L2594" s="61">
        <v>1873</v>
      </c>
      <c r="M2594" s="72">
        <v>3</v>
      </c>
      <c r="N2594" s="72">
        <v>2</v>
      </c>
      <c r="O2594" s="33">
        <v>52435364</v>
      </c>
      <c r="P2594" s="154">
        <v>1873</v>
      </c>
      <c r="Q2594" t="str">
        <f t="shared" si="40"/>
        <v>('642-2020',2020,'LA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FARC.',19774560,0,19774560,'2020-09-25','2020-10-01','2021-01-01',1,3,1873,3,2)</v>
      </c>
    </row>
    <row r="2595" spans="1:17">
      <c r="A2595" s="29" t="s">
        <v>7875</v>
      </c>
      <c r="B2595" s="72">
        <v>2020</v>
      </c>
      <c r="C2595" s="29" t="s">
        <v>1748</v>
      </c>
      <c r="D2595" s="109">
        <v>19774560</v>
      </c>
      <c r="E2595" s="109">
        <v>0</v>
      </c>
      <c r="F2595" s="110">
        <v>19774560</v>
      </c>
      <c r="G2595" s="128">
        <v>44099</v>
      </c>
      <c r="H2595" s="156">
        <v>44109</v>
      </c>
      <c r="I2595" s="156">
        <v>44201</v>
      </c>
      <c r="J2595" s="61">
        <v>2</v>
      </c>
      <c r="K2595" s="61">
        <v>3</v>
      </c>
      <c r="L2595" s="61">
        <v>1874</v>
      </c>
      <c r="M2595" s="72">
        <v>3</v>
      </c>
      <c r="N2595" s="72">
        <v>2</v>
      </c>
      <c r="O2595" s="33">
        <v>53065204</v>
      </c>
      <c r="P2595" s="154">
        <v>1874</v>
      </c>
      <c r="Q2595" t="str">
        <f t="shared" si="40"/>
        <v>('643-2020',2020,'Formular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plazo.',19774560,0,19774560,'2020-09-25','2020-10-05','2021-01-05',2,3,1874,3,2)</v>
      </c>
    </row>
    <row r="2596" spans="1:17">
      <c r="A2596" s="29" t="s">
        <v>7876</v>
      </c>
      <c r="B2596" s="72">
        <v>2020</v>
      </c>
      <c r="C2596" s="29" t="s">
        <v>1749</v>
      </c>
      <c r="D2596" s="109">
        <v>66640000</v>
      </c>
      <c r="E2596" s="109">
        <v>18500000</v>
      </c>
      <c r="F2596" s="110">
        <v>85140000</v>
      </c>
      <c r="G2596" s="128">
        <v>44098</v>
      </c>
      <c r="H2596" s="156">
        <v>44100</v>
      </c>
      <c r="I2596" s="156">
        <v>44477</v>
      </c>
      <c r="J2596" s="61">
        <v>1</v>
      </c>
      <c r="K2596" s="61">
        <v>3</v>
      </c>
      <c r="L2596" s="61">
        <v>1875</v>
      </c>
      <c r="M2596" s="72">
        <v>1</v>
      </c>
      <c r="N2596" s="72">
        <v>18</v>
      </c>
      <c r="O2596" s="33">
        <v>16661069</v>
      </c>
      <c r="P2596" s="154">
        <v>1875</v>
      </c>
      <c r="Q2596" t="str">
        <f t="shared" si="40"/>
        <v>('644-2020',2020,'Realizar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productiva).',66640000,18500000,85140000,'2020-09-24','2020-09-26','2021-10-08',1,3,1875,1,18)</v>
      </c>
    </row>
    <row r="2597" spans="1:17">
      <c r="A2597" s="29" t="s">
        <v>7877</v>
      </c>
      <c r="B2597" s="72">
        <v>2020</v>
      </c>
      <c r="C2597" s="29" t="s">
        <v>1750</v>
      </c>
      <c r="D2597" s="109">
        <v>56000000</v>
      </c>
      <c r="E2597" s="109">
        <v>18500000</v>
      </c>
      <c r="F2597" s="110">
        <v>74500000</v>
      </c>
      <c r="G2597" s="128">
        <v>44098</v>
      </c>
      <c r="H2597" s="156">
        <v>44099</v>
      </c>
      <c r="I2597" s="156">
        <v>44432</v>
      </c>
      <c r="J2597" s="61">
        <v>1</v>
      </c>
      <c r="K2597" s="61">
        <v>3</v>
      </c>
      <c r="L2597" s="61">
        <v>1876</v>
      </c>
      <c r="M2597" s="72">
        <v>3</v>
      </c>
      <c r="N2597" s="72">
        <v>13</v>
      </c>
      <c r="O2597" s="33">
        <v>52386154</v>
      </c>
      <c r="P2597" s="154">
        <v>1876</v>
      </c>
      <c r="Q2597" t="str">
        <f t="shared" si="40"/>
        <v>('645-2020',2020,'Realizar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productiva).',56000000,18500000,74500000,'2020-09-24','2020-09-25','2021-08-24',1,3,1876,3,13)</v>
      </c>
    </row>
    <row r="2598" spans="1:17">
      <c r="A2598" s="29" t="s">
        <v>7878</v>
      </c>
      <c r="B2598" s="72">
        <v>2020</v>
      </c>
      <c r="C2598" s="29" t="s">
        <v>1751</v>
      </c>
      <c r="D2598" s="109">
        <v>66640000</v>
      </c>
      <c r="E2598" s="109">
        <v>20780000</v>
      </c>
      <c r="F2598" s="110">
        <v>87420000</v>
      </c>
      <c r="G2598" s="128">
        <v>44098</v>
      </c>
      <c r="H2598" s="156">
        <v>44100</v>
      </c>
      <c r="I2598" s="156">
        <v>44477</v>
      </c>
      <c r="J2598" s="61">
        <v>1</v>
      </c>
      <c r="K2598" s="61">
        <v>3</v>
      </c>
      <c r="L2598" s="61">
        <v>1877</v>
      </c>
      <c r="M2598" s="72">
        <v>1</v>
      </c>
      <c r="N2598" s="72">
        <v>13</v>
      </c>
      <c r="O2598" s="33">
        <v>80067025</v>
      </c>
      <c r="P2598" s="154">
        <v>1877</v>
      </c>
      <c r="Q2598" t="str">
        <f t="shared" si="40"/>
        <v>('646-2020',2020,'Realizar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productiva).',66640000,20780000,87420000,'2020-09-24','2020-09-26','2021-10-08',1,3,1877,1,13)</v>
      </c>
    </row>
    <row r="2599" spans="1:17">
      <c r="A2599" s="29" t="s">
        <v>7879</v>
      </c>
      <c r="B2599" s="72">
        <v>2020</v>
      </c>
      <c r="C2599" s="29" t="s">
        <v>1752</v>
      </c>
      <c r="D2599" s="109">
        <v>56000000</v>
      </c>
      <c r="E2599" s="109">
        <v>18500000</v>
      </c>
      <c r="F2599" s="110">
        <v>74500000</v>
      </c>
      <c r="G2599" s="128">
        <v>44098</v>
      </c>
      <c r="H2599" s="156">
        <v>44100</v>
      </c>
      <c r="I2599" s="156">
        <v>44477</v>
      </c>
      <c r="J2599" s="61">
        <v>1</v>
      </c>
      <c r="K2599" s="61">
        <v>3</v>
      </c>
      <c r="L2599" s="61">
        <v>1878</v>
      </c>
      <c r="M2599" s="72">
        <v>3</v>
      </c>
      <c r="N2599" s="72">
        <v>13</v>
      </c>
      <c r="O2599" s="33">
        <v>79644209</v>
      </c>
      <c r="P2599" s="154">
        <v>1878</v>
      </c>
      <c r="Q2599" t="str">
        <f t="shared" si="40"/>
        <v>('647-2020',2020,'Realizar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productiva).',56000000,18500000,74500000,'2020-09-24','2020-09-26','2021-10-08',1,3,1878,3,13)</v>
      </c>
    </row>
    <row r="2600" spans="1:17">
      <c r="A2600" s="29" t="s">
        <v>7880</v>
      </c>
      <c r="B2600" s="72">
        <v>2020</v>
      </c>
      <c r="C2600" s="29" t="s">
        <v>1708</v>
      </c>
      <c r="D2600" s="109">
        <v>28566000</v>
      </c>
      <c r="E2600" s="109">
        <v>0</v>
      </c>
      <c r="F2600" s="110">
        <v>28566000</v>
      </c>
      <c r="G2600" s="128">
        <v>44102</v>
      </c>
      <c r="H2600" s="156">
        <v>44103</v>
      </c>
      <c r="I2600" s="156">
        <v>44284</v>
      </c>
      <c r="J2600" s="61">
        <v>1</v>
      </c>
      <c r="K2600" s="61">
        <v>3</v>
      </c>
      <c r="L2600" s="61">
        <v>1879</v>
      </c>
      <c r="M2600" s="72">
        <v>3</v>
      </c>
      <c r="N2600" s="72">
        <v>3</v>
      </c>
      <c r="O2600" s="33">
        <v>16187359</v>
      </c>
      <c r="P2600" s="154">
        <v>1879</v>
      </c>
      <c r="Q2600" t="str">
        <f t="shared" si="40"/>
        <v>('648-2020',2020,'EL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privadas.',28566000,0,28566000,'2020-09-28','2020-09-29','2021-03-29',1,3,1879,3,3)</v>
      </c>
    </row>
    <row r="2601" spans="1:17">
      <c r="A2601" s="29" t="s">
        <v>7881</v>
      </c>
      <c r="B2601" s="72">
        <v>2020</v>
      </c>
      <c r="C2601" s="29" t="s">
        <v>1753</v>
      </c>
      <c r="D2601" s="109">
        <v>35200000</v>
      </c>
      <c r="E2601" s="109">
        <v>0</v>
      </c>
      <c r="F2601" s="110">
        <v>35200000</v>
      </c>
      <c r="G2601" s="128">
        <v>44104</v>
      </c>
      <c r="H2601" s="156">
        <v>44109</v>
      </c>
      <c r="I2601" s="156">
        <v>44352</v>
      </c>
      <c r="J2601" s="61">
        <v>1</v>
      </c>
      <c r="K2601" s="61">
        <v>3</v>
      </c>
      <c r="L2601" s="61">
        <v>1880</v>
      </c>
      <c r="M2601" s="72">
        <v>1</v>
      </c>
      <c r="N2601" s="72">
        <v>1</v>
      </c>
      <c r="O2601" s="33">
        <v>85467028</v>
      </c>
      <c r="P2601" s="154">
        <v>1880</v>
      </c>
      <c r="Q2601" t="str">
        <f t="shared" si="40"/>
        <v>('649-2020',2020,'EL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Perijá.',35200000,0,35200000,'2020-09-30','2020-10-05','2021-06-05',1,3,1880,1,1)</v>
      </c>
    </row>
    <row r="2602" spans="1:17">
      <c r="A2602" s="29" t="s">
        <v>7882</v>
      </c>
      <c r="B2602" s="72">
        <v>2020</v>
      </c>
      <c r="C2602" s="29" t="s">
        <v>1754</v>
      </c>
      <c r="D2602" s="109">
        <v>35200000</v>
      </c>
      <c r="E2602" s="109">
        <v>0</v>
      </c>
      <c r="F2602" s="110">
        <v>35200000</v>
      </c>
      <c r="G2602" s="128">
        <v>44104</v>
      </c>
      <c r="H2602" s="156">
        <v>44109</v>
      </c>
      <c r="I2602" s="156">
        <v>44352</v>
      </c>
      <c r="J2602" s="61">
        <v>2</v>
      </c>
      <c r="K2602" s="61">
        <v>3</v>
      </c>
      <c r="L2602" s="61">
        <v>1881</v>
      </c>
      <c r="M2602" s="72">
        <v>1</v>
      </c>
      <c r="N2602" s="72">
        <v>1</v>
      </c>
      <c r="O2602" s="33">
        <v>40326376</v>
      </c>
      <c r="P2602" s="154">
        <v>1881</v>
      </c>
      <c r="Q2602" t="str">
        <f t="shared" si="40"/>
        <v>('650-2020',2020,'EL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Guaviare',35200000,0,35200000,'2020-09-30','2020-10-05','2021-06-05',2,3,1881,1,1)</v>
      </c>
    </row>
    <row r="2603" spans="1:17">
      <c r="A2603" s="29" t="s">
        <v>7883</v>
      </c>
      <c r="B2603" s="72">
        <v>2020</v>
      </c>
      <c r="C2603" s="29" t="s">
        <v>1755</v>
      </c>
      <c r="D2603" s="109">
        <v>98769790</v>
      </c>
      <c r="E2603" s="109">
        <v>0</v>
      </c>
      <c r="F2603" s="110">
        <v>98769790</v>
      </c>
      <c r="G2603" s="128">
        <v>44105</v>
      </c>
      <c r="H2603" s="156">
        <v>44109</v>
      </c>
      <c r="I2603" s="156">
        <v>44321</v>
      </c>
      <c r="J2603" s="61">
        <v>2</v>
      </c>
      <c r="K2603" s="61">
        <v>3</v>
      </c>
      <c r="L2603" s="61">
        <v>1594</v>
      </c>
      <c r="M2603" s="72">
        <v>3</v>
      </c>
      <c r="N2603" s="72">
        <v>1</v>
      </c>
      <c r="O2603" s="33">
        <v>51602871</v>
      </c>
      <c r="P2603" s="154">
        <v>1594</v>
      </c>
      <c r="Q2603" t="str">
        <f t="shared" si="40"/>
        <v>('651-2020',2020,'EL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PDET',98769790,0,98769790,'2020-10-01','2020-10-05','2021-05-05',2,3,1594,3,1)</v>
      </c>
    </row>
    <row r="2604" spans="1:17">
      <c r="A2604" s="29" t="s">
        <v>7884</v>
      </c>
      <c r="B2604" s="72">
        <v>2020</v>
      </c>
      <c r="C2604" s="29" t="s">
        <v>1756</v>
      </c>
      <c r="D2604" s="109">
        <v>59843000</v>
      </c>
      <c r="E2604" s="109">
        <v>0</v>
      </c>
      <c r="F2604" s="110">
        <v>59843000</v>
      </c>
      <c r="G2604" s="128">
        <v>44104</v>
      </c>
      <c r="H2604" s="156">
        <v>44109</v>
      </c>
      <c r="I2604" s="156">
        <v>44321</v>
      </c>
      <c r="J2604" s="61">
        <v>1</v>
      </c>
      <c r="K2604" s="61">
        <v>3</v>
      </c>
      <c r="L2604" s="61">
        <v>1596</v>
      </c>
      <c r="M2604" s="72">
        <v>3</v>
      </c>
      <c r="N2604" s="72">
        <v>1</v>
      </c>
      <c r="O2604" s="33">
        <v>34571191</v>
      </c>
      <c r="P2604" s="154">
        <v>1596</v>
      </c>
      <c r="Q2604" t="str">
        <f t="shared" si="40"/>
        <v>('652-2020',2020,'EL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PATR',59843000,0,59843000,'2020-09-30','2020-10-05','2021-05-05',1,3,1596,3,1)</v>
      </c>
    </row>
    <row r="2605" spans="1:17">
      <c r="A2605" s="29" t="s">
        <v>7885</v>
      </c>
      <c r="B2605" s="72">
        <v>2020</v>
      </c>
      <c r="C2605" s="29" t="s">
        <v>1757</v>
      </c>
      <c r="D2605" s="109">
        <v>38500000</v>
      </c>
      <c r="E2605" s="109">
        <v>0</v>
      </c>
      <c r="F2605" s="110">
        <v>38500000</v>
      </c>
      <c r="G2605" s="128">
        <v>44104</v>
      </c>
      <c r="H2605" s="156">
        <v>44109</v>
      </c>
      <c r="I2605" s="156">
        <v>44321</v>
      </c>
      <c r="J2605" s="61">
        <v>1</v>
      </c>
      <c r="K2605" s="61">
        <v>3</v>
      </c>
      <c r="L2605" s="61">
        <v>463</v>
      </c>
      <c r="M2605" s="72">
        <v>3</v>
      </c>
      <c r="N2605" s="72">
        <v>1</v>
      </c>
      <c r="O2605" s="33">
        <v>43581462</v>
      </c>
      <c r="P2605" s="154">
        <v>463</v>
      </c>
      <c r="Q2605" t="str">
        <f t="shared" si="40"/>
        <v>('653-2020',2020,'EL CONTRATISTA se obliga a prestar sus servicios profesionales para apoyar en la gestión y seguimiento de la oferta para la implementación de los planes de acción en relación con los temas étnico.',38500000,0,38500000,'2020-09-30','2020-10-05','2021-05-05',1,3,463,3,1)</v>
      </c>
    </row>
    <row r="2606" spans="1:17">
      <c r="A2606" s="29" t="s">
        <v>7886</v>
      </c>
      <c r="B2606" s="72">
        <v>2020</v>
      </c>
      <c r="C2606" s="29" t="s">
        <v>1758</v>
      </c>
      <c r="D2606" s="109">
        <v>36771000</v>
      </c>
      <c r="E2606" s="109">
        <v>0</v>
      </c>
      <c r="F2606" s="110">
        <v>36771000</v>
      </c>
      <c r="G2606" s="128">
        <v>44106</v>
      </c>
      <c r="H2606" s="156">
        <v>44113</v>
      </c>
      <c r="I2606" s="156">
        <v>44325</v>
      </c>
      <c r="J2606" s="61">
        <v>2</v>
      </c>
      <c r="K2606" s="61">
        <v>3</v>
      </c>
      <c r="L2606" s="61">
        <v>1600</v>
      </c>
      <c r="M2606" s="72">
        <v>3</v>
      </c>
      <c r="N2606" s="72">
        <v>1</v>
      </c>
      <c r="O2606" s="33">
        <v>35851298</v>
      </c>
      <c r="P2606" s="154">
        <v>1600</v>
      </c>
      <c r="Q2606" t="str">
        <f t="shared" si="40"/>
        <v>('654-2020',2020,'EL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Chocó.',36771000,0,36771000,'2020-10-02','2020-10-09','2021-05-09',2,3,1600,3,1)</v>
      </c>
    </row>
    <row r="2607" spans="1:17">
      <c r="A2607" s="29" t="s">
        <v>7887</v>
      </c>
      <c r="B2607" s="72">
        <v>2020</v>
      </c>
      <c r="C2607" s="29" t="s">
        <v>1658</v>
      </c>
      <c r="D2607" s="109">
        <v>38500000</v>
      </c>
      <c r="E2607" s="109">
        <v>0</v>
      </c>
      <c r="F2607" s="110">
        <v>38500000</v>
      </c>
      <c r="G2607" s="128">
        <v>44106</v>
      </c>
      <c r="H2607" s="156">
        <v>44110</v>
      </c>
      <c r="I2607" s="156">
        <v>44322</v>
      </c>
      <c r="J2607" s="61">
        <v>2</v>
      </c>
      <c r="K2607" s="61">
        <v>3</v>
      </c>
      <c r="L2607" s="61">
        <v>1671</v>
      </c>
      <c r="M2607" s="72">
        <v>3</v>
      </c>
      <c r="N2607" s="72">
        <v>1</v>
      </c>
      <c r="O2607" s="33">
        <v>50930081</v>
      </c>
      <c r="P2607" s="154">
        <v>1671</v>
      </c>
      <c r="Q2607" t="str">
        <f t="shared" si="40"/>
        <v>('655-2020',2020,'EL CONTRATISTA se obliga a prestar sus servicios profesionales para apoyar en la gestión y seguimiento de la oferta para la implementación de los planes de acción de transformación regional- PATR, en el pilar No. 6 Reactivación Económica y Producción Agropecuaria.',38500000,0,38500000,'2020-10-02','2020-10-06','2021-05-06',2,3,1671,3,1)</v>
      </c>
    </row>
    <row r="2608" spans="1:17">
      <c r="A2608" s="29" t="s">
        <v>7888</v>
      </c>
      <c r="B2608" s="72">
        <v>2020</v>
      </c>
      <c r="C2608" s="29" t="s">
        <v>1759</v>
      </c>
      <c r="D2608" s="109">
        <v>35200000</v>
      </c>
      <c r="E2608" s="109">
        <v>0</v>
      </c>
      <c r="F2608" s="110">
        <v>35200000</v>
      </c>
      <c r="G2608" s="128">
        <v>44106</v>
      </c>
      <c r="H2608" s="156">
        <v>44110</v>
      </c>
      <c r="I2608" s="156">
        <v>44353</v>
      </c>
      <c r="J2608" s="61">
        <v>1</v>
      </c>
      <c r="K2608" s="61">
        <v>3</v>
      </c>
      <c r="L2608" s="61">
        <v>1882</v>
      </c>
      <c r="M2608" s="72">
        <v>1</v>
      </c>
      <c r="N2608" s="72">
        <v>1</v>
      </c>
      <c r="O2608" s="33">
        <v>5036199</v>
      </c>
      <c r="P2608" s="154">
        <v>1882</v>
      </c>
      <c r="Q2608" t="str">
        <f t="shared" si="40"/>
        <v>('656-2020',2020,'EL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Carmen.',35200000,0,35200000,'2020-10-02','2020-10-06','2021-06-06',1,3,1882,1,1)</v>
      </c>
    </row>
    <row r="2609" spans="1:17">
      <c r="A2609" s="29" t="s">
        <v>7889</v>
      </c>
      <c r="B2609" s="72">
        <v>2020</v>
      </c>
      <c r="C2609" s="29" t="s">
        <v>1760</v>
      </c>
      <c r="D2609" s="109">
        <v>38500000</v>
      </c>
      <c r="E2609" s="109">
        <v>0</v>
      </c>
      <c r="F2609" s="110">
        <v>38500000</v>
      </c>
      <c r="G2609" s="128">
        <v>44117</v>
      </c>
      <c r="H2609" s="156">
        <v>44118</v>
      </c>
      <c r="I2609" s="156">
        <v>44331</v>
      </c>
      <c r="J2609" s="61">
        <v>1</v>
      </c>
      <c r="K2609" s="61">
        <v>3</v>
      </c>
      <c r="L2609" s="61">
        <v>1528</v>
      </c>
      <c r="M2609" s="72">
        <v>1</v>
      </c>
      <c r="N2609" s="72">
        <v>1</v>
      </c>
      <c r="O2609" s="33">
        <v>7629696</v>
      </c>
      <c r="P2609" s="154">
        <v>1528</v>
      </c>
      <c r="Q2609" t="str">
        <f t="shared" si="40"/>
        <v>('657-2020',2020,'EL CONTRATISTA se obliga a prestar sus servicios profesionales para apoyar en la gestión y seguimiento de la oferta para la implementación de los Planes de Acción de Transformación Regional- PATR, en el pilar No. 5 Vivienda Rural, Agua Potable y Saneamiento Básico Rural.',38500000,0,38500000,'2020-10-13','2020-10-14','2021-05-15',1,3,1528,1,1)</v>
      </c>
    </row>
    <row r="2610" spans="1:17">
      <c r="A2610" s="29" t="s">
        <v>7890</v>
      </c>
      <c r="B2610" s="72">
        <v>2020</v>
      </c>
      <c r="C2610" s="29" t="s">
        <v>1761</v>
      </c>
      <c r="D2610" s="109">
        <v>64820000</v>
      </c>
      <c r="E2610" s="109">
        <v>0</v>
      </c>
      <c r="F2610" s="110">
        <v>64820000</v>
      </c>
      <c r="G2610" s="128">
        <v>44111</v>
      </c>
      <c r="H2610" s="156">
        <v>44112</v>
      </c>
      <c r="I2610" s="156">
        <v>44324</v>
      </c>
      <c r="J2610" s="61">
        <v>2</v>
      </c>
      <c r="K2610" s="61">
        <v>3</v>
      </c>
      <c r="L2610" s="61">
        <v>311</v>
      </c>
      <c r="M2610" s="72">
        <v>3</v>
      </c>
      <c r="N2610" s="72">
        <v>5</v>
      </c>
      <c r="O2610" s="33">
        <v>63481642</v>
      </c>
      <c r="P2610" s="154">
        <v>311</v>
      </c>
      <c r="Q2610" t="str">
        <f t="shared" si="40"/>
        <v>('658-2020',2020,'Prestar los servicios profesionales para el proceso de escalamiento del servicio de desarrollo infantil medio familiar para zonas rurales y rurales dispersas en el marco de la atención integral a la primera infancia en los territorios de los municipios PDET.',64820000,0,64820000,'2020-10-07','2020-10-08','2021-05-08',2,3,311,3,5)</v>
      </c>
    </row>
    <row r="2611" spans="1:17">
      <c r="A2611" s="29" t="s">
        <v>7891</v>
      </c>
      <c r="B2611" s="72">
        <v>2020</v>
      </c>
      <c r="C2611" s="29" t="s">
        <v>10670</v>
      </c>
      <c r="D2611" s="109">
        <v>42000000</v>
      </c>
      <c r="E2611" s="109">
        <v>0</v>
      </c>
      <c r="F2611" s="110">
        <v>42000000</v>
      </c>
      <c r="G2611" s="128">
        <v>44110</v>
      </c>
      <c r="H2611" s="156">
        <v>44111</v>
      </c>
      <c r="I2611" s="156">
        <v>44323</v>
      </c>
      <c r="J2611" s="61">
        <v>1</v>
      </c>
      <c r="K2611" s="61">
        <v>3</v>
      </c>
      <c r="L2611" s="61">
        <v>1176</v>
      </c>
      <c r="M2611" s="72">
        <v>3</v>
      </c>
      <c r="N2611" s="72">
        <v>5</v>
      </c>
      <c r="O2611" s="33">
        <v>52827397</v>
      </c>
      <c r="P2611" s="154">
        <v>1176</v>
      </c>
      <c r="Q2611" t="str">
        <f t="shared" si="40"/>
        <v>('659-2020',2020,'Prestar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PDET.',42000000,0,42000000,'2020-10-06','2020-10-07','2021-05-07',1,3,1176,3,5)</v>
      </c>
    </row>
    <row r="2612" spans="1:17">
      <c r="A2612" s="29" t="s">
        <v>7892</v>
      </c>
      <c r="B2612" s="72">
        <v>2020</v>
      </c>
      <c r="C2612" s="29" t="s">
        <v>1762</v>
      </c>
      <c r="D2612" s="109">
        <v>42000000</v>
      </c>
      <c r="E2612" s="109">
        <v>0</v>
      </c>
      <c r="F2612" s="110">
        <v>42000000</v>
      </c>
      <c r="G2612" s="128">
        <v>44110</v>
      </c>
      <c r="H2612" s="156">
        <v>44111</v>
      </c>
      <c r="I2612" s="156">
        <v>44323</v>
      </c>
      <c r="J2612" s="61">
        <v>1</v>
      </c>
      <c r="K2612" s="61">
        <v>3</v>
      </c>
      <c r="L2612" s="61">
        <v>1181</v>
      </c>
      <c r="M2612" s="72">
        <v>3</v>
      </c>
      <c r="N2612" s="72">
        <v>5</v>
      </c>
      <c r="O2612" s="33">
        <v>46387391</v>
      </c>
      <c r="P2612" s="154">
        <v>1181</v>
      </c>
      <c r="Q2612" t="str">
        <f t="shared" si="40"/>
        <v>('660-2020',2020,'Prestar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PDET.',42000000,0,42000000,'2020-10-06','2020-10-07','2021-05-07',1,3,1181,3,5)</v>
      </c>
    </row>
    <row r="2613" spans="1:17">
      <c r="A2613" s="29" t="s">
        <v>7893</v>
      </c>
      <c r="B2613" s="72">
        <v>2020</v>
      </c>
      <c r="C2613" s="29" t="s">
        <v>10671</v>
      </c>
      <c r="D2613" s="109">
        <v>42000000</v>
      </c>
      <c r="E2613" s="109">
        <v>0</v>
      </c>
      <c r="F2613" s="110">
        <v>42000000</v>
      </c>
      <c r="G2613" s="128">
        <v>44110</v>
      </c>
      <c r="H2613" s="156">
        <v>44111</v>
      </c>
      <c r="I2613" s="156">
        <v>44323</v>
      </c>
      <c r="J2613" s="61">
        <v>1</v>
      </c>
      <c r="K2613" s="61">
        <v>3</v>
      </c>
      <c r="L2613" s="61">
        <v>1177</v>
      </c>
      <c r="M2613" s="72">
        <v>3</v>
      </c>
      <c r="N2613" s="72">
        <v>5</v>
      </c>
      <c r="O2613" s="33">
        <v>52702631</v>
      </c>
      <c r="P2613" s="154">
        <v>1177</v>
      </c>
      <c r="Q2613" t="str">
        <f t="shared" si="40"/>
        <v>('661-2020',2020,'Prestar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PDET.',42000000,0,42000000,'2020-10-06','2020-10-07','2021-05-07',1,3,1177,3,5)</v>
      </c>
    </row>
    <row r="2614" spans="1:17">
      <c r="A2614" s="29" t="s">
        <v>7894</v>
      </c>
      <c r="B2614" s="72">
        <v>2020</v>
      </c>
      <c r="C2614" s="29" t="s">
        <v>1763</v>
      </c>
      <c r="D2614" s="109">
        <v>35200000</v>
      </c>
      <c r="E2614" s="109">
        <v>0</v>
      </c>
      <c r="F2614" s="110">
        <v>35200000</v>
      </c>
      <c r="G2614" s="128">
        <v>44110</v>
      </c>
      <c r="H2614" s="156">
        <v>44119</v>
      </c>
      <c r="I2614" s="156">
        <v>44362</v>
      </c>
      <c r="J2614" s="61">
        <v>2</v>
      </c>
      <c r="K2614" s="61">
        <v>3</v>
      </c>
      <c r="L2614" s="61">
        <v>1883</v>
      </c>
      <c r="M2614" s="72">
        <v>1</v>
      </c>
      <c r="N2614" s="72">
        <v>1</v>
      </c>
      <c r="O2614" s="33">
        <v>18419920</v>
      </c>
      <c r="P2614" s="154">
        <v>1883</v>
      </c>
      <c r="Q2614" t="str">
        <f t="shared" si="40"/>
        <v>('662-2020',2020,'EL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Caqueteño.',35200000,0,35200000,'2020-10-06','2020-10-15','2021-06-15',2,3,1883,1,1)</v>
      </c>
    </row>
    <row r="2615" spans="1:17">
      <c r="A2615" s="29" t="s">
        <v>7895</v>
      </c>
      <c r="B2615" s="72">
        <v>2020</v>
      </c>
      <c r="C2615" s="29" t="s">
        <v>1764</v>
      </c>
      <c r="D2615" s="109">
        <v>35200000</v>
      </c>
      <c r="E2615" s="109">
        <v>0</v>
      </c>
      <c r="F2615" s="110">
        <v>35200000</v>
      </c>
      <c r="G2615" s="128">
        <v>44111</v>
      </c>
      <c r="H2615" s="156">
        <v>44112</v>
      </c>
      <c r="I2615" s="156">
        <v>44355</v>
      </c>
      <c r="J2615" s="61">
        <v>2</v>
      </c>
      <c r="K2615" s="61">
        <v>3</v>
      </c>
      <c r="L2615" s="61">
        <v>1884</v>
      </c>
      <c r="M2615" s="72">
        <v>1</v>
      </c>
      <c r="N2615" s="72">
        <v>1</v>
      </c>
      <c r="O2615" s="33">
        <v>10293605</v>
      </c>
      <c r="P2615" s="154">
        <v>1884</v>
      </c>
      <c r="Q2615" t="str">
        <f t="shared" si="40"/>
        <v>('663-2020',2020,'EL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Putumayo.',35200000,0,35200000,'2020-10-07','2020-10-08','2021-06-08',2,3,1884,1,1)</v>
      </c>
    </row>
    <row r="2616" spans="1:17">
      <c r="A2616" s="29" t="s">
        <v>7896</v>
      </c>
      <c r="B2616" s="72">
        <v>2020</v>
      </c>
      <c r="C2616" s="29" t="s">
        <v>1765</v>
      </c>
      <c r="D2616" s="109">
        <v>42952000</v>
      </c>
      <c r="E2616" s="109">
        <v>0</v>
      </c>
      <c r="F2616" s="110">
        <v>42952000</v>
      </c>
      <c r="G2616" s="128">
        <v>44110</v>
      </c>
      <c r="H2616" s="156">
        <v>44111</v>
      </c>
      <c r="I2616" s="156">
        <v>44323</v>
      </c>
      <c r="J2616" s="61">
        <v>2</v>
      </c>
      <c r="K2616" s="61">
        <v>3</v>
      </c>
      <c r="L2616" s="61">
        <v>1087</v>
      </c>
      <c r="M2616" s="72">
        <v>3</v>
      </c>
      <c r="N2616" s="72">
        <v>1</v>
      </c>
      <c r="O2616" s="33">
        <v>40329602</v>
      </c>
      <c r="P2616" s="154">
        <v>1087</v>
      </c>
      <c r="Q2616" t="str">
        <f t="shared" si="40"/>
        <v>('664-2020',2020,'EL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macarena.',42952000,0,42952000,'2020-10-06','2020-10-07','2021-05-07',2,3,1087,3,1)</v>
      </c>
    </row>
    <row r="2617" spans="1:17">
      <c r="A2617" s="29" t="s">
        <v>7897</v>
      </c>
      <c r="B2617" s="72">
        <v>2020</v>
      </c>
      <c r="C2617" s="29" t="s">
        <v>1766</v>
      </c>
      <c r="D2617" s="109">
        <v>40000000</v>
      </c>
      <c r="E2617" s="109">
        <v>0</v>
      </c>
      <c r="F2617" s="110">
        <v>40000000</v>
      </c>
      <c r="G2617" s="128">
        <v>44110</v>
      </c>
      <c r="H2617" s="156">
        <v>44111</v>
      </c>
      <c r="I2617" s="156">
        <v>44385</v>
      </c>
      <c r="J2617" s="61">
        <v>1</v>
      </c>
      <c r="K2617" s="61">
        <v>3</v>
      </c>
      <c r="L2617" s="61">
        <v>1885</v>
      </c>
      <c r="M2617" s="72">
        <v>1</v>
      </c>
      <c r="N2617" s="72">
        <v>1</v>
      </c>
      <c r="O2617" s="33">
        <v>1005178803</v>
      </c>
      <c r="P2617" s="154">
        <v>1885</v>
      </c>
      <c r="Q2617" t="str">
        <f t="shared" si="40"/>
        <v>('665-2020',2020,'EL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Bolívar.',40000000,0,40000000,'2020-10-06','2020-10-07','2021-07-08',1,3,1885,1,1)</v>
      </c>
    </row>
    <row r="2618" spans="1:17">
      <c r="A2618" s="29" t="s">
        <v>7898</v>
      </c>
      <c r="B2618" s="72">
        <v>2020</v>
      </c>
      <c r="C2618" s="29" t="s">
        <v>1767</v>
      </c>
      <c r="D2618" s="109">
        <v>35200000</v>
      </c>
      <c r="E2618" s="109">
        <v>0</v>
      </c>
      <c r="F2618" s="110">
        <v>35200000</v>
      </c>
      <c r="G2618" s="128">
        <v>44110</v>
      </c>
      <c r="H2618" s="156">
        <v>44112</v>
      </c>
      <c r="I2618" s="156">
        <v>44355</v>
      </c>
      <c r="J2618" s="61">
        <v>1</v>
      </c>
      <c r="K2618" s="61">
        <v>3</v>
      </c>
      <c r="L2618" s="61">
        <v>1886</v>
      </c>
      <c r="M2618" s="72">
        <v>1</v>
      </c>
      <c r="N2618" s="72">
        <v>1</v>
      </c>
      <c r="O2618" s="33">
        <v>1096201925</v>
      </c>
      <c r="P2618" s="154">
        <v>1886</v>
      </c>
      <c r="Q2618" t="str">
        <f t="shared" si="40"/>
        <v>('666-2020',2020,'EL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Cantagallo.',35200000,0,35200000,'2020-10-06','2020-10-08','2021-06-08',1,3,1886,1,1)</v>
      </c>
    </row>
    <row r="2619" spans="1:17">
      <c r="A2619" s="29" t="s">
        <v>7899</v>
      </c>
      <c r="B2619" s="72">
        <v>2020</v>
      </c>
      <c r="C2619" s="29" t="s">
        <v>1768</v>
      </c>
      <c r="D2619" s="109">
        <v>35200000</v>
      </c>
      <c r="E2619" s="109">
        <v>0</v>
      </c>
      <c r="F2619" s="110">
        <v>35200000</v>
      </c>
      <c r="G2619" s="128">
        <v>44110</v>
      </c>
      <c r="H2619" s="156">
        <v>44112</v>
      </c>
      <c r="I2619" s="156">
        <v>44355</v>
      </c>
      <c r="J2619" s="61">
        <v>2</v>
      </c>
      <c r="K2619" s="61">
        <v>3</v>
      </c>
      <c r="L2619" s="61">
        <v>1887</v>
      </c>
      <c r="M2619" s="72">
        <v>1</v>
      </c>
      <c r="N2619" s="72">
        <v>1</v>
      </c>
      <c r="O2619" s="33">
        <v>1032443031</v>
      </c>
      <c r="P2619" s="154">
        <v>1887</v>
      </c>
      <c r="Q2619" t="str">
        <f t="shared" si="40"/>
        <v>('667-2020',2020,'EL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Simití.',35200000,0,35200000,'2020-10-06','2020-10-08','2021-06-08',2,3,1887,1,1)</v>
      </c>
    </row>
    <row r="2620" spans="1:17">
      <c r="A2620" s="29" t="s">
        <v>7900</v>
      </c>
      <c r="B2620" s="72">
        <v>2020</v>
      </c>
      <c r="C2620" s="29" t="s">
        <v>1769</v>
      </c>
      <c r="D2620" s="109">
        <v>35200000</v>
      </c>
      <c r="E2620" s="109">
        <v>0</v>
      </c>
      <c r="F2620" s="110">
        <v>35200000</v>
      </c>
      <c r="G2620" s="128">
        <v>44110</v>
      </c>
      <c r="H2620" s="156">
        <v>44112</v>
      </c>
      <c r="I2620" s="156">
        <v>44355</v>
      </c>
      <c r="J2620" s="61">
        <v>1</v>
      </c>
      <c r="K2620" s="61">
        <v>3</v>
      </c>
      <c r="L2620" s="61">
        <v>1888</v>
      </c>
      <c r="M2620" s="72">
        <v>1</v>
      </c>
      <c r="N2620" s="72">
        <v>1</v>
      </c>
      <c r="O2620" s="33">
        <v>1085928064</v>
      </c>
      <c r="P2620" s="154">
        <v>1888</v>
      </c>
      <c r="Q2620" t="str">
        <f t="shared" si="40"/>
        <v>('668-2020',2020,'EL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Cauca.',35200000,0,35200000,'2020-10-06','2020-10-08','2021-06-08',1,3,1888,1,1)</v>
      </c>
    </row>
    <row r="2621" spans="1:17">
      <c r="A2621" s="29" t="s">
        <v>7901</v>
      </c>
      <c r="B2621" s="72">
        <v>2020</v>
      </c>
      <c r="C2621" s="29" t="s">
        <v>1770</v>
      </c>
      <c r="D2621" s="109">
        <v>35200000</v>
      </c>
      <c r="E2621" s="109">
        <v>0</v>
      </c>
      <c r="F2621" s="110">
        <v>35200000</v>
      </c>
      <c r="G2621" s="128">
        <v>44110</v>
      </c>
      <c r="H2621" s="156">
        <v>44112</v>
      </c>
      <c r="I2621" s="156">
        <v>44355</v>
      </c>
      <c r="J2621" s="61">
        <v>1</v>
      </c>
      <c r="K2621" s="61">
        <v>3</v>
      </c>
      <c r="L2621" s="61">
        <v>1889</v>
      </c>
      <c r="M2621" s="72">
        <v>1</v>
      </c>
      <c r="N2621" s="72">
        <v>1</v>
      </c>
      <c r="O2621" s="33">
        <v>1030667781</v>
      </c>
      <c r="P2621" s="154">
        <v>1889</v>
      </c>
      <c r="Q2621" t="str">
        <f t="shared" si="40"/>
        <v>('669-2020',2020,'EL CONTRATISTA  se obliga a Apoyar a la ART en el levantamiento, recolección y cargue de información territorial que permita la caracterización detallada y habilitación de las iniciativas PDET en la Sub-región Sur de Bolivar con enfasis en los Municipios Arenal y Morales',35200000,0,35200000,'2020-10-06','2020-10-08','2021-06-08',1,3,1889,1,1)</v>
      </c>
    </row>
    <row r="2622" spans="1:17">
      <c r="A2622" s="29" t="s">
        <v>7902</v>
      </c>
      <c r="B2622" s="72">
        <v>2020</v>
      </c>
      <c r="C2622" s="29" t="s">
        <v>1771</v>
      </c>
      <c r="D2622" s="109">
        <v>35200000</v>
      </c>
      <c r="E2622" s="109">
        <v>0</v>
      </c>
      <c r="F2622" s="110">
        <v>35200000</v>
      </c>
      <c r="G2622" s="128">
        <v>44110</v>
      </c>
      <c r="H2622" s="156">
        <v>44112</v>
      </c>
      <c r="I2622" s="156">
        <v>44355</v>
      </c>
      <c r="J2622" s="61">
        <v>2</v>
      </c>
      <c r="K2622" s="61">
        <v>3</v>
      </c>
      <c r="L2622" s="61">
        <v>1890</v>
      </c>
      <c r="M2622" s="72">
        <v>1</v>
      </c>
      <c r="N2622" s="72">
        <v>1</v>
      </c>
      <c r="O2622" s="33">
        <v>1121863658</v>
      </c>
      <c r="P2622" s="154">
        <v>1890</v>
      </c>
      <c r="Q2622" t="str">
        <f t="shared" si="40"/>
        <v>('670-2020',2020,'EL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Rico.',35200000,0,35200000,'2020-10-06','2020-10-08','2021-06-08',2,3,1890,1,1)</v>
      </c>
    </row>
    <row r="2623" spans="1:17">
      <c r="A2623" s="29" t="s">
        <v>7903</v>
      </c>
      <c r="B2623" s="72">
        <v>2020</v>
      </c>
      <c r="C2623" s="29" t="s">
        <v>1772</v>
      </c>
      <c r="D2623" s="109">
        <v>35200000</v>
      </c>
      <c r="E2623" s="109">
        <v>0</v>
      </c>
      <c r="F2623" s="110">
        <v>35200000</v>
      </c>
      <c r="G2623" s="128">
        <v>44110</v>
      </c>
      <c r="H2623" s="156">
        <v>44113</v>
      </c>
      <c r="I2623" s="156">
        <v>44356</v>
      </c>
      <c r="J2623" s="61">
        <v>2</v>
      </c>
      <c r="K2623" s="61">
        <v>3</v>
      </c>
      <c r="L2623" s="61">
        <v>1891</v>
      </c>
      <c r="M2623" s="72">
        <v>1</v>
      </c>
      <c r="N2623" s="72">
        <v>1</v>
      </c>
      <c r="O2623" s="33">
        <v>1089242606</v>
      </c>
      <c r="P2623" s="154">
        <v>1891</v>
      </c>
      <c r="Q2623" t="str">
        <f t="shared" ref="Q2623:Q2686" si="41">_xlfn.CONCAT("('",A2623,"',",B2623,",'",C2623,"',",D2623,",",E2623,",",F2623,",'",TEXT(G2623,"yyyy-mm-dd"),"','",TEXT(H2623,"yyyy-mm-dd"),"','",TEXT(I2623,"yyyy-mm-dd"),"',",J2623,",",K2623,",",L2623,",",M2623,",",N2623,")")</f>
        <v>('671-2020',2020,'EL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Cauca.',35200000,0,35200000,'2020-10-06','2020-10-09','2021-06-09',2,3,1891,1,1)</v>
      </c>
    </row>
    <row r="2624" spans="1:17">
      <c r="A2624" s="29" t="s">
        <v>7904</v>
      </c>
      <c r="B2624" s="61">
        <v>2020</v>
      </c>
      <c r="C2624" s="29" t="s">
        <v>1773</v>
      </c>
      <c r="D2624" s="110">
        <v>66500000</v>
      </c>
      <c r="E2624" s="109">
        <v>14250000</v>
      </c>
      <c r="F2624" s="110">
        <v>80750000</v>
      </c>
      <c r="G2624" s="128">
        <v>44111</v>
      </c>
      <c r="H2624" s="156">
        <v>44112</v>
      </c>
      <c r="I2624" s="156">
        <v>44370</v>
      </c>
      <c r="J2624" s="61">
        <v>2</v>
      </c>
      <c r="K2624" s="61">
        <v>3</v>
      </c>
      <c r="L2624" s="61">
        <v>1497</v>
      </c>
      <c r="M2624" s="61">
        <v>3</v>
      </c>
      <c r="N2624" s="61">
        <v>5</v>
      </c>
      <c r="O2624" s="33">
        <v>80815189</v>
      </c>
      <c r="P2624" s="154">
        <v>1497</v>
      </c>
      <c r="Q2624" t="str">
        <f t="shared" si="41"/>
        <v>('672-2020',2020,'Prestar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Paz.',66500000,14250000,80750000,'2020-10-07','2020-10-08','2021-06-23',2,3,1497,3,5)</v>
      </c>
    </row>
    <row r="2625" spans="1:17">
      <c r="A2625" s="29" t="s">
        <v>7905</v>
      </c>
      <c r="B2625" s="72">
        <v>2020</v>
      </c>
      <c r="C2625" s="29" t="s">
        <v>1774</v>
      </c>
      <c r="D2625" s="110">
        <v>49000000</v>
      </c>
      <c r="E2625" s="109">
        <v>0</v>
      </c>
      <c r="F2625" s="110">
        <v>49000000</v>
      </c>
      <c r="G2625" s="128">
        <v>44123</v>
      </c>
      <c r="H2625" s="156">
        <v>44124</v>
      </c>
      <c r="I2625" s="156">
        <v>44336</v>
      </c>
      <c r="J2625" s="61">
        <v>1</v>
      </c>
      <c r="K2625" s="61">
        <v>3</v>
      </c>
      <c r="L2625" s="61">
        <v>1892</v>
      </c>
      <c r="M2625" s="72">
        <v>1</v>
      </c>
      <c r="N2625" s="72">
        <v>5</v>
      </c>
      <c r="O2625" s="33">
        <v>22865333</v>
      </c>
      <c r="P2625" s="154">
        <v>1892</v>
      </c>
      <c r="Q2625" t="str">
        <f t="shared" si="41"/>
        <v>('673-2020',2020,'Prestar servicios profesionales para realizar la sistematización de las experiencias significativas implementadas en el marco de la atención integral a la primera infancia en los municipios PDET.',49000000,0,49000000,'2020-10-19','2020-10-20','2021-05-20',1,3,1892,1,5)</v>
      </c>
    </row>
    <row r="2626" spans="1:17">
      <c r="A2626" s="29" t="s">
        <v>7906</v>
      </c>
      <c r="B2626" s="72">
        <v>2020</v>
      </c>
      <c r="C2626" s="29" t="s">
        <v>1775</v>
      </c>
      <c r="D2626" s="110">
        <v>35200000</v>
      </c>
      <c r="E2626" s="109">
        <v>0</v>
      </c>
      <c r="F2626" s="110">
        <v>35200000</v>
      </c>
      <c r="G2626" s="128">
        <v>44113</v>
      </c>
      <c r="H2626" s="156">
        <v>44119</v>
      </c>
      <c r="I2626" s="156">
        <v>44362</v>
      </c>
      <c r="J2626" s="61">
        <v>2</v>
      </c>
      <c r="K2626" s="61">
        <v>3</v>
      </c>
      <c r="L2626" s="61">
        <v>1893</v>
      </c>
      <c r="M2626" s="72">
        <v>1</v>
      </c>
      <c r="N2626" s="72">
        <v>1</v>
      </c>
      <c r="O2626" s="33">
        <v>37180439</v>
      </c>
      <c r="P2626" s="154">
        <v>1893</v>
      </c>
      <c r="Q2626" t="str">
        <f t="shared" si="41"/>
        <v>('674-2020',2020,'EL CONTRATISTA se obliga a apoyar a la ART en el levantamiento, recolección y cargue de información territorial que permita la caracterización detallada y habilitación de las iniciativas PDET en la Sub-Región Arauca con enfasis en los Municiíos Fortul y Tame',35200000,0,35200000,'2020-10-09','2020-10-15','2021-06-15',2,3,1893,1,1)</v>
      </c>
    </row>
    <row r="2627" spans="1:17">
      <c r="A2627" s="29" t="s">
        <v>7907</v>
      </c>
      <c r="B2627" s="72">
        <v>2020</v>
      </c>
      <c r="C2627" s="29" t="s">
        <v>1776</v>
      </c>
      <c r="D2627" s="110">
        <v>35200000</v>
      </c>
      <c r="E2627" s="109">
        <v>0</v>
      </c>
      <c r="F2627" s="110">
        <v>35200000</v>
      </c>
      <c r="G2627" s="128">
        <v>44113</v>
      </c>
      <c r="H2627" s="156">
        <v>44117</v>
      </c>
      <c r="I2627" s="156">
        <v>44117</v>
      </c>
      <c r="J2627" s="61">
        <v>1</v>
      </c>
      <c r="K2627" s="61">
        <v>3</v>
      </c>
      <c r="L2627" s="61">
        <v>1894</v>
      </c>
      <c r="M2627" s="72">
        <v>6</v>
      </c>
      <c r="N2627" s="72">
        <v>1</v>
      </c>
      <c r="O2627" s="33">
        <v>1077443046</v>
      </c>
      <c r="P2627" s="154">
        <v>1894</v>
      </c>
      <c r="Q2627" t="str">
        <f t="shared" si="41"/>
        <v>('675-2020',2020,'EL CONTRATISTA  se obliga a apoyar a la ART  en el levantamiento, recolección y cargue de información territorial que permita la caracterización detallada y habilitación de las iniciativas PDET en la Subregión departamento del Choco con énfasis en los municipios del Atrato.',35200000,0,35200000,'2020-10-09','2020-10-13','2020-10-13',1,3,1894,6,1)</v>
      </c>
    </row>
    <row r="2628" spans="1:17">
      <c r="A2628" s="29" t="s">
        <v>7908</v>
      </c>
      <c r="B2628" s="72">
        <v>2020</v>
      </c>
      <c r="C2628" s="29" t="s">
        <v>1777</v>
      </c>
      <c r="D2628" s="110">
        <v>80000000</v>
      </c>
      <c r="E2628" s="109">
        <v>0</v>
      </c>
      <c r="F2628" s="110">
        <v>80000000</v>
      </c>
      <c r="G2628" s="128">
        <v>44113</v>
      </c>
      <c r="H2628" s="156">
        <v>44119</v>
      </c>
      <c r="I2628" s="156">
        <v>44270</v>
      </c>
      <c r="J2628" s="61">
        <v>2</v>
      </c>
      <c r="K2628" s="61">
        <v>3</v>
      </c>
      <c r="L2628" s="61">
        <v>1895</v>
      </c>
      <c r="M2628" s="72">
        <v>4</v>
      </c>
      <c r="N2628" s="72">
        <v>1</v>
      </c>
      <c r="O2628" s="33">
        <v>80154433</v>
      </c>
      <c r="P2628" s="154">
        <v>1895</v>
      </c>
      <c r="Q2628" t="str">
        <f t="shared" si="41"/>
        <v>('676-2020',2020,'EL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contrato.',80000000,0,80000000,'2020-10-09','2020-10-15','2021-03-15',2,3,1895,4,1)</v>
      </c>
    </row>
    <row r="2629" spans="1:17">
      <c r="A2629" s="29" t="s">
        <v>7909</v>
      </c>
      <c r="B2629" s="72">
        <v>2020</v>
      </c>
      <c r="C2629" s="29" t="s">
        <v>1778</v>
      </c>
      <c r="D2629" s="110">
        <v>40000000</v>
      </c>
      <c r="E2629" s="109">
        <v>0</v>
      </c>
      <c r="F2629" s="110">
        <v>40000000</v>
      </c>
      <c r="G2629" s="128">
        <v>44130</v>
      </c>
      <c r="H2629" s="156">
        <v>44131</v>
      </c>
      <c r="I2629" s="156">
        <v>44374</v>
      </c>
      <c r="J2629" s="61">
        <v>1</v>
      </c>
      <c r="K2629" s="61">
        <v>3</v>
      </c>
      <c r="L2629" s="61">
        <v>1896</v>
      </c>
      <c r="M2629" s="72">
        <v>1</v>
      </c>
      <c r="N2629" s="72">
        <v>1</v>
      </c>
      <c r="O2629" s="33">
        <v>16499093</v>
      </c>
      <c r="P2629" s="154">
        <v>1896</v>
      </c>
      <c r="Q2629" t="str">
        <f t="shared" si="41"/>
        <v>('677-2020',2020,'EL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Medio',40000000,0,40000000,'2020-10-26','2020-10-27','2021-06-27',1,3,1896,1,1)</v>
      </c>
    </row>
    <row r="2630" spans="1:17">
      <c r="A2630" s="29" t="s">
        <v>7910</v>
      </c>
      <c r="B2630" s="72">
        <v>2020</v>
      </c>
      <c r="C2630" s="29" t="s">
        <v>1779</v>
      </c>
      <c r="D2630" s="110">
        <v>40000000</v>
      </c>
      <c r="E2630" s="109">
        <v>0</v>
      </c>
      <c r="F2630" s="110">
        <v>40000000</v>
      </c>
      <c r="G2630" s="128">
        <v>44113</v>
      </c>
      <c r="H2630" s="156">
        <v>44119</v>
      </c>
      <c r="I2630" s="156">
        <v>44362</v>
      </c>
      <c r="J2630" s="61">
        <v>2</v>
      </c>
      <c r="K2630" s="61">
        <v>3</v>
      </c>
      <c r="L2630" s="61">
        <v>1897</v>
      </c>
      <c r="M2630" s="72">
        <v>1</v>
      </c>
      <c r="N2630" s="72">
        <v>1</v>
      </c>
      <c r="O2630" s="33">
        <v>10303488</v>
      </c>
      <c r="P2630" s="154">
        <v>1897</v>
      </c>
      <c r="Q2630" t="str">
        <f t="shared" si="41"/>
        <v>('678-2020',2020,'EL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Cauca.',40000000,0,40000000,'2020-10-09','2020-10-15','2021-06-15',2,3,1897,1,1)</v>
      </c>
    </row>
    <row r="2631" spans="1:17">
      <c r="A2631" s="29" t="s">
        <v>7911</v>
      </c>
      <c r="B2631" s="72">
        <v>2020</v>
      </c>
      <c r="C2631" s="29" t="s">
        <v>1780</v>
      </c>
      <c r="D2631" s="110">
        <v>1227000000</v>
      </c>
      <c r="E2631" s="109">
        <v>560244897</v>
      </c>
      <c r="F2631" s="110">
        <v>1787244897</v>
      </c>
      <c r="G2631" s="128">
        <v>44110</v>
      </c>
      <c r="H2631" s="156">
        <v>44120</v>
      </c>
      <c r="I2631" s="156">
        <v>44469</v>
      </c>
      <c r="J2631" s="61">
        <v>1</v>
      </c>
      <c r="K2631" s="61">
        <v>3</v>
      </c>
      <c r="L2631" s="61">
        <v>1898</v>
      </c>
      <c r="M2631" s="72">
        <v>4</v>
      </c>
      <c r="N2631" s="72">
        <v>18</v>
      </c>
      <c r="O2631" s="33">
        <v>817001588</v>
      </c>
      <c r="P2631" s="154">
        <v>1898</v>
      </c>
      <c r="Q2631" t="str">
        <f t="shared" si="41"/>
        <v>('680-2020',2020,'Generar capacidades técnicas en los municipios PDET en la estructuración de proyectos de infraestructura productiva sostenible (centros de acopio, centros de consolidaciòn, entre otros) para acceder a recursos del OCAD PAZ y otros Fondos',1227000000,560244897,1787244897,'2020-10-06','2020-10-16','2021-09-30',1,3,1898,4,18)</v>
      </c>
    </row>
    <row r="2632" spans="1:17">
      <c r="A2632" s="29" t="s">
        <v>7912</v>
      </c>
      <c r="B2632" s="72">
        <v>2020</v>
      </c>
      <c r="C2632" s="29" t="s">
        <v>1781</v>
      </c>
      <c r="D2632" s="110">
        <v>2865000000</v>
      </c>
      <c r="E2632" s="109">
        <v>0</v>
      </c>
      <c r="F2632" s="110">
        <v>2865000000</v>
      </c>
      <c r="G2632" s="128">
        <v>44110</v>
      </c>
      <c r="H2632" s="156">
        <v>44125</v>
      </c>
      <c r="I2632" s="156">
        <v>44469</v>
      </c>
      <c r="J2632" s="61">
        <v>1</v>
      </c>
      <c r="K2632" s="61">
        <v>3</v>
      </c>
      <c r="L2632" s="61">
        <v>1899</v>
      </c>
      <c r="M2632" s="72">
        <v>1</v>
      </c>
      <c r="N2632" s="72">
        <v>18</v>
      </c>
      <c r="O2632" s="33">
        <v>900461668</v>
      </c>
      <c r="P2632" s="154">
        <v>1899</v>
      </c>
      <c r="Q2632" t="str">
        <f t="shared" si="41"/>
        <v>('681-2020',2020,'Generar capacidades tècnicas en los municipios PDET en la estructuraciòn de proyectos de infraestrcutura de transporte sostenible (mejoramiento vìas terciarias, puentes, muelles fluviales, entre otros) para acceder a recursos del OCAD PAZ y otros fondos.',2865000000,0,2865000000,'2020-10-06','2020-10-21','2021-09-30',1,3,1899,1,18)</v>
      </c>
    </row>
    <row r="2633" spans="1:17">
      <c r="A2633" s="29" t="s">
        <v>7913</v>
      </c>
      <c r="B2633" s="72">
        <v>2020</v>
      </c>
      <c r="C2633" s="29" t="s">
        <v>1782</v>
      </c>
      <c r="D2633" s="110">
        <v>69552000</v>
      </c>
      <c r="E2633" s="109">
        <v>0</v>
      </c>
      <c r="F2633" s="110">
        <v>69552000</v>
      </c>
      <c r="G2633" s="128">
        <v>44117</v>
      </c>
      <c r="H2633" s="156">
        <v>44124</v>
      </c>
      <c r="I2633" s="156">
        <v>44489</v>
      </c>
      <c r="J2633" s="61">
        <v>1</v>
      </c>
      <c r="K2633" s="61">
        <v>3</v>
      </c>
      <c r="L2633" s="61">
        <v>1687</v>
      </c>
      <c r="M2633" s="72">
        <v>3</v>
      </c>
      <c r="N2633" s="72">
        <v>3</v>
      </c>
      <c r="O2633" s="33">
        <v>1124849036</v>
      </c>
      <c r="P2633" s="154">
        <v>1687</v>
      </c>
      <c r="Q2633" t="str">
        <f t="shared" si="41"/>
        <v>('682-2020',2020,'LA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PAI.',69552000,0,69552000,'2020-10-13','2020-10-20','2021-10-20',1,3,1687,3,3)</v>
      </c>
    </row>
    <row r="2634" spans="1:17">
      <c r="A2634" s="29" t="s">
        <v>7914</v>
      </c>
      <c r="B2634" s="72">
        <v>2020</v>
      </c>
      <c r="C2634" s="29" t="s">
        <v>1783</v>
      </c>
      <c r="D2634" s="110">
        <v>45333000</v>
      </c>
      <c r="E2634" s="109">
        <v>0</v>
      </c>
      <c r="F2634" s="110">
        <v>45333000</v>
      </c>
      <c r="G2634" s="128">
        <v>44117</v>
      </c>
      <c r="H2634" s="156">
        <v>44120</v>
      </c>
      <c r="I2634" s="156">
        <v>44302</v>
      </c>
      <c r="J2634" s="61">
        <v>1</v>
      </c>
      <c r="K2634" s="61">
        <v>3</v>
      </c>
      <c r="L2634" s="61">
        <v>1900</v>
      </c>
      <c r="M2634" s="72">
        <v>3</v>
      </c>
      <c r="N2634" s="72">
        <v>3</v>
      </c>
      <c r="O2634" s="33">
        <v>1073152087</v>
      </c>
      <c r="P2634" s="154">
        <v>1900</v>
      </c>
      <c r="Q2634" t="str">
        <f t="shared" si="41"/>
        <v>('683-2020',2020,'EL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plazo.',45333000,0,45333000,'2020-10-13','2020-10-16','2021-04-16',1,3,1900,3,3)</v>
      </c>
    </row>
    <row r="2635" spans="1:17">
      <c r="A2635" s="29" t="s">
        <v>7915</v>
      </c>
      <c r="B2635" s="72">
        <v>2020</v>
      </c>
      <c r="C2635" s="29" t="s">
        <v>1784</v>
      </c>
      <c r="D2635" s="110">
        <v>40000000</v>
      </c>
      <c r="E2635" s="109">
        <v>0</v>
      </c>
      <c r="F2635" s="110">
        <v>40000000</v>
      </c>
      <c r="G2635" s="128">
        <v>44113</v>
      </c>
      <c r="H2635" s="156">
        <v>44119</v>
      </c>
      <c r="I2635" s="156">
        <v>44362</v>
      </c>
      <c r="J2635" s="61">
        <v>2</v>
      </c>
      <c r="K2635" s="61">
        <v>3</v>
      </c>
      <c r="L2635" s="61">
        <v>1901</v>
      </c>
      <c r="M2635" s="72">
        <v>1</v>
      </c>
      <c r="N2635" s="72">
        <v>1</v>
      </c>
      <c r="O2635" s="33">
        <v>1032408562</v>
      </c>
      <c r="P2635" s="154">
        <v>1901</v>
      </c>
      <c r="Q2635" t="str">
        <f t="shared" si="41"/>
        <v>('684-2020',2020,'EL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Arauca.',40000000,0,40000000,'2020-10-09','2020-10-15','2021-06-15',2,3,1901,1,1)</v>
      </c>
    </row>
    <row r="2636" spans="1:17">
      <c r="A2636" s="29" t="s">
        <v>7916</v>
      </c>
      <c r="B2636" s="72">
        <v>2020</v>
      </c>
      <c r="C2636" s="29" t="s">
        <v>1785</v>
      </c>
      <c r="D2636" s="110">
        <v>38500000</v>
      </c>
      <c r="E2636" s="109">
        <v>0</v>
      </c>
      <c r="F2636" s="110">
        <v>38500000</v>
      </c>
      <c r="G2636" s="128">
        <v>44113</v>
      </c>
      <c r="H2636" s="156">
        <v>44119</v>
      </c>
      <c r="I2636" s="156">
        <v>44331</v>
      </c>
      <c r="J2636" s="61">
        <v>1</v>
      </c>
      <c r="K2636" s="61">
        <v>3</v>
      </c>
      <c r="L2636" s="61">
        <v>1902</v>
      </c>
      <c r="M2636" s="72">
        <v>1</v>
      </c>
      <c r="N2636" s="72">
        <v>1</v>
      </c>
      <c r="O2636" s="33">
        <v>19955125</v>
      </c>
      <c r="P2636" s="154">
        <v>1902</v>
      </c>
      <c r="Q2636" t="str">
        <f t="shared" si="41"/>
        <v>('685-2020',2020,'EL CONTRATISTA se obliga a prestar sus servicios profesionales para apoyar en la gestión y seguimiento de la oferta para la implementación de los planes de acción en relación con los temas étnicos.',38500000,0,38500000,'2020-10-09','2020-10-15','2021-05-15',1,3,1902,1,1)</v>
      </c>
    </row>
    <row r="2637" spans="1:17">
      <c r="A2637" s="29" t="s">
        <v>7917</v>
      </c>
      <c r="B2637" s="72">
        <v>2020</v>
      </c>
      <c r="C2637" s="29" t="s">
        <v>1786</v>
      </c>
      <c r="D2637" s="110">
        <v>38500000</v>
      </c>
      <c r="E2637" s="109">
        <v>0</v>
      </c>
      <c r="F2637" s="110">
        <v>38500000</v>
      </c>
      <c r="G2637" s="128">
        <v>44113</v>
      </c>
      <c r="H2637" s="156">
        <v>44119</v>
      </c>
      <c r="I2637" s="156">
        <v>44331</v>
      </c>
      <c r="J2637" s="61">
        <v>2</v>
      </c>
      <c r="K2637" s="61">
        <v>3</v>
      </c>
      <c r="L2637" s="61">
        <v>1903</v>
      </c>
      <c r="M2637" s="72">
        <v>1</v>
      </c>
      <c r="N2637" s="72">
        <v>1</v>
      </c>
      <c r="O2637" s="33">
        <v>1063364151</v>
      </c>
      <c r="P2637" s="154">
        <v>1903</v>
      </c>
      <c r="Q2637" t="str">
        <f t="shared" si="41"/>
        <v>('686-2020',2020,'EL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paz.',38500000,0,38500000,'2020-10-09','2020-10-15','2021-05-15',2,3,1903,1,1)</v>
      </c>
    </row>
    <row r="2638" spans="1:17">
      <c r="A2638" s="29" t="s">
        <v>7918</v>
      </c>
      <c r="B2638" s="72">
        <v>2020</v>
      </c>
      <c r="C2638" s="29" t="s">
        <v>1787</v>
      </c>
      <c r="D2638" s="110">
        <v>35200000</v>
      </c>
      <c r="E2638" s="109">
        <v>0</v>
      </c>
      <c r="F2638" s="110">
        <v>35200000</v>
      </c>
      <c r="G2638" s="128">
        <v>44113</v>
      </c>
      <c r="H2638" s="156">
        <v>44119</v>
      </c>
      <c r="I2638" s="156">
        <v>44362</v>
      </c>
      <c r="J2638" s="61">
        <v>1</v>
      </c>
      <c r="K2638" s="61">
        <v>3</v>
      </c>
      <c r="L2638" s="61">
        <v>632</v>
      </c>
      <c r="M2638" s="72">
        <v>1</v>
      </c>
      <c r="N2638" s="72">
        <v>1</v>
      </c>
      <c r="O2638" s="33">
        <v>1144125008</v>
      </c>
      <c r="P2638" s="154">
        <v>632</v>
      </c>
      <c r="Q2638" t="str">
        <f t="shared" si="41"/>
        <v>('687-2020',2020,'Apoyar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Medio.',35200000,0,35200000,'2020-10-09','2020-10-15','2021-06-15',1,3,632,1,1)</v>
      </c>
    </row>
    <row r="2639" spans="1:17">
      <c r="A2639" s="29" t="s">
        <v>7919</v>
      </c>
      <c r="B2639" s="72">
        <v>2020</v>
      </c>
      <c r="C2639" s="29" t="s">
        <v>1788</v>
      </c>
      <c r="D2639" s="110">
        <v>41600000</v>
      </c>
      <c r="E2639" s="109">
        <v>0</v>
      </c>
      <c r="F2639" s="110">
        <v>41600000</v>
      </c>
      <c r="G2639" s="128">
        <v>44113</v>
      </c>
      <c r="H2639" s="156">
        <v>44119</v>
      </c>
      <c r="I2639" s="156">
        <v>44242</v>
      </c>
      <c r="J2639" s="61">
        <v>2</v>
      </c>
      <c r="K2639" s="61">
        <v>3</v>
      </c>
      <c r="L2639" s="61">
        <v>1607</v>
      </c>
      <c r="M2639" s="72">
        <v>3</v>
      </c>
      <c r="N2639" s="72">
        <v>1</v>
      </c>
      <c r="O2639" s="33">
        <v>80419527</v>
      </c>
      <c r="P2639" s="154">
        <v>1607</v>
      </c>
      <c r="Q2639" t="str">
        <f t="shared" si="41"/>
        <v>('688-2020',2020,'El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(PDET).',41600000,0,41600000,'2020-10-09','2020-10-15','2021-02-15',2,3,1607,3,1)</v>
      </c>
    </row>
    <row r="2640" spans="1:17">
      <c r="A2640" s="29" t="s">
        <v>7920</v>
      </c>
      <c r="B2640" s="72">
        <v>2020</v>
      </c>
      <c r="C2640" s="29" t="s">
        <v>1789</v>
      </c>
      <c r="D2640" s="110">
        <v>38500000</v>
      </c>
      <c r="E2640" s="109">
        <v>0</v>
      </c>
      <c r="F2640" s="110">
        <v>38500000</v>
      </c>
      <c r="G2640" s="128">
        <v>44113</v>
      </c>
      <c r="H2640" s="156">
        <v>44119</v>
      </c>
      <c r="I2640" s="156">
        <v>44331</v>
      </c>
      <c r="J2640" s="61">
        <v>1</v>
      </c>
      <c r="K2640" s="61">
        <v>3</v>
      </c>
      <c r="L2640" s="61">
        <v>1904</v>
      </c>
      <c r="M2640" s="72">
        <v>1</v>
      </c>
      <c r="N2640" s="72">
        <v>1</v>
      </c>
      <c r="O2640" s="33">
        <v>13481754</v>
      </c>
      <c r="P2640" s="154">
        <v>1904</v>
      </c>
      <c r="Q2640" t="str">
        <f t="shared" si="41"/>
        <v>('689-2020',2020,'El Contratista se obliga a prestar a la Agencia, sus servicios profesionales para apoyar en la gestión y seguimiento de la oferta para la implementación de los planes de acción de transformación regional- PATR, en el pilar No. 8 reconciliación, convivencia y construcción de paz.',38500000,0,38500000,'2020-10-09','2020-10-15','2021-05-15',1,3,1904,1,1)</v>
      </c>
    </row>
    <row r="2641" spans="1:17">
      <c r="A2641" s="29" t="s">
        <v>7921</v>
      </c>
      <c r="B2641" s="72">
        <v>2020</v>
      </c>
      <c r="C2641" s="29" t="s">
        <v>1790</v>
      </c>
      <c r="D2641" s="110">
        <v>35200000</v>
      </c>
      <c r="E2641" s="109">
        <v>0</v>
      </c>
      <c r="F2641" s="110">
        <v>35200000</v>
      </c>
      <c r="G2641" s="128">
        <v>44113</v>
      </c>
      <c r="H2641" s="156">
        <v>44119</v>
      </c>
      <c r="I2641" s="156">
        <v>44362</v>
      </c>
      <c r="J2641" s="61">
        <v>1</v>
      </c>
      <c r="K2641" s="61">
        <v>3</v>
      </c>
      <c r="L2641" s="61">
        <v>1513</v>
      </c>
      <c r="M2641" s="72">
        <v>1</v>
      </c>
      <c r="N2641" s="72">
        <v>1</v>
      </c>
      <c r="O2641" s="33">
        <v>86010219</v>
      </c>
      <c r="P2641" s="154">
        <v>1513</v>
      </c>
      <c r="Q2641" t="str">
        <f t="shared" si="41"/>
        <v>('690-2020',2020,'Apoyar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Catatumbo.',35200000,0,35200000,'2020-10-09','2020-10-15','2021-06-15',1,3,1513,1,1)</v>
      </c>
    </row>
    <row r="2642" spans="1:17">
      <c r="A2642" s="29" t="s">
        <v>7922</v>
      </c>
      <c r="B2642" s="72">
        <v>2020</v>
      </c>
      <c r="C2642" s="29" t="s">
        <v>1791</v>
      </c>
      <c r="D2642" s="110">
        <v>69552000</v>
      </c>
      <c r="E2642" s="109">
        <v>0</v>
      </c>
      <c r="F2642" s="110">
        <v>69552000</v>
      </c>
      <c r="G2642" s="128">
        <v>44124</v>
      </c>
      <c r="H2642" s="156">
        <v>44125</v>
      </c>
      <c r="I2642" s="156">
        <v>44490</v>
      </c>
      <c r="J2642" s="61">
        <v>2</v>
      </c>
      <c r="K2642" s="61">
        <v>3</v>
      </c>
      <c r="L2642" s="61">
        <v>1688</v>
      </c>
      <c r="M2642" s="72">
        <v>3</v>
      </c>
      <c r="N2642" s="72">
        <v>3</v>
      </c>
      <c r="O2642" s="33">
        <v>1102808371</v>
      </c>
      <c r="P2642" s="154">
        <v>1688</v>
      </c>
      <c r="Q2642" t="str">
        <f t="shared" si="41"/>
        <v>('691-2020',2020,'EL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misma.',69552000,0,69552000,'2020-10-20','2020-10-21','2021-10-21',2,3,1688,3,3)</v>
      </c>
    </row>
    <row r="2643" spans="1:17">
      <c r="A2643" s="29" t="s">
        <v>7923</v>
      </c>
      <c r="B2643" s="72">
        <v>2020</v>
      </c>
      <c r="C2643" s="29" t="s">
        <v>1792</v>
      </c>
      <c r="D2643" s="110">
        <v>35200000</v>
      </c>
      <c r="E2643" s="109">
        <v>0</v>
      </c>
      <c r="F2643" s="110">
        <v>35200000</v>
      </c>
      <c r="G2643" s="128">
        <v>44120</v>
      </c>
      <c r="H2643" s="156">
        <v>44124</v>
      </c>
      <c r="I2643" s="156">
        <v>44367</v>
      </c>
      <c r="J2643" s="61">
        <v>2</v>
      </c>
      <c r="K2643" s="61">
        <v>3</v>
      </c>
      <c r="L2643" s="61">
        <v>1905</v>
      </c>
      <c r="M2643" s="72">
        <v>1</v>
      </c>
      <c r="N2643" s="72">
        <v>1</v>
      </c>
      <c r="O2643" s="33">
        <v>1110526036</v>
      </c>
      <c r="P2643" s="154">
        <v>1905</v>
      </c>
      <c r="Q2643" t="str">
        <f t="shared" si="41"/>
        <v>('692-2020',2020,'EL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Tolima.',35200000,0,35200000,'2020-10-16','2020-10-20','2021-06-20',2,3,1905,1,1)</v>
      </c>
    </row>
    <row r="2644" spans="1:17">
      <c r="A2644" s="29" t="s">
        <v>7924</v>
      </c>
      <c r="B2644" s="72">
        <v>2020</v>
      </c>
      <c r="C2644" s="29" t="s">
        <v>1793</v>
      </c>
      <c r="D2644" s="110">
        <v>35200000</v>
      </c>
      <c r="E2644" s="109">
        <v>0</v>
      </c>
      <c r="F2644" s="110">
        <v>35200000</v>
      </c>
      <c r="G2644" s="128">
        <v>44120</v>
      </c>
      <c r="H2644" s="156">
        <v>44124</v>
      </c>
      <c r="I2644" s="156">
        <v>44367</v>
      </c>
      <c r="J2644" s="61">
        <v>2</v>
      </c>
      <c r="K2644" s="61">
        <v>3</v>
      </c>
      <c r="L2644" s="61">
        <v>242</v>
      </c>
      <c r="M2644" s="72">
        <v>1</v>
      </c>
      <c r="N2644" s="72">
        <v>1</v>
      </c>
      <c r="O2644" s="33">
        <v>1098719622</v>
      </c>
      <c r="P2644" s="154">
        <v>242</v>
      </c>
      <c r="Q2644" t="str">
        <f t="shared" si="41"/>
        <v>('693-2020',2020,'EL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Bolívar.',35200000,0,35200000,'2020-10-16','2020-10-20','2021-06-20',2,3,242,1,1)</v>
      </c>
    </row>
    <row r="2645" spans="1:17">
      <c r="A2645" s="29" t="s">
        <v>7925</v>
      </c>
      <c r="B2645" s="72">
        <v>2020</v>
      </c>
      <c r="C2645" s="29" t="s">
        <v>1794</v>
      </c>
      <c r="D2645" s="110">
        <v>35200000</v>
      </c>
      <c r="E2645" s="109">
        <v>0</v>
      </c>
      <c r="F2645" s="110">
        <v>35200000</v>
      </c>
      <c r="G2645" s="128">
        <v>44120</v>
      </c>
      <c r="H2645" s="156">
        <v>44124</v>
      </c>
      <c r="I2645" s="156">
        <v>44367</v>
      </c>
      <c r="J2645" s="61">
        <v>1</v>
      </c>
      <c r="K2645" s="61">
        <v>3</v>
      </c>
      <c r="L2645" s="61">
        <v>1906</v>
      </c>
      <c r="M2645" s="72">
        <v>1</v>
      </c>
      <c r="N2645" s="72">
        <v>1</v>
      </c>
      <c r="O2645" s="33">
        <v>25275890</v>
      </c>
      <c r="P2645" s="154">
        <v>1906</v>
      </c>
      <c r="Q2645" t="str">
        <f t="shared" si="41"/>
        <v>('694-2020',2020,'EL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Cauca.',35200000,0,35200000,'2020-10-16','2020-10-20','2021-06-20',1,3,1906,1,1)</v>
      </c>
    </row>
    <row r="2646" spans="1:17">
      <c r="A2646" s="29" t="s">
        <v>7926</v>
      </c>
      <c r="B2646" s="72">
        <v>2020</v>
      </c>
      <c r="C2646" s="29" t="s">
        <v>1795</v>
      </c>
      <c r="D2646" s="110">
        <v>35200000</v>
      </c>
      <c r="E2646" s="109">
        <v>0</v>
      </c>
      <c r="F2646" s="110">
        <v>35200000</v>
      </c>
      <c r="G2646" s="128">
        <v>44120</v>
      </c>
      <c r="H2646" s="156">
        <v>44124</v>
      </c>
      <c r="I2646" s="156">
        <v>44367</v>
      </c>
      <c r="J2646" s="61">
        <v>1</v>
      </c>
      <c r="K2646" s="61">
        <v>3</v>
      </c>
      <c r="L2646" s="61">
        <v>1907</v>
      </c>
      <c r="M2646" s="72">
        <v>1</v>
      </c>
      <c r="N2646" s="72">
        <v>1</v>
      </c>
      <c r="O2646" s="33">
        <v>1124856461</v>
      </c>
      <c r="P2646" s="154">
        <v>1907</v>
      </c>
      <c r="Q2646" t="str">
        <f t="shared" si="41"/>
        <v>('695-2020',2020,'EL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Guamuez.',35200000,0,35200000,'2020-10-16','2020-10-20','2021-06-20',1,3,1907,1,1)</v>
      </c>
    </row>
    <row r="2647" spans="1:17">
      <c r="A2647" s="29" t="s">
        <v>7927</v>
      </c>
      <c r="B2647" s="72">
        <v>2020</v>
      </c>
      <c r="C2647" s="29" t="s">
        <v>1796</v>
      </c>
      <c r="D2647" s="110">
        <v>35200000</v>
      </c>
      <c r="E2647" s="109">
        <v>0</v>
      </c>
      <c r="F2647" s="110">
        <v>35200000</v>
      </c>
      <c r="G2647" s="128">
        <v>44120</v>
      </c>
      <c r="H2647" s="156">
        <v>44124</v>
      </c>
      <c r="I2647" s="156">
        <v>44367</v>
      </c>
      <c r="J2647" s="61">
        <v>2</v>
      </c>
      <c r="K2647" s="61">
        <v>3</v>
      </c>
      <c r="L2647" s="61">
        <v>1908</v>
      </c>
      <c r="M2647" s="72">
        <v>1</v>
      </c>
      <c r="N2647" s="72">
        <v>1</v>
      </c>
      <c r="O2647" s="33">
        <v>1061779186</v>
      </c>
      <c r="P2647" s="154">
        <v>1908</v>
      </c>
      <c r="Q2647" t="str">
        <f t="shared" si="41"/>
        <v>('696-2020',2020,'EL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Villagarzón.',35200000,0,35200000,'2020-10-16','2020-10-20','2021-06-20',2,3,1908,1,1)</v>
      </c>
    </row>
    <row r="2648" spans="1:17">
      <c r="A2648" s="29" t="s">
        <v>7928</v>
      </c>
      <c r="B2648" s="72">
        <v>2020</v>
      </c>
      <c r="C2648" s="29" t="s">
        <v>1797</v>
      </c>
      <c r="D2648" s="110">
        <v>35200000</v>
      </c>
      <c r="E2648" s="109">
        <v>0</v>
      </c>
      <c r="F2648" s="110">
        <v>35200000</v>
      </c>
      <c r="G2648" s="128">
        <v>44120</v>
      </c>
      <c r="H2648" s="156">
        <v>44124</v>
      </c>
      <c r="I2648" s="156">
        <v>44367</v>
      </c>
      <c r="J2648" s="61">
        <v>2</v>
      </c>
      <c r="K2648" s="61">
        <v>3</v>
      </c>
      <c r="L2648" s="61">
        <v>1909</v>
      </c>
      <c r="M2648" s="72">
        <v>1</v>
      </c>
      <c r="N2648" s="72">
        <v>1</v>
      </c>
      <c r="O2648" s="33">
        <v>1015401167</v>
      </c>
      <c r="P2648" s="154">
        <v>1909</v>
      </c>
      <c r="Q2648" t="str">
        <f t="shared" si="41"/>
        <v>('697-2020',2020,'EL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Miraflores.',35200000,0,35200000,'2020-10-16','2020-10-20','2021-06-20',2,3,1909,1,1)</v>
      </c>
    </row>
    <row r="2649" spans="1:17">
      <c r="A2649" s="29" t="s">
        <v>7929</v>
      </c>
      <c r="B2649" s="72">
        <v>2020</v>
      </c>
      <c r="C2649" s="29" t="s">
        <v>1798</v>
      </c>
      <c r="D2649" s="110">
        <v>40000000</v>
      </c>
      <c r="E2649" s="109">
        <v>0</v>
      </c>
      <c r="F2649" s="110">
        <v>40000000</v>
      </c>
      <c r="G2649" s="128">
        <v>44124</v>
      </c>
      <c r="H2649" s="156">
        <v>44125</v>
      </c>
      <c r="I2649" s="156">
        <v>44368</v>
      </c>
      <c r="J2649" s="61">
        <v>2</v>
      </c>
      <c r="K2649" s="61">
        <v>3</v>
      </c>
      <c r="L2649" s="61">
        <v>1420</v>
      </c>
      <c r="M2649" s="72">
        <v>1</v>
      </c>
      <c r="N2649" s="72">
        <v>1</v>
      </c>
      <c r="O2649" s="33">
        <v>18130427</v>
      </c>
      <c r="P2649" s="154">
        <v>1420</v>
      </c>
      <c r="Q2649" t="str">
        <f t="shared" si="41"/>
        <v>('698-2020',2020,'EL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Putumayo.',40000000,0,40000000,'2020-10-20','2020-10-21','2021-06-21',2,3,1420,1,1)</v>
      </c>
    </row>
    <row r="2650" spans="1:17">
      <c r="A2650" s="29" t="s">
        <v>7930</v>
      </c>
      <c r="B2650" s="72">
        <v>2020</v>
      </c>
      <c r="C2650" s="29" t="s">
        <v>1799</v>
      </c>
      <c r="D2650" s="110">
        <v>40000000</v>
      </c>
      <c r="E2650" s="109">
        <v>0</v>
      </c>
      <c r="F2650" s="110">
        <v>40000000</v>
      </c>
      <c r="G2650" s="128">
        <v>44124</v>
      </c>
      <c r="H2650" s="156">
        <v>44125</v>
      </c>
      <c r="I2650" s="156">
        <v>44368</v>
      </c>
      <c r="J2650" s="61">
        <v>1</v>
      </c>
      <c r="K2650" s="61">
        <v>3</v>
      </c>
      <c r="L2650" s="61">
        <v>1910</v>
      </c>
      <c r="M2650" s="72">
        <v>1</v>
      </c>
      <c r="N2650" s="72">
        <v>1</v>
      </c>
      <c r="O2650" s="33">
        <v>11812816</v>
      </c>
      <c r="P2650" s="154">
        <v>1910</v>
      </c>
      <c r="Q2650" t="str">
        <f t="shared" si="41"/>
        <v>('699-2020',2020,'EL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',40000000,0,40000000,'2020-10-20','2020-10-21','2021-06-21',1,3,1910,1,1)</v>
      </c>
    </row>
    <row r="2651" spans="1:17">
      <c r="A2651" s="29" t="s">
        <v>7931</v>
      </c>
      <c r="B2651" s="72">
        <v>2020</v>
      </c>
      <c r="C2651" s="29" t="s">
        <v>1800</v>
      </c>
      <c r="D2651" s="110">
        <v>40000000</v>
      </c>
      <c r="E2651" s="109">
        <v>0</v>
      </c>
      <c r="F2651" s="110">
        <v>40000000</v>
      </c>
      <c r="G2651" s="128">
        <v>44124</v>
      </c>
      <c r="H2651" s="156">
        <v>44125</v>
      </c>
      <c r="I2651" s="156">
        <v>44368</v>
      </c>
      <c r="J2651" s="61">
        <v>1</v>
      </c>
      <c r="K2651" s="61">
        <v>3</v>
      </c>
      <c r="L2651" s="61">
        <v>1911</v>
      </c>
      <c r="M2651" s="72">
        <v>1</v>
      </c>
      <c r="N2651" s="72">
        <v>1</v>
      </c>
      <c r="O2651" s="33">
        <v>1102859839</v>
      </c>
      <c r="P2651" s="154">
        <v>1911</v>
      </c>
      <c r="Q2651" t="str">
        <f t="shared" si="41"/>
        <v>('700-2020',2020,'EL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María.',40000000,0,40000000,'2020-10-20','2020-10-21','2021-06-21',1,3,1911,1,1)</v>
      </c>
    </row>
    <row r="2652" spans="1:17">
      <c r="A2652" s="29" t="s">
        <v>7932</v>
      </c>
      <c r="B2652" s="72">
        <v>2020</v>
      </c>
      <c r="C2652" s="29" t="s">
        <v>1801</v>
      </c>
      <c r="D2652" s="110">
        <v>40000000</v>
      </c>
      <c r="E2652" s="109">
        <v>0</v>
      </c>
      <c r="F2652" s="110">
        <v>40000000</v>
      </c>
      <c r="G2652" s="128">
        <v>44124</v>
      </c>
      <c r="H2652" s="156">
        <v>44125</v>
      </c>
      <c r="I2652" s="156">
        <v>44368</v>
      </c>
      <c r="J2652" s="61">
        <v>2</v>
      </c>
      <c r="K2652" s="61">
        <v>3</v>
      </c>
      <c r="L2652" s="61">
        <v>1912</v>
      </c>
      <c r="M2652" s="72">
        <v>1</v>
      </c>
      <c r="N2652" s="72">
        <v>1</v>
      </c>
      <c r="O2652" s="33">
        <v>88257583</v>
      </c>
      <c r="P2652" s="154">
        <v>1912</v>
      </c>
      <c r="Q2652" t="str">
        <f t="shared" si="41"/>
        <v>('701-2020',2020,'EL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',40000000,0,40000000,'2020-10-20','2020-10-21','2021-06-21',2,3,1912,1,1)</v>
      </c>
    </row>
    <row r="2653" spans="1:17">
      <c r="A2653" s="29" t="s">
        <v>7933</v>
      </c>
      <c r="B2653" s="72">
        <v>2020</v>
      </c>
      <c r="C2653" s="29" t="s">
        <v>1802</v>
      </c>
      <c r="D2653" s="110">
        <v>35200000</v>
      </c>
      <c r="E2653" s="109">
        <v>0</v>
      </c>
      <c r="F2653" s="110">
        <v>35200000</v>
      </c>
      <c r="G2653" s="128">
        <v>44124</v>
      </c>
      <c r="H2653" s="156">
        <v>44125</v>
      </c>
      <c r="I2653" s="156">
        <v>44368</v>
      </c>
      <c r="J2653" s="61">
        <v>1</v>
      </c>
      <c r="K2653" s="61">
        <v>3</v>
      </c>
      <c r="L2653" s="61">
        <v>1913</v>
      </c>
      <c r="M2653" s="72">
        <v>1</v>
      </c>
      <c r="N2653" s="72">
        <v>1</v>
      </c>
      <c r="O2653" s="33">
        <v>7600553</v>
      </c>
      <c r="P2653" s="154">
        <v>1913</v>
      </c>
      <c r="Q2653" t="str">
        <f t="shared" si="41"/>
        <v>('702-2020',2020,'EL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Perijá.',35200000,0,35200000,'2020-10-20','2020-10-21','2021-06-21',1,3,1913,1,1)</v>
      </c>
    </row>
    <row r="2654" spans="1:17">
      <c r="A2654" s="29" t="s">
        <v>7934</v>
      </c>
      <c r="B2654" s="72">
        <v>2020</v>
      </c>
      <c r="C2654" s="29" t="s">
        <v>1803</v>
      </c>
      <c r="D2654" s="110">
        <v>80000000</v>
      </c>
      <c r="E2654" s="109">
        <v>0</v>
      </c>
      <c r="F2654" s="110">
        <v>80000000</v>
      </c>
      <c r="G2654" s="128">
        <v>44120</v>
      </c>
      <c r="H2654" s="156">
        <v>44125</v>
      </c>
      <c r="I2654" s="156">
        <v>44368</v>
      </c>
      <c r="J2654" s="61">
        <v>1</v>
      </c>
      <c r="K2654" s="61">
        <v>3</v>
      </c>
      <c r="L2654" s="61">
        <v>1914</v>
      </c>
      <c r="M2654" s="72">
        <v>1</v>
      </c>
      <c r="N2654" s="72">
        <v>1</v>
      </c>
      <c r="O2654" s="33">
        <v>1053802541</v>
      </c>
      <c r="P2654" s="154">
        <v>1914</v>
      </c>
      <c r="Q2654" t="str">
        <f t="shared" si="41"/>
        <v>('703-2020',2020,'EL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contrato.',80000000,0,80000000,'2020-10-16','2020-10-21','2021-06-21',1,3,1914,1,1)</v>
      </c>
    </row>
    <row r="2655" spans="1:17">
      <c r="A2655" s="29" t="s">
        <v>7935</v>
      </c>
      <c r="B2655" s="72">
        <v>2020</v>
      </c>
      <c r="C2655" s="29" t="s">
        <v>1804</v>
      </c>
      <c r="D2655" s="110">
        <v>80000000</v>
      </c>
      <c r="E2655" s="109">
        <v>0</v>
      </c>
      <c r="F2655" s="110">
        <v>80000000</v>
      </c>
      <c r="G2655" s="128">
        <v>44120</v>
      </c>
      <c r="H2655" s="156">
        <v>44125</v>
      </c>
      <c r="I2655" s="156">
        <v>44368</v>
      </c>
      <c r="J2655" s="61">
        <v>2</v>
      </c>
      <c r="K2655" s="61">
        <v>3</v>
      </c>
      <c r="L2655" s="61">
        <v>1915</v>
      </c>
      <c r="M2655" s="72">
        <v>1</v>
      </c>
      <c r="N2655" s="72">
        <v>1</v>
      </c>
      <c r="O2655" s="33">
        <v>79784713</v>
      </c>
      <c r="P2655" s="154">
        <v>1915</v>
      </c>
      <c r="Q2655" t="str">
        <f t="shared" si="41"/>
        <v>('704-2020',2020,'EL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',80000000,0,80000000,'2020-10-16','2020-10-21','2021-06-21',2,3,1915,1,1)</v>
      </c>
    </row>
    <row r="2656" spans="1:17">
      <c r="A2656" s="29" t="s">
        <v>7936</v>
      </c>
      <c r="B2656" s="72">
        <v>2020</v>
      </c>
      <c r="C2656" s="29" t="s">
        <v>1805</v>
      </c>
      <c r="D2656" s="110">
        <v>35200000</v>
      </c>
      <c r="E2656" s="109">
        <v>0</v>
      </c>
      <c r="F2656" s="110">
        <v>35200000</v>
      </c>
      <c r="G2656" s="128">
        <v>44126</v>
      </c>
      <c r="H2656" s="156">
        <v>44127</v>
      </c>
      <c r="I2656" s="156">
        <v>44370</v>
      </c>
      <c r="J2656" s="61">
        <v>1</v>
      </c>
      <c r="K2656" s="61">
        <v>3</v>
      </c>
      <c r="L2656" s="61">
        <v>92</v>
      </c>
      <c r="M2656" s="72">
        <v>1</v>
      </c>
      <c r="N2656" s="72">
        <v>1</v>
      </c>
      <c r="O2656" s="33">
        <v>66948791</v>
      </c>
      <c r="P2656" s="154">
        <v>92</v>
      </c>
      <c r="Q2656" t="str">
        <f t="shared" si="41"/>
        <v>('705-2020',2020,'Apoyar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María.',35200000,0,35200000,'2020-10-22','2020-10-23','2021-06-23',1,3,92,1,1)</v>
      </c>
    </row>
    <row r="2657" spans="1:17">
      <c r="A2657" s="29" t="s">
        <v>7937</v>
      </c>
      <c r="B2657" s="72">
        <v>2020</v>
      </c>
      <c r="C2657" s="29" t="s">
        <v>1806</v>
      </c>
      <c r="D2657" s="110">
        <v>40000000</v>
      </c>
      <c r="E2657" s="109">
        <v>0</v>
      </c>
      <c r="F2657" s="110">
        <v>40000000</v>
      </c>
      <c r="G2657" s="128">
        <v>44124</v>
      </c>
      <c r="H2657" s="156">
        <v>44126</v>
      </c>
      <c r="I2657" s="156">
        <v>44369</v>
      </c>
      <c r="J2657" s="61">
        <v>2</v>
      </c>
      <c r="K2657" s="61">
        <v>3</v>
      </c>
      <c r="L2657" s="61">
        <v>1916</v>
      </c>
      <c r="M2657" s="72">
        <v>1</v>
      </c>
      <c r="N2657" s="72">
        <v>1</v>
      </c>
      <c r="O2657" s="33">
        <v>4613181</v>
      </c>
      <c r="P2657" s="154">
        <v>1916</v>
      </c>
      <c r="Q2657" t="str">
        <f t="shared" si="41"/>
        <v>('706-2020',2020,'Prestar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Cauca.',40000000,0,40000000,'2020-10-20','2020-10-22','2021-06-22',2,3,1916,1,1)</v>
      </c>
    </row>
    <row r="2658" spans="1:17">
      <c r="A2658" s="29" t="s">
        <v>7938</v>
      </c>
      <c r="B2658" s="72">
        <v>2020</v>
      </c>
      <c r="C2658" s="29" t="s">
        <v>1807</v>
      </c>
      <c r="D2658" s="110">
        <v>35200000</v>
      </c>
      <c r="E2658" s="109">
        <v>0</v>
      </c>
      <c r="F2658" s="110">
        <v>35200000</v>
      </c>
      <c r="G2658" s="128">
        <v>44124</v>
      </c>
      <c r="H2658" s="156">
        <v>44125</v>
      </c>
      <c r="I2658" s="156">
        <v>44368</v>
      </c>
      <c r="J2658" s="61">
        <v>2</v>
      </c>
      <c r="K2658" s="61">
        <v>3</v>
      </c>
      <c r="L2658" s="61">
        <v>1917</v>
      </c>
      <c r="M2658" s="72">
        <v>1</v>
      </c>
      <c r="N2658" s="72">
        <v>1</v>
      </c>
      <c r="O2658" s="33">
        <v>38603774</v>
      </c>
      <c r="P2658" s="154">
        <v>1917</v>
      </c>
      <c r="Q2658" t="str">
        <f t="shared" si="41"/>
        <v>('707-2020',2020,'Apoyar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Chocó.',35200000,0,35200000,'2020-10-20','2020-10-21','2021-06-21',2,3,1917,1,1)</v>
      </c>
    </row>
    <row r="2659" spans="1:17">
      <c r="A2659" s="29" t="s">
        <v>7939</v>
      </c>
      <c r="B2659" s="72">
        <v>2020</v>
      </c>
      <c r="C2659" s="29" t="s">
        <v>1808</v>
      </c>
      <c r="D2659" s="109">
        <v>201602076</v>
      </c>
      <c r="E2659" s="109">
        <v>33600346</v>
      </c>
      <c r="F2659" s="110">
        <v>235202422</v>
      </c>
      <c r="G2659" s="128">
        <v>44126</v>
      </c>
      <c r="H2659" s="156">
        <v>44132</v>
      </c>
      <c r="I2659" s="156">
        <v>44558</v>
      </c>
      <c r="J2659" s="61">
        <v>2</v>
      </c>
      <c r="K2659" s="61">
        <v>3</v>
      </c>
      <c r="L2659" s="61">
        <v>1394</v>
      </c>
      <c r="M2659" s="72">
        <v>1</v>
      </c>
      <c r="N2659" s="72">
        <v>6</v>
      </c>
      <c r="O2659" s="33">
        <v>10527370</v>
      </c>
      <c r="P2659" s="154">
        <v>1394</v>
      </c>
      <c r="Q2659" t="str">
        <f t="shared" si="41"/>
        <v>('708-2020',2020,'EL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Consejería.',201602076,33600346,235202422,'2020-10-22','2020-10-28','2021-12-28',2,3,1394,1,6)</v>
      </c>
    </row>
    <row r="2660" spans="1:17">
      <c r="A2660" s="29" t="s">
        <v>7940</v>
      </c>
      <c r="B2660" s="72">
        <v>2020</v>
      </c>
      <c r="C2660" s="29" t="s">
        <v>1809</v>
      </c>
      <c r="D2660" s="109">
        <v>57132000</v>
      </c>
      <c r="E2660" s="109">
        <v>0</v>
      </c>
      <c r="F2660" s="110">
        <v>57132000</v>
      </c>
      <c r="G2660" s="128">
        <v>44131</v>
      </c>
      <c r="H2660" s="156">
        <v>44132</v>
      </c>
      <c r="I2660" s="156">
        <v>44497</v>
      </c>
      <c r="J2660" s="61">
        <v>1</v>
      </c>
      <c r="K2660" s="61">
        <v>3</v>
      </c>
      <c r="L2660" s="61">
        <v>1689</v>
      </c>
      <c r="M2660" s="72">
        <v>3</v>
      </c>
      <c r="N2660" s="72">
        <v>3</v>
      </c>
      <c r="O2660" s="33">
        <v>3438384</v>
      </c>
      <c r="P2660" s="154">
        <v>1689</v>
      </c>
      <c r="Q2660" t="str">
        <f t="shared" si="41"/>
        <v>('709-2020',2020,'EL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privadas.',57132000,0,57132000,'2020-10-27','2020-10-28','2021-10-28',1,3,1689,3,3)</v>
      </c>
    </row>
    <row r="2661" spans="1:17">
      <c r="A2661" s="29" t="s">
        <v>7941</v>
      </c>
      <c r="B2661" s="72">
        <v>2020</v>
      </c>
      <c r="C2661" s="29" t="s">
        <v>1810</v>
      </c>
      <c r="D2661" s="110">
        <v>35200000</v>
      </c>
      <c r="E2661" s="109">
        <v>0</v>
      </c>
      <c r="F2661" s="110">
        <v>35200000</v>
      </c>
      <c r="G2661" s="128">
        <v>44130</v>
      </c>
      <c r="H2661" s="156">
        <v>44131</v>
      </c>
      <c r="I2661" s="156">
        <v>44374</v>
      </c>
      <c r="J2661" s="61">
        <v>2</v>
      </c>
      <c r="K2661" s="61">
        <v>3</v>
      </c>
      <c r="L2661" s="61">
        <v>1918</v>
      </c>
      <c r="M2661" s="72">
        <v>1</v>
      </c>
      <c r="N2661" s="72">
        <v>1</v>
      </c>
      <c r="O2661" s="33">
        <v>94302424</v>
      </c>
      <c r="P2661" s="154">
        <v>1918</v>
      </c>
      <c r="Q2661" t="str">
        <f t="shared" si="41"/>
        <v>('710-2020',2020,'EL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Cauca.',35200000,0,35200000,'2020-10-26','2020-10-27','2021-06-27',2,3,1918,1,1)</v>
      </c>
    </row>
    <row r="2662" spans="1:17">
      <c r="A2662" s="29" t="s">
        <v>7942</v>
      </c>
      <c r="B2662" s="72">
        <v>2020</v>
      </c>
      <c r="C2662" s="29" t="s">
        <v>1811</v>
      </c>
      <c r="D2662" s="110">
        <v>35200000</v>
      </c>
      <c r="E2662" s="109">
        <v>0</v>
      </c>
      <c r="F2662" s="110">
        <v>35200000</v>
      </c>
      <c r="G2662" s="128">
        <v>44130</v>
      </c>
      <c r="H2662" s="156">
        <v>44131</v>
      </c>
      <c r="I2662" s="156">
        <v>44374</v>
      </c>
      <c r="J2662" s="61">
        <v>1</v>
      </c>
      <c r="K2662" s="61">
        <v>3</v>
      </c>
      <c r="L2662" s="61">
        <v>1919</v>
      </c>
      <c r="M2662" s="72">
        <v>1</v>
      </c>
      <c r="N2662" s="72">
        <v>1</v>
      </c>
      <c r="O2662" s="33">
        <v>98627778</v>
      </c>
      <c r="P2662" s="154">
        <v>1919</v>
      </c>
      <c r="Q2662" t="str">
        <f t="shared" si="41"/>
        <v>('711-2020',2020,'EL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Carepa.',35200000,0,35200000,'2020-10-26','2020-10-27','2021-06-27',1,3,1919,1,1)</v>
      </c>
    </row>
    <row r="2663" spans="1:17">
      <c r="A2663" s="29" t="s">
        <v>7943</v>
      </c>
      <c r="B2663" s="72">
        <v>2020</v>
      </c>
      <c r="C2663" s="29" t="s">
        <v>1812</v>
      </c>
      <c r="D2663" s="110">
        <v>35200000</v>
      </c>
      <c r="E2663" s="109">
        <v>0</v>
      </c>
      <c r="F2663" s="110">
        <v>35200000</v>
      </c>
      <c r="G2663" s="128">
        <v>44130</v>
      </c>
      <c r="H2663" s="156">
        <v>44131</v>
      </c>
      <c r="I2663" s="156">
        <v>44374</v>
      </c>
      <c r="J2663" s="61">
        <v>1</v>
      </c>
      <c r="K2663" s="61">
        <v>3</v>
      </c>
      <c r="L2663" s="61">
        <v>1920</v>
      </c>
      <c r="M2663" s="72">
        <v>1</v>
      </c>
      <c r="N2663" s="72">
        <v>1</v>
      </c>
      <c r="O2663" s="33">
        <v>12021851</v>
      </c>
      <c r="P2663" s="154">
        <v>1920</v>
      </c>
      <c r="Q2663" t="str">
        <f t="shared" si="41"/>
        <v>('712-2020',2020,'EL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Juan',35200000,0,35200000,'2020-10-26','2020-10-27','2021-06-27',1,3,1920,1,1)</v>
      </c>
    </row>
    <row r="2664" spans="1:17">
      <c r="A2664" s="29" t="s">
        <v>7944</v>
      </c>
      <c r="B2664" s="72">
        <v>2020</v>
      </c>
      <c r="C2664" s="29" t="s">
        <v>1813</v>
      </c>
      <c r="D2664" s="110">
        <v>76219000</v>
      </c>
      <c r="E2664" s="109">
        <v>0</v>
      </c>
      <c r="F2664" s="110">
        <v>76219000</v>
      </c>
      <c r="G2664" s="128">
        <v>44130</v>
      </c>
      <c r="H2664" s="156">
        <v>44131</v>
      </c>
      <c r="I2664" s="156">
        <v>44466</v>
      </c>
      <c r="J2664" s="61">
        <v>2</v>
      </c>
      <c r="K2664" s="61">
        <v>3</v>
      </c>
      <c r="L2664" s="61">
        <v>1921</v>
      </c>
      <c r="M2664" s="72">
        <v>1</v>
      </c>
      <c r="N2664" s="72">
        <v>1</v>
      </c>
      <c r="O2664" s="33">
        <v>1152449574</v>
      </c>
      <c r="P2664" s="154">
        <v>1921</v>
      </c>
      <c r="Q2664" t="str">
        <f t="shared" si="41"/>
        <v>('713-2020',2020,'EL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Urabá.',76219000,0,76219000,'2020-10-26','2020-10-27','2021-09-27',2,3,1921,1,1)</v>
      </c>
    </row>
    <row r="2665" spans="1:17">
      <c r="A2665" s="29" t="s">
        <v>7945</v>
      </c>
      <c r="B2665" s="72">
        <v>2020</v>
      </c>
      <c r="C2665" s="29" t="s">
        <v>1814</v>
      </c>
      <c r="D2665" s="109">
        <v>115506000</v>
      </c>
      <c r="E2665" s="109">
        <v>0</v>
      </c>
      <c r="F2665" s="110">
        <v>115506000</v>
      </c>
      <c r="G2665" s="128">
        <v>44130</v>
      </c>
      <c r="H2665" s="156">
        <v>44131</v>
      </c>
      <c r="I2665" s="156">
        <v>44496</v>
      </c>
      <c r="J2665" s="61">
        <v>2</v>
      </c>
      <c r="K2665" s="61">
        <v>3</v>
      </c>
      <c r="L2665" s="61">
        <v>1922</v>
      </c>
      <c r="M2665" s="72">
        <v>3</v>
      </c>
      <c r="N2665" s="72">
        <v>3</v>
      </c>
      <c r="O2665" s="33">
        <v>52912829</v>
      </c>
      <c r="P2665" s="154">
        <v>1922</v>
      </c>
      <c r="Q2665" t="str">
        <f t="shared" si="41"/>
        <v>('714-2020',2020,'EL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PNIS.',115506000,0,115506000,'2020-10-26','2020-10-27','2021-10-27',2,3,1922,3,3)</v>
      </c>
    </row>
    <row r="2666" spans="1:17">
      <c r="A2666" s="29" t="s">
        <v>7946</v>
      </c>
      <c r="B2666" s="72">
        <v>2020</v>
      </c>
      <c r="C2666" s="29" t="s">
        <v>1815</v>
      </c>
      <c r="D2666" s="109">
        <v>56000000</v>
      </c>
      <c r="E2666" s="109">
        <v>0</v>
      </c>
      <c r="F2666" s="110">
        <v>56000000</v>
      </c>
      <c r="G2666" s="128">
        <v>44131</v>
      </c>
      <c r="H2666" s="156">
        <v>44134</v>
      </c>
      <c r="I2666" s="156">
        <v>44316</v>
      </c>
      <c r="J2666" s="61">
        <v>2</v>
      </c>
      <c r="K2666" s="61">
        <v>3</v>
      </c>
      <c r="L2666" s="61">
        <v>1923</v>
      </c>
      <c r="M2666" s="72">
        <v>3</v>
      </c>
      <c r="N2666" s="72">
        <v>5</v>
      </c>
      <c r="O2666" s="33">
        <v>1022324328</v>
      </c>
      <c r="P2666" s="154">
        <v>1923</v>
      </c>
      <c r="Q2666" t="str">
        <f t="shared" si="41"/>
        <v>('715-2020',2020,'LA CONTRATISTA se obliga a prestar sus servicios profesionales a la Consejería Presidencial para la Niñez y Adolescencia, en el acompañamiento, implementación y seguimiento del Plan Intersectorial para la Implementación del Acuerdo de Paz en Primera Infancia.',56000000,0,56000000,'2020-10-27','2020-10-30','2021-04-30',2,3,1923,3,5)</v>
      </c>
    </row>
    <row r="2667" spans="1:17">
      <c r="A2667" s="29" t="s">
        <v>7947</v>
      </c>
      <c r="B2667" s="72">
        <v>2020</v>
      </c>
      <c r="C2667" s="29" t="s">
        <v>1816</v>
      </c>
      <c r="D2667" s="110">
        <v>13390000</v>
      </c>
      <c r="E2667" s="109">
        <v>0</v>
      </c>
      <c r="F2667" s="110">
        <v>13390000</v>
      </c>
      <c r="G2667" s="128">
        <v>44134</v>
      </c>
      <c r="H2667" s="156">
        <v>44139</v>
      </c>
      <c r="I2667" s="156">
        <v>44200</v>
      </c>
      <c r="J2667" s="61">
        <v>2</v>
      </c>
      <c r="K2667" s="61">
        <v>3</v>
      </c>
      <c r="L2667" s="61">
        <v>1924</v>
      </c>
      <c r="M2667" s="72">
        <v>3</v>
      </c>
      <c r="N2667" s="72">
        <v>5</v>
      </c>
      <c r="O2667" s="33">
        <v>79647183</v>
      </c>
      <c r="P2667" s="154">
        <v>1924</v>
      </c>
      <c r="Q2667" t="str">
        <f t="shared" si="41"/>
        <v>('716-2020',2020,'Definir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infancia.',13390000,0,13390000,'2020-10-30','2020-11-04','2021-01-04',2,3,1924,3,5)</v>
      </c>
    </row>
    <row r="2668" spans="1:17">
      <c r="A2668" s="29" t="s">
        <v>7948</v>
      </c>
      <c r="B2668" s="72">
        <v>2020</v>
      </c>
      <c r="C2668" s="29" t="s">
        <v>1817</v>
      </c>
      <c r="D2668" s="110">
        <v>35200000</v>
      </c>
      <c r="E2668" s="109">
        <v>0</v>
      </c>
      <c r="F2668" s="110">
        <v>35200000</v>
      </c>
      <c r="G2668" s="128">
        <v>44138</v>
      </c>
      <c r="H2668" s="156">
        <v>44140</v>
      </c>
      <c r="I2668" s="156">
        <v>44382</v>
      </c>
      <c r="J2668" s="61">
        <v>1</v>
      </c>
      <c r="K2668" s="61">
        <v>3</v>
      </c>
      <c r="L2668" s="61">
        <v>1925</v>
      </c>
      <c r="M2668" s="72">
        <v>1</v>
      </c>
      <c r="N2668" s="72">
        <v>1</v>
      </c>
      <c r="O2668" s="33">
        <v>1026257596</v>
      </c>
      <c r="P2668" s="154">
        <v>1925</v>
      </c>
      <c r="Q2668" t="str">
        <f t="shared" si="41"/>
        <v>('717-2020',2020,'EL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Arauca.',35200000,0,35200000,'2020-11-03','2020-11-05','2021-07-05',1,3,1925,1,1)</v>
      </c>
    </row>
    <row r="2669" spans="1:17">
      <c r="A2669" s="29" t="s">
        <v>7949</v>
      </c>
      <c r="B2669" s="72">
        <v>2020</v>
      </c>
      <c r="C2669" s="29" t="s">
        <v>1785</v>
      </c>
      <c r="D2669" s="110">
        <v>22000000</v>
      </c>
      <c r="E2669" s="109">
        <v>0</v>
      </c>
      <c r="F2669" s="110">
        <v>22000000</v>
      </c>
      <c r="G2669" s="128">
        <v>44138</v>
      </c>
      <c r="H2669" s="156">
        <v>44140</v>
      </c>
      <c r="I2669" s="156">
        <v>44260</v>
      </c>
      <c r="J2669" s="61">
        <v>2</v>
      </c>
      <c r="K2669" s="61">
        <v>3</v>
      </c>
      <c r="L2669" s="61">
        <v>537</v>
      </c>
      <c r="M2669" s="72">
        <v>3</v>
      </c>
      <c r="N2669" s="72">
        <v>1</v>
      </c>
      <c r="O2669" s="33">
        <v>96125271</v>
      </c>
      <c r="P2669" s="154">
        <v>537</v>
      </c>
      <c r="Q2669" t="str">
        <f t="shared" si="41"/>
        <v>('718-2020',2020,'EL CONTRATISTA se obliga a prestar sus servicios profesionales para apoyar en la gestión y seguimiento de la oferta para la implementación de los planes de acción en relación con los temas étnicos.',22000000,0,22000000,'2020-11-03','2020-11-05','2021-03-05',2,3,537,3,1)</v>
      </c>
    </row>
    <row r="2670" spans="1:17">
      <c r="A2670" s="29" t="s">
        <v>7950</v>
      </c>
      <c r="B2670" s="72">
        <v>2020</v>
      </c>
      <c r="C2670" s="29" t="s">
        <v>1818</v>
      </c>
      <c r="D2670" s="110">
        <v>33000000</v>
      </c>
      <c r="E2670" s="109">
        <v>0</v>
      </c>
      <c r="F2670" s="110">
        <v>33000000</v>
      </c>
      <c r="G2670" s="128">
        <v>44138</v>
      </c>
      <c r="H2670" s="156">
        <v>44140</v>
      </c>
      <c r="I2670" s="156">
        <v>44321</v>
      </c>
      <c r="J2670" s="61">
        <v>1</v>
      </c>
      <c r="K2670" s="61">
        <v>3</v>
      </c>
      <c r="L2670" s="61">
        <v>1926</v>
      </c>
      <c r="M2670" s="72">
        <v>3</v>
      </c>
      <c r="N2670" s="72">
        <v>1</v>
      </c>
      <c r="O2670" s="33">
        <v>3383391</v>
      </c>
      <c r="P2670" s="154">
        <v>1926</v>
      </c>
      <c r="Q2670" t="str">
        <f t="shared" si="41"/>
        <v>('719-2020',2020,'EL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Tierra.',33000000,0,33000000,'2020-11-03','2020-11-05','2021-05-05',1,3,1926,3,1)</v>
      </c>
    </row>
    <row r="2671" spans="1:17">
      <c r="A2671" s="29" t="s">
        <v>7951</v>
      </c>
      <c r="B2671" s="72">
        <v>2020</v>
      </c>
      <c r="C2671" s="29" t="s">
        <v>1819</v>
      </c>
      <c r="D2671" s="110">
        <v>46368000</v>
      </c>
      <c r="E2671" s="109">
        <v>23184000</v>
      </c>
      <c r="F2671" s="110">
        <v>69552000</v>
      </c>
      <c r="G2671" s="128">
        <v>44139</v>
      </c>
      <c r="H2671" s="156">
        <v>44141</v>
      </c>
      <c r="I2671" s="156">
        <v>44506</v>
      </c>
      <c r="J2671" s="61">
        <v>1</v>
      </c>
      <c r="K2671" s="61">
        <v>3</v>
      </c>
      <c r="L2671" s="61">
        <v>1927</v>
      </c>
      <c r="M2671" s="72">
        <v>1</v>
      </c>
      <c r="N2671" s="72">
        <v>1</v>
      </c>
      <c r="O2671" s="33">
        <v>52228162</v>
      </c>
      <c r="P2671" s="154">
        <v>1927</v>
      </c>
      <c r="Q2671" t="str">
        <f t="shared" si="41"/>
        <v>('720-2020',2020,'Realizar el desarrollo conceptual y gráfico y la diagramación e ilustración de piezas y documentos de apropiación de los PDET.',46368000,23184000,69552000,'2020-11-04','2020-11-06','2021-11-06',1,3,1927,1,1)</v>
      </c>
    </row>
    <row r="2672" spans="1:17">
      <c r="A2672" s="29" t="s">
        <v>7952</v>
      </c>
      <c r="B2672" s="72">
        <v>2020</v>
      </c>
      <c r="C2672" s="29" t="s">
        <v>1820</v>
      </c>
      <c r="D2672" s="110">
        <v>69552000</v>
      </c>
      <c r="E2672" s="109">
        <v>34776000</v>
      </c>
      <c r="F2672" s="110">
        <v>104328000</v>
      </c>
      <c r="G2672" s="128">
        <v>44140</v>
      </c>
      <c r="H2672" s="156">
        <v>44144</v>
      </c>
      <c r="I2672" s="156">
        <v>44509</v>
      </c>
      <c r="J2672" s="61">
        <v>2</v>
      </c>
      <c r="K2672" s="61">
        <v>3</v>
      </c>
      <c r="L2672" s="61">
        <v>1928</v>
      </c>
      <c r="M2672" s="72">
        <v>1</v>
      </c>
      <c r="N2672" s="72">
        <v>1</v>
      </c>
      <c r="O2672" s="33">
        <v>52256842</v>
      </c>
      <c r="P2672" s="154">
        <v>1928</v>
      </c>
      <c r="Q2672" t="str">
        <f t="shared" si="41"/>
        <v>('721-2020',2020,'Investigación   redacción creativa y relacionamiento con medios, para crear y dispersar contenidos mediáticos y campañas de divulgación y promoción del relato institucional de los PDET para las distintas audiencias.',69552000,34776000,104328000,'2020-11-05','2020-11-09','2021-11-09',2,3,1928,1,1)</v>
      </c>
    </row>
    <row r="2673" spans="1:17">
      <c r="A2673" s="29" t="s">
        <v>7953</v>
      </c>
      <c r="B2673" s="72">
        <v>2020</v>
      </c>
      <c r="C2673" s="29" t="s">
        <v>1821</v>
      </c>
      <c r="D2673" s="110">
        <v>33000000</v>
      </c>
      <c r="E2673" s="109">
        <v>0</v>
      </c>
      <c r="F2673" s="110">
        <v>33000000</v>
      </c>
      <c r="G2673" s="128">
        <v>44144</v>
      </c>
      <c r="H2673" s="156">
        <v>44145</v>
      </c>
      <c r="I2673" s="156">
        <v>44326</v>
      </c>
      <c r="J2673" s="61">
        <v>1</v>
      </c>
      <c r="K2673" s="61">
        <v>3</v>
      </c>
      <c r="L2673" s="61">
        <v>1684</v>
      </c>
      <c r="M2673" s="72">
        <v>1</v>
      </c>
      <c r="N2673" s="72">
        <v>1</v>
      </c>
      <c r="O2673" s="33">
        <v>26000254</v>
      </c>
      <c r="P2673" s="154">
        <v>1684</v>
      </c>
      <c r="Q2673" t="str">
        <f t="shared" si="41"/>
        <v>('722-2020',2020,'LA CONTRATISTA se obliga a prestar sus servicios profesionales para que apoye la gestión y seguimiento de la oferta para la implementación de los planes de acción en relación con los temas étnicos.',33000000,0,33000000,'2020-11-09','2020-11-10','2021-05-10',1,3,1684,1,1)</v>
      </c>
    </row>
    <row r="2674" spans="1:17">
      <c r="A2674" s="29" t="s">
        <v>7954</v>
      </c>
      <c r="B2674" s="72">
        <v>2020</v>
      </c>
      <c r="C2674" s="29" t="s">
        <v>1822</v>
      </c>
      <c r="D2674" s="110">
        <v>15033333</v>
      </c>
      <c r="E2674" s="109">
        <v>0</v>
      </c>
      <c r="F2674" s="110">
        <v>33000000</v>
      </c>
      <c r="G2674" s="128">
        <v>44244</v>
      </c>
      <c r="H2674" s="156">
        <v>44244</v>
      </c>
      <c r="I2674" s="156">
        <v>44326</v>
      </c>
      <c r="J2674" s="61">
        <v>2</v>
      </c>
      <c r="K2674" s="61">
        <v>3</v>
      </c>
      <c r="L2674" s="61">
        <v>1929</v>
      </c>
      <c r="M2674" s="72">
        <v>1</v>
      </c>
      <c r="N2674" s="72">
        <v>1</v>
      </c>
      <c r="O2674" s="33">
        <v>1037572222</v>
      </c>
      <c r="P2674" s="154">
        <v>1929</v>
      </c>
      <c r="Q2674" t="str">
        <f t="shared" si="41"/>
        <v>('723-2020',2020,'LA CONRATISTA se obliga a prestar a la Agencia, sus servicios profesionales para apoyar en la gestión y seguimiento de la oferta para la implementación de los Planes de Acción de Transformación Regional -PATR, en el Pilar No. 8 Reconciliación, Convivencia y Construcción de Paz. ',15033333,0,33000000,'2021-02-17','2021-02-17','2021-05-10',2,3,1929,1,1)</v>
      </c>
    </row>
    <row r="2675" spans="1:17">
      <c r="A2675" s="29" t="s">
        <v>7955</v>
      </c>
      <c r="B2675" s="72">
        <v>2020</v>
      </c>
      <c r="C2675" s="29" t="s">
        <v>1823</v>
      </c>
      <c r="D2675" s="110">
        <v>33000000</v>
      </c>
      <c r="E2675" s="109">
        <v>0</v>
      </c>
      <c r="F2675" s="110">
        <v>33000000</v>
      </c>
      <c r="G2675" s="128">
        <v>44139</v>
      </c>
      <c r="H2675" s="156">
        <v>44140</v>
      </c>
      <c r="I2675" s="156">
        <v>44321</v>
      </c>
      <c r="J2675" s="61">
        <v>2</v>
      </c>
      <c r="K2675" s="61">
        <v>3</v>
      </c>
      <c r="L2675" s="61">
        <v>570</v>
      </c>
      <c r="M2675" s="72">
        <v>1</v>
      </c>
      <c r="N2675" s="72">
        <v>1</v>
      </c>
      <c r="O2675" s="33">
        <v>1117493225</v>
      </c>
      <c r="P2675" s="154">
        <v>570</v>
      </c>
      <c r="Q2675" t="str">
        <f t="shared" si="41"/>
        <v>('724-2020',2020,'EL CONTRATISTA se obliga a prestar sus servicios profesionales para que apoye en la gestión y seguimiento de la oferta para la implementación de los planes de acción en relación con los temas étnicos.',33000000,0,33000000,'2020-11-04','2020-11-05','2021-05-05',2,3,570,1,1)</v>
      </c>
    </row>
    <row r="2676" spans="1:17">
      <c r="A2676" s="29" t="s">
        <v>7956</v>
      </c>
      <c r="B2676" s="72">
        <v>2020</v>
      </c>
      <c r="C2676" s="29" t="s">
        <v>1824</v>
      </c>
      <c r="D2676" s="110">
        <v>100801032</v>
      </c>
      <c r="E2676" s="109">
        <v>0</v>
      </c>
      <c r="F2676" s="110">
        <v>100801032</v>
      </c>
      <c r="G2676" s="128">
        <v>44138</v>
      </c>
      <c r="H2676" s="156">
        <v>44139</v>
      </c>
      <c r="I2676" s="156">
        <v>44504</v>
      </c>
      <c r="J2676" s="61">
        <v>2</v>
      </c>
      <c r="K2676" s="61">
        <v>3</v>
      </c>
      <c r="L2676" s="61">
        <v>1930</v>
      </c>
      <c r="M2676" s="72">
        <v>1</v>
      </c>
      <c r="N2676" s="72">
        <v>6</v>
      </c>
      <c r="O2676" s="33">
        <v>1136880839</v>
      </c>
      <c r="P2676" s="154">
        <v>1930</v>
      </c>
      <c r="Q2676" t="str">
        <f t="shared" si="41"/>
        <v>('725-2020',2020,'El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Legalidad.',100801032,0,100801032,'2020-11-03','2020-11-04','2021-11-04',2,3,1930,1,6)</v>
      </c>
    </row>
    <row r="2677" spans="1:17">
      <c r="A2677" s="29" t="s">
        <v>7957</v>
      </c>
      <c r="B2677" s="72">
        <v>2020</v>
      </c>
      <c r="C2677" s="29" t="s">
        <v>1825</v>
      </c>
      <c r="D2677" s="109">
        <v>11201381000</v>
      </c>
      <c r="E2677" s="109">
        <v>0</v>
      </c>
      <c r="F2677" s="110">
        <v>11201381000</v>
      </c>
      <c r="G2677" s="128">
        <v>44139</v>
      </c>
      <c r="H2677" s="156">
        <v>44141</v>
      </c>
      <c r="I2677" s="156">
        <v>44932</v>
      </c>
      <c r="J2677" s="61">
        <v>1</v>
      </c>
      <c r="K2677" s="61">
        <v>3</v>
      </c>
      <c r="L2677" s="61">
        <v>1931</v>
      </c>
      <c r="M2677" s="72">
        <v>2</v>
      </c>
      <c r="N2677" s="72">
        <v>16</v>
      </c>
      <c r="O2677" s="33">
        <v>900380289</v>
      </c>
      <c r="P2677" s="154">
        <v>1931</v>
      </c>
      <c r="Q2677" t="str">
        <f t="shared" si="41"/>
        <v>('726-2020',2020,'EL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Sostenible.',11201381000,0,11201381000,'2020-11-04','2020-11-06','2023-01-06',1,3,1931,2,16)</v>
      </c>
    </row>
    <row r="2678" spans="1:17">
      <c r="A2678" s="29" t="s">
        <v>7958</v>
      </c>
      <c r="B2678" s="72">
        <v>2020</v>
      </c>
      <c r="C2678" s="29" t="s">
        <v>10672</v>
      </c>
      <c r="D2678" s="109">
        <v>4823489000</v>
      </c>
      <c r="E2678" s="109">
        <v>0</v>
      </c>
      <c r="F2678" s="110">
        <v>4823489000</v>
      </c>
      <c r="G2678" s="128">
        <v>44139</v>
      </c>
      <c r="H2678" s="156">
        <v>44166</v>
      </c>
      <c r="I2678" s="156">
        <v>44834</v>
      </c>
      <c r="J2678" s="61">
        <v>2</v>
      </c>
      <c r="K2678" s="61">
        <v>3</v>
      </c>
      <c r="L2678" s="61">
        <v>1469</v>
      </c>
      <c r="M2678" s="72">
        <v>2</v>
      </c>
      <c r="N2678" s="72">
        <v>16</v>
      </c>
      <c r="O2678" s="33">
        <v>830094405</v>
      </c>
      <c r="P2678" s="154">
        <v>1469</v>
      </c>
      <c r="Q2678" t="str">
        <f t="shared" si="41"/>
        <v>('727-2020',2020,'EL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Sostenible.',4823489000,0,4823489000,'2020-11-04','2020-12-01','2022-09-30',2,3,1469,2,16)</v>
      </c>
    </row>
    <row r="2679" spans="1:17">
      <c r="A2679" s="29" t="s">
        <v>7959</v>
      </c>
      <c r="B2679" s="72">
        <v>2020</v>
      </c>
      <c r="C2679" s="29" t="s">
        <v>1826</v>
      </c>
      <c r="D2679" s="109">
        <v>4015241984</v>
      </c>
      <c r="E2679" s="109">
        <v>0</v>
      </c>
      <c r="F2679" s="110">
        <v>4015241984</v>
      </c>
      <c r="G2679" s="128">
        <v>44139</v>
      </c>
      <c r="H2679" s="156">
        <v>44180</v>
      </c>
      <c r="I2679" s="156">
        <v>44909</v>
      </c>
      <c r="J2679" s="61">
        <v>1</v>
      </c>
      <c r="K2679" s="61">
        <v>3</v>
      </c>
      <c r="L2679" s="61">
        <v>1932</v>
      </c>
      <c r="M2679" s="72">
        <v>2</v>
      </c>
      <c r="N2679" s="72">
        <v>16</v>
      </c>
      <c r="O2679" s="33">
        <v>900064749</v>
      </c>
      <c r="P2679" s="154">
        <v>1932</v>
      </c>
      <c r="Q2679" t="str">
        <f t="shared" si="41"/>
        <v>('728-2020',2020,'EL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Sostenible.',4015241984,0,4015241984,'2020-11-04','2020-12-15','2022-12-14',1,3,1932,2,16)</v>
      </c>
    </row>
    <row r="2680" spans="1:17">
      <c r="A2680" s="29" t="s">
        <v>7960</v>
      </c>
      <c r="B2680" s="72">
        <v>2020</v>
      </c>
      <c r="C2680" s="29" t="s">
        <v>1827</v>
      </c>
      <c r="D2680" s="109">
        <v>1556914000</v>
      </c>
      <c r="E2680" s="109">
        <v>0</v>
      </c>
      <c r="F2680" s="110">
        <v>1556914000</v>
      </c>
      <c r="G2680" s="128">
        <v>44139</v>
      </c>
      <c r="H2680" s="156">
        <v>44161</v>
      </c>
      <c r="I2680" s="156">
        <v>44617</v>
      </c>
      <c r="J2680" s="61">
        <v>1</v>
      </c>
      <c r="K2680" s="61">
        <v>3</v>
      </c>
      <c r="L2680" s="61">
        <v>1933</v>
      </c>
      <c r="M2680" s="72">
        <v>1</v>
      </c>
      <c r="N2680" s="72">
        <v>16</v>
      </c>
      <c r="O2680" s="33">
        <v>809008151</v>
      </c>
      <c r="P2680" s="154">
        <v>1933</v>
      </c>
      <c r="Q2680" t="str">
        <f t="shared" si="41"/>
        <v>('729-2020',2020,'EL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Sostenible.',1556914000,0,1556914000,'2020-11-04','2020-11-26','2022-02-25',1,3,1933,1,16)</v>
      </c>
    </row>
    <row r="2681" spans="1:17">
      <c r="A2681" s="29" t="s">
        <v>7961</v>
      </c>
      <c r="B2681" s="72">
        <v>2020</v>
      </c>
      <c r="C2681" s="29" t="s">
        <v>10673</v>
      </c>
      <c r="D2681" s="109">
        <v>1906337000</v>
      </c>
      <c r="E2681" s="109">
        <v>0</v>
      </c>
      <c r="F2681" s="110">
        <v>1906337000</v>
      </c>
      <c r="G2681" s="128">
        <v>44139</v>
      </c>
      <c r="H2681" s="156">
        <v>44159</v>
      </c>
      <c r="I2681" s="156">
        <v>44888</v>
      </c>
      <c r="J2681" s="61">
        <v>1</v>
      </c>
      <c r="K2681" s="61">
        <v>3</v>
      </c>
      <c r="L2681" s="61">
        <v>1934</v>
      </c>
      <c r="M2681" s="72">
        <v>2</v>
      </c>
      <c r="N2681" s="72">
        <v>16</v>
      </c>
      <c r="O2681" s="33">
        <v>900410604</v>
      </c>
      <c r="P2681" s="154">
        <v>1934</v>
      </c>
      <c r="Q2681" t="str">
        <f t="shared" si="41"/>
        <v>('730-2020',2020,'EL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Sostenible.',1906337000,0,1906337000,'2020-11-04','2020-11-24','2022-11-23',1,3,1934,2,16)</v>
      </c>
    </row>
    <row r="2682" spans="1:17">
      <c r="A2682" s="29" t="s">
        <v>7962</v>
      </c>
      <c r="B2682" s="72">
        <v>2020</v>
      </c>
      <c r="C2682" s="29" t="s">
        <v>1828</v>
      </c>
      <c r="D2682" s="109">
        <v>4514138397</v>
      </c>
      <c r="E2682" s="109">
        <v>0</v>
      </c>
      <c r="F2682" s="110">
        <v>4514138397</v>
      </c>
      <c r="G2682" s="128">
        <v>44299</v>
      </c>
      <c r="H2682" s="156">
        <v>44330</v>
      </c>
      <c r="I2682" s="156">
        <v>44983</v>
      </c>
      <c r="J2682" s="61">
        <v>2</v>
      </c>
      <c r="K2682" s="61">
        <v>3</v>
      </c>
      <c r="L2682" s="61">
        <v>100</v>
      </c>
      <c r="M2682" s="72">
        <v>2</v>
      </c>
      <c r="N2682" s="72">
        <v>16</v>
      </c>
      <c r="O2682" s="33">
        <v>899999175</v>
      </c>
      <c r="P2682" s="154">
        <v>100</v>
      </c>
      <c r="Q2682" t="str">
        <f t="shared" si="41"/>
        <v>('731-2020',2020,'EL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Sostenible',4514138397,0,4514138397,'2021-04-13','2021-05-14','2023-02-26',2,3,100,2,16)</v>
      </c>
    </row>
    <row r="2683" spans="1:17">
      <c r="A2683" s="36" t="s">
        <v>7963</v>
      </c>
      <c r="B2683" s="72">
        <v>2020</v>
      </c>
      <c r="C2683" s="36" t="s">
        <v>1829</v>
      </c>
      <c r="D2683" s="109">
        <v>2736125900</v>
      </c>
      <c r="E2683" s="109">
        <v>0</v>
      </c>
      <c r="F2683" s="110">
        <v>2736125900</v>
      </c>
      <c r="G2683" s="128">
        <v>44299</v>
      </c>
      <c r="H2683" s="156">
        <v>44299</v>
      </c>
      <c r="I2683" s="156">
        <v>44983</v>
      </c>
      <c r="J2683" s="61">
        <v>1</v>
      </c>
      <c r="K2683" s="61">
        <v>3</v>
      </c>
      <c r="L2683" s="61">
        <v>100</v>
      </c>
      <c r="M2683" s="72">
        <v>4</v>
      </c>
      <c r="N2683" s="72">
        <v>16</v>
      </c>
      <c r="O2683" s="33">
        <v>899999175</v>
      </c>
      <c r="P2683" s="154">
        <v>100</v>
      </c>
      <c r="Q2683" t="str">
        <f t="shared" si="41"/>
        <v>('732-2020',2020,'Otorga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Sostenible.',2736125900,0,2736125900,'2021-04-13','2021-04-13','2023-02-26',1,3,100,4,16)</v>
      </c>
    </row>
    <row r="2684" spans="1:17">
      <c r="A2684" s="29" t="s">
        <v>7964</v>
      </c>
      <c r="B2684" s="72">
        <v>2020</v>
      </c>
      <c r="C2684" s="29" t="s">
        <v>10674</v>
      </c>
      <c r="D2684" s="109">
        <v>3056979520</v>
      </c>
      <c r="E2684" s="109">
        <v>0</v>
      </c>
      <c r="F2684" s="110">
        <v>3056979520</v>
      </c>
      <c r="G2684" s="128">
        <v>44139</v>
      </c>
      <c r="H2684" s="156">
        <v>44147</v>
      </c>
      <c r="I2684" s="156">
        <v>44876</v>
      </c>
      <c r="J2684" s="61">
        <v>2</v>
      </c>
      <c r="K2684" s="61">
        <v>3</v>
      </c>
      <c r="L2684" s="61">
        <v>1935</v>
      </c>
      <c r="M2684" s="72">
        <v>2</v>
      </c>
      <c r="N2684" s="72">
        <v>16</v>
      </c>
      <c r="O2684" s="33">
        <v>901081095</v>
      </c>
      <c r="P2684" s="154">
        <v>1935</v>
      </c>
      <c r="Q2684" t="str">
        <f t="shared" si="41"/>
        <v>('733-2020',2020,'EL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Sostenible.',3056979520,0,3056979520,'2020-11-04','2020-11-12','2022-11-11',2,3,1935,2,16)</v>
      </c>
    </row>
    <row r="2685" spans="1:17">
      <c r="A2685" s="29" t="s">
        <v>7965</v>
      </c>
      <c r="B2685" s="72">
        <v>2020</v>
      </c>
      <c r="C2685" s="29" t="s">
        <v>1830</v>
      </c>
      <c r="D2685" s="109">
        <v>5632465440</v>
      </c>
      <c r="E2685" s="109">
        <v>0</v>
      </c>
      <c r="F2685" s="110">
        <v>5632465440</v>
      </c>
      <c r="G2685" s="128">
        <v>44139</v>
      </c>
      <c r="H2685" s="156">
        <v>44167</v>
      </c>
      <c r="I2685" s="156">
        <v>44896</v>
      </c>
      <c r="J2685" s="61">
        <v>2</v>
      </c>
      <c r="K2685" s="61">
        <v>3</v>
      </c>
      <c r="L2685" s="61">
        <v>1936</v>
      </c>
      <c r="M2685" s="72">
        <v>2</v>
      </c>
      <c r="N2685" s="72">
        <v>16</v>
      </c>
      <c r="O2685" s="33">
        <v>811028521</v>
      </c>
      <c r="P2685" s="154">
        <v>1936</v>
      </c>
      <c r="Q2685" t="str">
        <f t="shared" si="41"/>
        <v>('734-2020',2020,'EL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Sostenible.',5632465440,0,5632465440,'2020-11-04','2020-12-02','2022-12-01',2,3,1936,2,16)</v>
      </c>
    </row>
    <row r="2686" spans="1:17">
      <c r="A2686" s="29" t="s">
        <v>7966</v>
      </c>
      <c r="B2686" s="72">
        <v>2020</v>
      </c>
      <c r="C2686" s="29" t="s">
        <v>1831</v>
      </c>
      <c r="D2686" s="109">
        <v>3889453820</v>
      </c>
      <c r="E2686" s="109">
        <v>0</v>
      </c>
      <c r="F2686" s="110">
        <v>3889453820</v>
      </c>
      <c r="G2686" s="128">
        <v>44139</v>
      </c>
      <c r="H2686" s="156">
        <v>44160</v>
      </c>
      <c r="I2686" s="156">
        <v>44889</v>
      </c>
      <c r="J2686" s="61">
        <v>1</v>
      </c>
      <c r="K2686" s="61">
        <v>3</v>
      </c>
      <c r="L2686" s="61">
        <v>1937</v>
      </c>
      <c r="M2686" s="72">
        <v>2</v>
      </c>
      <c r="N2686" s="72">
        <v>16</v>
      </c>
      <c r="O2686" s="33">
        <v>900853703</v>
      </c>
      <c r="P2686" s="154">
        <v>1937</v>
      </c>
      <c r="Q2686" t="str">
        <f t="shared" si="41"/>
        <v>('735-2020',2020,'EL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Sostenible.',3889453820,0,3889453820,'2020-11-04','2020-11-25','2022-11-24',1,3,1937,2,16)</v>
      </c>
    </row>
    <row r="2687" spans="1:17">
      <c r="A2687" s="29" t="s">
        <v>7967</v>
      </c>
      <c r="B2687" s="72">
        <v>2020</v>
      </c>
      <c r="C2687" s="29" t="s">
        <v>1832</v>
      </c>
      <c r="D2687" s="109">
        <v>1221853520</v>
      </c>
      <c r="E2687" s="109">
        <v>0</v>
      </c>
      <c r="F2687" s="110">
        <v>1221853520</v>
      </c>
      <c r="G2687" s="128">
        <v>44139</v>
      </c>
      <c r="H2687" s="156">
        <v>44160</v>
      </c>
      <c r="I2687" s="156">
        <v>44616</v>
      </c>
      <c r="J2687" s="61">
        <v>2</v>
      </c>
      <c r="K2687" s="61">
        <v>3</v>
      </c>
      <c r="L2687" s="61">
        <v>1938</v>
      </c>
      <c r="M2687" s="72">
        <v>1</v>
      </c>
      <c r="N2687" s="72">
        <v>16</v>
      </c>
      <c r="O2687" s="33">
        <v>900273656</v>
      </c>
      <c r="P2687" s="154">
        <v>1938</v>
      </c>
      <c r="Q2687" t="str">
        <f t="shared" ref="Q2687:Q2750" si="42">_xlfn.CONCAT("('",A2687,"',",B2687,",'",C2687,"',",D2687,",",E2687,",",F2687,",'",TEXT(G2687,"yyyy-mm-dd"),"','",TEXT(H2687,"yyyy-mm-dd"),"','",TEXT(I2687,"yyyy-mm-dd"),"',",J2687,",",K2687,",",L2687,",",M2687,",",N2687,")")</f>
        <v>('736-2020',2020,'EL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Sostenible.',1221853520,0,1221853520,'2020-11-04','2020-11-25','2022-02-24',2,3,1938,1,16)</v>
      </c>
    </row>
    <row r="2688" spans="1:17">
      <c r="A2688" s="29" t="s">
        <v>7968</v>
      </c>
      <c r="B2688" s="72">
        <v>2020</v>
      </c>
      <c r="C2688" s="29" t="s">
        <v>1833</v>
      </c>
      <c r="D2688" s="109">
        <v>5045850000</v>
      </c>
      <c r="E2688" s="109">
        <v>0</v>
      </c>
      <c r="F2688" s="110">
        <v>5045850000</v>
      </c>
      <c r="G2688" s="128">
        <v>44139</v>
      </c>
      <c r="H2688" s="156">
        <v>44179</v>
      </c>
      <c r="I2688" s="156">
        <v>44970</v>
      </c>
      <c r="J2688" s="61">
        <v>2</v>
      </c>
      <c r="K2688" s="61">
        <v>3</v>
      </c>
      <c r="L2688" s="61">
        <v>1939</v>
      </c>
      <c r="M2688" s="72">
        <v>2</v>
      </c>
      <c r="N2688" s="72">
        <v>21</v>
      </c>
      <c r="O2688" s="33">
        <v>899999063</v>
      </c>
      <c r="P2688" s="154">
        <v>1939</v>
      </c>
      <c r="Q2688" t="str">
        <f t="shared" si="42"/>
        <v>('737-2020',2020,'EL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Sostenible.',5045850000,0,5045850000,'2020-11-04','2020-12-14','2023-02-13',2,3,1939,2,21)</v>
      </c>
    </row>
    <row r="2689" spans="1:17">
      <c r="A2689" s="29" t="s">
        <v>7969</v>
      </c>
      <c r="B2689" s="72">
        <v>2020</v>
      </c>
      <c r="C2689" s="29" t="s">
        <v>1835</v>
      </c>
      <c r="D2689" s="109">
        <v>2114460780</v>
      </c>
      <c r="E2689" s="109">
        <v>0</v>
      </c>
      <c r="F2689" s="110">
        <v>2114460780</v>
      </c>
      <c r="G2689" s="128">
        <v>44139</v>
      </c>
      <c r="H2689" s="156">
        <v>44156</v>
      </c>
      <c r="I2689" s="156">
        <v>44885</v>
      </c>
      <c r="J2689" s="61">
        <v>2</v>
      </c>
      <c r="K2689" s="61">
        <v>3</v>
      </c>
      <c r="L2689" s="61">
        <v>1940</v>
      </c>
      <c r="M2689" s="72">
        <v>2</v>
      </c>
      <c r="N2689" s="72">
        <v>16</v>
      </c>
      <c r="O2689" s="33">
        <v>890503586</v>
      </c>
      <c r="P2689" s="154">
        <v>1940</v>
      </c>
      <c r="Q2689" t="str">
        <f t="shared" si="42"/>
        <v>('738-2020',2020,'EL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Sostenible.',2114460780,0,2114460780,'2020-11-04','2020-11-21','2022-11-20',2,3,1940,2,16)</v>
      </c>
    </row>
    <row r="2690" spans="1:17">
      <c r="A2690" s="29" t="s">
        <v>7970</v>
      </c>
      <c r="B2690" s="72">
        <v>2020</v>
      </c>
      <c r="C2690" s="29" t="s">
        <v>10675</v>
      </c>
      <c r="D2690" s="109">
        <v>4825578000</v>
      </c>
      <c r="E2690" s="109">
        <v>0</v>
      </c>
      <c r="F2690" s="110">
        <v>4825578000</v>
      </c>
      <c r="G2690" s="128">
        <v>44139</v>
      </c>
      <c r="H2690" s="156">
        <v>44154</v>
      </c>
      <c r="I2690" s="156">
        <v>44884</v>
      </c>
      <c r="J2690" s="61">
        <v>2</v>
      </c>
      <c r="K2690" s="61">
        <v>3</v>
      </c>
      <c r="L2690" s="61">
        <v>1471</v>
      </c>
      <c r="M2690" s="72">
        <v>2</v>
      </c>
      <c r="N2690" s="72">
        <v>16</v>
      </c>
      <c r="O2690" s="33">
        <v>800186585</v>
      </c>
      <c r="P2690" s="154">
        <v>1471</v>
      </c>
      <c r="Q2690" t="str">
        <f t="shared" si="42"/>
        <v>('739-2020',2020,'EL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Sostenible.',4825578000,0,4825578000,'2020-11-04','2020-11-19','2022-11-19',2,3,1471,2,16)</v>
      </c>
    </row>
    <row r="2691" spans="1:17">
      <c r="A2691" s="29" t="s">
        <v>7971</v>
      </c>
      <c r="B2691" s="72">
        <v>2020</v>
      </c>
      <c r="C2691" s="29" t="s">
        <v>1836</v>
      </c>
      <c r="D2691" s="109">
        <v>15065138412</v>
      </c>
      <c r="E2691" s="109">
        <v>0</v>
      </c>
      <c r="F2691" s="110">
        <v>15065138412</v>
      </c>
      <c r="G2691" s="128">
        <v>44139</v>
      </c>
      <c r="H2691" s="156">
        <v>44174</v>
      </c>
      <c r="I2691" s="156">
        <v>44965</v>
      </c>
      <c r="J2691" s="61">
        <v>1</v>
      </c>
      <c r="K2691" s="61">
        <v>3</v>
      </c>
      <c r="L2691" s="61">
        <v>1941</v>
      </c>
      <c r="M2691" s="72">
        <v>2</v>
      </c>
      <c r="N2691" s="72">
        <v>21</v>
      </c>
      <c r="O2691" s="33">
        <v>830041970</v>
      </c>
      <c r="P2691" s="154">
        <v>1941</v>
      </c>
      <c r="Q2691" t="str">
        <f t="shared" si="42"/>
        <v>('740-2020',2020,'EL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Sostenible.',15065138412,0,15065138412,'2020-11-04','2020-12-09','2023-02-08',1,3,1941,2,21)</v>
      </c>
    </row>
    <row r="2692" spans="1:17">
      <c r="A2692" s="29" t="s">
        <v>7972</v>
      </c>
      <c r="B2692" s="72">
        <v>2020</v>
      </c>
      <c r="C2692" s="29" t="s">
        <v>1837</v>
      </c>
      <c r="D2692" s="109">
        <v>2282351825</v>
      </c>
      <c r="E2692" s="109">
        <v>0</v>
      </c>
      <c r="F2692" s="110">
        <v>2282351825</v>
      </c>
      <c r="G2692" s="128">
        <v>44139</v>
      </c>
      <c r="H2692" s="156">
        <v>44186</v>
      </c>
      <c r="I2692" s="156">
        <v>44824</v>
      </c>
      <c r="J2692" s="61">
        <v>2</v>
      </c>
      <c r="K2692" s="61">
        <v>3</v>
      </c>
      <c r="L2692" s="61">
        <v>1942</v>
      </c>
      <c r="M2692" s="72">
        <v>2</v>
      </c>
      <c r="N2692" s="72">
        <v>16</v>
      </c>
      <c r="O2692" s="33">
        <v>890701732</v>
      </c>
      <c r="P2692" s="154">
        <v>1942</v>
      </c>
      <c r="Q2692" t="str">
        <f t="shared" si="42"/>
        <v>('741-2020',2020,'EL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Sostenible.',2282351825,0,2282351825,'2020-11-04','2020-12-21','2022-09-20',2,3,1942,2,16)</v>
      </c>
    </row>
    <row r="2693" spans="1:17">
      <c r="A2693" s="29" t="s">
        <v>7973</v>
      </c>
      <c r="B2693" s="72">
        <v>2020</v>
      </c>
      <c r="C2693" s="29" t="s">
        <v>1838</v>
      </c>
      <c r="D2693" s="109">
        <v>3814569023</v>
      </c>
      <c r="E2693" s="109">
        <v>0</v>
      </c>
      <c r="F2693" s="110">
        <v>3814569023</v>
      </c>
      <c r="G2693" s="128">
        <v>44139</v>
      </c>
      <c r="H2693" s="156">
        <v>44186</v>
      </c>
      <c r="I2693" s="156">
        <v>44825</v>
      </c>
      <c r="J2693" s="61">
        <v>1</v>
      </c>
      <c r="K2693" s="61">
        <v>3</v>
      </c>
      <c r="L2693" s="61">
        <v>1942</v>
      </c>
      <c r="M2693" s="72">
        <v>2</v>
      </c>
      <c r="N2693" s="72">
        <v>16</v>
      </c>
      <c r="O2693" s="33">
        <v>890701732</v>
      </c>
      <c r="P2693" s="154">
        <v>1942</v>
      </c>
      <c r="Q2693" t="str">
        <f t="shared" si="42"/>
        <v>('742-2020',2020,'EL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Sostenible.',3814569023,0,3814569023,'2020-11-04','2020-12-21','2022-09-21',1,3,1942,2,16)</v>
      </c>
    </row>
    <row r="2694" spans="1:17">
      <c r="A2694" s="29" t="s">
        <v>7974</v>
      </c>
      <c r="B2694" s="72">
        <v>2020</v>
      </c>
      <c r="C2694" s="29" t="s">
        <v>1839</v>
      </c>
      <c r="D2694" s="109">
        <v>2160250000</v>
      </c>
      <c r="E2694" s="109">
        <v>0</v>
      </c>
      <c r="F2694" s="110">
        <v>2160250000</v>
      </c>
      <c r="G2694" s="128">
        <v>44139</v>
      </c>
      <c r="H2694" s="156">
        <v>44154</v>
      </c>
      <c r="I2694" s="156">
        <v>44883</v>
      </c>
      <c r="J2694" s="61">
        <v>2</v>
      </c>
      <c r="K2694" s="61">
        <v>3</v>
      </c>
      <c r="L2694" s="61">
        <v>1943</v>
      </c>
      <c r="M2694" s="72">
        <v>2</v>
      </c>
      <c r="N2694" s="72">
        <v>16</v>
      </c>
      <c r="O2694" s="33">
        <v>860350910</v>
      </c>
      <c r="P2694" s="154">
        <v>1943</v>
      </c>
      <c r="Q2694" t="str">
        <f t="shared" si="42"/>
        <v>('743-2020',2020,'EL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Sostenible.',2160250000,0,2160250000,'2020-11-04','2020-11-19','2022-11-18',2,3,1943,2,16)</v>
      </c>
    </row>
    <row r="2695" spans="1:17">
      <c r="A2695" s="29" t="s">
        <v>7975</v>
      </c>
      <c r="B2695" s="72">
        <v>2020</v>
      </c>
      <c r="C2695" s="29" t="s">
        <v>10676</v>
      </c>
      <c r="D2695" s="109">
        <v>9230373027</v>
      </c>
      <c r="E2695" s="109">
        <v>0</v>
      </c>
      <c r="F2695" s="110">
        <v>9230373027</v>
      </c>
      <c r="G2695" s="128">
        <v>44139</v>
      </c>
      <c r="H2695" s="156">
        <v>44155</v>
      </c>
      <c r="I2695" s="156">
        <v>44884</v>
      </c>
      <c r="J2695" s="61">
        <v>2</v>
      </c>
      <c r="K2695" s="61">
        <v>3</v>
      </c>
      <c r="L2695" s="61">
        <v>1944</v>
      </c>
      <c r="M2695" s="72">
        <v>2</v>
      </c>
      <c r="N2695" s="72">
        <v>16</v>
      </c>
      <c r="O2695" s="33">
        <v>805003818</v>
      </c>
      <c r="P2695" s="154">
        <v>1944</v>
      </c>
      <c r="Q2695" t="str">
        <f t="shared" si="42"/>
        <v>('744-2020',2020,'EL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Sostenible.',9230373027,0,9230373027,'2020-11-04','2020-11-20','2022-11-19',2,3,1944,2,16)</v>
      </c>
    </row>
    <row r="2696" spans="1:17">
      <c r="A2696" s="29" t="s">
        <v>7976</v>
      </c>
      <c r="B2696" s="72">
        <v>2020</v>
      </c>
      <c r="C2696" s="29" t="s">
        <v>1840</v>
      </c>
      <c r="D2696" s="109">
        <v>35200000</v>
      </c>
      <c r="E2696" s="109">
        <v>0</v>
      </c>
      <c r="F2696" s="110">
        <v>35200000</v>
      </c>
      <c r="G2696" s="128">
        <v>44145</v>
      </c>
      <c r="H2696" s="156">
        <v>44146</v>
      </c>
      <c r="I2696" s="156">
        <v>44388</v>
      </c>
      <c r="J2696" s="61">
        <v>2</v>
      </c>
      <c r="K2696" s="61">
        <v>3</v>
      </c>
      <c r="L2696" s="61">
        <v>1945</v>
      </c>
      <c r="M2696" s="72">
        <v>1</v>
      </c>
      <c r="N2696" s="72">
        <v>1</v>
      </c>
      <c r="O2696" s="33">
        <v>32209452</v>
      </c>
      <c r="P2696" s="154">
        <v>1945</v>
      </c>
      <c r="Q2696" t="str">
        <f t="shared" si="42"/>
        <v>('745-2020',2020,'EL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Antioqueño',35200000,0,35200000,'2020-11-10','2020-11-11','2021-07-11',2,3,1945,1,1)</v>
      </c>
    </row>
    <row r="2697" spans="1:17">
      <c r="A2697" s="29" t="s">
        <v>7977</v>
      </c>
      <c r="B2697" s="72">
        <v>2020</v>
      </c>
      <c r="C2697" s="29" t="s">
        <v>1841</v>
      </c>
      <c r="D2697" s="109">
        <v>35200000</v>
      </c>
      <c r="E2697" s="109">
        <v>0</v>
      </c>
      <c r="F2697" s="110">
        <v>35200000</v>
      </c>
      <c r="G2697" s="128">
        <v>44144</v>
      </c>
      <c r="H2697" s="156">
        <v>44145</v>
      </c>
      <c r="I2697" s="156">
        <v>44477</v>
      </c>
      <c r="J2697" s="61">
        <v>1</v>
      </c>
      <c r="K2697" s="61">
        <v>3</v>
      </c>
      <c r="L2697" s="61">
        <v>1946</v>
      </c>
      <c r="M2697" s="72">
        <v>1</v>
      </c>
      <c r="N2697" s="72">
        <v>1</v>
      </c>
      <c r="O2697" s="33">
        <v>11803583</v>
      </c>
      <c r="P2697" s="154">
        <v>1946</v>
      </c>
      <c r="Q2697" t="str">
        <f t="shared" si="42"/>
        <v>('746-2020',2020,'EL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Zaragoza.',35200000,0,35200000,'2020-11-09','2020-11-10','2021-10-08',1,3,1946,1,1)</v>
      </c>
    </row>
    <row r="2698" spans="1:17">
      <c r="A2698" s="29" t="s">
        <v>7978</v>
      </c>
      <c r="B2698" s="72">
        <v>2020</v>
      </c>
      <c r="C2698" s="29" t="s">
        <v>1842</v>
      </c>
      <c r="D2698" s="109">
        <v>35200000</v>
      </c>
      <c r="E2698" s="109">
        <v>0</v>
      </c>
      <c r="F2698" s="110">
        <v>35200000</v>
      </c>
      <c r="G2698" s="128">
        <v>44144</v>
      </c>
      <c r="H2698" s="156">
        <v>44145</v>
      </c>
      <c r="I2698" s="156">
        <v>44387</v>
      </c>
      <c r="J2698" s="61">
        <v>1</v>
      </c>
      <c r="K2698" s="61">
        <v>3</v>
      </c>
      <c r="L2698" s="61">
        <v>1947</v>
      </c>
      <c r="M2698" s="72">
        <v>4</v>
      </c>
      <c r="N2698" s="72">
        <v>1</v>
      </c>
      <c r="O2698" s="33">
        <v>7570710</v>
      </c>
      <c r="P2698" s="154">
        <v>1947</v>
      </c>
      <c r="Q2698" t="str">
        <f t="shared" si="42"/>
        <v>('747-2020',2020,'EL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Perijá.',35200000,0,35200000,'2020-11-09','2020-11-10','2021-07-10',1,3,1947,4,1)</v>
      </c>
    </row>
    <row r="2699" spans="1:17">
      <c r="A2699" s="29" t="s">
        <v>7979</v>
      </c>
      <c r="B2699" s="72">
        <v>2020</v>
      </c>
      <c r="C2699" s="29" t="s">
        <v>1843</v>
      </c>
      <c r="D2699" s="109">
        <v>35200000</v>
      </c>
      <c r="E2699" s="109">
        <v>0</v>
      </c>
      <c r="F2699" s="110">
        <v>35200000</v>
      </c>
      <c r="G2699" s="128">
        <v>44144</v>
      </c>
      <c r="H2699" s="156">
        <v>44145</v>
      </c>
      <c r="I2699" s="156">
        <v>44387</v>
      </c>
      <c r="J2699" s="61">
        <v>2</v>
      </c>
      <c r="K2699" s="61">
        <v>3</v>
      </c>
      <c r="L2699" s="61">
        <v>1948</v>
      </c>
      <c r="M2699" s="72">
        <v>1</v>
      </c>
      <c r="N2699" s="72">
        <v>1</v>
      </c>
      <c r="O2699" s="33">
        <v>1088294580</v>
      </c>
      <c r="P2699" s="154">
        <v>1948</v>
      </c>
      <c r="Q2699" t="str">
        <f t="shared" si="42"/>
        <v>('748-2020',2020,'EL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Valparaíso.',35200000,0,35200000,'2020-11-09','2020-11-10','2021-07-10',2,3,1948,1,1)</v>
      </c>
    </row>
    <row r="2700" spans="1:17">
      <c r="A2700" s="29" t="s">
        <v>7980</v>
      </c>
      <c r="B2700" s="72">
        <v>2020</v>
      </c>
      <c r="C2700" s="29" t="s">
        <v>1844</v>
      </c>
      <c r="D2700" s="109">
        <v>35200000</v>
      </c>
      <c r="E2700" s="109">
        <v>0</v>
      </c>
      <c r="F2700" s="110">
        <v>35200000</v>
      </c>
      <c r="G2700" s="128">
        <v>44144</v>
      </c>
      <c r="H2700" s="156">
        <v>44145</v>
      </c>
      <c r="I2700" s="156">
        <v>44387</v>
      </c>
      <c r="J2700" s="61">
        <v>2</v>
      </c>
      <c r="K2700" s="61">
        <v>3</v>
      </c>
      <c r="L2700" s="61">
        <v>1949</v>
      </c>
      <c r="M2700" s="72">
        <v>1</v>
      </c>
      <c r="N2700" s="72">
        <v>1</v>
      </c>
      <c r="O2700" s="33">
        <v>98619433</v>
      </c>
      <c r="P2700" s="154">
        <v>1949</v>
      </c>
      <c r="Q2700" t="str">
        <f t="shared" si="42"/>
        <v>('749-2020',2020,'EL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Mutatá.',35200000,0,35200000,'2020-11-09','2020-11-10','2021-07-10',2,3,1949,1,1)</v>
      </c>
    </row>
    <row r="2701" spans="1:17">
      <c r="A2701" s="29" t="s">
        <v>7981</v>
      </c>
      <c r="B2701" s="72">
        <v>2020</v>
      </c>
      <c r="C2701" s="29" t="s">
        <v>1845</v>
      </c>
      <c r="D2701" s="109">
        <v>40000000</v>
      </c>
      <c r="E2701" s="109">
        <v>0</v>
      </c>
      <c r="F2701" s="110">
        <v>40000000</v>
      </c>
      <c r="G2701" s="128">
        <v>44145</v>
      </c>
      <c r="H2701" s="156">
        <v>44146</v>
      </c>
      <c r="I2701" s="156">
        <v>44388</v>
      </c>
      <c r="J2701" s="61">
        <v>1</v>
      </c>
      <c r="K2701" s="61">
        <v>3</v>
      </c>
      <c r="L2701" s="61">
        <v>1950</v>
      </c>
      <c r="M2701" s="72">
        <v>1</v>
      </c>
      <c r="N2701" s="72">
        <v>1</v>
      </c>
      <c r="O2701" s="33">
        <v>85474105</v>
      </c>
      <c r="P2701" s="154">
        <v>1950</v>
      </c>
      <c r="Q2701" t="str">
        <f t="shared" si="42"/>
        <v>('750-2020',2020,'EL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Perijá',40000000,0,40000000,'2020-11-10','2020-11-11','2021-07-11',1,3,1950,1,1)</v>
      </c>
    </row>
    <row r="2702" spans="1:17">
      <c r="A2702" s="29" t="s">
        <v>7982</v>
      </c>
      <c r="B2702" s="72">
        <v>2020</v>
      </c>
      <c r="C2702" s="29" t="s">
        <v>1846</v>
      </c>
      <c r="D2702" s="109">
        <v>35200000</v>
      </c>
      <c r="E2702" s="109">
        <v>0</v>
      </c>
      <c r="F2702" s="110">
        <v>35200000</v>
      </c>
      <c r="G2702" s="128">
        <v>44144</v>
      </c>
      <c r="H2702" s="156">
        <v>44145</v>
      </c>
      <c r="I2702" s="156">
        <v>44387</v>
      </c>
      <c r="J2702" s="61">
        <v>1</v>
      </c>
      <c r="K2702" s="61">
        <v>3</v>
      </c>
      <c r="L2702" s="61">
        <v>1951</v>
      </c>
      <c r="M2702" s="72">
        <v>1</v>
      </c>
      <c r="N2702" s="72">
        <v>1</v>
      </c>
      <c r="O2702" s="33">
        <v>1037581687</v>
      </c>
      <c r="P2702" s="154">
        <v>1951</v>
      </c>
      <c r="Q2702" t="str">
        <f t="shared" si="42"/>
        <v>('751-2020',2020,'EL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Turbo',35200000,0,35200000,'2020-11-09','2020-11-10','2021-07-10',1,3,1951,1,1)</v>
      </c>
    </row>
    <row r="2703" spans="1:17">
      <c r="A2703" s="29" t="s">
        <v>7983</v>
      </c>
      <c r="B2703" s="72">
        <v>2020</v>
      </c>
      <c r="C2703" s="29" t="s">
        <v>1847</v>
      </c>
      <c r="D2703" s="109">
        <v>35200000</v>
      </c>
      <c r="E2703" s="109">
        <v>0</v>
      </c>
      <c r="F2703" s="110">
        <v>35200000</v>
      </c>
      <c r="G2703" s="128">
        <v>44144</v>
      </c>
      <c r="H2703" s="156">
        <v>44145</v>
      </c>
      <c r="I2703" s="156">
        <v>44387</v>
      </c>
      <c r="J2703" s="61">
        <v>2</v>
      </c>
      <c r="K2703" s="61">
        <v>3</v>
      </c>
      <c r="L2703" s="61">
        <v>1952</v>
      </c>
      <c r="M2703" s="72">
        <v>1</v>
      </c>
      <c r="N2703" s="72">
        <v>1</v>
      </c>
      <c r="O2703" s="33">
        <v>92033270</v>
      </c>
      <c r="P2703" s="154">
        <v>1952</v>
      </c>
      <c r="Q2703" t="str">
        <f t="shared" si="42"/>
        <v>('752-2020',2020,'EL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Valdivia.',35200000,0,35200000,'2020-11-09','2020-11-10','2021-07-10',2,3,1952,1,1)</v>
      </c>
    </row>
    <row r="2704" spans="1:17">
      <c r="A2704" s="29" t="s">
        <v>7984</v>
      </c>
      <c r="B2704" s="72">
        <v>2020</v>
      </c>
      <c r="C2704" s="29" t="s">
        <v>1848</v>
      </c>
      <c r="D2704" s="109">
        <v>35200000</v>
      </c>
      <c r="E2704" s="109">
        <v>0</v>
      </c>
      <c r="F2704" s="110">
        <v>35200000</v>
      </c>
      <c r="G2704" s="128">
        <v>44145</v>
      </c>
      <c r="H2704" s="156">
        <v>44146</v>
      </c>
      <c r="I2704" s="156">
        <v>44388</v>
      </c>
      <c r="J2704" s="61">
        <v>2</v>
      </c>
      <c r="K2704" s="61">
        <v>3</v>
      </c>
      <c r="L2704" s="61">
        <v>1953</v>
      </c>
      <c r="M2704" s="72">
        <v>1</v>
      </c>
      <c r="N2704" s="72">
        <v>1</v>
      </c>
      <c r="O2704" s="33">
        <v>50947372</v>
      </c>
      <c r="P2704" s="154">
        <v>1953</v>
      </c>
      <c r="Q2704" t="str">
        <f t="shared" si="42"/>
        <v>('753-2020',2020,'EL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Córdoba.',35200000,0,35200000,'2020-11-10','2020-11-11','2021-07-11',2,3,1953,1,1)</v>
      </c>
    </row>
    <row r="2705" spans="1:17">
      <c r="A2705" s="29" t="s">
        <v>7985</v>
      </c>
      <c r="B2705" s="72">
        <v>2020</v>
      </c>
      <c r="C2705" s="29" t="s">
        <v>1849</v>
      </c>
      <c r="D2705" s="109">
        <v>35200000</v>
      </c>
      <c r="E2705" s="109">
        <v>0</v>
      </c>
      <c r="F2705" s="110">
        <v>35200000</v>
      </c>
      <c r="G2705" s="128">
        <v>44144</v>
      </c>
      <c r="H2705" s="156">
        <v>44145</v>
      </c>
      <c r="I2705" s="156">
        <v>44387</v>
      </c>
      <c r="J2705" s="61">
        <v>2</v>
      </c>
      <c r="K2705" s="61">
        <v>3</v>
      </c>
      <c r="L2705" s="61">
        <v>1954</v>
      </c>
      <c r="M2705" s="72">
        <v>1</v>
      </c>
      <c r="N2705" s="72">
        <v>1</v>
      </c>
      <c r="O2705" s="33">
        <v>1065615378</v>
      </c>
      <c r="P2705" s="154">
        <v>1954</v>
      </c>
      <c r="Q2705" t="str">
        <f t="shared" si="42"/>
        <v>('754-2020',2020,'EL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Hacarí',35200000,0,35200000,'2020-11-09','2020-11-10','2021-07-10',2,3,1954,1,1)</v>
      </c>
    </row>
    <row r="2706" spans="1:17">
      <c r="A2706" s="29" t="s">
        <v>7986</v>
      </c>
      <c r="B2706" s="72">
        <v>2020</v>
      </c>
      <c r="C2706" s="29" t="s">
        <v>1850</v>
      </c>
      <c r="D2706" s="109">
        <v>35200000</v>
      </c>
      <c r="E2706" s="109">
        <v>0</v>
      </c>
      <c r="F2706" s="110">
        <v>35200000</v>
      </c>
      <c r="G2706" s="128">
        <v>44144</v>
      </c>
      <c r="H2706" s="156">
        <v>44145</v>
      </c>
      <c r="I2706" s="156">
        <v>44387</v>
      </c>
      <c r="J2706" s="61">
        <v>1</v>
      </c>
      <c r="K2706" s="61">
        <v>3</v>
      </c>
      <c r="L2706" s="61">
        <v>1955</v>
      </c>
      <c r="M2706" s="72">
        <v>1</v>
      </c>
      <c r="N2706" s="72">
        <v>1</v>
      </c>
      <c r="O2706" s="33">
        <v>17654538</v>
      </c>
      <c r="P2706" s="154">
        <v>1955</v>
      </c>
      <c r="Q2706" t="str">
        <f t="shared" si="42"/>
        <v>('755-2020',2020,'EL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Leguizamo',35200000,0,35200000,'2020-11-09','2020-11-10','2021-07-10',1,3,1955,1,1)</v>
      </c>
    </row>
    <row r="2707" spans="1:17">
      <c r="A2707" s="29" t="s">
        <v>7987</v>
      </c>
      <c r="B2707" s="72">
        <v>2020</v>
      </c>
      <c r="C2707" s="29" t="s">
        <v>1851</v>
      </c>
      <c r="D2707" s="109">
        <v>35200000</v>
      </c>
      <c r="E2707" s="109">
        <v>0</v>
      </c>
      <c r="F2707" s="110">
        <v>35200000</v>
      </c>
      <c r="G2707" s="128">
        <v>44144</v>
      </c>
      <c r="H2707" s="156">
        <v>44145</v>
      </c>
      <c r="I2707" s="156">
        <v>44387</v>
      </c>
      <c r="J2707" s="61">
        <v>2</v>
      </c>
      <c r="K2707" s="61">
        <v>3</v>
      </c>
      <c r="L2707" s="61">
        <v>1956</v>
      </c>
      <c r="M2707" s="72">
        <v>1</v>
      </c>
      <c r="N2707" s="72">
        <v>1</v>
      </c>
      <c r="O2707" s="33">
        <v>1121846969</v>
      </c>
      <c r="P2707" s="154">
        <v>1956</v>
      </c>
      <c r="Q2707" t="str">
        <f t="shared" si="42"/>
        <v>('756-2020',2020,'EL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Hermosa',35200000,0,35200000,'2020-11-09','2020-11-10','2021-07-10',2,3,1956,1,1)</v>
      </c>
    </row>
    <row r="2708" spans="1:17">
      <c r="A2708" s="29" t="s">
        <v>7988</v>
      </c>
      <c r="B2708" s="72">
        <v>2020</v>
      </c>
      <c r="C2708" s="29" t="s">
        <v>1852</v>
      </c>
      <c r="D2708" s="109">
        <v>42952000</v>
      </c>
      <c r="E2708" s="109">
        <v>0</v>
      </c>
      <c r="F2708" s="110">
        <v>42952000</v>
      </c>
      <c r="G2708" s="128">
        <v>44146</v>
      </c>
      <c r="H2708" s="156">
        <v>44148</v>
      </c>
      <c r="I2708" s="156">
        <v>44360</v>
      </c>
      <c r="J2708" s="61">
        <v>2</v>
      </c>
      <c r="K2708" s="61">
        <v>3</v>
      </c>
      <c r="L2708" s="61">
        <v>399</v>
      </c>
      <c r="M2708" s="72">
        <v>1</v>
      </c>
      <c r="N2708" s="72">
        <v>1</v>
      </c>
      <c r="O2708" s="33">
        <v>22467178</v>
      </c>
      <c r="P2708" s="154">
        <v>399</v>
      </c>
      <c r="Q2708" t="str">
        <f t="shared" si="42"/>
        <v>('758-2020',2020,'EL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María',42952000,0,42952000,'2020-11-11','2020-11-13','2021-06-13',2,3,399,1,1)</v>
      </c>
    </row>
    <row r="2709" spans="1:17">
      <c r="A2709" s="29" t="s">
        <v>7989</v>
      </c>
      <c r="B2709" s="72">
        <v>2020</v>
      </c>
      <c r="C2709" s="29" t="s">
        <v>1853</v>
      </c>
      <c r="D2709" s="109">
        <v>41917500</v>
      </c>
      <c r="E2709" s="109">
        <v>0</v>
      </c>
      <c r="F2709" s="110">
        <v>41917500</v>
      </c>
      <c r="G2709" s="128">
        <v>44145</v>
      </c>
      <c r="H2709" s="156">
        <v>44146</v>
      </c>
      <c r="I2709" s="156">
        <v>44297</v>
      </c>
      <c r="J2709" s="61">
        <v>1</v>
      </c>
      <c r="K2709" s="61">
        <v>3</v>
      </c>
      <c r="L2709" s="61">
        <v>1234</v>
      </c>
      <c r="M2709" s="72">
        <v>1</v>
      </c>
      <c r="N2709" s="72">
        <v>1</v>
      </c>
      <c r="O2709" s="33">
        <v>1105676013</v>
      </c>
      <c r="P2709" s="154">
        <v>1234</v>
      </c>
      <c r="Q2709" t="str">
        <f t="shared" si="42"/>
        <v>('759-2020',2020,'EL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PDET',41917500,0,41917500,'2020-11-10','2020-11-11','2021-04-11',1,3,1234,1,1)</v>
      </c>
    </row>
    <row r="2710" spans="1:17">
      <c r="A2710" s="29" t="s">
        <v>7990</v>
      </c>
      <c r="B2710" s="72">
        <v>2020</v>
      </c>
      <c r="C2710" s="29" t="s">
        <v>1854</v>
      </c>
      <c r="D2710" s="109">
        <v>30680000</v>
      </c>
      <c r="E2710" s="109">
        <v>0</v>
      </c>
      <c r="F2710" s="110">
        <v>30680000</v>
      </c>
      <c r="G2710" s="128">
        <v>44146</v>
      </c>
      <c r="H2710" s="156">
        <v>44148</v>
      </c>
      <c r="I2710" s="156">
        <v>44299</v>
      </c>
      <c r="J2710" s="61">
        <v>1</v>
      </c>
      <c r="K2710" s="61">
        <v>3</v>
      </c>
      <c r="L2710" s="61">
        <v>80</v>
      </c>
      <c r="M2710" s="72">
        <v>1</v>
      </c>
      <c r="N2710" s="72">
        <v>1</v>
      </c>
      <c r="O2710" s="33">
        <v>1110490223</v>
      </c>
      <c r="P2710" s="154">
        <v>80</v>
      </c>
      <c r="Q2710" t="str">
        <f t="shared" si="42"/>
        <v>('760-2020',2020,'EL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Tolima',30680000,0,30680000,'2020-11-11','2020-11-13','2021-04-13',1,3,80,1,1)</v>
      </c>
    </row>
    <row r="2711" spans="1:17">
      <c r="A2711" s="29" t="s">
        <v>7991</v>
      </c>
      <c r="B2711" s="72">
        <v>2020</v>
      </c>
      <c r="C2711" s="29" t="s">
        <v>1855</v>
      </c>
      <c r="D2711" s="109">
        <v>539000000</v>
      </c>
      <c r="E2711" s="109">
        <v>0</v>
      </c>
      <c r="F2711" s="110">
        <v>539000000</v>
      </c>
      <c r="G2711" s="128">
        <v>44145</v>
      </c>
      <c r="H2711" s="156">
        <v>44154</v>
      </c>
      <c r="I2711" s="156">
        <v>44884</v>
      </c>
      <c r="J2711" s="61">
        <v>2</v>
      </c>
      <c r="K2711" s="61">
        <v>3</v>
      </c>
      <c r="L2711" s="61">
        <v>1471</v>
      </c>
      <c r="M2711" s="72">
        <v>2</v>
      </c>
      <c r="N2711" s="72">
        <v>16</v>
      </c>
      <c r="O2711" s="33">
        <v>800186585</v>
      </c>
      <c r="P2711" s="154">
        <v>1471</v>
      </c>
      <c r="Q2711" t="str">
        <f t="shared" si="42"/>
        <v>('761-2020',2020,'EL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Sostenible.',539000000,0,539000000,'2020-11-10','2020-11-19','2022-11-19',2,3,1471,2,16)</v>
      </c>
    </row>
    <row r="2712" spans="1:17">
      <c r="A2712" s="29" t="s">
        <v>7992</v>
      </c>
      <c r="B2712" s="72">
        <v>2020</v>
      </c>
      <c r="C2712" s="29" t="s">
        <v>1856</v>
      </c>
      <c r="D2712" s="109">
        <v>6309174000</v>
      </c>
      <c r="E2712" s="109">
        <v>0</v>
      </c>
      <c r="F2712" s="110">
        <v>6309174000</v>
      </c>
      <c r="G2712" s="128">
        <v>44145</v>
      </c>
      <c r="H2712" s="156">
        <v>44160</v>
      </c>
      <c r="I2712" s="156">
        <v>44950</v>
      </c>
      <c r="J2712" s="61">
        <v>1</v>
      </c>
      <c r="K2712" s="61">
        <v>3</v>
      </c>
      <c r="L2712" s="61">
        <v>1938</v>
      </c>
      <c r="M2712" s="72">
        <v>2</v>
      </c>
      <c r="N2712" s="72">
        <v>16</v>
      </c>
      <c r="O2712" s="33">
        <v>900273656</v>
      </c>
      <c r="P2712" s="154">
        <v>1938</v>
      </c>
      <c r="Q2712" t="str">
        <f t="shared" si="42"/>
        <v>('762-2020',2020,'EL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Sostenible.',6309174000,0,6309174000,'2020-11-10','2020-11-25','2023-01-24',1,3,1938,2,16)</v>
      </c>
    </row>
    <row r="2713" spans="1:17">
      <c r="A2713" s="29" t="s">
        <v>7993</v>
      </c>
      <c r="B2713" s="72">
        <v>2020</v>
      </c>
      <c r="C2713" s="29" t="s">
        <v>1857</v>
      </c>
      <c r="D2713" s="109">
        <v>1503315000</v>
      </c>
      <c r="E2713" s="109">
        <v>0</v>
      </c>
      <c r="F2713" s="110">
        <v>1503315000</v>
      </c>
      <c r="G2713" s="128">
        <v>44145</v>
      </c>
      <c r="H2713" s="156">
        <v>44154</v>
      </c>
      <c r="I2713" s="156">
        <v>44823</v>
      </c>
      <c r="J2713" s="61">
        <v>1</v>
      </c>
      <c r="K2713" s="61">
        <v>3</v>
      </c>
      <c r="L2713" s="61">
        <v>1471</v>
      </c>
      <c r="M2713" s="72">
        <v>2</v>
      </c>
      <c r="N2713" s="72">
        <v>16</v>
      </c>
      <c r="O2713" s="33">
        <v>800186585</v>
      </c>
      <c r="P2713" s="154">
        <v>1471</v>
      </c>
      <c r="Q2713" t="str">
        <f t="shared" si="42"/>
        <v>('763-2020',2020,'EL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Sostenible.',1503315000,0,1503315000,'2020-11-10','2020-11-19','2022-09-19',1,3,1471,2,16)</v>
      </c>
    </row>
    <row r="2714" spans="1:17">
      <c r="A2714" s="29" t="s">
        <v>7994</v>
      </c>
      <c r="B2714" s="72">
        <v>2020</v>
      </c>
      <c r="C2714" s="29" t="s">
        <v>1858</v>
      </c>
      <c r="D2714" s="109">
        <v>3348214752</v>
      </c>
      <c r="E2714" s="109">
        <v>81000012</v>
      </c>
      <c r="F2714" s="110">
        <v>3429214764</v>
      </c>
      <c r="G2714" s="128">
        <v>44145</v>
      </c>
      <c r="H2714" s="156">
        <v>44183</v>
      </c>
      <c r="I2714" s="156">
        <v>44974</v>
      </c>
      <c r="J2714" s="61">
        <v>1</v>
      </c>
      <c r="K2714" s="61">
        <v>3</v>
      </c>
      <c r="L2714" s="61">
        <v>1943</v>
      </c>
      <c r="M2714" s="72">
        <v>2</v>
      </c>
      <c r="N2714" s="72">
        <v>16</v>
      </c>
      <c r="O2714" s="33">
        <v>860350910</v>
      </c>
      <c r="P2714" s="154">
        <v>1943</v>
      </c>
      <c r="Q2714" t="str">
        <f t="shared" si="42"/>
        <v>('764-2020',2020,'EL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Sostenible.',3348214752,81000012,3429214764,'2020-11-10','2020-12-18','2023-02-17',1,3,1943,2,16)</v>
      </c>
    </row>
    <row r="2715" spans="1:17">
      <c r="A2715" s="29" t="s">
        <v>7995</v>
      </c>
      <c r="B2715" s="72">
        <v>2020</v>
      </c>
      <c r="C2715" s="29" t="s">
        <v>1859</v>
      </c>
      <c r="D2715" s="109">
        <v>4588699462</v>
      </c>
      <c r="E2715" s="109">
        <v>0</v>
      </c>
      <c r="F2715" s="110">
        <v>4588699462</v>
      </c>
      <c r="G2715" s="128">
        <v>44145</v>
      </c>
      <c r="H2715" s="156">
        <v>44183</v>
      </c>
      <c r="I2715" s="156">
        <v>44974</v>
      </c>
      <c r="J2715" s="61">
        <v>1</v>
      </c>
      <c r="K2715" s="61">
        <v>3</v>
      </c>
      <c r="L2715" s="61">
        <v>1469</v>
      </c>
      <c r="M2715" s="72">
        <v>2</v>
      </c>
      <c r="N2715" s="72">
        <v>16</v>
      </c>
      <c r="O2715" s="33">
        <v>830094405</v>
      </c>
      <c r="P2715" s="154">
        <v>1469</v>
      </c>
      <c r="Q2715" t="str">
        <f t="shared" si="42"/>
        <v>('765-2020',2020,'EL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Sostenible.',4588699462,0,4588699462,'2020-11-10','2020-12-18','2023-02-17',1,3,1469,2,16)</v>
      </c>
    </row>
    <row r="2716" spans="1:17">
      <c r="A2716" s="29" t="s">
        <v>7996</v>
      </c>
      <c r="B2716" s="72">
        <v>2020</v>
      </c>
      <c r="C2716" s="29" t="s">
        <v>1860</v>
      </c>
      <c r="D2716" s="109">
        <v>69552000</v>
      </c>
      <c r="E2716" s="109">
        <v>0</v>
      </c>
      <c r="F2716" s="110">
        <v>69552000</v>
      </c>
      <c r="G2716" s="128">
        <v>44148</v>
      </c>
      <c r="H2716" s="156">
        <v>44152</v>
      </c>
      <c r="I2716" s="156">
        <v>44517</v>
      </c>
      <c r="J2716" s="61">
        <v>2</v>
      </c>
      <c r="K2716" s="61">
        <v>3</v>
      </c>
      <c r="L2716" s="61">
        <v>1702</v>
      </c>
      <c r="M2716" s="72">
        <v>3</v>
      </c>
      <c r="N2716" s="72">
        <v>3</v>
      </c>
      <c r="O2716" s="33">
        <v>80854037</v>
      </c>
      <c r="P2716" s="154">
        <v>1702</v>
      </c>
      <c r="Q2716" t="str">
        <f t="shared" si="42"/>
        <v>('766-2020',2020,'El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PAI.',69552000,0,69552000,'2020-11-13','2020-11-17','2021-11-17',2,3,1702,3,3)</v>
      </c>
    </row>
    <row r="2717" spans="1:17">
      <c r="A2717" s="29" t="s">
        <v>7997</v>
      </c>
      <c r="B2717" s="72">
        <v>2020</v>
      </c>
      <c r="C2717" s="29" t="s">
        <v>1861</v>
      </c>
      <c r="D2717" s="109">
        <v>69552000</v>
      </c>
      <c r="E2717" s="109">
        <v>0</v>
      </c>
      <c r="F2717" s="110">
        <v>69552000</v>
      </c>
      <c r="G2717" s="128">
        <v>44153</v>
      </c>
      <c r="H2717" s="156">
        <v>44154</v>
      </c>
      <c r="I2717" s="156">
        <v>44519</v>
      </c>
      <c r="J2717" s="61">
        <v>1</v>
      </c>
      <c r="K2717" s="61">
        <v>3</v>
      </c>
      <c r="L2717" s="61">
        <v>1703</v>
      </c>
      <c r="M2717" s="72">
        <v>3</v>
      </c>
      <c r="N2717" s="72">
        <v>3</v>
      </c>
      <c r="O2717" s="33">
        <v>1085260917</v>
      </c>
      <c r="P2717" s="154">
        <v>1703</v>
      </c>
      <c r="Q2717" t="str">
        <f t="shared" si="42"/>
        <v>('767-2020',2020,'Prestar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misma.',69552000,0,69552000,'2020-11-18','2020-11-19','2021-11-19',1,3,1703,3,3)</v>
      </c>
    </row>
    <row r="2718" spans="1:17">
      <c r="A2718" s="29" t="s">
        <v>7998</v>
      </c>
      <c r="B2718" s="72">
        <v>2020</v>
      </c>
      <c r="C2718" s="29" t="s">
        <v>1862</v>
      </c>
      <c r="D2718" s="109">
        <v>45333000</v>
      </c>
      <c r="E2718" s="109">
        <v>0</v>
      </c>
      <c r="F2718" s="110">
        <v>45333000</v>
      </c>
      <c r="G2718" s="128">
        <v>44148</v>
      </c>
      <c r="H2718" s="156">
        <v>44152</v>
      </c>
      <c r="I2718" s="156">
        <v>44333</v>
      </c>
      <c r="J2718" s="61">
        <v>2</v>
      </c>
      <c r="K2718" s="61">
        <v>3</v>
      </c>
      <c r="L2718" s="61">
        <v>1957</v>
      </c>
      <c r="M2718" s="72">
        <v>3</v>
      </c>
      <c r="N2718" s="72">
        <v>3</v>
      </c>
      <c r="O2718" s="33">
        <v>43605722</v>
      </c>
      <c r="P2718" s="154">
        <v>1957</v>
      </c>
      <c r="Q2718" t="str">
        <f t="shared" si="42"/>
        <v>('768-2020',2020,'El CONTRATISTA, se obliga a prestar sus servicios profesionales en el área productiva de la Dirección de Sustitución de Cultivos de Uso Ilícito, en la formulación, implementación y evaluación de proyectos productivos de desarrollo alternativo, a corto y largo plazo.',45333000,0,45333000,'2020-11-13','2020-11-17','2021-05-17',2,3,1957,3,3)</v>
      </c>
    </row>
    <row r="2719" spans="1:17">
      <c r="A2719" s="29" t="s">
        <v>7999</v>
      </c>
      <c r="B2719" s="72">
        <v>2020</v>
      </c>
      <c r="C2719" s="29" t="s">
        <v>1863</v>
      </c>
      <c r="D2719" s="109">
        <v>28566000</v>
      </c>
      <c r="E2719" s="109">
        <v>0</v>
      </c>
      <c r="F2719" s="110">
        <v>28566000</v>
      </c>
      <c r="G2719" s="128">
        <v>44148</v>
      </c>
      <c r="H2719" s="156">
        <v>44152</v>
      </c>
      <c r="I2719" s="156">
        <v>44333</v>
      </c>
      <c r="J2719" s="61">
        <v>1</v>
      </c>
      <c r="K2719" s="61">
        <v>3</v>
      </c>
      <c r="L2719" s="61">
        <v>1575</v>
      </c>
      <c r="M2719" s="72">
        <v>3</v>
      </c>
      <c r="N2719" s="72">
        <v>3</v>
      </c>
      <c r="O2719" s="33">
        <v>88239013</v>
      </c>
      <c r="P2719" s="154">
        <v>1575</v>
      </c>
      <c r="Q2719" t="str">
        <f t="shared" si="42"/>
        <v>('769-2020',2020,'El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privadas.',28566000,0,28566000,'2020-11-13','2020-11-17','2021-05-17',1,3,1575,3,3)</v>
      </c>
    </row>
    <row r="2720" spans="1:17">
      <c r="A2720" s="29" t="s">
        <v>8000</v>
      </c>
      <c r="B2720" s="72">
        <v>2020</v>
      </c>
      <c r="C2720" s="29" t="s">
        <v>1864</v>
      </c>
      <c r="D2720" s="109">
        <v>33000000</v>
      </c>
      <c r="E2720" s="109">
        <v>0</v>
      </c>
      <c r="F2720" s="110">
        <v>33000000</v>
      </c>
      <c r="G2720" s="128">
        <v>44152</v>
      </c>
      <c r="H2720" s="156">
        <v>44153</v>
      </c>
      <c r="I2720" s="156">
        <v>44334</v>
      </c>
      <c r="J2720" s="61">
        <v>1</v>
      </c>
      <c r="K2720" s="61">
        <v>3</v>
      </c>
      <c r="L2720" s="61">
        <v>1697</v>
      </c>
      <c r="M2720" s="72">
        <v>1</v>
      </c>
      <c r="N2720" s="72">
        <v>1</v>
      </c>
      <c r="O2720" s="33">
        <v>17594120</v>
      </c>
      <c r="P2720" s="154">
        <v>1697</v>
      </c>
      <c r="Q2720" t="str">
        <f t="shared" si="42"/>
        <v>('770-2020',2020,'EL CONTRATISTA se obliga a prestar sus servicios profesionales para apoyar en la gestión y seguimiento de la oferta para la implementación de los Planes de Acción de Transformación Regional- PATR, en el pilar No. 4. Educación Rural y Primera Infancia',33000000,0,33000000,'2020-11-17','2020-11-18','2021-05-18',1,3,1697,1,1)</v>
      </c>
    </row>
    <row r="2721" spans="1:17">
      <c r="A2721" s="29" t="s">
        <v>8001</v>
      </c>
      <c r="B2721" s="72">
        <v>2020</v>
      </c>
      <c r="C2721" s="29" t="s">
        <v>1865</v>
      </c>
      <c r="D2721" s="109">
        <v>33000000</v>
      </c>
      <c r="E2721" s="109">
        <v>0</v>
      </c>
      <c r="F2721" s="110">
        <v>33000000</v>
      </c>
      <c r="G2721" s="128">
        <v>44152</v>
      </c>
      <c r="H2721" s="156">
        <v>44153</v>
      </c>
      <c r="I2721" s="156">
        <v>44322</v>
      </c>
      <c r="J2721" s="61">
        <v>2</v>
      </c>
      <c r="K2721" s="61">
        <v>3</v>
      </c>
      <c r="L2721" s="61">
        <v>1683</v>
      </c>
      <c r="M2721" s="72">
        <v>4</v>
      </c>
      <c r="N2721" s="72">
        <v>1</v>
      </c>
      <c r="O2721" s="33">
        <v>78030626</v>
      </c>
      <c r="P2721" s="154">
        <v>1683</v>
      </c>
      <c r="Q2721" t="str">
        <f t="shared" si="42"/>
        <v>('771-2020',2020,'EL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Tierra.',33000000,0,33000000,'2020-11-17','2020-11-18','2021-05-06',2,3,1683,4,1)</v>
      </c>
    </row>
    <row r="2722" spans="1:17">
      <c r="A2722" s="29" t="s">
        <v>8002</v>
      </c>
      <c r="B2722" s="72">
        <v>2020</v>
      </c>
      <c r="C2722" s="29" t="s">
        <v>1866</v>
      </c>
      <c r="D2722" s="109">
        <v>33000000</v>
      </c>
      <c r="E2722" s="109">
        <v>0</v>
      </c>
      <c r="F2722" s="110">
        <v>33000000</v>
      </c>
      <c r="G2722" s="128">
        <v>44152</v>
      </c>
      <c r="H2722" s="156">
        <v>44153</v>
      </c>
      <c r="I2722" s="156">
        <v>44334</v>
      </c>
      <c r="J2722" s="61">
        <v>2</v>
      </c>
      <c r="K2722" s="61">
        <v>3</v>
      </c>
      <c r="L2722" s="61">
        <v>392</v>
      </c>
      <c r="M2722" s="72">
        <v>1</v>
      </c>
      <c r="N2722" s="72">
        <v>1</v>
      </c>
      <c r="O2722" s="33">
        <v>18130308</v>
      </c>
      <c r="P2722" s="154">
        <v>392</v>
      </c>
      <c r="Q2722" t="str">
        <f t="shared" si="42"/>
        <v>('772-2020',2020,'EL CONTRATISTA se obliga a prestar sus servicios profesionales para que apoye a la Dirección de Programación y Gestión para la Implementación en la gestión y seguimiento de la oferta para la implementación de los planes de acción en relación con los temas étnicos',33000000,0,33000000,'2020-11-17','2020-11-18','2021-05-18',2,3,392,1,1)</v>
      </c>
    </row>
    <row r="2723" spans="1:17">
      <c r="A2723" s="29" t="s">
        <v>8003</v>
      </c>
      <c r="B2723" s="72">
        <v>2020</v>
      </c>
      <c r="C2723" s="29" t="s">
        <v>1867</v>
      </c>
      <c r="D2723" s="109">
        <v>72000000</v>
      </c>
      <c r="E2723" s="109">
        <v>0</v>
      </c>
      <c r="F2723" s="110">
        <v>72000000</v>
      </c>
      <c r="G2723" s="128">
        <v>44146</v>
      </c>
      <c r="H2723" s="156">
        <v>44155</v>
      </c>
      <c r="I2723" s="156">
        <v>44397</v>
      </c>
      <c r="J2723" s="61">
        <v>2</v>
      </c>
      <c r="K2723" s="61">
        <v>3</v>
      </c>
      <c r="L2723" s="61">
        <v>1374</v>
      </c>
      <c r="M2723" s="72">
        <v>1</v>
      </c>
      <c r="N2723" s="72">
        <v>1</v>
      </c>
      <c r="O2723" s="33">
        <v>22586033</v>
      </c>
      <c r="P2723" s="154">
        <v>1374</v>
      </c>
      <c r="Q2723" t="str">
        <f t="shared" si="42"/>
        <v>('773-2020',2020,'Apoyar la identificación y seguimiento en el desarrollo de instrumentos jurídicos en la construcción de las Hojas de Ruta.',72000000,0,72000000,'2020-11-11','2020-11-20','2021-07-20',2,3,1374,1,1)</v>
      </c>
    </row>
    <row r="2724" spans="1:17">
      <c r="A2724" s="29" t="s">
        <v>8004</v>
      </c>
      <c r="B2724" s="72">
        <v>2020</v>
      </c>
      <c r="C2724" s="29" t="s">
        <v>1868</v>
      </c>
      <c r="D2724" s="109">
        <v>33000000</v>
      </c>
      <c r="E2724" s="109">
        <v>0</v>
      </c>
      <c r="F2724" s="110">
        <v>33000000</v>
      </c>
      <c r="G2724" s="128">
        <v>44153</v>
      </c>
      <c r="H2724" s="156">
        <v>44154</v>
      </c>
      <c r="I2724" s="156">
        <v>44335</v>
      </c>
      <c r="J2724" s="61">
        <v>1</v>
      </c>
      <c r="K2724" s="61">
        <v>3</v>
      </c>
      <c r="L2724" s="61">
        <v>1682</v>
      </c>
      <c r="M2724" s="72">
        <v>1</v>
      </c>
      <c r="N2724" s="72">
        <v>1</v>
      </c>
      <c r="O2724" s="33">
        <v>25914124</v>
      </c>
      <c r="P2724" s="154">
        <v>1682</v>
      </c>
      <c r="Q2724" t="str">
        <f t="shared" si="42"/>
        <v>('774-2020',2020,'LA CONTRATISTA se obliga a prestar a la agencia, sus servicios profesionales para apoyar en la gestión y seguimiento de la oferta para la implementación de los Planes de Acción de Transformación Regional - PATR, en el Pilar No. 2 Infraestructura y Adecuación de Tierra.',33000000,0,33000000,'2020-11-18','2020-11-19','2021-05-19',1,3,1682,1,1)</v>
      </c>
    </row>
    <row r="2725" spans="1:17">
      <c r="A2725" s="29" t="s">
        <v>8005</v>
      </c>
      <c r="B2725" s="72">
        <v>2020</v>
      </c>
      <c r="C2725" s="29" t="s">
        <v>1869</v>
      </c>
      <c r="D2725" s="109">
        <v>3850000</v>
      </c>
      <c r="E2725" s="109">
        <v>0</v>
      </c>
      <c r="F2725" s="110">
        <v>33000000</v>
      </c>
      <c r="G2725" s="128">
        <v>44319</v>
      </c>
      <c r="H2725" s="156">
        <v>44320</v>
      </c>
      <c r="I2725" s="156">
        <v>44341</v>
      </c>
      <c r="J2725" s="61">
        <v>1</v>
      </c>
      <c r="K2725" s="61">
        <v>3</v>
      </c>
      <c r="L2725" s="61">
        <v>1958</v>
      </c>
      <c r="M2725" s="72">
        <v>1</v>
      </c>
      <c r="N2725" s="72">
        <v>1</v>
      </c>
      <c r="O2725" s="33" t="s">
        <v>4736</v>
      </c>
      <c r="P2725" s="154">
        <v>1958</v>
      </c>
      <c r="Q2725" t="str">
        <f t="shared" si="42"/>
        <v>('775-2020',2020,'El Contratista se obliga a prestar a la Agencia, sus servicios profesionales para apoyar en la gestión y seguimiento de la oferta para la implementación de los Planes de Acción de Transformación Regional-PATR, en el Pilar No. 2 Infraestructura Y Adecuación De Tierra.”',3850000,0,33000000,'2021-05-03','2021-05-04','2021-05-25',1,3,1958,1,1)</v>
      </c>
    </row>
    <row r="2726" spans="1:17">
      <c r="A2726" s="29" t="s">
        <v>8006</v>
      </c>
      <c r="B2726" s="72">
        <v>2020</v>
      </c>
      <c r="C2726" s="29" t="s">
        <v>1870</v>
      </c>
      <c r="D2726" s="109">
        <v>60444000</v>
      </c>
      <c r="E2726" s="109">
        <v>0</v>
      </c>
      <c r="F2726" s="110">
        <v>60444000</v>
      </c>
      <c r="G2726" s="128">
        <v>44146</v>
      </c>
      <c r="H2726" s="156">
        <v>44148</v>
      </c>
      <c r="I2726" s="156">
        <v>44390</v>
      </c>
      <c r="J2726" s="61">
        <v>2</v>
      </c>
      <c r="K2726" s="61">
        <v>3</v>
      </c>
      <c r="L2726" s="61">
        <v>1959</v>
      </c>
      <c r="M2726" s="72">
        <v>1</v>
      </c>
      <c r="N2726" s="72">
        <v>1</v>
      </c>
      <c r="O2726" s="33">
        <v>1032456234</v>
      </c>
      <c r="P2726" s="154">
        <v>1959</v>
      </c>
      <c r="Q2726" t="str">
        <f t="shared" si="42"/>
        <v>('776-2020',2020,'Apoyar la construcción de los documentos técnicos de acuerdo con los componentes de las 15 hojas de ruta con énfasis en el proceso de socialización y planeación participativa.',60444000,0,60444000,'2020-11-11','2020-11-13','2021-07-13',2,3,1959,1,1)</v>
      </c>
    </row>
    <row r="2727" spans="1:17">
      <c r="A2727" s="29" t="s">
        <v>8007</v>
      </c>
      <c r="B2727" s="72">
        <v>2020</v>
      </c>
      <c r="C2727" s="29" t="s">
        <v>1871</v>
      </c>
      <c r="D2727" s="109">
        <v>3004039254</v>
      </c>
      <c r="E2727" s="109">
        <v>0</v>
      </c>
      <c r="F2727" s="110">
        <v>3004039254</v>
      </c>
      <c r="G2727" s="128">
        <v>44147</v>
      </c>
      <c r="H2727" s="156">
        <v>44160</v>
      </c>
      <c r="I2727" s="156">
        <v>44889</v>
      </c>
      <c r="J2727" s="61">
        <v>1</v>
      </c>
      <c r="K2727" s="61">
        <v>3</v>
      </c>
      <c r="L2727" s="61">
        <v>1960</v>
      </c>
      <c r="M2727" s="72">
        <v>2</v>
      </c>
      <c r="N2727" s="72">
        <v>16</v>
      </c>
      <c r="O2727" s="33">
        <v>901255115</v>
      </c>
      <c r="P2727" s="154">
        <v>1960</v>
      </c>
      <c r="Q2727" t="str">
        <f t="shared" si="42"/>
        <v>('777-2020',2020,'EL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Sostenible',3004039254,0,3004039254,'2020-11-12','2020-11-25','2022-11-24',1,3,1960,2,16)</v>
      </c>
    </row>
    <row r="2728" spans="1:17">
      <c r="A2728" s="29" t="s">
        <v>8008</v>
      </c>
      <c r="B2728" s="72">
        <v>2020</v>
      </c>
      <c r="C2728" s="29" t="s">
        <v>1872</v>
      </c>
      <c r="D2728" s="109">
        <v>4495174000</v>
      </c>
      <c r="E2728" s="109">
        <v>0</v>
      </c>
      <c r="F2728" s="110">
        <v>4495174000</v>
      </c>
      <c r="G2728" s="128">
        <v>44147</v>
      </c>
      <c r="H2728" s="156">
        <v>44161</v>
      </c>
      <c r="I2728" s="156">
        <v>44798</v>
      </c>
      <c r="J2728" s="61">
        <v>1</v>
      </c>
      <c r="K2728" s="61">
        <v>3</v>
      </c>
      <c r="L2728" s="61">
        <v>1961</v>
      </c>
      <c r="M2728" s="72">
        <v>2</v>
      </c>
      <c r="N2728" s="72">
        <v>16</v>
      </c>
      <c r="O2728" s="33">
        <v>900027677</v>
      </c>
      <c r="P2728" s="154">
        <v>1961</v>
      </c>
      <c r="Q2728" t="str">
        <f t="shared" si="42"/>
        <v>('778-2020',2020,'EL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Sostenible.',4495174000,0,4495174000,'2020-11-12','2020-11-26','2022-08-25',1,3,1961,2,16)</v>
      </c>
    </row>
    <row r="2729" spans="1:17">
      <c r="A2729" s="29" t="s">
        <v>8009</v>
      </c>
      <c r="B2729" s="72">
        <v>2020</v>
      </c>
      <c r="C2729" s="29" t="s">
        <v>1873</v>
      </c>
      <c r="D2729" s="109">
        <v>6237269869</v>
      </c>
      <c r="E2729" s="109">
        <v>0</v>
      </c>
      <c r="F2729" s="110">
        <v>6237269869</v>
      </c>
      <c r="G2729" s="128">
        <v>44147</v>
      </c>
      <c r="H2729" s="156">
        <v>44162</v>
      </c>
      <c r="I2729" s="156">
        <v>44921</v>
      </c>
      <c r="J2729" s="61">
        <v>1</v>
      </c>
      <c r="K2729" s="61">
        <v>3</v>
      </c>
      <c r="L2729" s="61">
        <v>1962</v>
      </c>
      <c r="M2729" s="72">
        <v>2</v>
      </c>
      <c r="N2729" s="72">
        <v>16</v>
      </c>
      <c r="O2729" s="33">
        <v>829001597</v>
      </c>
      <c r="P2729" s="154">
        <v>1962</v>
      </c>
      <c r="Q2729" t="str">
        <f t="shared" si="42"/>
        <v>('779-2020',2020,'EL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Sostenible.',6237269869,0,6237269869,'2020-11-12','2020-11-27','2022-12-26',1,3,1962,2,16)</v>
      </c>
    </row>
    <row r="2730" spans="1:17">
      <c r="A2730" s="29" t="s">
        <v>8010</v>
      </c>
      <c r="B2730" s="72">
        <v>2020</v>
      </c>
      <c r="C2730" s="29" t="s">
        <v>1874</v>
      </c>
      <c r="D2730" s="109">
        <v>1527766000</v>
      </c>
      <c r="E2730" s="109">
        <v>0</v>
      </c>
      <c r="F2730" s="110">
        <v>1527766000</v>
      </c>
      <c r="G2730" s="128">
        <v>44147</v>
      </c>
      <c r="H2730" s="156">
        <v>44158</v>
      </c>
      <c r="I2730" s="156">
        <v>44642</v>
      </c>
      <c r="J2730" s="61">
        <v>2</v>
      </c>
      <c r="K2730" s="61">
        <v>3</v>
      </c>
      <c r="L2730" s="61">
        <v>1963</v>
      </c>
      <c r="M2730" s="72">
        <v>1</v>
      </c>
      <c r="N2730" s="72">
        <v>16</v>
      </c>
      <c r="O2730" s="33">
        <v>800167034</v>
      </c>
      <c r="P2730" s="154">
        <v>1963</v>
      </c>
      <c r="Q2730" t="str">
        <f t="shared" si="42"/>
        <v>('780-2020',2020,'EL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Sostenible.',1527766000,0,1527766000,'2020-11-12','2020-11-23','2022-03-22',2,3,1963,1,16)</v>
      </c>
    </row>
    <row r="2731" spans="1:17">
      <c r="A2731" s="29" t="s">
        <v>8011</v>
      </c>
      <c r="B2731" s="72">
        <v>2020</v>
      </c>
      <c r="C2731" s="29" t="s">
        <v>1875</v>
      </c>
      <c r="D2731" s="109">
        <v>3162991000</v>
      </c>
      <c r="E2731" s="109">
        <v>0</v>
      </c>
      <c r="F2731" s="110">
        <v>3162991000</v>
      </c>
      <c r="G2731" s="128">
        <v>44147</v>
      </c>
      <c r="H2731" s="156">
        <v>44153</v>
      </c>
      <c r="I2731" s="156">
        <v>44882</v>
      </c>
      <c r="J2731" s="61">
        <v>1</v>
      </c>
      <c r="K2731" s="61">
        <v>3</v>
      </c>
      <c r="L2731" s="61">
        <v>1898</v>
      </c>
      <c r="M2731" s="72">
        <v>2</v>
      </c>
      <c r="N2731" s="72">
        <v>16</v>
      </c>
      <c r="O2731" s="33">
        <v>817001588</v>
      </c>
      <c r="P2731" s="154">
        <v>1898</v>
      </c>
      <c r="Q2731" t="str">
        <f t="shared" si="42"/>
        <v>('781-2020',2020,'EL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Sostenible.',3162991000,0,3162991000,'2020-11-12','2020-11-18','2022-11-17',1,3,1898,2,16)</v>
      </c>
    </row>
    <row r="2732" spans="1:17">
      <c r="A2732" s="29" t="s">
        <v>8012</v>
      </c>
      <c r="B2732" s="72">
        <v>2020</v>
      </c>
      <c r="C2732" s="29" t="s">
        <v>1876</v>
      </c>
      <c r="D2732" s="109">
        <v>3554494802</v>
      </c>
      <c r="E2732" s="109">
        <v>0</v>
      </c>
      <c r="F2732" s="110">
        <v>3554494802</v>
      </c>
      <c r="G2732" s="128">
        <v>44147</v>
      </c>
      <c r="H2732" s="156">
        <v>44159</v>
      </c>
      <c r="I2732" s="156">
        <v>44643</v>
      </c>
      <c r="J2732" s="61">
        <v>2</v>
      </c>
      <c r="K2732" s="61">
        <v>3</v>
      </c>
      <c r="L2732" s="61">
        <v>1964</v>
      </c>
      <c r="M2732" s="72">
        <v>1</v>
      </c>
      <c r="N2732" s="72">
        <v>16</v>
      </c>
      <c r="O2732" s="33">
        <v>891502625</v>
      </c>
      <c r="P2732" s="154">
        <v>1964</v>
      </c>
      <c r="Q2732" t="str">
        <f t="shared" si="42"/>
        <v>('782-2020',2020,'EL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Sostenible.',3554494802,0,3554494802,'2020-11-12','2020-11-24','2022-03-23',2,3,1964,1,16)</v>
      </c>
    </row>
    <row r="2733" spans="1:17">
      <c r="A2733" s="29" t="s">
        <v>8013</v>
      </c>
      <c r="B2733" s="72">
        <v>2020</v>
      </c>
      <c r="C2733" s="29" t="s">
        <v>1877</v>
      </c>
      <c r="D2733" s="109">
        <v>1744947942</v>
      </c>
      <c r="E2733" s="109">
        <v>0</v>
      </c>
      <c r="F2733" s="110">
        <v>1744947942</v>
      </c>
      <c r="G2733" s="128">
        <v>44147</v>
      </c>
      <c r="H2733" s="156">
        <v>44154</v>
      </c>
      <c r="I2733" s="156">
        <v>44883</v>
      </c>
      <c r="J2733" s="61">
        <v>1</v>
      </c>
      <c r="K2733" s="61">
        <v>3</v>
      </c>
      <c r="L2733" s="61">
        <v>1965</v>
      </c>
      <c r="M2733" s="72">
        <v>2</v>
      </c>
      <c r="N2733" s="72">
        <v>16</v>
      </c>
      <c r="O2733" s="33">
        <v>900214057</v>
      </c>
      <c r="P2733" s="154">
        <v>1965</v>
      </c>
      <c r="Q2733" t="str">
        <f t="shared" si="42"/>
        <v>('783-2020',2020,'EL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Sostenible.',1744947942,0,1744947942,'2020-11-12','2020-11-19','2022-11-18',1,3,1965,2,16)</v>
      </c>
    </row>
    <row r="2734" spans="1:17">
      <c r="A2734" s="29" t="s">
        <v>8014</v>
      </c>
      <c r="B2734" s="72">
        <v>2020</v>
      </c>
      <c r="C2734" s="29" t="s">
        <v>1878</v>
      </c>
      <c r="D2734" s="109">
        <v>2811600000</v>
      </c>
      <c r="E2734" s="109">
        <v>0</v>
      </c>
      <c r="F2734" s="110">
        <v>2811600000</v>
      </c>
      <c r="G2734" s="128">
        <v>44147</v>
      </c>
      <c r="H2734" s="156">
        <v>44160</v>
      </c>
      <c r="I2734" s="156">
        <v>44644</v>
      </c>
      <c r="J2734" s="61">
        <v>1</v>
      </c>
      <c r="K2734" s="61">
        <v>3</v>
      </c>
      <c r="L2734" s="61">
        <v>1966</v>
      </c>
      <c r="M2734" s="72">
        <v>1</v>
      </c>
      <c r="N2734" s="72">
        <v>16</v>
      </c>
      <c r="O2734" s="33">
        <v>900099414</v>
      </c>
      <c r="P2734" s="154">
        <v>1966</v>
      </c>
      <c r="Q2734" t="str">
        <f t="shared" si="42"/>
        <v>('784-2020',2020,'EL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Sostenible.',2811600000,0,2811600000,'2020-11-12','2020-11-25','2022-03-24',1,3,1966,1,16)</v>
      </c>
    </row>
    <row r="2735" spans="1:17">
      <c r="A2735" s="29" t="s">
        <v>8015</v>
      </c>
      <c r="B2735" s="72">
        <v>2020</v>
      </c>
      <c r="C2735" s="29" t="s">
        <v>1879</v>
      </c>
      <c r="D2735" s="109">
        <v>7490839938</v>
      </c>
      <c r="E2735" s="109">
        <v>0</v>
      </c>
      <c r="F2735" s="110">
        <v>7490839938</v>
      </c>
      <c r="G2735" s="128">
        <v>44147</v>
      </c>
      <c r="H2735" s="156">
        <v>44172</v>
      </c>
      <c r="I2735" s="156">
        <v>44963</v>
      </c>
      <c r="J2735" s="61">
        <v>2</v>
      </c>
      <c r="K2735" s="61">
        <v>3</v>
      </c>
      <c r="L2735" s="61">
        <v>1967</v>
      </c>
      <c r="M2735" s="72">
        <v>2</v>
      </c>
      <c r="N2735" s="72">
        <v>16</v>
      </c>
      <c r="O2735" s="33">
        <v>900651940</v>
      </c>
      <c r="P2735" s="154">
        <v>1967</v>
      </c>
      <c r="Q2735" t="str">
        <f t="shared" si="42"/>
        <v>('785-2020',2020,'EL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Sostenible.',7490839938,0,7490839938,'2020-11-12','2020-12-07','2023-02-06',2,3,1967,2,16)</v>
      </c>
    </row>
    <row r="2736" spans="1:17">
      <c r="A2736" s="29" t="s">
        <v>8016</v>
      </c>
      <c r="B2736" s="72">
        <v>2020</v>
      </c>
      <c r="C2736" s="29" t="s">
        <v>1880</v>
      </c>
      <c r="D2736" s="109">
        <v>3213200000</v>
      </c>
      <c r="E2736" s="109">
        <v>0</v>
      </c>
      <c r="F2736" s="110">
        <v>3213200000</v>
      </c>
      <c r="G2736" s="128">
        <v>44147</v>
      </c>
      <c r="H2736" s="156">
        <v>44183</v>
      </c>
      <c r="I2736" s="156">
        <v>44773</v>
      </c>
      <c r="J2736" s="61">
        <v>1</v>
      </c>
      <c r="K2736" s="61">
        <v>3</v>
      </c>
      <c r="L2736" s="61">
        <v>1968</v>
      </c>
      <c r="M2736" s="72">
        <v>2</v>
      </c>
      <c r="N2736" s="72">
        <v>16</v>
      </c>
      <c r="O2736" s="33">
        <v>817004581</v>
      </c>
      <c r="P2736" s="154">
        <v>1968</v>
      </c>
      <c r="Q2736" t="str">
        <f t="shared" si="42"/>
        <v>('786-2020',2020,'EL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Sostenible.',3213200000,0,3213200000,'2020-11-12','2020-12-18','2022-07-31',1,3,1968,2,16)</v>
      </c>
    </row>
    <row r="2737" spans="1:17">
      <c r="A2737" s="29" t="s">
        <v>8017</v>
      </c>
      <c r="B2737" s="72">
        <v>2020</v>
      </c>
      <c r="C2737" s="29" t="s">
        <v>1881</v>
      </c>
      <c r="D2737" s="109">
        <v>2282744000</v>
      </c>
      <c r="E2737" s="109">
        <v>0</v>
      </c>
      <c r="F2737" s="110">
        <v>2282744000</v>
      </c>
      <c r="G2737" s="128">
        <v>44147</v>
      </c>
      <c r="H2737" s="156">
        <v>44166</v>
      </c>
      <c r="I2737" s="156">
        <v>44895</v>
      </c>
      <c r="J2737" s="61">
        <v>2</v>
      </c>
      <c r="K2737" s="61">
        <v>3</v>
      </c>
      <c r="L2737" s="61">
        <v>1969</v>
      </c>
      <c r="M2737" s="72">
        <v>2</v>
      </c>
      <c r="N2737" s="72">
        <v>21</v>
      </c>
      <c r="O2737" s="33">
        <v>900079867</v>
      </c>
      <c r="P2737" s="154">
        <v>1969</v>
      </c>
      <c r="Q2737" t="str">
        <f t="shared" si="42"/>
        <v>('787-2020',2020,'EL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Sostenible.',2282744000,0,2282744000,'2020-11-12','2020-12-01','2022-11-30',2,3,1969,2,21)</v>
      </c>
    </row>
    <row r="2738" spans="1:17">
      <c r="A2738" s="29" t="s">
        <v>8018</v>
      </c>
      <c r="B2738" s="72">
        <v>2020</v>
      </c>
      <c r="C2738" s="29" t="s">
        <v>1882</v>
      </c>
      <c r="D2738" s="109">
        <v>1177043782</v>
      </c>
      <c r="E2738" s="109">
        <v>0</v>
      </c>
      <c r="F2738" s="110">
        <v>1177043782</v>
      </c>
      <c r="G2738" s="128">
        <v>44147</v>
      </c>
      <c r="H2738" s="156">
        <v>44183</v>
      </c>
      <c r="I2738" s="156">
        <v>44912</v>
      </c>
      <c r="J2738" s="61">
        <v>2</v>
      </c>
      <c r="K2738" s="61">
        <v>3</v>
      </c>
      <c r="L2738" s="61">
        <v>1970</v>
      </c>
      <c r="M2738" s="72">
        <v>2</v>
      </c>
      <c r="N2738" s="72">
        <v>16</v>
      </c>
      <c r="O2738" s="33">
        <v>901110625</v>
      </c>
      <c r="P2738" s="154">
        <v>1970</v>
      </c>
      <c r="Q2738" t="str">
        <f t="shared" si="42"/>
        <v>('788-2020',2020,'EL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Sostenible.',1177043782,0,1177043782,'2020-11-12','2020-12-18','2022-12-17',2,3,1970,2,16)</v>
      </c>
    </row>
    <row r="2739" spans="1:17">
      <c r="A2739" s="29" t="s">
        <v>8019</v>
      </c>
      <c r="B2739" s="72">
        <v>2020</v>
      </c>
      <c r="C2739" s="29" t="s">
        <v>1883</v>
      </c>
      <c r="D2739" s="109">
        <v>2630496000</v>
      </c>
      <c r="E2739" s="109">
        <v>0</v>
      </c>
      <c r="F2739" s="110">
        <v>2630496000</v>
      </c>
      <c r="G2739" s="128">
        <v>44147</v>
      </c>
      <c r="H2739" s="156">
        <v>44162</v>
      </c>
      <c r="I2739" s="156">
        <v>44891</v>
      </c>
      <c r="J2739" s="61">
        <v>1</v>
      </c>
      <c r="K2739" s="61">
        <v>3</v>
      </c>
      <c r="L2739" s="61">
        <v>1971</v>
      </c>
      <c r="M2739" s="72">
        <v>2</v>
      </c>
      <c r="N2739" s="72">
        <v>21</v>
      </c>
      <c r="O2739" s="33">
        <v>901022526</v>
      </c>
      <c r="P2739" s="154">
        <v>1971</v>
      </c>
      <c r="Q2739" t="str">
        <f t="shared" si="42"/>
        <v>('789-2020',2020,'EL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Sostenible.',2630496000,0,2630496000,'2020-11-12','2020-11-27','2022-11-26',1,3,1971,2,21)</v>
      </c>
    </row>
    <row r="2740" spans="1:17">
      <c r="A2740" s="29" t="s">
        <v>8020</v>
      </c>
      <c r="B2740" s="72">
        <v>2020</v>
      </c>
      <c r="C2740" s="29" t="s">
        <v>1884</v>
      </c>
      <c r="D2740" s="109">
        <v>1722477850</v>
      </c>
      <c r="E2740" s="109">
        <v>0</v>
      </c>
      <c r="F2740" s="110">
        <v>1722477850</v>
      </c>
      <c r="G2740" s="128">
        <v>44147</v>
      </c>
      <c r="H2740" s="156">
        <v>44155</v>
      </c>
      <c r="I2740" s="156">
        <v>44884</v>
      </c>
      <c r="J2740" s="61">
        <v>1</v>
      </c>
      <c r="K2740" s="61">
        <v>3</v>
      </c>
      <c r="L2740" s="61">
        <v>1972</v>
      </c>
      <c r="M2740" s="72">
        <v>2</v>
      </c>
      <c r="N2740" s="72">
        <v>16</v>
      </c>
      <c r="O2740" s="33">
        <v>891500831</v>
      </c>
      <c r="P2740" s="154">
        <v>1972</v>
      </c>
      <c r="Q2740" t="str">
        <f t="shared" si="42"/>
        <v>('790-2020',2020,'EL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Sostenible.',1722477850,0,1722477850,'2020-11-12','2020-11-20','2022-11-19',1,3,1972,2,16)</v>
      </c>
    </row>
    <row r="2741" spans="1:17">
      <c r="A2741" s="29" t="s">
        <v>8021</v>
      </c>
      <c r="B2741" s="72">
        <v>2020</v>
      </c>
      <c r="C2741" s="29" t="s">
        <v>1885</v>
      </c>
      <c r="D2741" s="109">
        <v>1138760000</v>
      </c>
      <c r="E2741" s="109">
        <v>0</v>
      </c>
      <c r="F2741" s="110">
        <v>1138760000</v>
      </c>
      <c r="G2741" s="128">
        <v>44147</v>
      </c>
      <c r="H2741" s="156">
        <v>44168</v>
      </c>
      <c r="I2741" s="156">
        <v>44897</v>
      </c>
      <c r="J2741" s="61">
        <v>2</v>
      </c>
      <c r="K2741" s="61">
        <v>3</v>
      </c>
      <c r="L2741" s="61">
        <v>1973</v>
      </c>
      <c r="M2741" s="72">
        <v>2</v>
      </c>
      <c r="N2741" s="72">
        <v>16</v>
      </c>
      <c r="O2741" s="33">
        <v>900769140</v>
      </c>
      <c r="P2741" s="154">
        <v>1973</v>
      </c>
      <c r="Q2741" t="str">
        <f t="shared" si="42"/>
        <v>('791-2020',2020,'EL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Sostenible.',1138760000,0,1138760000,'2020-11-12','2020-12-03','2022-12-02',2,3,1973,2,16)</v>
      </c>
    </row>
    <row r="2742" spans="1:17">
      <c r="A2742" s="29" t="s">
        <v>8022</v>
      </c>
      <c r="B2742" s="72">
        <v>2020</v>
      </c>
      <c r="C2742" s="29" t="s">
        <v>1886</v>
      </c>
      <c r="D2742" s="109">
        <v>1972384000</v>
      </c>
      <c r="E2742" s="109">
        <v>0</v>
      </c>
      <c r="F2742" s="110">
        <v>1972384000</v>
      </c>
      <c r="G2742" s="128">
        <v>44148</v>
      </c>
      <c r="H2742" s="156">
        <v>44176</v>
      </c>
      <c r="I2742" s="156">
        <v>44905</v>
      </c>
      <c r="J2742" s="61">
        <v>1</v>
      </c>
      <c r="K2742" s="61">
        <v>3</v>
      </c>
      <c r="L2742" s="61">
        <v>1974</v>
      </c>
      <c r="M2742" s="72">
        <v>2</v>
      </c>
      <c r="N2742" s="72">
        <v>16</v>
      </c>
      <c r="O2742" s="33">
        <v>890301972</v>
      </c>
      <c r="P2742" s="154">
        <v>1974</v>
      </c>
      <c r="Q2742" t="str">
        <f t="shared" si="42"/>
        <v>('792-2020',2020,'EL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Sostenible.',1972384000,0,1972384000,'2020-11-13','2020-12-11','2022-12-10',1,3,1974,2,16)</v>
      </c>
    </row>
    <row r="2743" spans="1:17">
      <c r="A2743" s="29" t="s">
        <v>8023</v>
      </c>
      <c r="B2743" s="72">
        <v>2020</v>
      </c>
      <c r="C2743" s="29" t="s">
        <v>1887</v>
      </c>
      <c r="D2743" s="109">
        <v>5416886600</v>
      </c>
      <c r="E2743" s="109">
        <v>0</v>
      </c>
      <c r="F2743" s="110">
        <v>5416886600</v>
      </c>
      <c r="G2743" s="128">
        <v>44148</v>
      </c>
      <c r="H2743" s="156">
        <v>44194</v>
      </c>
      <c r="I2743" s="156">
        <v>44985</v>
      </c>
      <c r="J2743" s="61">
        <v>2</v>
      </c>
      <c r="K2743" s="61">
        <v>3</v>
      </c>
      <c r="L2743" s="61">
        <v>1975</v>
      </c>
      <c r="M2743" s="72">
        <v>2</v>
      </c>
      <c r="N2743" s="72">
        <v>16</v>
      </c>
      <c r="O2743" s="33">
        <v>900461678</v>
      </c>
      <c r="P2743" s="154">
        <v>1975</v>
      </c>
      <c r="Q2743" t="str">
        <f t="shared" si="42"/>
        <v>('793-2020',2020,'EL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Sostenible.',5416886600,0,5416886600,'2020-11-13','2020-12-29','2023-02-28',2,3,1975,2,16)</v>
      </c>
    </row>
    <row r="2744" spans="1:17">
      <c r="A2744" s="29" t="s">
        <v>8024</v>
      </c>
      <c r="B2744" s="72">
        <v>2020</v>
      </c>
      <c r="C2744" s="29" t="s">
        <v>1888</v>
      </c>
      <c r="D2744" s="109">
        <v>2540761600</v>
      </c>
      <c r="E2744" s="109">
        <v>0</v>
      </c>
      <c r="F2744" s="110">
        <v>2540761600</v>
      </c>
      <c r="G2744" s="128">
        <v>44148</v>
      </c>
      <c r="H2744" s="156">
        <v>44167</v>
      </c>
      <c r="I2744" s="156">
        <v>44896</v>
      </c>
      <c r="J2744" s="61">
        <v>1</v>
      </c>
      <c r="K2744" s="61">
        <v>3</v>
      </c>
      <c r="L2744" s="61">
        <v>1976</v>
      </c>
      <c r="M2744" s="72">
        <v>2</v>
      </c>
      <c r="N2744" s="72">
        <v>16</v>
      </c>
      <c r="O2744" s="33">
        <v>812002602</v>
      </c>
      <c r="P2744" s="154">
        <v>1976</v>
      </c>
      <c r="Q2744" t="str">
        <f t="shared" si="42"/>
        <v>('794-2020',2020,'EL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Sostenible.',2540761600,0,2540761600,'2020-11-13','2020-12-02','2022-12-01',1,3,1976,2,16)</v>
      </c>
    </row>
    <row r="2745" spans="1:17">
      <c r="A2745" s="29" t="s">
        <v>8025</v>
      </c>
      <c r="B2745" s="72">
        <v>2020</v>
      </c>
      <c r="C2745" s="29" t="s">
        <v>1889</v>
      </c>
      <c r="D2745" s="109">
        <v>3607689163</v>
      </c>
      <c r="E2745" s="109">
        <v>0</v>
      </c>
      <c r="F2745" s="110">
        <v>3607689163</v>
      </c>
      <c r="G2745" s="128">
        <v>44148</v>
      </c>
      <c r="H2745" s="156">
        <v>44181</v>
      </c>
      <c r="I2745" s="156">
        <v>44972</v>
      </c>
      <c r="J2745" s="61">
        <v>1</v>
      </c>
      <c r="K2745" s="61">
        <v>3</v>
      </c>
      <c r="L2745" s="61">
        <v>1977</v>
      </c>
      <c r="M2745" s="72">
        <v>2</v>
      </c>
      <c r="N2745" s="72">
        <v>16</v>
      </c>
      <c r="O2745" s="33">
        <v>890306462</v>
      </c>
      <c r="P2745" s="154">
        <v>1977</v>
      </c>
      <c r="Q2745" t="str">
        <f t="shared" si="42"/>
        <v>('795-2020',2020,'EL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Sostenible.',3607689163,0,3607689163,'2020-11-13','2020-12-16','2023-02-15',1,3,1977,2,16)</v>
      </c>
    </row>
    <row r="2746" spans="1:17">
      <c r="A2746" s="29" t="s">
        <v>8026</v>
      </c>
      <c r="B2746" s="72">
        <v>2020</v>
      </c>
      <c r="C2746" s="29" t="s">
        <v>1890</v>
      </c>
      <c r="D2746" s="109">
        <v>1015277627</v>
      </c>
      <c r="E2746" s="109">
        <v>0</v>
      </c>
      <c r="F2746" s="110">
        <v>1015277627</v>
      </c>
      <c r="G2746" s="128">
        <v>44148</v>
      </c>
      <c r="H2746" s="156">
        <v>44174</v>
      </c>
      <c r="I2746" s="156">
        <v>44903</v>
      </c>
      <c r="J2746" s="61">
        <v>2</v>
      </c>
      <c r="K2746" s="61">
        <v>3</v>
      </c>
      <c r="L2746" s="61">
        <v>1978</v>
      </c>
      <c r="M2746" s="72">
        <v>2</v>
      </c>
      <c r="N2746" s="72">
        <v>16</v>
      </c>
      <c r="O2746" s="33">
        <v>890908472</v>
      </c>
      <c r="P2746" s="154">
        <v>1978</v>
      </c>
      <c r="Q2746" t="str">
        <f t="shared" si="42"/>
        <v>('796-2020',2020,'EL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Sostenible',1015277627,0,1015277627,'2020-11-13','2020-12-09','2022-12-08',2,3,1978,2,16)</v>
      </c>
    </row>
    <row r="2747" spans="1:17">
      <c r="A2747" s="29" t="s">
        <v>8027</v>
      </c>
      <c r="B2747" s="72">
        <v>2020</v>
      </c>
      <c r="C2747" s="29" t="s">
        <v>1891</v>
      </c>
      <c r="D2747" s="109">
        <v>1093400007</v>
      </c>
      <c r="E2747" s="109">
        <v>0</v>
      </c>
      <c r="F2747" s="110">
        <v>1093400007</v>
      </c>
      <c r="G2747" s="128">
        <v>44148</v>
      </c>
      <c r="H2747" s="156">
        <v>44168</v>
      </c>
      <c r="I2747" s="156">
        <v>44897</v>
      </c>
      <c r="J2747" s="61">
        <v>2</v>
      </c>
      <c r="K2747" s="61">
        <v>3</v>
      </c>
      <c r="L2747" s="61">
        <v>1979</v>
      </c>
      <c r="M2747" s="72">
        <v>2</v>
      </c>
      <c r="N2747" s="72">
        <v>16</v>
      </c>
      <c r="O2747" s="33">
        <v>901084480</v>
      </c>
      <c r="P2747" s="154">
        <v>1979</v>
      </c>
      <c r="Q2747" t="str">
        <f t="shared" si="42"/>
        <v>('797-2020',2020,'EL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Sostenible.',1093400007,0,1093400007,'2020-11-13','2020-12-03','2022-12-02',2,3,1979,2,16)</v>
      </c>
    </row>
    <row r="2748" spans="1:17">
      <c r="A2748" s="29" t="s">
        <v>8028</v>
      </c>
      <c r="B2748" s="72">
        <v>2020</v>
      </c>
      <c r="C2748" s="29" t="s">
        <v>1892</v>
      </c>
      <c r="D2748" s="109">
        <v>27600000</v>
      </c>
      <c r="E2748" s="109">
        <v>0</v>
      </c>
      <c r="F2748" s="110">
        <v>27600000</v>
      </c>
      <c r="G2748" s="128">
        <v>44158</v>
      </c>
      <c r="H2748" s="156">
        <v>44159</v>
      </c>
      <c r="I2748" s="156">
        <v>44340</v>
      </c>
      <c r="J2748" s="61">
        <v>2</v>
      </c>
      <c r="K2748" s="61">
        <v>3</v>
      </c>
      <c r="L2748" s="61">
        <v>1980</v>
      </c>
      <c r="M2748" s="72">
        <v>1</v>
      </c>
      <c r="N2748" s="72">
        <v>1</v>
      </c>
      <c r="O2748" s="33">
        <v>1064986810</v>
      </c>
      <c r="P2748" s="154">
        <v>1980</v>
      </c>
      <c r="Q2748" t="str">
        <f t="shared" si="42"/>
        <v>('798-2020',2020,'EL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Córdoba',27600000,0,27600000,'2020-11-23','2020-11-24','2021-05-24',2,3,1980,1,1)</v>
      </c>
    </row>
    <row r="2749" spans="1:17">
      <c r="A2749" s="29" t="s">
        <v>8029</v>
      </c>
      <c r="B2749" s="72">
        <v>2020</v>
      </c>
      <c r="C2749" s="29" t="s">
        <v>1893</v>
      </c>
      <c r="D2749" s="109">
        <v>42228000</v>
      </c>
      <c r="E2749" s="109">
        <v>0</v>
      </c>
      <c r="F2749" s="110">
        <v>42228000</v>
      </c>
      <c r="G2749" s="128">
        <v>44158</v>
      </c>
      <c r="H2749" s="156">
        <v>44159</v>
      </c>
      <c r="I2749" s="156">
        <v>44392</v>
      </c>
      <c r="J2749" s="61">
        <v>1</v>
      </c>
      <c r="K2749" s="61">
        <v>3</v>
      </c>
      <c r="L2749" s="61">
        <v>1981</v>
      </c>
      <c r="M2749" s="72">
        <v>4</v>
      </c>
      <c r="N2749" s="72">
        <v>1</v>
      </c>
      <c r="O2749" s="33">
        <v>1010223696</v>
      </c>
      <c r="P2749" s="154">
        <v>1981</v>
      </c>
      <c r="Q2749" t="str">
        <f t="shared" si="42"/>
        <v>('799-2020',2020,'EL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PDET.',42228000,0,42228000,'2020-11-23','2020-11-24','2021-07-15',1,3,1981,4,1)</v>
      </c>
    </row>
    <row r="2750" spans="1:17">
      <c r="A2750" s="29" t="s">
        <v>8030</v>
      </c>
      <c r="B2750" s="72">
        <v>2020</v>
      </c>
      <c r="C2750" s="29" t="s">
        <v>1894</v>
      </c>
      <c r="D2750" s="109">
        <v>27600000</v>
      </c>
      <c r="E2750" s="109">
        <v>0</v>
      </c>
      <c r="F2750" s="110">
        <v>27600000</v>
      </c>
      <c r="G2750" s="128">
        <v>44158</v>
      </c>
      <c r="H2750" s="156">
        <v>44159</v>
      </c>
      <c r="I2750" s="156">
        <v>44340</v>
      </c>
      <c r="J2750" s="61">
        <v>1</v>
      </c>
      <c r="K2750" s="61">
        <v>3</v>
      </c>
      <c r="L2750" s="61">
        <v>1982</v>
      </c>
      <c r="M2750" s="72">
        <v>3</v>
      </c>
      <c r="N2750" s="72">
        <v>1</v>
      </c>
      <c r="O2750" s="33">
        <v>1020771150</v>
      </c>
      <c r="P2750" s="154">
        <v>1982</v>
      </c>
      <c r="Q2750" t="str">
        <f t="shared" si="42"/>
        <v>('800-2020',2020,'EL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Arauca',27600000,0,27600000,'2020-11-23','2020-11-24','2021-05-24',1,3,1982,3,1)</v>
      </c>
    </row>
    <row r="2751" spans="1:17">
      <c r="A2751" s="29" t="s">
        <v>8031</v>
      </c>
      <c r="B2751" s="72">
        <v>2020</v>
      </c>
      <c r="C2751" s="29" t="s">
        <v>1895</v>
      </c>
      <c r="D2751" s="109">
        <v>13953333.67</v>
      </c>
      <c r="E2751" s="109">
        <v>0</v>
      </c>
      <c r="F2751" s="110">
        <v>27600000</v>
      </c>
      <c r="G2751" s="128">
        <v>44271</v>
      </c>
      <c r="H2751" s="156">
        <v>44273</v>
      </c>
      <c r="I2751" s="156">
        <v>44340</v>
      </c>
      <c r="J2751" s="61">
        <v>2</v>
      </c>
      <c r="K2751" s="61">
        <v>3</v>
      </c>
      <c r="L2751" s="61">
        <v>1983</v>
      </c>
      <c r="M2751" s="72">
        <v>1</v>
      </c>
      <c r="N2751" s="72">
        <v>1</v>
      </c>
      <c r="O2751" s="33">
        <v>65770682</v>
      </c>
      <c r="P2751" s="154">
        <v>1983</v>
      </c>
      <c r="Q2751" t="str">
        <f t="shared" ref="Q2751:Q2814" si="43">_xlfn.CONCAT("('",A2751,"',",B2751,",'",C2751,"',",D2751,",",E2751,",",F2751,",'",TEXT(G2751,"yyyy-mm-dd"),"','",TEXT(H2751,"yyyy-mm-dd"),"','",TEXT(I2751,"yyyy-mm-dd"),"',",J2751,",",K2751,",",L2751,",",M2751,",",N2751,")")</f>
        <v>('801-2020',2020,'EL CONTRATISTA se obliga a prestar sus servicios profesionales para apoyar las labores periodísticas de difusión de la gestión y los logros en la implementación de los programas de desarrollo con enfoque territorial - PDET en las Subregiones Macarena Guaviare y Sur del Tolima',13953333,67,0,27600000,'2021-03-16','2021-03-18','2021-05-24',2,3,1983,1,1)</v>
      </c>
    </row>
    <row r="2752" spans="1:17">
      <c r="A2752" s="29" t="s">
        <v>8032</v>
      </c>
      <c r="B2752" s="72">
        <v>2020</v>
      </c>
      <c r="C2752" s="29" t="s">
        <v>1896</v>
      </c>
      <c r="D2752" s="109">
        <v>27600000</v>
      </c>
      <c r="E2752" s="109">
        <v>0</v>
      </c>
      <c r="F2752" s="110">
        <v>27600000</v>
      </c>
      <c r="G2752" s="128">
        <v>44158</v>
      </c>
      <c r="H2752" s="156">
        <v>44159</v>
      </c>
      <c r="I2752" s="156">
        <v>44340</v>
      </c>
      <c r="J2752" s="61">
        <v>1</v>
      </c>
      <c r="K2752" s="61">
        <v>3</v>
      </c>
      <c r="L2752" s="61">
        <v>1984</v>
      </c>
      <c r="M2752" s="72">
        <v>1</v>
      </c>
      <c r="N2752" s="72">
        <v>1</v>
      </c>
      <c r="O2752" s="33">
        <v>1045519674</v>
      </c>
      <c r="P2752" s="154">
        <v>1984</v>
      </c>
      <c r="Q2752" t="str">
        <f t="shared" si="43"/>
        <v>('802-2020',2020,'EL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Antioqueño',27600000,0,27600000,'2020-11-23','2020-11-24','2021-05-24',1,3,1984,1,1)</v>
      </c>
    </row>
    <row r="2753" spans="1:17">
      <c r="A2753" s="29" t="s">
        <v>8033</v>
      </c>
      <c r="B2753" s="72">
        <v>2020</v>
      </c>
      <c r="C2753" s="29" t="s">
        <v>1897</v>
      </c>
      <c r="D2753" s="109">
        <v>40000000</v>
      </c>
      <c r="E2753" s="109">
        <v>0</v>
      </c>
      <c r="F2753" s="110">
        <v>40000000</v>
      </c>
      <c r="G2753" s="128">
        <v>44158</v>
      </c>
      <c r="H2753" s="156">
        <v>44160</v>
      </c>
      <c r="I2753" s="156">
        <v>44402</v>
      </c>
      <c r="J2753" s="61">
        <v>2</v>
      </c>
      <c r="K2753" s="61">
        <v>3</v>
      </c>
      <c r="L2753" s="61">
        <v>1985</v>
      </c>
      <c r="M2753" s="72">
        <v>1</v>
      </c>
      <c r="N2753" s="72">
        <v>1</v>
      </c>
      <c r="O2753" s="33">
        <v>80760547</v>
      </c>
      <c r="P2753" s="154">
        <v>1985</v>
      </c>
      <c r="Q2753" t="str">
        <f t="shared" si="43"/>
        <v>('803-2020',2020,'El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Caqueteño',40000000,0,40000000,'2020-11-23','2020-11-25','2021-07-25',2,3,1985,1,1)</v>
      </c>
    </row>
    <row r="2754" spans="1:17">
      <c r="A2754" s="29" t="s">
        <v>8034</v>
      </c>
      <c r="B2754" s="72">
        <v>2020</v>
      </c>
      <c r="C2754" s="29" t="s">
        <v>1898</v>
      </c>
      <c r="D2754" s="109">
        <v>24346666.539999999</v>
      </c>
      <c r="E2754" s="109">
        <v>0</v>
      </c>
      <c r="F2754" s="110">
        <v>35200000</v>
      </c>
      <c r="G2754" s="128">
        <v>44235</v>
      </c>
      <c r="H2754" s="156">
        <v>44236</v>
      </c>
      <c r="I2754" s="156">
        <v>44402</v>
      </c>
      <c r="J2754" s="61">
        <v>2</v>
      </c>
      <c r="K2754" s="61">
        <v>3</v>
      </c>
      <c r="L2754" s="61">
        <v>1986</v>
      </c>
      <c r="M2754" s="72">
        <v>1</v>
      </c>
      <c r="N2754" s="72">
        <v>1</v>
      </c>
      <c r="O2754" s="33">
        <v>94417567</v>
      </c>
      <c r="P2754" s="154">
        <v>1986</v>
      </c>
      <c r="Q2754" t="str">
        <f t="shared" si="43"/>
        <v>('804-2020',2020,'El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',24346666,54,0,35200000,'2021-02-08','2021-02-09','2021-07-25',2,3,1986,1,1)</v>
      </c>
    </row>
    <row r="2755" spans="1:17">
      <c r="A2755" s="29" t="s">
        <v>8035</v>
      </c>
      <c r="B2755" s="72">
        <v>2020</v>
      </c>
      <c r="C2755" s="29" t="s">
        <v>1899</v>
      </c>
      <c r="D2755" s="109">
        <v>35200000</v>
      </c>
      <c r="E2755" s="109">
        <v>0</v>
      </c>
      <c r="F2755" s="110">
        <v>35200000</v>
      </c>
      <c r="G2755" s="128">
        <v>44158</v>
      </c>
      <c r="H2755" s="156">
        <v>44160</v>
      </c>
      <c r="I2755" s="156">
        <v>44402</v>
      </c>
      <c r="J2755" s="61">
        <v>2</v>
      </c>
      <c r="K2755" s="61">
        <v>3</v>
      </c>
      <c r="L2755" s="61">
        <v>1987</v>
      </c>
      <c r="M2755" s="72">
        <v>1</v>
      </c>
      <c r="N2755" s="72">
        <v>1</v>
      </c>
      <c r="O2755" s="33">
        <v>1073990211</v>
      </c>
      <c r="P2755" s="154">
        <v>1987</v>
      </c>
      <c r="Q2755" t="str">
        <f t="shared" si="43"/>
        <v>('805-2020',2020,'El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Valencia.',35200000,0,35200000,'2020-11-23','2020-11-25','2021-07-25',2,3,1987,1,1)</v>
      </c>
    </row>
    <row r="2756" spans="1:17">
      <c r="A2756" s="29" t="s">
        <v>8036</v>
      </c>
      <c r="B2756" s="72">
        <v>2020</v>
      </c>
      <c r="C2756" s="29" t="s">
        <v>1900</v>
      </c>
      <c r="D2756" s="109">
        <v>35200000</v>
      </c>
      <c r="E2756" s="109">
        <v>0</v>
      </c>
      <c r="F2756" s="110">
        <v>35200000</v>
      </c>
      <c r="G2756" s="128">
        <v>44158</v>
      </c>
      <c r="H2756" s="156">
        <v>44160</v>
      </c>
      <c r="I2756" s="156">
        <v>44402</v>
      </c>
      <c r="J2756" s="61">
        <v>2</v>
      </c>
      <c r="K2756" s="61">
        <v>3</v>
      </c>
      <c r="L2756" s="61">
        <v>1988</v>
      </c>
      <c r="M2756" s="72">
        <v>1</v>
      </c>
      <c r="N2756" s="72">
        <v>1</v>
      </c>
      <c r="O2756" s="33">
        <v>92546207</v>
      </c>
      <c r="P2756" s="154">
        <v>1988</v>
      </c>
      <c r="Q2756" t="str">
        <f t="shared" si="43"/>
        <v>('806-2020',2020,'El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Viejo',35200000,0,35200000,'2020-11-23','2020-11-25','2021-07-25',2,3,1988,1,1)</v>
      </c>
    </row>
    <row r="2757" spans="1:17">
      <c r="A2757" s="29" t="s">
        <v>8037</v>
      </c>
      <c r="B2757" s="72">
        <v>2020</v>
      </c>
      <c r="C2757" s="29" t="s">
        <v>1901</v>
      </c>
      <c r="D2757" s="109">
        <v>40000000</v>
      </c>
      <c r="E2757" s="109">
        <v>0</v>
      </c>
      <c r="F2757" s="110">
        <v>40000000</v>
      </c>
      <c r="G2757" s="128">
        <v>44158</v>
      </c>
      <c r="H2757" s="156">
        <v>44160</v>
      </c>
      <c r="I2757" s="156">
        <v>44402</v>
      </c>
      <c r="J2757" s="61">
        <v>1</v>
      </c>
      <c r="K2757" s="61">
        <v>3</v>
      </c>
      <c r="L2757" s="61">
        <v>1989</v>
      </c>
      <c r="M2757" s="72">
        <v>1</v>
      </c>
      <c r="N2757" s="72">
        <v>1</v>
      </c>
      <c r="O2757" s="33">
        <v>1117539468</v>
      </c>
      <c r="P2757" s="154">
        <v>1989</v>
      </c>
      <c r="Q2757" t="str">
        <f t="shared" si="43"/>
        <v>('807-2020',2020,'El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Caqueteño',40000000,0,40000000,'2020-11-23','2020-11-25','2021-07-25',1,3,1989,1,1)</v>
      </c>
    </row>
    <row r="2758" spans="1:17">
      <c r="A2758" s="29" t="s">
        <v>8038</v>
      </c>
      <c r="B2758" s="72">
        <v>2020</v>
      </c>
      <c r="C2758" s="29" t="s">
        <v>1902</v>
      </c>
      <c r="D2758" s="109">
        <v>27600000</v>
      </c>
      <c r="E2758" s="109">
        <v>0</v>
      </c>
      <c r="F2758" s="110">
        <v>27600000</v>
      </c>
      <c r="G2758" s="128">
        <v>44158</v>
      </c>
      <c r="H2758" s="156">
        <v>44160</v>
      </c>
      <c r="I2758" s="156">
        <v>44341</v>
      </c>
      <c r="J2758" s="61">
        <v>1</v>
      </c>
      <c r="K2758" s="61">
        <v>3</v>
      </c>
      <c r="L2758" s="61">
        <v>1990</v>
      </c>
      <c r="M2758" s="72">
        <v>1</v>
      </c>
      <c r="N2758" s="72">
        <v>1</v>
      </c>
      <c r="O2758" s="33">
        <v>52929758</v>
      </c>
      <c r="P2758" s="154">
        <v>1990</v>
      </c>
      <c r="Q2758" t="str">
        <f t="shared" si="43"/>
        <v>('808-2020',2020,'El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Medio.',27600000,0,27600000,'2020-11-23','2020-11-25','2021-05-25',1,3,1990,1,1)</v>
      </c>
    </row>
    <row r="2759" spans="1:17">
      <c r="A2759" s="29" t="s">
        <v>8039</v>
      </c>
      <c r="B2759" s="72">
        <v>2020</v>
      </c>
      <c r="C2759" s="29" t="s">
        <v>1903</v>
      </c>
      <c r="D2759" s="109">
        <v>33000000</v>
      </c>
      <c r="E2759" s="109">
        <v>0</v>
      </c>
      <c r="F2759" s="110">
        <v>33000000</v>
      </c>
      <c r="G2759" s="128">
        <v>44159</v>
      </c>
      <c r="H2759" s="156">
        <v>44160</v>
      </c>
      <c r="I2759" s="156">
        <v>44341</v>
      </c>
      <c r="J2759" s="61">
        <v>2</v>
      </c>
      <c r="K2759" s="61">
        <v>3</v>
      </c>
      <c r="L2759" s="61">
        <v>1700</v>
      </c>
      <c r="M2759" s="72">
        <v>1</v>
      </c>
      <c r="N2759" s="72">
        <v>1</v>
      </c>
      <c r="O2759" s="33">
        <v>40778236</v>
      </c>
      <c r="P2759" s="154">
        <v>1700</v>
      </c>
      <c r="Q2759" t="str">
        <f t="shared" si="43"/>
        <v>('809-2020',2020,'EL CONTRATISTA se obliga a prestar sus servicios profesionales para apoyar en la gestión y seguimiento de la oferta para la implementación de los Planes de Acción de Transformación Regional- PATR, en el pilar No. 8 Reconciliación, Convivencia y Construcción de Paz',33000000,0,33000000,'2020-11-24','2020-11-25','2021-05-25',2,3,1700,1,1)</v>
      </c>
    </row>
    <row r="2760" spans="1:17">
      <c r="A2760" s="29" t="s">
        <v>8040</v>
      </c>
      <c r="B2760" s="72">
        <v>2020</v>
      </c>
      <c r="C2760" s="29" t="s">
        <v>1904</v>
      </c>
      <c r="D2760" s="109">
        <v>40000000</v>
      </c>
      <c r="E2760" s="109">
        <v>0</v>
      </c>
      <c r="F2760" s="110">
        <v>40000000</v>
      </c>
      <c r="G2760" s="128">
        <v>44159</v>
      </c>
      <c r="H2760" s="156">
        <v>44160</v>
      </c>
      <c r="I2760" s="156">
        <v>44402</v>
      </c>
      <c r="J2760" s="61">
        <v>1</v>
      </c>
      <c r="K2760" s="61">
        <v>3</v>
      </c>
      <c r="L2760" s="61">
        <v>1991</v>
      </c>
      <c r="M2760" s="72">
        <v>1</v>
      </c>
      <c r="N2760" s="72">
        <v>1</v>
      </c>
      <c r="O2760" s="33">
        <v>52412836</v>
      </c>
      <c r="P2760" s="154">
        <v>1991</v>
      </c>
      <c r="Q2760" t="str">
        <f t="shared" si="43"/>
        <v>('810-2020',2020,'EL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Tolima',40000000,0,40000000,'2020-11-24','2020-11-25','2021-07-25',1,3,1991,1,1)</v>
      </c>
    </row>
    <row r="2761" spans="1:17">
      <c r="A2761" s="29" t="s">
        <v>8041</v>
      </c>
      <c r="B2761" s="72">
        <v>2020</v>
      </c>
      <c r="C2761" s="29" t="s">
        <v>1905</v>
      </c>
      <c r="D2761" s="109">
        <v>33000000</v>
      </c>
      <c r="E2761" s="109">
        <v>0</v>
      </c>
      <c r="F2761" s="110">
        <v>33000000</v>
      </c>
      <c r="G2761" s="128">
        <v>44159</v>
      </c>
      <c r="H2761" s="156">
        <v>44160</v>
      </c>
      <c r="I2761" s="156">
        <v>44341</v>
      </c>
      <c r="J2761" s="61">
        <v>1</v>
      </c>
      <c r="K2761" s="61">
        <v>3</v>
      </c>
      <c r="L2761" s="61">
        <v>1992</v>
      </c>
      <c r="M2761" s="72">
        <v>1</v>
      </c>
      <c r="N2761" s="72">
        <v>1</v>
      </c>
      <c r="O2761" s="33">
        <v>73021027</v>
      </c>
      <c r="P2761" s="154">
        <v>1992</v>
      </c>
      <c r="Q2761" t="str">
        <f t="shared" si="43"/>
        <v>('811-2020',2020,'EL CONTRATISTA se obliga a prestar sus servicios profesionales para apoyar en la gestión y seguimiento de la oferta para la Implementación de los Planes de Acción de Transformación Regional- PATR, en el pilar N. 2 Infraestructura y Adecuación de Tierra',33000000,0,33000000,'2020-11-24','2020-11-25','2021-05-25',1,3,1992,1,1)</v>
      </c>
    </row>
    <row r="2762" spans="1:17">
      <c r="A2762" s="29" t="s">
        <v>8042</v>
      </c>
      <c r="B2762" s="72">
        <v>2020</v>
      </c>
      <c r="C2762" s="29" t="s">
        <v>1906</v>
      </c>
      <c r="D2762" s="109">
        <v>33000000</v>
      </c>
      <c r="E2762" s="109">
        <v>0</v>
      </c>
      <c r="F2762" s="110">
        <v>33000000</v>
      </c>
      <c r="G2762" s="128">
        <v>44159</v>
      </c>
      <c r="H2762" s="156">
        <v>44160</v>
      </c>
      <c r="I2762" s="156">
        <v>44341</v>
      </c>
      <c r="J2762" s="61">
        <v>2</v>
      </c>
      <c r="K2762" s="61">
        <v>3</v>
      </c>
      <c r="L2762" s="61">
        <v>1698</v>
      </c>
      <c r="M2762" s="72">
        <v>1</v>
      </c>
      <c r="N2762" s="72">
        <v>1</v>
      </c>
      <c r="O2762" s="33">
        <v>13056868</v>
      </c>
      <c r="P2762" s="154">
        <v>1698</v>
      </c>
      <c r="Q2762" t="str">
        <f t="shared" si="43"/>
        <v>('812-2020',2020,'EL CONTRATISTA se obliga a prestar sus servicios profesionales para que apoye en la gestión y seguimiento de la oferta para la Implementación de los Planes de Acción en relación con los temas étnicos.',33000000,0,33000000,'2020-11-24','2020-11-25','2021-05-25',2,3,1698,1,1)</v>
      </c>
    </row>
    <row r="2763" spans="1:17">
      <c r="A2763" s="29" t="s">
        <v>8043</v>
      </c>
      <c r="B2763" s="72">
        <v>2020</v>
      </c>
      <c r="C2763" s="29" t="s">
        <v>1907</v>
      </c>
      <c r="D2763" s="109">
        <v>53581950</v>
      </c>
      <c r="E2763" s="109">
        <v>0</v>
      </c>
      <c r="F2763" s="110">
        <v>77004000</v>
      </c>
      <c r="G2763" s="128">
        <v>44239</v>
      </c>
      <c r="H2763" s="156">
        <v>44240</v>
      </c>
      <c r="I2763" s="156">
        <v>44407</v>
      </c>
      <c r="J2763" s="61">
        <v>1</v>
      </c>
      <c r="K2763" s="61">
        <v>3</v>
      </c>
      <c r="L2763" s="61">
        <v>1993</v>
      </c>
      <c r="M2763" s="72">
        <v>1</v>
      </c>
      <c r="N2763" s="72">
        <v>1</v>
      </c>
      <c r="O2763" s="33">
        <v>1020725442</v>
      </c>
      <c r="P2763" s="154">
        <v>1993</v>
      </c>
      <c r="Q2763" t="str">
        <f t="shared" si="43"/>
        <v>('813-2020',2020,'EL CONTRATISTA se obliga a prestar sus servicios profesionales para apoyar a la Dirección General en la construcción de la Hoja de Ruta Única para las distintas subregiones PDET',53581950,0,77004000,'2021-02-12','2021-02-13','2021-07-30',1,3,1993,1,1)</v>
      </c>
    </row>
    <row r="2764" spans="1:17">
      <c r="A2764" s="29" t="s">
        <v>8044</v>
      </c>
      <c r="B2764" s="72">
        <v>2020</v>
      </c>
      <c r="C2764" s="29" t="s">
        <v>1908</v>
      </c>
      <c r="D2764" s="109">
        <v>27600000</v>
      </c>
      <c r="E2764" s="109">
        <v>0</v>
      </c>
      <c r="F2764" s="110">
        <v>27600000</v>
      </c>
      <c r="G2764" s="128">
        <v>44158</v>
      </c>
      <c r="H2764" s="156">
        <v>44159</v>
      </c>
      <c r="I2764" s="156">
        <v>44340</v>
      </c>
      <c r="J2764" s="61">
        <v>2</v>
      </c>
      <c r="K2764" s="61">
        <v>3</v>
      </c>
      <c r="L2764" s="61">
        <v>1994</v>
      </c>
      <c r="M2764" s="72">
        <v>3</v>
      </c>
      <c r="N2764" s="72">
        <v>1</v>
      </c>
      <c r="O2764" s="33">
        <v>1144147484</v>
      </c>
      <c r="P2764" s="154">
        <v>1994</v>
      </c>
      <c r="Q2764" t="str">
        <f t="shared" si="43"/>
        <v>('814-2020',2020,'EL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Nariñense',27600000,0,27600000,'2020-11-23','2020-11-24','2021-05-24',2,3,1994,3,1)</v>
      </c>
    </row>
    <row r="2765" spans="1:17">
      <c r="A2765" s="29" t="s">
        <v>8045</v>
      </c>
      <c r="B2765" s="72">
        <v>2020</v>
      </c>
      <c r="C2765" s="29" t="s">
        <v>10677</v>
      </c>
      <c r="D2765" s="109">
        <v>17453334</v>
      </c>
      <c r="E2765" s="109">
        <v>0</v>
      </c>
      <c r="F2765" s="110">
        <v>35200000</v>
      </c>
      <c r="G2765" s="128">
        <v>44322</v>
      </c>
      <c r="H2765" s="156">
        <v>44322</v>
      </c>
      <c r="I2765" s="156">
        <v>44445</v>
      </c>
      <c r="J2765" s="61">
        <v>2</v>
      </c>
      <c r="K2765" s="61">
        <v>3</v>
      </c>
      <c r="L2765" s="61">
        <v>1995</v>
      </c>
      <c r="M2765" s="72">
        <v>1</v>
      </c>
      <c r="N2765" s="72">
        <v>1</v>
      </c>
      <c r="O2765" s="33" t="s">
        <v>4765</v>
      </c>
      <c r="P2765" s="154">
        <v>1995</v>
      </c>
      <c r="Q2765" t="str">
        <f t="shared" si="43"/>
        <v>('815-2020',2020,'Apoyar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NordesteAntioqueño',17453334,0,35200000,'2021-05-06','2021-05-06','2021-09-06',2,3,1995,1,1)</v>
      </c>
    </row>
    <row r="2766" spans="1:17">
      <c r="A2766" s="29" t="s">
        <v>8046</v>
      </c>
      <c r="B2766" s="72">
        <v>2020</v>
      </c>
      <c r="C2766" s="29" t="s">
        <v>1909</v>
      </c>
      <c r="D2766" s="109">
        <v>35200000</v>
      </c>
      <c r="E2766" s="109">
        <v>0</v>
      </c>
      <c r="F2766" s="110">
        <v>35200000</v>
      </c>
      <c r="G2766" s="128">
        <v>44160</v>
      </c>
      <c r="H2766" s="156">
        <v>44161</v>
      </c>
      <c r="I2766" s="156">
        <v>44403</v>
      </c>
      <c r="J2766" s="61">
        <v>1</v>
      </c>
      <c r="K2766" s="61">
        <v>3</v>
      </c>
      <c r="L2766" s="61">
        <v>1996</v>
      </c>
      <c r="M2766" s="72">
        <v>1</v>
      </c>
      <c r="N2766" s="72">
        <v>1</v>
      </c>
      <c r="O2766" s="33">
        <v>73093430</v>
      </c>
      <c r="P2766" s="154">
        <v>1996</v>
      </c>
      <c r="Q2766" t="str">
        <f t="shared" si="43"/>
        <v>('816-2020',2020,'Apoyar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Jacinto.',35200000,0,35200000,'2020-11-25','2020-11-26','2021-07-26',1,3,1996,1,1)</v>
      </c>
    </row>
    <row r="2767" spans="1:17">
      <c r="A2767" s="29" t="s">
        <v>8047</v>
      </c>
      <c r="B2767" s="72">
        <v>2020</v>
      </c>
      <c r="C2767" s="29" t="s">
        <v>1910</v>
      </c>
      <c r="D2767" s="109">
        <v>35200000</v>
      </c>
      <c r="E2767" s="109">
        <v>0</v>
      </c>
      <c r="F2767" s="110">
        <v>35200000</v>
      </c>
      <c r="G2767" s="128">
        <v>44176</v>
      </c>
      <c r="H2767" s="156">
        <v>44179</v>
      </c>
      <c r="I2767" s="156">
        <v>44422</v>
      </c>
      <c r="J2767" s="61">
        <v>2</v>
      </c>
      <c r="K2767" s="61">
        <v>3</v>
      </c>
      <c r="L2767" s="61">
        <v>1997</v>
      </c>
      <c r="M2767" s="72">
        <v>1</v>
      </c>
      <c r="N2767" s="72">
        <v>1</v>
      </c>
      <c r="O2767" s="33">
        <v>1032453076</v>
      </c>
      <c r="P2767" s="154">
        <v>1997</v>
      </c>
      <c r="Q2767" t="str">
        <f t="shared" si="43"/>
        <v>('817-2020',2020,'Apoyar a la ART en el levantamiento, recolección y cargue de información territorial que permita la caracterización detallada y habilitación de las iniciativas PDET en la Sub-Región Arauca con énfasis en los Municipios Arauquita y Saravena.',35200000,0,35200000,'2020-12-11','2020-12-14','2021-08-14',2,3,1997,1,1)</v>
      </c>
    </row>
    <row r="2768" spans="1:17">
      <c r="A2768" s="29" t="s">
        <v>8048</v>
      </c>
      <c r="B2768" s="72">
        <v>2020</v>
      </c>
      <c r="C2768" s="29" t="s">
        <v>1911</v>
      </c>
      <c r="D2768" s="109">
        <v>35200000</v>
      </c>
      <c r="E2768" s="109">
        <v>0</v>
      </c>
      <c r="F2768" s="110">
        <v>35200000</v>
      </c>
      <c r="G2768" s="128">
        <v>44160</v>
      </c>
      <c r="H2768" s="156">
        <v>44161</v>
      </c>
      <c r="I2768" s="156">
        <v>44403</v>
      </c>
      <c r="J2768" s="61">
        <v>1</v>
      </c>
      <c r="K2768" s="61">
        <v>3</v>
      </c>
      <c r="L2768" s="61">
        <v>1998</v>
      </c>
      <c r="M2768" s="72">
        <v>1</v>
      </c>
      <c r="N2768" s="72">
        <v>1</v>
      </c>
      <c r="O2768" s="33">
        <v>1094940752</v>
      </c>
      <c r="P2768" s="154">
        <v>1998</v>
      </c>
      <c r="Q2768" t="str">
        <f t="shared" si="43"/>
        <v>('818-2020',2020,'Apoyar a la ART en el levantamiento, recolección y cargue de información territorial que permita la caracterización detallada y habilitación de las iniciativas PDET en la Sub-Región Sur del Tolima con énfasis en los Municipios Ataco y Chaparral.',35200000,0,35200000,'2020-11-25','2020-11-26','2021-07-26',1,3,1998,1,1)</v>
      </c>
    </row>
    <row r="2769" spans="1:17">
      <c r="A2769" s="29" t="s">
        <v>8049</v>
      </c>
      <c r="B2769" s="72">
        <v>2020</v>
      </c>
      <c r="C2769" s="29" t="s">
        <v>1912</v>
      </c>
      <c r="D2769" s="109">
        <v>35200000</v>
      </c>
      <c r="E2769" s="109">
        <v>0</v>
      </c>
      <c r="F2769" s="110">
        <v>35200000</v>
      </c>
      <c r="G2769" s="128">
        <v>44166</v>
      </c>
      <c r="H2769" s="156">
        <v>44167</v>
      </c>
      <c r="I2769" s="156">
        <v>44410</v>
      </c>
      <c r="J2769" s="61">
        <v>1</v>
      </c>
      <c r="K2769" s="61">
        <v>3</v>
      </c>
      <c r="L2769" s="61">
        <v>1999</v>
      </c>
      <c r="M2769" s="72">
        <v>1</v>
      </c>
      <c r="N2769" s="72">
        <v>1</v>
      </c>
      <c r="O2769" s="33">
        <v>16504725</v>
      </c>
      <c r="P2769" s="154">
        <v>1999</v>
      </c>
      <c r="Q2769" t="str">
        <f t="shared" si="43"/>
        <v>('819-2020',2020,'Apoyar a la ART en el levantamiento, recolección y cargue de información territorial que permita la caracterización detallada y habilitación de las iniciativas PDET en la Sub-Región Pacífico Medio con énfasis en el Municipio de Buenaventura.',35200000,0,35200000,'2020-12-01','2020-12-02','2021-08-02',1,3,1999,1,1)</v>
      </c>
    </row>
    <row r="2770" spans="1:17">
      <c r="A2770" s="29" t="s">
        <v>8050</v>
      </c>
      <c r="B2770" s="72">
        <v>2020</v>
      </c>
      <c r="C2770" s="29" t="s">
        <v>1913</v>
      </c>
      <c r="D2770" s="109">
        <v>4076402</v>
      </c>
      <c r="E2770" s="109">
        <v>0</v>
      </c>
      <c r="F2770" s="110">
        <v>4076402</v>
      </c>
      <c r="G2770" s="128">
        <v>44161</v>
      </c>
      <c r="H2770" s="156">
        <v>44161</v>
      </c>
      <c r="I2770" s="156">
        <v>44174</v>
      </c>
      <c r="J2770" s="61">
        <v>1</v>
      </c>
      <c r="K2770" s="61">
        <v>3</v>
      </c>
      <c r="L2770" s="61">
        <v>2000</v>
      </c>
      <c r="M2770" s="72">
        <v>3</v>
      </c>
      <c r="N2770" s="72">
        <v>4</v>
      </c>
      <c r="O2770" s="33">
        <v>900374462</v>
      </c>
      <c r="P2770" s="154">
        <v>2000</v>
      </c>
      <c r="Q2770" t="str">
        <f t="shared" si="43"/>
        <v>('820-2020',2020,'Adquisición e instalación de elementos de seguridad industrial para la sede de la Dirección Ejecutiva y del Consorcio FCP 2019, en cumplimiento de la normatividad vigente del Sistema de Gestión de Seguridad y Salud en el Trabajo – SGSST.',4076402,0,4076402,'2020-11-26','2020-11-26','2020-12-09',1,3,2000,3,4)</v>
      </c>
    </row>
    <row r="2771" spans="1:17">
      <c r="A2771" s="29" t="s">
        <v>8051</v>
      </c>
      <c r="B2771" s="72">
        <v>2020</v>
      </c>
      <c r="C2771" s="29" t="s">
        <v>1914</v>
      </c>
      <c r="D2771" s="109">
        <v>888852000</v>
      </c>
      <c r="E2771" s="109">
        <v>0</v>
      </c>
      <c r="F2771" s="110">
        <v>888852000</v>
      </c>
      <c r="G2771" s="128">
        <v>44175</v>
      </c>
      <c r="H2771" s="156">
        <v>44244</v>
      </c>
      <c r="I2771" s="156">
        <v>44609</v>
      </c>
      <c r="J2771" s="61">
        <v>1</v>
      </c>
      <c r="K2771" s="61">
        <v>3</v>
      </c>
      <c r="L2771" s="61">
        <v>2001</v>
      </c>
      <c r="M2771" s="72">
        <v>1</v>
      </c>
      <c r="N2771" s="72">
        <v>1</v>
      </c>
      <c r="O2771" s="33">
        <v>800010775</v>
      </c>
      <c r="P2771" s="154">
        <v>2001</v>
      </c>
      <c r="Q2771" t="str">
        <f t="shared" si="43"/>
        <v>('821-2020',2020,'Aunar esfuerzos para la ejecución del proyecto “Fortalecimiento de los sistemas productivos frutícolas de borojó en el Municipio de Bojayá, Chocó”.',888852000,0,888852000,'2020-12-10','2021-02-17','2022-02-17',1,3,2001,1,1)</v>
      </c>
    </row>
    <row r="2772" spans="1:17">
      <c r="A2772" s="29" t="s">
        <v>8052</v>
      </c>
      <c r="B2772" s="72">
        <v>2020</v>
      </c>
      <c r="C2772" s="29" t="s">
        <v>10678</v>
      </c>
      <c r="D2772" s="109">
        <v>63663804</v>
      </c>
      <c r="E2772" s="109">
        <v>31831902</v>
      </c>
      <c r="F2772" s="110">
        <v>95495706</v>
      </c>
      <c r="G2772" s="128">
        <v>44160</v>
      </c>
      <c r="H2772" s="156">
        <v>44162</v>
      </c>
      <c r="I2772" s="156">
        <v>44708</v>
      </c>
      <c r="J2772" s="61">
        <v>2</v>
      </c>
      <c r="K2772" s="61">
        <v>3</v>
      </c>
      <c r="L2772" s="61">
        <v>1132</v>
      </c>
      <c r="M2772" s="72">
        <v>1</v>
      </c>
      <c r="N2772" s="72">
        <v>6</v>
      </c>
      <c r="O2772" s="33">
        <v>1037633108</v>
      </c>
      <c r="P2772" s="154">
        <v>1132</v>
      </c>
      <c r="Q2772" t="str">
        <f t="shared" si="43"/>
        <v>('822-2020',2020,'LA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Repetición.',63663804,31831902,95495706,'2020-11-25','2020-11-27','2022-05-27',2,3,1132,1,6)</v>
      </c>
    </row>
    <row r="2773" spans="1:17">
      <c r="A2773" s="29" t="s">
        <v>8053</v>
      </c>
      <c r="B2773" s="72">
        <v>2020</v>
      </c>
      <c r="C2773" s="29" t="s">
        <v>1809</v>
      </c>
      <c r="D2773" s="109">
        <v>28566000</v>
      </c>
      <c r="E2773" s="109">
        <v>0</v>
      </c>
      <c r="F2773" s="110">
        <v>28566000</v>
      </c>
      <c r="G2773" s="128">
        <v>44161</v>
      </c>
      <c r="H2773" s="156">
        <v>44162</v>
      </c>
      <c r="I2773" s="156">
        <v>44343</v>
      </c>
      <c r="J2773" s="61">
        <v>1</v>
      </c>
      <c r="K2773" s="61">
        <v>3</v>
      </c>
      <c r="L2773" s="61">
        <v>2002</v>
      </c>
      <c r="M2773" s="72">
        <v>3</v>
      </c>
      <c r="N2773" s="72">
        <v>3</v>
      </c>
      <c r="O2773" s="33">
        <v>98615857</v>
      </c>
      <c r="P2773" s="154">
        <v>2002</v>
      </c>
      <c r="Q2773" t="str">
        <f t="shared" si="43"/>
        <v>('823-2020',2020,'EL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privadas.',28566000,0,28566000,'2020-11-26','2020-11-27','2021-05-27',1,3,2002,3,3)</v>
      </c>
    </row>
    <row r="2774" spans="1:17">
      <c r="A2774" s="29" t="s">
        <v>8054</v>
      </c>
      <c r="B2774" s="72">
        <v>2020</v>
      </c>
      <c r="C2774" s="29" t="s">
        <v>1915</v>
      </c>
      <c r="D2774" s="109">
        <v>69552000</v>
      </c>
      <c r="E2774" s="109">
        <v>0</v>
      </c>
      <c r="F2774" s="110">
        <v>69552000</v>
      </c>
      <c r="G2774" s="128">
        <v>44187</v>
      </c>
      <c r="H2774" s="156">
        <v>44188</v>
      </c>
      <c r="I2774" s="156">
        <v>44553</v>
      </c>
      <c r="J2774" s="61">
        <v>2</v>
      </c>
      <c r="K2774" s="61">
        <v>3</v>
      </c>
      <c r="L2774" s="61">
        <v>1756</v>
      </c>
      <c r="M2774" s="72">
        <v>3</v>
      </c>
      <c r="N2774" s="72">
        <v>3</v>
      </c>
      <c r="O2774" s="33">
        <v>59314844</v>
      </c>
      <c r="P2774" s="154">
        <v>1756</v>
      </c>
      <c r="Q2774" t="str">
        <f t="shared" si="43"/>
        <v>('824-2020',2020,'EL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misma..',69552000,0,69552000,'2020-12-22','2020-12-23','2021-12-23',2,3,1756,3,3)</v>
      </c>
    </row>
    <row r="2775" spans="1:17">
      <c r="A2775" s="29" t="s">
        <v>8055</v>
      </c>
      <c r="B2775" s="72">
        <v>2020</v>
      </c>
      <c r="C2775" s="29" t="s">
        <v>1916</v>
      </c>
      <c r="D2775" s="109">
        <v>1048811200</v>
      </c>
      <c r="E2775" s="109">
        <v>0</v>
      </c>
      <c r="F2775" s="110">
        <v>1048811200</v>
      </c>
      <c r="G2775" s="128">
        <v>44159</v>
      </c>
      <c r="H2775" s="156">
        <v>44163</v>
      </c>
      <c r="I2775" s="156">
        <v>44831</v>
      </c>
      <c r="J2775" s="61">
        <v>1</v>
      </c>
      <c r="K2775" s="61">
        <v>3</v>
      </c>
      <c r="L2775" s="61">
        <v>2003</v>
      </c>
      <c r="M2775" s="72">
        <v>2</v>
      </c>
      <c r="N2775" s="72">
        <v>16</v>
      </c>
      <c r="O2775" s="33">
        <v>900997315</v>
      </c>
      <c r="P2775" s="154">
        <v>2003</v>
      </c>
      <c r="Q2775" t="str">
        <f t="shared" si="43"/>
        <v>('825-2020',2020,'EL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Sostenible.',1048811200,0,1048811200,'2020-11-24','2020-11-28','2022-09-27',1,3,2003,2,16)</v>
      </c>
    </row>
    <row r="2776" spans="1:17">
      <c r="A2776" s="29" t="s">
        <v>8056</v>
      </c>
      <c r="B2776" s="72">
        <v>2020</v>
      </c>
      <c r="C2776" s="29" t="s">
        <v>1917</v>
      </c>
      <c r="D2776" s="109">
        <v>0</v>
      </c>
      <c r="E2776" s="109">
        <v>0</v>
      </c>
      <c r="F2776" s="110">
        <v>1203814706</v>
      </c>
      <c r="G2776" s="128">
        <v>44159</v>
      </c>
      <c r="H2776" s="156"/>
      <c r="I2776" s="156">
        <v>44768</v>
      </c>
      <c r="J2776" s="61">
        <v>2</v>
      </c>
      <c r="K2776" s="61">
        <v>3</v>
      </c>
      <c r="L2776" s="61">
        <v>2004</v>
      </c>
      <c r="M2776" s="72">
        <v>2</v>
      </c>
      <c r="N2776" s="72">
        <v>16</v>
      </c>
      <c r="O2776" s="33" t="s">
        <v>4770</v>
      </c>
      <c r="P2776" s="154">
        <v>2004</v>
      </c>
      <c r="Q2776" t="str">
        <f t="shared" si="43"/>
        <v>('826-2020',2020,'EL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Sostenible.',0,0,1203814706,'2020-11-24','1900-01-00','2022-07-26',2,3,2004,2,16)</v>
      </c>
    </row>
    <row r="2777" spans="1:17">
      <c r="A2777" s="8" t="s">
        <v>8057</v>
      </c>
      <c r="B2777" s="72">
        <v>2020</v>
      </c>
      <c r="C2777" s="8" t="s">
        <v>1918</v>
      </c>
      <c r="D2777" s="109">
        <v>888852000</v>
      </c>
      <c r="E2777" s="109">
        <v>0</v>
      </c>
      <c r="F2777" s="110">
        <v>888852000</v>
      </c>
      <c r="G2777" s="128">
        <v>44167</v>
      </c>
      <c r="H2777" s="156">
        <v>44179</v>
      </c>
      <c r="I2777" s="156">
        <v>44620</v>
      </c>
      <c r="J2777" s="61">
        <v>1</v>
      </c>
      <c r="K2777" s="61">
        <v>3</v>
      </c>
      <c r="L2777" s="61">
        <v>2005</v>
      </c>
      <c r="M2777" s="72">
        <v>1</v>
      </c>
      <c r="N2777" s="72">
        <v>1</v>
      </c>
      <c r="O2777" s="33">
        <v>899999083</v>
      </c>
      <c r="P2777" s="154">
        <v>2005</v>
      </c>
      <c r="Q2777" t="str">
        <f t="shared" si="43"/>
        <v>('827-2020',2020,'Articular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participantes.',888852000,0,888852000,'2020-12-02','2020-12-14','2022-02-28',1,3,2005,1,1)</v>
      </c>
    </row>
    <row r="2778" spans="1:17">
      <c r="A2778" s="29" t="s">
        <v>8058</v>
      </c>
      <c r="B2778" s="72">
        <v>2020</v>
      </c>
      <c r="C2778" s="29" t="s">
        <v>1919</v>
      </c>
      <c r="D2778" s="109">
        <v>88421940</v>
      </c>
      <c r="E2778" s="109">
        <v>0</v>
      </c>
      <c r="F2778" s="110">
        <v>88421940</v>
      </c>
      <c r="G2778" s="128">
        <v>44167</v>
      </c>
      <c r="H2778" s="156">
        <v>44176</v>
      </c>
      <c r="I2778" s="156">
        <v>44541</v>
      </c>
      <c r="J2778" s="61">
        <v>1</v>
      </c>
      <c r="K2778" s="61">
        <v>3</v>
      </c>
      <c r="L2778" s="61">
        <v>2006</v>
      </c>
      <c r="M2778" s="72">
        <v>1</v>
      </c>
      <c r="N2778" s="72">
        <v>6</v>
      </c>
      <c r="O2778" s="33">
        <v>79731017</v>
      </c>
      <c r="P2778" s="154">
        <v>2006</v>
      </c>
      <c r="Q2778" t="str">
        <f t="shared" si="43"/>
        <v>('828-2020',2020,'Prestación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paz"',88421940,0,88421940,'2020-12-02','2020-12-11','2021-12-11',1,3,2006,1,6)</v>
      </c>
    </row>
    <row r="2779" spans="1:17">
      <c r="A2779" s="29" t="s">
        <v>8059</v>
      </c>
      <c r="B2779" s="72">
        <v>2020</v>
      </c>
      <c r="C2779" s="29" t="s">
        <v>1920</v>
      </c>
      <c r="D2779" s="109">
        <v>35200000</v>
      </c>
      <c r="E2779" s="109">
        <v>0</v>
      </c>
      <c r="F2779" s="110">
        <v>35200000</v>
      </c>
      <c r="G2779" s="128">
        <v>44168</v>
      </c>
      <c r="H2779" s="156">
        <v>44172</v>
      </c>
      <c r="I2779" s="156">
        <v>44415</v>
      </c>
      <c r="J2779" s="61">
        <v>1</v>
      </c>
      <c r="K2779" s="61">
        <v>3</v>
      </c>
      <c r="L2779" s="61">
        <v>2007</v>
      </c>
      <c r="M2779" s="72">
        <v>1</v>
      </c>
      <c r="N2779" s="72">
        <v>1</v>
      </c>
      <c r="O2779" s="33">
        <v>1124848620</v>
      </c>
      <c r="P2779" s="154">
        <v>2007</v>
      </c>
      <c r="Q2779" t="str">
        <f t="shared" si="43"/>
        <v>('829-2020',2020,'EL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Cauca.',35200000,0,35200000,'2020-12-03','2020-12-07','2021-08-07',1,3,2007,1,1)</v>
      </c>
    </row>
    <row r="2780" spans="1:17">
      <c r="A2780" s="29" t="s">
        <v>8060</v>
      </c>
      <c r="B2780" s="72">
        <v>2020</v>
      </c>
      <c r="C2780" s="29" t="s">
        <v>1921</v>
      </c>
      <c r="D2780" s="109">
        <v>27600000</v>
      </c>
      <c r="E2780" s="109">
        <v>0</v>
      </c>
      <c r="F2780" s="110">
        <v>27600000</v>
      </c>
      <c r="G2780" s="128">
        <v>44166</v>
      </c>
      <c r="H2780" s="156">
        <v>44168</v>
      </c>
      <c r="I2780" s="156">
        <v>44350</v>
      </c>
      <c r="J2780" s="61">
        <v>2</v>
      </c>
      <c r="K2780" s="61">
        <v>3</v>
      </c>
      <c r="L2780" s="61">
        <v>2008</v>
      </c>
      <c r="M2780" s="72">
        <v>1</v>
      </c>
      <c r="N2780" s="72">
        <v>1</v>
      </c>
      <c r="O2780" s="33">
        <v>40610838</v>
      </c>
      <c r="P2780" s="154">
        <v>2008</v>
      </c>
      <c r="Q2780" t="str">
        <f t="shared" si="43"/>
        <v>('830-2020',2020,'EL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Caqueteño',27600000,0,27600000,'2020-12-01','2020-12-03','2021-06-03',2,3,2008,1,1)</v>
      </c>
    </row>
    <row r="2781" spans="1:17">
      <c r="A2781" s="29" t="s">
        <v>8061</v>
      </c>
      <c r="B2781" s="72">
        <v>2020</v>
      </c>
      <c r="C2781" s="29" t="s">
        <v>1922</v>
      </c>
      <c r="D2781" s="109">
        <v>7079000</v>
      </c>
      <c r="E2781" s="109">
        <v>3190000</v>
      </c>
      <c r="F2781" s="110">
        <v>10269000</v>
      </c>
      <c r="G2781" s="128">
        <v>44165</v>
      </c>
      <c r="H2781" s="156">
        <v>44165</v>
      </c>
      <c r="I2781" s="156">
        <v>44652</v>
      </c>
      <c r="J2781" s="61">
        <v>1</v>
      </c>
      <c r="K2781" s="61">
        <v>3</v>
      </c>
      <c r="L2781" s="61">
        <v>2009</v>
      </c>
      <c r="M2781" s="72">
        <v>1</v>
      </c>
      <c r="N2781" s="72">
        <v>16</v>
      </c>
      <c r="O2781" s="33">
        <v>900262879</v>
      </c>
      <c r="P2781" s="154">
        <v>2009</v>
      </c>
      <c r="Q2781" t="str">
        <f t="shared" si="43"/>
        <v>('831-2020',2020,'Realizar la migración, pruebas, actualización de herramientas y garantizar el dominio, hosting, certificados de seguridad, IP fija, soporte técnico y posicionamiento digital del portal web de Colombia Sostenible”,',7079000,3190000,10269000,'2020-11-30','2020-11-30','2022-04-01',1,3,2009,1,16)</v>
      </c>
    </row>
    <row r="2782" spans="1:17">
      <c r="A2782" s="29" t="s">
        <v>8062</v>
      </c>
      <c r="B2782" s="72">
        <v>2020</v>
      </c>
      <c r="C2782" s="29" t="s">
        <v>1923</v>
      </c>
      <c r="D2782" s="109">
        <v>1078288114</v>
      </c>
      <c r="E2782" s="109">
        <v>0</v>
      </c>
      <c r="F2782" s="110">
        <v>1078288114</v>
      </c>
      <c r="G2782" s="128">
        <v>44161</v>
      </c>
      <c r="H2782" s="156">
        <v>44224</v>
      </c>
      <c r="I2782" s="156">
        <v>44374</v>
      </c>
      <c r="J2782" s="61">
        <v>1</v>
      </c>
      <c r="K2782" s="61">
        <v>3</v>
      </c>
      <c r="L2782" s="61">
        <v>1676</v>
      </c>
      <c r="M2782" s="72">
        <v>4</v>
      </c>
      <c r="N2782" s="72">
        <v>16</v>
      </c>
      <c r="O2782" s="33">
        <v>800022367</v>
      </c>
      <c r="P2782" s="154">
        <v>1676</v>
      </c>
      <c r="Q2782" t="str">
        <f t="shared" si="43"/>
        <v>('832-2020',2020,'Roster de Estructuración de proyectos productivos Sostenibles bajos en emisiones de carbono y con medidas de adaptación al cambio climático del sector agropecuario -Componente 2-MACRORREGIÓN ANDINA',1078288114,0,1078288114,'2020-11-26','2021-01-28','2021-06-27',1,3,1676,4,16)</v>
      </c>
    </row>
    <row r="2783" spans="1:17">
      <c r="A2783" s="29" t="s">
        <v>8063</v>
      </c>
      <c r="B2783" s="72">
        <v>2020</v>
      </c>
      <c r="C2783" s="29" t="s">
        <v>1924</v>
      </c>
      <c r="D2783" s="109">
        <v>1074094000</v>
      </c>
      <c r="E2783" s="109">
        <v>0</v>
      </c>
      <c r="F2783" s="110">
        <v>1074094000</v>
      </c>
      <c r="G2783" s="128">
        <v>44161</v>
      </c>
      <c r="H2783" s="156">
        <v>44211</v>
      </c>
      <c r="I2783" s="156">
        <v>44500</v>
      </c>
      <c r="J2783" s="61">
        <v>1</v>
      </c>
      <c r="K2783" s="61">
        <v>3</v>
      </c>
      <c r="L2783" s="61">
        <v>2010</v>
      </c>
      <c r="M2783" s="72">
        <v>4</v>
      </c>
      <c r="N2783" s="72">
        <v>16</v>
      </c>
      <c r="O2783" s="33">
        <v>901430948</v>
      </c>
      <c r="P2783" s="154">
        <v>2010</v>
      </c>
      <c r="Q2783" t="str">
        <f t="shared" si="43"/>
        <v>('833-2020',2020,'Roster de Estructuración de proyectos de negocios verdes tales como productos biotecnológicos artesanías, productos no maderables del bosque, productos maderables, entre otros',1074094000,0,1074094000,'2020-11-26','2021-01-15','2021-10-31',1,3,2010,4,16)</v>
      </c>
    </row>
    <row r="2784" spans="1:17">
      <c r="A2784" s="29" t="s">
        <v>8064</v>
      </c>
      <c r="B2784" s="72">
        <v>2020</v>
      </c>
      <c r="C2784" s="29" t="s">
        <v>1925</v>
      </c>
      <c r="D2784" s="109">
        <v>793144877</v>
      </c>
      <c r="E2784" s="109">
        <v>0</v>
      </c>
      <c r="F2784" s="110">
        <v>793144877</v>
      </c>
      <c r="G2784" s="128">
        <v>44161</v>
      </c>
      <c r="H2784" s="156">
        <v>44211</v>
      </c>
      <c r="I2784" s="156">
        <v>44391</v>
      </c>
      <c r="J2784" s="61">
        <v>1</v>
      </c>
      <c r="K2784" s="61">
        <v>3</v>
      </c>
      <c r="L2784" s="61">
        <v>2011</v>
      </c>
      <c r="M2784" s="72">
        <v>4</v>
      </c>
      <c r="N2784" s="72">
        <v>16</v>
      </c>
      <c r="O2784" s="33">
        <v>860404135</v>
      </c>
      <c r="P2784" s="154">
        <v>2011</v>
      </c>
      <c r="Q2784" t="str">
        <f t="shared" si="43"/>
        <v>('834-2020',2020,'“Roster de Estructuración de proyectos de restauración de ecosistemas e implementación de esquemas alternativos de conservación y PSA”;',793144877,0,793144877,'2020-11-26','2021-01-15','2021-07-14',1,3,2011,4,16)</v>
      </c>
    </row>
    <row r="2785" spans="1:17">
      <c r="A2785" s="37" t="s">
        <v>8065</v>
      </c>
      <c r="B2785" s="96">
        <v>2020</v>
      </c>
      <c r="C2785" s="37" t="s">
        <v>1925</v>
      </c>
      <c r="D2785" s="110">
        <v>885360000</v>
      </c>
      <c r="E2785" s="109">
        <v>0</v>
      </c>
      <c r="F2785" s="120">
        <v>885360000</v>
      </c>
      <c r="G2785" s="134">
        <v>44161</v>
      </c>
      <c r="H2785" s="162">
        <v>44211</v>
      </c>
      <c r="I2785" s="162">
        <v>44391</v>
      </c>
      <c r="J2785" s="61">
        <v>1</v>
      </c>
      <c r="K2785" s="61">
        <v>3</v>
      </c>
      <c r="L2785" s="61">
        <v>2012</v>
      </c>
      <c r="M2785" s="96">
        <v>4</v>
      </c>
      <c r="N2785" s="96">
        <v>16</v>
      </c>
      <c r="O2785" s="73">
        <v>900365151</v>
      </c>
      <c r="P2785" s="154">
        <v>2012</v>
      </c>
      <c r="Q2785" t="str">
        <f t="shared" si="43"/>
        <v>('835-2020',2020,'“Roster de Estructuración de proyectos de restauración de ecosistemas e implementación de esquemas alternativos de conservación y PSA”;',885360000,0,885360000,'2020-11-26','2021-01-15','2021-07-14',1,3,2012,4,16)</v>
      </c>
    </row>
    <row r="2786" spans="1:17">
      <c r="A2786" s="29" t="s">
        <v>8066</v>
      </c>
      <c r="B2786" s="72">
        <v>2020</v>
      </c>
      <c r="C2786" s="29" t="s">
        <v>1926</v>
      </c>
      <c r="D2786" s="109">
        <v>939543806</v>
      </c>
      <c r="E2786" s="109">
        <v>0</v>
      </c>
      <c r="F2786" s="110">
        <v>939543806</v>
      </c>
      <c r="G2786" s="128">
        <v>44161</v>
      </c>
      <c r="H2786" s="156">
        <v>44211</v>
      </c>
      <c r="I2786" s="156">
        <v>44377</v>
      </c>
      <c r="J2786" s="61">
        <v>2</v>
      </c>
      <c r="K2786" s="61">
        <v>3</v>
      </c>
      <c r="L2786" s="61">
        <v>2013</v>
      </c>
      <c r="M2786" s="72">
        <v>4</v>
      </c>
      <c r="N2786" s="72">
        <v>16</v>
      </c>
      <c r="O2786" s="33">
        <v>901431738</v>
      </c>
      <c r="P2786" s="154">
        <v>2013</v>
      </c>
      <c r="Q2786" t="str">
        <f t="shared" si="43"/>
        <v>('836-2020',2020,'Roster de Estructuración de proyectos productivos Sostenibles bajos en emisiones de carbono y con medidas de adaptación al cambio climático del sector agropecuario -Componente 2-MACRORREGIÓN AMAZONÍA',939543806,0,939543806,'2020-11-26','2021-01-15','2021-06-30',2,3,2013,4,16)</v>
      </c>
    </row>
    <row r="2787" spans="1:17">
      <c r="A2787" s="29" t="s">
        <v>8067</v>
      </c>
      <c r="B2787" s="72">
        <v>2020</v>
      </c>
      <c r="C2787" s="29" t="s">
        <v>1927</v>
      </c>
      <c r="D2787" s="109">
        <v>924130200</v>
      </c>
      <c r="E2787" s="109">
        <v>0</v>
      </c>
      <c r="F2787" s="110">
        <v>924130200</v>
      </c>
      <c r="G2787" s="128">
        <v>44161</v>
      </c>
      <c r="H2787" s="156">
        <v>44211</v>
      </c>
      <c r="I2787" s="156">
        <v>44361</v>
      </c>
      <c r="J2787" s="61">
        <v>2</v>
      </c>
      <c r="K2787" s="61">
        <v>3</v>
      </c>
      <c r="L2787" s="61">
        <v>2014</v>
      </c>
      <c r="M2787" s="72">
        <v>4</v>
      </c>
      <c r="N2787" s="72">
        <v>16</v>
      </c>
      <c r="O2787" s="33">
        <v>900240160</v>
      </c>
      <c r="P2787" s="154">
        <v>2014</v>
      </c>
      <c r="Q2787" t="str">
        <f t="shared" si="43"/>
        <v>('837-2020',2020,'Roster de Estructuración de proyectos productivos Sostenibles bajos en emisiones de carbono y con medidas de adaptación al cambio climático del sector agropecuario -Componente 2-MACRORREGIÓN CARIBE”;',924130200,0,924130200,'2020-11-26','2021-01-15','2021-06-14',2,3,2014,4,16)</v>
      </c>
    </row>
    <row r="2788" spans="1:17">
      <c r="A2788" s="29" t="s">
        <v>8068</v>
      </c>
      <c r="B2788" s="72">
        <v>2020</v>
      </c>
      <c r="C2788" s="29" t="s">
        <v>1923</v>
      </c>
      <c r="D2788" s="109">
        <v>1047021500</v>
      </c>
      <c r="E2788" s="109">
        <v>0</v>
      </c>
      <c r="F2788" s="110">
        <v>1047021500</v>
      </c>
      <c r="G2788" s="128">
        <v>44161</v>
      </c>
      <c r="H2788" s="156">
        <v>44211</v>
      </c>
      <c r="I2788" s="156">
        <v>44361</v>
      </c>
      <c r="J2788" s="61">
        <v>1</v>
      </c>
      <c r="K2788" s="61">
        <v>3</v>
      </c>
      <c r="L2788" s="61">
        <v>1944</v>
      </c>
      <c r="M2788" s="72">
        <v>4</v>
      </c>
      <c r="N2788" s="72">
        <v>16</v>
      </c>
      <c r="O2788" s="33">
        <v>805003818</v>
      </c>
      <c r="P2788" s="154">
        <v>1944</v>
      </c>
      <c r="Q2788" t="str">
        <f t="shared" si="43"/>
        <v>('838-2020',2020,'Roster de Estructuración de proyectos productivos Sostenibles bajos en emisiones de carbono y con medidas de adaptación al cambio climático del sector agropecuario -Componente 2-MACRORREGIÓN ANDINA',1047021500,0,1047021500,'2020-11-26','2021-01-15','2021-06-14',1,3,1944,4,16)</v>
      </c>
    </row>
    <row r="2789" spans="1:17">
      <c r="A2789" s="29" t="s">
        <v>8069</v>
      </c>
      <c r="B2789" s="72">
        <v>2020</v>
      </c>
      <c r="C2789" s="29" t="s">
        <v>1928</v>
      </c>
      <c r="D2789" s="109">
        <v>978775000</v>
      </c>
      <c r="E2789" s="109">
        <v>0</v>
      </c>
      <c r="F2789" s="110">
        <v>978775000</v>
      </c>
      <c r="G2789" s="128">
        <v>44162</v>
      </c>
      <c r="H2789" s="156">
        <v>44211</v>
      </c>
      <c r="I2789" s="156">
        <v>44361</v>
      </c>
      <c r="J2789" s="61">
        <v>2</v>
      </c>
      <c r="K2789" s="61">
        <v>3</v>
      </c>
      <c r="L2789" s="61">
        <v>2015</v>
      </c>
      <c r="M2789" s="72">
        <v>4</v>
      </c>
      <c r="N2789" s="72">
        <v>16</v>
      </c>
      <c r="O2789" s="33">
        <v>805022727</v>
      </c>
      <c r="P2789" s="154">
        <v>2015</v>
      </c>
      <c r="Q2789" t="str">
        <f t="shared" si="43"/>
        <v>('839-2020',2020,'Roster de Estructuración de proyectos productivos Sostenibles bajos en emisiones de carbono y con medidas de adaptación al cambio climático del sector agropecuario -Componente 2-MACRORREGIÓN PACÍFICO',978775000,0,978775000,'2020-11-27','2021-01-15','2021-06-14',2,3,2015,4,16)</v>
      </c>
    </row>
    <row r="2790" spans="1:17">
      <c r="A2790" s="29" t="s">
        <v>8070</v>
      </c>
      <c r="B2790" s="72">
        <v>2020</v>
      </c>
      <c r="C2790" s="29" t="s">
        <v>1924</v>
      </c>
      <c r="D2790" s="109">
        <v>1039676820</v>
      </c>
      <c r="E2790" s="109">
        <v>0</v>
      </c>
      <c r="F2790" s="110">
        <v>1039676820</v>
      </c>
      <c r="G2790" s="128">
        <v>44161</v>
      </c>
      <c r="H2790" s="156">
        <v>44211</v>
      </c>
      <c r="I2790" s="156">
        <v>44361</v>
      </c>
      <c r="J2790" s="61">
        <v>1</v>
      </c>
      <c r="K2790" s="61">
        <v>3</v>
      </c>
      <c r="L2790" s="61">
        <v>2016</v>
      </c>
      <c r="M2790" s="72">
        <v>4</v>
      </c>
      <c r="N2790" s="72">
        <v>16</v>
      </c>
      <c r="O2790" s="33">
        <v>900036866</v>
      </c>
      <c r="P2790" s="154">
        <v>2016</v>
      </c>
      <c r="Q2790" t="str">
        <f t="shared" si="43"/>
        <v>('840-2020',2020,'Roster de Estructuración de proyectos de negocios verdes tales como productos biotecnológicos artesanías, productos no maderables del bosque, productos maderables, entre otros',1039676820,0,1039676820,'2020-11-26','2021-01-15','2021-06-14',1,3,2016,4,16)</v>
      </c>
    </row>
    <row r="2791" spans="1:17">
      <c r="A2791" s="29" t="s">
        <v>8071</v>
      </c>
      <c r="B2791" s="72">
        <v>2020</v>
      </c>
      <c r="C2791" s="29" t="s">
        <v>1926</v>
      </c>
      <c r="D2791" s="109">
        <v>940669915</v>
      </c>
      <c r="E2791" s="109">
        <v>0</v>
      </c>
      <c r="F2791" s="110">
        <v>940669915</v>
      </c>
      <c r="G2791" s="128">
        <v>44161</v>
      </c>
      <c r="H2791" s="156">
        <v>44214</v>
      </c>
      <c r="I2791" s="156">
        <v>44364</v>
      </c>
      <c r="J2791" s="61">
        <v>2</v>
      </c>
      <c r="K2791" s="61">
        <v>3</v>
      </c>
      <c r="L2791" s="61">
        <v>1966</v>
      </c>
      <c r="M2791" s="72">
        <v>4</v>
      </c>
      <c r="N2791" s="72">
        <v>16</v>
      </c>
      <c r="O2791" s="33">
        <v>900099414</v>
      </c>
      <c r="P2791" s="154">
        <v>1966</v>
      </c>
      <c r="Q2791" t="str">
        <f t="shared" si="43"/>
        <v>('841-2020',2020,'Roster de Estructuración de proyectos productivos Sostenibles bajos en emisiones de carbono y con medidas de adaptación al cambio climático del sector agropecuario -Componente 2-MACRORREGIÓN AMAZONÍA',940669915,0,940669915,'2020-11-26','2021-01-18','2021-06-17',2,3,1966,4,16)</v>
      </c>
    </row>
    <row r="2792" spans="1:17">
      <c r="A2792" s="29" t="s">
        <v>8072</v>
      </c>
      <c r="B2792" s="72">
        <v>2020</v>
      </c>
      <c r="C2792" s="29" t="s">
        <v>1923</v>
      </c>
      <c r="D2792" s="109">
        <v>1093764700</v>
      </c>
      <c r="E2792" s="109">
        <v>0</v>
      </c>
      <c r="F2792" s="110">
        <v>1093764700</v>
      </c>
      <c r="G2792" s="128">
        <v>44161</v>
      </c>
      <c r="H2792" s="156">
        <v>44211</v>
      </c>
      <c r="I2792" s="156">
        <v>44361</v>
      </c>
      <c r="J2792" s="61">
        <v>2</v>
      </c>
      <c r="K2792" s="61">
        <v>3</v>
      </c>
      <c r="L2792" s="61">
        <v>2017</v>
      </c>
      <c r="M2792" s="72">
        <v>4</v>
      </c>
      <c r="N2792" s="72">
        <v>16</v>
      </c>
      <c r="O2792" s="33">
        <v>901431821</v>
      </c>
      <c r="P2792" s="154">
        <v>2017</v>
      </c>
      <c r="Q2792" t="str">
        <f t="shared" si="43"/>
        <v>('842-2020',2020,'Roster de Estructuración de proyectos productivos Sostenibles bajos en emisiones de carbono y con medidas de adaptación al cambio climático del sector agropecuario -Componente 2-MACRORREGIÓN ANDINA',1093764700,0,1093764700,'2020-11-26','2021-01-15','2021-06-14',2,3,2017,4,16)</v>
      </c>
    </row>
    <row r="2793" spans="1:17">
      <c r="A2793" s="29" t="s">
        <v>8073</v>
      </c>
      <c r="B2793" s="72">
        <v>2020</v>
      </c>
      <c r="C2793" s="29" t="s">
        <v>1929</v>
      </c>
      <c r="D2793" s="109">
        <v>1308825575</v>
      </c>
      <c r="E2793" s="109">
        <v>0</v>
      </c>
      <c r="F2793" s="110">
        <v>1308825575</v>
      </c>
      <c r="G2793" s="128">
        <v>44165</v>
      </c>
      <c r="H2793" s="156">
        <v>44172</v>
      </c>
      <c r="I2793" s="156">
        <v>44779</v>
      </c>
      <c r="J2793" s="61">
        <v>1</v>
      </c>
      <c r="K2793" s="61">
        <v>3</v>
      </c>
      <c r="L2793" s="61">
        <v>2018</v>
      </c>
      <c r="M2793" s="72">
        <v>2</v>
      </c>
      <c r="N2793" s="72">
        <v>16</v>
      </c>
      <c r="O2793" s="33">
        <v>817000224</v>
      </c>
      <c r="P2793" s="154">
        <v>2018</v>
      </c>
      <c r="Q2793" t="str">
        <f t="shared" si="43"/>
        <v>('843-2020',2020,'EL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Sostenible.',1308825575,0,1308825575,'2020-11-30','2020-12-07','2022-08-06',1,3,2018,2,16)</v>
      </c>
    </row>
    <row r="2794" spans="1:17">
      <c r="A2794" s="29" t="s">
        <v>8074</v>
      </c>
      <c r="B2794" s="72">
        <v>2020</v>
      </c>
      <c r="C2794" s="29" t="s">
        <v>1930</v>
      </c>
      <c r="D2794" s="109">
        <v>1747121826</v>
      </c>
      <c r="E2794" s="109">
        <v>0</v>
      </c>
      <c r="F2794" s="110">
        <v>1747121826</v>
      </c>
      <c r="G2794" s="128">
        <v>44165</v>
      </c>
      <c r="H2794" s="156">
        <v>44167</v>
      </c>
      <c r="I2794" s="156">
        <v>44805</v>
      </c>
      <c r="J2794" s="61">
        <v>1</v>
      </c>
      <c r="K2794" s="61">
        <v>3</v>
      </c>
      <c r="L2794" s="61">
        <v>2019</v>
      </c>
      <c r="M2794" s="72">
        <v>2</v>
      </c>
      <c r="N2794" s="72">
        <v>16</v>
      </c>
      <c r="O2794" s="33">
        <v>817002435</v>
      </c>
      <c r="P2794" s="154">
        <v>2019</v>
      </c>
      <c r="Q2794" t="str">
        <f t="shared" si="43"/>
        <v>('844-2020',2020,'EL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Sostenible.',1747121826,0,1747121826,'2020-11-30','2020-12-02','2022-09-01',1,3,2019,2,16)</v>
      </c>
    </row>
    <row r="2795" spans="1:17">
      <c r="A2795" s="29" t="s">
        <v>8075</v>
      </c>
      <c r="B2795" s="72">
        <v>2020</v>
      </c>
      <c r="C2795" s="29" t="s">
        <v>1931</v>
      </c>
      <c r="D2795" s="109">
        <v>5227526500</v>
      </c>
      <c r="E2795" s="109">
        <v>0</v>
      </c>
      <c r="F2795" s="110">
        <v>5227526500</v>
      </c>
      <c r="G2795" s="128">
        <v>44165</v>
      </c>
      <c r="H2795" s="156">
        <v>44175</v>
      </c>
      <c r="I2795" s="156">
        <v>44904</v>
      </c>
      <c r="J2795" s="61">
        <v>1</v>
      </c>
      <c r="K2795" s="61">
        <v>3</v>
      </c>
      <c r="L2795" s="61">
        <v>2003</v>
      </c>
      <c r="M2795" s="72">
        <v>2</v>
      </c>
      <c r="N2795" s="72">
        <v>16</v>
      </c>
      <c r="O2795" s="33">
        <v>900997315</v>
      </c>
      <c r="P2795" s="154">
        <v>2003</v>
      </c>
      <c r="Q2795" t="str">
        <f t="shared" si="43"/>
        <v>('845-2020',2020,'EL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Sostenible.',5227526500,0,5227526500,'2020-11-30','2020-12-10','2022-12-09',1,3,2003,2,16)</v>
      </c>
    </row>
    <row r="2796" spans="1:17">
      <c r="A2796" s="29" t="s">
        <v>8076</v>
      </c>
      <c r="B2796" s="72">
        <v>2020</v>
      </c>
      <c r="C2796" s="29" t="s">
        <v>1932</v>
      </c>
      <c r="D2796" s="109">
        <v>2065776376</v>
      </c>
      <c r="E2796" s="109">
        <v>0</v>
      </c>
      <c r="F2796" s="110">
        <v>2065776376</v>
      </c>
      <c r="G2796" s="128">
        <v>44165</v>
      </c>
      <c r="H2796" s="156">
        <v>44214</v>
      </c>
      <c r="I2796" s="156">
        <v>44943</v>
      </c>
      <c r="J2796" s="61">
        <v>2</v>
      </c>
      <c r="K2796" s="61">
        <v>3</v>
      </c>
      <c r="L2796" s="61">
        <v>2020</v>
      </c>
      <c r="M2796" s="72">
        <v>2</v>
      </c>
      <c r="N2796" s="72">
        <v>16</v>
      </c>
      <c r="O2796" s="33">
        <v>811003281</v>
      </c>
      <c r="P2796" s="154">
        <v>2020</v>
      </c>
      <c r="Q2796" t="str">
        <f t="shared" si="43"/>
        <v>('846-2020',2020,'EL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Sostenible.',2065776376,0,2065776376,'2020-11-30','2021-01-18','2023-01-17',2,3,2020,2,16)</v>
      </c>
    </row>
    <row r="2797" spans="1:17">
      <c r="A2797" s="29" t="s">
        <v>8077</v>
      </c>
      <c r="B2797" s="72">
        <v>2020</v>
      </c>
      <c r="C2797" s="29" t="s">
        <v>1933</v>
      </c>
      <c r="D2797" s="109">
        <v>1984095000</v>
      </c>
      <c r="E2797" s="109">
        <v>0</v>
      </c>
      <c r="F2797" s="110">
        <v>1984095000</v>
      </c>
      <c r="G2797" s="128">
        <v>44165</v>
      </c>
      <c r="H2797" s="156">
        <v>44176</v>
      </c>
      <c r="I2797" s="156">
        <v>44906</v>
      </c>
      <c r="J2797" s="61">
        <v>1</v>
      </c>
      <c r="K2797" s="61">
        <v>3</v>
      </c>
      <c r="L2797" s="61">
        <v>2021</v>
      </c>
      <c r="M2797" s="72">
        <v>2</v>
      </c>
      <c r="N2797" s="72">
        <v>16</v>
      </c>
      <c r="O2797" s="33">
        <v>900971944</v>
      </c>
      <c r="P2797" s="154">
        <v>2021</v>
      </c>
      <c r="Q2797" t="str">
        <f t="shared" si="43"/>
        <v>('847-2020',2020,'EL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Sostenible.',1984095000,0,1984095000,'2020-11-30','2020-12-11','2022-12-11',1,3,2021,2,16)</v>
      </c>
    </row>
    <row r="2798" spans="1:17">
      <c r="A2798" s="29" t="s">
        <v>8078</v>
      </c>
      <c r="B2798" s="72">
        <v>2020</v>
      </c>
      <c r="C2798" s="29" t="s">
        <v>10679</v>
      </c>
      <c r="D2798" s="109">
        <v>9273066155</v>
      </c>
      <c r="E2798" s="109">
        <v>0</v>
      </c>
      <c r="F2798" s="110">
        <v>9273066155</v>
      </c>
      <c r="G2798" s="128">
        <v>44165</v>
      </c>
      <c r="H2798" s="156">
        <v>44281</v>
      </c>
      <c r="I2798" s="156">
        <v>44983</v>
      </c>
      <c r="J2798" s="61">
        <v>2</v>
      </c>
      <c r="K2798" s="61">
        <v>3</v>
      </c>
      <c r="L2798" s="61">
        <v>2022</v>
      </c>
      <c r="M2798" s="72">
        <v>2</v>
      </c>
      <c r="N2798" s="72">
        <v>16</v>
      </c>
      <c r="O2798" s="33">
        <v>891222322</v>
      </c>
      <c r="P2798" s="154">
        <v>2022</v>
      </c>
      <c r="Q2798" t="str">
        <f t="shared" si="43"/>
        <v>('848-2020',2020,'EL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Sostenible.',9273066155,0,9273066155,'2020-11-30','2021-03-26','2023-02-26',2,3,2022,2,16)</v>
      </c>
    </row>
    <row r="2799" spans="1:17">
      <c r="A2799" s="29" t="s">
        <v>8079</v>
      </c>
      <c r="B2799" s="72">
        <v>2020</v>
      </c>
      <c r="C2799" s="29" t="s">
        <v>1934</v>
      </c>
      <c r="D2799" s="109">
        <v>13040376895</v>
      </c>
      <c r="E2799" s="109">
        <v>0</v>
      </c>
      <c r="F2799" s="110">
        <v>13040376895</v>
      </c>
      <c r="G2799" s="128">
        <v>44165</v>
      </c>
      <c r="H2799" s="156">
        <v>44186</v>
      </c>
      <c r="I2799" s="156">
        <v>44915</v>
      </c>
      <c r="J2799" s="61">
        <v>1</v>
      </c>
      <c r="K2799" s="61">
        <v>3</v>
      </c>
      <c r="L2799" s="61">
        <v>2023</v>
      </c>
      <c r="M2799" s="72">
        <v>2</v>
      </c>
      <c r="N2799" s="72">
        <v>16</v>
      </c>
      <c r="O2799" s="33">
        <v>900227607</v>
      </c>
      <c r="P2799" s="154">
        <v>2023</v>
      </c>
      <c r="Q2799" t="str">
        <f t="shared" si="43"/>
        <v>('850-2020',2020,'EL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Sostenible.',13040376895,0,13040376895,'2020-11-30','2020-12-21','2022-12-20',1,3,2023,2,16)</v>
      </c>
    </row>
    <row r="2800" spans="1:17">
      <c r="A2800" s="29" t="s">
        <v>8080</v>
      </c>
      <c r="B2800" s="72">
        <v>2020</v>
      </c>
      <c r="C2800" s="29" t="s">
        <v>1935</v>
      </c>
      <c r="D2800" s="109">
        <v>1709686995</v>
      </c>
      <c r="E2800" s="109">
        <v>0</v>
      </c>
      <c r="F2800" s="110">
        <v>1709686995</v>
      </c>
      <c r="G2800" s="128">
        <v>44165</v>
      </c>
      <c r="H2800" s="156">
        <v>44169</v>
      </c>
      <c r="I2800" s="156">
        <v>44898</v>
      </c>
      <c r="J2800" s="61">
        <v>2</v>
      </c>
      <c r="K2800" s="61">
        <v>3</v>
      </c>
      <c r="L2800" s="61">
        <v>2024</v>
      </c>
      <c r="M2800" s="72">
        <v>2</v>
      </c>
      <c r="N2800" s="72">
        <v>16</v>
      </c>
      <c r="O2800" s="33">
        <v>900723205</v>
      </c>
      <c r="P2800" s="154">
        <v>2024</v>
      </c>
      <c r="Q2800" t="str">
        <f t="shared" si="43"/>
        <v>('851-2020',2020,'EL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Sostenible.',1709686995,0,1709686995,'2020-11-30','2020-12-04','2022-12-03',2,3,2024,2,16)</v>
      </c>
    </row>
    <row r="2801" spans="1:17">
      <c r="A2801" s="29" t="s">
        <v>8081</v>
      </c>
      <c r="B2801" s="72">
        <v>2020</v>
      </c>
      <c r="C2801" s="29" t="s">
        <v>1936</v>
      </c>
      <c r="D2801" s="109">
        <v>5172049148</v>
      </c>
      <c r="E2801" s="109">
        <v>0</v>
      </c>
      <c r="F2801" s="110">
        <v>5172049148</v>
      </c>
      <c r="G2801" s="128">
        <v>44165</v>
      </c>
      <c r="H2801" s="156">
        <v>44179</v>
      </c>
      <c r="I2801" s="156">
        <v>44970</v>
      </c>
      <c r="J2801" s="61">
        <v>1</v>
      </c>
      <c r="K2801" s="61">
        <v>3</v>
      </c>
      <c r="L2801" s="61">
        <v>2025</v>
      </c>
      <c r="M2801" s="72">
        <v>2</v>
      </c>
      <c r="N2801" s="72">
        <v>16</v>
      </c>
      <c r="O2801" s="33">
        <v>811008452</v>
      </c>
      <c r="P2801" s="154">
        <v>2025</v>
      </c>
      <c r="Q2801" t="str">
        <f t="shared" si="43"/>
        <v>('852-2020',2020,'EL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Sostenible.',5172049148,0,5172049148,'2020-11-30','2020-12-14','2023-02-13',1,3,2025,2,16)</v>
      </c>
    </row>
    <row r="2802" spans="1:17">
      <c r="A2802" s="29" t="s">
        <v>8082</v>
      </c>
      <c r="B2802" s="72">
        <v>2020</v>
      </c>
      <c r="C2802" s="29" t="s">
        <v>1937</v>
      </c>
      <c r="D2802" s="109">
        <v>1327690000</v>
      </c>
      <c r="E2802" s="109">
        <v>0</v>
      </c>
      <c r="F2802" s="110">
        <v>1327690000</v>
      </c>
      <c r="G2802" s="128">
        <v>44165</v>
      </c>
      <c r="H2802" s="156">
        <v>44172</v>
      </c>
      <c r="I2802" s="156">
        <v>44963</v>
      </c>
      <c r="J2802" s="61">
        <v>2</v>
      </c>
      <c r="K2802" s="61">
        <v>3</v>
      </c>
      <c r="L2802" s="61">
        <v>2026</v>
      </c>
      <c r="M2802" s="72">
        <v>2</v>
      </c>
      <c r="N2802" s="72">
        <v>16</v>
      </c>
      <c r="O2802" s="33">
        <v>900255915</v>
      </c>
      <c r="P2802" s="154">
        <v>2026</v>
      </c>
      <c r="Q2802" t="str">
        <f t="shared" si="43"/>
        <v>('853-2020',2020,'EL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Sostenible.',1327690000,0,1327690000,'2020-11-30','2020-12-07','2023-02-06',2,3,2026,2,16)</v>
      </c>
    </row>
    <row r="2803" spans="1:17">
      <c r="A2803" s="29" t="s">
        <v>8083</v>
      </c>
      <c r="B2803" s="72">
        <v>2020</v>
      </c>
      <c r="C2803" s="29" t="s">
        <v>1938</v>
      </c>
      <c r="D2803" s="109">
        <v>885420000</v>
      </c>
      <c r="E2803" s="109">
        <v>0</v>
      </c>
      <c r="F2803" s="110">
        <v>885420000</v>
      </c>
      <c r="G2803" s="128">
        <v>44165</v>
      </c>
      <c r="H2803" s="156">
        <v>44175</v>
      </c>
      <c r="I2803" s="156">
        <v>44629</v>
      </c>
      <c r="J2803" s="61">
        <v>1</v>
      </c>
      <c r="K2803" s="61">
        <v>3</v>
      </c>
      <c r="L2803" s="61">
        <v>2027</v>
      </c>
      <c r="M2803" s="72">
        <v>1</v>
      </c>
      <c r="N2803" s="72">
        <v>16</v>
      </c>
      <c r="O2803" s="33">
        <v>900644272</v>
      </c>
      <c r="P2803" s="154">
        <v>2027</v>
      </c>
      <c r="Q2803" t="str">
        <f t="shared" si="43"/>
        <v>('854-2020',2020,'EL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Sostenible.',885420000,0,885420000,'2020-11-30','2020-12-10','2022-03-09',1,3,2027,1,16)</v>
      </c>
    </row>
    <row r="2804" spans="1:17">
      <c r="A2804" s="29" t="s">
        <v>8084</v>
      </c>
      <c r="B2804" s="72">
        <v>2020</v>
      </c>
      <c r="C2804" s="29" t="s">
        <v>1939</v>
      </c>
      <c r="D2804" s="109">
        <v>1450814199</v>
      </c>
      <c r="E2804" s="109">
        <v>0</v>
      </c>
      <c r="F2804" s="110">
        <v>1450814199</v>
      </c>
      <c r="G2804" s="128">
        <v>44165</v>
      </c>
      <c r="H2804" s="156">
        <v>44179</v>
      </c>
      <c r="I2804" s="156">
        <v>44692</v>
      </c>
      <c r="J2804" s="61">
        <v>1</v>
      </c>
      <c r="K2804" s="61">
        <v>3</v>
      </c>
      <c r="L2804" s="61">
        <v>935</v>
      </c>
      <c r="M2804" s="72">
        <v>1</v>
      </c>
      <c r="N2804" s="72">
        <v>16</v>
      </c>
      <c r="O2804" s="33">
        <v>900025632</v>
      </c>
      <c r="P2804" s="154">
        <v>935</v>
      </c>
      <c r="Q2804" t="str">
        <f t="shared" si="43"/>
        <v>('855-2020',2020,'EL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Sostenible.',1450814199,0,1450814199,'2020-11-30','2020-12-14','2022-05-11',1,3,935,1,16)</v>
      </c>
    </row>
    <row r="2805" spans="1:17">
      <c r="A2805" s="29" t="s">
        <v>8085</v>
      </c>
      <c r="B2805" s="72">
        <v>2020</v>
      </c>
      <c r="C2805" s="29" t="s">
        <v>1940</v>
      </c>
      <c r="D2805" s="109">
        <v>1762569000</v>
      </c>
      <c r="E2805" s="109">
        <v>0</v>
      </c>
      <c r="F2805" s="110">
        <v>1762569000</v>
      </c>
      <c r="G2805" s="128">
        <v>44165</v>
      </c>
      <c r="H2805" s="156">
        <v>44215</v>
      </c>
      <c r="I2805" s="156">
        <v>44944</v>
      </c>
      <c r="J2805" s="61">
        <v>1</v>
      </c>
      <c r="K2805" s="61">
        <v>3</v>
      </c>
      <c r="L2805" s="61">
        <v>2028</v>
      </c>
      <c r="M2805" s="72">
        <v>2</v>
      </c>
      <c r="N2805" s="72">
        <v>16</v>
      </c>
      <c r="O2805" s="33">
        <v>835001125</v>
      </c>
      <c r="P2805" s="154">
        <v>2028</v>
      </c>
      <c r="Q2805" t="str">
        <f t="shared" si="43"/>
        <v>('856-2020',2020,'EL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Sostenible.',1762569000,0,1762569000,'2020-11-30','2021-01-19','2023-01-18',1,3,2028,2,16)</v>
      </c>
    </row>
    <row r="2806" spans="1:17">
      <c r="A2806" s="29" t="s">
        <v>8086</v>
      </c>
      <c r="B2806" s="72">
        <v>2020</v>
      </c>
      <c r="C2806" s="29" t="s">
        <v>1941</v>
      </c>
      <c r="D2806" s="109">
        <v>1030335000</v>
      </c>
      <c r="E2806" s="109">
        <v>0</v>
      </c>
      <c r="F2806" s="110">
        <v>1030335000</v>
      </c>
      <c r="G2806" s="128">
        <v>44165</v>
      </c>
      <c r="H2806" s="156">
        <v>44182</v>
      </c>
      <c r="I2806" s="156">
        <v>44851</v>
      </c>
      <c r="J2806" s="61">
        <v>2</v>
      </c>
      <c r="K2806" s="61">
        <v>3</v>
      </c>
      <c r="L2806" s="61">
        <v>2029</v>
      </c>
      <c r="M2806" s="72">
        <v>2</v>
      </c>
      <c r="N2806" s="72">
        <v>16</v>
      </c>
      <c r="O2806" s="33">
        <v>900879865</v>
      </c>
      <c r="P2806" s="154">
        <v>2029</v>
      </c>
      <c r="Q2806" t="str">
        <f t="shared" si="43"/>
        <v>('857-2020',2020,'EL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Sostenible.',1030335000,0,1030335000,'2020-11-30','2020-12-17','2022-10-17',2,3,2029,2,16)</v>
      </c>
    </row>
    <row r="2807" spans="1:17">
      <c r="A2807" s="29" t="s">
        <v>8087</v>
      </c>
      <c r="B2807" s="72">
        <v>2020</v>
      </c>
      <c r="C2807" s="29" t="s">
        <v>1942</v>
      </c>
      <c r="D2807" s="109">
        <v>544600000</v>
      </c>
      <c r="E2807" s="109">
        <v>0</v>
      </c>
      <c r="F2807" s="110">
        <v>544600000</v>
      </c>
      <c r="G2807" s="128">
        <v>44180</v>
      </c>
      <c r="H2807" s="156">
        <v>44197</v>
      </c>
      <c r="I2807" s="156">
        <v>44866</v>
      </c>
      <c r="J2807" s="61">
        <v>2</v>
      </c>
      <c r="K2807" s="61">
        <v>3</v>
      </c>
      <c r="L2807" s="61">
        <v>1692</v>
      </c>
      <c r="M2807" s="72">
        <v>2</v>
      </c>
      <c r="N2807" s="72">
        <v>1</v>
      </c>
      <c r="O2807" s="33">
        <v>830122983</v>
      </c>
      <c r="P2807" s="154">
        <v>1692</v>
      </c>
      <c r="Q2807" t="str">
        <f t="shared" si="43"/>
        <v>('858-2020',2020,'EL CONTRATISTA se obliga a suministrar productos de software ArcGIS; servicio de suscripciones online; capacitación de las herramientas ESRI; soporte dedicado o en sitio, soporte remoto y servicio de EEAP de acuerdo con las condiciones establecidas en las especificaciones técnicas.',544600000,0,544600000,'2020-12-15','2021-01-01','2022-11-01',2,3,1692,2,1)</v>
      </c>
    </row>
    <row r="2808" spans="1:17">
      <c r="A2808" s="29" t="s">
        <v>8088</v>
      </c>
      <c r="B2808" s="72">
        <v>2020</v>
      </c>
      <c r="C2808" s="29" t="s">
        <v>1943</v>
      </c>
      <c r="D2808" s="109">
        <v>5309490000</v>
      </c>
      <c r="E2808" s="109">
        <v>0</v>
      </c>
      <c r="F2808" s="110">
        <v>5309490000</v>
      </c>
      <c r="G2808" s="128">
        <v>44165</v>
      </c>
      <c r="H2808" s="156">
        <v>44176</v>
      </c>
      <c r="I2808" s="156">
        <v>44844</v>
      </c>
      <c r="J2808" s="61">
        <v>1</v>
      </c>
      <c r="K2808" s="61">
        <v>3</v>
      </c>
      <c r="L2808" s="61">
        <v>2030</v>
      </c>
      <c r="M2808" s="72">
        <v>2</v>
      </c>
      <c r="N2808" s="72">
        <v>21</v>
      </c>
      <c r="O2808" s="33">
        <v>828000307</v>
      </c>
      <c r="P2808" s="154">
        <v>2030</v>
      </c>
      <c r="Q2808" t="str">
        <f t="shared" si="43"/>
        <v>('859-2020',2020,'EL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Sostenible.',5309490000,0,5309490000,'2020-11-30','2020-12-11','2022-10-10',1,3,2030,2,21)</v>
      </c>
    </row>
    <row r="2809" spans="1:17">
      <c r="A2809" s="29" t="s">
        <v>8089</v>
      </c>
      <c r="B2809" s="72">
        <v>2020</v>
      </c>
      <c r="C2809" s="29" t="s">
        <v>1944</v>
      </c>
      <c r="D2809" s="109">
        <v>1109564947</v>
      </c>
      <c r="E2809" s="109">
        <v>0</v>
      </c>
      <c r="F2809" s="110">
        <v>1109564947</v>
      </c>
      <c r="G2809" s="128">
        <v>44165</v>
      </c>
      <c r="H2809" s="156">
        <v>44242</v>
      </c>
      <c r="I2809" s="156">
        <v>44971</v>
      </c>
      <c r="J2809" s="61">
        <v>1</v>
      </c>
      <c r="K2809" s="61">
        <v>3</v>
      </c>
      <c r="L2809" s="61">
        <v>2031</v>
      </c>
      <c r="M2809" s="72">
        <v>2</v>
      </c>
      <c r="N2809" s="72">
        <v>16</v>
      </c>
      <c r="O2809" s="33">
        <v>823003106</v>
      </c>
      <c r="P2809" s="154">
        <v>2031</v>
      </c>
      <c r="Q2809" t="str">
        <f t="shared" si="43"/>
        <v>('860-2020',2020,'EL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Sostenible.',1109564947,0,1109564947,'2020-11-30','2021-02-15','2023-02-14',1,3,2031,2,16)</v>
      </c>
    </row>
    <row r="2810" spans="1:17">
      <c r="A2810" s="29" t="s">
        <v>8090</v>
      </c>
      <c r="B2810" s="72">
        <v>2020</v>
      </c>
      <c r="C2810" s="29" t="s">
        <v>1945</v>
      </c>
      <c r="D2810" s="109">
        <v>8852556000</v>
      </c>
      <c r="E2810" s="109">
        <v>0</v>
      </c>
      <c r="F2810" s="110">
        <v>8852556000</v>
      </c>
      <c r="G2810" s="128">
        <v>44165</v>
      </c>
      <c r="H2810" s="156">
        <v>44183</v>
      </c>
      <c r="I2810" s="156">
        <v>44912</v>
      </c>
      <c r="J2810" s="61">
        <v>1</v>
      </c>
      <c r="K2810" s="61">
        <v>3</v>
      </c>
      <c r="L2810" s="61">
        <v>2032</v>
      </c>
      <c r="M2810" s="72">
        <v>2</v>
      </c>
      <c r="N2810" s="72">
        <v>16</v>
      </c>
      <c r="O2810" s="33">
        <v>900797423</v>
      </c>
      <c r="P2810" s="154">
        <v>2032</v>
      </c>
      <c r="Q2810" t="str">
        <f t="shared" si="43"/>
        <v>('861-2020',2020,'EL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Sostenible.',8852556000,0,8852556000,'2020-11-30','2020-12-18','2022-12-17',1,3,2032,2,16)</v>
      </c>
    </row>
    <row r="2811" spans="1:17">
      <c r="A2811" s="29" t="s">
        <v>8091</v>
      </c>
      <c r="B2811" s="72">
        <v>2020</v>
      </c>
      <c r="C2811" s="29" t="s">
        <v>1946</v>
      </c>
      <c r="D2811" s="109">
        <v>1103750000</v>
      </c>
      <c r="E2811" s="109">
        <v>0</v>
      </c>
      <c r="F2811" s="110">
        <v>1103750000</v>
      </c>
      <c r="G2811" s="128">
        <v>44165</v>
      </c>
      <c r="H2811" s="156">
        <v>44182</v>
      </c>
      <c r="I2811" s="156">
        <v>44728</v>
      </c>
      <c r="J2811" s="61">
        <v>1</v>
      </c>
      <c r="K2811" s="61">
        <v>3</v>
      </c>
      <c r="L2811" s="61">
        <v>2033</v>
      </c>
      <c r="M2811" s="72">
        <v>1</v>
      </c>
      <c r="N2811" s="72">
        <v>16</v>
      </c>
      <c r="O2811" s="33">
        <v>900124700</v>
      </c>
      <c r="P2811" s="154">
        <v>2033</v>
      </c>
      <c r="Q2811" t="str">
        <f t="shared" si="43"/>
        <v>('862-2020',2020,'EL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Sostenible.',1103750000,0,1103750000,'2020-11-30','2020-12-17','2022-06-16',1,3,2033,1,16)</v>
      </c>
    </row>
    <row r="2812" spans="1:17">
      <c r="A2812" s="29" t="s">
        <v>8092</v>
      </c>
      <c r="B2812" s="72">
        <v>2020</v>
      </c>
      <c r="C2812" s="29" t="s">
        <v>1648</v>
      </c>
      <c r="D2812" s="109">
        <v>124200000</v>
      </c>
      <c r="E2812" s="109">
        <v>0</v>
      </c>
      <c r="F2812" s="110">
        <v>124200000</v>
      </c>
      <c r="G2812" s="128">
        <v>44180</v>
      </c>
      <c r="H2812" s="156">
        <v>44181</v>
      </c>
      <c r="I2812" s="156">
        <v>44470</v>
      </c>
      <c r="J2812" s="61">
        <v>1</v>
      </c>
      <c r="K2812" s="61">
        <v>3</v>
      </c>
      <c r="L2812" s="61">
        <v>1733</v>
      </c>
      <c r="M2812" s="72">
        <v>1</v>
      </c>
      <c r="N2812" s="72">
        <v>3</v>
      </c>
      <c r="O2812" s="33">
        <v>6769792</v>
      </c>
      <c r="P2812" s="154">
        <v>1733</v>
      </c>
      <c r="Q2812" t="str">
        <f t="shared" si="43"/>
        <v>('863-2020',2020,'EL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PNIS.',124200000,0,124200000,'2020-12-15','2020-12-16','2021-10-01',1,3,1733,1,3)</v>
      </c>
    </row>
    <row r="2813" spans="1:17">
      <c r="A2813" s="29" t="s">
        <v>8093</v>
      </c>
      <c r="B2813" s="72">
        <v>2020</v>
      </c>
      <c r="C2813" s="29" t="s">
        <v>1470</v>
      </c>
      <c r="D2813" s="109">
        <v>44712000</v>
      </c>
      <c r="E2813" s="109">
        <v>0</v>
      </c>
      <c r="F2813" s="110">
        <v>44712000</v>
      </c>
      <c r="G2813" s="128">
        <v>44194</v>
      </c>
      <c r="H2813" s="156">
        <v>44195</v>
      </c>
      <c r="I2813" s="156">
        <v>44550</v>
      </c>
      <c r="J2813" s="61">
        <v>1</v>
      </c>
      <c r="K2813" s="61">
        <v>3</v>
      </c>
      <c r="L2813" s="61">
        <v>1757</v>
      </c>
      <c r="M2813" s="72">
        <v>3</v>
      </c>
      <c r="N2813" s="72">
        <v>3</v>
      </c>
      <c r="O2813" s="33">
        <v>1074417400</v>
      </c>
      <c r="P2813" s="154">
        <v>1757</v>
      </c>
      <c r="Q2813" t="str">
        <f t="shared" si="43"/>
        <v>('864-2020',2020,'EL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PNIS.',44712000,0,44712000,'2020-12-29','2020-12-30','2021-12-20',1,3,1757,3,3)</v>
      </c>
    </row>
    <row r="2814" spans="1:17">
      <c r="A2814" s="29" t="s">
        <v>8094</v>
      </c>
      <c r="B2814" s="72">
        <v>2020</v>
      </c>
      <c r="C2814" s="29" t="s">
        <v>1947</v>
      </c>
      <c r="D2814" s="109">
        <v>32292000</v>
      </c>
      <c r="E2814" s="109">
        <v>0</v>
      </c>
      <c r="F2814" s="110">
        <v>32292000</v>
      </c>
      <c r="G2814" s="128">
        <v>44180</v>
      </c>
      <c r="H2814" s="156">
        <v>44181</v>
      </c>
      <c r="I2814" s="156">
        <v>44546</v>
      </c>
      <c r="J2814" s="61">
        <v>1</v>
      </c>
      <c r="K2814" s="61">
        <v>3</v>
      </c>
      <c r="L2814" s="61">
        <v>1741</v>
      </c>
      <c r="M2814" s="72">
        <v>3</v>
      </c>
      <c r="N2814" s="72">
        <v>3</v>
      </c>
      <c r="O2814" s="33">
        <v>1019094699</v>
      </c>
      <c r="P2814" s="154">
        <v>1741</v>
      </c>
      <c r="Q2814" t="str">
        <f t="shared" si="43"/>
        <v>('865-2020',2020,'EL CONTRATISTA se obliga a prestar sus servicios como auxiliar administrativo en Bogotá, brindando apoyo integral y oportuno en lo referente a las gestiones administrativa, a fin de lograr los resultados propuestos por la Dirección de Sustitución de Cultivos de Uso Ilícito.',32292000,0,32292000,'2020-12-15','2020-12-16','2021-12-16',1,3,1741,3,3)</v>
      </c>
    </row>
    <row r="2815" spans="1:17">
      <c r="A2815" s="29" t="s">
        <v>8095</v>
      </c>
      <c r="B2815" s="72">
        <v>2020</v>
      </c>
      <c r="C2815" s="29" t="s">
        <v>1948</v>
      </c>
      <c r="D2815" s="109">
        <v>57132000</v>
      </c>
      <c r="E2815" s="109">
        <v>0</v>
      </c>
      <c r="F2815" s="110">
        <v>57132000</v>
      </c>
      <c r="G2815" s="128">
        <v>44193</v>
      </c>
      <c r="H2815" s="156">
        <v>44194</v>
      </c>
      <c r="I2815" s="156">
        <v>44559</v>
      </c>
      <c r="J2815" s="61">
        <v>2</v>
      </c>
      <c r="K2815" s="61">
        <v>3</v>
      </c>
      <c r="L2815" s="61">
        <v>1752</v>
      </c>
      <c r="M2815" s="72">
        <v>3</v>
      </c>
      <c r="N2815" s="72">
        <v>3</v>
      </c>
      <c r="O2815" s="33">
        <v>1070705093</v>
      </c>
      <c r="P2815" s="154">
        <v>1752</v>
      </c>
      <c r="Q2815" t="str">
        <f t="shared" ref="Q2815:Q2878" si="44">_xlfn.CONCAT("('",A2815,"',",B2815,",'",C2815,"',",D2815,",",E2815,",",F2815,",'",TEXT(G2815,"yyyy-mm-dd"),"','",TEXT(H2815,"yyyy-mm-dd"),"','",TEXT(I2815,"yyyy-mm-dd"),"',",J2815,",",K2815,",",L2815,",",M2815,",",N2815,")")</f>
        <v>('866-2020',2020,'EL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privadas.',57132000,0,57132000,'2020-12-28','2020-12-29','2021-12-29',2,3,1752,3,3)</v>
      </c>
    </row>
    <row r="2816" spans="1:17">
      <c r="A2816" s="29" t="s">
        <v>8096</v>
      </c>
      <c r="B2816" s="72">
        <v>2020</v>
      </c>
      <c r="C2816" s="29" t="s">
        <v>1949</v>
      </c>
      <c r="D2816" s="109">
        <v>631171835</v>
      </c>
      <c r="E2816" s="109">
        <v>315585917</v>
      </c>
      <c r="F2816" s="110">
        <v>946757752</v>
      </c>
      <c r="G2816" s="128">
        <v>44168</v>
      </c>
      <c r="H2816" s="156">
        <v>44181</v>
      </c>
      <c r="I2816" s="156">
        <v>44659</v>
      </c>
      <c r="J2816" s="61">
        <v>2</v>
      </c>
      <c r="K2816" s="61">
        <v>3</v>
      </c>
      <c r="L2816" s="61">
        <v>1130</v>
      </c>
      <c r="M2816" s="72">
        <v>1</v>
      </c>
      <c r="N2816" s="72">
        <v>4</v>
      </c>
      <c r="O2816" s="33">
        <v>860036884</v>
      </c>
      <c r="P2816" s="154">
        <v>1130</v>
      </c>
      <c r="Q2816" t="str">
        <f t="shared" si="44"/>
        <v>('867-2020',2020,'Prestar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',631171835,315585917,946757752,'2020-12-03','2020-12-16','2022-04-08',2,3,1130,1,4)</v>
      </c>
    </row>
    <row r="2817" spans="1:17">
      <c r="A2817" s="29" t="s">
        <v>8097</v>
      </c>
      <c r="B2817" s="72">
        <v>2020</v>
      </c>
      <c r="C2817" s="29" t="s">
        <v>1842</v>
      </c>
      <c r="D2817" s="109">
        <v>35200000</v>
      </c>
      <c r="E2817" s="109">
        <v>0</v>
      </c>
      <c r="F2817" s="110">
        <v>35200000</v>
      </c>
      <c r="G2817" s="128">
        <v>44172</v>
      </c>
      <c r="H2817" s="156">
        <v>44173</v>
      </c>
      <c r="I2817" s="156">
        <v>44417</v>
      </c>
      <c r="J2817" s="61">
        <v>1</v>
      </c>
      <c r="K2817" s="61">
        <v>3</v>
      </c>
      <c r="L2817" s="61">
        <v>2034</v>
      </c>
      <c r="M2817" s="72">
        <v>1</v>
      </c>
      <c r="N2817" s="72">
        <v>1</v>
      </c>
      <c r="O2817" s="33">
        <v>1068389033</v>
      </c>
      <c r="P2817" s="154">
        <v>2034</v>
      </c>
      <c r="Q2817" t="str">
        <f t="shared" si="44"/>
        <v>('868-2020',2020,'EL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Perijá.',35200000,0,35200000,'2020-12-07','2020-12-08','2021-08-09',1,3,2034,1,1)</v>
      </c>
    </row>
    <row r="2818" spans="1:17">
      <c r="A2818" s="29" t="s">
        <v>8098</v>
      </c>
      <c r="B2818" s="72">
        <v>2020</v>
      </c>
      <c r="C2818" s="29" t="s">
        <v>1950</v>
      </c>
      <c r="D2818" s="109">
        <v>35200000</v>
      </c>
      <c r="E2818" s="109">
        <v>0</v>
      </c>
      <c r="F2818" s="110">
        <v>35200000</v>
      </c>
      <c r="G2818" s="128">
        <v>44172</v>
      </c>
      <c r="H2818" s="156">
        <v>44173</v>
      </c>
      <c r="I2818" s="156">
        <v>44417</v>
      </c>
      <c r="J2818" s="61">
        <v>2</v>
      </c>
      <c r="K2818" s="61">
        <v>3</v>
      </c>
      <c r="L2818" s="61">
        <v>2035</v>
      </c>
      <c r="M2818" s="72">
        <v>1</v>
      </c>
      <c r="N2818" s="72">
        <v>1</v>
      </c>
      <c r="O2818" s="33">
        <v>76045180</v>
      </c>
      <c r="P2818" s="154">
        <v>2035</v>
      </c>
      <c r="Q2818" t="str">
        <f t="shared" si="44"/>
        <v>('869-2020',2020,'EL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Tumaco.',35200000,0,35200000,'2020-12-07','2020-12-08','2021-08-09',2,3,2035,1,1)</v>
      </c>
    </row>
    <row r="2819" spans="1:17">
      <c r="A2819" s="29" t="s">
        <v>8099</v>
      </c>
      <c r="B2819" s="72">
        <v>2020</v>
      </c>
      <c r="C2819" s="29" t="s">
        <v>1951</v>
      </c>
      <c r="D2819" s="109">
        <v>33000000</v>
      </c>
      <c r="E2819" s="109">
        <v>0</v>
      </c>
      <c r="F2819" s="110">
        <v>33000000</v>
      </c>
      <c r="G2819" s="128">
        <v>44172</v>
      </c>
      <c r="H2819" s="156">
        <v>44173</v>
      </c>
      <c r="I2819" s="156">
        <v>44356</v>
      </c>
      <c r="J2819" s="61">
        <v>1</v>
      </c>
      <c r="K2819" s="61">
        <v>3</v>
      </c>
      <c r="L2819" s="61">
        <v>2036</v>
      </c>
      <c r="M2819" s="72">
        <v>1</v>
      </c>
      <c r="N2819" s="72">
        <v>1</v>
      </c>
      <c r="O2819" s="33">
        <v>4253033</v>
      </c>
      <c r="P2819" s="154">
        <v>2036</v>
      </c>
      <c r="Q2819" t="str">
        <f t="shared" si="44"/>
        <v>('870-2020',2020,'EL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Tierra.',33000000,0,33000000,'2020-12-07','2020-12-08','2021-06-09',1,3,2036,1,1)</v>
      </c>
    </row>
    <row r="2820" spans="1:17">
      <c r="A2820" s="29" t="s">
        <v>8100</v>
      </c>
      <c r="B2820" s="72">
        <v>2020</v>
      </c>
      <c r="C2820" s="29" t="s">
        <v>10680</v>
      </c>
      <c r="D2820" s="109">
        <v>34776000</v>
      </c>
      <c r="E2820" s="109">
        <v>0</v>
      </c>
      <c r="F2820" s="110">
        <v>34776000</v>
      </c>
      <c r="G2820" s="128">
        <v>44169</v>
      </c>
      <c r="H2820" s="156">
        <v>44172</v>
      </c>
      <c r="I2820" s="156">
        <v>44354</v>
      </c>
      <c r="J2820" s="61">
        <v>2</v>
      </c>
      <c r="K2820" s="61">
        <v>3</v>
      </c>
      <c r="L2820" s="61">
        <v>2037</v>
      </c>
      <c r="M2820" s="72">
        <v>3</v>
      </c>
      <c r="N2820" s="72">
        <v>3</v>
      </c>
      <c r="O2820" s="33">
        <v>98430415</v>
      </c>
      <c r="P2820" s="154">
        <v>2037</v>
      </c>
      <c r="Q2820" t="str">
        <f t="shared" si="44"/>
        <v>('871-2020',2020,'El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',34776000,0,34776000,'2020-12-04','2020-12-07','2021-06-07',2,3,2037,3,3)</v>
      </c>
    </row>
    <row r="2821" spans="1:17">
      <c r="A2821" s="29" t="s">
        <v>8101</v>
      </c>
      <c r="B2821" s="72">
        <v>2020</v>
      </c>
      <c r="C2821" s="29" t="s">
        <v>1952</v>
      </c>
      <c r="D2821" s="109">
        <v>90666000</v>
      </c>
      <c r="E2821" s="109">
        <v>0</v>
      </c>
      <c r="F2821" s="110">
        <v>90666000</v>
      </c>
      <c r="G2821" s="128">
        <v>44181</v>
      </c>
      <c r="H2821" s="156">
        <v>44182</v>
      </c>
      <c r="I2821" s="156">
        <v>44547</v>
      </c>
      <c r="J2821" s="61">
        <v>1</v>
      </c>
      <c r="K2821" s="61">
        <v>3</v>
      </c>
      <c r="L2821" s="61">
        <v>1739</v>
      </c>
      <c r="M2821" s="72">
        <v>1</v>
      </c>
      <c r="N2821" s="72">
        <v>3</v>
      </c>
      <c r="O2821" s="33">
        <v>52991989</v>
      </c>
      <c r="P2821" s="154">
        <v>1739</v>
      </c>
      <c r="Q2821" t="str">
        <f t="shared" si="44"/>
        <v>('872-2020',2020,'El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atendidas.',90666000,0,90666000,'2020-12-16','2020-12-17','2021-12-17',1,3,1739,1,3)</v>
      </c>
    </row>
    <row r="2822" spans="1:17">
      <c r="A2822" s="29" t="s">
        <v>8102</v>
      </c>
      <c r="B2822" s="72">
        <v>2020</v>
      </c>
      <c r="C2822" s="29" t="s">
        <v>1953</v>
      </c>
      <c r="D2822" s="109">
        <v>100801032</v>
      </c>
      <c r="E2822" s="109">
        <v>0</v>
      </c>
      <c r="F2822" s="110">
        <v>100801032</v>
      </c>
      <c r="G2822" s="128">
        <v>44169</v>
      </c>
      <c r="H2822" s="156">
        <v>44176</v>
      </c>
      <c r="I2822" s="156">
        <v>44541</v>
      </c>
      <c r="J2822" s="61">
        <v>1</v>
      </c>
      <c r="K2822" s="61">
        <v>3</v>
      </c>
      <c r="L2822" s="61">
        <v>2038</v>
      </c>
      <c r="M2822" s="72">
        <v>1</v>
      </c>
      <c r="N2822" s="72">
        <v>6</v>
      </c>
      <c r="O2822" s="33">
        <v>52803939</v>
      </c>
      <c r="P2822" s="154">
        <v>2038</v>
      </c>
      <c r="Q2822" t="str">
        <f t="shared" si="44"/>
        <v>('873-2020',2020,'Prestación de Servicios Profesionales a la Consejería Presidencial para la Estabilización y Consolidación consistente en apoyar las acciones de cumplimiento de los indicadores del Plan Marco de Implementación del Acuerdo de Paz (PMI) y redacción de informes de la Consejería',100801032,0,100801032,'2020-12-04','2020-12-11','2021-12-11',1,3,2038,1,6)</v>
      </c>
    </row>
    <row r="2823" spans="1:17">
      <c r="A2823" s="29" t="s">
        <v>8103</v>
      </c>
      <c r="B2823" s="72">
        <v>2020</v>
      </c>
      <c r="C2823" s="29" t="s">
        <v>1954</v>
      </c>
      <c r="D2823" s="109">
        <v>162696408</v>
      </c>
      <c r="E2823" s="109">
        <v>0</v>
      </c>
      <c r="F2823" s="110">
        <v>162696408</v>
      </c>
      <c r="G2823" s="128">
        <v>44174</v>
      </c>
      <c r="H2823" s="156">
        <v>44176</v>
      </c>
      <c r="I2823" s="156">
        <v>44541</v>
      </c>
      <c r="J2823" s="61">
        <v>1</v>
      </c>
      <c r="K2823" s="61">
        <v>3</v>
      </c>
      <c r="L2823" s="61">
        <v>860</v>
      </c>
      <c r="M2823" s="72">
        <v>1</v>
      </c>
      <c r="N2823" s="72">
        <v>6</v>
      </c>
      <c r="O2823" s="33">
        <v>1032411865</v>
      </c>
      <c r="P2823" s="154">
        <v>860</v>
      </c>
      <c r="Q2823" t="str">
        <f t="shared" si="44"/>
        <v>('874-2020',2020,'LA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Legalidad.',162696408,0,162696408,'2020-12-09','2020-12-11','2021-12-11',1,3,860,1,6)</v>
      </c>
    </row>
    <row r="2824" spans="1:17">
      <c r="A2824" s="29" t="s">
        <v>8104</v>
      </c>
      <c r="B2824" s="72">
        <v>2020</v>
      </c>
      <c r="C2824" s="29" t="s">
        <v>1955</v>
      </c>
      <c r="D2824" s="109">
        <v>35200000</v>
      </c>
      <c r="E2824" s="109">
        <v>0</v>
      </c>
      <c r="F2824" s="110">
        <v>35200000</v>
      </c>
      <c r="G2824" s="128">
        <v>44174</v>
      </c>
      <c r="H2824" s="156">
        <v>44175</v>
      </c>
      <c r="I2824" s="156">
        <v>44419</v>
      </c>
      <c r="J2824" s="61">
        <v>1</v>
      </c>
      <c r="K2824" s="61">
        <v>3</v>
      </c>
      <c r="L2824" s="61">
        <v>2039</v>
      </c>
      <c r="M2824" s="72">
        <v>1</v>
      </c>
      <c r="N2824" s="72">
        <v>1</v>
      </c>
      <c r="O2824" s="33">
        <v>1087108050</v>
      </c>
      <c r="P2824" s="154">
        <v>2039</v>
      </c>
      <c r="Q2824" t="str">
        <f t="shared" si="44"/>
        <v>('875-2020',2020,'Apoyar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Nariñense.',35200000,0,35200000,'2020-12-09','2020-12-10','2021-08-11',1,3,2039,1,1)</v>
      </c>
    </row>
    <row r="2825" spans="1:17">
      <c r="A2825" s="29" t="s">
        <v>8105</v>
      </c>
      <c r="B2825" s="72">
        <v>2020</v>
      </c>
      <c r="C2825" s="29" t="s">
        <v>1956</v>
      </c>
      <c r="D2825" s="109">
        <v>33000000</v>
      </c>
      <c r="E2825" s="109">
        <v>0</v>
      </c>
      <c r="F2825" s="110">
        <v>33000000</v>
      </c>
      <c r="G2825" s="128">
        <v>44176</v>
      </c>
      <c r="H2825" s="156">
        <v>44179</v>
      </c>
      <c r="I2825" s="156">
        <v>44361</v>
      </c>
      <c r="J2825" s="61">
        <v>1</v>
      </c>
      <c r="K2825" s="61">
        <v>3</v>
      </c>
      <c r="L2825" s="61">
        <v>2040</v>
      </c>
      <c r="M2825" s="72">
        <v>1</v>
      </c>
      <c r="N2825" s="72">
        <v>1</v>
      </c>
      <c r="O2825" s="33">
        <v>71780168</v>
      </c>
      <c r="P2825" s="154">
        <v>2040</v>
      </c>
      <c r="Q2825" t="str">
        <f t="shared" si="44"/>
        <v>('876-2020',2020,'Prestar a la agencia, sus servicios profesionales para apoyar en la gestión y seguimiento de la oferta para la implementación de los Planes De Acción De Transformación Regional- PATR, en el pilar No. 5 Vivienda Rural, Agua Potable y Saneamiento Básico Rural.',33000000,0,33000000,'2020-12-11','2020-12-14','2021-06-14',1,3,2040,1,1)</v>
      </c>
    </row>
    <row r="2826" spans="1:17">
      <c r="A2826" s="29" t="s">
        <v>8106</v>
      </c>
      <c r="B2826" s="72">
        <v>2020</v>
      </c>
      <c r="C2826" s="29" t="s">
        <v>1957</v>
      </c>
      <c r="D2826" s="109">
        <v>27500000</v>
      </c>
      <c r="E2826" s="109">
        <v>0</v>
      </c>
      <c r="F2826" s="110">
        <v>27500000</v>
      </c>
      <c r="G2826" s="128">
        <v>44174</v>
      </c>
      <c r="H2826" s="156">
        <v>44176</v>
      </c>
      <c r="I2826" s="156">
        <v>44327</v>
      </c>
      <c r="J2826" s="61">
        <v>1</v>
      </c>
      <c r="K2826" s="61">
        <v>3</v>
      </c>
      <c r="L2826" s="61">
        <v>1722</v>
      </c>
      <c r="M2826" s="72">
        <v>1</v>
      </c>
      <c r="N2826" s="72">
        <v>1</v>
      </c>
      <c r="O2826" s="33">
        <v>34569071</v>
      </c>
      <c r="P2826" s="154">
        <v>1722</v>
      </c>
      <c r="Q2826" t="str">
        <f t="shared" si="44"/>
        <v>('877-2020',2020,'Prestar a la Agencia, sus servicios profesionales para apoyar en la gestión y seguimiento de la oferta para la implementación de los Planes de Acción de Transformación Regional PATR, en el Pilar No. 2 Infraestructura y Adecuación de Tierra.',27500000,0,27500000,'2020-12-09','2020-12-11','2021-05-11',1,3,1722,1,1)</v>
      </c>
    </row>
    <row r="2827" spans="1:17">
      <c r="A2827" s="29" t="s">
        <v>8107</v>
      </c>
      <c r="B2827" s="72">
        <v>2020</v>
      </c>
      <c r="C2827" s="29" t="s">
        <v>1958</v>
      </c>
      <c r="D2827" s="109">
        <v>141099700</v>
      </c>
      <c r="E2827" s="109">
        <v>0</v>
      </c>
      <c r="F2827" s="110">
        <v>141099700</v>
      </c>
      <c r="G2827" s="128">
        <v>44174</v>
      </c>
      <c r="H2827" s="156">
        <v>44176</v>
      </c>
      <c r="I2827" s="156">
        <v>44362</v>
      </c>
      <c r="J2827" s="61">
        <v>1</v>
      </c>
      <c r="K2827" s="61">
        <v>3</v>
      </c>
      <c r="L2827" s="61">
        <v>1685</v>
      </c>
      <c r="M2827" s="72">
        <v>4</v>
      </c>
      <c r="N2827" s="72">
        <v>1</v>
      </c>
      <c r="O2827" s="33">
        <v>80801432</v>
      </c>
      <c r="P2827" s="154">
        <v>1685</v>
      </c>
      <c r="Q2827" t="str">
        <f t="shared" si="44"/>
        <v>('878-2020',2020,'Coordinar la aplicación de la metodología de la Hoja de Ruta para la proyección de escenarios meta en las subregiones PDET.',141099700,0,141099700,'2020-12-09','2020-12-11','2021-06-15',1,3,1685,4,1)</v>
      </c>
    </row>
    <row r="2828" spans="1:17">
      <c r="A2828" s="29" t="s">
        <v>8108</v>
      </c>
      <c r="B2828" s="72">
        <v>2020</v>
      </c>
      <c r="C2828" s="29" t="s">
        <v>1959</v>
      </c>
      <c r="D2828" s="109">
        <v>27500000</v>
      </c>
      <c r="E2828" s="109">
        <v>0</v>
      </c>
      <c r="F2828" s="110">
        <v>27500000</v>
      </c>
      <c r="G2828" s="128">
        <v>44174</v>
      </c>
      <c r="H2828" s="156">
        <v>44176</v>
      </c>
      <c r="I2828" s="156">
        <v>44327</v>
      </c>
      <c r="J2828" s="61">
        <v>2</v>
      </c>
      <c r="K2828" s="61">
        <v>3</v>
      </c>
      <c r="L2828" s="61">
        <v>1727</v>
      </c>
      <c r="M2828" s="72">
        <v>1</v>
      </c>
      <c r="N2828" s="72">
        <v>1</v>
      </c>
      <c r="O2828" s="33">
        <v>60266652</v>
      </c>
      <c r="P2828" s="154">
        <v>1727</v>
      </c>
      <c r="Q2828" t="str">
        <f t="shared" si="44"/>
        <v>('879-2020',2020,'Prestar a la Agencia, sus servicios profesionales para apoyar en la gestión y seguimiento de la oferta para la implementación de los Planes de Acción de Transformación Regional PATR, en el pilar No. 1 Ordenamiento Social de la Propiedad Rural y Uso del Suelo.',27500000,0,27500000,'2020-12-09','2020-12-11','2021-05-11',2,3,1727,1,1)</v>
      </c>
    </row>
    <row r="2829" spans="1:17">
      <c r="A2829" s="29" t="s">
        <v>8109</v>
      </c>
      <c r="B2829" s="72">
        <v>2020</v>
      </c>
      <c r="C2829" s="29" t="s">
        <v>1951</v>
      </c>
      <c r="D2829" s="109">
        <v>27500000</v>
      </c>
      <c r="E2829" s="109">
        <v>0</v>
      </c>
      <c r="F2829" s="110">
        <v>27500000</v>
      </c>
      <c r="G2829" s="128">
        <v>44179</v>
      </c>
      <c r="H2829" s="156">
        <v>44180</v>
      </c>
      <c r="I2829" s="156">
        <v>44331</v>
      </c>
      <c r="J2829" s="61">
        <v>2</v>
      </c>
      <c r="K2829" s="61">
        <v>3</v>
      </c>
      <c r="L2829" s="61">
        <v>1726</v>
      </c>
      <c r="M2829" s="72">
        <v>1</v>
      </c>
      <c r="N2829" s="72">
        <v>1</v>
      </c>
      <c r="O2829" s="33">
        <v>17656307</v>
      </c>
      <c r="P2829" s="154">
        <v>1726</v>
      </c>
      <c r="Q2829" t="str">
        <f t="shared" si="44"/>
        <v>('880-2020',2020,'EL CONTRATISTA se obliga a prestar sus servicios profesionales para apoyar en la gestión y seguimiento de la oferta para la implementación de los Planes de Acción de Transformación Regional- PATR, en el pilar No. 2 Infraestructura y Adecuación de Tierra.',27500000,0,27500000,'2020-12-14','2020-12-15','2021-05-15',2,3,1726,1,1)</v>
      </c>
    </row>
    <row r="2830" spans="1:17">
      <c r="A2830" s="29" t="s">
        <v>8110</v>
      </c>
      <c r="B2830" s="72">
        <v>2020</v>
      </c>
      <c r="C2830" s="29" t="s">
        <v>1960</v>
      </c>
      <c r="D2830" s="109">
        <v>27500000</v>
      </c>
      <c r="E2830" s="109">
        <v>0</v>
      </c>
      <c r="F2830" s="110">
        <v>27500000</v>
      </c>
      <c r="G2830" s="128">
        <v>44172</v>
      </c>
      <c r="H2830" s="156">
        <v>44174</v>
      </c>
      <c r="I2830" s="156">
        <v>44325</v>
      </c>
      <c r="J2830" s="61">
        <v>2</v>
      </c>
      <c r="K2830" s="61">
        <v>3</v>
      </c>
      <c r="L2830" s="61">
        <v>251</v>
      </c>
      <c r="M2830" s="72">
        <v>1</v>
      </c>
      <c r="N2830" s="72">
        <v>1</v>
      </c>
      <c r="O2830" s="33">
        <v>37333555</v>
      </c>
      <c r="P2830" s="154">
        <v>251</v>
      </c>
      <c r="Q2830" t="str">
        <f t="shared" si="44"/>
        <v>('881-2020',2020,'EL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Catatumbo.',27500000,0,27500000,'2020-12-07','2020-12-09','2021-05-09',2,3,251,1,1)</v>
      </c>
    </row>
    <row r="2831" spans="1:17">
      <c r="A2831" s="29" t="s">
        <v>8111</v>
      </c>
      <c r="B2831" s="72">
        <v>2020</v>
      </c>
      <c r="C2831" s="29" t="s">
        <v>1961</v>
      </c>
      <c r="D2831" s="109">
        <v>27500000</v>
      </c>
      <c r="E2831" s="109">
        <v>0</v>
      </c>
      <c r="F2831" s="110">
        <v>27500000</v>
      </c>
      <c r="G2831" s="128">
        <v>44172</v>
      </c>
      <c r="H2831" s="156">
        <v>44174</v>
      </c>
      <c r="I2831" s="156">
        <v>44325</v>
      </c>
      <c r="J2831" s="61">
        <v>1</v>
      </c>
      <c r="K2831" s="61">
        <v>3</v>
      </c>
      <c r="L2831" s="61">
        <v>1728</v>
      </c>
      <c r="M2831" s="72">
        <v>1</v>
      </c>
      <c r="N2831" s="72">
        <v>1</v>
      </c>
      <c r="O2831" s="33">
        <v>66908825</v>
      </c>
      <c r="P2831" s="154">
        <v>1728</v>
      </c>
      <c r="Q2831" t="str">
        <f t="shared" si="44"/>
        <v>('882-2020',2020,'EL CONTRATISTA se obliga a prestar sus servicios profesionales para apoyar en la gestión y seguimiento de la oferta para la implementación de los Planes de Acción de Transformación Regional- PATR, en el pilar No. 3 Salud Rural.',27500000,0,27500000,'2020-12-07','2020-12-09','2021-05-09',1,3,1728,1,1)</v>
      </c>
    </row>
    <row r="2832" spans="1:17">
      <c r="A2832" s="29" t="s">
        <v>8112</v>
      </c>
      <c r="B2832" s="72">
        <v>2020</v>
      </c>
      <c r="C2832" s="29" t="s">
        <v>1962</v>
      </c>
      <c r="D2832" s="109">
        <v>27600000</v>
      </c>
      <c r="E2832" s="109">
        <v>0</v>
      </c>
      <c r="F2832" s="110">
        <v>27600000</v>
      </c>
      <c r="G2832" s="128">
        <v>44172</v>
      </c>
      <c r="H2832" s="156">
        <v>44174</v>
      </c>
      <c r="I2832" s="156">
        <v>44356</v>
      </c>
      <c r="J2832" s="61">
        <v>2</v>
      </c>
      <c r="K2832" s="61">
        <v>3</v>
      </c>
      <c r="L2832" s="61">
        <v>2041</v>
      </c>
      <c r="M2832" s="72">
        <v>1</v>
      </c>
      <c r="N2832" s="72">
        <v>1</v>
      </c>
      <c r="O2832" s="33">
        <v>1047400039</v>
      </c>
      <c r="P2832" s="154">
        <v>2041</v>
      </c>
      <c r="Q2832" t="str">
        <f t="shared" si="44"/>
        <v>('883-2020',2020,'EL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María.',27600000,0,27600000,'2020-12-07','2020-12-09','2021-06-09',2,3,2041,1,1)</v>
      </c>
    </row>
    <row r="2833" spans="1:17">
      <c r="A2833" s="29" t="s">
        <v>8113</v>
      </c>
      <c r="B2833" s="72">
        <v>2020</v>
      </c>
      <c r="C2833" s="29" t="s">
        <v>1963</v>
      </c>
      <c r="D2833" s="109">
        <v>90666000</v>
      </c>
      <c r="E2833" s="109">
        <v>0</v>
      </c>
      <c r="F2833" s="110">
        <v>90666000</v>
      </c>
      <c r="G2833" s="128">
        <v>44188</v>
      </c>
      <c r="H2833" s="156">
        <v>44189</v>
      </c>
      <c r="I2833" s="156">
        <v>44554</v>
      </c>
      <c r="J2833" s="61">
        <v>1</v>
      </c>
      <c r="K2833" s="61">
        <v>3</v>
      </c>
      <c r="L2833" s="61">
        <v>1750</v>
      </c>
      <c r="M2833" s="72">
        <v>3</v>
      </c>
      <c r="N2833" s="72">
        <v>3</v>
      </c>
      <c r="O2833" s="33">
        <v>32244897</v>
      </c>
      <c r="P2833" s="154">
        <v>1750</v>
      </c>
      <c r="Q2833" t="str">
        <f t="shared" si="44"/>
        <v>('884-2020',2020,'EL CONTRATISTA se obliga a prestar sus servicios profesionales en el área productiva y los procesos de inclusión productiva generados dentro del programa PNIS, en la formulación, implementación y evaluación de proyectos productivos de desarrollo alternativo.',90666000,0,90666000,'2020-12-23','2020-12-24','2021-12-24',1,3,1750,3,3)</v>
      </c>
    </row>
    <row r="2834" spans="1:17">
      <c r="A2834" s="29" t="s">
        <v>8114</v>
      </c>
      <c r="B2834" s="72">
        <v>2020</v>
      </c>
      <c r="C2834" s="29" t="s">
        <v>1964</v>
      </c>
      <c r="D2834" s="109">
        <v>40000000</v>
      </c>
      <c r="E2834" s="109">
        <v>0</v>
      </c>
      <c r="F2834" s="110">
        <v>40000000</v>
      </c>
      <c r="G2834" s="128">
        <v>44181</v>
      </c>
      <c r="H2834" s="156">
        <v>44211</v>
      </c>
      <c r="I2834" s="156">
        <v>44454</v>
      </c>
      <c r="J2834" s="61">
        <v>2</v>
      </c>
      <c r="K2834" s="61">
        <v>3</v>
      </c>
      <c r="L2834" s="61">
        <v>2042</v>
      </c>
      <c r="M2834" s="72">
        <v>1</v>
      </c>
      <c r="N2834" s="72">
        <v>1</v>
      </c>
      <c r="O2834" s="33">
        <v>30689627</v>
      </c>
      <c r="P2834" s="154">
        <v>2042</v>
      </c>
      <c r="Q2834" t="str">
        <f t="shared" si="44"/>
        <v>('885-2020',2020,'EL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Córdoba.',40000000,0,40000000,'2020-12-16','2021-01-15','2021-09-15',2,3,2042,1,1)</v>
      </c>
    </row>
    <row r="2835" spans="1:17">
      <c r="A2835" s="29" t="s">
        <v>8115</v>
      </c>
      <c r="B2835" s="72">
        <v>2020</v>
      </c>
      <c r="C2835" s="29" t="s">
        <v>1965</v>
      </c>
      <c r="D2835" s="109">
        <v>35200000</v>
      </c>
      <c r="E2835" s="109">
        <v>0</v>
      </c>
      <c r="F2835" s="110">
        <v>35200000</v>
      </c>
      <c r="G2835" s="128">
        <v>44181</v>
      </c>
      <c r="H2835" s="156">
        <v>44182</v>
      </c>
      <c r="I2835" s="156">
        <v>44425</v>
      </c>
      <c r="J2835" s="61">
        <v>2</v>
      </c>
      <c r="K2835" s="61">
        <v>3</v>
      </c>
      <c r="L2835" s="61">
        <v>2043</v>
      </c>
      <c r="M2835" s="72">
        <v>1</v>
      </c>
      <c r="N2835" s="72">
        <v>1</v>
      </c>
      <c r="O2835" s="33">
        <v>1091665416</v>
      </c>
      <c r="P2835" s="154">
        <v>2043</v>
      </c>
      <c r="Q2835" t="str">
        <f t="shared" si="44"/>
        <v>('886-2020',2020,'EL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Milán',35200000,0,35200000,'2020-12-16','2020-12-17','2021-08-17',2,3,2043,1,1)</v>
      </c>
    </row>
    <row r="2836" spans="1:17">
      <c r="A2836" s="29" t="s">
        <v>8116</v>
      </c>
      <c r="B2836" s="72">
        <v>2020</v>
      </c>
      <c r="C2836" s="29" t="s">
        <v>1966</v>
      </c>
      <c r="D2836" s="109">
        <v>35200000</v>
      </c>
      <c r="E2836" s="109">
        <v>0</v>
      </c>
      <c r="F2836" s="110">
        <v>35200000</v>
      </c>
      <c r="G2836" s="128">
        <v>44181</v>
      </c>
      <c r="H2836" s="156">
        <v>44182</v>
      </c>
      <c r="I2836" s="156">
        <v>44425</v>
      </c>
      <c r="J2836" s="61">
        <v>1</v>
      </c>
      <c r="K2836" s="61">
        <v>3</v>
      </c>
      <c r="L2836" s="61">
        <v>2044</v>
      </c>
      <c r="M2836" s="72">
        <v>1</v>
      </c>
      <c r="N2836" s="72">
        <v>1</v>
      </c>
      <c r="O2836" s="33">
        <v>1110549660</v>
      </c>
      <c r="P2836" s="154">
        <v>2044</v>
      </c>
      <c r="Q2836" t="str">
        <f t="shared" si="44"/>
        <v>('887-2020',2020,'EL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Florencia.',35200000,0,35200000,'2020-12-16','2020-12-17','2021-08-17',1,3,2044,1,1)</v>
      </c>
    </row>
    <row r="2837" spans="1:17">
      <c r="A2837" s="29" t="s">
        <v>8117</v>
      </c>
      <c r="B2837" s="72">
        <v>2020</v>
      </c>
      <c r="C2837" s="29" t="s">
        <v>1967</v>
      </c>
      <c r="D2837" s="109">
        <v>69552000</v>
      </c>
      <c r="E2837" s="109">
        <v>0</v>
      </c>
      <c r="F2837" s="110">
        <v>69552000</v>
      </c>
      <c r="G2837" s="128">
        <v>44182</v>
      </c>
      <c r="H2837" s="156">
        <v>44183</v>
      </c>
      <c r="I2837" s="156">
        <v>44426</v>
      </c>
      <c r="J2837" s="61">
        <v>1</v>
      </c>
      <c r="K2837" s="61">
        <v>3</v>
      </c>
      <c r="L2837" s="61">
        <v>2045</v>
      </c>
      <c r="M2837" s="72">
        <v>1</v>
      </c>
      <c r="N2837" s="72">
        <v>1</v>
      </c>
      <c r="O2837" s="33">
        <v>51900286</v>
      </c>
      <c r="P2837" s="154">
        <v>2045</v>
      </c>
      <c r="Q2837" t="str">
        <f t="shared" si="44"/>
        <v>('888-2020',2020,'EL CONTRATISTA se obliga a prestar sus servicios profesionales en el relacionamiento con entidades y organizaciones e investigación de audiencias, para gestionar la apropiación de los PDET en entidades y organizaciones nacionales y territoriales y hacer seguimiento a las mismas.',69552000,0,69552000,'2020-12-17','2020-12-18','2021-08-18',1,3,2045,1,1)</v>
      </c>
    </row>
    <row r="2838" spans="1:17">
      <c r="A2838" s="29" t="s">
        <v>8118</v>
      </c>
      <c r="B2838" s="72">
        <v>2020</v>
      </c>
      <c r="C2838" s="29" t="s">
        <v>1968</v>
      </c>
      <c r="D2838" s="109">
        <v>35200000</v>
      </c>
      <c r="E2838" s="109">
        <v>0</v>
      </c>
      <c r="F2838" s="110">
        <v>35200000</v>
      </c>
      <c r="G2838" s="128">
        <v>44182</v>
      </c>
      <c r="H2838" s="156">
        <v>44183</v>
      </c>
      <c r="I2838" s="156">
        <v>44426</v>
      </c>
      <c r="J2838" s="61">
        <v>2</v>
      </c>
      <c r="K2838" s="61">
        <v>3</v>
      </c>
      <c r="L2838" s="61">
        <v>2046</v>
      </c>
      <c r="M2838" s="72">
        <v>1</v>
      </c>
      <c r="N2838" s="72">
        <v>1</v>
      </c>
      <c r="O2838" s="33">
        <v>1052089130</v>
      </c>
      <c r="P2838" s="154">
        <v>2046</v>
      </c>
      <c r="Q2838" t="str">
        <f t="shared" si="44"/>
        <v>('889-2020',2020,'EL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Zambrano',35200000,0,35200000,'2020-12-17','2020-12-18','2021-08-18',2,3,2046,1,1)</v>
      </c>
    </row>
    <row r="2839" spans="1:17">
      <c r="A2839" s="29" t="s">
        <v>8119</v>
      </c>
      <c r="B2839" s="72">
        <v>2020</v>
      </c>
      <c r="C2839" s="29" t="s">
        <v>1969</v>
      </c>
      <c r="D2839" s="109">
        <v>46368000</v>
      </c>
      <c r="E2839" s="109">
        <v>0</v>
      </c>
      <c r="F2839" s="110">
        <v>46368000</v>
      </c>
      <c r="G2839" s="128">
        <v>44182</v>
      </c>
      <c r="H2839" s="156">
        <v>44183</v>
      </c>
      <c r="I2839" s="156">
        <v>44426</v>
      </c>
      <c r="J2839" s="61">
        <v>1</v>
      </c>
      <c r="K2839" s="61">
        <v>3</v>
      </c>
      <c r="L2839" s="61">
        <v>2047</v>
      </c>
      <c r="M2839" s="72">
        <v>1</v>
      </c>
      <c r="N2839" s="72">
        <v>1</v>
      </c>
      <c r="O2839" s="33">
        <v>80192162</v>
      </c>
      <c r="P2839" s="154">
        <v>2047</v>
      </c>
      <c r="Q2839" t="str">
        <f t="shared" si="44"/>
        <v>('890-2020',2020,'EL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mismos.',46368000,0,46368000,'2020-12-17','2020-12-18','2021-08-18',1,3,2047,1,1)</v>
      </c>
    </row>
    <row r="2840" spans="1:17">
      <c r="A2840" s="29" t="s">
        <v>8120</v>
      </c>
      <c r="B2840" s="72">
        <v>2020</v>
      </c>
      <c r="C2840" s="29" t="s">
        <v>1970</v>
      </c>
      <c r="D2840" s="109">
        <v>55472000</v>
      </c>
      <c r="E2840" s="109">
        <v>0</v>
      </c>
      <c r="F2840" s="110">
        <v>55472000</v>
      </c>
      <c r="G2840" s="128">
        <v>44193</v>
      </c>
      <c r="H2840" s="156">
        <v>44194</v>
      </c>
      <c r="I2840" s="156">
        <v>44437</v>
      </c>
      <c r="J2840" s="61">
        <v>2</v>
      </c>
      <c r="K2840" s="61">
        <v>3</v>
      </c>
      <c r="L2840" s="61">
        <v>2048</v>
      </c>
      <c r="M2840" s="72">
        <v>1</v>
      </c>
      <c r="N2840" s="72">
        <v>1</v>
      </c>
      <c r="O2840" s="33">
        <v>80018577</v>
      </c>
      <c r="P2840" s="154">
        <v>2048</v>
      </c>
      <c r="Q2840" t="str">
        <f t="shared" si="44"/>
        <v>('891-2020',2020,'EL CONTRATISTA se obliga a prestar sus servicios profesionales para desarrollar la producción y realización de proyectos audiovisuales y de piezas promocionales masivas de apropiación de los PDET.',55472000,0,55472000,'2020-12-28','2020-12-29','2021-08-29',2,3,2048,1,1)</v>
      </c>
    </row>
    <row r="2841" spans="1:17">
      <c r="A2841" s="29" t="s">
        <v>8121</v>
      </c>
      <c r="B2841" s="72">
        <v>2020</v>
      </c>
      <c r="C2841" s="29" t="s">
        <v>1971</v>
      </c>
      <c r="D2841" s="109">
        <v>35200000</v>
      </c>
      <c r="E2841" s="109">
        <v>0</v>
      </c>
      <c r="F2841" s="110">
        <v>35200000</v>
      </c>
      <c r="G2841" s="128">
        <v>44181</v>
      </c>
      <c r="H2841" s="156">
        <v>44182</v>
      </c>
      <c r="I2841" s="156">
        <v>44425</v>
      </c>
      <c r="J2841" s="61">
        <v>2</v>
      </c>
      <c r="K2841" s="61">
        <v>3</v>
      </c>
      <c r="L2841" s="61">
        <v>2049</v>
      </c>
      <c r="M2841" s="72">
        <v>1</v>
      </c>
      <c r="N2841" s="72">
        <v>1</v>
      </c>
      <c r="O2841" s="33">
        <v>1070604235</v>
      </c>
      <c r="P2841" s="154">
        <v>2049</v>
      </c>
      <c r="Q2841" t="str">
        <f t="shared" si="44"/>
        <v>('892-2020',2020,'EL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Rioblanco.',35200000,0,35200000,'2020-12-16','2020-12-17','2021-08-17',2,3,2049,1,1)</v>
      </c>
    </row>
    <row r="2842" spans="1:17">
      <c r="A2842" s="29" t="s">
        <v>8122</v>
      </c>
      <c r="B2842" s="72">
        <v>2020</v>
      </c>
      <c r="C2842" s="29" t="s">
        <v>1972</v>
      </c>
      <c r="D2842" s="109">
        <v>72000000</v>
      </c>
      <c r="E2842" s="109">
        <v>0</v>
      </c>
      <c r="F2842" s="110">
        <v>72000000</v>
      </c>
      <c r="G2842" s="128">
        <v>44182</v>
      </c>
      <c r="H2842" s="156">
        <v>44183</v>
      </c>
      <c r="I2842" s="156">
        <v>44426</v>
      </c>
      <c r="J2842" s="61">
        <v>1</v>
      </c>
      <c r="K2842" s="61">
        <v>3</v>
      </c>
      <c r="L2842" s="61">
        <v>2050</v>
      </c>
      <c r="M2842" s="72">
        <v>1</v>
      </c>
      <c r="N2842" s="72">
        <v>1</v>
      </c>
      <c r="O2842" s="33">
        <v>79557178</v>
      </c>
      <c r="P2842" s="154">
        <v>2050</v>
      </c>
      <c r="Q2842" t="str">
        <f t="shared" si="44"/>
        <v>('893-2020',2020,'EL CONTRATISTA se obliga a prestar sus servicios profesionales para definir y apoyar la implementación de los esquemas de gobierno de datos provenientes de fuentes internas y externas de información, a cargo de la Dirección de Información y Prospectiva.',72000000,0,72000000,'2020-12-17','2020-12-18','2021-08-18',1,3,2050,1,1)</v>
      </c>
    </row>
    <row r="2843" spans="1:17">
      <c r="A2843" s="29" t="s">
        <v>8123</v>
      </c>
      <c r="B2843" s="72">
        <v>2020</v>
      </c>
      <c r="C2843" s="29" t="s">
        <v>1973</v>
      </c>
      <c r="D2843" s="109">
        <v>80000000</v>
      </c>
      <c r="E2843" s="109">
        <v>0</v>
      </c>
      <c r="F2843" s="110">
        <v>80000000</v>
      </c>
      <c r="G2843" s="128">
        <v>44181</v>
      </c>
      <c r="H2843" s="156">
        <v>44182</v>
      </c>
      <c r="I2843" s="156">
        <v>44425</v>
      </c>
      <c r="J2843" s="61">
        <v>2</v>
      </c>
      <c r="K2843" s="61">
        <v>3</v>
      </c>
      <c r="L2843" s="61">
        <v>2051</v>
      </c>
      <c r="M2843" s="72">
        <v>1</v>
      </c>
      <c r="N2843" s="72">
        <v>1</v>
      </c>
      <c r="O2843" s="33">
        <v>80817188</v>
      </c>
      <c r="P2843" s="154">
        <v>2051</v>
      </c>
      <c r="Q2843" t="str">
        <f t="shared" si="44"/>
        <v>('894-2020',2020,'EL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contrato.',80000000,0,80000000,'2020-12-16','2020-12-17','2021-08-17',2,3,2051,1,1)</v>
      </c>
    </row>
    <row r="2844" spans="1:17">
      <c r="A2844" s="29" t="s">
        <v>8124</v>
      </c>
      <c r="B2844" s="72">
        <v>2020</v>
      </c>
      <c r="C2844" s="29" t="s">
        <v>1951</v>
      </c>
      <c r="D2844" s="109">
        <v>33000000</v>
      </c>
      <c r="E2844" s="109">
        <v>0</v>
      </c>
      <c r="F2844" s="110">
        <v>33000000</v>
      </c>
      <c r="G2844" s="128">
        <v>44181</v>
      </c>
      <c r="H2844" s="156">
        <v>44183</v>
      </c>
      <c r="I2844" s="156">
        <v>44365</v>
      </c>
      <c r="J2844" s="61">
        <v>2</v>
      </c>
      <c r="K2844" s="61">
        <v>3</v>
      </c>
      <c r="L2844" s="61">
        <v>2052</v>
      </c>
      <c r="M2844" s="72">
        <v>1</v>
      </c>
      <c r="N2844" s="72">
        <v>1</v>
      </c>
      <c r="O2844" s="33">
        <v>22516774</v>
      </c>
      <c r="P2844" s="154">
        <v>2052</v>
      </c>
      <c r="Q2844" t="str">
        <f t="shared" si="44"/>
        <v>('895-2020',2020,'EL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Tierra.',33000000,0,33000000,'2020-12-16','2020-12-18','2021-06-18',2,3,2052,1,1)</v>
      </c>
    </row>
    <row r="2845" spans="1:17">
      <c r="A2845" s="29" t="s">
        <v>8125</v>
      </c>
      <c r="B2845" s="72">
        <v>2020</v>
      </c>
      <c r="C2845" s="29" t="s">
        <v>1974</v>
      </c>
      <c r="D2845" s="109">
        <v>3876228252</v>
      </c>
      <c r="E2845" s="109">
        <v>0</v>
      </c>
      <c r="F2845" s="110">
        <v>3876228252</v>
      </c>
      <c r="G2845" s="128">
        <v>44186</v>
      </c>
      <c r="H2845" s="156">
        <v>44202</v>
      </c>
      <c r="I2845" s="156">
        <v>44718</v>
      </c>
      <c r="J2845" s="61">
        <v>2</v>
      </c>
      <c r="K2845" s="61">
        <v>3</v>
      </c>
      <c r="L2845" s="61">
        <v>2053</v>
      </c>
      <c r="M2845" s="72">
        <v>1</v>
      </c>
      <c r="N2845" s="72">
        <v>3</v>
      </c>
      <c r="O2845" s="33">
        <v>900106789</v>
      </c>
      <c r="P2845" s="154">
        <v>2053</v>
      </c>
      <c r="Q2845" t="str">
        <f t="shared" si="44"/>
        <v>('896-2020',2020,'Prestar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suscritos.',3876228252,0,3876228252,'2020-12-21','2021-01-06','2022-06-06',2,3,2053,1,3)</v>
      </c>
    </row>
    <row r="2846" spans="1:17">
      <c r="A2846" s="29" t="s">
        <v>8126</v>
      </c>
      <c r="B2846" s="72">
        <v>2020</v>
      </c>
      <c r="C2846" s="29" t="s">
        <v>1975</v>
      </c>
      <c r="D2846" s="109">
        <v>35200000</v>
      </c>
      <c r="E2846" s="109">
        <v>0</v>
      </c>
      <c r="F2846" s="110">
        <v>35200000</v>
      </c>
      <c r="G2846" s="128">
        <v>44214</v>
      </c>
      <c r="H2846" s="156">
        <v>44215</v>
      </c>
      <c r="I2846" s="156">
        <v>44458</v>
      </c>
      <c r="J2846" s="61">
        <v>2</v>
      </c>
      <c r="K2846" s="61">
        <v>3</v>
      </c>
      <c r="L2846" s="61">
        <v>2054</v>
      </c>
      <c r="M2846" s="72">
        <v>1</v>
      </c>
      <c r="N2846" s="72">
        <v>1</v>
      </c>
      <c r="O2846" s="33">
        <v>8048525</v>
      </c>
      <c r="P2846" s="154">
        <v>2054</v>
      </c>
      <c r="Q2846" t="str">
        <f t="shared" si="44"/>
        <v>('897-2020',2020,'EL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Valdivia.',35200000,0,35200000,'2021-01-18','2021-01-19','2021-09-19',2,3,2054,1,1)</v>
      </c>
    </row>
    <row r="2847" spans="1:17">
      <c r="A2847" s="29" t="s">
        <v>8127</v>
      </c>
      <c r="B2847" s="72">
        <v>2020</v>
      </c>
      <c r="C2847" s="29" t="s">
        <v>1976</v>
      </c>
      <c r="D2847" s="109">
        <v>40000000</v>
      </c>
      <c r="E2847" s="109">
        <v>0</v>
      </c>
      <c r="F2847" s="110">
        <v>40000000</v>
      </c>
      <c r="G2847" s="128">
        <v>44188</v>
      </c>
      <c r="H2847" s="156">
        <v>44194</v>
      </c>
      <c r="I2847" s="156">
        <v>44437</v>
      </c>
      <c r="J2847" s="61">
        <v>1</v>
      </c>
      <c r="K2847" s="61">
        <v>3</v>
      </c>
      <c r="L2847" s="61">
        <v>2055</v>
      </c>
      <c r="M2847" s="72">
        <v>1</v>
      </c>
      <c r="N2847" s="72">
        <v>1</v>
      </c>
      <c r="O2847" s="33">
        <v>1121853429</v>
      </c>
      <c r="P2847" s="154">
        <v>2055</v>
      </c>
      <c r="Q2847" t="str">
        <f t="shared" si="44"/>
        <v>('898-2020',2020,'EL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Guaviare.',40000000,0,40000000,'2020-12-23','2020-12-29','2021-08-29',1,3,2055,1,1)</v>
      </c>
    </row>
    <row r="2848" spans="1:17">
      <c r="A2848" s="29" t="s">
        <v>8128</v>
      </c>
      <c r="B2848" s="72">
        <v>2020</v>
      </c>
      <c r="C2848" s="29" t="s">
        <v>1977</v>
      </c>
      <c r="D2848" s="109">
        <v>35200000</v>
      </c>
      <c r="E2848" s="109">
        <v>0</v>
      </c>
      <c r="F2848" s="110">
        <v>35200000</v>
      </c>
      <c r="G2848" s="128">
        <v>44193</v>
      </c>
      <c r="H2848" s="156">
        <v>44298</v>
      </c>
      <c r="I2848" s="156">
        <v>44542</v>
      </c>
      <c r="J2848" s="61">
        <v>1</v>
      </c>
      <c r="K2848" s="61">
        <v>3</v>
      </c>
      <c r="L2848" s="61">
        <v>2056</v>
      </c>
      <c r="M2848" s="72">
        <v>1</v>
      </c>
      <c r="N2848" s="72">
        <v>1</v>
      </c>
      <c r="O2848" s="33">
        <v>12023621</v>
      </c>
      <c r="P2848" s="154">
        <v>2056</v>
      </c>
      <c r="Q2848" t="str">
        <f t="shared" si="44"/>
        <v>('899-2020',2020,'EL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Baudó.',35200000,0,35200000,'2020-12-28','2021-04-12','2021-12-12',1,3,2056,1,1)</v>
      </c>
    </row>
    <row r="2849" spans="1:17">
      <c r="A2849" s="29" t="s">
        <v>8129</v>
      </c>
      <c r="B2849" s="72">
        <v>2020</v>
      </c>
      <c r="C2849" s="29" t="s">
        <v>1978</v>
      </c>
      <c r="D2849" s="109">
        <v>35200000</v>
      </c>
      <c r="E2849" s="109">
        <v>0</v>
      </c>
      <c r="F2849" s="110">
        <v>35200000</v>
      </c>
      <c r="G2849" s="128">
        <v>44208</v>
      </c>
      <c r="H2849" s="156">
        <v>44211</v>
      </c>
      <c r="I2849" s="156">
        <v>44454</v>
      </c>
      <c r="J2849" s="61">
        <v>1</v>
      </c>
      <c r="K2849" s="61">
        <v>3</v>
      </c>
      <c r="L2849" s="61">
        <v>2057</v>
      </c>
      <c r="M2849" s="72">
        <v>1</v>
      </c>
      <c r="N2849" s="72">
        <v>1</v>
      </c>
      <c r="O2849" s="33">
        <v>1094889240</v>
      </c>
      <c r="P2849" s="154">
        <v>2057</v>
      </c>
      <c r="Q2849" t="str">
        <f t="shared" si="44"/>
        <v>('900-2020',2020,'EL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Timbiquí.',35200000,0,35200000,'2021-01-12','2021-01-15','2021-09-15',1,3,2057,1,1)</v>
      </c>
    </row>
    <row r="2850" spans="1:17">
      <c r="A2850" s="29" t="s">
        <v>8130</v>
      </c>
      <c r="B2850" s="72">
        <v>2020</v>
      </c>
      <c r="C2850" s="29" t="s">
        <v>1979</v>
      </c>
      <c r="D2850" s="109">
        <v>40000000</v>
      </c>
      <c r="E2850" s="109">
        <v>0</v>
      </c>
      <c r="F2850" s="110">
        <v>40000000</v>
      </c>
      <c r="G2850" s="128">
        <v>44188</v>
      </c>
      <c r="H2850" s="156">
        <v>44194</v>
      </c>
      <c r="I2850" s="156">
        <v>44437</v>
      </c>
      <c r="J2850" s="61">
        <v>1</v>
      </c>
      <c r="K2850" s="61">
        <v>3</v>
      </c>
      <c r="L2850" s="61">
        <v>2058</v>
      </c>
      <c r="M2850" s="72">
        <v>1</v>
      </c>
      <c r="N2850" s="72">
        <v>1</v>
      </c>
      <c r="O2850" s="33">
        <v>1214718070</v>
      </c>
      <c r="P2850" s="154">
        <v>2058</v>
      </c>
      <c r="Q2850" t="str">
        <f t="shared" si="44"/>
        <v>('902-2020',2020,'EL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Nariñense.',40000000,0,40000000,'2020-12-23','2020-12-29','2021-08-29',1,3,2058,1,1)</v>
      </c>
    </row>
    <row r="2851" spans="1:17">
      <c r="A2851" s="29" t="s">
        <v>8131</v>
      </c>
      <c r="B2851" s="72">
        <v>2020</v>
      </c>
      <c r="C2851" s="29" t="s">
        <v>1980</v>
      </c>
      <c r="D2851" s="109">
        <v>80000000</v>
      </c>
      <c r="E2851" s="109">
        <v>0</v>
      </c>
      <c r="F2851" s="110">
        <v>80000000</v>
      </c>
      <c r="G2851" s="128">
        <v>44188</v>
      </c>
      <c r="H2851" s="156">
        <v>44194</v>
      </c>
      <c r="I2851" s="156">
        <v>44437</v>
      </c>
      <c r="J2851" s="61">
        <v>1</v>
      </c>
      <c r="K2851" s="61">
        <v>3</v>
      </c>
      <c r="L2851" s="61">
        <v>2059</v>
      </c>
      <c r="M2851" s="72">
        <v>1</v>
      </c>
      <c r="N2851" s="72">
        <v>1</v>
      </c>
      <c r="O2851" s="33">
        <v>1053605928</v>
      </c>
      <c r="P2851" s="154">
        <v>2059</v>
      </c>
      <c r="Q2851" t="str">
        <f t="shared" si="44"/>
        <v>('903-2020',2020,'EL CONTRATISTA se obliga a prestar sus servicios profesionales para apoyar el análisis, diseño, e implementación del modelo de articulación sectorial para la gestión de información, a cargo de la Dirección de Información y Prospectiva.',80000000,0,80000000,'2020-12-23','2020-12-29','2021-08-29',1,3,2059,1,1)</v>
      </c>
    </row>
    <row r="2852" spans="1:17">
      <c r="A2852" s="29" t="s">
        <v>8132</v>
      </c>
      <c r="B2852" s="72">
        <v>2020</v>
      </c>
      <c r="C2852" s="29" t="s">
        <v>1981</v>
      </c>
      <c r="D2852" s="109">
        <v>30900000</v>
      </c>
      <c r="E2852" s="109">
        <v>0</v>
      </c>
      <c r="F2852" s="110">
        <v>30900000</v>
      </c>
      <c r="G2852" s="128">
        <v>44187</v>
      </c>
      <c r="H2852" s="156">
        <v>44194</v>
      </c>
      <c r="I2852" s="156">
        <v>44559</v>
      </c>
      <c r="J2852" s="61">
        <v>1</v>
      </c>
      <c r="K2852" s="61">
        <v>3</v>
      </c>
      <c r="L2852" s="61">
        <v>1538</v>
      </c>
      <c r="M2852" s="72">
        <v>1</v>
      </c>
      <c r="N2852" s="72">
        <v>1</v>
      </c>
      <c r="O2852" s="33">
        <v>39157978</v>
      </c>
      <c r="P2852" s="154">
        <v>1538</v>
      </c>
      <c r="Q2852" t="str">
        <f t="shared" si="44"/>
        <v>('905-2020',2020,'EL CONTRATISTA se obliga a prestar sus servicios técnicos a la ART, para apoyar las actividades de gestión operativa, documental y archivística requerida en el GIT Sede Regional Urabá Antioqueño con sede en Apartadó.',30900000,0,30900000,'2020-12-22','2020-12-29','2021-12-29',1,3,1538,1,1)</v>
      </c>
    </row>
    <row r="2853" spans="1:17">
      <c r="A2853" s="29" t="s">
        <v>8133</v>
      </c>
      <c r="B2853" s="72">
        <v>2020</v>
      </c>
      <c r="C2853" s="29" t="s">
        <v>1982</v>
      </c>
      <c r="D2853" s="109">
        <v>30900000</v>
      </c>
      <c r="E2853" s="109">
        <v>0</v>
      </c>
      <c r="F2853" s="110">
        <v>30900000</v>
      </c>
      <c r="G2853" s="128">
        <v>44187</v>
      </c>
      <c r="H2853" s="156">
        <v>44188</v>
      </c>
      <c r="I2853" s="156">
        <v>44553</v>
      </c>
      <c r="J2853" s="61">
        <v>2</v>
      </c>
      <c r="K2853" s="61">
        <v>3</v>
      </c>
      <c r="L2853" s="61">
        <v>1535</v>
      </c>
      <c r="M2853" s="72">
        <v>1</v>
      </c>
      <c r="N2853" s="72">
        <v>1</v>
      </c>
      <c r="O2853" s="33">
        <v>35893444</v>
      </c>
      <c r="P2853" s="154">
        <v>1535</v>
      </c>
      <c r="Q2853" t="str">
        <f t="shared" si="44"/>
        <v>('906-2020',2020,'EL CONTRATISTA se obliga a prestar sus servicios técnicos a la ART, para apoyar las actividades de gestión operativa, documental y archivística requerida en el GIT Sede Regional Chocó con sede en Quibdó.',30900000,0,30900000,'2020-12-22','2020-12-23','2021-12-23',2,3,1535,1,1)</v>
      </c>
    </row>
    <row r="2854" spans="1:17">
      <c r="A2854" s="29" t="s">
        <v>8134</v>
      </c>
      <c r="B2854" s="72">
        <v>2020</v>
      </c>
      <c r="C2854" s="29" t="s">
        <v>1983</v>
      </c>
      <c r="D2854" s="109">
        <v>112000000</v>
      </c>
      <c r="E2854" s="109">
        <v>0</v>
      </c>
      <c r="F2854" s="110">
        <v>112000000</v>
      </c>
      <c r="G2854" s="128">
        <v>44188</v>
      </c>
      <c r="H2854" s="156">
        <v>44194</v>
      </c>
      <c r="I2854" s="156">
        <v>44437</v>
      </c>
      <c r="J2854" s="61">
        <v>2</v>
      </c>
      <c r="K2854" s="61">
        <v>3</v>
      </c>
      <c r="L2854" s="61">
        <v>2060</v>
      </c>
      <c r="M2854" s="72">
        <v>1</v>
      </c>
      <c r="N2854" s="72">
        <v>1</v>
      </c>
      <c r="O2854" s="33">
        <v>1130611255</v>
      </c>
      <c r="P2854" s="154">
        <v>2060</v>
      </c>
      <c r="Q2854" t="str">
        <f t="shared" si="44"/>
        <v>('907-2020',2020,'EL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PDET.',112000000,0,112000000,'2020-12-23','2020-12-29','2021-08-29',2,3,2060,1,1)</v>
      </c>
    </row>
    <row r="2855" spans="1:17">
      <c r="A2855" s="29" t="s">
        <v>8135</v>
      </c>
      <c r="B2855" s="72">
        <v>2020</v>
      </c>
      <c r="C2855" s="29" t="s">
        <v>1984</v>
      </c>
      <c r="D2855" s="109">
        <v>24750000</v>
      </c>
      <c r="E2855" s="109">
        <v>0</v>
      </c>
      <c r="F2855" s="110">
        <v>24750000</v>
      </c>
      <c r="G2855" s="128">
        <v>44187</v>
      </c>
      <c r="H2855" s="156">
        <v>44188</v>
      </c>
      <c r="I2855" s="156">
        <v>44324</v>
      </c>
      <c r="J2855" s="61">
        <v>2</v>
      </c>
      <c r="K2855" s="61">
        <v>3</v>
      </c>
      <c r="L2855" s="61">
        <v>1225</v>
      </c>
      <c r="M2855" s="72">
        <v>1</v>
      </c>
      <c r="N2855" s="72">
        <v>1</v>
      </c>
      <c r="O2855" s="33">
        <v>72264186</v>
      </c>
      <c r="P2855" s="154">
        <v>1225</v>
      </c>
      <c r="Q2855" t="str">
        <f t="shared" si="44"/>
        <v>('908-2020',2020,'EL CONTRATISTA se obliga a prestar sus servicios profesionales para apoyar en la gestión y seguimiento de la oferta para la implementación de los Planes de Acción de Transformación Regional- PATR, en el Pilar No. 3 Salud Rural.',24750000,0,24750000,'2020-12-22','2020-12-23','2021-05-08',2,3,1225,1,1)</v>
      </c>
    </row>
    <row r="2856" spans="1:17">
      <c r="A2856" s="29" t="s">
        <v>8136</v>
      </c>
      <c r="B2856" s="72">
        <v>2020</v>
      </c>
      <c r="C2856" s="29" t="s">
        <v>1473</v>
      </c>
      <c r="D2856" s="109">
        <v>34776000</v>
      </c>
      <c r="E2856" s="109">
        <v>0</v>
      </c>
      <c r="F2856" s="110">
        <v>34776000</v>
      </c>
      <c r="G2856" s="128">
        <v>44187</v>
      </c>
      <c r="H2856" s="156">
        <v>44188</v>
      </c>
      <c r="I2856" s="156">
        <v>44370</v>
      </c>
      <c r="J2856" s="61">
        <v>1</v>
      </c>
      <c r="K2856" s="61">
        <v>3</v>
      </c>
      <c r="L2856" s="61">
        <v>2061</v>
      </c>
      <c r="M2856" s="72">
        <v>3</v>
      </c>
      <c r="N2856" s="72">
        <v>3</v>
      </c>
      <c r="O2856" s="33">
        <v>1121820771</v>
      </c>
      <c r="P2856" s="154">
        <v>2061</v>
      </c>
      <c r="Q2856" t="str">
        <f t="shared" si="44"/>
        <v>('909-2020',2020,'EL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PAI.',34776000,0,34776000,'2020-12-22','2020-12-23','2021-06-23',1,3,2061,3,3)</v>
      </c>
    </row>
    <row r="2857" spans="1:17">
      <c r="A2857" s="29" t="s">
        <v>8137</v>
      </c>
      <c r="B2857" s="72">
        <v>2020</v>
      </c>
      <c r="C2857" s="29" t="s">
        <v>1985</v>
      </c>
      <c r="D2857" s="109">
        <v>39744000</v>
      </c>
      <c r="E2857" s="109">
        <v>0</v>
      </c>
      <c r="F2857" s="110">
        <v>39744000</v>
      </c>
      <c r="G2857" s="128">
        <v>44187</v>
      </c>
      <c r="H2857" s="156">
        <v>44188</v>
      </c>
      <c r="I2857" s="156">
        <v>44553</v>
      </c>
      <c r="J2857" s="61">
        <v>2</v>
      </c>
      <c r="K2857" s="61">
        <v>3</v>
      </c>
      <c r="L2857" s="61">
        <v>1573</v>
      </c>
      <c r="M2857" s="72">
        <v>3</v>
      </c>
      <c r="N2857" s="72">
        <v>3</v>
      </c>
      <c r="O2857" s="33">
        <v>52248002</v>
      </c>
      <c r="P2857" s="154">
        <v>1573</v>
      </c>
      <c r="Q2857" t="str">
        <f t="shared" si="44"/>
        <v>('910-2020',2020,'EL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organizacional',39744000,0,39744000,'2020-12-22','2020-12-23','2021-12-23',2,3,1573,3,3)</v>
      </c>
    </row>
    <row r="2858" spans="1:17">
      <c r="A2858" s="29" t="s">
        <v>8138</v>
      </c>
      <c r="B2858" s="72">
        <v>2020</v>
      </c>
      <c r="C2858" s="29" t="s">
        <v>1648</v>
      </c>
      <c r="D2858" s="109">
        <v>62100000</v>
      </c>
      <c r="E2858" s="109">
        <v>0</v>
      </c>
      <c r="F2858" s="110">
        <v>62100000</v>
      </c>
      <c r="G2858" s="128">
        <v>44187</v>
      </c>
      <c r="H2858" s="156">
        <v>44188</v>
      </c>
      <c r="I2858" s="156">
        <v>44370</v>
      </c>
      <c r="J2858" s="61">
        <v>2</v>
      </c>
      <c r="K2858" s="61">
        <v>3</v>
      </c>
      <c r="L2858" s="61">
        <v>2062</v>
      </c>
      <c r="M2858" s="72">
        <v>3</v>
      </c>
      <c r="N2858" s="72">
        <v>3</v>
      </c>
      <c r="O2858" s="33">
        <v>79102372</v>
      </c>
      <c r="P2858" s="154">
        <v>2062</v>
      </c>
      <c r="Q2858" t="str">
        <f t="shared" si="44"/>
        <v>('911-2020',2020,'EL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PNIS.',62100000,0,62100000,'2020-12-22','2020-12-23','2021-06-23',2,3,2062,3,3)</v>
      </c>
    </row>
    <row r="2859" spans="1:17">
      <c r="A2859" s="29" t="s">
        <v>8139</v>
      </c>
      <c r="B2859" s="72">
        <v>2020</v>
      </c>
      <c r="C2859" s="29" t="s">
        <v>1986</v>
      </c>
      <c r="D2859" s="109">
        <v>45333000</v>
      </c>
      <c r="E2859" s="109">
        <v>0</v>
      </c>
      <c r="F2859" s="110">
        <v>45333000</v>
      </c>
      <c r="G2859" s="128">
        <v>44188</v>
      </c>
      <c r="H2859" s="156">
        <v>44189</v>
      </c>
      <c r="I2859" s="156">
        <v>44371</v>
      </c>
      <c r="J2859" s="61">
        <v>1</v>
      </c>
      <c r="K2859" s="61">
        <v>3</v>
      </c>
      <c r="L2859" s="61">
        <v>2063</v>
      </c>
      <c r="M2859" s="72">
        <v>3</v>
      </c>
      <c r="N2859" s="72">
        <v>3</v>
      </c>
      <c r="O2859" s="33">
        <v>1010183453</v>
      </c>
      <c r="P2859" s="154">
        <v>2063</v>
      </c>
      <c r="Q2859" t="str">
        <f t="shared" si="44"/>
        <v>('912-2020',2020,'EL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PNIS.',45333000,0,45333000,'2020-12-23','2020-12-24','2021-06-24',1,3,2063,3,3)</v>
      </c>
    </row>
    <row r="2860" spans="1:17">
      <c r="A2860" s="29" t="s">
        <v>8140</v>
      </c>
      <c r="B2860" s="72">
        <v>2020</v>
      </c>
      <c r="C2860" s="29" t="s">
        <v>1987</v>
      </c>
      <c r="D2860" s="109">
        <v>1576915357</v>
      </c>
      <c r="E2860" s="109">
        <v>0</v>
      </c>
      <c r="F2860" s="110">
        <v>1576915357</v>
      </c>
      <c r="G2860" s="128">
        <v>44182</v>
      </c>
      <c r="H2860" s="156">
        <v>44211</v>
      </c>
      <c r="I2860" s="156">
        <v>44361</v>
      </c>
      <c r="J2860" s="61">
        <v>2</v>
      </c>
      <c r="K2860" s="61">
        <v>3</v>
      </c>
      <c r="L2860" s="61">
        <v>1471</v>
      </c>
      <c r="M2860" s="72">
        <v>4</v>
      </c>
      <c r="N2860" s="72">
        <v>16</v>
      </c>
      <c r="O2860" s="33">
        <v>800186585</v>
      </c>
      <c r="P2860" s="154">
        <v>1471</v>
      </c>
      <c r="Q2860" t="str">
        <f t="shared" si="44"/>
        <v>('913-2020',2020,'Roster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otros',1576915357,0,1576915357,'2020-12-17','2021-01-15','2021-06-14',2,3,1471,4,16)</v>
      </c>
    </row>
    <row r="2861" spans="1:17">
      <c r="A2861" s="29" t="s">
        <v>8141</v>
      </c>
      <c r="B2861" s="72">
        <v>2020</v>
      </c>
      <c r="C2861" s="29" t="s">
        <v>1988</v>
      </c>
      <c r="D2861" s="109">
        <v>745200000</v>
      </c>
      <c r="E2861" s="109">
        <v>0</v>
      </c>
      <c r="F2861" s="110">
        <v>745200000</v>
      </c>
      <c r="G2861" s="128">
        <v>44182</v>
      </c>
      <c r="H2861" s="156">
        <v>44211</v>
      </c>
      <c r="I2861" s="156">
        <v>44422</v>
      </c>
      <c r="J2861" s="61">
        <v>1</v>
      </c>
      <c r="K2861" s="61">
        <v>3</v>
      </c>
      <c r="L2861" s="61">
        <v>2064</v>
      </c>
      <c r="M2861" s="72">
        <v>1</v>
      </c>
      <c r="N2861" s="72">
        <v>16</v>
      </c>
      <c r="O2861" s="33">
        <v>800202366</v>
      </c>
      <c r="P2861" s="154">
        <v>2064</v>
      </c>
      <c r="Q2861" t="str">
        <f t="shared" si="44"/>
        <v>('914-2020',2020,'Realizar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Sur',745200000,0,745200000,'2020-12-17','2021-01-15','2021-08-14',1,3,2064,1,16)</v>
      </c>
    </row>
    <row r="2862" spans="1:17">
      <c r="A2862" s="29" t="s">
        <v>8142</v>
      </c>
      <c r="B2862" s="72">
        <v>2020</v>
      </c>
      <c r="C2862" s="29" t="s">
        <v>1987</v>
      </c>
      <c r="D2862" s="109">
        <v>1602508740</v>
      </c>
      <c r="E2862" s="109">
        <v>0</v>
      </c>
      <c r="F2862" s="110">
        <v>1602508740</v>
      </c>
      <c r="G2862" s="128">
        <v>44182</v>
      </c>
      <c r="H2862" s="156">
        <v>44211</v>
      </c>
      <c r="I2862" s="156">
        <v>44361</v>
      </c>
      <c r="J2862" s="61">
        <v>2</v>
      </c>
      <c r="K2862" s="61">
        <v>3</v>
      </c>
      <c r="L2862" s="61">
        <v>1489</v>
      </c>
      <c r="M2862" s="72">
        <v>4</v>
      </c>
      <c r="N2862" s="72">
        <v>16</v>
      </c>
      <c r="O2862" s="33">
        <v>901337956</v>
      </c>
      <c r="P2862" s="154">
        <v>1489</v>
      </c>
      <c r="Q2862" t="str">
        <f t="shared" si="44"/>
        <v>('915-2020',2020,'Roster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otros',1602508740,0,1602508740,'2020-12-17','2021-01-15','2021-06-14',2,3,1489,4,16)</v>
      </c>
    </row>
    <row r="2863" spans="1:17">
      <c r="A2863" s="29" t="s">
        <v>8143</v>
      </c>
      <c r="B2863" s="72">
        <v>2020</v>
      </c>
      <c r="C2863" s="29" t="s">
        <v>1989</v>
      </c>
      <c r="D2863" s="109">
        <v>676500000</v>
      </c>
      <c r="E2863" s="109">
        <v>0</v>
      </c>
      <c r="F2863" s="110">
        <v>676500000</v>
      </c>
      <c r="G2863" s="128">
        <v>44182</v>
      </c>
      <c r="H2863" s="156">
        <v>44211</v>
      </c>
      <c r="I2863" s="156">
        <v>44391</v>
      </c>
      <c r="J2863" s="61">
        <v>1</v>
      </c>
      <c r="K2863" s="61">
        <v>3</v>
      </c>
      <c r="L2863" s="61">
        <v>2065</v>
      </c>
      <c r="M2863" s="72">
        <v>1</v>
      </c>
      <c r="N2863" s="72">
        <v>16</v>
      </c>
      <c r="O2863" s="33">
        <v>823000124</v>
      </c>
      <c r="P2863" s="154">
        <v>2065</v>
      </c>
      <c r="Q2863" t="str">
        <f t="shared" si="44"/>
        <v>('916-2020',2020,'Realizar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Norte',676500000,0,676500000,'2020-12-17','2021-01-15','2021-07-14',1,3,2065,1,16)</v>
      </c>
    </row>
    <row r="2864" spans="1:17">
      <c r="A2864" s="29" t="s">
        <v>8144</v>
      </c>
      <c r="B2864" s="72">
        <v>2020</v>
      </c>
      <c r="C2864" s="29" t="s">
        <v>1987</v>
      </c>
      <c r="D2864" s="109">
        <v>1478575000</v>
      </c>
      <c r="E2864" s="121"/>
      <c r="F2864" s="110">
        <v>1478575000</v>
      </c>
      <c r="G2864" s="128">
        <v>44182</v>
      </c>
      <c r="H2864" s="156">
        <v>44211</v>
      </c>
      <c r="I2864" s="156">
        <v>44361</v>
      </c>
      <c r="J2864" s="61">
        <v>2</v>
      </c>
      <c r="K2864" s="61">
        <v>3</v>
      </c>
      <c r="L2864" s="61">
        <v>1469</v>
      </c>
      <c r="M2864" s="72">
        <v>4</v>
      </c>
      <c r="N2864" s="72">
        <v>16</v>
      </c>
      <c r="O2864" s="33">
        <v>830094405</v>
      </c>
      <c r="P2864" s="154">
        <v>1469</v>
      </c>
      <c r="Q2864" t="str">
        <f t="shared" si="44"/>
        <v>('917-2020',2020,'Roster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otros',1478575000,,1478575000,'2020-12-17','2021-01-15','2021-06-14',2,3,1469,4,16)</v>
      </c>
    </row>
    <row r="2865" spans="1:17">
      <c r="A2865" s="29" t="s">
        <v>8145</v>
      </c>
      <c r="B2865" s="72">
        <v>2020</v>
      </c>
      <c r="C2865" s="29" t="s">
        <v>1990</v>
      </c>
      <c r="D2865" s="109">
        <v>1596980000</v>
      </c>
      <c r="E2865" s="109">
        <v>0</v>
      </c>
      <c r="F2865" s="110">
        <v>1596980000</v>
      </c>
      <c r="G2865" s="128">
        <v>44182</v>
      </c>
      <c r="H2865" s="156">
        <v>44211</v>
      </c>
      <c r="I2865" s="156">
        <v>44361</v>
      </c>
      <c r="J2865" s="61">
        <v>2</v>
      </c>
      <c r="K2865" s="61">
        <v>3</v>
      </c>
      <c r="L2865" s="61">
        <v>1482</v>
      </c>
      <c r="M2865" s="72">
        <v>4</v>
      </c>
      <c r="N2865" s="72">
        <v>16</v>
      </c>
      <c r="O2865" s="33">
        <v>800194842</v>
      </c>
      <c r="P2865" s="154">
        <v>1482</v>
      </c>
      <c r="Q2865" t="str">
        <f t="shared" si="44"/>
        <v>('918-2020',2020,'Roster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otros”',1596980000,0,1596980000,'2020-12-17','2021-01-15','2021-06-14',2,3,1482,4,16)</v>
      </c>
    </row>
    <row r="2866" spans="1:17">
      <c r="A2866" s="29" t="s">
        <v>8146</v>
      </c>
      <c r="B2866" s="72">
        <v>2020</v>
      </c>
      <c r="C2866" s="29" t="s">
        <v>1991</v>
      </c>
      <c r="D2866" s="109">
        <v>780000000</v>
      </c>
      <c r="E2866" s="109">
        <v>0</v>
      </c>
      <c r="F2866" s="110">
        <v>780000000</v>
      </c>
      <c r="G2866" s="128">
        <v>44182</v>
      </c>
      <c r="H2866" s="156">
        <v>44211</v>
      </c>
      <c r="I2866" s="156">
        <v>44423</v>
      </c>
      <c r="J2866" s="61">
        <v>2</v>
      </c>
      <c r="K2866" s="61">
        <v>3</v>
      </c>
      <c r="L2866" s="61">
        <v>1470</v>
      </c>
      <c r="M2866" s="72">
        <v>1</v>
      </c>
      <c r="N2866" s="72">
        <v>16</v>
      </c>
      <c r="O2866" s="33">
        <v>901334752</v>
      </c>
      <c r="P2866" s="154">
        <v>1470</v>
      </c>
      <c r="Q2866" t="str">
        <f t="shared" si="44"/>
        <v>('919-2020',2020,'Realizar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Centro',780000000,0,780000000,'2020-12-17','2021-01-15','2021-08-15',2,3,1470,1,16)</v>
      </c>
    </row>
    <row r="2867" spans="1:17">
      <c r="A2867" s="29" t="s">
        <v>8147</v>
      </c>
      <c r="B2867" s="72">
        <v>2020</v>
      </c>
      <c r="C2867" s="29" t="s">
        <v>10681</v>
      </c>
      <c r="D2867" s="109">
        <v>0</v>
      </c>
      <c r="E2867" s="109">
        <v>0</v>
      </c>
      <c r="F2867" s="110">
        <v>0</v>
      </c>
      <c r="G2867" s="128">
        <v>44181</v>
      </c>
      <c r="H2867" s="156">
        <v>44181</v>
      </c>
      <c r="I2867" s="156">
        <v>44181</v>
      </c>
      <c r="J2867" s="61">
        <v>2</v>
      </c>
      <c r="K2867" s="61">
        <v>3</v>
      </c>
      <c r="L2867" s="61">
        <v>1909</v>
      </c>
      <c r="M2867" s="72">
        <v>5</v>
      </c>
      <c r="N2867" s="72">
        <v>1</v>
      </c>
      <c r="O2867" s="33">
        <v>1015401167</v>
      </c>
      <c r="P2867" s="154">
        <v>1909</v>
      </c>
      <c r="Q2867" t="str">
        <f t="shared" si="44"/>
        <v>('920-2020',2020,'Las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supervisión.',0,0,0,'2020-12-16','2020-12-16','2020-12-16',2,3,1909,5,1)</v>
      </c>
    </row>
    <row r="2868" spans="1:17">
      <c r="A2868" s="29" t="s">
        <v>8148</v>
      </c>
      <c r="B2868" s="72">
        <v>2020</v>
      </c>
      <c r="C2868" s="29" t="s">
        <v>10682</v>
      </c>
      <c r="D2868" s="109">
        <v>0</v>
      </c>
      <c r="E2868" s="109">
        <v>0</v>
      </c>
      <c r="F2868" s="110">
        <v>0</v>
      </c>
      <c r="G2868" s="128">
        <v>44181</v>
      </c>
      <c r="H2868" s="156">
        <v>44181</v>
      </c>
      <c r="I2868" s="156">
        <v>44181</v>
      </c>
      <c r="J2868" s="61">
        <v>1</v>
      </c>
      <c r="K2868" s="61">
        <v>3</v>
      </c>
      <c r="L2868" s="61">
        <v>1918</v>
      </c>
      <c r="M2868" s="72">
        <v>5</v>
      </c>
      <c r="N2868" s="72">
        <v>1</v>
      </c>
      <c r="O2868" s="33">
        <v>94302424</v>
      </c>
      <c r="P2868" s="154">
        <v>1918</v>
      </c>
      <c r="Q2868" t="str">
        <f t="shared" si="44"/>
        <v>('921-2020',2020,'Las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',0,0,0,'2020-12-16','2020-12-16','2020-12-16',1,3,1918,5,1)</v>
      </c>
    </row>
    <row r="2869" spans="1:17">
      <c r="A2869" s="29" t="s">
        <v>8149</v>
      </c>
      <c r="B2869" s="72">
        <v>2020</v>
      </c>
      <c r="C2869" s="29" t="s">
        <v>1992</v>
      </c>
      <c r="D2869" s="109">
        <v>50000000</v>
      </c>
      <c r="E2869" s="109">
        <v>0</v>
      </c>
      <c r="F2869" s="110">
        <v>50000000</v>
      </c>
      <c r="G2869" s="128">
        <v>44195</v>
      </c>
      <c r="H2869" s="156">
        <v>44196</v>
      </c>
      <c r="I2869" s="156">
        <v>44926</v>
      </c>
      <c r="J2869" s="61">
        <v>2</v>
      </c>
      <c r="K2869" s="61">
        <v>3</v>
      </c>
      <c r="L2869" s="61">
        <v>1186</v>
      </c>
      <c r="M2869" s="72">
        <v>2</v>
      </c>
      <c r="N2869" s="72">
        <v>4</v>
      </c>
      <c r="O2869" s="33">
        <v>900542658</v>
      </c>
      <c r="P2869" s="154">
        <v>1186</v>
      </c>
      <c r="Q2869" t="str">
        <f t="shared" si="44"/>
        <v>('922-2020',2020,'Prestar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Dirección.',50000000,0,50000000,'2020-12-30','2020-12-31','2022-12-31',2,3,1186,2,4)</v>
      </c>
    </row>
    <row r="2870" spans="1:17">
      <c r="A2870" s="29" t="s">
        <v>8150</v>
      </c>
      <c r="B2870" s="72">
        <v>2020</v>
      </c>
      <c r="C2870" s="29" t="s">
        <v>1993</v>
      </c>
      <c r="D2870" s="109">
        <v>3097005827</v>
      </c>
      <c r="E2870" s="109">
        <v>0</v>
      </c>
      <c r="F2870" s="110">
        <v>3097005827</v>
      </c>
      <c r="G2870" s="128">
        <v>44187</v>
      </c>
      <c r="H2870" s="156">
        <v>44223</v>
      </c>
      <c r="I2870" s="156">
        <v>44983</v>
      </c>
      <c r="J2870" s="61">
        <v>2</v>
      </c>
      <c r="K2870" s="61">
        <v>3</v>
      </c>
      <c r="L2870" s="61">
        <v>2066</v>
      </c>
      <c r="M2870" s="72">
        <v>2</v>
      </c>
      <c r="N2870" s="72">
        <v>16</v>
      </c>
      <c r="O2870" s="33">
        <v>900364727</v>
      </c>
      <c r="P2870" s="154">
        <v>2066</v>
      </c>
      <c r="Q2870" t="str">
        <f t="shared" si="44"/>
        <v>('923-2020',2020,'EL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Sostenible.',3097005827,0,3097005827,'2020-12-22','2021-01-27','2023-02-26',2,3,2066,2,16)</v>
      </c>
    </row>
    <row r="2871" spans="1:17">
      <c r="A2871" s="29" t="s">
        <v>8151</v>
      </c>
      <c r="B2871" s="72">
        <v>2020</v>
      </c>
      <c r="C2871" s="29" t="s">
        <v>1994</v>
      </c>
      <c r="D2871" s="109">
        <v>52164000</v>
      </c>
      <c r="E2871" s="109">
        <v>0</v>
      </c>
      <c r="F2871" s="110">
        <v>52164000</v>
      </c>
      <c r="G2871" s="128">
        <v>44194</v>
      </c>
      <c r="H2871" s="156">
        <v>44195</v>
      </c>
      <c r="I2871" s="156">
        <v>44377</v>
      </c>
      <c r="J2871" s="61">
        <v>1</v>
      </c>
      <c r="K2871" s="61">
        <v>3</v>
      </c>
      <c r="L2871" s="61">
        <v>2067</v>
      </c>
      <c r="M2871" s="72">
        <v>3</v>
      </c>
      <c r="N2871" s="72">
        <v>3</v>
      </c>
      <c r="O2871" s="33">
        <v>1022929831</v>
      </c>
      <c r="P2871" s="154">
        <v>2067</v>
      </c>
      <c r="Q2871" t="str">
        <f t="shared" si="44"/>
        <v>('924-2020',2020,'EL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PNIS.',52164000,0,52164000,'2020-12-29','2020-12-30','2021-06-30',1,3,2067,3,3)</v>
      </c>
    </row>
    <row r="2872" spans="1:17">
      <c r="A2872" s="29" t="s">
        <v>8152</v>
      </c>
      <c r="B2872" s="72">
        <v>2020</v>
      </c>
      <c r="C2872" s="29" t="s">
        <v>1995</v>
      </c>
      <c r="D2872" s="109">
        <v>399954440</v>
      </c>
      <c r="E2872" s="109">
        <v>0</v>
      </c>
      <c r="F2872" s="110">
        <v>399954440</v>
      </c>
      <c r="G2872" s="128">
        <v>44201</v>
      </c>
      <c r="H2872" s="156">
        <v>44217</v>
      </c>
      <c r="I2872" s="156">
        <v>44376</v>
      </c>
      <c r="J2872" s="61">
        <v>1</v>
      </c>
      <c r="K2872" s="61">
        <v>3</v>
      </c>
      <c r="L2872" s="61">
        <v>2068</v>
      </c>
      <c r="M2872" s="72">
        <v>4</v>
      </c>
      <c r="N2872" s="72">
        <v>2</v>
      </c>
      <c r="O2872" s="33">
        <v>800154837</v>
      </c>
      <c r="P2872" s="154">
        <v>2068</v>
      </c>
      <c r="Q2872" t="str">
        <f t="shared" si="44"/>
        <v>('925-2020',2020,'Suministro de kits personales de prevención, protección, y kits de aseo y desinfección de áreas comunes, para prevenir, contener y mitigar la propagación de coronavirus COVID-19 en los lugares anteriormente denominados ETCR.',399954440,0,399954440,'2021-01-05','2021-01-21','2021-06-29',1,3,2068,4,2)</v>
      </c>
    </row>
    <row r="2873" spans="1:17">
      <c r="A2873" s="29" t="s">
        <v>8153</v>
      </c>
      <c r="B2873" s="72">
        <v>2020</v>
      </c>
      <c r="C2873" s="29" t="s">
        <v>1987</v>
      </c>
      <c r="D2873" s="109">
        <v>1475600000</v>
      </c>
      <c r="E2873" s="109">
        <v>0</v>
      </c>
      <c r="F2873" s="110">
        <v>1475600000</v>
      </c>
      <c r="G2873" s="128">
        <v>44189</v>
      </c>
      <c r="H2873" s="156">
        <v>44231</v>
      </c>
      <c r="I2873" s="156">
        <v>44392</v>
      </c>
      <c r="J2873" s="61">
        <v>1</v>
      </c>
      <c r="K2873" s="61">
        <v>3</v>
      </c>
      <c r="L2873" s="61">
        <v>1490</v>
      </c>
      <c r="M2873" s="72">
        <v>4</v>
      </c>
      <c r="N2873" s="72">
        <v>16</v>
      </c>
      <c r="O2873" s="33">
        <v>901338784</v>
      </c>
      <c r="P2873" s="154">
        <v>1490</v>
      </c>
      <c r="Q2873" t="str">
        <f t="shared" si="44"/>
        <v>('926-2020',2020,'Roster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otros',1475600000,0,1475600000,'2020-12-24','2021-02-04','2021-07-15',1,3,1490,4,16)</v>
      </c>
    </row>
    <row r="2874" spans="1:17">
      <c r="A2874" s="29" t="s">
        <v>8154</v>
      </c>
      <c r="B2874" s="72">
        <v>2020</v>
      </c>
      <c r="C2874" s="29" t="s">
        <v>1987</v>
      </c>
      <c r="D2874" s="109">
        <v>1272734750</v>
      </c>
      <c r="E2874" s="109">
        <v>23863777</v>
      </c>
      <c r="F2874" s="110">
        <v>1296598527</v>
      </c>
      <c r="G2874" s="128">
        <v>44189</v>
      </c>
      <c r="H2874" s="156">
        <v>44214</v>
      </c>
      <c r="I2874" s="156">
        <v>44425</v>
      </c>
      <c r="J2874" s="61">
        <v>1</v>
      </c>
      <c r="K2874" s="61">
        <v>3</v>
      </c>
      <c r="L2874" s="61">
        <v>1491</v>
      </c>
      <c r="M2874" s="72">
        <v>4</v>
      </c>
      <c r="N2874" s="72">
        <v>16</v>
      </c>
      <c r="O2874" s="33">
        <v>901340426</v>
      </c>
      <c r="P2874" s="154">
        <v>1491</v>
      </c>
      <c r="Q2874" t="str">
        <f t="shared" si="44"/>
        <v>('927-2020',2020,'Roster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otros',1272734750,23863777,1296598527,'2020-12-24','2021-01-18','2021-08-17',1,3,1491,4,16)</v>
      </c>
    </row>
    <row r="2875" spans="1:17" ht="210">
      <c r="A2875" s="32" t="s">
        <v>8155</v>
      </c>
      <c r="B2875" s="72">
        <v>2020</v>
      </c>
      <c r="C2875" s="32" t="s">
        <v>10683</v>
      </c>
      <c r="D2875" s="109">
        <v>2517393200</v>
      </c>
      <c r="E2875" s="109">
        <v>20000000</v>
      </c>
      <c r="F2875" s="110">
        <v>2537393200</v>
      </c>
      <c r="G2875" s="128">
        <v>44189</v>
      </c>
      <c r="H2875" s="156">
        <v>44235</v>
      </c>
      <c r="I2875" s="156">
        <v>44964</v>
      </c>
      <c r="J2875" s="61">
        <v>2</v>
      </c>
      <c r="K2875" s="61">
        <v>3</v>
      </c>
      <c r="L2875" s="61">
        <v>2069</v>
      </c>
      <c r="M2875" s="72">
        <v>2</v>
      </c>
      <c r="N2875" s="72">
        <v>13</v>
      </c>
      <c r="O2875" s="33">
        <v>840000347</v>
      </c>
      <c r="P2875" s="154">
        <v>2069</v>
      </c>
      <c r="Q2875" t="str">
        <f t="shared" si="44"/>
        <v>('928-2020',2020,'EL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carbono.',2517393200,20000000,2537393200,'2020-12-24','2021-02-08','2023-02-07',2,3,2069,2,13)</v>
      </c>
    </row>
    <row r="2876" spans="1:17">
      <c r="A2876" s="29" t="s">
        <v>8156</v>
      </c>
      <c r="B2876" s="72">
        <v>2020</v>
      </c>
      <c r="C2876" s="29" t="s">
        <v>1996</v>
      </c>
      <c r="D2876" s="109">
        <v>1020000000</v>
      </c>
      <c r="E2876" s="109">
        <v>0</v>
      </c>
      <c r="F2876" s="110">
        <v>1020000000</v>
      </c>
      <c r="G2876" s="128">
        <v>44189</v>
      </c>
      <c r="H2876" s="156">
        <v>44195</v>
      </c>
      <c r="I2876" s="156">
        <v>44924</v>
      </c>
      <c r="J2876" s="61">
        <v>2</v>
      </c>
      <c r="K2876" s="61">
        <v>3</v>
      </c>
      <c r="L2876" s="61">
        <v>2070</v>
      </c>
      <c r="M2876" s="72">
        <v>2</v>
      </c>
      <c r="N2876" s="72">
        <v>16</v>
      </c>
      <c r="O2876" s="33">
        <v>900582998</v>
      </c>
      <c r="P2876" s="154">
        <v>2070</v>
      </c>
      <c r="Q2876" t="str">
        <f t="shared" si="44"/>
        <v>('929-2020',2020,'EL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Sostenible.',1020000000,0,1020000000,'2020-12-24','2020-12-30','2022-12-29',2,3,2070,2,16)</v>
      </c>
    </row>
    <row r="2877" spans="1:17">
      <c r="A2877" s="29" t="s">
        <v>8157</v>
      </c>
      <c r="B2877" s="72">
        <v>2020</v>
      </c>
      <c r="C2877" s="29" t="s">
        <v>1997</v>
      </c>
      <c r="D2877" s="109">
        <v>86536800</v>
      </c>
      <c r="E2877" s="109">
        <v>0</v>
      </c>
      <c r="F2877" s="110">
        <v>86536800</v>
      </c>
      <c r="G2877" s="128">
        <v>44193</v>
      </c>
      <c r="H2877" s="156">
        <v>44194</v>
      </c>
      <c r="I2877" s="156">
        <v>44345</v>
      </c>
      <c r="J2877" s="61">
        <v>1</v>
      </c>
      <c r="K2877" s="61">
        <v>3</v>
      </c>
      <c r="L2877" s="61">
        <v>1610</v>
      </c>
      <c r="M2877" s="72">
        <v>3</v>
      </c>
      <c r="N2877" s="72">
        <v>16</v>
      </c>
      <c r="O2877" s="33">
        <v>88281900</v>
      </c>
      <c r="P2877" s="154">
        <v>1610</v>
      </c>
      <c r="Q2877" t="str">
        <f t="shared" si="44"/>
        <v>('930-2020',2020,'Apoyar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proyectos.',86536800,0,86536800,'2020-12-28','2020-12-29','2021-05-29',1,3,1610,3,16)</v>
      </c>
    </row>
    <row r="2878" spans="1:17">
      <c r="A2878" s="29" t="s">
        <v>8158</v>
      </c>
      <c r="B2878" s="72">
        <v>2020</v>
      </c>
      <c r="C2878" s="29" t="s">
        <v>1997</v>
      </c>
      <c r="D2878" s="109">
        <v>86536800</v>
      </c>
      <c r="E2878" s="109">
        <v>0</v>
      </c>
      <c r="F2878" s="110">
        <v>86536800</v>
      </c>
      <c r="G2878" s="128">
        <v>44193</v>
      </c>
      <c r="H2878" s="156">
        <v>44194</v>
      </c>
      <c r="I2878" s="156">
        <v>44345</v>
      </c>
      <c r="J2878" s="61">
        <v>2</v>
      </c>
      <c r="K2878" s="61">
        <v>3</v>
      </c>
      <c r="L2878" s="61">
        <v>1609</v>
      </c>
      <c r="M2878" s="72">
        <v>3</v>
      </c>
      <c r="N2878" s="72">
        <v>16</v>
      </c>
      <c r="O2878" s="33">
        <v>10221652</v>
      </c>
      <c r="P2878" s="154">
        <v>1609</v>
      </c>
      <c r="Q2878" t="str">
        <f t="shared" si="44"/>
        <v>('931-2020',2020,'Apoyar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proyectos.',86536800,0,86536800,'2020-12-28','2020-12-29','2021-05-29',2,3,1609,3,16)</v>
      </c>
    </row>
    <row r="2879" spans="1:17">
      <c r="A2879" s="29" t="s">
        <v>8159</v>
      </c>
      <c r="B2879" s="72">
        <v>2020</v>
      </c>
      <c r="C2879" s="29" t="s">
        <v>1997</v>
      </c>
      <c r="D2879" s="109">
        <v>86536800</v>
      </c>
      <c r="E2879" s="109">
        <v>0</v>
      </c>
      <c r="F2879" s="110">
        <v>86536800</v>
      </c>
      <c r="G2879" s="128">
        <v>44193</v>
      </c>
      <c r="H2879" s="156">
        <v>44194</v>
      </c>
      <c r="I2879" s="156">
        <v>44345</v>
      </c>
      <c r="J2879" s="61">
        <v>1</v>
      </c>
      <c r="K2879" s="61">
        <v>3</v>
      </c>
      <c r="L2879" s="61">
        <v>1611</v>
      </c>
      <c r="M2879" s="72">
        <v>3</v>
      </c>
      <c r="N2879" s="72">
        <v>16</v>
      </c>
      <c r="O2879" s="33">
        <v>19080726</v>
      </c>
      <c r="P2879" s="154">
        <v>1611</v>
      </c>
      <c r="Q2879" t="str">
        <f t="shared" ref="Q2879:Q2942" si="45">_xlfn.CONCAT("('",A2879,"',",B2879,",'",C2879,"',",D2879,",",E2879,",",F2879,",'",TEXT(G2879,"yyyy-mm-dd"),"','",TEXT(H2879,"yyyy-mm-dd"),"','",TEXT(I2879,"yyyy-mm-dd"),"',",J2879,",",K2879,",",L2879,",",M2879,",",N2879,")")</f>
        <v>('932-2020',2020,'Apoyar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proyectos.',86536800,0,86536800,'2020-12-28','2020-12-29','2021-05-29',1,3,1611,3,16)</v>
      </c>
    </row>
    <row r="2880" spans="1:17">
      <c r="A2880" s="29" t="s">
        <v>8160</v>
      </c>
      <c r="B2880" s="72">
        <v>2020</v>
      </c>
      <c r="C2880" s="29" t="s">
        <v>1997</v>
      </c>
      <c r="D2880" s="109">
        <v>86536800</v>
      </c>
      <c r="E2880" s="109">
        <v>0</v>
      </c>
      <c r="F2880" s="110">
        <v>86536800</v>
      </c>
      <c r="G2880" s="128">
        <v>44193</v>
      </c>
      <c r="H2880" s="156">
        <v>44194</v>
      </c>
      <c r="I2880" s="156">
        <v>44345</v>
      </c>
      <c r="J2880" s="61">
        <v>1</v>
      </c>
      <c r="K2880" s="61">
        <v>3</v>
      </c>
      <c r="L2880" s="61">
        <v>1608</v>
      </c>
      <c r="M2880" s="72">
        <v>3</v>
      </c>
      <c r="N2880" s="72">
        <v>16</v>
      </c>
      <c r="O2880" s="33">
        <v>60323089</v>
      </c>
      <c r="P2880" s="154">
        <v>1608</v>
      </c>
      <c r="Q2880" t="str">
        <f t="shared" si="45"/>
        <v>('933-2020',2020,'Apoyar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proyectos.',86536800,0,86536800,'2020-12-28','2020-12-29','2021-05-29',1,3,1608,3,16)</v>
      </c>
    </row>
    <row r="2881" spans="1:17">
      <c r="A2881" s="29" t="s">
        <v>8161</v>
      </c>
      <c r="B2881" s="72">
        <v>2020</v>
      </c>
      <c r="C2881" s="29" t="s">
        <v>1998</v>
      </c>
      <c r="D2881" s="109">
        <v>0</v>
      </c>
      <c r="E2881" s="109">
        <v>0</v>
      </c>
      <c r="F2881" s="110">
        <v>0</v>
      </c>
      <c r="G2881" s="128">
        <v>44239</v>
      </c>
      <c r="H2881" s="156">
        <v>44239</v>
      </c>
      <c r="I2881" s="156">
        <v>44239</v>
      </c>
      <c r="J2881" s="61">
        <v>2</v>
      </c>
      <c r="K2881" s="61">
        <v>3</v>
      </c>
      <c r="L2881" s="61">
        <v>2071</v>
      </c>
      <c r="M2881" s="72">
        <v>1</v>
      </c>
      <c r="N2881" s="72">
        <v>3</v>
      </c>
      <c r="O2881" s="33">
        <v>900669862</v>
      </c>
      <c r="P2881" s="154">
        <v>2071</v>
      </c>
      <c r="Q2881" t="str">
        <f t="shared" si="45"/>
        <v>('934-2020',2020,'Ceder a título gratuito el dominio y posesión de la infraestructura física que conforma el vivero EL CHIRI, ubicado en la vereda Alto del Chiri en el municipio de Briceño en el departamento de Antioquia a la JUNTA DE ACCION COMUNAL VEREDA ALTO CHIRI.',0,0,0,'2021-02-12','2021-02-12','2021-02-12',2,3,2071,1,3)</v>
      </c>
    </row>
    <row r="2882" spans="1:17">
      <c r="A2882" s="29" t="s">
        <v>8162</v>
      </c>
      <c r="B2882" s="72">
        <v>2020</v>
      </c>
      <c r="C2882" s="29" t="s">
        <v>1986</v>
      </c>
      <c r="D2882" s="109">
        <v>90666000</v>
      </c>
      <c r="E2882" s="109">
        <v>0</v>
      </c>
      <c r="F2882" s="110">
        <v>90666000</v>
      </c>
      <c r="G2882" s="128">
        <v>44200</v>
      </c>
      <c r="H2882" s="156">
        <v>44201</v>
      </c>
      <c r="I2882" s="156">
        <v>44566</v>
      </c>
      <c r="J2882" s="61">
        <v>1</v>
      </c>
      <c r="K2882" s="61">
        <v>3</v>
      </c>
      <c r="L2882" s="61">
        <v>1734</v>
      </c>
      <c r="M2882" s="72">
        <v>1</v>
      </c>
      <c r="N2882" s="72">
        <v>3</v>
      </c>
      <c r="O2882" s="33">
        <v>1032429361</v>
      </c>
      <c r="P2882" s="154">
        <v>1734</v>
      </c>
      <c r="Q2882" t="str">
        <f t="shared" si="45"/>
        <v>('935-2020',2020,'EL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PNIS.',90666000,0,90666000,'2021-01-04','2021-01-05','2022-01-05',1,3,1734,1,3)</v>
      </c>
    </row>
    <row r="2883" spans="1:17">
      <c r="A2883" s="29" t="s">
        <v>8163</v>
      </c>
      <c r="B2883" s="72">
        <v>2020</v>
      </c>
      <c r="C2883" s="29" t="s">
        <v>1999</v>
      </c>
      <c r="D2883" s="109">
        <v>34776000</v>
      </c>
      <c r="E2883" s="109">
        <v>0</v>
      </c>
      <c r="F2883" s="110">
        <v>34776000</v>
      </c>
      <c r="G2883" s="128">
        <v>44200</v>
      </c>
      <c r="H2883" s="156">
        <v>44201</v>
      </c>
      <c r="I2883" s="156">
        <v>44382</v>
      </c>
      <c r="J2883" s="61">
        <v>1</v>
      </c>
      <c r="K2883" s="61">
        <v>3</v>
      </c>
      <c r="L2883" s="61">
        <v>2072</v>
      </c>
      <c r="M2883" s="72">
        <v>3</v>
      </c>
      <c r="N2883" s="72">
        <v>3</v>
      </c>
      <c r="O2883" s="33">
        <v>87102710</v>
      </c>
      <c r="P2883" s="154">
        <v>2072</v>
      </c>
      <c r="Q2883" t="str">
        <f t="shared" si="45"/>
        <v>('936-2020',2020,'EL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PAI.',34776000,0,34776000,'2021-01-04','2021-01-05','2021-07-05',1,3,2072,3,3)</v>
      </c>
    </row>
    <row r="2884" spans="1:17">
      <c r="A2884" s="29" t="s">
        <v>8164</v>
      </c>
      <c r="B2884" s="72">
        <v>2020</v>
      </c>
      <c r="C2884" s="29" t="s">
        <v>2000</v>
      </c>
      <c r="D2884" s="109">
        <v>69552000</v>
      </c>
      <c r="E2884" s="109">
        <v>34776000</v>
      </c>
      <c r="F2884" s="110">
        <v>104328000</v>
      </c>
      <c r="G2884" s="128">
        <v>44222</v>
      </c>
      <c r="H2884" s="156">
        <v>44223</v>
      </c>
      <c r="I2884" s="156">
        <v>44769</v>
      </c>
      <c r="J2884" s="61">
        <v>2</v>
      </c>
      <c r="K2884" s="61">
        <v>3</v>
      </c>
      <c r="L2884" s="61">
        <v>1796</v>
      </c>
      <c r="M2884" s="72">
        <v>2</v>
      </c>
      <c r="N2884" s="72">
        <v>3</v>
      </c>
      <c r="O2884" s="33">
        <v>1143837526</v>
      </c>
      <c r="P2884" s="154">
        <v>1796</v>
      </c>
      <c r="Q2884" t="str">
        <f t="shared" si="45"/>
        <v>('937-2020',2020,'EL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misma.',69552000,34776000,104328000,'2021-01-26','2021-01-27','2022-07-27',2,3,1796,2,3)</v>
      </c>
    </row>
    <row r="2885" spans="1:17">
      <c r="A2885" s="29" t="s">
        <v>8165</v>
      </c>
      <c r="B2885" s="72">
        <v>2020</v>
      </c>
      <c r="C2885" s="29" t="s">
        <v>2001</v>
      </c>
      <c r="D2885" s="109">
        <v>57132000</v>
      </c>
      <c r="E2885" s="109">
        <v>0</v>
      </c>
      <c r="F2885" s="110">
        <v>57132000</v>
      </c>
      <c r="G2885" s="128">
        <v>44224</v>
      </c>
      <c r="H2885" s="156">
        <v>44225</v>
      </c>
      <c r="I2885" s="156">
        <v>44573</v>
      </c>
      <c r="J2885" s="61">
        <v>1</v>
      </c>
      <c r="K2885" s="61">
        <v>3</v>
      </c>
      <c r="L2885" s="61">
        <v>1803</v>
      </c>
      <c r="M2885" s="72">
        <v>1</v>
      </c>
      <c r="N2885" s="72">
        <v>3</v>
      </c>
      <c r="O2885" s="33">
        <v>1121878067</v>
      </c>
      <c r="P2885" s="154">
        <v>1803</v>
      </c>
      <c r="Q2885" t="str">
        <f t="shared" si="45"/>
        <v>('938-2020',2020,'EL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privadas',57132000,0,57132000,'2021-01-28','2021-01-29','2022-01-12',1,3,1803,1,3)</v>
      </c>
    </row>
    <row r="2886" spans="1:17">
      <c r="A2886" s="29" t="s">
        <v>8166</v>
      </c>
      <c r="B2886" s="72">
        <v>2020</v>
      </c>
      <c r="C2886" s="29" t="s">
        <v>2002</v>
      </c>
      <c r="D2886" s="109">
        <v>69552000</v>
      </c>
      <c r="E2886" s="109">
        <v>0</v>
      </c>
      <c r="F2886" s="110">
        <v>69552000</v>
      </c>
      <c r="G2886" s="128">
        <v>44204</v>
      </c>
      <c r="H2886" s="156">
        <v>44205</v>
      </c>
      <c r="I2886" s="156">
        <v>44570</v>
      </c>
      <c r="J2886" s="61">
        <v>1</v>
      </c>
      <c r="K2886" s="61">
        <v>3</v>
      </c>
      <c r="L2886" s="61">
        <v>1781</v>
      </c>
      <c r="M2886" s="72">
        <v>1</v>
      </c>
      <c r="N2886" s="72">
        <v>3</v>
      </c>
      <c r="O2886" s="33">
        <v>1016048390</v>
      </c>
      <c r="P2886" s="154">
        <v>1781</v>
      </c>
      <c r="Q2886" t="str">
        <f t="shared" si="45"/>
        <v>('939-2020',2020,'EL CONTRATISTA se obliga a prestar sus servicios profesionales a la coordinación administrativa de la Dirección de Sustitución de Cultivos de Uso Ilícito, en el manejo de consolidación de información y seguimiento a las actividades propuestas por la misma.',69552000,0,69552000,'2021-01-08','2021-01-09','2022-01-09',1,3,1781,1,3)</v>
      </c>
    </row>
    <row r="2887" spans="1:17">
      <c r="A2887" s="29" t="s">
        <v>8167</v>
      </c>
      <c r="B2887" s="72">
        <v>2020</v>
      </c>
      <c r="C2887" s="29" t="s">
        <v>2003</v>
      </c>
      <c r="D2887" s="109">
        <v>69552000</v>
      </c>
      <c r="E2887" s="109">
        <v>0</v>
      </c>
      <c r="F2887" s="110">
        <v>69552000</v>
      </c>
      <c r="G2887" s="128">
        <v>44204</v>
      </c>
      <c r="H2887" s="156">
        <v>44205</v>
      </c>
      <c r="I2887" s="156">
        <v>44570</v>
      </c>
      <c r="J2887" s="61">
        <v>2</v>
      </c>
      <c r="K2887" s="61">
        <v>3</v>
      </c>
      <c r="L2887" s="61">
        <v>1779</v>
      </c>
      <c r="M2887" s="72">
        <v>1</v>
      </c>
      <c r="N2887" s="72">
        <v>3</v>
      </c>
      <c r="O2887" s="33">
        <v>12190624</v>
      </c>
      <c r="P2887" s="154">
        <v>1779</v>
      </c>
      <c r="Q2887" t="str">
        <f t="shared" si="45"/>
        <v>('940-2020',2020,'EL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PAI.',69552000,0,69552000,'2021-01-08','2021-01-09','2022-01-09',2,3,1779,1,3)</v>
      </c>
    </row>
    <row r="2888" spans="1:17">
      <c r="A2888" s="29" t="s">
        <v>8168</v>
      </c>
      <c r="B2888" s="72">
        <v>2020</v>
      </c>
      <c r="C2888" s="29" t="s">
        <v>2004</v>
      </c>
      <c r="D2888" s="109">
        <v>90666000</v>
      </c>
      <c r="E2888" s="109">
        <v>0</v>
      </c>
      <c r="F2888" s="110">
        <v>90666000</v>
      </c>
      <c r="G2888" s="128">
        <v>44209</v>
      </c>
      <c r="H2888" s="156">
        <v>44211</v>
      </c>
      <c r="I2888" s="156">
        <v>44576</v>
      </c>
      <c r="J2888" s="61">
        <v>2</v>
      </c>
      <c r="K2888" s="61">
        <v>3</v>
      </c>
      <c r="L2888" s="61">
        <v>1751</v>
      </c>
      <c r="M2888" s="72">
        <v>3</v>
      </c>
      <c r="N2888" s="72">
        <v>3</v>
      </c>
      <c r="O2888" s="33">
        <v>1098655684</v>
      </c>
      <c r="P2888" s="154">
        <v>1751</v>
      </c>
      <c r="Q2888" t="str">
        <f t="shared" si="45"/>
        <v>('941-2020',2020,'EL CONTRATISTA se obliga a prestar sus servicios profesionales en la implementación de los lineamientos e instrumentos del protocolo de género que promuevan el enfoque de derechos de las mujeres y perspectivas de género en el desarrollo de los componentes del PNIS.',90666000,0,90666000,'2021-01-13','2021-01-15','2022-01-15',2,3,1751,3,3)</v>
      </c>
    </row>
    <row r="2889" spans="1:17">
      <c r="A2889" s="29" t="s">
        <v>8169</v>
      </c>
      <c r="B2889" s="72">
        <v>2020</v>
      </c>
      <c r="C2889" s="29" t="s">
        <v>2005</v>
      </c>
      <c r="D2889" s="109">
        <v>32292000</v>
      </c>
      <c r="E2889" s="109">
        <v>0</v>
      </c>
      <c r="F2889" s="110">
        <v>32292000</v>
      </c>
      <c r="G2889" s="128">
        <v>44204</v>
      </c>
      <c r="H2889" s="156">
        <v>44205</v>
      </c>
      <c r="I2889" s="156">
        <v>44570</v>
      </c>
      <c r="J2889" s="61">
        <v>2</v>
      </c>
      <c r="K2889" s="61">
        <v>3</v>
      </c>
      <c r="L2889" s="61">
        <v>1774</v>
      </c>
      <c r="M2889" s="72">
        <v>3</v>
      </c>
      <c r="N2889" s="72">
        <v>3</v>
      </c>
      <c r="O2889" s="33">
        <v>91519708</v>
      </c>
      <c r="P2889" s="154">
        <v>1774</v>
      </c>
      <c r="Q2889" t="str">
        <f t="shared" si="45"/>
        <v>('942-2020',2020,'EL CONTRATISTA se obliga a prestar sus servicios como auxiliar en lo referente a las actividades administrativas de la Dirección de Sustitución de Cultivos de Uso Ilícito de la Agencia de Renovación del Territorio – Regional Arauca.',32292000,0,32292000,'2021-01-08','2021-01-09','2022-01-09',2,3,1774,3,3)</v>
      </c>
    </row>
    <row r="2890" spans="1:17">
      <c r="A2890" s="29" t="s">
        <v>8170</v>
      </c>
      <c r="B2890" s="72">
        <v>2020</v>
      </c>
      <c r="C2890" s="29" t="s">
        <v>2006</v>
      </c>
      <c r="D2890" s="109">
        <v>32292000</v>
      </c>
      <c r="E2890" s="109">
        <v>0</v>
      </c>
      <c r="F2890" s="110">
        <v>32292000</v>
      </c>
      <c r="G2890" s="128">
        <v>44214</v>
      </c>
      <c r="H2890" s="156">
        <v>44215</v>
      </c>
      <c r="I2890" s="156">
        <v>44580</v>
      </c>
      <c r="J2890" s="61">
        <v>1</v>
      </c>
      <c r="K2890" s="61">
        <v>3</v>
      </c>
      <c r="L2890" s="61">
        <v>1777</v>
      </c>
      <c r="M2890" s="72">
        <v>3</v>
      </c>
      <c r="N2890" s="72">
        <v>3</v>
      </c>
      <c r="O2890" s="33">
        <v>1085264230</v>
      </c>
      <c r="P2890" s="154">
        <v>1777</v>
      </c>
      <c r="Q2890" t="str">
        <f t="shared" si="45"/>
        <v>('943-2020',2020,'EL CONTRATISTA se obliga a prestar sus servicios como auxiliar en lo referente a las actividades administrativas de la Dirección de Sustitución de Cultivos de Uso Ilícito de la Agencia de Renovación del Territorio – Regional Nariño.',32292000,0,32292000,'2021-01-18','2021-01-19','2022-01-19',1,3,1777,3,3)</v>
      </c>
    </row>
    <row r="2891" spans="1:17">
      <c r="A2891" s="29" t="s">
        <v>8171</v>
      </c>
      <c r="B2891" s="72">
        <v>2020</v>
      </c>
      <c r="C2891" s="29" t="s">
        <v>2007</v>
      </c>
      <c r="D2891" s="109">
        <v>69552000</v>
      </c>
      <c r="E2891" s="110">
        <v>45208800</v>
      </c>
      <c r="F2891" s="110">
        <v>114760800</v>
      </c>
      <c r="G2891" s="128">
        <v>44217</v>
      </c>
      <c r="H2891" s="156">
        <v>44218</v>
      </c>
      <c r="I2891" s="156">
        <v>44819</v>
      </c>
      <c r="J2891" s="61">
        <v>2</v>
      </c>
      <c r="K2891" s="61">
        <v>3</v>
      </c>
      <c r="L2891" s="61">
        <v>1788</v>
      </c>
      <c r="M2891" s="72">
        <v>2</v>
      </c>
      <c r="N2891" s="72">
        <v>3</v>
      </c>
      <c r="O2891" s="33">
        <v>19454360</v>
      </c>
      <c r="P2891" s="154">
        <v>1788</v>
      </c>
      <c r="Q2891" t="str">
        <f t="shared" si="45"/>
        <v>('944-2020',2020,'EL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-PAI.',69552000,45208800,114760800,'2021-01-21','2021-01-22','2022-09-15',2,3,1788,2,3)</v>
      </c>
    </row>
    <row r="2892" spans="1:17">
      <c r="A2892" s="29" t="s">
        <v>8172</v>
      </c>
      <c r="B2892" s="72">
        <v>2020</v>
      </c>
      <c r="C2892" s="29" t="s">
        <v>2008</v>
      </c>
      <c r="D2892" s="109">
        <v>182149236</v>
      </c>
      <c r="E2892" s="109">
        <v>0</v>
      </c>
      <c r="F2892" s="110">
        <v>182149236</v>
      </c>
      <c r="G2892" s="128">
        <v>44200</v>
      </c>
      <c r="H2892" s="156">
        <v>44201</v>
      </c>
      <c r="I2892" s="156">
        <v>44566</v>
      </c>
      <c r="J2892" s="61">
        <v>1</v>
      </c>
      <c r="K2892" s="61">
        <v>3</v>
      </c>
      <c r="L2892" s="61">
        <v>2073</v>
      </c>
      <c r="M2892" s="72">
        <v>1</v>
      </c>
      <c r="N2892" s="72">
        <v>6</v>
      </c>
      <c r="O2892" s="33">
        <v>1136880173</v>
      </c>
      <c r="P2892" s="154">
        <v>2073</v>
      </c>
      <c r="Q2892" t="str">
        <f t="shared" si="45"/>
        <v>('945-2020',2020,'Prestar los servicios profesionales a la Consejería Presidencial para la Estabilización y la Consolidación para coordinar todos los asuntos de Mujer y Género, Víctimas y Etnias en la implementación de la Política de Paz con Legalidad.',182149236,0,182149236,'2021-01-04','2021-01-05','2022-01-05',1,3,2073,1,6)</v>
      </c>
    </row>
    <row r="2893" spans="1:17">
      <c r="A2893" s="29" t="s">
        <v>8173</v>
      </c>
      <c r="B2893" s="72">
        <v>2020</v>
      </c>
      <c r="C2893" s="29" t="s">
        <v>2009</v>
      </c>
      <c r="D2893" s="109">
        <v>74274432</v>
      </c>
      <c r="E2893" s="109">
        <v>0</v>
      </c>
      <c r="F2893" s="110">
        <v>74274432</v>
      </c>
      <c r="G2893" s="128">
        <v>44200</v>
      </c>
      <c r="H2893" s="156">
        <v>44201</v>
      </c>
      <c r="I2893" s="156">
        <v>44566</v>
      </c>
      <c r="J2893" s="61">
        <v>1</v>
      </c>
      <c r="K2893" s="61">
        <v>3</v>
      </c>
      <c r="L2893" s="61">
        <v>2074</v>
      </c>
      <c r="M2893" s="72">
        <v>1</v>
      </c>
      <c r="N2893" s="72">
        <v>6</v>
      </c>
      <c r="O2893" s="33">
        <v>1088296493</v>
      </c>
      <c r="P2893" s="154">
        <v>2074</v>
      </c>
      <c r="Q2893" t="str">
        <f t="shared" si="45"/>
        <v>('946-2020',2020,'Prestar los servicios profesionales a la Consejería Presidencial para la Estabilización y la Consolidación, para apoyar la cofinanciación de proyectos de inversión y demás actividades relacionadas con su rol en el OCAD Paz.',74274432,0,74274432,'2021-01-04','2021-01-05','2022-01-05',1,3,2074,1,6)</v>
      </c>
    </row>
    <row r="2894" spans="1:17">
      <c r="A2894" s="29" t="s">
        <v>8174</v>
      </c>
      <c r="B2894" s="72">
        <v>2020</v>
      </c>
      <c r="C2894" s="29" t="s">
        <v>2010</v>
      </c>
      <c r="D2894" s="109">
        <v>30900000</v>
      </c>
      <c r="E2894" s="109">
        <v>0</v>
      </c>
      <c r="F2894" s="110">
        <v>30900000</v>
      </c>
      <c r="G2894" s="128">
        <v>44201</v>
      </c>
      <c r="H2894" s="156">
        <v>44202</v>
      </c>
      <c r="I2894" s="156">
        <v>44567</v>
      </c>
      <c r="J2894" s="61">
        <v>1</v>
      </c>
      <c r="K2894" s="61">
        <v>3</v>
      </c>
      <c r="L2894" s="61">
        <v>1536</v>
      </c>
      <c r="M2894" s="72">
        <v>1</v>
      </c>
      <c r="N2894" s="72">
        <v>1</v>
      </c>
      <c r="O2894" s="33">
        <v>29231278</v>
      </c>
      <c r="P2894" s="154">
        <v>1536</v>
      </c>
      <c r="Q2894" t="str">
        <f t="shared" si="45"/>
        <v>('947-2020',2020,'Prestar los servicios técnicos a la ART, para apoyar las actividades de gestión operativa, documental y archivística requerida en el GIT Sede Regional Pacifico Medio con sede en Buenaventura.',30900000,0,30900000,'2021-01-05','2021-01-06','2022-01-06',1,3,1536,1,1)</v>
      </c>
    </row>
    <row r="2895" spans="1:17">
      <c r="A2895" s="29" t="s">
        <v>8175</v>
      </c>
      <c r="B2895" s="72">
        <v>2020</v>
      </c>
      <c r="C2895" s="29" t="s">
        <v>2011</v>
      </c>
      <c r="D2895" s="109">
        <v>66240000</v>
      </c>
      <c r="E2895" s="109">
        <v>0</v>
      </c>
      <c r="F2895" s="110">
        <v>66240000</v>
      </c>
      <c r="G2895" s="128">
        <v>44201</v>
      </c>
      <c r="H2895" s="156">
        <v>44216</v>
      </c>
      <c r="I2895" s="156">
        <v>44459</v>
      </c>
      <c r="J2895" s="61">
        <v>1</v>
      </c>
      <c r="K2895" s="61">
        <v>3</v>
      </c>
      <c r="L2895" s="61">
        <v>2075</v>
      </c>
      <c r="M2895" s="72">
        <v>1</v>
      </c>
      <c r="N2895" s="72">
        <v>1</v>
      </c>
      <c r="O2895" s="33">
        <v>1024468594</v>
      </c>
      <c r="P2895" s="154">
        <v>2075</v>
      </c>
      <c r="Q2895" t="str">
        <f t="shared" si="45"/>
        <v>('948-2020',2020,'Prestar a la ART sus servicios profesionales para apoyar el procesamiento y consolidación de información de acuerdo con el modelo operativo y los criterios de calidad definidos por la Dirección de Información y Prospectiva.',66240000,0,66240000,'2021-01-05','2021-01-20','2021-09-20',1,3,2075,1,1)</v>
      </c>
    </row>
    <row r="2896" spans="1:17">
      <c r="A2896" s="29" t="s">
        <v>8176</v>
      </c>
      <c r="B2896" s="72">
        <v>2020</v>
      </c>
      <c r="C2896" s="29" t="s">
        <v>2012</v>
      </c>
      <c r="D2896" s="109">
        <v>22000000</v>
      </c>
      <c r="E2896" s="109">
        <v>0</v>
      </c>
      <c r="F2896" s="110">
        <v>22000000</v>
      </c>
      <c r="G2896" s="128">
        <v>44201</v>
      </c>
      <c r="H2896" s="156">
        <v>44202</v>
      </c>
      <c r="I2896" s="156">
        <v>44322</v>
      </c>
      <c r="J2896" s="61">
        <v>2</v>
      </c>
      <c r="K2896" s="61">
        <v>3</v>
      </c>
      <c r="L2896" s="61">
        <v>1111</v>
      </c>
      <c r="M2896" s="72">
        <v>1</v>
      </c>
      <c r="N2896" s="72">
        <v>1</v>
      </c>
      <c r="O2896" s="33">
        <v>1082944208</v>
      </c>
      <c r="P2896" s="154">
        <v>1111</v>
      </c>
      <c r="Q2896" t="str">
        <f t="shared" si="45"/>
        <v>('949-2020',2020,'El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PATR.',22000000,0,22000000,'2021-01-05','2021-01-06','2021-05-06',2,3,1111,1,1)</v>
      </c>
    </row>
    <row r="2897" spans="1:17">
      <c r="A2897" s="29" t="s">
        <v>8177</v>
      </c>
      <c r="B2897" s="72">
        <v>2020</v>
      </c>
      <c r="C2897" s="29" t="s">
        <v>2013</v>
      </c>
      <c r="D2897" s="109">
        <v>11112777</v>
      </c>
      <c r="E2897" s="109">
        <v>0</v>
      </c>
      <c r="F2897" s="110">
        <v>11112777</v>
      </c>
      <c r="G2897" s="128">
        <v>44225</v>
      </c>
      <c r="H2897" s="156">
        <v>44225</v>
      </c>
      <c r="I2897" s="156">
        <v>44225</v>
      </c>
      <c r="J2897" s="61">
        <v>2</v>
      </c>
      <c r="K2897" s="61">
        <v>3</v>
      </c>
      <c r="L2897" s="61">
        <v>2076</v>
      </c>
      <c r="M2897" s="72">
        <v>1</v>
      </c>
      <c r="N2897" s="72">
        <v>3</v>
      </c>
      <c r="O2897" s="33">
        <v>900169075</v>
      </c>
      <c r="P2897" s="154">
        <v>2076</v>
      </c>
      <c r="Q2897" t="str">
        <f t="shared" si="45"/>
        <v>('950-2020',2020,'Ceder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META.',11112777,0,11112777,'2021-01-29','2021-01-29','2021-01-29',2,3,2076,1,3)</v>
      </c>
    </row>
    <row r="2898" spans="1:17">
      <c r="A2898" s="29" t="s">
        <v>8178</v>
      </c>
      <c r="B2898" s="72">
        <v>2020</v>
      </c>
      <c r="C2898" s="29" t="s">
        <v>2014</v>
      </c>
      <c r="D2898" s="109">
        <v>0</v>
      </c>
      <c r="E2898" s="109">
        <v>0</v>
      </c>
      <c r="F2898" s="110">
        <v>0</v>
      </c>
      <c r="G2898" s="128">
        <v>44239</v>
      </c>
      <c r="H2898" s="156">
        <v>44239</v>
      </c>
      <c r="I2898" s="156">
        <v>44239</v>
      </c>
      <c r="J2898" s="61">
        <v>2</v>
      </c>
      <c r="K2898" s="61">
        <v>3</v>
      </c>
      <c r="L2898" s="61">
        <v>2071</v>
      </c>
      <c r="M2898" s="72">
        <v>1</v>
      </c>
      <c r="N2898" s="72">
        <v>3</v>
      </c>
      <c r="O2898" s="33">
        <v>900669862</v>
      </c>
      <c r="P2898" s="154">
        <v>2071</v>
      </c>
      <c r="Q2898" t="str">
        <f t="shared" si="45"/>
        <v>('951-2020',2020,'Ceder a título gratuito el dominio y posesión de la infraestructura física que conforma el vivero GURIMAN II, ubicado en la vereda GURIMAN en el municipio de Briceño en el departamento de Antioquia a la JUNTA DE ACCION COMUNAL VEREDA ALTO CHIRI.',0,0,0,'2021-02-12','2021-02-12','2021-02-12',2,3,2071,1,3)</v>
      </c>
    </row>
    <row r="2899" spans="1:17">
      <c r="A2899" s="29" t="s">
        <v>8179</v>
      </c>
      <c r="B2899" s="72">
        <v>2020</v>
      </c>
      <c r="C2899" s="29" t="s">
        <v>2015</v>
      </c>
      <c r="D2899" s="109">
        <v>0</v>
      </c>
      <c r="E2899" s="109">
        <v>0</v>
      </c>
      <c r="F2899" s="110">
        <v>0</v>
      </c>
      <c r="G2899" s="128">
        <v>44239</v>
      </c>
      <c r="H2899" s="156">
        <v>44239</v>
      </c>
      <c r="I2899" s="156">
        <v>44239</v>
      </c>
      <c r="J2899" s="61">
        <v>1</v>
      </c>
      <c r="K2899" s="61">
        <v>3</v>
      </c>
      <c r="L2899" s="61">
        <v>2071</v>
      </c>
      <c r="M2899" s="72">
        <v>1</v>
      </c>
      <c r="N2899" s="72">
        <v>3</v>
      </c>
      <c r="O2899" s="33">
        <v>900669862</v>
      </c>
      <c r="P2899" s="154">
        <v>2071</v>
      </c>
      <c r="Q2899" t="str">
        <f t="shared" si="45"/>
        <v>('952-2020',2020,'Ceder a título gratuito el dominio y posesión de la infraestructura física que conforma el vivero LA CALERA, ubicado en la vereda La Calera en el municipio de Briceño en el departamento de Antioquia a la JUNTA DE ACCION COMUNAL VEREDA ALTO CHIRI',0,0,0,'2021-02-12','2021-02-12','2021-02-12',1,3,2071,1,3)</v>
      </c>
    </row>
    <row r="2900" spans="1:17">
      <c r="A2900" s="29" t="s">
        <v>8180</v>
      </c>
      <c r="B2900" s="72">
        <v>2020</v>
      </c>
      <c r="C2900" s="29" t="s">
        <v>2016</v>
      </c>
      <c r="D2900" s="109">
        <v>0</v>
      </c>
      <c r="E2900" s="109">
        <v>0</v>
      </c>
      <c r="F2900" s="110">
        <v>0</v>
      </c>
      <c r="G2900" s="128">
        <v>44209</v>
      </c>
      <c r="H2900" s="156">
        <v>44209</v>
      </c>
      <c r="I2900" s="156">
        <v>44209</v>
      </c>
      <c r="J2900" s="61">
        <v>2</v>
      </c>
      <c r="K2900" s="61">
        <v>3</v>
      </c>
      <c r="L2900" s="61">
        <v>2030</v>
      </c>
      <c r="M2900" s="72">
        <v>1</v>
      </c>
      <c r="N2900" s="72">
        <v>3</v>
      </c>
      <c r="O2900" s="33">
        <v>828000307</v>
      </c>
      <c r="P2900" s="154">
        <v>2030</v>
      </c>
      <c r="Q2900" t="str">
        <f t="shared" si="45"/>
        <v>('953-2020',2020,'Ceder a título gratuito el dominio y posesión de la infraestructura física que conforma el vivero ITARCA, ubicado en la vereda ITARCA en el municipio de Montañita en el departamento de Caquetá a la ASOCIACIÓN DE REFORESTADORES Y CULTIVADORES DE CAUCHO DEL CAQUETA -ASOHECA.',0,0,0,'2021-01-13','2021-01-13','2021-01-13',2,3,2030,1,3)</v>
      </c>
    </row>
    <row r="2901" spans="1:17">
      <c r="A2901" s="29" t="s">
        <v>8181</v>
      </c>
      <c r="B2901" s="72">
        <v>2020</v>
      </c>
      <c r="C2901" s="29" t="s">
        <v>2017</v>
      </c>
      <c r="D2901" s="109">
        <v>0</v>
      </c>
      <c r="E2901" s="109">
        <v>0</v>
      </c>
      <c r="F2901" s="110">
        <v>0</v>
      </c>
      <c r="G2901" s="128">
        <v>44265</v>
      </c>
      <c r="H2901" s="156">
        <v>44265</v>
      </c>
      <c r="I2901" s="156">
        <v>44265</v>
      </c>
      <c r="J2901" s="61">
        <v>2</v>
      </c>
      <c r="K2901" s="61">
        <v>3</v>
      </c>
      <c r="L2901" s="61">
        <v>2077</v>
      </c>
      <c r="M2901" s="72">
        <v>1</v>
      </c>
      <c r="N2901" s="72">
        <v>3</v>
      </c>
      <c r="O2901" s="33">
        <v>900087872</v>
      </c>
      <c r="P2901" s="154">
        <v>2077</v>
      </c>
      <c r="Q2901" t="str">
        <f t="shared" si="45"/>
        <v>('954-2020',2020,'Ceder a titulo gratuito el dominio y posesion de la infraestrucutra fisica que conforma el viviero LA ANGALIA, ubicado en la vereda LA ANGALIA en el municipio de TIBU en le departamento de norte de santander a la ASOCIACION  DE PRODUCTORES DEL CAMPO PACELLI (ASOPROCAP)',0,0,0,'2021-03-10','2021-03-10','2021-03-10',2,3,2077,1,3)</v>
      </c>
    </row>
    <row r="2902" spans="1:17">
      <c r="A2902" s="29" t="s">
        <v>8182</v>
      </c>
      <c r="B2902" s="72">
        <v>2020</v>
      </c>
      <c r="C2902" s="29" t="s">
        <v>2018</v>
      </c>
      <c r="D2902" s="109">
        <v>0</v>
      </c>
      <c r="E2902" s="109">
        <v>0</v>
      </c>
      <c r="F2902" s="110">
        <v>0</v>
      </c>
      <c r="G2902" s="128">
        <v>44250</v>
      </c>
      <c r="H2902" s="156">
        <v>44250</v>
      </c>
      <c r="I2902" s="156">
        <v>44250</v>
      </c>
      <c r="J2902" s="61">
        <v>2</v>
      </c>
      <c r="K2902" s="61">
        <v>3</v>
      </c>
      <c r="L2902" s="61">
        <v>2078</v>
      </c>
      <c r="M2902" s="72">
        <v>1</v>
      </c>
      <c r="N2902" s="72">
        <v>3</v>
      </c>
      <c r="O2902" s="33">
        <v>901158451</v>
      </c>
      <c r="P2902" s="154">
        <v>2078</v>
      </c>
      <c r="Q2902" t="str">
        <f t="shared" si="45"/>
        <v>('955-2020',2020,'Ceder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(COMPROCAT).',0,0,0,'2021-02-23','2021-02-23','2021-02-23',2,3,2078,1,3)</v>
      </c>
    </row>
    <row r="2903" spans="1:17" ht="75">
      <c r="A2903" s="38" t="s">
        <v>8183</v>
      </c>
      <c r="B2903" s="72" t="s">
        <v>9676</v>
      </c>
      <c r="C2903" s="38" t="s">
        <v>2019</v>
      </c>
      <c r="D2903" s="109">
        <v>0</v>
      </c>
      <c r="E2903" s="109">
        <v>0</v>
      </c>
      <c r="F2903" s="110">
        <v>0</v>
      </c>
      <c r="G2903" s="128">
        <v>44208</v>
      </c>
      <c r="H2903" s="156">
        <v>44208</v>
      </c>
      <c r="I2903" s="156">
        <v>44208</v>
      </c>
      <c r="J2903" s="61">
        <v>1</v>
      </c>
      <c r="K2903" s="61">
        <v>3</v>
      </c>
      <c r="L2903" s="61">
        <v>2079</v>
      </c>
      <c r="M2903" s="72">
        <v>1</v>
      </c>
      <c r="N2903" s="72">
        <v>3</v>
      </c>
      <c r="O2903" s="33">
        <v>901130468</v>
      </c>
      <c r="P2903" s="154">
        <v>2079</v>
      </c>
      <c r="Q2903" t="str">
        <f t="shared" si="45"/>
        <v>('956-2020',2020,'Ceder a título gratuito el dominio y posesión de la infraestructura física que conforma el vivero CHARRAS, ubicado en la vereda Charras en el municipio de San José en el departamento de Guaviare a la COOPERATIVA',0,0,0,'2021-01-12','2021-01-12','2021-01-12',1,3,2079,1,3)</v>
      </c>
    </row>
    <row r="2904" spans="1:17">
      <c r="A2904" s="29" t="s">
        <v>8184</v>
      </c>
      <c r="B2904" s="72">
        <v>2020</v>
      </c>
      <c r="C2904" s="29" t="s">
        <v>2020</v>
      </c>
      <c r="D2904" s="109">
        <v>0</v>
      </c>
      <c r="E2904" s="109">
        <v>0</v>
      </c>
      <c r="F2904" s="110">
        <v>0</v>
      </c>
      <c r="G2904" s="128">
        <v>44211</v>
      </c>
      <c r="H2904" s="156">
        <v>44211</v>
      </c>
      <c r="I2904" s="156">
        <v>44211</v>
      </c>
      <c r="J2904" s="61">
        <v>2</v>
      </c>
      <c r="K2904" s="61">
        <v>3</v>
      </c>
      <c r="L2904" s="61">
        <v>2080</v>
      </c>
      <c r="M2904" s="72">
        <v>1</v>
      </c>
      <c r="N2904" s="72">
        <v>3</v>
      </c>
      <c r="O2904" s="33">
        <v>840000219</v>
      </c>
      <c r="P2904" s="154">
        <v>2080</v>
      </c>
      <c r="Q2904" t="str">
        <f t="shared" si="45"/>
        <v>('957-2020',2020,'Ceder a título gratuito el dominio y posesión de la infraestructura física que conforma el vivero ALTO MIRA, ubicado en la vereda Candelillas en el municipio de Tumaco en el departamento de Nariño al CONSEJO COMUNITARIO ALTO MIRA Y FRONTERA.',0,0,0,'2021-01-15','2021-01-15','2021-01-15',2,3,2080,1,3)</v>
      </c>
    </row>
    <row r="2905" spans="1:17">
      <c r="A2905" s="29" t="s">
        <v>8185</v>
      </c>
      <c r="B2905" s="72">
        <v>2021</v>
      </c>
      <c r="C2905" s="29" t="s">
        <v>2021</v>
      </c>
      <c r="D2905" s="109">
        <v>100801032</v>
      </c>
      <c r="E2905" s="109">
        <v>0</v>
      </c>
      <c r="F2905" s="110">
        <v>100801032</v>
      </c>
      <c r="G2905" s="128">
        <v>44202</v>
      </c>
      <c r="H2905" s="156">
        <v>44203</v>
      </c>
      <c r="I2905" s="156">
        <v>44568</v>
      </c>
      <c r="J2905" s="61">
        <v>2</v>
      </c>
      <c r="K2905" s="61">
        <v>3</v>
      </c>
      <c r="L2905" s="61">
        <v>2081</v>
      </c>
      <c r="M2905" s="72">
        <v>1</v>
      </c>
      <c r="N2905" s="72">
        <v>6</v>
      </c>
      <c r="O2905" s="33">
        <v>52430036</v>
      </c>
      <c r="P2905" s="154">
        <v>2081</v>
      </c>
      <c r="Q2905" t="str">
        <f t="shared" si="45"/>
        <v>('1-2021',2021,'Prestar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Implementación.',100801032,0,100801032,'2021-01-06','2021-01-07','2022-01-07',2,3,2081,1,6)</v>
      </c>
    </row>
    <row r="2906" spans="1:17">
      <c r="A2906" s="29" t="s">
        <v>8186</v>
      </c>
      <c r="B2906" s="72">
        <v>2021</v>
      </c>
      <c r="C2906" s="29" t="s">
        <v>2022</v>
      </c>
      <c r="D2906" s="109">
        <v>67689000</v>
      </c>
      <c r="E2906" s="109">
        <v>0</v>
      </c>
      <c r="F2906" s="110">
        <v>67689000</v>
      </c>
      <c r="G2906" s="128">
        <v>44208</v>
      </c>
      <c r="H2906" s="156">
        <v>44209</v>
      </c>
      <c r="I2906" s="156">
        <v>44390</v>
      </c>
      <c r="J2906" s="61">
        <v>1</v>
      </c>
      <c r="K2906" s="61">
        <v>3</v>
      </c>
      <c r="L2906" s="61">
        <v>2082</v>
      </c>
      <c r="M2906" s="72">
        <v>3</v>
      </c>
      <c r="N2906" s="72">
        <v>3</v>
      </c>
      <c r="O2906" s="33">
        <v>91067913</v>
      </c>
      <c r="P2906" s="154">
        <v>2082</v>
      </c>
      <c r="Q2906" t="str">
        <f t="shared" si="45"/>
        <v>('2-2021',2021,'EL CONTRATISTA se obliga a prestar sus servicios profesionales para liderar el proceso de formulación, estructuración, presentación y seguimiento de proyectos productivos de desarrollo alternativo, ciclo corto y largo plazo.',67689000,0,67689000,'2021-01-12','2021-01-13','2021-07-13',1,3,2082,3,3)</v>
      </c>
    </row>
    <row r="2907" spans="1:17">
      <c r="A2907" s="29" t="s">
        <v>8187</v>
      </c>
      <c r="B2907" s="72">
        <v>2021</v>
      </c>
      <c r="C2907" s="29" t="s">
        <v>1551</v>
      </c>
      <c r="D2907" s="109">
        <v>69552000</v>
      </c>
      <c r="E2907" s="109">
        <v>0</v>
      </c>
      <c r="F2907" s="110">
        <v>69552000</v>
      </c>
      <c r="G2907" s="128">
        <v>44210</v>
      </c>
      <c r="H2907" s="156">
        <v>44211</v>
      </c>
      <c r="I2907" s="156">
        <v>44576</v>
      </c>
      <c r="J2907" s="61">
        <v>2</v>
      </c>
      <c r="K2907" s="61">
        <v>3</v>
      </c>
      <c r="L2907" s="61">
        <v>1780</v>
      </c>
      <c r="M2907" s="72">
        <v>1</v>
      </c>
      <c r="N2907" s="72">
        <v>3</v>
      </c>
      <c r="O2907" s="33">
        <v>88221879</v>
      </c>
      <c r="P2907" s="154">
        <v>1780</v>
      </c>
      <c r="Q2907" t="str">
        <f t="shared" si="45"/>
        <v>('3-2021',2021,'EL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PAI.',69552000,0,69552000,'2021-01-14','2021-01-15','2022-01-15',2,3,1780,1,3)</v>
      </c>
    </row>
    <row r="2908" spans="1:17">
      <c r="A2908" s="29" t="s">
        <v>8188</v>
      </c>
      <c r="B2908" s="72">
        <v>2021</v>
      </c>
      <c r="C2908" s="29" t="s">
        <v>2023</v>
      </c>
      <c r="D2908" s="109">
        <v>57132000</v>
      </c>
      <c r="E2908" s="109">
        <v>0</v>
      </c>
      <c r="F2908" s="110">
        <v>57132000</v>
      </c>
      <c r="G2908" s="128">
        <v>44210</v>
      </c>
      <c r="H2908" s="156">
        <v>44211</v>
      </c>
      <c r="I2908" s="156">
        <v>44576</v>
      </c>
      <c r="J2908" s="61">
        <v>1</v>
      </c>
      <c r="K2908" s="61">
        <v>3</v>
      </c>
      <c r="L2908" s="61">
        <v>1778</v>
      </c>
      <c r="M2908" s="72">
        <v>1</v>
      </c>
      <c r="N2908" s="72">
        <v>3</v>
      </c>
      <c r="O2908" s="33">
        <v>1113630117</v>
      </c>
      <c r="P2908" s="154">
        <v>1778</v>
      </c>
      <c r="Q2908" t="str">
        <f t="shared" si="45"/>
        <v>('4-2021',2021,'EL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privadas.',57132000,0,57132000,'2021-01-14','2021-01-15','2022-01-15',1,3,1778,1,3)</v>
      </c>
    </row>
    <row r="2909" spans="1:17">
      <c r="A2909" s="29" t="s">
        <v>8189</v>
      </c>
      <c r="B2909" s="72">
        <v>2021</v>
      </c>
      <c r="C2909" s="29" t="s">
        <v>1649</v>
      </c>
      <c r="D2909" s="109">
        <v>34776000</v>
      </c>
      <c r="E2909" s="109">
        <v>0</v>
      </c>
      <c r="F2909" s="110">
        <v>34776000</v>
      </c>
      <c r="G2909" s="128">
        <v>44210</v>
      </c>
      <c r="H2909" s="156">
        <v>44211</v>
      </c>
      <c r="I2909" s="156">
        <v>44392</v>
      </c>
      <c r="J2909" s="61">
        <v>2</v>
      </c>
      <c r="K2909" s="61">
        <v>3</v>
      </c>
      <c r="L2909" s="61">
        <v>2083</v>
      </c>
      <c r="M2909" s="72">
        <v>3</v>
      </c>
      <c r="N2909" s="72">
        <v>3</v>
      </c>
      <c r="O2909" s="33">
        <v>15816440</v>
      </c>
      <c r="P2909" s="154">
        <v>2083</v>
      </c>
      <c r="Q2909" t="str">
        <f t="shared" si="45"/>
        <v>('5-2021',2021,'EL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PAI.',34776000,0,34776000,'2021-01-14','2021-01-15','2021-07-15',2,3,2083,3,3)</v>
      </c>
    </row>
    <row r="2910" spans="1:17">
      <c r="A2910" s="29" t="s">
        <v>8190</v>
      </c>
      <c r="B2910" s="72">
        <v>2021</v>
      </c>
      <c r="C2910" s="29" t="s">
        <v>1567</v>
      </c>
      <c r="D2910" s="109">
        <v>57132000</v>
      </c>
      <c r="E2910" s="109">
        <v>0</v>
      </c>
      <c r="F2910" s="110">
        <v>57132000</v>
      </c>
      <c r="G2910" s="128">
        <v>44217</v>
      </c>
      <c r="H2910" s="156">
        <v>44218</v>
      </c>
      <c r="I2910" s="156">
        <v>44561</v>
      </c>
      <c r="J2910" s="61">
        <v>2</v>
      </c>
      <c r="K2910" s="61">
        <v>3</v>
      </c>
      <c r="L2910" s="61">
        <v>1789</v>
      </c>
      <c r="M2910" s="72">
        <v>3</v>
      </c>
      <c r="N2910" s="72">
        <v>3</v>
      </c>
      <c r="O2910" s="33">
        <v>12997851</v>
      </c>
      <c r="P2910" s="154">
        <v>1789</v>
      </c>
      <c r="Q2910" t="str">
        <f t="shared" si="45"/>
        <v>('6-2021',2021,'EL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privadas.',57132000,0,57132000,'2021-01-21','2021-01-22','2021-12-31',2,3,1789,3,3)</v>
      </c>
    </row>
    <row r="2911" spans="1:17">
      <c r="A2911" s="29" t="s">
        <v>8191</v>
      </c>
      <c r="B2911" s="72">
        <v>2021</v>
      </c>
      <c r="C2911" s="29" t="s">
        <v>2024</v>
      </c>
      <c r="D2911" s="109">
        <v>30900000</v>
      </c>
      <c r="E2911" s="109">
        <v>0</v>
      </c>
      <c r="F2911" s="110">
        <v>30900000</v>
      </c>
      <c r="G2911" s="128">
        <v>44210</v>
      </c>
      <c r="H2911" s="156">
        <v>44214</v>
      </c>
      <c r="I2911" s="156">
        <v>44579</v>
      </c>
      <c r="J2911" s="61">
        <v>2</v>
      </c>
      <c r="K2911" s="61">
        <v>3</v>
      </c>
      <c r="L2911" s="61">
        <v>1537</v>
      </c>
      <c r="M2911" s="72">
        <v>1</v>
      </c>
      <c r="N2911" s="72">
        <v>1</v>
      </c>
      <c r="O2911" s="33">
        <v>1042212446</v>
      </c>
      <c r="P2911" s="154">
        <v>1537</v>
      </c>
      <c r="Q2911" t="str">
        <f t="shared" si="45"/>
        <v>('7-2021',2021,'EL CONTRATISTA se obliga a prestar sus servicios técnicos a la ART, para apoyar las actividades de gestión operativa, documental y archivística requerida en el GIT Sede Regional Sur de Bolívar con sede en Barrancabermeja.',30900000,0,30900000,'2021-01-14','2021-01-18','2022-01-18',2,3,1537,1,1)</v>
      </c>
    </row>
    <row r="2912" spans="1:17">
      <c r="A2912" s="29" t="s">
        <v>8192</v>
      </c>
      <c r="B2912" s="72">
        <v>2021</v>
      </c>
      <c r="C2912" s="29" t="s">
        <v>2025</v>
      </c>
      <c r="D2912" s="109">
        <v>94116000</v>
      </c>
      <c r="E2912" s="109">
        <v>39215000</v>
      </c>
      <c r="F2912" s="110">
        <v>133331000</v>
      </c>
      <c r="G2912" s="128">
        <v>44218</v>
      </c>
      <c r="H2912" s="156">
        <v>44224</v>
      </c>
      <c r="I2912" s="156">
        <v>44740</v>
      </c>
      <c r="J2912" s="61">
        <v>1</v>
      </c>
      <c r="K2912" s="61">
        <v>3</v>
      </c>
      <c r="L2912" s="61">
        <v>1624</v>
      </c>
      <c r="M2912" s="72">
        <v>1</v>
      </c>
      <c r="N2912" s="72">
        <v>2</v>
      </c>
      <c r="O2912" s="33">
        <v>42777493</v>
      </c>
      <c r="P2912" s="154">
        <v>1624</v>
      </c>
      <c r="Q2912" t="str">
        <f t="shared" si="45"/>
        <v>('8-2021',2021,'LA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',94116000,39215000,133331000,'2021-01-22','2021-01-28','2022-06-28',1,3,1624,1,2)</v>
      </c>
    </row>
    <row r="2913" spans="1:17">
      <c r="A2913" s="29" t="s">
        <v>8193</v>
      </c>
      <c r="B2913" s="72">
        <v>2021</v>
      </c>
      <c r="C2913" s="29" t="s">
        <v>2026</v>
      </c>
      <c r="D2913" s="109">
        <v>46368000</v>
      </c>
      <c r="E2913" s="109">
        <v>0</v>
      </c>
      <c r="F2913" s="110">
        <v>46368000</v>
      </c>
      <c r="G2913" s="128">
        <v>44231</v>
      </c>
      <c r="H2913" s="156">
        <v>44236</v>
      </c>
      <c r="I2913" s="156">
        <v>44478</v>
      </c>
      <c r="J2913" s="61">
        <v>2</v>
      </c>
      <c r="K2913" s="61">
        <v>3</v>
      </c>
      <c r="L2913" s="61">
        <v>2084</v>
      </c>
      <c r="M2913" s="72">
        <v>1</v>
      </c>
      <c r="N2913" s="72">
        <v>1</v>
      </c>
      <c r="O2913" s="33">
        <v>1064995342</v>
      </c>
      <c r="P2913" s="154">
        <v>2084</v>
      </c>
      <c r="Q2913" t="str">
        <f t="shared" si="45"/>
        <v>('9-2021',2021,'EL CONTRATISTA se obliga a prestar sus servicios profesionales para gestionar y tramitar los requerimientos del modelo de operación de los procesos de información, basado en un esquema de mesa de ayuda para la Dirección de Información y Prospectiva.',46368000,0,46368000,'2021-02-04','2021-02-09','2021-10-09',2,3,2084,1,1)</v>
      </c>
    </row>
    <row r="2914" spans="1:17">
      <c r="A2914" s="29" t="s">
        <v>8194</v>
      </c>
      <c r="B2914" s="72">
        <v>2021</v>
      </c>
      <c r="C2914" s="29" t="s">
        <v>2027</v>
      </c>
      <c r="D2914" s="109">
        <v>26496000</v>
      </c>
      <c r="E2914" s="109">
        <v>0</v>
      </c>
      <c r="F2914" s="110">
        <v>26496000</v>
      </c>
      <c r="G2914" s="128">
        <v>44217</v>
      </c>
      <c r="H2914" s="156">
        <v>44222</v>
      </c>
      <c r="I2914" s="156">
        <v>44465</v>
      </c>
      <c r="J2914" s="61">
        <v>2</v>
      </c>
      <c r="K2914" s="61">
        <v>3</v>
      </c>
      <c r="L2914" s="61">
        <v>2085</v>
      </c>
      <c r="M2914" s="72">
        <v>1</v>
      </c>
      <c r="N2914" s="72">
        <v>1</v>
      </c>
      <c r="O2914" s="33">
        <v>79692535</v>
      </c>
      <c r="P2914" s="154">
        <v>2085</v>
      </c>
      <c r="Q2914" t="str">
        <f t="shared" si="45"/>
        <v>('10-2021',2021,'EL CONTRATISTA se obliga a prestar sus servicios profesionales para apoyar a la Dirección de Información y Prospectiva en la gestión de actividades administrativas en el marco de la estrategia de Central de Información.',26496000,0,26496000,'2021-01-21','2021-01-26','2021-09-26',2,3,2085,1,1)</v>
      </c>
    </row>
    <row r="2915" spans="1:17">
      <c r="A2915" s="29" t="s">
        <v>8195</v>
      </c>
      <c r="B2915" s="72">
        <v>2021</v>
      </c>
      <c r="C2915" s="29" t="s">
        <v>2028</v>
      </c>
      <c r="D2915" s="109">
        <v>38933333</v>
      </c>
      <c r="E2915" s="109">
        <v>0</v>
      </c>
      <c r="F2915" s="110">
        <v>64000000</v>
      </c>
      <c r="G2915" s="128">
        <v>44316</v>
      </c>
      <c r="H2915" s="156">
        <v>44317</v>
      </c>
      <c r="I2915" s="156">
        <v>44466</v>
      </c>
      <c r="J2915" s="61">
        <v>2</v>
      </c>
      <c r="K2915" s="61">
        <v>3</v>
      </c>
      <c r="L2915" s="61">
        <v>2086</v>
      </c>
      <c r="M2915" s="72">
        <v>1</v>
      </c>
      <c r="N2915" s="72">
        <v>1</v>
      </c>
      <c r="O2915" s="33">
        <v>14467844</v>
      </c>
      <c r="P2915" s="154">
        <v>2086</v>
      </c>
      <c r="Q2915" t="str">
        <f t="shared" si="45"/>
        <v>('11-2021',2021,'El Contratista se obliga a prestar sus servicios profesionales a la ART para apoyar la consolidación de información interna de la Dirección de Estructuración De Proyectos en el sistema único de información de la Agencia',38933333,0,64000000,'2021-04-30','2021-05-01','2021-09-27',2,3,2086,1,1)</v>
      </c>
    </row>
    <row r="2916" spans="1:17">
      <c r="A2916" s="29" t="s">
        <v>8196</v>
      </c>
      <c r="B2916" s="72">
        <v>2021</v>
      </c>
      <c r="C2916" s="29" t="s">
        <v>2029</v>
      </c>
      <c r="D2916" s="109">
        <v>76000000</v>
      </c>
      <c r="E2916" s="109">
        <v>0</v>
      </c>
      <c r="F2916" s="110">
        <v>76000000</v>
      </c>
      <c r="G2916" s="128">
        <v>44217</v>
      </c>
      <c r="H2916" s="156">
        <v>44222</v>
      </c>
      <c r="I2916" s="156">
        <v>44465</v>
      </c>
      <c r="J2916" s="61">
        <v>1</v>
      </c>
      <c r="K2916" s="61">
        <v>3</v>
      </c>
      <c r="L2916" s="61">
        <v>2087</v>
      </c>
      <c r="M2916" s="72">
        <v>1</v>
      </c>
      <c r="N2916" s="72">
        <v>1</v>
      </c>
      <c r="O2916" s="33">
        <v>1030526135</v>
      </c>
      <c r="P2916" s="154">
        <v>2087</v>
      </c>
      <c r="Q2916" t="str">
        <f t="shared" si="45"/>
        <v>('12-2021',2021,'EL CONTRATISTA se obliga a prestar sus servicios profesionales para apoyar la articulación con los equipos regionales de la Agencia para el desarrollo de la fase de construcción y validación de la Hoja de Ruta PDET',76000000,0,76000000,'2021-01-21','2021-01-26','2021-09-26',1,3,2087,1,1)</v>
      </c>
    </row>
    <row r="2917" spans="1:17">
      <c r="A2917" s="29" t="s">
        <v>8197</v>
      </c>
      <c r="B2917" s="72">
        <v>2021</v>
      </c>
      <c r="C2917" s="29" t="s">
        <v>2030</v>
      </c>
      <c r="D2917" s="109">
        <v>133515000</v>
      </c>
      <c r="E2917" s="109">
        <v>0</v>
      </c>
      <c r="F2917" s="110">
        <v>133515000</v>
      </c>
      <c r="G2917" s="128">
        <v>44221</v>
      </c>
      <c r="H2917" s="156">
        <v>44223</v>
      </c>
      <c r="I2917" s="156">
        <v>44527</v>
      </c>
      <c r="J2917" s="61">
        <v>2</v>
      </c>
      <c r="K2917" s="61">
        <v>3</v>
      </c>
      <c r="L2917" s="61">
        <v>2088</v>
      </c>
      <c r="M2917" s="72">
        <v>1</v>
      </c>
      <c r="N2917" s="72">
        <v>1</v>
      </c>
      <c r="O2917" s="33">
        <v>1020731546</v>
      </c>
      <c r="P2917" s="154">
        <v>2088</v>
      </c>
      <c r="Q2917" t="str">
        <f t="shared" si="45"/>
        <v>('13-2021',2021,'EL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Única.',133515000,0,133515000,'2021-01-25','2021-01-27','2021-11-27',2,3,2088,1,1)</v>
      </c>
    </row>
    <row r="2918" spans="1:17">
      <c r="A2918" s="29" t="s">
        <v>8198</v>
      </c>
      <c r="B2918" s="72">
        <v>2021</v>
      </c>
      <c r="C2918" s="29" t="s">
        <v>2031</v>
      </c>
      <c r="D2918" s="109">
        <v>1171139203</v>
      </c>
      <c r="E2918" s="109">
        <v>0</v>
      </c>
      <c r="F2918" s="110">
        <v>1171139203</v>
      </c>
      <c r="G2918" s="128">
        <v>44236</v>
      </c>
      <c r="H2918" s="156">
        <v>44249</v>
      </c>
      <c r="I2918" s="156">
        <v>44734</v>
      </c>
      <c r="J2918" s="61">
        <v>2</v>
      </c>
      <c r="K2918" s="61">
        <v>3</v>
      </c>
      <c r="L2918" s="61">
        <v>2089</v>
      </c>
      <c r="M2918" s="72">
        <v>1</v>
      </c>
      <c r="N2918" s="72">
        <v>1</v>
      </c>
      <c r="O2918" s="33">
        <v>901452703</v>
      </c>
      <c r="P2918" s="154">
        <v>2089</v>
      </c>
      <c r="Q2918" t="str">
        <f t="shared" si="45"/>
        <v>('14-2021',2021,'Prestar los servicios para implementar proyectos para el fomento y fortalecimiento de actividades productivas agropecuarias, ambientales y forestales, en el marco de la estrategia de proyectos integradores de intervención territorial.',1171139203,0,1171139203,'2021-02-09','2021-02-22','2022-06-22',2,3,2089,1,1)</v>
      </c>
    </row>
    <row r="2919" spans="1:17">
      <c r="A2919" s="29" t="s">
        <v>8199</v>
      </c>
      <c r="B2919" s="72">
        <v>2021</v>
      </c>
      <c r="C2919" s="29" t="s">
        <v>2032</v>
      </c>
      <c r="D2919" s="109">
        <v>69552000</v>
      </c>
      <c r="E2919" s="109">
        <v>34776000</v>
      </c>
      <c r="F2919" s="110">
        <v>104328000</v>
      </c>
      <c r="G2919" s="128">
        <v>44217</v>
      </c>
      <c r="H2919" s="156">
        <v>44218</v>
      </c>
      <c r="I2919" s="156">
        <v>44764</v>
      </c>
      <c r="J2919" s="61">
        <v>2</v>
      </c>
      <c r="K2919" s="61">
        <v>3</v>
      </c>
      <c r="L2919" s="61">
        <v>1476</v>
      </c>
      <c r="M2919" s="72">
        <v>2</v>
      </c>
      <c r="N2919" s="72">
        <v>3</v>
      </c>
      <c r="O2919" s="33">
        <v>13054511</v>
      </c>
      <c r="P2919" s="154">
        <v>1476</v>
      </c>
      <c r="Q2919" t="str">
        <f t="shared" si="45"/>
        <v>('15-2021',2021,'EL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PAI.',69552000,34776000,104328000,'2021-01-21','2021-01-22','2022-07-22',2,3,1476,2,3)</v>
      </c>
    </row>
    <row r="2920" spans="1:17">
      <c r="A2920" s="29" t="s">
        <v>8200</v>
      </c>
      <c r="B2920" s="72">
        <v>2021</v>
      </c>
      <c r="C2920" s="29" t="s">
        <v>2033</v>
      </c>
      <c r="D2920" s="109">
        <v>28566000</v>
      </c>
      <c r="E2920" s="109">
        <v>0</v>
      </c>
      <c r="F2920" s="110">
        <v>28566000</v>
      </c>
      <c r="G2920" s="128">
        <v>44217</v>
      </c>
      <c r="H2920" s="156">
        <v>44218</v>
      </c>
      <c r="I2920" s="156">
        <v>44399</v>
      </c>
      <c r="J2920" s="61">
        <v>2</v>
      </c>
      <c r="K2920" s="61">
        <v>3</v>
      </c>
      <c r="L2920" s="61">
        <v>1412</v>
      </c>
      <c r="M2920" s="72">
        <v>3</v>
      </c>
      <c r="N2920" s="72">
        <v>3</v>
      </c>
      <c r="O2920" s="33">
        <v>1026573583</v>
      </c>
      <c r="P2920" s="154">
        <v>1412</v>
      </c>
      <c r="Q2920" t="str">
        <f t="shared" si="45"/>
        <v>('16-2021',2021,'EL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privadas.',28566000,0,28566000,'2021-01-21','2021-01-22','2021-07-22',2,3,1412,3,3)</v>
      </c>
    </row>
    <row r="2921" spans="1:17">
      <c r="A2921" s="29" t="s">
        <v>8201</v>
      </c>
      <c r="B2921" s="72">
        <v>2021</v>
      </c>
      <c r="C2921" s="29" t="s">
        <v>2034</v>
      </c>
      <c r="D2921" s="109">
        <v>0</v>
      </c>
      <c r="E2921" s="109">
        <v>0</v>
      </c>
      <c r="F2921" s="110">
        <v>0</v>
      </c>
      <c r="G2921" s="128">
        <v>44239</v>
      </c>
      <c r="H2921" s="156">
        <v>44239</v>
      </c>
      <c r="I2921" s="156">
        <v>44239</v>
      </c>
      <c r="J2921" s="61">
        <v>1</v>
      </c>
      <c r="K2921" s="61">
        <v>3</v>
      </c>
      <c r="L2921" s="61">
        <v>2071</v>
      </c>
      <c r="M2921" s="72">
        <v>1</v>
      </c>
      <c r="N2921" s="72">
        <v>3</v>
      </c>
      <c r="O2921" s="33">
        <v>900669862</v>
      </c>
      <c r="P2921" s="154">
        <v>2071</v>
      </c>
      <c r="Q2921" t="str">
        <f t="shared" si="45"/>
        <v>('17-2021',2021,'Ceder a título gratuito el dominio y posesión de la infraestructura física que conforma el vivero GURIMAN I, ubicado en la vereda GURIMAN en el municipio de Briceño en el departamento de Antioquia a la JUNTA DE ACCION COMUNAL VEREDA ALTO CHIRI.',0,0,0,'2021-02-12','2021-02-12','2021-02-12',1,3,2071,1,3)</v>
      </c>
    </row>
    <row r="2922" spans="1:17">
      <c r="A2922" s="29" t="s">
        <v>8202</v>
      </c>
      <c r="B2922" s="72">
        <v>2021</v>
      </c>
      <c r="C2922" s="29" t="s">
        <v>2035</v>
      </c>
      <c r="D2922" s="109">
        <v>5017261951</v>
      </c>
      <c r="E2922" s="109">
        <v>2508000000</v>
      </c>
      <c r="F2922" s="110">
        <v>7525261951</v>
      </c>
      <c r="G2922" s="128">
        <v>44218</v>
      </c>
      <c r="H2922" s="156">
        <v>44222</v>
      </c>
      <c r="I2922" s="156">
        <v>44439</v>
      </c>
      <c r="J2922" s="61">
        <v>1</v>
      </c>
      <c r="K2922" s="61">
        <v>3</v>
      </c>
      <c r="L2922" s="61">
        <v>2090</v>
      </c>
      <c r="M2922" s="72">
        <v>4</v>
      </c>
      <c r="N2922" s="72">
        <v>1</v>
      </c>
      <c r="O2922" s="33">
        <v>900782536</v>
      </c>
      <c r="P2922" s="154">
        <v>2090</v>
      </c>
      <c r="Q2922" t="str">
        <f t="shared" si="45"/>
        <v>('18-2021',2021,'Contratar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requiera.',5017261951,2508000000,7525261951,'2021-01-22','2021-01-26','2021-08-31',1,3,2090,4,1)</v>
      </c>
    </row>
    <row r="2923" spans="1:17">
      <c r="A2923" s="29" t="s">
        <v>8203</v>
      </c>
      <c r="B2923" s="72">
        <v>2021</v>
      </c>
      <c r="C2923" s="29" t="s">
        <v>2036</v>
      </c>
      <c r="D2923" s="109">
        <v>90666000</v>
      </c>
      <c r="E2923" s="109">
        <v>45333000</v>
      </c>
      <c r="F2923" s="110">
        <v>135999000</v>
      </c>
      <c r="G2923" s="128">
        <v>44229</v>
      </c>
      <c r="H2923" s="156">
        <v>44229</v>
      </c>
      <c r="I2923" s="156">
        <v>44775</v>
      </c>
      <c r="J2923" s="61">
        <v>1</v>
      </c>
      <c r="K2923" s="61">
        <v>3</v>
      </c>
      <c r="L2923" s="61">
        <v>1804</v>
      </c>
      <c r="M2923" s="72">
        <v>2</v>
      </c>
      <c r="N2923" s="72">
        <v>3</v>
      </c>
      <c r="O2923" s="33">
        <v>1101688386</v>
      </c>
      <c r="P2923" s="154">
        <v>1804</v>
      </c>
      <c r="Q2923" t="str">
        <f t="shared" si="45"/>
        <v>('19-2021',2021,'EL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DSCI.',90666000,45333000,135999000,'2021-02-02','2021-02-02','2022-08-02',1,3,1804,2,3)</v>
      </c>
    </row>
    <row r="2924" spans="1:17">
      <c r="A2924" s="29" t="s">
        <v>8204</v>
      </c>
      <c r="B2924" s="72">
        <v>2021</v>
      </c>
      <c r="C2924" s="29" t="s">
        <v>1567</v>
      </c>
      <c r="D2924" s="109">
        <v>57132000</v>
      </c>
      <c r="E2924" s="109">
        <v>28566000</v>
      </c>
      <c r="F2924" s="110">
        <v>85698000</v>
      </c>
      <c r="G2924" s="128">
        <v>44230</v>
      </c>
      <c r="H2924" s="156">
        <v>44231</v>
      </c>
      <c r="I2924" s="156">
        <v>44777</v>
      </c>
      <c r="J2924" s="61">
        <v>1</v>
      </c>
      <c r="K2924" s="61">
        <v>3</v>
      </c>
      <c r="L2924" s="61">
        <v>1795</v>
      </c>
      <c r="M2924" s="72">
        <v>2</v>
      </c>
      <c r="N2924" s="72">
        <v>3</v>
      </c>
      <c r="O2924" s="33">
        <v>98390279</v>
      </c>
      <c r="P2924" s="154">
        <v>1795</v>
      </c>
      <c r="Q2924" t="str">
        <f t="shared" si="45"/>
        <v>('20-2021',2021,'EL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privadas.',57132000,28566000,85698000,'2021-02-03','2021-02-04','2022-08-04',1,3,1795,2,3)</v>
      </c>
    </row>
    <row r="2925" spans="1:17">
      <c r="A2925" s="29" t="s">
        <v>8205</v>
      </c>
      <c r="B2925" s="72">
        <v>2021</v>
      </c>
      <c r="C2925" s="29" t="s">
        <v>2037</v>
      </c>
      <c r="D2925" s="109">
        <v>16146000</v>
      </c>
      <c r="E2925" s="109">
        <v>0</v>
      </c>
      <c r="F2925" s="110">
        <v>16146000</v>
      </c>
      <c r="G2925" s="128">
        <v>44224</v>
      </c>
      <c r="H2925" s="156">
        <v>44225</v>
      </c>
      <c r="I2925" s="156">
        <v>44406</v>
      </c>
      <c r="J2925" s="61">
        <v>1</v>
      </c>
      <c r="K2925" s="61">
        <v>3</v>
      </c>
      <c r="L2925" s="61">
        <v>2091</v>
      </c>
      <c r="M2925" s="72">
        <v>3</v>
      </c>
      <c r="N2925" s="72">
        <v>3</v>
      </c>
      <c r="O2925" s="33">
        <v>63458981</v>
      </c>
      <c r="P2925" s="154">
        <v>2091</v>
      </c>
      <c r="Q2925" t="str">
        <f t="shared" si="45"/>
        <v>('21-2021',2021,'EL CONTRATISTA se obliga a prestar sus servicios profesionales como auxiliar en lo referente a las actividades administrativas de la Dirección de Sustitución de Cultivos de Uso Ilícitos de la Agencia de Renovación del Territorio – Regional Bolívar.',16146000,0,16146000,'2021-01-28','2021-01-29','2021-07-29',1,3,2091,3,3)</v>
      </c>
    </row>
    <row r="2926" spans="1:17">
      <c r="A2926" s="29" t="s">
        <v>8206</v>
      </c>
      <c r="B2926" s="72">
        <v>2021</v>
      </c>
      <c r="C2926" s="29" t="s">
        <v>2038</v>
      </c>
      <c r="D2926" s="109">
        <v>16146000</v>
      </c>
      <c r="E2926" s="109">
        <v>0</v>
      </c>
      <c r="F2926" s="110">
        <v>16146000</v>
      </c>
      <c r="G2926" s="128">
        <v>44224</v>
      </c>
      <c r="H2926" s="156">
        <v>44225</v>
      </c>
      <c r="I2926" s="156">
        <v>44406</v>
      </c>
      <c r="J2926" s="61">
        <v>2</v>
      </c>
      <c r="K2926" s="61">
        <v>3</v>
      </c>
      <c r="L2926" s="61">
        <v>2092</v>
      </c>
      <c r="M2926" s="72">
        <v>3</v>
      </c>
      <c r="N2926" s="72">
        <v>3</v>
      </c>
      <c r="O2926" s="33">
        <v>52013513</v>
      </c>
      <c r="P2926" s="154">
        <v>2092</v>
      </c>
      <c r="Q2926" t="str">
        <f t="shared" si="45"/>
        <v>('22-2021',2021,'EL CONTRATISTA se obliga a prestar sus servicios profesionales como auxiliar en lo referente a las actividades administrativas de la Dirección de Sustitución de Cultivos de Uso Ilícitos de la Agencia de Renovación del Territorio – Regional Cauca',16146000,0,16146000,'2021-01-28','2021-01-29','2021-07-29',2,3,2092,3,3)</v>
      </c>
    </row>
    <row r="2927" spans="1:17">
      <c r="A2927" s="29" t="s">
        <v>8207</v>
      </c>
      <c r="B2927" s="72">
        <v>2021</v>
      </c>
      <c r="C2927" s="29" t="s">
        <v>2039</v>
      </c>
      <c r="D2927" s="109">
        <v>44712000</v>
      </c>
      <c r="E2927" s="109">
        <v>0</v>
      </c>
      <c r="F2927" s="110">
        <v>44712000</v>
      </c>
      <c r="G2927" s="128">
        <v>44236</v>
      </c>
      <c r="H2927" s="156">
        <v>44237</v>
      </c>
      <c r="I2927" s="156">
        <v>44553</v>
      </c>
      <c r="J2927" s="61">
        <v>1</v>
      </c>
      <c r="K2927" s="61">
        <v>3</v>
      </c>
      <c r="L2927" s="61">
        <v>1812</v>
      </c>
      <c r="M2927" s="72">
        <v>3</v>
      </c>
      <c r="N2927" s="72">
        <v>3</v>
      </c>
      <c r="O2927" s="33">
        <v>30573065</v>
      </c>
      <c r="P2927" s="154">
        <v>1812</v>
      </c>
      <c r="Q2927" t="str">
        <f t="shared" si="45"/>
        <v>('23-2021',2021,'EL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ART.',44712000,0,44712000,'2021-02-09','2021-02-10','2021-12-23',1,3,1812,3,3)</v>
      </c>
    </row>
    <row r="2928" spans="1:17" ht="30">
      <c r="A2928" s="29" t="s">
        <v>8208</v>
      </c>
      <c r="B2928" s="72">
        <v>2021</v>
      </c>
      <c r="C2928" s="29" t="s">
        <v>2040</v>
      </c>
      <c r="D2928" s="109">
        <v>343315000</v>
      </c>
      <c r="E2928" s="109">
        <v>0</v>
      </c>
      <c r="F2928" s="110">
        <v>343315000</v>
      </c>
      <c r="G2928" s="128">
        <v>44221</v>
      </c>
      <c r="H2928" s="156">
        <v>44242</v>
      </c>
      <c r="I2928" s="156" t="s">
        <v>9695</v>
      </c>
      <c r="J2928" s="61">
        <v>1</v>
      </c>
      <c r="K2928" s="61">
        <v>3</v>
      </c>
      <c r="L2928" s="61">
        <v>1667</v>
      </c>
      <c r="M2928" s="72">
        <v>2</v>
      </c>
      <c r="N2928" s="72">
        <v>16</v>
      </c>
      <c r="O2928" s="33">
        <v>860005813</v>
      </c>
      <c r="P2928" s="154">
        <v>1667</v>
      </c>
      <c r="Q2928" t="str">
        <f t="shared" si="45"/>
        <v>('24-2021',2021,'Contratación de servicios de auditoría externa para el Programa Colombia Sostenible en lo sucesivo denominado indistintamente el “Proyecto” o el “Programa” identificado con el No. 4424/OC-CO, financiado por el Banco Interamericano de Desarrollo, en lo sucesivo denominado el “Banco',343315000,0,343315000,'2021-01-25','2021-02-15','INDETERMINADO',1,3,1667,2,16)</v>
      </c>
    </row>
    <row r="2929" spans="1:17">
      <c r="A2929" s="29" t="s">
        <v>8209</v>
      </c>
      <c r="B2929" s="72">
        <v>2021</v>
      </c>
      <c r="C2929" s="29" t="s">
        <v>2041</v>
      </c>
      <c r="D2929" s="109">
        <v>22000000</v>
      </c>
      <c r="E2929" s="109">
        <v>0</v>
      </c>
      <c r="F2929" s="110">
        <v>22000000</v>
      </c>
      <c r="G2929" s="128">
        <v>44224</v>
      </c>
      <c r="H2929" s="156">
        <v>44225</v>
      </c>
      <c r="I2929" s="156">
        <v>44345</v>
      </c>
      <c r="J2929" s="61">
        <v>2</v>
      </c>
      <c r="K2929" s="61">
        <v>3</v>
      </c>
      <c r="L2929" s="61">
        <v>2093</v>
      </c>
      <c r="M2929" s="72">
        <v>1</v>
      </c>
      <c r="N2929" s="72">
        <v>1</v>
      </c>
      <c r="O2929" s="33">
        <v>10183151</v>
      </c>
      <c r="P2929" s="154">
        <v>2093</v>
      </c>
      <c r="Q2929" t="str">
        <f t="shared" si="45"/>
        <v>('25-2021',2021,'EL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Alimentación.',22000000,0,22000000,'2021-01-28','2021-01-29','2021-05-29',2,3,2093,1,1)</v>
      </c>
    </row>
    <row r="2930" spans="1:17">
      <c r="A2930" s="29" t="s">
        <v>8210</v>
      </c>
      <c r="B2930" s="72">
        <v>2021</v>
      </c>
      <c r="C2930" s="29" t="s">
        <v>2041</v>
      </c>
      <c r="D2930" s="109">
        <v>22000000</v>
      </c>
      <c r="E2930" s="109">
        <v>0</v>
      </c>
      <c r="F2930" s="110">
        <v>22000000</v>
      </c>
      <c r="G2930" s="128">
        <v>44224</v>
      </c>
      <c r="H2930" s="156">
        <v>44225</v>
      </c>
      <c r="I2930" s="156">
        <v>44345</v>
      </c>
      <c r="J2930" s="61">
        <v>1</v>
      </c>
      <c r="K2930" s="61">
        <v>3</v>
      </c>
      <c r="L2930" s="61">
        <v>2094</v>
      </c>
      <c r="M2930" s="72">
        <v>1</v>
      </c>
      <c r="N2930" s="72">
        <v>1</v>
      </c>
      <c r="O2930" s="33">
        <v>37727658</v>
      </c>
      <c r="P2930" s="154">
        <v>2094</v>
      </c>
      <c r="Q2930" t="str">
        <f t="shared" si="45"/>
        <v>('26-2021',2021,'EL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Alimentación.',22000000,0,22000000,'2021-01-28','2021-01-29','2021-05-29',1,3,2094,1,1)</v>
      </c>
    </row>
    <row r="2931" spans="1:17">
      <c r="A2931" s="29" t="s">
        <v>8211</v>
      </c>
      <c r="B2931" s="72">
        <v>2021</v>
      </c>
      <c r="C2931" s="29" t="s">
        <v>2041</v>
      </c>
      <c r="D2931" s="109">
        <v>22000000</v>
      </c>
      <c r="E2931" s="109">
        <v>0</v>
      </c>
      <c r="F2931" s="110">
        <v>22000000</v>
      </c>
      <c r="G2931" s="128">
        <v>44224</v>
      </c>
      <c r="H2931" s="156">
        <v>44225</v>
      </c>
      <c r="I2931" s="156">
        <v>44345</v>
      </c>
      <c r="J2931" s="61">
        <v>1</v>
      </c>
      <c r="K2931" s="61">
        <v>3</v>
      </c>
      <c r="L2931" s="61">
        <v>2095</v>
      </c>
      <c r="M2931" s="72">
        <v>1</v>
      </c>
      <c r="N2931" s="72">
        <v>1</v>
      </c>
      <c r="O2931" s="33">
        <v>1102819480</v>
      </c>
      <c r="P2931" s="154">
        <v>2095</v>
      </c>
      <c r="Q2931" t="str">
        <f t="shared" si="45"/>
        <v>('27-2021',2021,'EL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Alimentación.',22000000,0,22000000,'2021-01-28','2021-01-29','2021-05-29',1,3,2095,1,1)</v>
      </c>
    </row>
    <row r="2932" spans="1:17">
      <c r="A2932" s="29" t="s">
        <v>8212</v>
      </c>
      <c r="B2932" s="72">
        <v>2021</v>
      </c>
      <c r="C2932" s="29" t="s">
        <v>2042</v>
      </c>
      <c r="D2932" s="109">
        <v>2391854700</v>
      </c>
      <c r="E2932" s="109">
        <v>0</v>
      </c>
      <c r="F2932" s="110">
        <v>2391854700</v>
      </c>
      <c r="G2932" s="128">
        <v>44228</v>
      </c>
      <c r="H2932" s="156">
        <v>44229</v>
      </c>
      <c r="I2932" s="156">
        <v>44653</v>
      </c>
      <c r="J2932" s="61">
        <v>1</v>
      </c>
      <c r="K2932" s="61">
        <v>3</v>
      </c>
      <c r="L2932" s="61">
        <v>2096</v>
      </c>
      <c r="M2932" s="72">
        <v>1</v>
      </c>
      <c r="N2932" s="72">
        <v>3</v>
      </c>
      <c r="O2932" s="33">
        <v>811036515</v>
      </c>
      <c r="P2932" s="154">
        <v>2096</v>
      </c>
      <c r="Q2932" t="str">
        <f t="shared" si="45"/>
        <v>('28-2021',2021,'Prestación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ART.',2391854700,0,2391854700,'2021-02-01','2021-02-02','2022-04-02',1,3,2096,1,3)</v>
      </c>
    </row>
    <row r="2933" spans="1:17">
      <c r="A2933" s="29" t="s">
        <v>8213</v>
      </c>
      <c r="B2933" s="72">
        <v>2021</v>
      </c>
      <c r="C2933" s="29" t="s">
        <v>2043</v>
      </c>
      <c r="D2933" s="109">
        <v>93396000</v>
      </c>
      <c r="E2933" s="109">
        <v>46698000</v>
      </c>
      <c r="F2933" s="110">
        <v>140094000</v>
      </c>
      <c r="G2933" s="128">
        <v>44229</v>
      </c>
      <c r="H2933" s="156">
        <v>44230</v>
      </c>
      <c r="I2933" s="156">
        <v>44776</v>
      </c>
      <c r="J2933" s="61">
        <v>2</v>
      </c>
      <c r="K2933" s="61">
        <v>3</v>
      </c>
      <c r="L2933" s="61">
        <v>1797</v>
      </c>
      <c r="M2933" s="72">
        <v>2</v>
      </c>
      <c r="N2933" s="72">
        <v>3</v>
      </c>
      <c r="O2933" s="33">
        <v>1013579689</v>
      </c>
      <c r="P2933" s="154">
        <v>1797</v>
      </c>
      <c r="Q2933" t="str">
        <f t="shared" si="45"/>
        <v>('29-2021',2021,'EL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Ilícito.',93396000,46698000,140094000,'2021-02-02','2021-02-03','2022-08-03',2,3,1797,2,3)</v>
      </c>
    </row>
    <row r="2934" spans="1:17">
      <c r="A2934" s="29" t="s">
        <v>8214</v>
      </c>
      <c r="B2934" s="72">
        <v>2021</v>
      </c>
      <c r="C2934" s="29" t="s">
        <v>2044</v>
      </c>
      <c r="D2934" s="109">
        <v>57132000</v>
      </c>
      <c r="E2934" s="109">
        <v>28566000</v>
      </c>
      <c r="F2934" s="110">
        <v>85698000</v>
      </c>
      <c r="G2934" s="128">
        <v>44231</v>
      </c>
      <c r="H2934" s="156">
        <v>44232</v>
      </c>
      <c r="I2934" s="156">
        <v>44778</v>
      </c>
      <c r="J2934" s="61">
        <v>1</v>
      </c>
      <c r="K2934" s="61">
        <v>3</v>
      </c>
      <c r="L2934" s="61">
        <v>1811</v>
      </c>
      <c r="M2934" s="72">
        <v>2</v>
      </c>
      <c r="N2934" s="72">
        <v>3</v>
      </c>
      <c r="O2934" s="33">
        <v>1121893322</v>
      </c>
      <c r="P2934" s="154">
        <v>1811</v>
      </c>
      <c r="Q2934" t="str">
        <f t="shared" si="45"/>
        <v>('30-2021',2021,'EL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privadas.',57132000,28566000,85698000,'2021-02-04','2021-02-05','2022-08-05',1,3,1811,2,3)</v>
      </c>
    </row>
    <row r="2935" spans="1:17">
      <c r="A2935" s="29" t="s">
        <v>8215</v>
      </c>
      <c r="B2935" s="72">
        <v>2021</v>
      </c>
      <c r="C2935" s="29" t="s">
        <v>2045</v>
      </c>
      <c r="D2935" s="109">
        <v>94392000</v>
      </c>
      <c r="E2935" s="109">
        <v>0</v>
      </c>
      <c r="F2935" s="110">
        <v>94392000</v>
      </c>
      <c r="G2935" s="128">
        <v>44236</v>
      </c>
      <c r="H2935" s="156">
        <v>44236</v>
      </c>
      <c r="I2935" s="156">
        <v>44511</v>
      </c>
      <c r="J2935" s="61">
        <v>2</v>
      </c>
      <c r="K2935" s="61">
        <v>3</v>
      </c>
      <c r="L2935" s="61">
        <v>1240</v>
      </c>
      <c r="M2935" s="72">
        <v>3</v>
      </c>
      <c r="N2935" s="72">
        <v>3</v>
      </c>
      <c r="O2935" s="33">
        <v>79828488</v>
      </c>
      <c r="P2935" s="154">
        <v>1240</v>
      </c>
      <c r="Q2935" t="str">
        <f t="shared" si="45"/>
        <v>('31-2021',2021,'EL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externos.',94392000,0,94392000,'2021-02-09','2021-02-09','2021-11-11',2,3,1240,3,3)</v>
      </c>
    </row>
    <row r="2936" spans="1:17">
      <c r="A2936" s="29" t="s">
        <v>8216</v>
      </c>
      <c r="B2936" s="72">
        <v>2021</v>
      </c>
      <c r="C2936" s="29" t="s">
        <v>2046</v>
      </c>
      <c r="D2936" s="109">
        <v>22000000</v>
      </c>
      <c r="E2936" s="109">
        <v>0</v>
      </c>
      <c r="F2936" s="110">
        <v>22000000</v>
      </c>
      <c r="G2936" s="128">
        <v>44229</v>
      </c>
      <c r="H2936" s="156">
        <v>44230</v>
      </c>
      <c r="I2936" s="156">
        <v>44350</v>
      </c>
      <c r="J2936" s="61">
        <v>2</v>
      </c>
      <c r="K2936" s="61">
        <v>3</v>
      </c>
      <c r="L2936" s="61">
        <v>2097</v>
      </c>
      <c r="M2936" s="72">
        <v>1</v>
      </c>
      <c r="N2936" s="72">
        <v>1</v>
      </c>
      <c r="O2936" s="33">
        <v>81741142</v>
      </c>
      <c r="P2936" s="154">
        <v>2097</v>
      </c>
      <c r="Q2936" t="str">
        <f t="shared" si="45"/>
        <v>('32-2021',2021,'El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Alimentación.',22000000,0,22000000,'2021-02-02','2021-02-03','2021-06-03',2,3,2097,1,1)</v>
      </c>
    </row>
    <row r="2937" spans="1:17">
      <c r="A2937" s="29" t="s">
        <v>8217</v>
      </c>
      <c r="B2937" s="72">
        <v>2021</v>
      </c>
      <c r="C2937" s="29" t="s">
        <v>2047</v>
      </c>
      <c r="D2937" s="109">
        <v>22000000</v>
      </c>
      <c r="E2937" s="109">
        <v>0</v>
      </c>
      <c r="F2937" s="110">
        <v>22000000</v>
      </c>
      <c r="G2937" s="128">
        <v>44230</v>
      </c>
      <c r="H2937" s="156">
        <v>44231</v>
      </c>
      <c r="I2937" s="156">
        <v>44351</v>
      </c>
      <c r="J2937" s="61">
        <v>2</v>
      </c>
      <c r="K2937" s="61">
        <v>3</v>
      </c>
      <c r="L2937" s="61">
        <v>2098</v>
      </c>
      <c r="M2937" s="72">
        <v>1</v>
      </c>
      <c r="N2937" s="72">
        <v>1</v>
      </c>
      <c r="O2937" s="33">
        <v>1030603175</v>
      </c>
      <c r="P2937" s="154">
        <v>2098</v>
      </c>
      <c r="Q2937" t="str">
        <f t="shared" si="45"/>
        <v>('33-2021',2021,'El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Alimentación.',22000000,0,22000000,'2021-02-03','2021-02-04','2021-06-04',2,3,2098,1,1)</v>
      </c>
    </row>
    <row r="2938" spans="1:17">
      <c r="A2938" s="29" t="s">
        <v>8218</v>
      </c>
      <c r="B2938" s="72">
        <v>2021</v>
      </c>
      <c r="C2938" s="29" t="s">
        <v>2048</v>
      </c>
      <c r="D2938" s="109">
        <v>165036000</v>
      </c>
      <c r="E2938" s="109">
        <v>82518000</v>
      </c>
      <c r="F2938" s="110">
        <v>247554000</v>
      </c>
      <c r="G2938" s="128">
        <v>44229</v>
      </c>
      <c r="H2938" s="156">
        <v>44230</v>
      </c>
      <c r="I2938" s="156">
        <v>44776</v>
      </c>
      <c r="J2938" s="61">
        <v>1</v>
      </c>
      <c r="K2938" s="61">
        <v>3</v>
      </c>
      <c r="L2938" s="61">
        <v>1475</v>
      </c>
      <c r="M2938" s="72">
        <v>2</v>
      </c>
      <c r="N2938" s="72">
        <v>3</v>
      </c>
      <c r="O2938" s="33">
        <v>6891563</v>
      </c>
      <c r="P2938" s="154">
        <v>1475</v>
      </c>
      <c r="Q2938" t="str">
        <f t="shared" si="45"/>
        <v>('34-2021',2021,'El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PNIS.',165036000,82518000,247554000,'2021-02-02','2021-02-03','2022-08-03',1,3,1475,2,3)</v>
      </c>
    </row>
    <row r="2939" spans="1:17">
      <c r="A2939" s="29" t="s">
        <v>8219</v>
      </c>
      <c r="B2939" s="72">
        <v>2021</v>
      </c>
      <c r="C2939" s="29" t="s">
        <v>2049</v>
      </c>
      <c r="D2939" s="109">
        <v>81480000</v>
      </c>
      <c r="E2939" s="110">
        <v>48888000</v>
      </c>
      <c r="F2939" s="110">
        <v>130368000</v>
      </c>
      <c r="G2939" s="128">
        <v>44231</v>
      </c>
      <c r="H2939" s="156">
        <v>44236</v>
      </c>
      <c r="I2939" s="156">
        <v>44819</v>
      </c>
      <c r="J2939" s="61">
        <v>1</v>
      </c>
      <c r="K2939" s="61">
        <v>3</v>
      </c>
      <c r="L2939" s="61">
        <v>1792</v>
      </c>
      <c r="M2939" s="72">
        <v>2</v>
      </c>
      <c r="N2939" s="72">
        <v>2</v>
      </c>
      <c r="O2939" s="33">
        <v>35427331</v>
      </c>
      <c r="P2939" s="154">
        <v>1792</v>
      </c>
      <c r="Q2939" t="str">
        <f t="shared" si="45"/>
        <v>('35-2021',2021,'EL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AETCR.',81480000,48888000,130368000,'2021-02-04','2021-02-09','2022-09-15',1,3,1792,2,2)</v>
      </c>
    </row>
    <row r="2940" spans="1:17">
      <c r="A2940" s="29" t="s">
        <v>8220</v>
      </c>
      <c r="B2940" s="72">
        <v>2021</v>
      </c>
      <c r="C2940" s="29" t="s">
        <v>2050</v>
      </c>
      <c r="D2940" s="109">
        <v>28944000</v>
      </c>
      <c r="E2940" s="110">
        <v>17366400</v>
      </c>
      <c r="F2940" s="110">
        <v>46310400</v>
      </c>
      <c r="G2940" s="128">
        <v>44231</v>
      </c>
      <c r="H2940" s="156">
        <v>44236</v>
      </c>
      <c r="I2940" s="156">
        <v>44819</v>
      </c>
      <c r="J2940" s="61">
        <v>2</v>
      </c>
      <c r="K2940" s="61">
        <v>3</v>
      </c>
      <c r="L2940" s="61">
        <v>2099</v>
      </c>
      <c r="M2940" s="72">
        <v>2</v>
      </c>
      <c r="N2940" s="72">
        <v>2</v>
      </c>
      <c r="O2940" s="33">
        <v>1098337043</v>
      </c>
      <c r="P2940" s="154">
        <v>2099</v>
      </c>
      <c r="Q2940" t="str">
        <f t="shared" si="45"/>
        <v>('36-2021',2021,'EL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AETCR.',28944000,17366400,46310400,'2021-02-04','2021-02-09','2022-09-15',2,3,2099,2,2)</v>
      </c>
    </row>
    <row r="2941" spans="1:17">
      <c r="A2941" s="29" t="s">
        <v>8221</v>
      </c>
      <c r="B2941" s="72">
        <v>2021</v>
      </c>
      <c r="C2941" s="29" t="s">
        <v>2051</v>
      </c>
      <c r="D2941" s="109">
        <v>81480000</v>
      </c>
      <c r="E2941" s="110">
        <v>48888000</v>
      </c>
      <c r="F2941" s="110">
        <v>130368000</v>
      </c>
      <c r="G2941" s="128">
        <v>44231</v>
      </c>
      <c r="H2941" s="156">
        <v>44236</v>
      </c>
      <c r="I2941" s="156">
        <v>44819</v>
      </c>
      <c r="J2941" s="61">
        <v>2</v>
      </c>
      <c r="K2941" s="61">
        <v>3</v>
      </c>
      <c r="L2941" s="61">
        <v>1874</v>
      </c>
      <c r="M2941" s="72">
        <v>2</v>
      </c>
      <c r="N2941" s="72">
        <v>2</v>
      </c>
      <c r="O2941" s="33">
        <v>53065204</v>
      </c>
      <c r="P2941" s="154">
        <v>1874</v>
      </c>
      <c r="Q2941" t="str">
        <f t="shared" si="45"/>
        <v>('37-2021',2021,'EL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plazo.',81480000,48888000,130368000,'2021-02-04','2021-02-09','2022-09-15',2,3,1874,2,2)</v>
      </c>
    </row>
    <row r="2942" spans="1:17">
      <c r="A2942" s="29" t="s">
        <v>8222</v>
      </c>
      <c r="B2942" s="72">
        <v>2021</v>
      </c>
      <c r="C2942" s="29" t="s">
        <v>2052</v>
      </c>
      <c r="D2942" s="109">
        <v>81480000</v>
      </c>
      <c r="E2942" s="109">
        <v>33950000</v>
      </c>
      <c r="F2942" s="110">
        <v>115430000</v>
      </c>
      <c r="G2942" s="128">
        <v>44235</v>
      </c>
      <c r="H2942" s="156">
        <v>44236</v>
      </c>
      <c r="I2942" s="156">
        <v>44751</v>
      </c>
      <c r="J2942" s="61">
        <v>2</v>
      </c>
      <c r="K2942" s="61">
        <v>3</v>
      </c>
      <c r="L2942" s="61">
        <v>1621</v>
      </c>
      <c r="M2942" s="72">
        <v>2</v>
      </c>
      <c r="N2942" s="72">
        <v>2</v>
      </c>
      <c r="O2942" s="33">
        <v>52711751</v>
      </c>
      <c r="P2942" s="154">
        <v>1621</v>
      </c>
      <c r="Q2942" t="str">
        <f t="shared" si="45"/>
        <v>('38-2021',2021,'Prestar,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AETCR',81480000,33950000,115430000,'2021-02-08','2021-02-09','2022-07-09',2,3,1621,2,2)</v>
      </c>
    </row>
    <row r="2943" spans="1:17">
      <c r="A2943" s="29" t="s">
        <v>8223</v>
      </c>
      <c r="B2943" s="72">
        <v>2021</v>
      </c>
      <c r="C2943" s="29" t="s">
        <v>2053</v>
      </c>
      <c r="D2943" s="109">
        <v>94116000</v>
      </c>
      <c r="E2943" s="109">
        <v>39215000</v>
      </c>
      <c r="F2943" s="110">
        <v>133331000</v>
      </c>
      <c r="G2943" s="128">
        <v>44232</v>
      </c>
      <c r="H2943" s="156">
        <v>44236</v>
      </c>
      <c r="I2943" s="156">
        <v>44751</v>
      </c>
      <c r="J2943" s="61">
        <v>1</v>
      </c>
      <c r="K2943" s="61">
        <v>3</v>
      </c>
      <c r="L2943" s="61">
        <v>1791</v>
      </c>
      <c r="M2943" s="72">
        <v>2</v>
      </c>
      <c r="N2943" s="72">
        <v>2</v>
      </c>
      <c r="O2943" s="33">
        <v>86072546</v>
      </c>
      <c r="P2943" s="154">
        <v>1791</v>
      </c>
      <c r="Q2943" t="str">
        <f t="shared" ref="Q2943:Q3005" si="46">_xlfn.CONCAT("('",A2943,"',",B2943,",'",C2943,"',",D2943,",",E2943,",",F2943,",'",TEXT(G2943,"yyyy-mm-dd"),"','",TEXT(H2943,"yyyy-mm-dd"),"','",TEXT(I2943,"yyyy-mm-dd"),"',",J2943,",",K2943,",",L2943,",",M2943,",",N2943,")")</f>
        <v>('39-2021',2021,'Prestar sus servicios profesionales, con plena autonomía técnica y administrativa, a la ARN, con el objeto de apoyar la Estrategia de Estabilización y consolidación de los antiguos AETCR, desde el enfoque catastral.',94116000,39215000,133331000,'2021-02-05','2021-02-09','2022-07-09',1,3,1791,2,2)</v>
      </c>
    </row>
    <row r="2944" spans="1:17">
      <c r="A2944" s="29" t="s">
        <v>8224</v>
      </c>
      <c r="B2944" s="72">
        <v>2021</v>
      </c>
      <c r="C2944" s="29" t="s">
        <v>2054</v>
      </c>
      <c r="D2944" s="109">
        <v>126420000</v>
      </c>
      <c r="E2944" s="109">
        <v>52675000</v>
      </c>
      <c r="F2944" s="110">
        <v>179095000</v>
      </c>
      <c r="G2944" s="128">
        <v>44232</v>
      </c>
      <c r="H2944" s="156">
        <v>44236</v>
      </c>
      <c r="I2944" s="156">
        <v>44751</v>
      </c>
      <c r="J2944" s="61">
        <v>1</v>
      </c>
      <c r="K2944" s="61">
        <v>3</v>
      </c>
      <c r="L2944" s="61">
        <v>1706</v>
      </c>
      <c r="M2944" s="72">
        <v>2</v>
      </c>
      <c r="N2944" s="72">
        <v>2</v>
      </c>
      <c r="O2944" s="33">
        <v>1121842286</v>
      </c>
      <c r="P2944" s="154">
        <v>1706</v>
      </c>
      <c r="Q2944" t="str">
        <f t="shared" si="46"/>
        <v>('40-2021',2021,'Prestar, con plena autonomía técnica y administrativa, sus servicios profesionales como abogado para asesorar jurídicamente la estrategia de Estabilización y Consolidación de los Antiguos ETCR con enfoque en planeación y gestión territorial.',126420000,52675000,179095000,'2021-02-05','2021-02-09','2022-07-09',1,3,1706,2,2)</v>
      </c>
    </row>
    <row r="2945" spans="1:17">
      <c r="A2945" s="29" t="s">
        <v>8225</v>
      </c>
      <c r="B2945" s="72">
        <v>2021</v>
      </c>
      <c r="C2945" s="29" t="s">
        <v>2055</v>
      </c>
      <c r="D2945" s="109">
        <v>80109000</v>
      </c>
      <c r="E2945" s="109">
        <v>0</v>
      </c>
      <c r="F2945" s="110">
        <v>80109000</v>
      </c>
      <c r="G2945" s="128">
        <v>44238</v>
      </c>
      <c r="H2945" s="156">
        <v>44239</v>
      </c>
      <c r="I2945" s="156">
        <v>44420</v>
      </c>
      <c r="J2945" s="61">
        <v>2</v>
      </c>
      <c r="K2945" s="61">
        <v>3</v>
      </c>
      <c r="L2945" s="61">
        <v>2100</v>
      </c>
      <c r="M2945" s="72">
        <v>3</v>
      </c>
      <c r="N2945" s="72">
        <v>3</v>
      </c>
      <c r="O2945" s="33">
        <v>98636206</v>
      </c>
      <c r="P2945" s="154">
        <v>2100</v>
      </c>
      <c r="Q2945" t="str">
        <f t="shared" si="46"/>
        <v>('41-2021',2021,'EL CONTRATISTA se obliga a prestar sus servicios profesionales liderando al área de planeación y sistema de información de la Dirección de Sustitución de Cultivos de Uso Ilícito de la Agencia de Renovación del Territorio.',80109000,0,80109000,'2021-02-11','2021-02-12','2021-08-12',2,3,2100,3,3)</v>
      </c>
    </row>
    <row r="2946" spans="1:17">
      <c r="A2946" s="29" t="s">
        <v>8226</v>
      </c>
      <c r="B2946" s="72">
        <v>2021</v>
      </c>
      <c r="C2946" s="29" t="s">
        <v>2056</v>
      </c>
      <c r="D2946" s="109">
        <v>35200000</v>
      </c>
      <c r="E2946" s="109">
        <v>0</v>
      </c>
      <c r="F2946" s="110">
        <v>35200000</v>
      </c>
      <c r="G2946" s="128">
        <v>44235</v>
      </c>
      <c r="H2946" s="156">
        <v>44236</v>
      </c>
      <c r="I2946" s="156">
        <v>44478</v>
      </c>
      <c r="J2946" s="61">
        <v>2</v>
      </c>
      <c r="K2946" s="61">
        <v>3</v>
      </c>
      <c r="L2946" s="61">
        <v>2101</v>
      </c>
      <c r="M2946" s="72">
        <v>1</v>
      </c>
      <c r="N2946" s="72">
        <v>1</v>
      </c>
      <c r="O2946" s="33">
        <v>1067096510</v>
      </c>
      <c r="P2946" s="154">
        <v>2101</v>
      </c>
      <c r="Q2946" t="str">
        <f t="shared" si="46"/>
        <v>('42-2021',2021,'EL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Tierralta',35200000,0,35200000,'2021-02-08','2021-02-09','2021-10-09',2,3,2101,1,1)</v>
      </c>
    </row>
    <row r="2947" spans="1:17">
      <c r="A2947" s="29" t="s">
        <v>8227</v>
      </c>
      <c r="B2947" s="72">
        <v>2021</v>
      </c>
      <c r="C2947" s="29" t="s">
        <v>2057</v>
      </c>
      <c r="D2947" s="109">
        <v>35200000</v>
      </c>
      <c r="E2947" s="109">
        <v>0</v>
      </c>
      <c r="F2947" s="110">
        <v>35200000</v>
      </c>
      <c r="G2947" s="128">
        <v>44238</v>
      </c>
      <c r="H2947" s="156">
        <v>44239</v>
      </c>
      <c r="I2947" s="156">
        <v>44481</v>
      </c>
      <c r="J2947" s="61">
        <v>2</v>
      </c>
      <c r="K2947" s="61">
        <v>3</v>
      </c>
      <c r="L2947" s="61">
        <v>2102</v>
      </c>
      <c r="M2947" s="72">
        <v>1</v>
      </c>
      <c r="N2947" s="72">
        <v>1</v>
      </c>
      <c r="O2947" s="33">
        <v>1077425405</v>
      </c>
      <c r="P2947" s="154">
        <v>2102</v>
      </c>
      <c r="Q2947" t="str">
        <f t="shared" si="46"/>
        <v>('43-2021',2021,'EL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Micay.',35200000,0,35200000,'2021-02-11','2021-02-12','2021-10-12',2,3,2102,1,1)</v>
      </c>
    </row>
    <row r="2948" spans="1:17" ht="30">
      <c r="A2948" s="29" t="s">
        <v>8228</v>
      </c>
      <c r="B2948" s="72">
        <v>2021</v>
      </c>
      <c r="C2948" s="29" t="s">
        <v>2058</v>
      </c>
      <c r="D2948" s="109">
        <v>100000000</v>
      </c>
      <c r="E2948" s="109">
        <v>0</v>
      </c>
      <c r="F2948" s="110">
        <v>100000000</v>
      </c>
      <c r="G2948" s="128">
        <v>44232</v>
      </c>
      <c r="H2948" s="156">
        <v>44242</v>
      </c>
      <c r="I2948" s="156" t="s">
        <v>9695</v>
      </c>
      <c r="J2948" s="61">
        <v>1</v>
      </c>
      <c r="K2948" s="61">
        <v>3</v>
      </c>
      <c r="L2948" s="61">
        <v>1667</v>
      </c>
      <c r="M2948" s="72">
        <v>2</v>
      </c>
      <c r="N2948" s="72">
        <v>13</v>
      </c>
      <c r="O2948" s="33">
        <v>860005813</v>
      </c>
      <c r="P2948" s="154">
        <v>1667</v>
      </c>
      <c r="Q2948" t="str">
        <f t="shared" si="46"/>
        <v>('44-2021',2021,'En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Proyecto).',100000000,0,100000000,'2021-02-05','2021-02-15','INDETERMINADO',1,3,1667,2,13)</v>
      </c>
    </row>
    <row r="2949" spans="1:17" ht="30">
      <c r="A2949" s="29" t="s">
        <v>8229</v>
      </c>
      <c r="B2949" s="72">
        <v>2021</v>
      </c>
      <c r="C2949" s="29" t="s">
        <v>2059</v>
      </c>
      <c r="D2949" s="109">
        <v>153600000</v>
      </c>
      <c r="E2949" s="109">
        <v>0</v>
      </c>
      <c r="F2949" s="110">
        <v>153600000</v>
      </c>
      <c r="G2949" s="128">
        <v>44232</v>
      </c>
      <c r="H2949" s="156">
        <v>44242</v>
      </c>
      <c r="I2949" s="156" t="s">
        <v>9695</v>
      </c>
      <c r="J2949" s="61">
        <v>2</v>
      </c>
      <c r="K2949" s="61">
        <v>3</v>
      </c>
      <c r="L2949" s="61">
        <v>1667</v>
      </c>
      <c r="M2949" s="72">
        <v>2</v>
      </c>
      <c r="N2949" s="72">
        <v>13</v>
      </c>
      <c r="O2949" s="33">
        <v>860005813</v>
      </c>
      <c r="P2949" s="154">
        <v>1667</v>
      </c>
      <c r="Q2949" t="str">
        <f t="shared" si="46"/>
        <v>('45-2021',2021,'En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Proyecto.',153600000,0,153600000,'2021-02-05','2021-02-15','INDETERMINADO',2,3,1667,2,13)</v>
      </c>
    </row>
    <row r="2950" spans="1:17">
      <c r="A2950" s="29" t="s">
        <v>8230</v>
      </c>
      <c r="B2950" s="72">
        <v>2021</v>
      </c>
      <c r="C2950" s="29" t="s">
        <v>2060</v>
      </c>
      <c r="D2950" s="109">
        <v>22225554</v>
      </c>
      <c r="E2950" s="109">
        <v>0</v>
      </c>
      <c r="F2950" s="110">
        <v>22225554</v>
      </c>
      <c r="G2950" s="128">
        <v>44245</v>
      </c>
      <c r="H2950" s="156">
        <v>44245</v>
      </c>
      <c r="I2950" s="156">
        <v>44265</v>
      </c>
      <c r="J2950" s="61">
        <v>2</v>
      </c>
      <c r="K2950" s="61">
        <v>3</v>
      </c>
      <c r="L2950" s="61">
        <v>2103</v>
      </c>
      <c r="M2950" s="72">
        <v>1</v>
      </c>
      <c r="N2950" s="72">
        <v>3</v>
      </c>
      <c r="O2950" s="33">
        <v>901130630</v>
      </c>
      <c r="P2950" s="154">
        <v>2103</v>
      </c>
      <c r="Q2950" t="str">
        <f t="shared" si="46"/>
        <v>('46-2021',2021,'Ceder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“COOJAPAL”.',22225554,0,22225554,'2021-02-18','2021-02-18','2021-03-10',2,3,2103,1,3)</v>
      </c>
    </row>
    <row r="2951" spans="1:17">
      <c r="A2951" s="29" t="s">
        <v>8231</v>
      </c>
      <c r="B2951" s="72">
        <v>2021</v>
      </c>
      <c r="C2951" s="29" t="s">
        <v>2061</v>
      </c>
      <c r="D2951" s="109">
        <v>643451383</v>
      </c>
      <c r="E2951" s="109">
        <v>0</v>
      </c>
      <c r="F2951" s="110">
        <v>643451383</v>
      </c>
      <c r="G2951" s="128">
        <v>44242</v>
      </c>
      <c r="H2951" s="156">
        <v>44263</v>
      </c>
      <c r="I2951" s="156">
        <v>44550</v>
      </c>
      <c r="J2951" s="61">
        <v>1</v>
      </c>
      <c r="K2951" s="61">
        <v>3</v>
      </c>
      <c r="L2951" s="61">
        <v>2104</v>
      </c>
      <c r="M2951" s="72">
        <v>1</v>
      </c>
      <c r="N2951" s="72">
        <v>1</v>
      </c>
      <c r="O2951" s="33">
        <v>800156185</v>
      </c>
      <c r="P2951" s="154">
        <v>2104</v>
      </c>
      <c r="Q2951" t="str">
        <f t="shared" si="46"/>
        <v>('47-2021',2021,'Prestar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',643451383,0,643451383,'2021-02-15','2021-03-08','2021-12-20',1,3,2104,1,1)</v>
      </c>
    </row>
    <row r="2952" spans="1:17">
      <c r="A2952" s="29" t="s">
        <v>8232</v>
      </c>
      <c r="B2952" s="72">
        <v>2021</v>
      </c>
      <c r="C2952" s="29" t="s">
        <v>2062</v>
      </c>
      <c r="D2952" s="109">
        <v>85716000</v>
      </c>
      <c r="E2952" s="109">
        <v>42858000</v>
      </c>
      <c r="F2952" s="110">
        <v>128574000</v>
      </c>
      <c r="G2952" s="128">
        <v>44242</v>
      </c>
      <c r="H2952" s="156">
        <v>44243</v>
      </c>
      <c r="I2952" s="156">
        <v>44789</v>
      </c>
      <c r="J2952" s="61">
        <v>2</v>
      </c>
      <c r="K2952" s="61">
        <v>3</v>
      </c>
      <c r="L2952" s="61">
        <v>2105</v>
      </c>
      <c r="M2952" s="72">
        <v>2</v>
      </c>
      <c r="N2952" s="72">
        <v>3</v>
      </c>
      <c r="O2952" s="33">
        <v>1026274991</v>
      </c>
      <c r="P2952" s="154">
        <v>2105</v>
      </c>
      <c r="Q2952" t="str">
        <f t="shared" si="46"/>
        <v>('48-2021',2021,'EL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nacional.',85716000,42858000,128574000,'2021-02-15','2021-02-16','2022-08-16',2,3,2105,2,3)</v>
      </c>
    </row>
    <row r="2953" spans="1:17">
      <c r="A2953" s="29" t="s">
        <v>8233</v>
      </c>
      <c r="B2953" s="72">
        <v>2021</v>
      </c>
      <c r="C2953" s="29" t="s">
        <v>1648</v>
      </c>
      <c r="D2953" s="109">
        <v>124200000</v>
      </c>
      <c r="E2953" s="109">
        <v>62100000</v>
      </c>
      <c r="F2953" s="110">
        <v>186300000</v>
      </c>
      <c r="G2953" s="128">
        <v>44249</v>
      </c>
      <c r="H2953" s="156">
        <v>44250</v>
      </c>
      <c r="I2953" s="156">
        <v>44796</v>
      </c>
      <c r="J2953" s="61">
        <v>2</v>
      </c>
      <c r="K2953" s="61">
        <v>3</v>
      </c>
      <c r="L2953" s="61">
        <v>1822</v>
      </c>
      <c r="M2953" s="72">
        <v>2</v>
      </c>
      <c r="N2953" s="72">
        <v>3</v>
      </c>
      <c r="O2953" s="33">
        <v>457628</v>
      </c>
      <c r="P2953" s="154">
        <v>1822</v>
      </c>
      <c r="Q2953" t="str">
        <f t="shared" si="46"/>
        <v>('49-2021',2021,'EL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PNIS.',124200000,62100000,186300000,'2021-02-22','2021-02-23','2022-08-23',2,3,1822,2,3)</v>
      </c>
    </row>
    <row r="2954" spans="1:17">
      <c r="A2954" s="29" t="s">
        <v>8234</v>
      </c>
      <c r="B2954" s="72">
        <v>2021</v>
      </c>
      <c r="C2954" s="29" t="s">
        <v>2063</v>
      </c>
      <c r="D2954" s="109">
        <v>101022400</v>
      </c>
      <c r="E2954" s="109">
        <v>0</v>
      </c>
      <c r="F2954" s="110">
        <v>101022400</v>
      </c>
      <c r="G2954" s="128">
        <v>44266</v>
      </c>
      <c r="H2954" s="156">
        <v>44267</v>
      </c>
      <c r="I2954" s="156">
        <v>44512</v>
      </c>
      <c r="J2954" s="61">
        <v>2</v>
      </c>
      <c r="K2954" s="61">
        <v>3</v>
      </c>
      <c r="L2954" s="61">
        <v>1022</v>
      </c>
      <c r="M2954" s="72">
        <v>1</v>
      </c>
      <c r="N2954" s="72">
        <v>1</v>
      </c>
      <c r="O2954" s="33">
        <v>41057101</v>
      </c>
      <c r="P2954" s="154">
        <v>1022</v>
      </c>
      <c r="Q2954" t="str">
        <f t="shared" si="46"/>
        <v>('50-2021',2021,'EL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PDET.',101022400,0,101022400,'2021-03-11','2021-03-12','2021-11-12',2,3,1022,1,1)</v>
      </c>
    </row>
    <row r="2955" spans="1:17">
      <c r="A2955" s="29" t="s">
        <v>8235</v>
      </c>
      <c r="B2955" s="72">
        <v>2021</v>
      </c>
      <c r="C2955" s="29" t="s">
        <v>1809</v>
      </c>
      <c r="D2955" s="109">
        <v>29424000</v>
      </c>
      <c r="E2955" s="109">
        <v>0</v>
      </c>
      <c r="F2955" s="110">
        <v>29424000</v>
      </c>
      <c r="G2955" s="128">
        <v>44242</v>
      </c>
      <c r="H2955" s="156">
        <v>44243</v>
      </c>
      <c r="I2955" s="156">
        <v>44424</v>
      </c>
      <c r="J2955" s="61">
        <v>1</v>
      </c>
      <c r="K2955" s="61">
        <v>3</v>
      </c>
      <c r="L2955" s="61">
        <v>2106</v>
      </c>
      <c r="M2955" s="72">
        <v>3</v>
      </c>
      <c r="N2955" s="72">
        <v>3</v>
      </c>
      <c r="O2955" s="33">
        <v>1042765008</v>
      </c>
      <c r="P2955" s="154">
        <v>2106</v>
      </c>
      <c r="Q2955" t="str">
        <f t="shared" si="46"/>
        <v>('51-2021',2021,'EL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privadas.',29424000,0,29424000,'2021-02-15','2021-02-16','2021-08-16',1,3,2106,3,3)</v>
      </c>
    </row>
    <row r="2956" spans="1:17">
      <c r="A2956" s="29" t="s">
        <v>8236</v>
      </c>
      <c r="B2956" s="72">
        <v>2021</v>
      </c>
      <c r="C2956" s="29" t="s">
        <v>2064</v>
      </c>
      <c r="D2956" s="109">
        <v>78678000</v>
      </c>
      <c r="E2956" s="109">
        <v>0</v>
      </c>
      <c r="F2956" s="110">
        <v>78678000</v>
      </c>
      <c r="G2956" s="128">
        <v>44242</v>
      </c>
      <c r="H2956" s="156">
        <v>44243</v>
      </c>
      <c r="I2956" s="156">
        <v>44424</v>
      </c>
      <c r="J2956" s="61">
        <v>2</v>
      </c>
      <c r="K2956" s="61">
        <v>3</v>
      </c>
      <c r="L2956" s="61">
        <v>2107</v>
      </c>
      <c r="M2956" s="72">
        <v>1</v>
      </c>
      <c r="N2956" s="72">
        <v>3</v>
      </c>
      <c r="O2956" s="33">
        <v>33367718</v>
      </c>
      <c r="P2956" s="154">
        <v>2107</v>
      </c>
      <c r="Q2956" t="str">
        <f t="shared" si="46"/>
        <v>('52-2021',2021,'EL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PNIS.',78678000,0,78678000,'2021-02-15','2021-02-16','2021-08-16',2,3,2107,1,3)</v>
      </c>
    </row>
    <row r="2957" spans="1:17">
      <c r="A2957" s="29" t="s">
        <v>8237</v>
      </c>
      <c r="B2957" s="72">
        <v>2021</v>
      </c>
      <c r="C2957" s="29" t="s">
        <v>2065</v>
      </c>
      <c r="D2957" s="109">
        <v>11728800</v>
      </c>
      <c r="E2957" s="122">
        <v>48870000</v>
      </c>
      <c r="F2957" s="110">
        <v>60598800</v>
      </c>
      <c r="G2957" s="128">
        <v>44575</v>
      </c>
      <c r="H2957" s="156">
        <v>44575</v>
      </c>
      <c r="I2957" s="156">
        <v>44761</v>
      </c>
      <c r="J2957" s="61">
        <v>1</v>
      </c>
      <c r="K2957" s="61">
        <v>3</v>
      </c>
      <c r="L2957" s="61">
        <v>2108</v>
      </c>
      <c r="M2957" s="72">
        <v>2</v>
      </c>
      <c r="N2957" s="72">
        <v>2</v>
      </c>
      <c r="O2957" s="33">
        <v>1022352412</v>
      </c>
      <c r="P2957" s="154">
        <v>2108</v>
      </c>
      <c r="Q2957" t="str">
        <f t="shared" si="46"/>
        <v>('53-2021',2021,'Prestar con plena autonomía técnica y administrativa, los servicios profesionales para brindar apoyo jurídico y contractual al Grupo de Gestión Contractual de la ARN, en la gestión que desarrolle el Grupo para la implementación del Proceso de Reincorporación.',11728800,48870000,60598800,'2022-01-14','2022-01-14','2022-07-19',1,3,2108,2,2)</v>
      </c>
    </row>
    <row r="2958" spans="1:17">
      <c r="A2958" s="29" t="s">
        <v>8238</v>
      </c>
      <c r="B2958" s="72">
        <v>2021</v>
      </c>
      <c r="C2958" s="29" t="s">
        <v>2044</v>
      </c>
      <c r="D2958" s="109">
        <v>28566000</v>
      </c>
      <c r="E2958" s="109">
        <v>0</v>
      </c>
      <c r="F2958" s="110">
        <v>28566000</v>
      </c>
      <c r="G2958" s="128">
        <v>44242</v>
      </c>
      <c r="H2958" s="156">
        <v>44243</v>
      </c>
      <c r="I2958" s="156">
        <v>44424</v>
      </c>
      <c r="J2958" s="61">
        <v>1</v>
      </c>
      <c r="K2958" s="61">
        <v>3</v>
      </c>
      <c r="L2958" s="61">
        <v>2109</v>
      </c>
      <c r="M2958" s="72">
        <v>3</v>
      </c>
      <c r="N2958" s="72">
        <v>3</v>
      </c>
      <c r="O2958" s="33">
        <v>12020294</v>
      </c>
      <c r="P2958" s="154">
        <v>2109</v>
      </c>
      <c r="Q2958" t="str">
        <f t="shared" si="46"/>
        <v>('54-2021',2021,'EL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privadas.',28566000,0,28566000,'2021-02-15','2021-02-16','2021-08-16',1,3,2109,3,3)</v>
      </c>
    </row>
    <row r="2959" spans="1:17">
      <c r="A2959" s="29" t="s">
        <v>8239</v>
      </c>
      <c r="B2959" s="72">
        <v>2021</v>
      </c>
      <c r="C2959" s="29" t="s">
        <v>2066</v>
      </c>
      <c r="D2959" s="109">
        <v>69552000</v>
      </c>
      <c r="E2959" s="109">
        <v>34776000</v>
      </c>
      <c r="F2959" s="110">
        <v>104328000</v>
      </c>
      <c r="G2959" s="128">
        <v>44265</v>
      </c>
      <c r="H2959" s="156">
        <v>44266</v>
      </c>
      <c r="I2959" s="156">
        <v>44815</v>
      </c>
      <c r="J2959" s="61">
        <v>2</v>
      </c>
      <c r="K2959" s="61">
        <v>3</v>
      </c>
      <c r="L2959" s="61">
        <v>1834</v>
      </c>
      <c r="M2959" s="72">
        <v>2</v>
      </c>
      <c r="N2959" s="72">
        <v>3</v>
      </c>
      <c r="O2959" s="33">
        <v>4775546</v>
      </c>
      <c r="P2959" s="154">
        <v>1834</v>
      </c>
      <c r="Q2959" t="str">
        <f t="shared" si="46"/>
        <v>('55-2021',2021,'EL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PAI.',69552000,34776000,104328000,'2021-03-10','2021-03-11','2022-09-11',2,3,1834,2,3)</v>
      </c>
    </row>
    <row r="2960" spans="1:17">
      <c r="A2960" s="29" t="s">
        <v>8240</v>
      </c>
      <c r="B2960" s="72">
        <v>2021</v>
      </c>
      <c r="C2960" s="29" t="s">
        <v>1378</v>
      </c>
      <c r="D2960" s="109">
        <v>57132000</v>
      </c>
      <c r="E2960" s="109">
        <v>28566000</v>
      </c>
      <c r="F2960" s="110">
        <v>85698000</v>
      </c>
      <c r="G2960" s="128">
        <v>44265</v>
      </c>
      <c r="H2960" s="156">
        <v>44266</v>
      </c>
      <c r="I2960" s="156">
        <v>44815</v>
      </c>
      <c r="J2960" s="61">
        <v>2</v>
      </c>
      <c r="K2960" s="61">
        <v>3</v>
      </c>
      <c r="L2960" s="61">
        <v>1835</v>
      </c>
      <c r="M2960" s="72">
        <v>2</v>
      </c>
      <c r="N2960" s="72">
        <v>3</v>
      </c>
      <c r="O2960" s="33">
        <v>1121864020</v>
      </c>
      <c r="P2960" s="154">
        <v>1835</v>
      </c>
      <c r="Q2960" t="str">
        <f t="shared" si="46"/>
        <v>('56-2021',2021,'EL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privadas',57132000,28566000,85698000,'2021-03-10','2021-03-11','2022-09-11',2,3,1835,2,3)</v>
      </c>
    </row>
    <row r="2961" spans="1:17">
      <c r="A2961" s="29" t="s">
        <v>8241</v>
      </c>
      <c r="B2961" s="72">
        <v>2021</v>
      </c>
      <c r="C2961" s="29" t="s">
        <v>10684</v>
      </c>
      <c r="D2961" s="109">
        <v>2659361181</v>
      </c>
      <c r="E2961" s="109">
        <v>20000000</v>
      </c>
      <c r="F2961" s="110">
        <v>2679361181</v>
      </c>
      <c r="G2961" s="128">
        <v>44238</v>
      </c>
      <c r="H2961" s="156">
        <v>44284</v>
      </c>
      <c r="I2961" s="156">
        <v>44893</v>
      </c>
      <c r="J2961" s="61">
        <v>1</v>
      </c>
      <c r="K2961" s="61">
        <v>3</v>
      </c>
      <c r="L2961" s="61">
        <v>1858</v>
      </c>
      <c r="M2961" s="72">
        <v>2</v>
      </c>
      <c r="N2961" s="72">
        <v>13</v>
      </c>
      <c r="O2961" s="33">
        <v>900792408</v>
      </c>
      <c r="P2961" s="154">
        <v>1858</v>
      </c>
      <c r="Q2961" t="str">
        <f t="shared" si="46"/>
        <v>('57-2021',2021,'EL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carbono.',2659361181,20000000,2679361181,'2021-02-11','2021-03-29','2022-11-28',1,3,1858,2,13)</v>
      </c>
    </row>
    <row r="2962" spans="1:17">
      <c r="A2962" s="29" t="s">
        <v>8242</v>
      </c>
      <c r="B2962" s="72">
        <v>2021</v>
      </c>
      <c r="C2962" s="29" t="s">
        <v>2067</v>
      </c>
      <c r="D2962" s="109">
        <v>69552000</v>
      </c>
      <c r="E2962" s="109">
        <v>34776000</v>
      </c>
      <c r="F2962" s="110">
        <v>104328000</v>
      </c>
      <c r="G2962" s="128">
        <v>44259</v>
      </c>
      <c r="H2962" s="156">
        <v>44260</v>
      </c>
      <c r="I2962" s="156">
        <v>44809</v>
      </c>
      <c r="J2962" s="61">
        <v>1</v>
      </c>
      <c r="K2962" s="61">
        <v>3</v>
      </c>
      <c r="L2962" s="61">
        <v>1827</v>
      </c>
      <c r="M2962" s="72">
        <v>2</v>
      </c>
      <c r="N2962" s="72">
        <v>3</v>
      </c>
      <c r="O2962" s="33">
        <v>18224966</v>
      </c>
      <c r="P2962" s="154">
        <v>1827</v>
      </c>
      <c r="Q2962" t="str">
        <f t="shared" si="46"/>
        <v>('58-2021',2021,'El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PAI.',69552000,34776000,104328000,'2021-03-04','2021-03-05','2022-09-05',1,3,1827,2,3)</v>
      </c>
    </row>
    <row r="2963" spans="1:17">
      <c r="A2963" s="29" t="s">
        <v>8243</v>
      </c>
      <c r="B2963" s="72">
        <v>2021</v>
      </c>
      <c r="C2963" s="29" t="s">
        <v>2068</v>
      </c>
      <c r="D2963" s="109">
        <v>127932000</v>
      </c>
      <c r="E2963" s="109">
        <v>42644000</v>
      </c>
      <c r="F2963" s="110">
        <v>170576000</v>
      </c>
      <c r="G2963" s="128">
        <v>44264</v>
      </c>
      <c r="H2963" s="156">
        <v>44265</v>
      </c>
      <c r="I2963" s="156">
        <v>44752</v>
      </c>
      <c r="J2963" s="61">
        <v>1</v>
      </c>
      <c r="K2963" s="61">
        <v>3</v>
      </c>
      <c r="L2963" s="61">
        <v>1308</v>
      </c>
      <c r="M2963" s="72">
        <v>2</v>
      </c>
      <c r="N2963" s="72">
        <v>3</v>
      </c>
      <c r="O2963" s="33">
        <v>80154770</v>
      </c>
      <c r="P2963" s="154">
        <v>1308</v>
      </c>
      <c r="Q2963" t="str">
        <f t="shared" si="46"/>
        <v>('59-2021',2021,'EL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auditoria.',127932000,42644000,170576000,'2021-03-09','2021-03-10','2022-07-10',1,3,1308,2,3)</v>
      </c>
    </row>
    <row r="2964" spans="1:17">
      <c r="A2964" s="29" t="s">
        <v>8244</v>
      </c>
      <c r="B2964" s="72">
        <v>2021</v>
      </c>
      <c r="C2964" s="29" t="s">
        <v>2069</v>
      </c>
      <c r="D2964" s="109">
        <v>35820000</v>
      </c>
      <c r="E2964" s="109">
        <v>0</v>
      </c>
      <c r="F2964" s="110">
        <v>35820000</v>
      </c>
      <c r="G2964" s="128">
        <v>44249</v>
      </c>
      <c r="H2964" s="156">
        <v>44250</v>
      </c>
      <c r="I2964" s="156">
        <v>44431</v>
      </c>
      <c r="J2964" s="61">
        <v>1</v>
      </c>
      <c r="K2964" s="61">
        <v>3</v>
      </c>
      <c r="L2964" s="61">
        <v>2110</v>
      </c>
      <c r="M2964" s="72">
        <v>3</v>
      </c>
      <c r="N2964" s="72">
        <v>3</v>
      </c>
      <c r="O2964" s="33">
        <v>12909488</v>
      </c>
      <c r="P2964" s="154">
        <v>2110</v>
      </c>
      <c r="Q2964" t="str">
        <f t="shared" si="46"/>
        <v>('60-2021',2021,'EL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PAI.',35820000,0,35820000,'2021-02-22','2021-02-23','2021-08-23',1,3,2110,3,3)</v>
      </c>
    </row>
    <row r="2965" spans="1:17">
      <c r="A2965" s="29" t="s">
        <v>8245</v>
      </c>
      <c r="B2965" s="72">
        <v>2021</v>
      </c>
      <c r="C2965" s="29" t="s">
        <v>1567</v>
      </c>
      <c r="D2965" s="109">
        <v>29424000</v>
      </c>
      <c r="E2965" s="109">
        <v>0</v>
      </c>
      <c r="F2965" s="110">
        <v>29424000</v>
      </c>
      <c r="G2965" s="128">
        <v>44249</v>
      </c>
      <c r="H2965" s="156">
        <v>44250</v>
      </c>
      <c r="I2965" s="156">
        <v>44431</v>
      </c>
      <c r="J2965" s="61">
        <v>1</v>
      </c>
      <c r="K2965" s="61">
        <v>3</v>
      </c>
      <c r="L2965" s="61">
        <v>2111</v>
      </c>
      <c r="M2965" s="72">
        <v>3</v>
      </c>
      <c r="N2965" s="72">
        <v>3</v>
      </c>
      <c r="O2965" s="33">
        <v>98378073</v>
      </c>
      <c r="P2965" s="154">
        <v>2111</v>
      </c>
      <c r="Q2965" t="str">
        <f t="shared" si="46"/>
        <v>('61-2021',2021,'EL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privadas.',29424000,0,29424000,'2021-02-22','2021-02-23','2021-08-23',1,3,2111,3,3)</v>
      </c>
    </row>
    <row r="2966" spans="1:17">
      <c r="A2966" s="29" t="s">
        <v>8246</v>
      </c>
      <c r="B2966" s="72">
        <v>2021</v>
      </c>
      <c r="C2966" s="29" t="s">
        <v>2070</v>
      </c>
      <c r="D2966" s="109">
        <v>28566000</v>
      </c>
      <c r="E2966" s="109">
        <v>0</v>
      </c>
      <c r="F2966" s="110">
        <v>28566000</v>
      </c>
      <c r="G2966" s="128">
        <v>44249</v>
      </c>
      <c r="H2966" s="156">
        <v>44250</v>
      </c>
      <c r="I2966" s="156">
        <v>44431</v>
      </c>
      <c r="J2966" s="61">
        <v>2</v>
      </c>
      <c r="K2966" s="61">
        <v>3</v>
      </c>
      <c r="L2966" s="61">
        <v>2112</v>
      </c>
      <c r="M2966" s="72">
        <v>3</v>
      </c>
      <c r="N2966" s="72">
        <v>3</v>
      </c>
      <c r="O2966" s="33">
        <v>1065007902</v>
      </c>
      <c r="P2966" s="154">
        <v>2112</v>
      </c>
      <c r="Q2966" t="str">
        <f t="shared" si="46"/>
        <v>('62-2021',2021,'EL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privadas',28566000,0,28566000,'2021-02-22','2021-02-23','2021-08-23',2,3,2112,3,3)</v>
      </c>
    </row>
    <row r="2967" spans="1:17">
      <c r="A2967" s="29" t="s">
        <v>8247</v>
      </c>
      <c r="B2967" s="72">
        <v>2021</v>
      </c>
      <c r="C2967" s="29" t="s">
        <v>2071</v>
      </c>
      <c r="D2967" s="109">
        <v>103825056</v>
      </c>
      <c r="E2967" s="123">
        <v>79412013</v>
      </c>
      <c r="F2967" s="110">
        <v>183237069</v>
      </c>
      <c r="G2967" s="128">
        <v>44264</v>
      </c>
      <c r="H2967" s="156">
        <v>44265</v>
      </c>
      <c r="I2967" s="156">
        <v>44849</v>
      </c>
      <c r="J2967" s="61">
        <v>1</v>
      </c>
      <c r="K2967" s="61">
        <v>3</v>
      </c>
      <c r="L2967" s="61">
        <v>1614</v>
      </c>
      <c r="M2967" s="72">
        <v>2</v>
      </c>
      <c r="N2967" s="72">
        <v>6</v>
      </c>
      <c r="O2967" s="33">
        <v>93401260</v>
      </c>
      <c r="P2967" s="154">
        <v>1614</v>
      </c>
      <c r="Q2967" t="str">
        <f t="shared" si="46"/>
        <v>('63-2021',2021,'El CONTRATISTA se obliga a prestar servicios profesionales de apoyo y asesoría legal y contractual al Grupo de Gestión de Recursos de la Consejería Presidencial para la Estabilización y la Consolidación.',103825056,79412013,183237069,'2021-03-09','2021-03-10','2022-10-15',1,3,1614,2,6)</v>
      </c>
    </row>
    <row r="2968" spans="1:17">
      <c r="A2968" s="29" t="s">
        <v>8248</v>
      </c>
      <c r="B2968" s="72">
        <v>2021</v>
      </c>
      <c r="C2968" s="29" t="s">
        <v>2072</v>
      </c>
      <c r="D2968" s="109">
        <v>132968952</v>
      </c>
      <c r="E2968" s="109">
        <v>0</v>
      </c>
      <c r="F2968" s="110">
        <v>132968952</v>
      </c>
      <c r="G2968" s="128">
        <v>44264</v>
      </c>
      <c r="H2968" s="156">
        <v>44265</v>
      </c>
      <c r="I2968" s="156">
        <v>44630</v>
      </c>
      <c r="J2968" s="61">
        <v>1</v>
      </c>
      <c r="K2968" s="61">
        <v>3</v>
      </c>
      <c r="L2968" s="61">
        <v>1613</v>
      </c>
      <c r="M2968" s="72">
        <v>1</v>
      </c>
      <c r="N2968" s="72">
        <v>6</v>
      </c>
      <c r="O2968" s="33">
        <v>79877506</v>
      </c>
      <c r="P2968" s="154">
        <v>1613</v>
      </c>
      <c r="Q2968" t="str">
        <f t="shared" si="46"/>
        <v>('64-2021',2021,'El CONTRATISTA se obliga a prestar servicios profesionales al grupo gestión de recursos de la Consejería Presidencial para la Estabilización y la Consolidación para asesorar y brindar acompañamiento en asuntos financieros, administrativos y de proyectos a cargo del grupo',132968952,0,132968952,'2021-03-09','2021-03-10','2022-03-10',1,3,1613,1,6)</v>
      </c>
    </row>
    <row r="2969" spans="1:17">
      <c r="A2969" s="29" t="s">
        <v>8249</v>
      </c>
      <c r="B2969" s="72">
        <v>2021</v>
      </c>
      <c r="C2969" s="29" t="s">
        <v>2073</v>
      </c>
      <c r="D2969" s="109">
        <v>207650136</v>
      </c>
      <c r="E2969" s="109">
        <v>0</v>
      </c>
      <c r="F2969" s="110">
        <v>207650136</v>
      </c>
      <c r="G2969" s="128">
        <v>44250</v>
      </c>
      <c r="H2969" s="156">
        <v>44251</v>
      </c>
      <c r="I2969" s="156">
        <v>44616</v>
      </c>
      <c r="J2969" s="61">
        <v>1</v>
      </c>
      <c r="K2969" s="61">
        <v>3</v>
      </c>
      <c r="L2969" s="61">
        <v>2113</v>
      </c>
      <c r="M2969" s="72">
        <v>1</v>
      </c>
      <c r="N2969" s="72">
        <v>6</v>
      </c>
      <c r="O2969" s="33">
        <v>80503578</v>
      </c>
      <c r="P2969" s="154">
        <v>2113</v>
      </c>
      <c r="Q2969" t="str">
        <f t="shared" si="46"/>
        <v>('65-2021',2021,'El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transparencia.',207650136,0,207650136,'2021-02-23','2021-02-24','2022-02-24',1,3,2113,1,6)</v>
      </c>
    </row>
    <row r="2970" spans="1:17">
      <c r="A2970" s="29" t="s">
        <v>8250</v>
      </c>
      <c r="B2970" s="72">
        <v>2021</v>
      </c>
      <c r="C2970" s="29" t="s">
        <v>10685</v>
      </c>
      <c r="D2970" s="109">
        <v>91939111</v>
      </c>
      <c r="E2970" s="109">
        <v>45000000</v>
      </c>
      <c r="F2970" s="110">
        <v>136939111</v>
      </c>
      <c r="G2970" s="128">
        <v>44273</v>
      </c>
      <c r="H2970" s="156">
        <v>44287</v>
      </c>
      <c r="I2970" s="156">
        <v>44820</v>
      </c>
      <c r="J2970" s="61">
        <v>2</v>
      </c>
      <c r="K2970" s="61">
        <v>3</v>
      </c>
      <c r="L2970" s="61">
        <v>2115</v>
      </c>
      <c r="M2970" s="72">
        <v>2</v>
      </c>
      <c r="N2970" s="72">
        <v>4</v>
      </c>
      <c r="O2970" s="33">
        <v>900453988</v>
      </c>
      <c r="P2970" s="154">
        <v>2115</v>
      </c>
      <c r="Q2970" t="str">
        <f t="shared" si="46"/>
        <v>('67-2021',2021,'Contratar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contratar.',91939111,45000000,136939111,'2021-03-18','2021-04-01','2022-09-16',2,3,2115,2,4)</v>
      </c>
    </row>
    <row r="2971" spans="1:17">
      <c r="A2971" s="29" t="s">
        <v>8251</v>
      </c>
      <c r="B2971" s="72">
        <v>2021</v>
      </c>
      <c r="C2971" s="29" t="s">
        <v>2074</v>
      </c>
      <c r="D2971" s="109">
        <v>22000000</v>
      </c>
      <c r="E2971" s="109">
        <v>0</v>
      </c>
      <c r="F2971" s="110">
        <v>22000000</v>
      </c>
      <c r="G2971" s="128">
        <v>44256</v>
      </c>
      <c r="H2971" s="156">
        <v>44257</v>
      </c>
      <c r="I2971" s="156">
        <v>44379</v>
      </c>
      <c r="J2971" s="61">
        <v>2</v>
      </c>
      <c r="K2971" s="61">
        <v>3</v>
      </c>
      <c r="L2971" s="61">
        <v>1522</v>
      </c>
      <c r="M2971" s="72">
        <v>1</v>
      </c>
      <c r="N2971" s="72">
        <v>1</v>
      </c>
      <c r="O2971" s="33">
        <v>54259088</v>
      </c>
      <c r="P2971" s="154">
        <v>1522</v>
      </c>
      <c r="Q2971" t="str">
        <f t="shared" si="46"/>
        <v>('68-2021',2021,'EL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PATR',22000000,0,22000000,'2021-03-01','2021-03-02','2021-07-02',2,3,1522,1,1)</v>
      </c>
    </row>
    <row r="2972" spans="1:17">
      <c r="A2972" s="29" t="s">
        <v>8252</v>
      </c>
      <c r="B2972" s="72">
        <v>2021</v>
      </c>
      <c r="C2972" s="29" t="s">
        <v>2075</v>
      </c>
      <c r="D2972" s="109">
        <v>27500000</v>
      </c>
      <c r="E2972" s="109">
        <v>0</v>
      </c>
      <c r="F2972" s="110">
        <v>27500000</v>
      </c>
      <c r="G2972" s="128">
        <v>44252</v>
      </c>
      <c r="H2972" s="156">
        <v>44256</v>
      </c>
      <c r="I2972" s="156">
        <v>44409</v>
      </c>
      <c r="J2972" s="61">
        <v>2</v>
      </c>
      <c r="K2972" s="61">
        <v>3</v>
      </c>
      <c r="L2972" s="61">
        <v>2116</v>
      </c>
      <c r="M2972" s="72">
        <v>1</v>
      </c>
      <c r="N2972" s="72">
        <v>1</v>
      </c>
      <c r="O2972" s="33">
        <v>1116796284</v>
      </c>
      <c r="P2972" s="154">
        <v>2116</v>
      </c>
      <c r="Q2972" t="str">
        <f t="shared" si="46"/>
        <v>('69-2021',2021,'EL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Arauca.',27500000,0,27500000,'2021-02-25','2021-03-01','2021-08-01',2,3,2116,1,1)</v>
      </c>
    </row>
    <row r="2973" spans="1:17">
      <c r="A2973" s="29" t="s">
        <v>8253</v>
      </c>
      <c r="B2973" s="72">
        <v>2021</v>
      </c>
      <c r="C2973" s="29" t="s">
        <v>2076</v>
      </c>
      <c r="D2973" s="109">
        <v>167577300</v>
      </c>
      <c r="E2973" s="109">
        <v>83788650</v>
      </c>
      <c r="F2973" s="110">
        <v>251365950</v>
      </c>
      <c r="G2973" s="128">
        <v>44294</v>
      </c>
      <c r="H2973" s="156">
        <v>44295</v>
      </c>
      <c r="I2973" s="156">
        <v>44843</v>
      </c>
      <c r="J2973" s="61">
        <v>1</v>
      </c>
      <c r="K2973" s="61">
        <v>3</v>
      </c>
      <c r="L2973" s="61">
        <v>1631</v>
      </c>
      <c r="M2973" s="72">
        <v>2</v>
      </c>
      <c r="N2973" s="72">
        <v>6</v>
      </c>
      <c r="O2973" s="33">
        <v>37843739</v>
      </c>
      <c r="P2973" s="154">
        <v>1631</v>
      </c>
      <c r="Q2973" t="str">
        <f t="shared" si="46"/>
        <v>('70-2021',2021,'A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Legalidad.',167577300,83788650,251365950,'2021-04-08','2021-04-09','2022-10-09',1,3,1631,2,6)</v>
      </c>
    </row>
    <row r="2974" spans="1:17">
      <c r="A2974" s="29" t="s">
        <v>8254</v>
      </c>
      <c r="B2974" s="72">
        <v>2021</v>
      </c>
      <c r="C2974" s="29" t="s">
        <v>2077</v>
      </c>
      <c r="D2974" s="109">
        <v>207650136</v>
      </c>
      <c r="E2974" s="109">
        <v>69216712</v>
      </c>
      <c r="F2974" s="110">
        <v>276866848</v>
      </c>
      <c r="G2974" s="128">
        <v>44272</v>
      </c>
      <c r="H2974" s="156">
        <v>44274</v>
      </c>
      <c r="I2974" s="156">
        <v>44761</v>
      </c>
      <c r="J2974" s="61">
        <v>2</v>
      </c>
      <c r="K2974" s="61">
        <v>3</v>
      </c>
      <c r="L2974" s="61">
        <v>1141</v>
      </c>
      <c r="M2974" s="72">
        <v>2</v>
      </c>
      <c r="N2974" s="72">
        <v>6</v>
      </c>
      <c r="O2974" s="33">
        <v>88240718</v>
      </c>
      <c r="P2974" s="154">
        <v>1141</v>
      </c>
      <c r="Q2974" t="str">
        <f t="shared" si="46"/>
        <v>('71-2021',2021,'EL CONTRATISTA se obliga a prestar los servicios profesionales a la Consejería Presidencial para la Estabilización y la Consolidación, como Gerente de Estabilización para hacer una efectiva y eficiente presencia de la Consejería en la subregión del Catatumbo',207650136,69216712,276866848,'2021-03-17','2021-03-19','2022-07-19',2,3,1141,2,6)</v>
      </c>
    </row>
    <row r="2975" spans="1:17">
      <c r="A2975" s="29" t="s">
        <v>8255</v>
      </c>
      <c r="B2975" s="72">
        <v>2021</v>
      </c>
      <c r="C2975" s="29" t="s">
        <v>10686</v>
      </c>
      <c r="D2975" s="109">
        <v>207650136</v>
      </c>
      <c r="E2975" s="109">
        <v>0</v>
      </c>
      <c r="F2975" s="110">
        <v>207650136</v>
      </c>
      <c r="G2975" s="128">
        <v>44281</v>
      </c>
      <c r="H2975" s="156">
        <v>44285</v>
      </c>
      <c r="I2975" s="156">
        <v>44650</v>
      </c>
      <c r="J2975" s="61">
        <v>2</v>
      </c>
      <c r="K2975" s="61">
        <v>3</v>
      </c>
      <c r="L2975" s="61">
        <v>1666</v>
      </c>
      <c r="M2975" s="72">
        <v>1</v>
      </c>
      <c r="N2975" s="72">
        <v>6</v>
      </c>
      <c r="O2975" s="33">
        <v>52420046</v>
      </c>
      <c r="P2975" s="154">
        <v>1666</v>
      </c>
      <c r="Q2975" t="str">
        <f t="shared" si="46"/>
        <v>('72-2021',2021,'LA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Caqueteño.',207650136,0,207650136,'2021-03-26','2021-03-30','2022-03-30',2,3,1666,1,6)</v>
      </c>
    </row>
    <row r="2976" spans="1:17">
      <c r="A2976" s="29" t="s">
        <v>8256</v>
      </c>
      <c r="B2976" s="72">
        <v>2021</v>
      </c>
      <c r="C2976" s="29" t="s">
        <v>2078</v>
      </c>
      <c r="D2976" s="109">
        <v>121000000</v>
      </c>
      <c r="E2976" s="109">
        <v>0</v>
      </c>
      <c r="F2976" s="110">
        <v>121000000</v>
      </c>
      <c r="G2976" s="128">
        <v>44256</v>
      </c>
      <c r="H2976" s="156">
        <v>44265</v>
      </c>
      <c r="I2976" s="156">
        <v>44602</v>
      </c>
      <c r="J2976" s="61">
        <v>2</v>
      </c>
      <c r="K2976" s="61">
        <v>3</v>
      </c>
      <c r="L2976" s="61">
        <v>2117</v>
      </c>
      <c r="M2976" s="72">
        <v>1</v>
      </c>
      <c r="N2976" s="72">
        <v>22</v>
      </c>
      <c r="O2976" s="33">
        <v>1019042101</v>
      </c>
      <c r="P2976" s="154">
        <v>2117</v>
      </c>
      <c r="Q2976" t="str">
        <f t="shared" si="46"/>
        <v>('73-2021',2021,'EL CONTRATISTA se obliga a prestar sus servicios profesionales para apoyar la gestión y seguimiento técnico de las estrategias para la ejecución y cumplimiento de la meta de restauración del Plan Nacional de Desarrollo y la meta presidencial de 180 millones de árboles.',121000000,0,121000000,'2021-03-01','2021-03-10','2022-02-10',2,3,2117,1,22)</v>
      </c>
    </row>
    <row r="2977" spans="1:17">
      <c r="A2977" s="29" t="s">
        <v>8257</v>
      </c>
      <c r="B2977" s="72">
        <v>2021</v>
      </c>
      <c r="C2977" s="29" t="s">
        <v>2079</v>
      </c>
      <c r="D2977" s="109">
        <v>125235000</v>
      </c>
      <c r="E2977" s="122">
        <v>62617500</v>
      </c>
      <c r="F2977" s="110">
        <v>187852500</v>
      </c>
      <c r="G2977" s="128">
        <v>44253</v>
      </c>
      <c r="H2977" s="156">
        <v>44792</v>
      </c>
      <c r="I2977" s="156">
        <v>44792</v>
      </c>
      <c r="J2977" s="61">
        <v>2</v>
      </c>
      <c r="K2977" s="61">
        <v>3</v>
      </c>
      <c r="L2977" s="61">
        <v>2118</v>
      </c>
      <c r="M2977" s="72">
        <v>2</v>
      </c>
      <c r="N2977" s="72">
        <v>22</v>
      </c>
      <c r="O2977" s="33">
        <v>1136880669</v>
      </c>
      <c r="P2977" s="154">
        <v>2118</v>
      </c>
      <c r="Q2977" t="str">
        <f t="shared" si="46"/>
        <v>('74-2021',2021,'EL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degradados.',125235000,62617500,187852500,'2021-02-26','2022-08-19','2022-08-19',2,3,2118,2,22)</v>
      </c>
    </row>
    <row r="2978" spans="1:17">
      <c r="A2978" s="29" t="s">
        <v>8258</v>
      </c>
      <c r="B2978" s="72">
        <v>2021</v>
      </c>
      <c r="C2978" s="29" t="s">
        <v>2080</v>
      </c>
      <c r="D2978" s="109">
        <v>59202000</v>
      </c>
      <c r="E2978" s="109">
        <v>29601000</v>
      </c>
      <c r="F2978" s="110">
        <v>88803000</v>
      </c>
      <c r="G2978" s="128">
        <v>44256</v>
      </c>
      <c r="H2978" s="156">
        <v>44260</v>
      </c>
      <c r="I2978" s="156">
        <v>44792</v>
      </c>
      <c r="J2978" s="61">
        <v>1</v>
      </c>
      <c r="K2978" s="61">
        <v>3</v>
      </c>
      <c r="L2978" s="61">
        <v>2119</v>
      </c>
      <c r="M2978" s="72">
        <v>2</v>
      </c>
      <c r="N2978" s="72">
        <v>22</v>
      </c>
      <c r="O2978" s="33">
        <v>36306542</v>
      </c>
      <c r="P2978" s="154">
        <v>2119</v>
      </c>
      <c r="Q2978" t="str">
        <f t="shared" si="46"/>
        <v>('75-2021',2021,'LA CONTRATISTA se obliga a la prestación de servicios profesionales para apoyar la gerencia del proyecto 180 millones de árboles del Ministro de Ambiente y Desarrollo Sostenible en las celebraciones nacionales que se realizarán en el año 2020.',59202000,29601000,88803000,'2021-03-01','2021-03-05','2022-08-19',1,3,2119,2,22)</v>
      </c>
    </row>
    <row r="2979" spans="1:17">
      <c r="A2979" s="29" t="s">
        <v>8259</v>
      </c>
      <c r="B2979" s="72">
        <v>2021</v>
      </c>
      <c r="C2979" s="29" t="s">
        <v>2081</v>
      </c>
      <c r="D2979" s="109">
        <v>85387500</v>
      </c>
      <c r="E2979" s="109">
        <v>0</v>
      </c>
      <c r="F2979" s="110">
        <v>85387500</v>
      </c>
      <c r="G2979" s="128">
        <v>44253</v>
      </c>
      <c r="H2979" s="156">
        <v>44257</v>
      </c>
      <c r="I2979" s="156">
        <v>44547</v>
      </c>
      <c r="J2979" s="61">
        <v>1</v>
      </c>
      <c r="K2979" s="61">
        <v>3</v>
      </c>
      <c r="L2979" s="61">
        <v>2120</v>
      </c>
      <c r="M2979" s="72">
        <v>4</v>
      </c>
      <c r="N2979" s="72">
        <v>22</v>
      </c>
      <c r="O2979" s="33">
        <v>1020721565</v>
      </c>
      <c r="P2979" s="154">
        <v>2120</v>
      </c>
      <c r="Q2979" t="str">
        <f t="shared" si="46"/>
        <v>('76-2021',2021,'EL CONTRATISTA se obliga a prestar sus servicios profesionales para la evaluación y seguimiento de los proyectos de la meta de los 180 millones de árboles',85387500,0,85387500,'2021-02-26','2021-03-02','2021-12-17',1,3,2120,4,22)</v>
      </c>
    </row>
    <row r="2980" spans="1:17">
      <c r="A2980" s="29" t="s">
        <v>8260</v>
      </c>
      <c r="B2980" s="72">
        <v>2021</v>
      </c>
      <c r="C2980" s="29" t="s">
        <v>2082</v>
      </c>
      <c r="D2980" s="109">
        <v>59616000</v>
      </c>
      <c r="E2980" s="109">
        <v>0</v>
      </c>
      <c r="F2980" s="110">
        <v>59616000</v>
      </c>
      <c r="G2980" s="128">
        <v>44498</v>
      </c>
      <c r="H2980" s="156">
        <v>44508</v>
      </c>
      <c r="I2980" s="156">
        <v>44781</v>
      </c>
      <c r="J2980" s="61">
        <v>1</v>
      </c>
      <c r="K2980" s="61">
        <v>3</v>
      </c>
      <c r="L2980" s="61">
        <v>2121</v>
      </c>
      <c r="M2980" s="72">
        <v>2</v>
      </c>
      <c r="N2980" s="72">
        <v>22</v>
      </c>
      <c r="O2980" s="33">
        <v>1091661989</v>
      </c>
      <c r="P2980" s="154">
        <v>2121</v>
      </c>
      <c r="Q2980" t="str">
        <f t="shared" si="46"/>
        <v>('77-2021',2021,'Prestación de servicios profesionales para la gestión, la evaluación y seguimiento de los proyectos para la siembra de 180 millones de árboles en Colombia – Santander y Norte de Santander. ',59616000,0,59616000,'2021-10-29','2021-11-08','2022-08-08',1,3,2121,2,22)</v>
      </c>
    </row>
    <row r="2981" spans="1:17">
      <c r="A2981" s="29" t="s">
        <v>8261</v>
      </c>
      <c r="B2981" s="72">
        <v>2021</v>
      </c>
      <c r="C2981" s="29" t="s">
        <v>2083</v>
      </c>
      <c r="D2981" s="109">
        <v>99000000</v>
      </c>
      <c r="E2981" s="109">
        <v>49500000</v>
      </c>
      <c r="F2981" s="110">
        <v>148500000</v>
      </c>
      <c r="G2981" s="128">
        <v>44256</v>
      </c>
      <c r="H2981" s="156">
        <v>44260</v>
      </c>
      <c r="I2981" s="156">
        <v>44762</v>
      </c>
      <c r="J2981" s="61">
        <v>1</v>
      </c>
      <c r="K2981" s="61">
        <v>3</v>
      </c>
      <c r="L2981" s="61">
        <v>2122</v>
      </c>
      <c r="M2981" s="72">
        <v>2</v>
      </c>
      <c r="N2981" s="72">
        <v>22</v>
      </c>
      <c r="O2981" s="33">
        <v>1020735270</v>
      </c>
      <c r="P2981" s="154">
        <v>2122</v>
      </c>
      <c r="Q2981" t="str">
        <f t="shared" si="46"/>
        <v>('78-2021',2021,'LA CONTRATISTA se obliga a la prestación de servicios profesionales especializados en la formulación y gestión de proyectos derivados de las diferentes negociaciones que se adelantan en el marco de la implementación de la Subcuenta ADS',99000000,49500000,148500000,'2021-03-01','2021-03-05','2022-07-20',1,3,2122,2,22)</v>
      </c>
    </row>
    <row r="2982" spans="1:17">
      <c r="A2982" s="29" t="s">
        <v>8262</v>
      </c>
      <c r="B2982" s="72">
        <v>2021</v>
      </c>
      <c r="C2982" s="29" t="s">
        <v>2084</v>
      </c>
      <c r="D2982" s="109">
        <v>108000000</v>
      </c>
      <c r="E2982" s="109">
        <v>0</v>
      </c>
      <c r="F2982" s="110">
        <v>108000000</v>
      </c>
      <c r="G2982" s="128">
        <v>44252</v>
      </c>
      <c r="H2982" s="156">
        <v>44253</v>
      </c>
      <c r="I2982" s="156">
        <v>44555</v>
      </c>
      <c r="J2982" s="61">
        <v>1</v>
      </c>
      <c r="K2982" s="61">
        <v>3</v>
      </c>
      <c r="L2982" s="61">
        <v>2123</v>
      </c>
      <c r="M2982" s="72">
        <v>1</v>
      </c>
      <c r="N2982" s="72">
        <v>23</v>
      </c>
      <c r="O2982" s="33">
        <v>37898958</v>
      </c>
      <c r="P2982" s="154">
        <v>2123</v>
      </c>
      <c r="Q2982" t="str">
        <f t="shared" si="46"/>
        <v>('79-2021',2021,'EL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ambiental.',108000000,0,108000000,'2021-02-25','2021-02-26','2021-12-25',1,3,2123,1,23)</v>
      </c>
    </row>
    <row r="2983" spans="1:17">
      <c r="A2983" s="29" t="s">
        <v>8263</v>
      </c>
      <c r="B2983" s="72">
        <v>2021</v>
      </c>
      <c r="C2983" s="29" t="s">
        <v>2085</v>
      </c>
      <c r="D2983" s="109">
        <v>110400000</v>
      </c>
      <c r="E2983" s="109">
        <v>0</v>
      </c>
      <c r="F2983" s="110">
        <v>110400000</v>
      </c>
      <c r="G2983" s="128">
        <v>44252</v>
      </c>
      <c r="H2983" s="156">
        <v>44253</v>
      </c>
      <c r="I2983" s="156">
        <v>44618</v>
      </c>
      <c r="J2983" s="61">
        <v>2</v>
      </c>
      <c r="K2983" s="61">
        <v>3</v>
      </c>
      <c r="L2983" s="61">
        <v>2124</v>
      </c>
      <c r="M2983" s="72">
        <v>1</v>
      </c>
      <c r="N2983" s="72">
        <v>23</v>
      </c>
      <c r="O2983" s="33">
        <v>74181237</v>
      </c>
      <c r="P2983" s="154">
        <v>2124</v>
      </c>
      <c r="Q2983" t="str">
        <f t="shared" si="46"/>
        <v>('80-2021',2021,'EL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Colombia',110400000,0,110400000,'2021-02-25','2021-02-26','2022-02-26',2,3,2124,1,23)</v>
      </c>
    </row>
    <row r="2984" spans="1:17">
      <c r="A2984" s="29" t="s">
        <v>8264</v>
      </c>
      <c r="B2984" s="72">
        <v>2021</v>
      </c>
      <c r="C2984" s="29" t="s">
        <v>2086</v>
      </c>
      <c r="D2984" s="109">
        <v>132000000</v>
      </c>
      <c r="E2984" s="109">
        <v>0</v>
      </c>
      <c r="F2984" s="110">
        <v>132000000</v>
      </c>
      <c r="G2984" s="128">
        <v>44252</v>
      </c>
      <c r="H2984" s="156">
        <v>44253</v>
      </c>
      <c r="I2984" s="156">
        <v>44618</v>
      </c>
      <c r="J2984" s="61">
        <v>2</v>
      </c>
      <c r="K2984" s="61">
        <v>3</v>
      </c>
      <c r="L2984" s="61">
        <v>2125</v>
      </c>
      <c r="M2984" s="72">
        <v>1</v>
      </c>
      <c r="N2984" s="72">
        <v>23</v>
      </c>
      <c r="O2984" s="33">
        <v>42163723</v>
      </c>
      <c r="P2984" s="154">
        <v>2125</v>
      </c>
      <c r="Q2984" t="str">
        <f t="shared" si="46"/>
        <v>('81-2021',2021,'EL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carbono.',132000000,0,132000000,'2021-02-25','2021-02-26','2022-02-26',2,3,2125,1,23)</v>
      </c>
    </row>
    <row r="2985" spans="1:17">
      <c r="A2985" s="29" t="s">
        <v>8265</v>
      </c>
      <c r="B2985" s="72">
        <v>2021</v>
      </c>
      <c r="C2985" s="29" t="s">
        <v>2087</v>
      </c>
      <c r="D2985" s="109">
        <v>75600000</v>
      </c>
      <c r="E2985" s="109">
        <v>37800000</v>
      </c>
      <c r="F2985" s="110">
        <v>113400000</v>
      </c>
      <c r="G2985" s="128">
        <v>44252</v>
      </c>
      <c r="H2985" s="156">
        <v>44253</v>
      </c>
      <c r="I2985" s="156">
        <v>44799</v>
      </c>
      <c r="J2985" s="61">
        <v>2</v>
      </c>
      <c r="K2985" s="61">
        <v>3</v>
      </c>
      <c r="L2985" s="61">
        <v>2126</v>
      </c>
      <c r="M2985" s="72">
        <v>2</v>
      </c>
      <c r="N2985" s="72">
        <v>23</v>
      </c>
      <c r="O2985" s="33">
        <v>1026272005</v>
      </c>
      <c r="P2985" s="154">
        <v>2126</v>
      </c>
      <c r="Q2985" t="str">
        <f t="shared" si="46"/>
        <v>('82-2021',2021,'EL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política.',75600000,37800000,113400000,'2021-02-25','2021-02-26','2022-08-26',2,3,2126,2,23)</v>
      </c>
    </row>
    <row r="2986" spans="1:17">
      <c r="A2986" s="29" t="s">
        <v>8266</v>
      </c>
      <c r="B2986" s="72">
        <v>2021</v>
      </c>
      <c r="C2986" s="29" t="s">
        <v>2088</v>
      </c>
      <c r="D2986" s="109">
        <v>35550000</v>
      </c>
      <c r="E2986" s="109">
        <v>0</v>
      </c>
      <c r="F2986" s="110">
        <v>35550000</v>
      </c>
      <c r="G2986" s="128">
        <v>44253</v>
      </c>
      <c r="H2986" s="156">
        <v>44256</v>
      </c>
      <c r="I2986" s="156">
        <v>44409</v>
      </c>
      <c r="J2986" s="61">
        <v>1</v>
      </c>
      <c r="K2986" s="61">
        <v>3</v>
      </c>
      <c r="L2986" s="61">
        <v>1243</v>
      </c>
      <c r="M2986" s="72">
        <v>1</v>
      </c>
      <c r="N2986" s="72">
        <v>1</v>
      </c>
      <c r="O2986" s="33">
        <v>91265979</v>
      </c>
      <c r="P2986" s="154">
        <v>1243</v>
      </c>
      <c r="Q2986" t="str">
        <f t="shared" si="46"/>
        <v>('83-2021',2021,'Prestar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Bolívar.',35550000,0,35550000,'2021-02-26','2021-03-01','2021-08-01',1,3,1243,1,1)</v>
      </c>
    </row>
    <row r="2987" spans="1:17">
      <c r="A2987" s="29" t="s">
        <v>8267</v>
      </c>
      <c r="B2987" s="72">
        <v>2021</v>
      </c>
      <c r="C2987" s="29" t="s">
        <v>2089</v>
      </c>
      <c r="D2987" s="109">
        <v>35550000</v>
      </c>
      <c r="E2987" s="109">
        <v>0</v>
      </c>
      <c r="F2987" s="110">
        <v>35550000</v>
      </c>
      <c r="G2987" s="128">
        <v>44252</v>
      </c>
      <c r="H2987" s="156">
        <v>44253</v>
      </c>
      <c r="I2987" s="156">
        <v>44403</v>
      </c>
      <c r="J2987" s="61">
        <v>2</v>
      </c>
      <c r="K2987" s="61">
        <v>3</v>
      </c>
      <c r="L2987" s="61">
        <v>1705</v>
      </c>
      <c r="M2987" s="72">
        <v>1</v>
      </c>
      <c r="N2987" s="72">
        <v>1</v>
      </c>
      <c r="O2987" s="33">
        <v>50935275</v>
      </c>
      <c r="P2987" s="154">
        <v>1705</v>
      </c>
      <c r="Q2987" t="str">
        <f t="shared" si="46"/>
        <v>('84-2021',2021,'Prestar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Córdoba.',35550000,0,35550000,'2021-02-25','2021-02-26','2021-07-26',2,3,1705,1,1)</v>
      </c>
    </row>
    <row r="2988" spans="1:17">
      <c r="A2988" s="29" t="s">
        <v>8268</v>
      </c>
      <c r="B2988" s="72">
        <v>2021</v>
      </c>
      <c r="C2988" s="29" t="s">
        <v>2090</v>
      </c>
      <c r="D2988" s="109">
        <v>35550000</v>
      </c>
      <c r="E2988" s="109">
        <v>0</v>
      </c>
      <c r="F2988" s="110">
        <v>35550000</v>
      </c>
      <c r="G2988" s="128">
        <v>44252</v>
      </c>
      <c r="H2988" s="156">
        <v>44258</v>
      </c>
      <c r="I2988" s="156">
        <v>44411</v>
      </c>
      <c r="J2988" s="61">
        <v>2</v>
      </c>
      <c r="K2988" s="61">
        <v>3</v>
      </c>
      <c r="L2988" s="61">
        <v>1241</v>
      </c>
      <c r="M2988" s="72">
        <v>1</v>
      </c>
      <c r="N2988" s="72">
        <v>1</v>
      </c>
      <c r="O2988" s="33">
        <v>1116779038</v>
      </c>
      <c r="P2988" s="154">
        <v>1241</v>
      </c>
      <c r="Q2988" t="str">
        <f t="shared" si="46"/>
        <v>('85-2021',2021,'Prestar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Arauca.',35550000,0,35550000,'2021-02-25','2021-03-03','2021-08-03',2,3,1241,1,1)</v>
      </c>
    </row>
    <row r="2989" spans="1:17">
      <c r="A2989" s="29" t="s">
        <v>8269</v>
      </c>
      <c r="B2989" s="72">
        <v>2021</v>
      </c>
      <c r="C2989" s="29" t="s">
        <v>2091</v>
      </c>
      <c r="D2989" s="109">
        <v>35550000</v>
      </c>
      <c r="E2989" s="109">
        <v>0</v>
      </c>
      <c r="F2989" s="110">
        <v>35550000</v>
      </c>
      <c r="G2989" s="128">
        <v>44252</v>
      </c>
      <c r="H2989" s="156">
        <v>44253</v>
      </c>
      <c r="I2989" s="156">
        <v>44403</v>
      </c>
      <c r="J2989" s="61">
        <v>1</v>
      </c>
      <c r="K2989" s="61">
        <v>3</v>
      </c>
      <c r="L2989" s="61">
        <v>1246</v>
      </c>
      <c r="M2989" s="72">
        <v>1</v>
      </c>
      <c r="N2989" s="72">
        <v>1</v>
      </c>
      <c r="O2989" s="33">
        <v>71251288</v>
      </c>
      <c r="P2989" s="154">
        <v>1246</v>
      </c>
      <c r="Q2989" t="str">
        <f t="shared" si="46"/>
        <v>('86-2021',2021,'Prestar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Antioqueño',35550000,0,35550000,'2021-02-25','2021-02-26','2021-07-26',1,3,1246,1,1)</v>
      </c>
    </row>
    <row r="2990" spans="1:17">
      <c r="A2990" s="29" t="s">
        <v>8270</v>
      </c>
      <c r="B2990" s="72">
        <v>2021</v>
      </c>
      <c r="C2990" s="29" t="s">
        <v>2092</v>
      </c>
      <c r="D2990" s="109">
        <v>35550000</v>
      </c>
      <c r="E2990" s="109">
        <v>0</v>
      </c>
      <c r="F2990" s="110">
        <v>35550000</v>
      </c>
      <c r="G2990" s="128">
        <v>44252</v>
      </c>
      <c r="H2990" s="156">
        <v>44258</v>
      </c>
      <c r="I2990" s="156">
        <v>44411</v>
      </c>
      <c r="J2990" s="61">
        <v>1</v>
      </c>
      <c r="K2990" s="61">
        <v>3</v>
      </c>
      <c r="L2990" s="61">
        <v>1249</v>
      </c>
      <c r="M2990" s="72">
        <v>1</v>
      </c>
      <c r="N2990" s="72">
        <v>1</v>
      </c>
      <c r="O2990" s="33">
        <v>7617788</v>
      </c>
      <c r="P2990" s="154">
        <v>1249</v>
      </c>
      <c r="Q2990" t="str">
        <f t="shared" si="46"/>
        <v>('87-2021',2021,'Prestar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Nevada-Perijá.',35550000,0,35550000,'2021-02-25','2021-03-03','2021-08-03',1,3,1249,1,1)</v>
      </c>
    </row>
    <row r="2991" spans="1:17">
      <c r="A2991" s="29" t="s">
        <v>8271</v>
      </c>
      <c r="B2991" s="72">
        <v>2021</v>
      </c>
      <c r="C2991" s="29" t="s">
        <v>2093</v>
      </c>
      <c r="D2991" s="109">
        <v>35550000</v>
      </c>
      <c r="E2991" s="109">
        <v>0</v>
      </c>
      <c r="F2991" s="110">
        <v>35550000</v>
      </c>
      <c r="G2991" s="128">
        <v>44253</v>
      </c>
      <c r="H2991" s="156">
        <v>44257</v>
      </c>
      <c r="I2991" s="156">
        <v>44410</v>
      </c>
      <c r="J2991" s="61">
        <v>2</v>
      </c>
      <c r="K2991" s="61">
        <v>3</v>
      </c>
      <c r="L2991" s="61">
        <v>1235</v>
      </c>
      <c r="M2991" s="72">
        <v>1</v>
      </c>
      <c r="N2991" s="72">
        <v>1</v>
      </c>
      <c r="O2991" s="33">
        <v>31415744</v>
      </c>
      <c r="P2991" s="154">
        <v>1235</v>
      </c>
      <c r="Q2991" t="str">
        <f t="shared" si="46"/>
        <v>('88-2021',2021,'Prestar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Caqueteño.',35550000,0,35550000,'2021-02-26','2021-03-02','2021-08-02',2,3,1235,1,1)</v>
      </c>
    </row>
    <row r="2992" spans="1:17">
      <c r="A2992" s="29" t="s">
        <v>8272</v>
      </c>
      <c r="B2992" s="72">
        <v>2021</v>
      </c>
      <c r="C2992" s="29" t="s">
        <v>2094</v>
      </c>
      <c r="D2992" s="109">
        <v>35820000</v>
      </c>
      <c r="E2992" s="109">
        <v>0</v>
      </c>
      <c r="F2992" s="110">
        <v>35820000</v>
      </c>
      <c r="G2992" s="128">
        <v>44256</v>
      </c>
      <c r="H2992" s="156">
        <v>44257</v>
      </c>
      <c r="I2992" s="156">
        <v>44441</v>
      </c>
      <c r="J2992" s="61">
        <v>1</v>
      </c>
      <c r="K2992" s="61">
        <v>3</v>
      </c>
      <c r="L2992" s="61">
        <v>2127</v>
      </c>
      <c r="M2992" s="72">
        <v>3</v>
      </c>
      <c r="N2992" s="72">
        <v>3</v>
      </c>
      <c r="O2992" s="33">
        <v>76311274</v>
      </c>
      <c r="P2992" s="154">
        <v>2127</v>
      </c>
      <c r="Q2992" t="str">
        <f t="shared" si="46"/>
        <v>('89-2021',2021,'EL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PAI.',35820000,0,35820000,'2021-03-01','2021-03-02','2021-09-02',1,3,2127,3,3)</v>
      </c>
    </row>
    <row r="2993" spans="1:17">
      <c r="A2993" s="29" t="s">
        <v>8273</v>
      </c>
      <c r="B2993" s="72">
        <v>2021</v>
      </c>
      <c r="C2993" s="29" t="s">
        <v>2095</v>
      </c>
      <c r="D2993" s="109">
        <v>63966000</v>
      </c>
      <c r="E2993" s="109">
        <v>0</v>
      </c>
      <c r="F2993" s="110">
        <v>63966000</v>
      </c>
      <c r="G2993" s="128">
        <v>44257</v>
      </c>
      <c r="H2993" s="156">
        <v>44258</v>
      </c>
      <c r="I2993" s="156">
        <v>44442</v>
      </c>
      <c r="J2993" s="61">
        <v>1</v>
      </c>
      <c r="K2993" s="61">
        <v>3</v>
      </c>
      <c r="L2993" s="61">
        <v>2128</v>
      </c>
      <c r="M2993" s="72">
        <v>1</v>
      </c>
      <c r="N2993" s="72">
        <v>3</v>
      </c>
      <c r="O2993" s="33">
        <v>71377938</v>
      </c>
      <c r="P2993" s="154">
        <v>2128</v>
      </c>
      <c r="Q2993" t="str">
        <f t="shared" si="46"/>
        <v>('90-2021',2021,'EL CONTRATISTA se obliga a prestar sus servicios profesionales como supervisor de los contratos, convenios y acuerdos suscritos por la Dirección de Sustitución de Cultivos de Uso Ilícito',63966000,0,63966000,'2021-03-02','2021-03-03','2021-09-03',1,3,2128,1,3)</v>
      </c>
    </row>
    <row r="2994" spans="1:17">
      <c r="A2994" s="29" t="s">
        <v>8274</v>
      </c>
      <c r="B2994" s="72">
        <v>2021</v>
      </c>
      <c r="C2994" s="29" t="s">
        <v>2096</v>
      </c>
      <c r="D2994" s="109">
        <v>350000000</v>
      </c>
      <c r="E2994" s="109">
        <v>175000000</v>
      </c>
      <c r="F2994" s="110">
        <v>525000000</v>
      </c>
      <c r="G2994" s="128">
        <v>44293</v>
      </c>
      <c r="H2994" s="156">
        <v>44341</v>
      </c>
      <c r="I2994" s="156">
        <v>44890</v>
      </c>
      <c r="J2994" s="61">
        <v>1</v>
      </c>
      <c r="K2994" s="61">
        <v>3</v>
      </c>
      <c r="L2994" s="61">
        <v>2129</v>
      </c>
      <c r="M2994" s="72">
        <v>2</v>
      </c>
      <c r="N2994" s="72">
        <v>1</v>
      </c>
      <c r="O2994" s="33">
        <v>900002583</v>
      </c>
      <c r="P2994" s="154">
        <v>2129</v>
      </c>
      <c r="Q2994" t="str">
        <f t="shared" si="46"/>
        <v>('91-2021',2021,'Prestar los servicios integrales de comunicación encaminados a implementar las estrategias y tácticas de pedagogía y divulgación, que faciliten el aprendizaje y la comprensión de los PDET y su Hoja de Ruta.',350000000,175000000,525000000,'2021-04-07','2021-05-25','2022-11-25',1,3,2129,2,1)</v>
      </c>
    </row>
    <row r="2995" spans="1:17">
      <c r="A2995" s="29" t="s">
        <v>8275</v>
      </c>
      <c r="B2995" s="72">
        <v>2021</v>
      </c>
      <c r="C2995" s="29" t="s">
        <v>2097</v>
      </c>
      <c r="D2995" s="109">
        <v>127932000</v>
      </c>
      <c r="E2995" s="109">
        <v>0</v>
      </c>
      <c r="F2995" s="110">
        <v>127932000</v>
      </c>
      <c r="G2995" s="128">
        <v>44265</v>
      </c>
      <c r="H2995" s="156">
        <v>44266</v>
      </c>
      <c r="I2995" s="156">
        <v>44631</v>
      </c>
      <c r="J2995" s="61">
        <v>1</v>
      </c>
      <c r="K2995" s="61">
        <v>3</v>
      </c>
      <c r="L2995" s="61">
        <v>1836</v>
      </c>
      <c r="M2995" s="72">
        <v>1</v>
      </c>
      <c r="N2995" s="72">
        <v>3</v>
      </c>
      <c r="O2995" s="33">
        <v>40918269</v>
      </c>
      <c r="P2995" s="154">
        <v>1836</v>
      </c>
      <c r="Q2995" t="str">
        <f t="shared" si="46"/>
        <v>('92-2021',2021,'EL CONTRATISTA se obliga a prestar sus servicios profesionales como supervisor de los contratos, convenios y acuerdos suscritos por la Dirección de Sustitución de Cultivos de Uso Ilícito.',127932000,0,127932000,'2021-03-10','2021-03-11','2022-03-11',1,3,1836,1,3)</v>
      </c>
    </row>
    <row r="2996" spans="1:17">
      <c r="A2996" s="29" t="s">
        <v>8276</v>
      </c>
      <c r="B2996" s="72">
        <v>2021</v>
      </c>
      <c r="C2996" s="29" t="s">
        <v>2098</v>
      </c>
      <c r="D2996" s="109">
        <v>53364000</v>
      </c>
      <c r="E2996" s="109">
        <v>0</v>
      </c>
      <c r="F2996" s="110">
        <v>53364000</v>
      </c>
      <c r="G2996" s="128">
        <v>44256</v>
      </c>
      <c r="H2996" s="156">
        <v>44258</v>
      </c>
      <c r="I2996" s="156">
        <v>44442</v>
      </c>
      <c r="J2996" s="61">
        <v>2</v>
      </c>
      <c r="K2996" s="61">
        <v>3</v>
      </c>
      <c r="L2996" s="61">
        <v>1013</v>
      </c>
      <c r="M2996" s="72">
        <v>1</v>
      </c>
      <c r="N2996" s="72">
        <v>1</v>
      </c>
      <c r="O2996" s="33">
        <v>1124850549</v>
      </c>
      <c r="P2996" s="154">
        <v>1013</v>
      </c>
      <c r="Q2996" t="str">
        <f t="shared" si="46"/>
        <v>('93-2021',2021,'Prestar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Subdirección.',53364000,0,53364000,'2021-03-01','2021-03-03','2021-09-03',2,3,1013,1,1)</v>
      </c>
    </row>
    <row r="2997" spans="1:17">
      <c r="A2997" s="29" t="s">
        <v>8277</v>
      </c>
      <c r="B2997" s="72">
        <v>2021</v>
      </c>
      <c r="C2997" s="29" t="s">
        <v>2099</v>
      </c>
      <c r="D2997" s="109">
        <v>91784000</v>
      </c>
      <c r="E2997" s="109">
        <v>0</v>
      </c>
      <c r="F2997" s="110">
        <v>91784000</v>
      </c>
      <c r="G2997" s="128">
        <v>44256</v>
      </c>
      <c r="H2997" s="156">
        <v>44258</v>
      </c>
      <c r="I2997" s="156">
        <v>44472</v>
      </c>
      <c r="J2997" s="61">
        <v>2</v>
      </c>
      <c r="K2997" s="61">
        <v>3</v>
      </c>
      <c r="L2997" s="61">
        <v>1016</v>
      </c>
      <c r="M2997" s="72">
        <v>1</v>
      </c>
      <c r="N2997" s="72">
        <v>1</v>
      </c>
      <c r="O2997" s="33">
        <v>60370666</v>
      </c>
      <c r="P2997" s="154">
        <v>1016</v>
      </c>
      <c r="Q2997" t="str">
        <f t="shared" si="46"/>
        <v>('94-2021',2021,'El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PDET.',91784000,0,91784000,'2021-03-01','2021-03-03','2021-10-03',2,3,1016,1,1)</v>
      </c>
    </row>
    <row r="2998" spans="1:17">
      <c r="A2998" s="29" t="s">
        <v>8278</v>
      </c>
      <c r="B2998" s="72">
        <v>2021</v>
      </c>
      <c r="C2998" s="29" t="s">
        <v>2100</v>
      </c>
      <c r="D2998" s="109">
        <v>62586000</v>
      </c>
      <c r="E2998" s="109">
        <v>0</v>
      </c>
      <c r="F2998" s="110">
        <v>62586000</v>
      </c>
      <c r="G2998" s="128">
        <v>44256</v>
      </c>
      <c r="H2998" s="156">
        <v>44258</v>
      </c>
      <c r="I2998" s="156">
        <v>44442</v>
      </c>
      <c r="J2998" s="61">
        <v>2</v>
      </c>
      <c r="K2998" s="61">
        <v>3</v>
      </c>
      <c r="L2998" s="61">
        <v>1581</v>
      </c>
      <c r="M2998" s="72">
        <v>1</v>
      </c>
      <c r="N2998" s="72">
        <v>1</v>
      </c>
      <c r="O2998" s="33">
        <v>79730602</v>
      </c>
      <c r="P2998" s="154">
        <v>1581</v>
      </c>
      <c r="Q2998" t="str">
        <f t="shared" si="46"/>
        <v>('95-2021',2021,'Prestar servicios profesionales para realizar la supervisión de los contratos suscritos para la ejecución de la estrategia obras PDET FASE II Y III',62586000,0,62586000,'2021-03-01','2021-03-03','2021-09-03',2,3,1581,1,1)</v>
      </c>
    </row>
    <row r="2999" spans="1:17">
      <c r="A2999" s="29" t="s">
        <v>8279</v>
      </c>
      <c r="B2999" s="72">
        <v>2021</v>
      </c>
      <c r="C2999" s="29" t="s">
        <v>2101</v>
      </c>
      <c r="D2999" s="109">
        <v>83448000</v>
      </c>
      <c r="E2999" s="109">
        <v>0</v>
      </c>
      <c r="F2999" s="110">
        <v>83448000</v>
      </c>
      <c r="G2999" s="128">
        <v>44257</v>
      </c>
      <c r="H2999" s="156">
        <v>44258</v>
      </c>
      <c r="I2999" s="156">
        <v>44503</v>
      </c>
      <c r="J2999" s="61">
        <v>2</v>
      </c>
      <c r="K2999" s="61">
        <v>3</v>
      </c>
      <c r="L2999" s="61">
        <v>1582</v>
      </c>
      <c r="M2999" s="72">
        <v>1</v>
      </c>
      <c r="N2999" s="72">
        <v>1</v>
      </c>
      <c r="O2999" s="33">
        <v>60410350</v>
      </c>
      <c r="P2999" s="154">
        <v>1582</v>
      </c>
      <c r="Q2999" t="str">
        <f t="shared" si="46"/>
        <v>('96-2021',2021,'Prestar servicios profesionales para realizar la supervisión de los contratos suscritos para la ejecución  de la estrategia obras PDET FASE II Y III',83448000,0,83448000,'2021-03-02','2021-03-03','2021-11-03',2,3,1582,1,1)</v>
      </c>
    </row>
    <row r="3000" spans="1:17">
      <c r="A3000" s="29" t="s">
        <v>8280</v>
      </c>
      <c r="B3000" s="72">
        <v>2021</v>
      </c>
      <c r="C3000" s="29" t="s">
        <v>2102</v>
      </c>
      <c r="D3000" s="109">
        <v>62586000</v>
      </c>
      <c r="E3000" s="109">
        <v>0</v>
      </c>
      <c r="F3000" s="110">
        <v>62586000</v>
      </c>
      <c r="G3000" s="128">
        <v>44256</v>
      </c>
      <c r="H3000" s="156">
        <v>44257</v>
      </c>
      <c r="I3000" s="156">
        <v>44441</v>
      </c>
      <c r="J3000" s="61">
        <v>1</v>
      </c>
      <c r="K3000" s="61">
        <v>3</v>
      </c>
      <c r="L3000" s="61">
        <v>1580</v>
      </c>
      <c r="M3000" s="72">
        <v>1</v>
      </c>
      <c r="N3000" s="72">
        <v>1</v>
      </c>
      <c r="O3000" s="33">
        <v>80418568</v>
      </c>
      <c r="P3000" s="154">
        <v>1580</v>
      </c>
      <c r="Q3000" t="str">
        <f t="shared" si="46"/>
        <v>('97-2021',2021,'EL CONTRATISTA se obliga a prestar sus servicios profesionales para realizar la supervisión de los contratos suscritos para la ejecución de la estrategia obras PDET FASE II y apoyar a la supervisión de fase III.',62586000,0,62586000,'2021-03-01','2021-03-02','2021-09-02',1,3,1580,1,1)</v>
      </c>
    </row>
    <row r="3001" spans="1:17">
      <c r="A3001" s="29" t="s">
        <v>8281</v>
      </c>
      <c r="B3001" s="72">
        <v>2021</v>
      </c>
      <c r="C3001" s="29" t="s">
        <v>2103</v>
      </c>
      <c r="D3001" s="109">
        <v>40938000</v>
      </c>
      <c r="E3001" s="109">
        <v>0</v>
      </c>
      <c r="F3001" s="110">
        <v>40938000</v>
      </c>
      <c r="G3001" s="128">
        <v>44256</v>
      </c>
      <c r="H3001" s="156">
        <v>44258</v>
      </c>
      <c r="I3001" s="156">
        <v>44442</v>
      </c>
      <c r="J3001" s="61">
        <v>1</v>
      </c>
      <c r="K3001" s="61">
        <v>3</v>
      </c>
      <c r="L3001" s="61">
        <v>1157</v>
      </c>
      <c r="M3001" s="72">
        <v>1</v>
      </c>
      <c r="N3001" s="72">
        <v>1</v>
      </c>
      <c r="O3001" s="33">
        <v>1019038000</v>
      </c>
      <c r="P3001" s="154">
        <v>1157</v>
      </c>
      <c r="Q3001" t="str">
        <f t="shared" si="46"/>
        <v>('98-2021',2021,'EL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técnico.',40938000,0,40938000,'2021-03-01','2021-03-03','2021-09-03',1,3,1157,1,1)</v>
      </c>
    </row>
    <row r="3002" spans="1:17">
      <c r="A3002" s="29" t="s">
        <v>8282</v>
      </c>
      <c r="B3002" s="72">
        <v>2021</v>
      </c>
      <c r="C3002" s="29" t="s">
        <v>2104</v>
      </c>
      <c r="D3002" s="109">
        <v>83448000</v>
      </c>
      <c r="E3002" s="109">
        <v>0</v>
      </c>
      <c r="F3002" s="110">
        <v>83448000</v>
      </c>
      <c r="G3002" s="128">
        <v>44256</v>
      </c>
      <c r="H3002" s="156">
        <v>44257</v>
      </c>
      <c r="I3002" s="156">
        <v>44502</v>
      </c>
      <c r="J3002" s="61">
        <v>1</v>
      </c>
      <c r="K3002" s="61">
        <v>3</v>
      </c>
      <c r="L3002" s="61">
        <v>1020</v>
      </c>
      <c r="M3002" s="72">
        <v>1</v>
      </c>
      <c r="N3002" s="72">
        <v>1</v>
      </c>
      <c r="O3002" s="33">
        <v>52349047</v>
      </c>
      <c r="P3002" s="154">
        <v>1020</v>
      </c>
      <c r="Q3002" t="str">
        <f t="shared" si="46"/>
        <v>('99-2021',2021,'EL CONTRATISTA se obliga a prestar sus servicios profesionales para realizar la supervisión de los contratos suscritos para la ejecución de la estrategia obras PDET FASE II Y III.',83448000,0,83448000,'2021-03-01','2021-03-02','2021-11-02',1,3,1020,1,1)</v>
      </c>
    </row>
    <row r="3003" spans="1:17">
      <c r="A3003" s="29" t="s">
        <v>8283</v>
      </c>
      <c r="B3003" s="72">
        <v>2021</v>
      </c>
      <c r="C3003" s="29" t="s">
        <v>2105</v>
      </c>
      <c r="D3003" s="109">
        <v>62586000</v>
      </c>
      <c r="E3003" s="109">
        <v>0</v>
      </c>
      <c r="F3003" s="110">
        <v>62586000</v>
      </c>
      <c r="G3003" s="128">
        <v>44257</v>
      </c>
      <c r="H3003" s="156">
        <v>44258</v>
      </c>
      <c r="I3003" s="156">
        <v>44442</v>
      </c>
      <c r="J3003" s="61">
        <v>2</v>
      </c>
      <c r="K3003" s="61">
        <v>3</v>
      </c>
      <c r="L3003" s="61">
        <v>1161</v>
      </c>
      <c r="M3003" s="72">
        <v>1</v>
      </c>
      <c r="N3003" s="72">
        <v>1</v>
      </c>
      <c r="O3003" s="33">
        <v>79555745</v>
      </c>
      <c r="P3003" s="154">
        <v>1161</v>
      </c>
      <c r="Q3003" t="str">
        <f t="shared" si="46"/>
        <v>('100-2021',2021,'EL CONTRATISTA se obliga a prestar sus servicios profesionales para realizar la supervisión de los contratos suscritos para la ejecución de la estrategia obras PDET FASE II.',62586000,0,62586000,'2021-03-02','2021-03-03','2021-09-03',2,3,1161,1,1)</v>
      </c>
    </row>
    <row r="3004" spans="1:17">
      <c r="A3004" s="29" t="s">
        <v>8284</v>
      </c>
      <c r="B3004" s="72">
        <v>2021</v>
      </c>
      <c r="C3004" s="29" t="s">
        <v>2106</v>
      </c>
      <c r="D3004" s="109">
        <v>65573712</v>
      </c>
      <c r="E3004" s="122">
        <v>27322380</v>
      </c>
      <c r="F3004" s="110">
        <v>92896092</v>
      </c>
      <c r="G3004" s="128">
        <v>44256</v>
      </c>
      <c r="H3004" s="156">
        <v>44257</v>
      </c>
      <c r="I3004" s="156">
        <v>44775</v>
      </c>
      <c r="J3004" s="61">
        <v>2</v>
      </c>
      <c r="K3004" s="61">
        <v>3</v>
      </c>
      <c r="L3004" s="61">
        <v>835</v>
      </c>
      <c r="M3004" s="72">
        <v>2</v>
      </c>
      <c r="N3004" s="72">
        <v>6</v>
      </c>
      <c r="O3004" s="33">
        <v>1071166770</v>
      </c>
      <c r="P3004" s="154">
        <v>835</v>
      </c>
      <c r="Q3004" t="str">
        <f t="shared" si="46"/>
        <v>('101-2021',2021,'El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Final.',65573712,27322380,92896092,'2021-03-01','2021-03-02','2022-08-02',2,3,835,2,6)</v>
      </c>
    </row>
    <row r="3005" spans="1:17">
      <c r="A3005" s="29" t="s">
        <v>8285</v>
      </c>
      <c r="B3005" s="72">
        <v>2021</v>
      </c>
      <c r="C3005" s="29" t="s">
        <v>2107</v>
      </c>
      <c r="D3005" s="109">
        <v>167577300</v>
      </c>
      <c r="E3005" s="109">
        <v>0</v>
      </c>
      <c r="F3005" s="110">
        <v>167577300</v>
      </c>
      <c r="G3005" s="128">
        <v>44270</v>
      </c>
      <c r="H3005" s="156">
        <v>44271</v>
      </c>
      <c r="I3005" s="156">
        <v>44636</v>
      </c>
      <c r="J3005" s="61">
        <v>2</v>
      </c>
      <c r="K3005" s="61">
        <v>3</v>
      </c>
      <c r="L3005" s="61">
        <v>1143</v>
      </c>
      <c r="M3005" s="72">
        <v>1</v>
      </c>
      <c r="N3005" s="72">
        <v>6</v>
      </c>
      <c r="O3005" s="33">
        <v>52250523</v>
      </c>
      <c r="P3005" s="154">
        <v>1143</v>
      </c>
      <c r="Q3005" t="str">
        <f t="shared" si="46"/>
        <v>('102-2021',2021,'Prestar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Legalidad.',167577300,0,167577300,'2021-03-15','2021-03-16','2022-03-16',2,3,1143,1,6)</v>
      </c>
    </row>
    <row r="3006" spans="1:17">
      <c r="A3006" s="29" t="s">
        <v>8286</v>
      </c>
      <c r="B3006" s="72">
        <v>2021</v>
      </c>
      <c r="C3006" s="29" t="s">
        <v>2108</v>
      </c>
      <c r="D3006" s="109">
        <v>65573712</v>
      </c>
      <c r="E3006" s="109">
        <v>0</v>
      </c>
      <c r="F3006" s="110">
        <v>65573712</v>
      </c>
      <c r="G3006" s="128">
        <v>44267</v>
      </c>
      <c r="H3006" s="156">
        <v>44270</v>
      </c>
      <c r="I3006" s="156">
        <v>44635</v>
      </c>
      <c r="J3006" s="61">
        <v>2</v>
      </c>
      <c r="K3006" s="61">
        <v>3</v>
      </c>
      <c r="L3006" s="61">
        <v>1632</v>
      </c>
      <c r="M3006" s="72">
        <v>1</v>
      </c>
      <c r="N3006" s="72">
        <v>6</v>
      </c>
      <c r="O3006" s="33">
        <v>1020791022</v>
      </c>
      <c r="P3006" s="154">
        <v>1632</v>
      </c>
      <c r="Q3006" t="str">
        <f t="shared" ref="Q3006:Q3067" si="47">_xlfn.CONCAT("('",A3006,"',",B3006,",'",C3006,"',",D3006,",",E3006,",",F3006,",'",TEXT(G3006,"yyyy-mm-dd"),"','",TEXT(H3006,"yyyy-mm-dd"),"','",TEXT(I3006,"yyyy-mm-dd"),"',",J3006,",",K3006,",",L3006,",",M3006,",",N3006,")")</f>
        <v>('103-2021',2021,'Prestar los servicios profesionales para brindar apoyo en la Política de Paz con Legalidad al despacho de la Consejería Presidencial para la Estabilización y la Consolidación.',65573712,0,65573712,'2021-03-12','2021-03-15','2022-03-15',2,3,1632,1,6)</v>
      </c>
    </row>
    <row r="3007" spans="1:17">
      <c r="A3007" s="29" t="s">
        <v>8287</v>
      </c>
      <c r="B3007" s="72">
        <v>2021</v>
      </c>
      <c r="C3007" s="29" t="s">
        <v>2109</v>
      </c>
      <c r="D3007" s="109">
        <v>32786832</v>
      </c>
      <c r="E3007" s="109">
        <v>16393416</v>
      </c>
      <c r="F3007" s="110">
        <v>49180248</v>
      </c>
      <c r="G3007" s="128">
        <v>44270</v>
      </c>
      <c r="H3007" s="156">
        <v>44271</v>
      </c>
      <c r="I3007" s="156">
        <v>44820</v>
      </c>
      <c r="J3007" s="61">
        <v>2</v>
      </c>
      <c r="K3007" s="61">
        <v>3</v>
      </c>
      <c r="L3007" s="61">
        <v>1136</v>
      </c>
      <c r="M3007" s="72">
        <v>2</v>
      </c>
      <c r="N3007" s="72">
        <v>6</v>
      </c>
      <c r="O3007" s="33">
        <v>52774186</v>
      </c>
      <c r="P3007" s="154">
        <v>1136</v>
      </c>
      <c r="Q3007" t="str">
        <f t="shared" si="47"/>
        <v>('104-2021',2021,'LA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anual.',32786832,16393416,49180248,'2021-03-15','2021-03-16','2022-09-16',2,3,1136,2,6)</v>
      </c>
    </row>
    <row r="3008" spans="1:17">
      <c r="A3008" s="29" t="s">
        <v>8288</v>
      </c>
      <c r="B3008" s="72">
        <v>2021</v>
      </c>
      <c r="C3008" s="29" t="s">
        <v>2110</v>
      </c>
      <c r="D3008" s="109">
        <v>114754008</v>
      </c>
      <c r="E3008" s="122">
        <v>47814170</v>
      </c>
      <c r="F3008" s="110">
        <v>162568178</v>
      </c>
      <c r="G3008" s="128">
        <v>44284</v>
      </c>
      <c r="H3008" s="156">
        <v>44286</v>
      </c>
      <c r="I3008" s="156">
        <v>44804</v>
      </c>
      <c r="J3008" s="61">
        <v>1</v>
      </c>
      <c r="K3008" s="61">
        <v>3</v>
      </c>
      <c r="L3008" s="61">
        <v>1640</v>
      </c>
      <c r="M3008" s="72">
        <v>2</v>
      </c>
      <c r="N3008" s="72">
        <v>6</v>
      </c>
      <c r="O3008" s="33">
        <v>72223269</v>
      </c>
      <c r="P3008" s="154">
        <v>1640</v>
      </c>
      <c r="Q3008" t="str">
        <f t="shared" si="47"/>
        <v>('105-2021',2021,'EL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país.',114754008,47814170,162568178,'2021-03-29','2021-03-31','2022-08-31',1,3,1640,2,6)</v>
      </c>
    </row>
    <row r="3009" spans="1:17">
      <c r="A3009" s="29" t="s">
        <v>8289</v>
      </c>
      <c r="B3009" s="72">
        <v>2021</v>
      </c>
      <c r="C3009" s="29" t="s">
        <v>10687</v>
      </c>
      <c r="D3009" s="109">
        <v>120218484</v>
      </c>
      <c r="E3009" s="109">
        <v>60109242</v>
      </c>
      <c r="F3009" s="110">
        <v>180327726</v>
      </c>
      <c r="G3009" s="128">
        <v>44258</v>
      </c>
      <c r="H3009" s="156">
        <v>44265</v>
      </c>
      <c r="I3009" s="156">
        <v>44814</v>
      </c>
      <c r="J3009" s="61">
        <v>1</v>
      </c>
      <c r="K3009" s="61">
        <v>3</v>
      </c>
      <c r="L3009" s="61">
        <v>2130</v>
      </c>
      <c r="M3009" s="72">
        <v>2</v>
      </c>
      <c r="N3009" s="72">
        <v>6</v>
      </c>
      <c r="O3009" s="33">
        <v>79366581</v>
      </c>
      <c r="P3009" s="154">
        <v>2130</v>
      </c>
      <c r="Q3009" t="str">
        <f t="shared" si="47"/>
        <v>('106-2021',2021,'EL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cultivos.',120218484,60109242,180327726,'2021-03-03','2021-03-10','2022-09-10',1,3,2130,2,6)</v>
      </c>
    </row>
    <row r="3010" spans="1:17">
      <c r="A3010" s="29" t="s">
        <v>8290</v>
      </c>
      <c r="B3010" s="72">
        <v>2021</v>
      </c>
      <c r="C3010" s="29" t="s">
        <v>2111</v>
      </c>
      <c r="D3010" s="109">
        <v>40000000</v>
      </c>
      <c r="E3010" s="109">
        <v>0</v>
      </c>
      <c r="F3010" s="110">
        <v>40000000</v>
      </c>
      <c r="G3010" s="128">
        <v>44258</v>
      </c>
      <c r="H3010" s="156">
        <v>44259</v>
      </c>
      <c r="I3010" s="156">
        <v>44504</v>
      </c>
      <c r="J3010" s="61">
        <v>1</v>
      </c>
      <c r="K3010" s="61">
        <v>3</v>
      </c>
      <c r="L3010" s="61">
        <v>2131</v>
      </c>
      <c r="M3010" s="72">
        <v>1</v>
      </c>
      <c r="N3010" s="72">
        <v>1</v>
      </c>
      <c r="O3010" s="33">
        <v>1017182029</v>
      </c>
      <c r="P3010" s="154">
        <v>2131</v>
      </c>
      <c r="Q3010" t="str">
        <f t="shared" si="47"/>
        <v>('107-2021',2021,'EL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Antioqueño.',40000000,0,40000000,'2021-03-03','2021-03-04','2021-11-04',1,3,2131,1,1)</v>
      </c>
    </row>
    <row r="3011" spans="1:17">
      <c r="A3011" s="29" t="s">
        <v>8291</v>
      </c>
      <c r="B3011" s="72">
        <v>2021</v>
      </c>
      <c r="C3011" s="29" t="s">
        <v>2112</v>
      </c>
      <c r="D3011" s="109">
        <v>77000000</v>
      </c>
      <c r="E3011" s="109">
        <v>0</v>
      </c>
      <c r="F3011" s="110">
        <v>77000000</v>
      </c>
      <c r="G3011" s="128">
        <v>44258</v>
      </c>
      <c r="H3011" s="156">
        <v>44259</v>
      </c>
      <c r="I3011" s="156">
        <v>44316</v>
      </c>
      <c r="J3011" s="61">
        <v>1</v>
      </c>
      <c r="K3011" s="61">
        <v>3</v>
      </c>
      <c r="L3011" s="61">
        <v>2132</v>
      </c>
      <c r="M3011" s="72">
        <v>4</v>
      </c>
      <c r="N3011" s="72">
        <v>1</v>
      </c>
      <c r="O3011" s="33">
        <v>79786591</v>
      </c>
      <c r="P3011" s="154">
        <v>2132</v>
      </c>
      <c r="Q3011" t="str">
        <f t="shared" si="47"/>
        <v>('108-2021',2021,'EL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PDET.',77000000,0,77000000,'2021-03-03','2021-03-04','2021-04-30',1,3,2132,4,1)</v>
      </c>
    </row>
    <row r="3012" spans="1:17">
      <c r="A3012" s="29" t="s">
        <v>8292</v>
      </c>
      <c r="B3012" s="72">
        <v>2021</v>
      </c>
      <c r="C3012" s="29" t="s">
        <v>2113</v>
      </c>
      <c r="D3012" s="109">
        <v>49959000</v>
      </c>
      <c r="E3012" s="109">
        <v>0</v>
      </c>
      <c r="F3012" s="110">
        <v>49959000</v>
      </c>
      <c r="G3012" s="128">
        <v>44258</v>
      </c>
      <c r="H3012" s="156">
        <v>44259</v>
      </c>
      <c r="I3012" s="156">
        <v>44473</v>
      </c>
      <c r="J3012" s="61">
        <v>1</v>
      </c>
      <c r="K3012" s="61">
        <v>3</v>
      </c>
      <c r="L3012" s="61">
        <v>1077</v>
      </c>
      <c r="M3012" s="72">
        <v>1</v>
      </c>
      <c r="N3012" s="72">
        <v>1</v>
      </c>
      <c r="O3012" s="33">
        <v>1020784873</v>
      </c>
      <c r="P3012" s="154">
        <v>1077</v>
      </c>
      <c r="Q3012" t="str">
        <f t="shared" si="47"/>
        <v>('109-2021',2021,'EL CONTRATISTA se obliga a prestar sus servicios profesionales para apoyar la supervisión de los contratos y/o convenios que se suscriban para la estructuración y/o ejecución de los proyectos de la Subdirección de Infraestructura y Hábitat en la Subregión Arauca.',49959000,0,49959000,'2021-03-03','2021-03-04','2021-10-04',1,3,1077,1,1)</v>
      </c>
    </row>
    <row r="3013" spans="1:17">
      <c r="A3013" s="29" t="s">
        <v>8293</v>
      </c>
      <c r="B3013" s="72">
        <v>2021</v>
      </c>
      <c r="C3013" s="29" t="s">
        <v>2114</v>
      </c>
      <c r="D3013" s="109">
        <v>53364000</v>
      </c>
      <c r="E3013" s="109">
        <v>0</v>
      </c>
      <c r="F3013" s="110">
        <v>53364000</v>
      </c>
      <c r="G3013" s="128">
        <v>44257</v>
      </c>
      <c r="H3013" s="156">
        <v>44258</v>
      </c>
      <c r="I3013" s="156">
        <v>44442</v>
      </c>
      <c r="J3013" s="61">
        <v>1</v>
      </c>
      <c r="K3013" s="61">
        <v>3</v>
      </c>
      <c r="L3013" s="61">
        <v>1014</v>
      </c>
      <c r="M3013" s="72">
        <v>1</v>
      </c>
      <c r="N3013" s="72">
        <v>1</v>
      </c>
      <c r="O3013" s="33">
        <v>1010184706</v>
      </c>
      <c r="P3013" s="154">
        <v>1014</v>
      </c>
      <c r="Q3013" t="str">
        <f t="shared" si="47"/>
        <v>('110-2021',2021,'EL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Subdirección.',53364000,0,53364000,'2021-03-02','2021-03-03','2021-09-03',1,3,1014,1,1)</v>
      </c>
    </row>
    <row r="3014" spans="1:17">
      <c r="A3014" s="29" t="s">
        <v>8294</v>
      </c>
      <c r="B3014" s="72">
        <v>2021</v>
      </c>
      <c r="C3014" s="29" t="s">
        <v>2094</v>
      </c>
      <c r="D3014" s="109">
        <v>71640000</v>
      </c>
      <c r="E3014" s="109">
        <v>35820000</v>
      </c>
      <c r="F3014" s="110">
        <v>107460000</v>
      </c>
      <c r="G3014" s="128">
        <v>44264</v>
      </c>
      <c r="H3014" s="156">
        <v>44265</v>
      </c>
      <c r="I3014" s="156">
        <v>44814</v>
      </c>
      <c r="J3014" s="61">
        <v>1</v>
      </c>
      <c r="K3014" s="61">
        <v>3</v>
      </c>
      <c r="L3014" s="61">
        <v>1832</v>
      </c>
      <c r="M3014" s="72">
        <v>2</v>
      </c>
      <c r="N3014" s="72">
        <v>3</v>
      </c>
      <c r="O3014" s="33">
        <v>66874674</v>
      </c>
      <c r="P3014" s="154">
        <v>1832</v>
      </c>
      <c r="Q3014" t="str">
        <f t="shared" si="47"/>
        <v>('111-2021',2021,'EL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PAI.',71640000,35820000,107460000,'2021-03-09','2021-03-10','2022-09-10',1,3,1832,2,3)</v>
      </c>
    </row>
    <row r="3015" spans="1:17">
      <c r="A3015" s="29" t="s">
        <v>8295</v>
      </c>
      <c r="B3015" s="72">
        <v>2021</v>
      </c>
      <c r="C3015" s="29" t="s">
        <v>2115</v>
      </c>
      <c r="D3015" s="109">
        <v>58848000</v>
      </c>
      <c r="E3015" s="109">
        <v>0</v>
      </c>
      <c r="F3015" s="110">
        <v>58848000</v>
      </c>
      <c r="G3015" s="128">
        <v>44278</v>
      </c>
      <c r="H3015" s="156">
        <v>44279</v>
      </c>
      <c r="I3015" s="156">
        <v>44644</v>
      </c>
      <c r="J3015" s="61">
        <v>1</v>
      </c>
      <c r="K3015" s="61">
        <v>3</v>
      </c>
      <c r="L3015" s="61">
        <v>670</v>
      </c>
      <c r="M3015" s="72">
        <v>1</v>
      </c>
      <c r="N3015" s="72">
        <v>3</v>
      </c>
      <c r="O3015" s="33">
        <v>8827473</v>
      </c>
      <c r="P3015" s="154">
        <v>670</v>
      </c>
      <c r="Q3015" t="str">
        <f t="shared" si="47"/>
        <v>('112-2021',2021,'EL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privadas.',58848000,0,58848000,'2021-03-23','2021-03-24','2022-03-24',1,3,670,1,3)</v>
      </c>
    </row>
    <row r="3016" spans="1:17">
      <c r="A3016" s="29" t="s">
        <v>8296</v>
      </c>
      <c r="B3016" s="72">
        <v>2021</v>
      </c>
      <c r="C3016" s="29" t="s">
        <v>2116</v>
      </c>
      <c r="D3016" s="109">
        <v>139440000</v>
      </c>
      <c r="E3016" s="109">
        <v>69720000</v>
      </c>
      <c r="F3016" s="110">
        <v>209160000</v>
      </c>
      <c r="G3016" s="128">
        <v>44271</v>
      </c>
      <c r="H3016" s="156">
        <v>44272</v>
      </c>
      <c r="I3016" s="156">
        <v>44821</v>
      </c>
      <c r="J3016" s="61">
        <v>2</v>
      </c>
      <c r="K3016" s="61">
        <v>3</v>
      </c>
      <c r="L3016" s="61">
        <v>1286</v>
      </c>
      <c r="M3016" s="72">
        <v>2</v>
      </c>
      <c r="N3016" s="72">
        <v>3</v>
      </c>
      <c r="O3016" s="33">
        <v>13178301</v>
      </c>
      <c r="P3016" s="154">
        <v>1286</v>
      </c>
      <c r="Q3016" t="str">
        <f t="shared" si="47"/>
        <v>('113-2021',2021,'EL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mismo',139440000,69720000,209160000,'2021-03-16','2021-03-17','2022-09-17',2,3,1286,2,3)</v>
      </c>
    </row>
    <row r="3017" spans="1:17">
      <c r="A3017" s="29" t="s">
        <v>8297</v>
      </c>
      <c r="B3017" s="72">
        <v>2021</v>
      </c>
      <c r="C3017" s="29" t="s">
        <v>2117</v>
      </c>
      <c r="D3017" s="109">
        <v>58848000</v>
      </c>
      <c r="E3017" s="109">
        <v>29424000</v>
      </c>
      <c r="F3017" s="110">
        <v>88272000</v>
      </c>
      <c r="G3017" s="128">
        <v>44280</v>
      </c>
      <c r="H3017" s="156">
        <v>44281</v>
      </c>
      <c r="I3017" s="156">
        <v>44830</v>
      </c>
      <c r="J3017" s="61">
        <v>2</v>
      </c>
      <c r="K3017" s="61">
        <v>3</v>
      </c>
      <c r="L3017" s="61">
        <v>246</v>
      </c>
      <c r="M3017" s="72">
        <v>2</v>
      </c>
      <c r="N3017" s="72">
        <v>3</v>
      </c>
      <c r="O3017" s="33">
        <v>97447592</v>
      </c>
      <c r="P3017" s="154">
        <v>246</v>
      </c>
      <c r="Q3017" t="str">
        <f t="shared" si="47"/>
        <v>('114-2021',2021,'EL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privadas',58848000,29424000,88272000,'2021-03-25','2021-03-26','2022-09-26',2,3,246,2,3)</v>
      </c>
    </row>
    <row r="3018" spans="1:17">
      <c r="A3018" s="29" t="s">
        <v>8298</v>
      </c>
      <c r="B3018" s="72">
        <v>2021</v>
      </c>
      <c r="C3018" s="29" t="s">
        <v>2094</v>
      </c>
      <c r="D3018" s="109">
        <v>71640000</v>
      </c>
      <c r="E3018" s="109">
        <v>35820000</v>
      </c>
      <c r="F3018" s="110">
        <v>107460000</v>
      </c>
      <c r="G3018" s="128">
        <v>44278</v>
      </c>
      <c r="H3018" s="156">
        <v>44279</v>
      </c>
      <c r="I3018" s="156">
        <v>44828</v>
      </c>
      <c r="J3018" s="61">
        <v>2</v>
      </c>
      <c r="K3018" s="61">
        <v>3</v>
      </c>
      <c r="L3018" s="61">
        <v>1864</v>
      </c>
      <c r="M3018" s="72">
        <v>2</v>
      </c>
      <c r="N3018" s="72">
        <v>3</v>
      </c>
      <c r="O3018" s="33">
        <v>13175435</v>
      </c>
      <c r="P3018" s="154">
        <v>1864</v>
      </c>
      <c r="Q3018" t="str">
        <f t="shared" si="47"/>
        <v>('115-2021',2021,'EL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PAI.',71640000,35820000,107460000,'2021-03-23','2021-03-24','2022-09-24',2,3,1864,2,3)</v>
      </c>
    </row>
    <row r="3019" spans="1:17">
      <c r="A3019" s="29" t="s">
        <v>8299</v>
      </c>
      <c r="B3019" s="72">
        <v>2021</v>
      </c>
      <c r="C3019" s="29" t="s">
        <v>2094</v>
      </c>
      <c r="D3019" s="109">
        <v>71640000</v>
      </c>
      <c r="E3019" s="109">
        <v>35820000</v>
      </c>
      <c r="F3019" s="110">
        <v>107460000</v>
      </c>
      <c r="G3019" s="128">
        <v>44284</v>
      </c>
      <c r="H3019" s="156">
        <v>44285</v>
      </c>
      <c r="I3019" s="156">
        <v>44834</v>
      </c>
      <c r="J3019" s="61">
        <v>2</v>
      </c>
      <c r="K3019" s="61">
        <v>3</v>
      </c>
      <c r="L3019" s="61">
        <v>1302</v>
      </c>
      <c r="M3019" s="72">
        <v>2</v>
      </c>
      <c r="N3019" s="72">
        <v>3</v>
      </c>
      <c r="O3019" s="33">
        <v>91200872</v>
      </c>
      <c r="P3019" s="154">
        <v>1302</v>
      </c>
      <c r="Q3019" t="str">
        <f t="shared" si="47"/>
        <v>('116-2021',2021,'EL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PAI.',71640000,35820000,107460000,'2021-03-29','2021-03-30','2022-09-30',2,3,1302,2,3)</v>
      </c>
    </row>
    <row r="3020" spans="1:17">
      <c r="A3020" s="29" t="s">
        <v>8300</v>
      </c>
      <c r="B3020" s="72">
        <v>2021</v>
      </c>
      <c r="C3020" s="29" t="s">
        <v>2118</v>
      </c>
      <c r="D3020" s="109">
        <v>94116000</v>
      </c>
      <c r="E3020" s="109">
        <v>31372000</v>
      </c>
      <c r="F3020" s="110">
        <v>125488000</v>
      </c>
      <c r="G3020" s="128">
        <v>44259</v>
      </c>
      <c r="H3020" s="156">
        <v>44265</v>
      </c>
      <c r="I3020" s="156">
        <v>44752</v>
      </c>
      <c r="J3020" s="61">
        <v>2</v>
      </c>
      <c r="K3020" s="61">
        <v>3</v>
      </c>
      <c r="L3020" s="61">
        <v>2133</v>
      </c>
      <c r="M3020" s="72">
        <v>2</v>
      </c>
      <c r="N3020" s="72">
        <v>2</v>
      </c>
      <c r="O3020" s="33">
        <v>1010206898</v>
      </c>
      <c r="P3020" s="154">
        <v>2133</v>
      </c>
      <c r="Q3020" t="str">
        <f t="shared" si="47"/>
        <v>('117-2021',2021,'LA CONTRATISTA se obliga a prestar sus servicios profesionales, con plena autonomía técnica y administrativa, para brindar asesoría en la articulación con terceros actores, para el apalancamiento de la estrategia de reincorporación a largo plazo.',94116000,31372000,125488000,'2021-03-04','2021-03-10','2022-07-10',2,3,2133,2,2)</v>
      </c>
    </row>
    <row r="3021" spans="1:17">
      <c r="A3021" s="29" t="s">
        <v>8301</v>
      </c>
      <c r="B3021" s="72">
        <v>2021</v>
      </c>
      <c r="C3021" s="29" t="s">
        <v>2119</v>
      </c>
      <c r="D3021" s="109">
        <v>48000000</v>
      </c>
      <c r="E3021" s="110">
        <v>24533333</v>
      </c>
      <c r="F3021" s="110">
        <v>72533333</v>
      </c>
      <c r="G3021" s="128">
        <v>44260</v>
      </c>
      <c r="H3021" s="156">
        <v>44266</v>
      </c>
      <c r="I3021" s="156">
        <v>44819</v>
      </c>
      <c r="J3021" s="61">
        <v>1</v>
      </c>
      <c r="K3021" s="61">
        <v>3</v>
      </c>
      <c r="L3021" s="61">
        <v>1630</v>
      </c>
      <c r="M3021" s="72">
        <v>2</v>
      </c>
      <c r="N3021" s="72">
        <v>2</v>
      </c>
      <c r="O3021" s="33">
        <v>79713996</v>
      </c>
      <c r="P3021" s="154">
        <v>1630</v>
      </c>
      <c r="Q3021" t="str">
        <f t="shared" si="47"/>
        <v>('118-2021',2021,'EL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AETCR.',48000000,24533333,72533333,'2021-03-05','2021-03-11','2022-09-15',1,3,1630,2,2)</v>
      </c>
    </row>
    <row r="3022" spans="1:17">
      <c r="A3022" s="29" t="s">
        <v>8302</v>
      </c>
      <c r="B3022" s="72">
        <v>2021</v>
      </c>
      <c r="C3022" s="29" t="s">
        <v>2120</v>
      </c>
      <c r="D3022" s="109">
        <v>81480000</v>
      </c>
      <c r="E3022" s="109">
        <v>0</v>
      </c>
      <c r="F3022" s="110">
        <v>81480000</v>
      </c>
      <c r="G3022" s="128">
        <v>44263</v>
      </c>
      <c r="H3022" s="156">
        <v>44265</v>
      </c>
      <c r="I3022" s="156">
        <v>44316</v>
      </c>
      <c r="J3022" s="61">
        <v>2</v>
      </c>
      <c r="K3022" s="61">
        <v>3</v>
      </c>
      <c r="L3022" s="61">
        <v>2134</v>
      </c>
      <c r="M3022" s="72">
        <v>3</v>
      </c>
      <c r="N3022" s="72">
        <v>2</v>
      </c>
      <c r="O3022" s="33">
        <v>80041415</v>
      </c>
      <c r="P3022" s="154">
        <v>2134</v>
      </c>
      <c r="Q3022" t="str">
        <f t="shared" si="47"/>
        <v>('119-2021',2021,'EL CONTRATISTA se obliga a prestar sus servicios profesionales, con plena autonomía técnica y administrativa, brindando asesoría jurídica para facilitar los procesos de reincorporación económica y productiva de la población objeto de la ARN.',81480000,0,81480000,'2021-03-08','2021-03-10','2021-04-30',2,3,2134,3,2)</v>
      </c>
    </row>
    <row r="3023" spans="1:17">
      <c r="A3023" s="29" t="s">
        <v>8303</v>
      </c>
      <c r="B3023" s="72">
        <v>2021</v>
      </c>
      <c r="C3023" s="29" t="s">
        <v>2121</v>
      </c>
      <c r="D3023" s="109">
        <v>36600667</v>
      </c>
      <c r="E3023" s="122">
        <v>31372000</v>
      </c>
      <c r="F3023" s="110">
        <v>67972667</v>
      </c>
      <c r="G3023" s="128">
        <v>44620</v>
      </c>
      <c r="H3023" s="156">
        <v>44620</v>
      </c>
      <c r="I3023" s="156">
        <v>44757</v>
      </c>
      <c r="J3023" s="61">
        <v>2</v>
      </c>
      <c r="K3023" s="61">
        <v>3</v>
      </c>
      <c r="L3023" s="61">
        <v>2135</v>
      </c>
      <c r="M3023" s="72">
        <v>2</v>
      </c>
      <c r="N3023" s="72">
        <v>2</v>
      </c>
      <c r="O3023" s="33">
        <v>80013672</v>
      </c>
      <c r="P3023" s="154">
        <v>2135</v>
      </c>
      <c r="Q3023" t="str">
        <f t="shared" si="47"/>
        <v>('120-2021',2021,'EL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atención.',36600667,31372000,67972667,'2022-02-28','2022-02-28','2022-07-15',2,3,2135,2,2)</v>
      </c>
    </row>
    <row r="3024" spans="1:17">
      <c r="A3024" s="29" t="s">
        <v>8304</v>
      </c>
      <c r="B3024" s="72">
        <v>2021</v>
      </c>
      <c r="C3024" s="29" t="s">
        <v>2122</v>
      </c>
      <c r="D3024" s="109">
        <v>94116000</v>
      </c>
      <c r="E3024" s="109">
        <v>0</v>
      </c>
      <c r="F3024" s="110">
        <v>94116000</v>
      </c>
      <c r="G3024" s="128">
        <v>44264</v>
      </c>
      <c r="H3024" s="156">
        <v>44271</v>
      </c>
      <c r="I3024" s="156">
        <v>44387</v>
      </c>
      <c r="J3024" s="61">
        <v>1</v>
      </c>
      <c r="K3024" s="61">
        <v>3</v>
      </c>
      <c r="L3024" s="61">
        <v>1626</v>
      </c>
      <c r="M3024" s="72">
        <v>3</v>
      </c>
      <c r="N3024" s="72">
        <v>2</v>
      </c>
      <c r="O3024" s="33">
        <v>1110452488</v>
      </c>
      <c r="P3024" s="154">
        <v>1626</v>
      </c>
      <c r="Q3024" t="str">
        <f t="shared" si="47"/>
        <v>('121-2021',2021,'LA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antijurídico.',94116000,0,94116000,'2021-03-09','2021-03-16','2021-07-10',1,3,1626,3,2)</v>
      </c>
    </row>
    <row r="3025" spans="1:17">
      <c r="A3025" s="29" t="s">
        <v>8305</v>
      </c>
      <c r="B3025" s="72">
        <v>2021</v>
      </c>
      <c r="C3025" s="29" t="s">
        <v>2119</v>
      </c>
      <c r="D3025" s="109">
        <v>48000000</v>
      </c>
      <c r="E3025" s="110">
        <v>24000000</v>
      </c>
      <c r="F3025" s="110">
        <v>72000000</v>
      </c>
      <c r="G3025" s="128">
        <v>44260</v>
      </c>
      <c r="H3025" s="156">
        <v>44270</v>
      </c>
      <c r="I3025" s="156">
        <v>44819</v>
      </c>
      <c r="J3025" s="61">
        <v>2</v>
      </c>
      <c r="K3025" s="61">
        <v>3</v>
      </c>
      <c r="L3025" s="61">
        <v>2136</v>
      </c>
      <c r="M3025" s="72">
        <v>2</v>
      </c>
      <c r="N3025" s="72">
        <v>2</v>
      </c>
      <c r="O3025" s="33">
        <v>79987514</v>
      </c>
      <c r="P3025" s="154">
        <v>2136</v>
      </c>
      <c r="Q3025" t="str">
        <f t="shared" si="47"/>
        <v>('122-2021',2021,'EL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AETCR.',48000000,24000000,72000000,'2021-03-05','2021-03-15','2022-09-15',2,3,2136,2,2)</v>
      </c>
    </row>
    <row r="3026" spans="1:17">
      <c r="A3026" s="29" t="s">
        <v>8306</v>
      </c>
      <c r="B3026" s="72">
        <v>2021</v>
      </c>
      <c r="C3026" s="29" t="s">
        <v>2123</v>
      </c>
      <c r="D3026" s="109">
        <v>121800000</v>
      </c>
      <c r="E3026" s="109">
        <v>0</v>
      </c>
      <c r="F3026" s="110">
        <v>121800000</v>
      </c>
      <c r="G3026" s="128">
        <v>44263</v>
      </c>
      <c r="H3026" s="156">
        <v>44278</v>
      </c>
      <c r="I3026" s="156">
        <v>44550</v>
      </c>
      <c r="J3026" s="61">
        <v>2</v>
      </c>
      <c r="K3026" s="61">
        <v>3</v>
      </c>
      <c r="L3026" s="61">
        <v>2137</v>
      </c>
      <c r="M3026" s="72">
        <v>4</v>
      </c>
      <c r="N3026" s="72">
        <v>4</v>
      </c>
      <c r="O3026" s="33">
        <v>830081460</v>
      </c>
      <c r="P3026" s="154">
        <v>2137</v>
      </c>
      <c r="Q3026" t="str">
        <f t="shared" si="47"/>
        <v>('123-2021',2021,'Prestar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',121800000,0,121800000,'2021-03-08','2021-03-23','2021-12-20',2,3,2137,4,4)</v>
      </c>
    </row>
    <row r="3027" spans="1:17">
      <c r="A3027" s="29" t="s">
        <v>8307</v>
      </c>
      <c r="B3027" s="72">
        <v>2021</v>
      </c>
      <c r="C3027" s="29" t="s">
        <v>10688</v>
      </c>
      <c r="D3027" s="109">
        <v>0</v>
      </c>
      <c r="E3027" s="109">
        <v>0</v>
      </c>
      <c r="F3027" s="110">
        <v>0</v>
      </c>
      <c r="G3027" s="128">
        <v>44257</v>
      </c>
      <c r="H3027" s="156">
        <v>44257</v>
      </c>
      <c r="I3027" s="156">
        <v>44257</v>
      </c>
      <c r="J3027" s="61">
        <v>1</v>
      </c>
      <c r="K3027" s="61">
        <v>3</v>
      </c>
      <c r="L3027" s="61">
        <v>1947</v>
      </c>
      <c r="M3027" s="72">
        <v>5</v>
      </c>
      <c r="N3027" s="72">
        <v>1</v>
      </c>
      <c r="O3027" s="33">
        <v>7570710</v>
      </c>
      <c r="P3027" s="154">
        <v>1947</v>
      </c>
      <c r="Q3027" t="str">
        <f t="shared" si="47"/>
        <v>('124-2021',2021,'Las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',0,0,0,'2021-03-02','2021-03-02','2021-03-02',1,3,1947,5,1)</v>
      </c>
    </row>
    <row r="3028" spans="1:17">
      <c r="A3028" s="29" t="s">
        <v>8308</v>
      </c>
      <c r="B3028" s="72">
        <v>2021</v>
      </c>
      <c r="C3028" s="29" t="s">
        <v>2124</v>
      </c>
      <c r="D3028" s="109">
        <v>83788632</v>
      </c>
      <c r="E3028" s="109">
        <v>0</v>
      </c>
      <c r="F3028" s="110">
        <v>83788632</v>
      </c>
      <c r="G3028" s="128">
        <v>44270</v>
      </c>
      <c r="H3028" s="156">
        <v>44271</v>
      </c>
      <c r="I3028" s="156">
        <v>44561</v>
      </c>
      <c r="J3028" s="61">
        <v>2</v>
      </c>
      <c r="K3028" s="61">
        <v>3</v>
      </c>
      <c r="L3028" s="61">
        <v>1665</v>
      </c>
      <c r="M3028" s="72">
        <v>3</v>
      </c>
      <c r="N3028" s="72">
        <v>6</v>
      </c>
      <c r="O3028" s="33">
        <v>80111519</v>
      </c>
      <c r="P3028" s="154">
        <v>1665</v>
      </c>
      <c r="Q3028" t="str">
        <f t="shared" si="47"/>
        <v>('125-2021',2021,'El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Paz',83788632,0,83788632,'2021-03-15','2021-03-16','2021-12-31',2,3,1665,3,6)</v>
      </c>
    </row>
    <row r="3029" spans="1:17">
      <c r="A3029" s="29" t="s">
        <v>8309</v>
      </c>
      <c r="B3029" s="72">
        <v>2021</v>
      </c>
      <c r="C3029" s="29" t="s">
        <v>2125</v>
      </c>
      <c r="D3029" s="109">
        <v>71640000</v>
      </c>
      <c r="E3029" s="109">
        <v>35820000</v>
      </c>
      <c r="F3029" s="110">
        <v>107460000</v>
      </c>
      <c r="G3029" s="128">
        <v>44270</v>
      </c>
      <c r="H3029" s="156">
        <v>44271</v>
      </c>
      <c r="I3029" s="156">
        <v>44820</v>
      </c>
      <c r="J3029" s="61">
        <v>2</v>
      </c>
      <c r="K3029" s="61">
        <v>3</v>
      </c>
      <c r="L3029" s="61">
        <v>526</v>
      </c>
      <c r="M3029" s="72">
        <v>2</v>
      </c>
      <c r="N3029" s="72">
        <v>3</v>
      </c>
      <c r="O3029" s="33">
        <v>86061164</v>
      </c>
      <c r="P3029" s="154">
        <v>526</v>
      </c>
      <c r="Q3029" t="str">
        <f t="shared" si="47"/>
        <v>('126-2021',2021,'EL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PAI.',71640000,35820000,107460000,'2021-03-15','2021-03-16','2022-09-16',2,3,526,2,3)</v>
      </c>
    </row>
    <row r="3030" spans="1:17">
      <c r="A3030" s="29" t="s">
        <v>8310</v>
      </c>
      <c r="B3030" s="72">
        <v>2021</v>
      </c>
      <c r="C3030" s="29" t="s">
        <v>2126</v>
      </c>
      <c r="D3030" s="109">
        <v>28566000</v>
      </c>
      <c r="E3030" s="109">
        <v>0</v>
      </c>
      <c r="F3030" s="110">
        <v>28566000</v>
      </c>
      <c r="G3030" s="128">
        <v>44265</v>
      </c>
      <c r="H3030" s="156">
        <v>44266</v>
      </c>
      <c r="I3030" s="156">
        <v>44450</v>
      </c>
      <c r="J3030" s="61">
        <v>1</v>
      </c>
      <c r="K3030" s="61">
        <v>3</v>
      </c>
      <c r="L3030" s="61">
        <v>2138</v>
      </c>
      <c r="M3030" s="72">
        <v>3</v>
      </c>
      <c r="N3030" s="72">
        <v>3</v>
      </c>
      <c r="O3030" s="33">
        <v>34607293</v>
      </c>
      <c r="P3030" s="154">
        <v>2138</v>
      </c>
      <c r="Q3030" t="str">
        <f t="shared" si="47"/>
        <v>('127-2021',2021,'EL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privadas.',28566000,0,28566000,'2021-03-10','2021-03-11','2021-09-11',1,3,2138,3,3)</v>
      </c>
    </row>
    <row r="3031" spans="1:17">
      <c r="A3031" s="29" t="s">
        <v>8311</v>
      </c>
      <c r="B3031" s="72">
        <v>2021</v>
      </c>
      <c r="C3031" s="29" t="s">
        <v>2115</v>
      </c>
      <c r="D3031" s="109">
        <v>58848000</v>
      </c>
      <c r="E3031" s="109">
        <v>29424000</v>
      </c>
      <c r="F3031" s="110">
        <v>88272000</v>
      </c>
      <c r="G3031" s="128">
        <v>44280</v>
      </c>
      <c r="H3031" s="156">
        <v>44281</v>
      </c>
      <c r="I3031" s="156">
        <v>44830</v>
      </c>
      <c r="J3031" s="61">
        <v>1</v>
      </c>
      <c r="K3031" s="61">
        <v>3</v>
      </c>
      <c r="L3031" s="61">
        <v>1863</v>
      </c>
      <c r="M3031" s="72">
        <v>2</v>
      </c>
      <c r="N3031" s="72">
        <v>3</v>
      </c>
      <c r="O3031" s="33">
        <v>17773318</v>
      </c>
      <c r="P3031" s="154">
        <v>1863</v>
      </c>
      <c r="Q3031" t="str">
        <f t="shared" si="47"/>
        <v>('128-2021',2021,'EL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privadas.',58848000,29424000,88272000,'2021-03-25','2021-03-26','2022-09-26',1,3,1863,2,3)</v>
      </c>
    </row>
    <row r="3032" spans="1:17">
      <c r="A3032" s="29" t="s">
        <v>8312</v>
      </c>
      <c r="B3032" s="72">
        <v>2021</v>
      </c>
      <c r="C3032" s="29" t="s">
        <v>2127</v>
      </c>
      <c r="D3032" s="109">
        <v>94392000</v>
      </c>
      <c r="E3032" s="109">
        <v>47196000</v>
      </c>
      <c r="F3032" s="110">
        <v>141588000</v>
      </c>
      <c r="G3032" s="128">
        <v>44273</v>
      </c>
      <c r="H3032" s="156">
        <v>44278</v>
      </c>
      <c r="I3032" s="156">
        <v>44827</v>
      </c>
      <c r="J3032" s="61">
        <v>1</v>
      </c>
      <c r="K3032" s="61">
        <v>3</v>
      </c>
      <c r="L3032" s="61">
        <v>2139</v>
      </c>
      <c r="M3032" s="72">
        <v>2</v>
      </c>
      <c r="N3032" s="72">
        <v>1</v>
      </c>
      <c r="O3032" s="33">
        <v>79797788</v>
      </c>
      <c r="P3032" s="154">
        <v>2139</v>
      </c>
      <c r="Q3032" t="str">
        <f t="shared" si="47"/>
        <v>('129-2021',2021,'EL CONTRATISTA se obliga a prestar sus servicios profesionales a la ART, para realizar las actividades de supervisión del contrato de Operador Logístico de la Entidad.',94392000,47196000,141588000,'2021-03-18','2021-03-23','2022-09-23',1,3,2139,2,1)</v>
      </c>
    </row>
    <row r="3033" spans="1:17">
      <c r="A3033" s="29" t="s">
        <v>8313</v>
      </c>
      <c r="B3033" s="72">
        <v>2021</v>
      </c>
      <c r="C3033" s="29" t="s">
        <v>2128</v>
      </c>
      <c r="D3033" s="109">
        <v>42000000</v>
      </c>
      <c r="E3033" s="109">
        <v>21000000</v>
      </c>
      <c r="F3033" s="110">
        <v>63000000</v>
      </c>
      <c r="G3033" s="128">
        <v>44270</v>
      </c>
      <c r="H3033" s="156">
        <v>44272</v>
      </c>
      <c r="I3033" s="156">
        <v>44821</v>
      </c>
      <c r="J3033" s="61">
        <v>2</v>
      </c>
      <c r="K3033" s="61">
        <v>3</v>
      </c>
      <c r="L3033" s="61">
        <v>2140</v>
      </c>
      <c r="M3033" s="72">
        <v>2</v>
      </c>
      <c r="N3033" s="72">
        <v>1</v>
      </c>
      <c r="O3033" s="33">
        <v>1024492608</v>
      </c>
      <c r="P3033" s="154">
        <v>2140</v>
      </c>
      <c r="Q3033" t="str">
        <f t="shared" si="47"/>
        <v>('130-2021',2021,'EL CONTRATISTA se obliga a prestar sus servicios profesionales a la ART, para apoyar actividades de supervisión en la administración, recepción, revisión y organización del Operador Logístico de la Entidad.',42000000,21000000,63000000,'2021-03-15','2021-03-17','2022-09-17',2,3,2140,2,1)</v>
      </c>
    </row>
    <row r="3034" spans="1:17">
      <c r="A3034" s="29" t="s">
        <v>8314</v>
      </c>
      <c r="B3034" s="72">
        <v>2021</v>
      </c>
      <c r="C3034" s="29" t="s">
        <v>2129</v>
      </c>
      <c r="D3034" s="109">
        <v>35550000</v>
      </c>
      <c r="E3034" s="109">
        <v>0</v>
      </c>
      <c r="F3034" s="110">
        <v>35550000</v>
      </c>
      <c r="G3034" s="128">
        <v>44270</v>
      </c>
      <c r="H3034" s="156">
        <v>44271</v>
      </c>
      <c r="I3034" s="156">
        <v>44424</v>
      </c>
      <c r="J3034" s="61">
        <v>2</v>
      </c>
      <c r="K3034" s="61">
        <v>3</v>
      </c>
      <c r="L3034" s="61">
        <v>2141</v>
      </c>
      <c r="M3034" s="72">
        <v>1</v>
      </c>
      <c r="N3034" s="72">
        <v>1</v>
      </c>
      <c r="O3034" s="33">
        <v>11805603</v>
      </c>
      <c r="P3034" s="154">
        <v>2141</v>
      </c>
      <c r="Q3034" t="str">
        <f t="shared" si="47"/>
        <v>('131-2021',2021,'EL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Chocó.',35550000,0,35550000,'2021-03-15','2021-03-16','2021-08-16',2,3,2141,1,1)</v>
      </c>
    </row>
    <row r="3035" spans="1:17">
      <c r="A3035" s="29" t="s">
        <v>8315</v>
      </c>
      <c r="B3035" s="72">
        <v>2021</v>
      </c>
      <c r="C3035" s="29" t="s">
        <v>2130</v>
      </c>
      <c r="D3035" s="109">
        <v>35820000</v>
      </c>
      <c r="E3035" s="109">
        <v>0</v>
      </c>
      <c r="F3035" s="110">
        <v>35820000</v>
      </c>
      <c r="G3035" s="128">
        <v>44299</v>
      </c>
      <c r="H3035" s="156">
        <v>44301</v>
      </c>
      <c r="I3035" s="156">
        <v>44484</v>
      </c>
      <c r="J3035" s="61">
        <v>1</v>
      </c>
      <c r="K3035" s="61">
        <v>3</v>
      </c>
      <c r="L3035" s="61">
        <v>1627</v>
      </c>
      <c r="M3035" s="72">
        <v>3</v>
      </c>
      <c r="N3035" s="72">
        <v>2</v>
      </c>
      <c r="O3035" s="33">
        <v>79958845</v>
      </c>
      <c r="P3035" s="154">
        <v>1627</v>
      </c>
      <c r="Q3035" t="str">
        <f t="shared" si="47"/>
        <v>('132-2021',2021,'EL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AETCR.',35820000,0,35820000,'2021-04-13','2021-04-15','2021-10-15',1,3,1627,3,2)</v>
      </c>
    </row>
    <row r="3036" spans="1:17">
      <c r="A3036" s="29" t="s">
        <v>8316</v>
      </c>
      <c r="B3036" s="72">
        <v>2021</v>
      </c>
      <c r="C3036" s="29" t="s">
        <v>2131</v>
      </c>
      <c r="D3036" s="109">
        <v>62508000</v>
      </c>
      <c r="E3036" s="109">
        <v>15627000</v>
      </c>
      <c r="F3036" s="110">
        <v>78135000</v>
      </c>
      <c r="G3036" s="128">
        <v>44299</v>
      </c>
      <c r="H3036" s="156">
        <v>44301</v>
      </c>
      <c r="I3036" s="156">
        <v>44757</v>
      </c>
      <c r="J3036" s="61">
        <v>1</v>
      </c>
      <c r="K3036" s="61">
        <v>3</v>
      </c>
      <c r="L3036" s="61">
        <v>1629</v>
      </c>
      <c r="M3036" s="72">
        <v>2</v>
      </c>
      <c r="N3036" s="72">
        <v>2</v>
      </c>
      <c r="O3036" s="33">
        <v>1015405229</v>
      </c>
      <c r="P3036" s="154">
        <v>1629</v>
      </c>
      <c r="Q3036" t="str">
        <f t="shared" si="47"/>
        <v>('133-2021',2021,'EL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ETCR.',62508000,15627000,78135000,'2021-04-13','2021-04-15','2022-07-15',1,3,1629,2,2)</v>
      </c>
    </row>
    <row r="3037" spans="1:17">
      <c r="A3037" s="29" t="s">
        <v>8317</v>
      </c>
      <c r="B3037" s="72">
        <v>2021</v>
      </c>
      <c r="C3037" s="29" t="s">
        <v>2094</v>
      </c>
      <c r="D3037" s="109">
        <v>71640000</v>
      </c>
      <c r="E3037" s="109">
        <v>35820000</v>
      </c>
      <c r="F3037" s="110">
        <v>107460000</v>
      </c>
      <c r="G3037" s="128">
        <v>44284</v>
      </c>
      <c r="H3037" s="156">
        <v>44285</v>
      </c>
      <c r="I3037" s="156">
        <v>44834</v>
      </c>
      <c r="J3037" s="61">
        <v>2</v>
      </c>
      <c r="K3037" s="61">
        <v>3</v>
      </c>
      <c r="L3037" s="61">
        <v>1867</v>
      </c>
      <c r="M3037" s="72">
        <v>2</v>
      </c>
      <c r="N3037" s="72">
        <v>3</v>
      </c>
      <c r="O3037" s="33">
        <v>19354677</v>
      </c>
      <c r="P3037" s="154">
        <v>1867</v>
      </c>
      <c r="Q3037" t="str">
        <f t="shared" si="47"/>
        <v>('134-2021',2021,'EL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PAI.',71640000,35820000,107460000,'2021-03-29','2021-03-30','2022-09-30',2,3,1867,2,3)</v>
      </c>
    </row>
    <row r="3038" spans="1:17">
      <c r="A3038" s="29" t="s">
        <v>8318</v>
      </c>
      <c r="B3038" s="72">
        <v>2021</v>
      </c>
      <c r="C3038" s="29" t="s">
        <v>2094</v>
      </c>
      <c r="D3038" s="109">
        <v>71640000</v>
      </c>
      <c r="E3038" s="109">
        <v>0</v>
      </c>
      <c r="F3038" s="110">
        <v>71640000</v>
      </c>
      <c r="G3038" s="128">
        <v>44284</v>
      </c>
      <c r="H3038" s="156">
        <v>44285</v>
      </c>
      <c r="I3038" s="156">
        <v>44561</v>
      </c>
      <c r="J3038" s="61">
        <v>1</v>
      </c>
      <c r="K3038" s="61">
        <v>3</v>
      </c>
      <c r="L3038" s="61">
        <v>1293</v>
      </c>
      <c r="M3038" s="72">
        <v>3</v>
      </c>
      <c r="N3038" s="72">
        <v>3</v>
      </c>
      <c r="O3038" s="33">
        <v>1121826254</v>
      </c>
      <c r="P3038" s="154">
        <v>1293</v>
      </c>
      <c r="Q3038" t="str">
        <f t="shared" si="47"/>
        <v>('135-2021',2021,'EL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PAI.',71640000,0,71640000,'2021-03-29','2021-03-30','2021-12-31',1,3,1293,3,3)</v>
      </c>
    </row>
    <row r="3039" spans="1:17">
      <c r="A3039" s="29" t="s">
        <v>8319</v>
      </c>
      <c r="B3039" s="72">
        <v>2021</v>
      </c>
      <c r="C3039" s="29" t="s">
        <v>2115</v>
      </c>
      <c r="D3039" s="109">
        <v>58848000</v>
      </c>
      <c r="E3039" s="109">
        <v>29424000</v>
      </c>
      <c r="F3039" s="110">
        <v>88272000</v>
      </c>
      <c r="G3039" s="128">
        <v>44284</v>
      </c>
      <c r="H3039" s="156">
        <v>44285</v>
      </c>
      <c r="I3039" s="156">
        <v>44834</v>
      </c>
      <c r="J3039" s="61">
        <v>2</v>
      </c>
      <c r="K3039" s="61">
        <v>3</v>
      </c>
      <c r="L3039" s="61">
        <v>1868</v>
      </c>
      <c r="M3039" s="72">
        <v>2</v>
      </c>
      <c r="N3039" s="72">
        <v>3</v>
      </c>
      <c r="O3039" s="33">
        <v>1121847406</v>
      </c>
      <c r="P3039" s="154">
        <v>1868</v>
      </c>
      <c r="Q3039" t="str">
        <f t="shared" si="47"/>
        <v>('136-2021',2021,'EL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privadas.',58848000,29424000,88272000,'2021-03-29','2021-03-30','2022-09-30',2,3,1868,2,3)</v>
      </c>
    </row>
    <row r="3040" spans="1:17">
      <c r="A3040" s="29" t="s">
        <v>8320</v>
      </c>
      <c r="B3040" s="72">
        <v>2021</v>
      </c>
      <c r="C3040" s="29" t="s">
        <v>2132</v>
      </c>
      <c r="D3040" s="109">
        <v>28566000</v>
      </c>
      <c r="E3040" s="109">
        <v>0</v>
      </c>
      <c r="F3040" s="110">
        <v>28566000</v>
      </c>
      <c r="G3040" s="128">
        <v>44272</v>
      </c>
      <c r="H3040" s="156">
        <v>44273</v>
      </c>
      <c r="I3040" s="156">
        <v>44457</v>
      </c>
      <c r="J3040" s="61">
        <v>2</v>
      </c>
      <c r="K3040" s="61">
        <v>3</v>
      </c>
      <c r="L3040" s="61">
        <v>2142</v>
      </c>
      <c r="M3040" s="72">
        <v>3</v>
      </c>
      <c r="N3040" s="72">
        <v>3</v>
      </c>
      <c r="O3040" s="33">
        <v>86060136</v>
      </c>
      <c r="P3040" s="154">
        <v>2142</v>
      </c>
      <c r="Q3040" t="str">
        <f t="shared" si="47"/>
        <v>('137-2021',2021,'EL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privadas',28566000,0,28566000,'2021-03-17','2021-03-18','2021-09-18',2,3,2142,3,3)</v>
      </c>
    </row>
    <row r="3041" spans="1:17">
      <c r="A3041" s="29" t="s">
        <v>8321</v>
      </c>
      <c r="B3041" s="72">
        <v>2021</v>
      </c>
      <c r="C3041" s="29" t="s">
        <v>2115</v>
      </c>
      <c r="D3041" s="109">
        <v>58848000</v>
      </c>
      <c r="E3041" s="109">
        <v>29424000</v>
      </c>
      <c r="F3041" s="110">
        <v>88272000</v>
      </c>
      <c r="G3041" s="128">
        <v>44299</v>
      </c>
      <c r="H3041" s="156">
        <v>44300</v>
      </c>
      <c r="I3041" s="156">
        <v>44848</v>
      </c>
      <c r="J3041" s="61">
        <v>1</v>
      </c>
      <c r="K3041" s="61">
        <v>3</v>
      </c>
      <c r="L3041" s="61">
        <v>1818</v>
      </c>
      <c r="M3041" s="72">
        <v>2</v>
      </c>
      <c r="N3041" s="72">
        <v>3</v>
      </c>
      <c r="O3041" s="33">
        <v>13928868</v>
      </c>
      <c r="P3041" s="154">
        <v>1818</v>
      </c>
      <c r="Q3041" t="str">
        <f t="shared" si="47"/>
        <v>('138-2021',2021,'EL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privadas.',58848000,29424000,88272000,'2021-04-13','2021-04-14','2022-10-14',1,3,1818,2,3)</v>
      </c>
    </row>
    <row r="3042" spans="1:17">
      <c r="A3042" s="29" t="s">
        <v>8322</v>
      </c>
      <c r="B3042" s="72">
        <v>2021</v>
      </c>
      <c r="C3042" s="29" t="s">
        <v>2133</v>
      </c>
      <c r="D3042" s="109">
        <v>42000000</v>
      </c>
      <c r="E3042" s="109">
        <v>21000000</v>
      </c>
      <c r="F3042" s="110">
        <v>63000000</v>
      </c>
      <c r="G3042" s="128">
        <v>44278</v>
      </c>
      <c r="H3042" s="156">
        <v>44279</v>
      </c>
      <c r="I3042" s="156">
        <v>44828</v>
      </c>
      <c r="J3042" s="61">
        <v>2</v>
      </c>
      <c r="K3042" s="61">
        <v>3</v>
      </c>
      <c r="L3042" s="61">
        <v>2143</v>
      </c>
      <c r="M3042" s="72">
        <v>2</v>
      </c>
      <c r="N3042" s="72">
        <v>1</v>
      </c>
      <c r="O3042" s="33">
        <v>80851706</v>
      </c>
      <c r="P3042" s="154">
        <v>2143</v>
      </c>
      <c r="Q3042" t="str">
        <f t="shared" si="47"/>
        <v>('139-2021',2021,'EL CONTRATISTA se obliga a prestar sus servicios profesionales para apoyar actividades de supervisión en la administración, recepción, revisión y organización del Operador Logístico de la Entidad.',42000000,21000000,63000000,'2021-03-23','2021-03-24','2022-09-24',2,3,2143,2,1)</v>
      </c>
    </row>
    <row r="3043" spans="1:17" ht="30">
      <c r="A3043" s="29" t="s">
        <v>8323</v>
      </c>
      <c r="B3043" s="72">
        <v>2021</v>
      </c>
      <c r="C3043" s="29" t="s">
        <v>2134</v>
      </c>
      <c r="D3043" s="110" t="s">
        <v>9684</v>
      </c>
      <c r="E3043" s="109">
        <v>0</v>
      </c>
      <c r="F3043" s="124" t="s">
        <v>9684</v>
      </c>
      <c r="G3043" s="128">
        <v>44273</v>
      </c>
      <c r="H3043" s="156">
        <v>44273</v>
      </c>
      <c r="I3043" s="156">
        <v>44730</v>
      </c>
      <c r="J3043" s="61">
        <v>2</v>
      </c>
      <c r="K3043" s="61">
        <v>3</v>
      </c>
      <c r="L3043" s="61">
        <v>2144</v>
      </c>
      <c r="M3043" s="72">
        <v>2</v>
      </c>
      <c r="N3043" s="72">
        <v>24</v>
      </c>
      <c r="O3043" s="33">
        <v>775665599</v>
      </c>
      <c r="P3043" s="154">
        <v>2144</v>
      </c>
      <c r="Q3043" t="str">
        <f t="shared" si="47"/>
        <v>('CCO-105603 P-2021',2021,'EL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SUBVENCIÓN.',1690000000  - 400 MIL EUROS,0,1690000000  - 400 MIL EUROS,'2021-03-18','2021-03-18','2022-06-18',2,3,2144,2,24)</v>
      </c>
    </row>
    <row r="3044" spans="1:17">
      <c r="A3044" s="29" t="s">
        <v>8324</v>
      </c>
      <c r="B3044" s="72">
        <v>2021</v>
      </c>
      <c r="C3044" s="29" t="s">
        <v>2136</v>
      </c>
      <c r="D3044" s="109">
        <v>100000000</v>
      </c>
      <c r="E3044" s="109">
        <v>146000000</v>
      </c>
      <c r="F3044" s="110">
        <v>246000000</v>
      </c>
      <c r="G3044" s="128">
        <v>44274</v>
      </c>
      <c r="H3044" s="156">
        <v>44274</v>
      </c>
      <c r="I3044" s="156">
        <v>44945</v>
      </c>
      <c r="J3044" s="61">
        <v>2</v>
      </c>
      <c r="K3044" s="61">
        <v>3</v>
      </c>
      <c r="L3044" s="61">
        <v>2145</v>
      </c>
      <c r="M3044" s="72">
        <v>2</v>
      </c>
      <c r="N3044" s="72">
        <v>16</v>
      </c>
      <c r="O3044" s="33">
        <v>64705253</v>
      </c>
      <c r="P3044" s="154">
        <v>2145</v>
      </c>
      <c r="Q3044" t="str">
        <f t="shared" si="47"/>
        <v>('140-2021',2021,'Realizar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ANTIOQUIA)',100000000,146000000,246000000,'2021-03-19','2021-03-19','2023-01-19',2,3,2145,2,16)</v>
      </c>
    </row>
    <row r="3045" spans="1:17">
      <c r="A3045" s="29" t="s">
        <v>8325</v>
      </c>
      <c r="B3045" s="72">
        <v>2021</v>
      </c>
      <c r="C3045" s="29" t="s">
        <v>2137</v>
      </c>
      <c r="D3045" s="109">
        <v>154700000</v>
      </c>
      <c r="E3045" s="109">
        <v>192640000</v>
      </c>
      <c r="F3045" s="110">
        <v>347340000</v>
      </c>
      <c r="G3045" s="128">
        <v>44274</v>
      </c>
      <c r="H3045" s="156">
        <v>44274</v>
      </c>
      <c r="I3045" s="156">
        <v>44945</v>
      </c>
      <c r="J3045" s="61">
        <v>1</v>
      </c>
      <c r="K3045" s="61">
        <v>3</v>
      </c>
      <c r="L3045" s="61">
        <v>2146</v>
      </c>
      <c r="M3045" s="72">
        <v>2</v>
      </c>
      <c r="N3045" s="72">
        <v>16</v>
      </c>
      <c r="O3045" s="33">
        <v>79155237</v>
      </c>
      <c r="P3045" s="154">
        <v>2146</v>
      </c>
      <c r="Q3045" t="str">
        <f t="shared" si="47"/>
        <v>('141-2021',2021,'Realizar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Sostenible.',154700000,192640000,347340000,'2021-03-19','2021-03-19','2023-01-19',1,3,2146,2,16)</v>
      </c>
    </row>
    <row r="3046" spans="1:17">
      <c r="A3046" s="29" t="s">
        <v>8326</v>
      </c>
      <c r="B3046" s="72">
        <v>2021</v>
      </c>
      <c r="C3046" s="29" t="s">
        <v>2138</v>
      </c>
      <c r="D3046" s="109">
        <v>100000000</v>
      </c>
      <c r="E3046" s="109">
        <v>146000000</v>
      </c>
      <c r="F3046" s="110">
        <v>246000000</v>
      </c>
      <c r="G3046" s="128">
        <v>44274</v>
      </c>
      <c r="H3046" s="156">
        <v>44274</v>
      </c>
      <c r="I3046" s="156">
        <v>44945</v>
      </c>
      <c r="J3046" s="61">
        <v>1</v>
      </c>
      <c r="K3046" s="61">
        <v>3</v>
      </c>
      <c r="L3046" s="61">
        <v>2147</v>
      </c>
      <c r="M3046" s="72">
        <v>2</v>
      </c>
      <c r="N3046" s="72">
        <v>16</v>
      </c>
      <c r="O3046" s="33">
        <v>1130682128</v>
      </c>
      <c r="P3046" s="154">
        <v>2147</v>
      </c>
      <c r="Q3046" t="str">
        <f t="shared" si="47"/>
        <v>('142-2021',2021,'Realizar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UNO)',100000000,146000000,246000000,'2021-03-19','2021-03-19','2023-01-19',1,3,2147,2,16)</v>
      </c>
    </row>
    <row r="3047" spans="1:17">
      <c r="A3047" s="29" t="s">
        <v>8327</v>
      </c>
      <c r="B3047" s="72">
        <v>2021</v>
      </c>
      <c r="C3047" s="29" t="s">
        <v>2139</v>
      </c>
      <c r="D3047" s="109">
        <v>100000000</v>
      </c>
      <c r="E3047" s="109">
        <v>146000000</v>
      </c>
      <c r="F3047" s="110">
        <v>246000000</v>
      </c>
      <c r="G3047" s="128">
        <v>44274</v>
      </c>
      <c r="H3047" s="156">
        <v>44274</v>
      </c>
      <c r="I3047" s="156">
        <v>44945</v>
      </c>
      <c r="J3047" s="61">
        <v>1</v>
      </c>
      <c r="K3047" s="61">
        <v>3</v>
      </c>
      <c r="L3047" s="61">
        <v>2148</v>
      </c>
      <c r="M3047" s="72">
        <v>2</v>
      </c>
      <c r="N3047" s="72">
        <v>16</v>
      </c>
      <c r="O3047" s="33">
        <v>92542585</v>
      </c>
      <c r="P3047" s="154">
        <v>2148</v>
      </c>
      <c r="Q3047" t="str">
        <f t="shared" si="47"/>
        <v>('143-2021',2021,'Realizar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BOLÍVAR)',100000000,146000000,246000000,'2021-03-19','2021-03-19','2023-01-19',1,3,2148,2,16)</v>
      </c>
    </row>
    <row r="3048" spans="1:17">
      <c r="A3048" s="29" t="s">
        <v>8328</v>
      </c>
      <c r="B3048" s="72">
        <v>2021</v>
      </c>
      <c r="C3048" s="29" t="s">
        <v>2140</v>
      </c>
      <c r="D3048" s="109">
        <v>100000000</v>
      </c>
      <c r="E3048" s="109">
        <v>146000000</v>
      </c>
      <c r="F3048" s="110">
        <v>246000000</v>
      </c>
      <c r="G3048" s="128">
        <v>44274</v>
      </c>
      <c r="H3048" s="156">
        <v>44274</v>
      </c>
      <c r="I3048" s="156">
        <v>44945</v>
      </c>
      <c r="J3048" s="61">
        <v>2</v>
      </c>
      <c r="K3048" s="61">
        <v>3</v>
      </c>
      <c r="L3048" s="61">
        <v>2149</v>
      </c>
      <c r="M3048" s="72">
        <v>2</v>
      </c>
      <c r="N3048" s="72">
        <v>16</v>
      </c>
      <c r="O3048" s="33">
        <v>34566663</v>
      </c>
      <c r="P3048" s="154">
        <v>2149</v>
      </c>
      <c r="Q3048" t="str">
        <f t="shared" si="47"/>
        <v>('144-2021',2021,'Realizar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UNO)',100000000,146000000,246000000,'2021-03-19','2021-03-19','2023-01-19',2,3,2149,2,16)</v>
      </c>
    </row>
    <row r="3049" spans="1:17">
      <c r="A3049" s="29" t="s">
        <v>8329</v>
      </c>
      <c r="B3049" s="72">
        <v>2021</v>
      </c>
      <c r="C3049" s="29" t="s">
        <v>10689</v>
      </c>
      <c r="D3049" s="109">
        <v>100000000</v>
      </c>
      <c r="E3049" s="109">
        <v>146000000</v>
      </c>
      <c r="F3049" s="110">
        <v>246000000</v>
      </c>
      <c r="G3049" s="128">
        <v>44274</v>
      </c>
      <c r="H3049" s="156">
        <v>44274</v>
      </c>
      <c r="I3049" s="156">
        <v>44945</v>
      </c>
      <c r="J3049" s="61">
        <v>1</v>
      </c>
      <c r="K3049" s="61">
        <v>3</v>
      </c>
      <c r="L3049" s="61">
        <v>1362</v>
      </c>
      <c r="M3049" s="72">
        <v>2</v>
      </c>
      <c r="N3049" s="72">
        <v>16</v>
      </c>
      <c r="O3049" s="33">
        <v>46452507</v>
      </c>
      <c r="P3049" s="154">
        <v>1362</v>
      </c>
      <c r="Q3049" t="str">
        <f t="shared" si="47"/>
        <v>('145-2021',2021,'Realizar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DOS)',100000000,146000000,246000000,'2021-03-19','2021-03-19','2023-01-19',1,3,1362,2,16)</v>
      </c>
    </row>
    <row r="3050" spans="1:17">
      <c r="A3050" s="29" t="s">
        <v>8330</v>
      </c>
      <c r="B3050" s="72">
        <v>2021</v>
      </c>
      <c r="C3050" s="29" t="s">
        <v>2141</v>
      </c>
      <c r="D3050" s="109">
        <v>100000000</v>
      </c>
      <c r="E3050" s="109">
        <v>27000000</v>
      </c>
      <c r="F3050" s="110">
        <v>127000000</v>
      </c>
      <c r="G3050" s="128">
        <v>44274</v>
      </c>
      <c r="H3050" s="156">
        <v>44274</v>
      </c>
      <c r="I3050" s="156">
        <v>44639</v>
      </c>
      <c r="J3050" s="61">
        <v>1</v>
      </c>
      <c r="K3050" s="61">
        <v>3</v>
      </c>
      <c r="L3050" s="61">
        <v>1347</v>
      </c>
      <c r="M3050" s="72">
        <v>1</v>
      </c>
      <c r="N3050" s="72">
        <v>16</v>
      </c>
      <c r="O3050" s="33">
        <v>19150507</v>
      </c>
      <c r="P3050" s="154">
        <v>1347</v>
      </c>
      <c r="Q3050" t="str">
        <f t="shared" si="47"/>
        <v>('146-2021',2021,'Realizar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PUTUMAYO)',100000000,27000000,127000000,'2021-03-19','2021-03-19','2022-03-19',1,3,1347,1,16)</v>
      </c>
    </row>
    <row r="3051" spans="1:17">
      <c r="A3051" s="29" t="s">
        <v>8331</v>
      </c>
      <c r="B3051" s="72">
        <v>2021</v>
      </c>
      <c r="C3051" s="29" t="s">
        <v>2142</v>
      </c>
      <c r="D3051" s="109">
        <v>100000000</v>
      </c>
      <c r="E3051" s="109">
        <v>146000000</v>
      </c>
      <c r="F3051" s="110">
        <v>246000000</v>
      </c>
      <c r="G3051" s="128">
        <v>44274</v>
      </c>
      <c r="H3051" s="156">
        <v>44274</v>
      </c>
      <c r="I3051" s="156">
        <v>44945</v>
      </c>
      <c r="J3051" s="61">
        <v>2</v>
      </c>
      <c r="K3051" s="61">
        <v>3</v>
      </c>
      <c r="L3051" s="61">
        <v>1353</v>
      </c>
      <c r="M3051" s="72">
        <v>2</v>
      </c>
      <c r="N3051" s="72">
        <v>16</v>
      </c>
      <c r="O3051" s="33">
        <v>52419515</v>
      </c>
      <c r="P3051" s="154">
        <v>1353</v>
      </c>
      <c r="Q3051" t="str">
        <f t="shared" si="47"/>
        <v>('147-2021',2021,'Realizar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TOLIMA)',100000000,146000000,246000000,'2021-03-19','2021-03-19','2023-01-19',2,3,1353,2,16)</v>
      </c>
    </row>
    <row r="3052" spans="1:17">
      <c r="A3052" s="29" t="s">
        <v>8332</v>
      </c>
      <c r="B3052" s="72">
        <v>2021</v>
      </c>
      <c r="C3052" s="29" t="s">
        <v>2143</v>
      </c>
      <c r="D3052" s="109">
        <v>100000000</v>
      </c>
      <c r="E3052" s="109">
        <v>146000000</v>
      </c>
      <c r="F3052" s="110">
        <v>246000000</v>
      </c>
      <c r="G3052" s="128">
        <v>44274</v>
      </c>
      <c r="H3052" s="156">
        <v>44274</v>
      </c>
      <c r="I3052" s="156">
        <v>44945</v>
      </c>
      <c r="J3052" s="61">
        <v>2</v>
      </c>
      <c r="K3052" s="61">
        <v>3</v>
      </c>
      <c r="L3052" s="61">
        <v>2150</v>
      </c>
      <c r="M3052" s="72">
        <v>2</v>
      </c>
      <c r="N3052" s="72">
        <v>16</v>
      </c>
      <c r="O3052" s="33">
        <v>78031711</v>
      </c>
      <c r="P3052" s="154">
        <v>2150</v>
      </c>
      <c r="Q3052" t="str">
        <f t="shared" si="47"/>
        <v>('148-2021',2021,'Realizar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CÓRDOBA)',100000000,146000000,246000000,'2021-03-19','2021-03-19','2023-01-19',2,3,2150,2,16)</v>
      </c>
    </row>
    <row r="3053" spans="1:17">
      <c r="A3053" s="29" t="s">
        <v>8333</v>
      </c>
      <c r="B3053" s="72">
        <v>2021</v>
      </c>
      <c r="C3053" s="29" t="s">
        <v>2144</v>
      </c>
      <c r="D3053" s="109">
        <v>0</v>
      </c>
      <c r="E3053" s="109">
        <v>146000000</v>
      </c>
      <c r="F3053" s="110">
        <v>146000000</v>
      </c>
      <c r="G3053" s="128">
        <v>44545</v>
      </c>
      <c r="H3053" s="156">
        <v>44545</v>
      </c>
      <c r="I3053" s="156">
        <v>44945</v>
      </c>
      <c r="J3053" s="61">
        <v>2</v>
      </c>
      <c r="K3053" s="61">
        <v>3</v>
      </c>
      <c r="L3053" s="61">
        <v>2151</v>
      </c>
      <c r="M3053" s="72">
        <v>2</v>
      </c>
      <c r="N3053" s="72">
        <v>16</v>
      </c>
      <c r="O3053" s="33">
        <v>34315620</v>
      </c>
      <c r="P3053" s="154">
        <v>2151</v>
      </c>
      <c r="Q3053" t="str">
        <f t="shared" si="47"/>
        <v>('149-2021',2021,'Realizar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VALLE)',0,146000000,146000000,'2021-12-15','2021-12-15','2023-01-19',2,3,2151,2,16)</v>
      </c>
    </row>
    <row r="3054" spans="1:17">
      <c r="A3054" s="29" t="s">
        <v>8334</v>
      </c>
      <c r="B3054" s="72">
        <v>2021</v>
      </c>
      <c r="C3054" s="29" t="s">
        <v>2145</v>
      </c>
      <c r="D3054" s="109">
        <v>100000000</v>
      </c>
      <c r="E3054" s="109">
        <v>146000000</v>
      </c>
      <c r="F3054" s="110">
        <v>246000000</v>
      </c>
      <c r="G3054" s="128">
        <v>44274</v>
      </c>
      <c r="H3054" s="156">
        <v>44274</v>
      </c>
      <c r="I3054" s="156">
        <v>44945</v>
      </c>
      <c r="J3054" s="61">
        <v>2</v>
      </c>
      <c r="K3054" s="61">
        <v>3</v>
      </c>
      <c r="L3054" s="61">
        <v>1359</v>
      </c>
      <c r="M3054" s="72">
        <v>2</v>
      </c>
      <c r="N3054" s="72">
        <v>16</v>
      </c>
      <c r="O3054" s="33">
        <v>36172854</v>
      </c>
      <c r="P3054" s="154">
        <v>1359</v>
      </c>
      <c r="Q3054" t="str">
        <f t="shared" si="47"/>
        <v>('150-2021',2021,'Realizar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CAQUETÁ)',100000000,146000000,246000000,'2021-03-19','2021-03-19','2023-01-19',2,3,1359,2,16)</v>
      </c>
    </row>
    <row r="3055" spans="1:17">
      <c r="A3055" s="29" t="s">
        <v>8335</v>
      </c>
      <c r="B3055" s="72">
        <v>2021</v>
      </c>
      <c r="C3055" s="29" t="s">
        <v>2115</v>
      </c>
      <c r="D3055" s="109">
        <v>58848000</v>
      </c>
      <c r="E3055" s="109">
        <v>0</v>
      </c>
      <c r="F3055" s="110">
        <v>58848000</v>
      </c>
      <c r="G3055" s="128">
        <v>44280</v>
      </c>
      <c r="H3055" s="156">
        <v>44281</v>
      </c>
      <c r="I3055" s="156">
        <v>44573</v>
      </c>
      <c r="J3055" s="61">
        <v>2</v>
      </c>
      <c r="K3055" s="61">
        <v>3</v>
      </c>
      <c r="L3055" s="61">
        <v>1299</v>
      </c>
      <c r="M3055" s="72">
        <v>3</v>
      </c>
      <c r="N3055" s="72">
        <v>3</v>
      </c>
      <c r="O3055" s="33">
        <v>10932232</v>
      </c>
      <c r="P3055" s="154">
        <v>1299</v>
      </c>
      <c r="Q3055" t="str">
        <f t="shared" si="47"/>
        <v>('151-2021',2021,'EL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privadas.',58848000,0,58848000,'2021-03-25','2021-03-26','2022-01-12',2,3,1299,3,3)</v>
      </c>
    </row>
    <row r="3056" spans="1:17">
      <c r="A3056" s="29" t="s">
        <v>8336</v>
      </c>
      <c r="B3056" s="72">
        <v>2021</v>
      </c>
      <c r="C3056" s="29" t="s">
        <v>2146</v>
      </c>
      <c r="D3056" s="109">
        <v>36541154</v>
      </c>
      <c r="E3056" s="109">
        <v>34911930</v>
      </c>
      <c r="F3056" s="110">
        <v>71453084</v>
      </c>
      <c r="G3056" s="128">
        <v>44498</v>
      </c>
      <c r="H3056" s="156">
        <v>44501</v>
      </c>
      <c r="I3056" s="156">
        <v>44812</v>
      </c>
      <c r="J3056" s="61">
        <v>1</v>
      </c>
      <c r="K3056" s="61">
        <v>3</v>
      </c>
      <c r="L3056" s="61">
        <v>2152</v>
      </c>
      <c r="M3056" s="72">
        <v>2</v>
      </c>
      <c r="N3056" s="72">
        <v>6</v>
      </c>
      <c r="O3056" s="33">
        <v>1019039061</v>
      </c>
      <c r="P3056" s="154">
        <v>2152</v>
      </c>
      <c r="Q3056" t="str">
        <f t="shared" si="47"/>
        <v>('152-2021',2021,'El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(…)',36541154,34911930,71453084,'2021-10-29','2021-11-01','2022-09-08',1,3,2152,2,6)</v>
      </c>
    </row>
    <row r="3057" spans="1:17">
      <c r="A3057" s="29" t="s">
        <v>8337</v>
      </c>
      <c r="B3057" s="72">
        <v>2021</v>
      </c>
      <c r="C3057" s="29" t="s">
        <v>2147</v>
      </c>
      <c r="D3057" s="109">
        <v>103825056</v>
      </c>
      <c r="E3057" s="109">
        <v>0</v>
      </c>
      <c r="F3057" s="110">
        <v>103825056</v>
      </c>
      <c r="G3057" s="128">
        <v>44293</v>
      </c>
      <c r="H3057" s="156">
        <v>44294</v>
      </c>
      <c r="I3057" s="156">
        <v>44413</v>
      </c>
      <c r="J3057" s="61">
        <v>1</v>
      </c>
      <c r="K3057" s="61">
        <v>3</v>
      </c>
      <c r="L3057" s="61">
        <v>2153</v>
      </c>
      <c r="M3057" s="72">
        <v>3</v>
      </c>
      <c r="N3057" s="72">
        <v>6</v>
      </c>
      <c r="O3057" s="33">
        <v>1085289643</v>
      </c>
      <c r="P3057" s="154">
        <v>2153</v>
      </c>
      <c r="Q3057" t="str">
        <f t="shared" si="47"/>
        <v>('153-2021',2021,'El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materia.',103825056,0,103825056,'2021-04-07','2021-04-08','2021-08-05',1,3,2153,3,6)</v>
      </c>
    </row>
    <row r="3058" spans="1:17">
      <c r="A3058" s="29" t="s">
        <v>8338</v>
      </c>
      <c r="B3058" s="72">
        <v>2021</v>
      </c>
      <c r="C3058" s="29" t="s">
        <v>2148</v>
      </c>
      <c r="D3058" s="109">
        <v>65573712</v>
      </c>
      <c r="E3058" s="109">
        <v>30282308</v>
      </c>
      <c r="F3058" s="110">
        <v>95856020</v>
      </c>
      <c r="G3058" s="128">
        <v>44293</v>
      </c>
      <c r="H3058" s="156">
        <v>44294</v>
      </c>
      <c r="I3058" s="156">
        <v>44765</v>
      </c>
      <c r="J3058" s="61">
        <v>1</v>
      </c>
      <c r="K3058" s="61">
        <v>3</v>
      </c>
      <c r="L3058" s="61">
        <v>1678</v>
      </c>
      <c r="M3058" s="72">
        <v>2</v>
      </c>
      <c r="N3058" s="72">
        <v>6</v>
      </c>
      <c r="O3058" s="33">
        <v>79797011</v>
      </c>
      <c r="P3058" s="154">
        <v>1678</v>
      </c>
      <c r="Q3058" t="str">
        <f t="shared" si="47"/>
        <v>('154-2021',2021,'El CONTRATISTA se obliga a prestar servicios profesionales de apoyo legal y contractual al Grupo de Gestión de Recursos de la Consejería Presidencial para la Estabilización y la Consolidación de la Presidencial de la Republica',65573712,30282308,95856020,'2021-04-07','2021-04-08','2022-07-23',1,3,1678,2,6)</v>
      </c>
    </row>
    <row r="3059" spans="1:17">
      <c r="A3059" s="29" t="s">
        <v>8339</v>
      </c>
      <c r="B3059" s="72">
        <v>2021</v>
      </c>
      <c r="C3059" s="29" t="s">
        <v>2149</v>
      </c>
      <c r="D3059" s="109">
        <v>29424000</v>
      </c>
      <c r="E3059" s="109">
        <v>0</v>
      </c>
      <c r="F3059" s="110">
        <v>29424000</v>
      </c>
      <c r="G3059" s="128">
        <v>44284</v>
      </c>
      <c r="H3059" s="156">
        <v>44285</v>
      </c>
      <c r="I3059" s="156">
        <v>44469</v>
      </c>
      <c r="J3059" s="61">
        <v>2</v>
      </c>
      <c r="K3059" s="61">
        <v>3</v>
      </c>
      <c r="L3059" s="61">
        <v>2154</v>
      </c>
      <c r="M3059" s="72">
        <v>3</v>
      </c>
      <c r="N3059" s="72">
        <v>3</v>
      </c>
      <c r="O3059" s="33">
        <v>1087644783</v>
      </c>
      <c r="P3059" s="154">
        <v>2154</v>
      </c>
      <c r="Q3059" t="str">
        <f t="shared" si="47"/>
        <v>('155-2021',2021,'EL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privadas.',29424000,0,29424000,'2021-03-29','2021-03-30','2021-09-30',2,3,2154,3,3)</v>
      </c>
    </row>
    <row r="3060" spans="1:17">
      <c r="A3060" s="29" t="s">
        <v>8340</v>
      </c>
      <c r="B3060" s="72">
        <v>2021</v>
      </c>
      <c r="C3060" s="29" t="s">
        <v>2150</v>
      </c>
      <c r="D3060" s="109">
        <v>80000000</v>
      </c>
      <c r="E3060" s="109">
        <v>0</v>
      </c>
      <c r="F3060" s="110">
        <v>80000000</v>
      </c>
      <c r="G3060" s="128">
        <v>44284</v>
      </c>
      <c r="H3060" s="156">
        <v>44291</v>
      </c>
      <c r="I3060" s="156">
        <v>44535</v>
      </c>
      <c r="J3060" s="61">
        <v>1</v>
      </c>
      <c r="K3060" s="61">
        <v>3</v>
      </c>
      <c r="L3060" s="61">
        <v>2155</v>
      </c>
      <c r="M3060" s="72">
        <v>1</v>
      </c>
      <c r="N3060" s="72">
        <v>1</v>
      </c>
      <c r="O3060" s="33">
        <v>1016035790</v>
      </c>
      <c r="P3060" s="154">
        <v>2155</v>
      </c>
      <c r="Q3060" t="str">
        <f t="shared" si="47"/>
        <v>('156-2021',2021,'EL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contrato.',80000000,0,80000000,'2021-03-29','2021-04-05','2021-12-05',1,3,2155,1,1)</v>
      </c>
    </row>
    <row r="3061" spans="1:17">
      <c r="A3061" s="29" t="s">
        <v>8341</v>
      </c>
      <c r="B3061" s="72">
        <v>2021</v>
      </c>
      <c r="C3061" s="29" t="s">
        <v>2151</v>
      </c>
      <c r="D3061" s="109">
        <v>297893203</v>
      </c>
      <c r="E3061" s="109">
        <v>124427710.45</v>
      </c>
      <c r="F3061" s="110">
        <v>422320913.44999999</v>
      </c>
      <c r="G3061" s="128">
        <v>44302</v>
      </c>
      <c r="H3061" s="156">
        <v>44326</v>
      </c>
      <c r="I3061" s="156">
        <v>44848</v>
      </c>
      <c r="J3061" s="61">
        <v>1</v>
      </c>
      <c r="K3061" s="61">
        <v>3</v>
      </c>
      <c r="L3061" s="61">
        <v>2156</v>
      </c>
      <c r="M3061" s="72">
        <v>2</v>
      </c>
      <c r="N3061" s="72">
        <v>1</v>
      </c>
      <c r="O3061" s="33">
        <v>901473384</v>
      </c>
      <c r="P3061" s="154">
        <v>2156</v>
      </c>
      <c r="Q3061" t="str">
        <f t="shared" si="47"/>
        <v>('157-2021',2021,'Realizar la interventoría integral al contrato que se suscriba para la construcción de puente vehicular sobre la quebrada Urales en la vía que conduce del municipio de Tarazá al corregimiento el Guaimaro, departamento de Antioquia y sus respectivos accesos.',297893203,124427710,45,422320913,45,'2021-04-16','2021-05-10','2022-10-14',1,3,2156,2,1)</v>
      </c>
    </row>
    <row r="3062" spans="1:17">
      <c r="A3062" s="29" t="s">
        <v>8342</v>
      </c>
      <c r="B3062" s="72">
        <v>2021</v>
      </c>
      <c r="C3062" s="29" t="s">
        <v>2152</v>
      </c>
      <c r="D3062" s="109">
        <v>46698000</v>
      </c>
      <c r="E3062" s="109">
        <v>0</v>
      </c>
      <c r="F3062" s="110">
        <v>46698000</v>
      </c>
      <c r="G3062" s="128">
        <v>44284</v>
      </c>
      <c r="H3062" s="156">
        <v>44285</v>
      </c>
      <c r="I3062" s="156">
        <v>44469</v>
      </c>
      <c r="J3062" s="61">
        <v>2</v>
      </c>
      <c r="K3062" s="61">
        <v>3</v>
      </c>
      <c r="L3062" s="61">
        <v>2157</v>
      </c>
      <c r="M3062" s="72">
        <v>3</v>
      </c>
      <c r="N3062" s="72">
        <v>3</v>
      </c>
      <c r="O3062" s="33">
        <v>52341656</v>
      </c>
      <c r="P3062" s="154">
        <v>2157</v>
      </c>
      <c r="Q3062" t="str">
        <f t="shared" si="47"/>
        <v>('158-2021',2021,'EL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alternativo',46698000,0,46698000,'2021-03-29','2021-03-30','2021-09-30',2,3,2157,3,3)</v>
      </c>
    </row>
    <row r="3063" spans="1:17">
      <c r="A3063" s="29" t="s">
        <v>8343</v>
      </c>
      <c r="B3063" s="72">
        <v>2021</v>
      </c>
      <c r="C3063" s="29" t="s">
        <v>2153</v>
      </c>
      <c r="D3063" s="109">
        <v>35820000</v>
      </c>
      <c r="E3063" s="109">
        <v>0</v>
      </c>
      <c r="F3063" s="110">
        <v>35820000</v>
      </c>
      <c r="G3063" s="128">
        <v>44284</v>
      </c>
      <c r="H3063" s="156">
        <v>44285</v>
      </c>
      <c r="I3063" s="156">
        <v>44469</v>
      </c>
      <c r="J3063" s="61">
        <v>1</v>
      </c>
      <c r="K3063" s="61">
        <v>3</v>
      </c>
      <c r="L3063" s="61">
        <v>2158</v>
      </c>
      <c r="M3063" s="72">
        <v>3</v>
      </c>
      <c r="N3063" s="72">
        <v>3</v>
      </c>
      <c r="O3063" s="33">
        <v>1049643368</v>
      </c>
      <c r="P3063" s="154">
        <v>2158</v>
      </c>
      <c r="Q3063" t="str">
        <f t="shared" si="47"/>
        <v>('159-2021',2021,'EL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PNIS.',35820000,0,35820000,'2021-03-29','2021-03-30','2021-09-30',1,3,2158,3,3)</v>
      </c>
    </row>
    <row r="3064" spans="1:17">
      <c r="A3064" s="29" t="s">
        <v>8344</v>
      </c>
      <c r="B3064" s="72">
        <v>2021</v>
      </c>
      <c r="C3064" s="29" t="s">
        <v>2154</v>
      </c>
      <c r="D3064" s="109">
        <v>28548000</v>
      </c>
      <c r="E3064" s="109">
        <v>14274000</v>
      </c>
      <c r="F3064" s="110">
        <v>42822000</v>
      </c>
      <c r="G3064" s="128">
        <v>44280</v>
      </c>
      <c r="H3064" s="156">
        <v>44281</v>
      </c>
      <c r="I3064" s="156">
        <v>44465</v>
      </c>
      <c r="J3064" s="61">
        <v>1</v>
      </c>
      <c r="K3064" s="61">
        <v>3</v>
      </c>
      <c r="L3064" s="61">
        <v>1058</v>
      </c>
      <c r="M3064" s="72">
        <v>1</v>
      </c>
      <c r="N3064" s="72">
        <v>1</v>
      </c>
      <c r="O3064" s="33">
        <v>1120561890</v>
      </c>
      <c r="P3064" s="154">
        <v>1058</v>
      </c>
      <c r="Q3064" t="str">
        <f t="shared" si="47"/>
        <v>('160-2021',2021,'EL CONTRATISTA se obliga a prestar sus servicios profesionales para apoyar la supervisión de los contratos y/o convenios que se suscriban para la estructuración y/o ejecución de los proyectos de la Subdirección de Infraestructura y Hábitat en la Subregión Macarena Guaviare.',28548000,14274000,42822000,'2021-03-25','2021-03-26','2021-09-26',1,3,1058,1,1)</v>
      </c>
    </row>
    <row r="3065" spans="1:17">
      <c r="A3065" s="29" t="s">
        <v>8345</v>
      </c>
      <c r="B3065" s="72">
        <v>2021</v>
      </c>
      <c r="C3065" s="29" t="s">
        <v>2155</v>
      </c>
      <c r="D3065" s="109">
        <v>28548000</v>
      </c>
      <c r="E3065" s="109">
        <v>14274000</v>
      </c>
      <c r="F3065" s="110">
        <v>42822000</v>
      </c>
      <c r="G3065" s="128">
        <v>44284</v>
      </c>
      <c r="H3065" s="156">
        <v>44286</v>
      </c>
      <c r="I3065" s="156">
        <v>44469</v>
      </c>
      <c r="J3065" s="61">
        <v>1</v>
      </c>
      <c r="K3065" s="61">
        <v>3</v>
      </c>
      <c r="L3065" s="61">
        <v>1074</v>
      </c>
      <c r="M3065" s="72">
        <v>1</v>
      </c>
      <c r="N3065" s="72">
        <v>1</v>
      </c>
      <c r="O3065" s="33">
        <v>1106892036</v>
      </c>
      <c r="P3065" s="154">
        <v>1074</v>
      </c>
      <c r="Q3065" t="str">
        <f t="shared" si="47"/>
        <v>('161-2021',2021,'EL CONTRATISTA se obliga a prestar sus servicios profesionales para apoyar la supervisión de los contratos y/o convenios que se suscriban para la estructuración y/o ejecución de los proyectos de la Subdirección de Infraestructura y Hábitat en la Subregión Tolima.',28548000,14274000,42822000,'2021-03-29','2021-03-31','2021-09-30',1,3,1074,1,1)</v>
      </c>
    </row>
    <row r="3066" spans="1:17">
      <c r="A3066" s="29" t="s">
        <v>8346</v>
      </c>
      <c r="B3066" s="72">
        <v>2021</v>
      </c>
      <c r="C3066" s="29" t="s">
        <v>2156</v>
      </c>
      <c r="D3066" s="109">
        <v>28548000</v>
      </c>
      <c r="E3066" s="109">
        <v>14274000</v>
      </c>
      <c r="F3066" s="110">
        <v>42822000</v>
      </c>
      <c r="G3066" s="128">
        <v>44280</v>
      </c>
      <c r="H3066" s="156">
        <v>44281</v>
      </c>
      <c r="I3066" s="156">
        <v>44465</v>
      </c>
      <c r="J3066" s="61">
        <v>2</v>
      </c>
      <c r="K3066" s="61">
        <v>3</v>
      </c>
      <c r="L3066" s="61">
        <v>1057</v>
      </c>
      <c r="M3066" s="72">
        <v>1</v>
      </c>
      <c r="N3066" s="72">
        <v>1</v>
      </c>
      <c r="O3066" s="33">
        <v>1077420798</v>
      </c>
      <c r="P3066" s="154">
        <v>1057</v>
      </c>
      <c r="Q3066" t="str">
        <f t="shared" si="47"/>
        <v>('162-2021',2021,'EL CONTRATISTA se obliga a prestar sus servicios profesionales para apoyar la supervisión de los contratos y/o convenios que se suscriban para la estructuración y/o ejecución de los proyectos de la Subdirección de Infraestructura y Hábitat en la Subregión Chocó.',28548000,14274000,42822000,'2021-03-25','2021-03-26','2021-09-26',2,3,1057,1,1)</v>
      </c>
    </row>
    <row r="3067" spans="1:17">
      <c r="A3067" s="29" t="s">
        <v>8347</v>
      </c>
      <c r="B3067" s="72">
        <v>2021</v>
      </c>
      <c r="C3067" s="29" t="s">
        <v>2157</v>
      </c>
      <c r="D3067" s="109">
        <v>28548000</v>
      </c>
      <c r="E3067" s="109">
        <v>14274000</v>
      </c>
      <c r="F3067" s="110">
        <v>42822000</v>
      </c>
      <c r="G3067" s="128">
        <v>44280</v>
      </c>
      <c r="H3067" s="156">
        <v>44281</v>
      </c>
      <c r="I3067" s="156">
        <v>44465</v>
      </c>
      <c r="J3067" s="61">
        <v>2</v>
      </c>
      <c r="K3067" s="61">
        <v>3</v>
      </c>
      <c r="L3067" s="61">
        <v>1072</v>
      </c>
      <c r="M3067" s="72">
        <v>1</v>
      </c>
      <c r="N3067" s="72">
        <v>1</v>
      </c>
      <c r="O3067" s="33">
        <v>11105187</v>
      </c>
      <c r="P3067" s="154">
        <v>1072</v>
      </c>
      <c r="Q3067" t="str">
        <f t="shared" si="47"/>
        <v>('163-2021',2021,'EL CONTRATISTA se obliga a prestar sus servicios profesionales para apoyar la supervisión de los contratos y/o convenios que se suscriban para la estructuración y/o ejecución de los proyectos de la Subdirección de Infraestructura y Hábitat en la Subregión Sur de Córdoba.',28548000,14274000,42822000,'2021-03-25','2021-03-26','2021-09-26',2,3,1072,1,1)</v>
      </c>
    </row>
    <row r="3068" spans="1:17">
      <c r="A3068" s="29" t="s">
        <v>8348</v>
      </c>
      <c r="B3068" s="72">
        <v>2021</v>
      </c>
      <c r="C3068" s="29" t="s">
        <v>2158</v>
      </c>
      <c r="D3068" s="109">
        <v>28548000</v>
      </c>
      <c r="E3068" s="109">
        <v>14274000</v>
      </c>
      <c r="F3068" s="110">
        <v>42822000</v>
      </c>
      <c r="G3068" s="128">
        <v>44280</v>
      </c>
      <c r="H3068" s="156">
        <v>44286</v>
      </c>
      <c r="I3068" s="156">
        <v>44469</v>
      </c>
      <c r="J3068" s="61">
        <v>2</v>
      </c>
      <c r="K3068" s="61">
        <v>3</v>
      </c>
      <c r="L3068" s="61">
        <v>1032</v>
      </c>
      <c r="M3068" s="72">
        <v>1</v>
      </c>
      <c r="N3068" s="72">
        <v>1</v>
      </c>
      <c r="O3068" s="33">
        <v>9099607</v>
      </c>
      <c r="P3068" s="154">
        <v>1032</v>
      </c>
      <c r="Q3068" t="str">
        <f t="shared" ref="Q3068:Q3131" si="48">_xlfn.CONCAT("('",A3068,"',",B3068,",'",C3068,"',",D3068,",",E3068,",",F3068,",'",TEXT(G3068,"yyyy-mm-dd"),"','",TEXT(H3068,"yyyy-mm-dd"),"','",TEXT(I3068,"yyyy-mm-dd"),"',",J3068,",",K3068,",",L3068,",",M3068,",",N3068,")")</f>
        <v>('164-2021',2021,'EL CONTRATISTA se obliga a prestar sus servicios profesionales para apoyar la supervisión de los contratos y/o convenios que se suscriban para la estructuración y/o ejecución de los proyectos de la Subdirección de Infraestructura y Hábitat en la Subregión Montes de María.',28548000,14274000,42822000,'2021-03-25','2021-03-31','2021-09-30',2,3,1032,1,1)</v>
      </c>
    </row>
    <row r="3069" spans="1:17">
      <c r="A3069" s="29" t="s">
        <v>8349</v>
      </c>
      <c r="B3069" s="72">
        <v>2021</v>
      </c>
      <c r="C3069" s="29" t="s">
        <v>2115</v>
      </c>
      <c r="D3069" s="109">
        <v>58848000</v>
      </c>
      <c r="E3069" s="109">
        <v>0</v>
      </c>
      <c r="F3069" s="110">
        <v>58848000</v>
      </c>
      <c r="G3069" s="128">
        <v>44285</v>
      </c>
      <c r="H3069" s="156">
        <v>44287</v>
      </c>
      <c r="I3069" s="156">
        <v>44652</v>
      </c>
      <c r="J3069" s="61">
        <v>1</v>
      </c>
      <c r="K3069" s="61">
        <v>3</v>
      </c>
      <c r="L3069" s="61">
        <v>1869</v>
      </c>
      <c r="M3069" s="72">
        <v>1</v>
      </c>
      <c r="N3069" s="72">
        <v>3</v>
      </c>
      <c r="O3069" s="33">
        <v>1152191875</v>
      </c>
      <c r="P3069" s="154">
        <v>1869</v>
      </c>
      <c r="Q3069" t="str">
        <f t="shared" si="48"/>
        <v>('165-2021',2021,'EL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privadas.',58848000,0,58848000,'2021-03-30','2021-04-01','2022-04-01',1,3,1869,1,3)</v>
      </c>
    </row>
    <row r="3070" spans="1:17">
      <c r="A3070" s="29" t="s">
        <v>8350</v>
      </c>
      <c r="B3070" s="72">
        <v>2021</v>
      </c>
      <c r="C3070" s="29" t="s">
        <v>1495</v>
      </c>
      <c r="D3070" s="109">
        <v>8168605380</v>
      </c>
      <c r="E3070" s="109">
        <v>1669605851</v>
      </c>
      <c r="F3070" s="110">
        <v>9838211231</v>
      </c>
      <c r="G3070" s="128">
        <v>44298</v>
      </c>
      <c r="H3070" s="156">
        <v>44317</v>
      </c>
      <c r="I3070" s="156">
        <v>45047</v>
      </c>
      <c r="J3070" s="61">
        <v>1</v>
      </c>
      <c r="K3070" s="61">
        <v>3</v>
      </c>
      <c r="L3070" s="61">
        <v>1754</v>
      </c>
      <c r="M3070" s="72">
        <v>2</v>
      </c>
      <c r="N3070" s="72">
        <v>4</v>
      </c>
      <c r="O3070" s="33">
        <v>800240718</v>
      </c>
      <c r="P3070" s="154">
        <v>1754</v>
      </c>
      <c r="Q3070" t="str">
        <f t="shared" si="48"/>
        <v>('166-2021',2021,'Contratar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P.A.-FCP.',8168605380,1669605851,9838211231,'2021-04-12','2021-05-01','2023-05-01',1,3,1754,2,4)</v>
      </c>
    </row>
    <row r="3071" spans="1:17">
      <c r="A3071" s="29" t="s">
        <v>8351</v>
      </c>
      <c r="B3071" s="72">
        <v>2021</v>
      </c>
      <c r="C3071" s="29" t="s">
        <v>2159</v>
      </c>
      <c r="D3071" s="109">
        <v>0</v>
      </c>
      <c r="E3071" s="109">
        <v>0</v>
      </c>
      <c r="F3071" s="110">
        <v>2981091112.5200005</v>
      </c>
      <c r="G3071" s="128">
        <v>44364</v>
      </c>
      <c r="H3071" s="156">
        <v>44364</v>
      </c>
      <c r="I3071" s="156">
        <v>44364</v>
      </c>
      <c r="J3071" s="61">
        <v>2</v>
      </c>
      <c r="K3071" s="61">
        <v>3</v>
      </c>
      <c r="L3071" s="61">
        <v>2159</v>
      </c>
      <c r="M3071" s="72">
        <v>7</v>
      </c>
      <c r="N3071" s="72">
        <v>1</v>
      </c>
      <c r="O3071" s="33">
        <v>830024834</v>
      </c>
      <c r="P3071" s="154">
        <v>2159</v>
      </c>
      <c r="Q3071" t="str">
        <f t="shared" si="48"/>
        <v>('167-2021',2021,'EL CONTRATISTA se obliga a construir un puente vehicular sobre la quebrada Urales en la vía que conduce del municipio de Tarazá al corregimiento el Guaimaro, Departamento de Antioquia y sus respectivos accesos.',0,0,2981091112,52,'2021-06-17','2021-06-17','2021-06-17',2,3,2159,7,1)</v>
      </c>
    </row>
    <row r="3072" spans="1:17">
      <c r="A3072" s="29" t="s">
        <v>8352</v>
      </c>
      <c r="B3072" s="72">
        <v>2021</v>
      </c>
      <c r="C3072" s="29" t="s">
        <v>2160</v>
      </c>
      <c r="D3072" s="109">
        <v>16146000</v>
      </c>
      <c r="E3072" s="109">
        <v>0</v>
      </c>
      <c r="F3072" s="110">
        <v>16146000</v>
      </c>
      <c r="G3072" s="128">
        <v>44285</v>
      </c>
      <c r="H3072" s="156">
        <v>44287</v>
      </c>
      <c r="I3072" s="156">
        <v>44470</v>
      </c>
      <c r="J3072" s="61">
        <v>2</v>
      </c>
      <c r="K3072" s="61">
        <v>3</v>
      </c>
      <c r="L3072" s="61">
        <v>2160</v>
      </c>
      <c r="M3072" s="72">
        <v>3</v>
      </c>
      <c r="N3072" s="72">
        <v>3</v>
      </c>
      <c r="O3072" s="33">
        <v>1122678537</v>
      </c>
      <c r="P3072" s="154">
        <v>2160</v>
      </c>
      <c r="Q3072" t="str">
        <f t="shared" si="48"/>
        <v>('168-2021',2021,'EL CONTRATISTA se obliga a prestar sus servicios como auxiliar en lo referente a las actividades administrativas de la dirección de sustitución de cultivos de uso ilícito de la agencia de renovación del territorio – Regional Guaviare.',16146000,0,16146000,'2021-03-30','2021-04-01','2021-10-01',2,3,2160,3,3)</v>
      </c>
    </row>
    <row r="3073" spans="1:17">
      <c r="A3073" s="29" t="s">
        <v>8353</v>
      </c>
      <c r="B3073" s="72">
        <v>2021</v>
      </c>
      <c r="C3073" s="29" t="s">
        <v>2149</v>
      </c>
      <c r="D3073" s="109">
        <v>29424000</v>
      </c>
      <c r="E3073" s="109">
        <v>0</v>
      </c>
      <c r="F3073" s="110">
        <v>29424000</v>
      </c>
      <c r="G3073" s="128">
        <v>44285</v>
      </c>
      <c r="H3073" s="156">
        <v>44287</v>
      </c>
      <c r="I3073" s="156">
        <v>44470</v>
      </c>
      <c r="J3073" s="61">
        <v>2</v>
      </c>
      <c r="K3073" s="61">
        <v>3</v>
      </c>
      <c r="L3073" s="61">
        <v>2161</v>
      </c>
      <c r="M3073" s="72">
        <v>3</v>
      </c>
      <c r="N3073" s="72">
        <v>3</v>
      </c>
      <c r="O3073" s="33">
        <v>1063361913</v>
      </c>
      <c r="P3073" s="154">
        <v>2161</v>
      </c>
      <c r="Q3073" t="str">
        <f t="shared" si="48"/>
        <v>('169-2021',2021,'EL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privadas.',29424000,0,29424000,'2021-03-30','2021-04-01','2021-10-01',2,3,2161,3,3)</v>
      </c>
    </row>
    <row r="3074" spans="1:17">
      <c r="A3074" s="29" t="s">
        <v>8354</v>
      </c>
      <c r="B3074" s="72">
        <v>2021</v>
      </c>
      <c r="C3074" s="29" t="s">
        <v>2149</v>
      </c>
      <c r="D3074" s="109">
        <v>29424000</v>
      </c>
      <c r="E3074" s="109">
        <v>0</v>
      </c>
      <c r="F3074" s="110">
        <v>29424000</v>
      </c>
      <c r="G3074" s="128">
        <v>44285</v>
      </c>
      <c r="H3074" s="156">
        <v>44287</v>
      </c>
      <c r="I3074" s="156">
        <v>44470</v>
      </c>
      <c r="J3074" s="61">
        <v>2</v>
      </c>
      <c r="K3074" s="61">
        <v>3</v>
      </c>
      <c r="L3074" s="61">
        <v>2162</v>
      </c>
      <c r="M3074" s="72">
        <v>3</v>
      </c>
      <c r="N3074" s="72">
        <v>3</v>
      </c>
      <c r="O3074" s="33">
        <v>1123532871</v>
      </c>
      <c r="P3074" s="154">
        <v>2162</v>
      </c>
      <c r="Q3074" t="str">
        <f t="shared" si="48"/>
        <v>('170-2021',2021,'EL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privadas.',29424000,0,29424000,'2021-03-30','2021-04-01','2021-10-01',2,3,2162,3,3)</v>
      </c>
    </row>
    <row r="3075" spans="1:17">
      <c r="A3075" s="29" t="s">
        <v>8355</v>
      </c>
      <c r="B3075" s="72">
        <v>2021</v>
      </c>
      <c r="C3075" s="29" t="s">
        <v>2149</v>
      </c>
      <c r="D3075" s="109">
        <v>29424000</v>
      </c>
      <c r="E3075" s="109">
        <v>0</v>
      </c>
      <c r="F3075" s="110">
        <v>29424000</v>
      </c>
      <c r="G3075" s="128">
        <v>44285</v>
      </c>
      <c r="H3075" s="156">
        <v>44287</v>
      </c>
      <c r="I3075" s="156">
        <v>44470</v>
      </c>
      <c r="J3075" s="61">
        <v>1</v>
      </c>
      <c r="K3075" s="61">
        <v>3</v>
      </c>
      <c r="L3075" s="61">
        <v>2163</v>
      </c>
      <c r="M3075" s="72">
        <v>3</v>
      </c>
      <c r="N3075" s="72">
        <v>3</v>
      </c>
      <c r="O3075" s="33">
        <v>1123204124</v>
      </c>
      <c r="P3075" s="154">
        <v>2163</v>
      </c>
      <c r="Q3075" t="str">
        <f t="shared" si="48"/>
        <v>('171-2021',2021,'EL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privadas.',29424000,0,29424000,'2021-03-30','2021-04-01','2021-10-01',1,3,2163,3,3)</v>
      </c>
    </row>
    <row r="3076" spans="1:17">
      <c r="A3076" s="29" t="s">
        <v>8356</v>
      </c>
      <c r="B3076" s="72">
        <v>2021</v>
      </c>
      <c r="C3076" s="29" t="s">
        <v>2094</v>
      </c>
      <c r="D3076" s="109">
        <v>35820000</v>
      </c>
      <c r="E3076" s="109">
        <v>0</v>
      </c>
      <c r="F3076" s="110">
        <v>35820000</v>
      </c>
      <c r="G3076" s="128">
        <v>44285</v>
      </c>
      <c r="H3076" s="156">
        <v>44287</v>
      </c>
      <c r="I3076" s="156">
        <v>44470</v>
      </c>
      <c r="J3076" s="61">
        <v>2</v>
      </c>
      <c r="K3076" s="61">
        <v>3</v>
      </c>
      <c r="L3076" s="61">
        <v>2164</v>
      </c>
      <c r="M3076" s="72">
        <v>3</v>
      </c>
      <c r="N3076" s="72">
        <v>3</v>
      </c>
      <c r="O3076" s="33">
        <v>79049729</v>
      </c>
      <c r="P3076" s="154">
        <v>2164</v>
      </c>
      <c r="Q3076" t="str">
        <f t="shared" si="48"/>
        <v>('172-2021',2021,'EL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PAI.',35820000,0,35820000,'2021-03-30','2021-04-01','2021-10-01',2,3,2164,3,3)</v>
      </c>
    </row>
    <row r="3077" spans="1:17">
      <c r="A3077" s="29" t="s">
        <v>8357</v>
      </c>
      <c r="B3077" s="72">
        <v>2021</v>
      </c>
      <c r="C3077" s="29" t="s">
        <v>2094</v>
      </c>
      <c r="D3077" s="109">
        <v>34776000</v>
      </c>
      <c r="E3077" s="109">
        <v>0</v>
      </c>
      <c r="F3077" s="110">
        <v>34776000</v>
      </c>
      <c r="G3077" s="128">
        <v>44285</v>
      </c>
      <c r="H3077" s="156">
        <v>44287</v>
      </c>
      <c r="I3077" s="156">
        <v>44407</v>
      </c>
      <c r="J3077" s="61">
        <v>1</v>
      </c>
      <c r="K3077" s="61">
        <v>3</v>
      </c>
      <c r="L3077" s="61">
        <v>2165</v>
      </c>
      <c r="M3077" s="72">
        <v>1</v>
      </c>
      <c r="N3077" s="72">
        <v>3</v>
      </c>
      <c r="O3077" s="33">
        <v>37337818</v>
      </c>
      <c r="P3077" s="154">
        <v>2165</v>
      </c>
      <c r="Q3077" t="str">
        <f t="shared" si="48"/>
        <v>('173-2021',2021,'EL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PAI.',34776000,0,34776000,'2021-03-30','2021-04-01','2021-07-30',1,3,2165,1,3)</v>
      </c>
    </row>
    <row r="3078" spans="1:17">
      <c r="A3078" s="29" t="s">
        <v>8358</v>
      </c>
      <c r="B3078" s="72">
        <v>2021</v>
      </c>
      <c r="C3078" s="29" t="s">
        <v>2161</v>
      </c>
      <c r="D3078" s="109">
        <v>75480000</v>
      </c>
      <c r="E3078" s="110">
        <v>30401666.670000002</v>
      </c>
      <c r="F3078" s="110">
        <v>105881666.67</v>
      </c>
      <c r="G3078" s="128">
        <v>44306</v>
      </c>
      <c r="H3078" s="156">
        <v>44307</v>
      </c>
      <c r="I3078" s="156">
        <v>44819</v>
      </c>
      <c r="J3078" s="61">
        <v>1</v>
      </c>
      <c r="K3078" s="61">
        <v>3</v>
      </c>
      <c r="L3078" s="61">
        <v>1326</v>
      </c>
      <c r="M3078" s="72">
        <v>2</v>
      </c>
      <c r="N3078" s="72">
        <v>3</v>
      </c>
      <c r="O3078" s="33">
        <v>22867459</v>
      </c>
      <c r="P3078" s="154">
        <v>1326</v>
      </c>
      <c r="Q3078" t="str">
        <f t="shared" si="48"/>
        <v>('174-2021',2021,'EL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misma.',75480000,30401666,67,105881666,67,'2021-04-20','2021-04-21','2022-09-15',1,3,1326,2,3)</v>
      </c>
    </row>
    <row r="3079" spans="1:17">
      <c r="A3079" s="29" t="s">
        <v>8359</v>
      </c>
      <c r="B3079" s="72">
        <v>2021</v>
      </c>
      <c r="C3079" s="29" t="s">
        <v>2162</v>
      </c>
      <c r="D3079" s="109">
        <v>28548000</v>
      </c>
      <c r="E3079" s="109">
        <v>14274000</v>
      </c>
      <c r="F3079" s="110">
        <v>42822000</v>
      </c>
      <c r="G3079" s="128">
        <v>44285</v>
      </c>
      <c r="H3079" s="156">
        <v>44286</v>
      </c>
      <c r="I3079" s="156">
        <v>44469</v>
      </c>
      <c r="J3079" s="61">
        <v>2</v>
      </c>
      <c r="K3079" s="61">
        <v>3</v>
      </c>
      <c r="L3079" s="61">
        <v>1073</v>
      </c>
      <c r="M3079" s="72">
        <v>1</v>
      </c>
      <c r="N3079" s="72">
        <v>1</v>
      </c>
      <c r="O3079" s="33">
        <v>1094906450</v>
      </c>
      <c r="P3079" s="154">
        <v>1073</v>
      </c>
      <c r="Q3079" t="str">
        <f t="shared" si="48"/>
        <v>('175-2021',2021,'El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Putumayo.',28548000,14274000,42822000,'2021-03-30','2021-03-31','2021-09-30',2,3,1073,1,1)</v>
      </c>
    </row>
    <row r="3080" spans="1:17">
      <c r="A3080" s="29" t="s">
        <v>8360</v>
      </c>
      <c r="B3080" s="72">
        <v>2021</v>
      </c>
      <c r="C3080" s="29" t="s">
        <v>2163</v>
      </c>
      <c r="D3080" s="109">
        <v>28548000</v>
      </c>
      <c r="E3080" s="109">
        <v>14274000</v>
      </c>
      <c r="F3080" s="110">
        <v>42822000</v>
      </c>
      <c r="G3080" s="128">
        <v>44285</v>
      </c>
      <c r="H3080" s="156">
        <v>44286</v>
      </c>
      <c r="I3080" s="156">
        <v>44469</v>
      </c>
      <c r="J3080" s="61">
        <v>1</v>
      </c>
      <c r="K3080" s="61">
        <v>3</v>
      </c>
      <c r="L3080" s="61">
        <v>1060</v>
      </c>
      <c r="M3080" s="72">
        <v>1</v>
      </c>
      <c r="N3080" s="72">
        <v>1</v>
      </c>
      <c r="O3080" s="33">
        <v>5736206</v>
      </c>
      <c r="P3080" s="154">
        <v>1060</v>
      </c>
      <c r="Q3080" t="str">
        <f t="shared" si="48"/>
        <v>('176-2021',2021,'El contratista se obliga a prestar servicios profesionales para apoyar la supervisión de los contratos y/o convenios que se suscriban para la estructuración y/o ejecución de los Proyectos de la Subdirección de Infraestructura y Hábitat en la Subregión Sur de Bolívar.',28548000,14274000,42822000,'2021-03-30','2021-03-31','2021-09-30',1,3,1060,1,1)</v>
      </c>
    </row>
    <row r="3081" spans="1:17">
      <c r="A3081" s="29" t="s">
        <v>8361</v>
      </c>
      <c r="B3081" s="72">
        <v>2021</v>
      </c>
      <c r="C3081" s="29" t="s">
        <v>2164</v>
      </c>
      <c r="D3081" s="109">
        <v>28548000</v>
      </c>
      <c r="E3081" s="109">
        <v>14274000</v>
      </c>
      <c r="F3081" s="110">
        <v>42822000</v>
      </c>
      <c r="G3081" s="128">
        <v>44285</v>
      </c>
      <c r="H3081" s="156">
        <v>44287</v>
      </c>
      <c r="I3081" s="156">
        <v>44470</v>
      </c>
      <c r="J3081" s="61">
        <v>2</v>
      </c>
      <c r="K3081" s="61">
        <v>3</v>
      </c>
      <c r="L3081" s="61">
        <v>1066</v>
      </c>
      <c r="M3081" s="72">
        <v>1</v>
      </c>
      <c r="N3081" s="72">
        <v>1</v>
      </c>
      <c r="O3081" s="33">
        <v>10301785</v>
      </c>
      <c r="P3081" s="154">
        <v>1066</v>
      </c>
      <c r="Q3081" t="str">
        <f t="shared" si="48"/>
        <v>('177-2021',2021,'El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Cauca.',28548000,14274000,42822000,'2021-03-30','2021-04-01','2021-10-01',2,3,1066,1,1)</v>
      </c>
    </row>
    <row r="3082" spans="1:17">
      <c r="A3082" s="29" t="s">
        <v>8362</v>
      </c>
      <c r="B3082" s="72">
        <v>2021</v>
      </c>
      <c r="C3082" s="29" t="s">
        <v>2165</v>
      </c>
      <c r="D3082" s="109">
        <v>28548000</v>
      </c>
      <c r="E3082" s="109">
        <v>14274000</v>
      </c>
      <c r="F3082" s="110">
        <v>42822000</v>
      </c>
      <c r="G3082" s="128">
        <v>44285</v>
      </c>
      <c r="H3082" s="156">
        <v>44286</v>
      </c>
      <c r="I3082" s="156">
        <v>44469</v>
      </c>
      <c r="J3082" s="61">
        <v>1</v>
      </c>
      <c r="K3082" s="61">
        <v>3</v>
      </c>
      <c r="L3082" s="61">
        <v>1056</v>
      </c>
      <c r="M3082" s="72">
        <v>1</v>
      </c>
      <c r="N3082" s="72">
        <v>1</v>
      </c>
      <c r="O3082" s="33">
        <v>88264359</v>
      </c>
      <c r="P3082" s="154">
        <v>1056</v>
      </c>
      <c r="Q3082" t="str">
        <f t="shared" si="48"/>
        <v>('178-2021',2021,'El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Catatumbo.',28548000,14274000,42822000,'2021-03-30','2021-03-31','2021-09-30',1,3,1056,1,1)</v>
      </c>
    </row>
    <row r="3083" spans="1:17">
      <c r="A3083" s="29" t="s">
        <v>8363</v>
      </c>
      <c r="B3083" s="72">
        <v>2021</v>
      </c>
      <c r="C3083" s="29" t="s">
        <v>2166</v>
      </c>
      <c r="D3083" s="109">
        <v>28548000</v>
      </c>
      <c r="E3083" s="109">
        <v>14274000</v>
      </c>
      <c r="F3083" s="110">
        <v>42822000</v>
      </c>
      <c r="G3083" s="128">
        <v>44285</v>
      </c>
      <c r="H3083" s="156">
        <v>44286</v>
      </c>
      <c r="I3083" s="156">
        <v>44469</v>
      </c>
      <c r="J3083" s="61">
        <v>1</v>
      </c>
      <c r="K3083" s="61">
        <v>3</v>
      </c>
      <c r="L3083" s="61">
        <v>1034</v>
      </c>
      <c r="M3083" s="72">
        <v>1</v>
      </c>
      <c r="N3083" s="72">
        <v>1</v>
      </c>
      <c r="O3083" s="33">
        <v>52818028</v>
      </c>
      <c r="P3083" s="154">
        <v>1034</v>
      </c>
      <c r="Q3083" t="str">
        <f t="shared" si="48"/>
        <v>('179-2021',2021,'El contratista se obliga a prestar servicios profesionales para apoyar la supervisión de los contratos y/o convenios que se suscriban para la estructuración y/o ejecución de los proyectos de la Subdirección de Infraestructura y Hábitat en la Subregión Cuenca Caguán.',28548000,14274000,42822000,'2021-03-30','2021-03-31','2021-09-30',1,3,1034,1,1)</v>
      </c>
    </row>
    <row r="3084" spans="1:17">
      <c r="A3084" s="29" t="s">
        <v>8364</v>
      </c>
      <c r="B3084" s="72">
        <v>2021</v>
      </c>
      <c r="C3084" s="29" t="s">
        <v>2167</v>
      </c>
      <c r="D3084" s="109">
        <v>44775000</v>
      </c>
      <c r="E3084" s="109">
        <v>0</v>
      </c>
      <c r="F3084" s="110">
        <v>44775000</v>
      </c>
      <c r="G3084" s="128">
        <v>44300</v>
      </c>
      <c r="H3084" s="156">
        <v>44305</v>
      </c>
      <c r="I3084" s="156">
        <v>44458</v>
      </c>
      <c r="J3084" s="61">
        <v>2</v>
      </c>
      <c r="K3084" s="61">
        <v>3</v>
      </c>
      <c r="L3084" s="61">
        <v>2166</v>
      </c>
      <c r="M3084" s="72">
        <v>1</v>
      </c>
      <c r="N3084" s="72">
        <v>1</v>
      </c>
      <c r="O3084" s="33">
        <v>1030575208</v>
      </c>
      <c r="P3084" s="154">
        <v>2166</v>
      </c>
      <c r="Q3084" t="str">
        <f t="shared" si="48"/>
        <v>('180-2021',2021,'EL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PATR.',44775000,0,44775000,'2021-04-14','2021-04-19','2021-09-19',2,3,2166,1,1)</v>
      </c>
    </row>
    <row r="3085" spans="1:17">
      <c r="A3085" s="29" t="s">
        <v>8365</v>
      </c>
      <c r="B3085" s="72">
        <v>2021</v>
      </c>
      <c r="C3085" s="29" t="s">
        <v>2168</v>
      </c>
      <c r="D3085" s="109">
        <v>40000000</v>
      </c>
      <c r="E3085" s="109">
        <v>0</v>
      </c>
      <c r="F3085" s="110">
        <v>40000000</v>
      </c>
      <c r="G3085" s="128">
        <v>44306</v>
      </c>
      <c r="H3085" s="156">
        <v>44308</v>
      </c>
      <c r="I3085" s="156">
        <v>44552</v>
      </c>
      <c r="J3085" s="61">
        <v>1</v>
      </c>
      <c r="K3085" s="61">
        <v>3</v>
      </c>
      <c r="L3085" s="61">
        <v>2167</v>
      </c>
      <c r="M3085" s="72">
        <v>1</v>
      </c>
      <c r="N3085" s="72">
        <v>1</v>
      </c>
      <c r="O3085" s="33">
        <v>1017209369</v>
      </c>
      <c r="P3085" s="154">
        <v>2167</v>
      </c>
      <c r="Q3085" t="str">
        <f t="shared" si="48"/>
        <v>('181-2021',2021,'EL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Antioqueño.',40000000,0,40000000,'2021-04-20','2021-04-22','2021-12-22',1,3,2167,1,1)</v>
      </c>
    </row>
    <row r="3086" spans="1:17">
      <c r="A3086" s="29" t="s">
        <v>8366</v>
      </c>
      <c r="B3086" s="72">
        <v>2021</v>
      </c>
      <c r="C3086" s="29" t="s">
        <v>2169</v>
      </c>
      <c r="D3086" s="109">
        <v>28548000</v>
      </c>
      <c r="E3086" s="109">
        <v>14274000</v>
      </c>
      <c r="F3086" s="110">
        <v>42822000</v>
      </c>
      <c r="G3086" s="128">
        <v>44285</v>
      </c>
      <c r="H3086" s="156">
        <v>44291</v>
      </c>
      <c r="I3086" s="156">
        <v>44474</v>
      </c>
      <c r="J3086" s="61">
        <v>1</v>
      </c>
      <c r="K3086" s="61">
        <v>3</v>
      </c>
      <c r="L3086" s="61">
        <v>1067</v>
      </c>
      <c r="M3086" s="72">
        <v>1</v>
      </c>
      <c r="N3086" s="72">
        <v>1</v>
      </c>
      <c r="O3086" s="33">
        <v>85461477</v>
      </c>
      <c r="P3086" s="154">
        <v>1067</v>
      </c>
      <c r="Q3086" t="str">
        <f t="shared" si="48"/>
        <v>('182-2021',2021,'El contratista se obliga a prestar servicios profesionales para apoyar la supervisión de los contratos y/o convenios que se suscriban para la estructuración y/o ejecución de los proyectos de la Subdirección de Infraestructura y Hábitat en la Subregión Sierra Nevada.',28548000,14274000,42822000,'2021-03-30','2021-04-05','2021-10-05',1,3,1067,1,1)</v>
      </c>
    </row>
    <row r="3087" spans="1:17">
      <c r="A3087" s="29" t="s">
        <v>8367</v>
      </c>
      <c r="B3087" s="72">
        <v>2021</v>
      </c>
      <c r="C3087" s="29" t="s">
        <v>2170</v>
      </c>
      <c r="D3087" s="109">
        <v>28548000</v>
      </c>
      <c r="E3087" s="109">
        <v>14274000</v>
      </c>
      <c r="F3087" s="110">
        <v>42822000</v>
      </c>
      <c r="G3087" s="128">
        <v>44285</v>
      </c>
      <c r="H3087" s="156">
        <v>44291</v>
      </c>
      <c r="I3087" s="156">
        <v>44474</v>
      </c>
      <c r="J3087" s="61">
        <v>1</v>
      </c>
      <c r="K3087" s="61">
        <v>3</v>
      </c>
      <c r="L3087" s="61">
        <v>2168</v>
      </c>
      <c r="M3087" s="72">
        <v>1</v>
      </c>
      <c r="N3087" s="72">
        <v>1</v>
      </c>
      <c r="O3087" s="33">
        <v>92537892</v>
      </c>
      <c r="P3087" s="154">
        <v>2168</v>
      </c>
      <c r="Q3087" t="str">
        <f t="shared" si="48"/>
        <v>('183-2021',2021,'El contratista se obliga a prestar servicios profesionales para apoyar la supervisión de los contratos y/o convenios que se suscriban para la estructuración y/o ejecución de los proyectos de la Subdirección de Infraestructura y Hábitat en la Subregión Urabá Antioqueño.',28548000,14274000,42822000,'2021-03-30','2021-04-05','2021-10-05',1,3,2168,1,1)</v>
      </c>
    </row>
    <row r="3088" spans="1:17">
      <c r="A3088" s="29" t="s">
        <v>8368</v>
      </c>
      <c r="B3088" s="72">
        <v>2021</v>
      </c>
      <c r="C3088" s="29" t="s">
        <v>2171</v>
      </c>
      <c r="D3088" s="109">
        <v>28548000</v>
      </c>
      <c r="E3088" s="109">
        <v>14274000</v>
      </c>
      <c r="F3088" s="110">
        <v>42822000</v>
      </c>
      <c r="G3088" s="128">
        <v>44285</v>
      </c>
      <c r="H3088" s="156">
        <v>44291</v>
      </c>
      <c r="I3088" s="156">
        <v>44474</v>
      </c>
      <c r="J3088" s="61">
        <v>1</v>
      </c>
      <c r="K3088" s="61">
        <v>3</v>
      </c>
      <c r="L3088" s="61">
        <v>1094</v>
      </c>
      <c r="M3088" s="72">
        <v>1</v>
      </c>
      <c r="N3088" s="72">
        <v>1</v>
      </c>
      <c r="O3088" s="33">
        <v>49760688</v>
      </c>
      <c r="P3088" s="154">
        <v>1094</v>
      </c>
      <c r="Q3088" t="str">
        <f t="shared" si="48"/>
        <v>('184-2021',2021,'El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Perijá.',28548000,14274000,42822000,'2021-03-30','2021-04-05','2021-10-05',1,3,1094,1,1)</v>
      </c>
    </row>
    <row r="3089" spans="1:17">
      <c r="A3089" s="29" t="s">
        <v>8369</v>
      </c>
      <c r="B3089" s="72">
        <v>2021</v>
      </c>
      <c r="C3089" s="29" t="s">
        <v>2172</v>
      </c>
      <c r="D3089" s="109">
        <v>28548000</v>
      </c>
      <c r="E3089" s="109">
        <v>14274000</v>
      </c>
      <c r="F3089" s="110">
        <v>42822000</v>
      </c>
      <c r="G3089" s="128">
        <v>44285</v>
      </c>
      <c r="H3089" s="156">
        <v>44292</v>
      </c>
      <c r="I3089" s="156">
        <v>44475</v>
      </c>
      <c r="J3089" s="61">
        <v>2</v>
      </c>
      <c r="K3089" s="61">
        <v>3</v>
      </c>
      <c r="L3089" s="61">
        <v>1064</v>
      </c>
      <c r="M3089" s="72">
        <v>1</v>
      </c>
      <c r="N3089" s="72">
        <v>1</v>
      </c>
      <c r="O3089" s="33">
        <v>1112102662</v>
      </c>
      <c r="P3089" s="154">
        <v>1064</v>
      </c>
      <c r="Q3089" t="str">
        <f t="shared" si="48"/>
        <v>('185-2021',2021,'El contratista se obliga a prestar servicios profesionales para apoyar la supervisión de los contratos y/o convenios que se suscriban para la estructuración y/o ejecución de los proyectos de la Subdirección de Infraestructura y Hábitat en la Subregión Cuenca del Caguán.',28548000,14274000,42822000,'2021-03-30','2021-04-06','2021-10-06',2,3,1064,1,1)</v>
      </c>
    </row>
    <row r="3090" spans="1:17">
      <c r="A3090" s="29" t="s">
        <v>8370</v>
      </c>
      <c r="B3090" s="72">
        <v>2021</v>
      </c>
      <c r="C3090" s="29" t="s">
        <v>2162</v>
      </c>
      <c r="D3090" s="109">
        <v>28548000</v>
      </c>
      <c r="E3090" s="109">
        <v>14274000</v>
      </c>
      <c r="F3090" s="110">
        <v>42822000</v>
      </c>
      <c r="G3090" s="128">
        <v>44285</v>
      </c>
      <c r="H3090" s="156">
        <v>44291</v>
      </c>
      <c r="I3090" s="156">
        <v>44474</v>
      </c>
      <c r="J3090" s="61">
        <v>2</v>
      </c>
      <c r="K3090" s="61">
        <v>3</v>
      </c>
      <c r="L3090" s="61">
        <v>1054</v>
      </c>
      <c r="M3090" s="72">
        <v>1</v>
      </c>
      <c r="N3090" s="72">
        <v>1</v>
      </c>
      <c r="O3090" s="33">
        <v>1122782978</v>
      </c>
      <c r="P3090" s="154">
        <v>1054</v>
      </c>
      <c r="Q3090" t="str">
        <f t="shared" si="48"/>
        <v>('186-2021',2021,'El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Putumayo.',28548000,14274000,42822000,'2021-03-30','2021-04-05','2021-10-05',2,3,1054,1,1)</v>
      </c>
    </row>
    <row r="3091" spans="1:17">
      <c r="A3091" s="29" t="s">
        <v>8371</v>
      </c>
      <c r="B3091" s="72">
        <v>2021</v>
      </c>
      <c r="C3091" s="29" t="s">
        <v>2173</v>
      </c>
      <c r="D3091" s="109">
        <v>28548000</v>
      </c>
      <c r="E3091" s="109">
        <v>14274000</v>
      </c>
      <c r="F3091" s="110">
        <v>42822000</v>
      </c>
      <c r="G3091" s="128">
        <v>44285</v>
      </c>
      <c r="H3091" s="156">
        <v>44291</v>
      </c>
      <c r="I3091" s="156">
        <v>44474</v>
      </c>
      <c r="J3091" s="61">
        <v>2</v>
      </c>
      <c r="K3091" s="61">
        <v>3</v>
      </c>
      <c r="L3091" s="61">
        <v>1126</v>
      </c>
      <c r="M3091" s="72">
        <v>1</v>
      </c>
      <c r="N3091" s="72">
        <v>1</v>
      </c>
      <c r="O3091" s="33">
        <v>98398697</v>
      </c>
      <c r="P3091" s="154">
        <v>1126</v>
      </c>
      <c r="Q3091" t="str">
        <f t="shared" si="48"/>
        <v>('187-2021',2021,'El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Nariñense.',28548000,14274000,42822000,'2021-03-30','2021-04-05','2021-10-05',2,3,1126,1,1)</v>
      </c>
    </row>
    <row r="3092" spans="1:17">
      <c r="A3092" s="29" t="s">
        <v>8372</v>
      </c>
      <c r="B3092" s="72">
        <v>2021</v>
      </c>
      <c r="C3092" s="29" t="s">
        <v>2174</v>
      </c>
      <c r="D3092" s="109">
        <v>44030000</v>
      </c>
      <c r="E3092" s="109">
        <v>0</v>
      </c>
      <c r="F3092" s="110">
        <v>44030000</v>
      </c>
      <c r="G3092" s="128">
        <v>44299</v>
      </c>
      <c r="H3092" s="156">
        <v>44300</v>
      </c>
      <c r="I3092" s="156">
        <v>44514</v>
      </c>
      <c r="J3092" s="61">
        <v>2</v>
      </c>
      <c r="K3092" s="61">
        <v>3</v>
      </c>
      <c r="L3092" s="61">
        <v>2169</v>
      </c>
      <c r="M3092" s="72">
        <v>1</v>
      </c>
      <c r="N3092" s="72">
        <v>1</v>
      </c>
      <c r="O3092" s="33">
        <v>39306890</v>
      </c>
      <c r="P3092" s="154">
        <v>2169</v>
      </c>
      <c r="Q3092" t="str">
        <f t="shared" si="48"/>
        <v>('188-2021',2021,'EL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Choco.',44030000,0,44030000,'2021-04-13','2021-04-14','2021-11-14',2,3,2169,1,1)</v>
      </c>
    </row>
    <row r="3093" spans="1:17">
      <c r="A3093" s="29" t="s">
        <v>8373</v>
      </c>
      <c r="B3093" s="72">
        <v>2021</v>
      </c>
      <c r="C3093" s="29" t="s">
        <v>2115</v>
      </c>
      <c r="D3093" s="109">
        <v>58848000</v>
      </c>
      <c r="E3093" s="109">
        <v>29424000</v>
      </c>
      <c r="F3093" s="110">
        <v>88272000</v>
      </c>
      <c r="G3093" s="128">
        <v>44299</v>
      </c>
      <c r="H3093" s="156">
        <v>44300</v>
      </c>
      <c r="I3093" s="156">
        <v>44848</v>
      </c>
      <c r="J3093" s="61">
        <v>1</v>
      </c>
      <c r="K3093" s="61">
        <v>3</v>
      </c>
      <c r="L3093" s="61">
        <v>1305</v>
      </c>
      <c r="M3093" s="72">
        <v>2</v>
      </c>
      <c r="N3093" s="72">
        <v>3</v>
      </c>
      <c r="O3093" s="33">
        <v>1122782047</v>
      </c>
      <c r="P3093" s="154">
        <v>1305</v>
      </c>
      <c r="Q3093" t="str">
        <f t="shared" si="48"/>
        <v>('189-2021',2021,'EL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privadas.',58848000,29424000,88272000,'2021-04-13','2021-04-14','2022-10-14',1,3,1305,2,3)</v>
      </c>
    </row>
    <row r="3094" spans="1:17">
      <c r="A3094" s="29" t="s">
        <v>8374</v>
      </c>
      <c r="B3094" s="72">
        <v>2021</v>
      </c>
      <c r="C3094" s="29" t="s">
        <v>2094</v>
      </c>
      <c r="D3094" s="109">
        <v>71640000</v>
      </c>
      <c r="E3094" s="109">
        <v>35820000</v>
      </c>
      <c r="F3094" s="110">
        <v>107460000</v>
      </c>
      <c r="G3094" s="128">
        <v>44306</v>
      </c>
      <c r="H3094" s="156">
        <v>44307</v>
      </c>
      <c r="I3094" s="156">
        <v>44855</v>
      </c>
      <c r="J3094" s="61">
        <v>1</v>
      </c>
      <c r="K3094" s="61">
        <v>3</v>
      </c>
      <c r="L3094" s="61">
        <v>1310</v>
      </c>
      <c r="M3094" s="72">
        <v>2</v>
      </c>
      <c r="N3094" s="72">
        <v>3</v>
      </c>
      <c r="O3094" s="33">
        <v>12986526</v>
      </c>
      <c r="P3094" s="154">
        <v>1310</v>
      </c>
      <c r="Q3094" t="str">
        <f t="shared" si="48"/>
        <v>('190-2021',2021,'EL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PAI.',71640000,35820000,107460000,'2021-04-20','2021-04-21','2022-10-21',1,3,1310,2,3)</v>
      </c>
    </row>
    <row r="3095" spans="1:17">
      <c r="A3095" s="29" t="s">
        <v>8375</v>
      </c>
      <c r="B3095" s="72">
        <v>2021</v>
      </c>
      <c r="C3095" s="29" t="s">
        <v>2175</v>
      </c>
      <c r="D3095" s="109">
        <v>71640000</v>
      </c>
      <c r="E3095" s="109">
        <v>35820000</v>
      </c>
      <c r="F3095" s="110">
        <v>107460000</v>
      </c>
      <c r="G3095" s="128">
        <v>44309</v>
      </c>
      <c r="H3095" s="156">
        <v>44312</v>
      </c>
      <c r="I3095" s="156">
        <v>44860</v>
      </c>
      <c r="J3095" s="61">
        <v>1</v>
      </c>
      <c r="K3095" s="61">
        <v>3</v>
      </c>
      <c r="L3095" s="61">
        <v>1330</v>
      </c>
      <c r="M3095" s="72">
        <v>2</v>
      </c>
      <c r="N3095" s="72">
        <v>3</v>
      </c>
      <c r="O3095" s="33">
        <v>1114818693</v>
      </c>
      <c r="P3095" s="154">
        <v>1330</v>
      </c>
      <c r="Q3095" t="str">
        <f t="shared" si="48"/>
        <v>('191-2021',2021,'El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misma.',71640000,35820000,107460000,'2021-04-23','2021-04-26','2022-10-26',1,3,1330,2,3)</v>
      </c>
    </row>
    <row r="3096" spans="1:17">
      <c r="A3096" s="29" t="s">
        <v>8376</v>
      </c>
      <c r="B3096" s="72">
        <v>2021</v>
      </c>
      <c r="C3096" s="29" t="s">
        <v>2176</v>
      </c>
      <c r="D3096" s="109">
        <v>29424000</v>
      </c>
      <c r="E3096" s="109">
        <v>0</v>
      </c>
      <c r="F3096" s="110">
        <v>29424000</v>
      </c>
      <c r="G3096" s="128">
        <v>44294</v>
      </c>
      <c r="H3096" s="156">
        <v>44295</v>
      </c>
      <c r="I3096" s="156">
        <v>44478</v>
      </c>
      <c r="J3096" s="61">
        <v>2</v>
      </c>
      <c r="K3096" s="61">
        <v>3</v>
      </c>
      <c r="L3096" s="61">
        <v>1862</v>
      </c>
      <c r="M3096" s="72">
        <v>3</v>
      </c>
      <c r="N3096" s="72">
        <v>3</v>
      </c>
      <c r="O3096" s="33">
        <v>1117487679</v>
      </c>
      <c r="P3096" s="154">
        <v>1862</v>
      </c>
      <c r="Q3096" t="str">
        <f t="shared" si="48"/>
        <v>('192-2021',2021,'El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privadas.',29424000,0,29424000,'2021-04-08','2021-04-09','2021-10-09',2,3,1862,3,3)</v>
      </c>
    </row>
    <row r="3097" spans="1:17">
      <c r="A3097" s="29" t="s">
        <v>8377</v>
      </c>
      <c r="B3097" s="72">
        <v>2021</v>
      </c>
      <c r="C3097" s="29" t="s">
        <v>2177</v>
      </c>
      <c r="D3097" s="109">
        <v>67689000</v>
      </c>
      <c r="E3097" s="109">
        <v>0</v>
      </c>
      <c r="F3097" s="110">
        <v>67689000</v>
      </c>
      <c r="G3097" s="128">
        <v>44295</v>
      </c>
      <c r="H3097" s="156">
        <v>44298</v>
      </c>
      <c r="I3097" s="156">
        <v>44481</v>
      </c>
      <c r="J3097" s="61">
        <v>1</v>
      </c>
      <c r="K3097" s="61">
        <v>3</v>
      </c>
      <c r="L3097" s="61">
        <v>2170</v>
      </c>
      <c r="M3097" s="72">
        <v>3</v>
      </c>
      <c r="N3097" s="72">
        <v>3</v>
      </c>
      <c r="O3097" s="33">
        <v>76328360</v>
      </c>
      <c r="P3097" s="154">
        <v>2170</v>
      </c>
      <c r="Q3097" t="str">
        <f t="shared" si="48"/>
        <v>('193-2021',2021,'El contratista, se obliga a prestar sus servicios profesionales para liderar el desarrollo y ejecución del programa - PNIS en la Región de Cauca y apoyar las acciones de articulación en el nivel territorial que permitan un adecuado desarrollo del mismo.',67689000,0,67689000,'2021-04-09','2021-04-12','2021-10-12',1,3,2170,3,3)</v>
      </c>
    </row>
    <row r="3098" spans="1:17">
      <c r="A3098" s="29" t="s">
        <v>8378</v>
      </c>
      <c r="B3098" s="72">
        <v>2021</v>
      </c>
      <c r="C3098" s="29" t="s">
        <v>2178</v>
      </c>
      <c r="D3098" s="109">
        <v>0</v>
      </c>
      <c r="E3098" s="109">
        <v>0</v>
      </c>
      <c r="F3098" s="110">
        <v>0</v>
      </c>
      <c r="G3098" s="128">
        <v>44286</v>
      </c>
      <c r="H3098" s="156">
        <v>44286</v>
      </c>
      <c r="I3098" s="156">
        <v>44286</v>
      </c>
      <c r="J3098" s="61">
        <v>1</v>
      </c>
      <c r="K3098" s="61">
        <v>3</v>
      </c>
      <c r="L3098" s="61">
        <v>1894</v>
      </c>
      <c r="M3098" s="72">
        <v>5</v>
      </c>
      <c r="N3098" s="72">
        <v>1</v>
      </c>
      <c r="O3098" s="33">
        <v>1077443046</v>
      </c>
      <c r="P3098" s="154">
        <v>1894</v>
      </c>
      <c r="Q3098" t="str">
        <f t="shared" si="48"/>
        <v>('195-2021',2021,'Las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Atrato".',0,0,0,'2021-03-31','2021-03-31','2021-03-31',1,3,1894,5,1)</v>
      </c>
    </row>
    <row r="3099" spans="1:17">
      <c r="A3099" s="29" t="s">
        <v>8379</v>
      </c>
      <c r="B3099" s="72">
        <v>2021</v>
      </c>
      <c r="C3099" s="29" t="s">
        <v>2179</v>
      </c>
      <c r="D3099" s="109">
        <v>139440000</v>
      </c>
      <c r="E3099" s="109">
        <v>69720000</v>
      </c>
      <c r="F3099" s="110">
        <v>209160000</v>
      </c>
      <c r="G3099" s="128">
        <v>44313</v>
      </c>
      <c r="H3099" s="156">
        <v>44314</v>
      </c>
      <c r="I3099" s="156">
        <v>44862</v>
      </c>
      <c r="J3099" s="61">
        <v>2</v>
      </c>
      <c r="K3099" s="61">
        <v>3</v>
      </c>
      <c r="L3099" s="61">
        <v>1262</v>
      </c>
      <c r="M3099" s="72">
        <v>2</v>
      </c>
      <c r="N3099" s="72">
        <v>3</v>
      </c>
      <c r="O3099" s="33">
        <v>14238599</v>
      </c>
      <c r="P3099" s="154">
        <v>1262</v>
      </c>
      <c r="Q3099" t="str">
        <f t="shared" si="48"/>
        <v>('196-2021',2021,'EL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mismo.',139440000,69720000,209160000,'2021-04-27','2021-04-28','2022-10-28',2,3,1262,2,3)</v>
      </c>
    </row>
    <row r="3100" spans="1:17">
      <c r="A3100" s="29" t="s">
        <v>8380</v>
      </c>
      <c r="B3100" s="72">
        <v>2021</v>
      </c>
      <c r="C3100" s="29" t="s">
        <v>10690</v>
      </c>
      <c r="D3100" s="109">
        <v>0</v>
      </c>
      <c r="E3100" s="109">
        <v>0</v>
      </c>
      <c r="F3100" s="110">
        <v>0</v>
      </c>
      <c r="G3100" s="128">
        <v>44292</v>
      </c>
      <c r="H3100" s="156">
        <v>44292</v>
      </c>
      <c r="I3100" s="156">
        <v>44218</v>
      </c>
      <c r="J3100" s="61">
        <v>1</v>
      </c>
      <c r="K3100" s="61">
        <v>3</v>
      </c>
      <c r="L3100" s="61">
        <v>1846</v>
      </c>
      <c r="M3100" s="72">
        <v>4</v>
      </c>
      <c r="N3100" s="72">
        <v>1</v>
      </c>
      <c r="O3100" s="33">
        <v>53067946</v>
      </c>
      <c r="P3100" s="154">
        <v>1846</v>
      </c>
      <c r="Q3100" t="str">
        <f t="shared" si="48"/>
        <v>('197-2021',2021,'Las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($5.866.667) correspondiente alperíodo comprendido entre el 01 al 22 de enero de 2021, conforme a los requisitos del Manualoperativo del FCP.',0,0,0,'2021-04-06','2021-04-06','2021-01-22',1,3,1846,4,1)</v>
      </c>
    </row>
    <row r="3101" spans="1:17">
      <c r="A3101" s="29" t="s">
        <v>8381</v>
      </c>
      <c r="B3101" s="72">
        <v>2021</v>
      </c>
      <c r="C3101" s="29" t="s">
        <v>2180</v>
      </c>
      <c r="D3101" s="109">
        <v>35820000</v>
      </c>
      <c r="E3101" s="109">
        <v>0</v>
      </c>
      <c r="F3101" s="110">
        <v>35820000</v>
      </c>
      <c r="G3101" s="128">
        <v>44300</v>
      </c>
      <c r="H3101" s="156">
        <v>44301</v>
      </c>
      <c r="I3101" s="156">
        <v>44484</v>
      </c>
      <c r="J3101" s="61">
        <v>2</v>
      </c>
      <c r="K3101" s="61">
        <v>3</v>
      </c>
      <c r="L3101" s="61">
        <v>2171</v>
      </c>
      <c r="M3101" s="72">
        <v>3</v>
      </c>
      <c r="N3101" s="72">
        <v>3</v>
      </c>
      <c r="O3101" s="33">
        <v>88257264</v>
      </c>
      <c r="P3101" s="154">
        <v>2171</v>
      </c>
      <c r="Q3101" t="str">
        <f t="shared" si="48"/>
        <v>('198-2021',2021,'EL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misma.',35820000,0,35820000,'2021-04-14','2021-04-15','2021-10-15',2,3,2171,3,3)</v>
      </c>
    </row>
    <row r="3102" spans="1:17">
      <c r="A3102" s="29" t="s">
        <v>8382</v>
      </c>
      <c r="B3102" s="72">
        <v>2021</v>
      </c>
      <c r="C3102" s="29" t="s">
        <v>2180</v>
      </c>
      <c r="D3102" s="109">
        <v>35820000</v>
      </c>
      <c r="E3102" s="109">
        <v>0</v>
      </c>
      <c r="F3102" s="110">
        <v>35820000</v>
      </c>
      <c r="G3102" s="128">
        <v>44300</v>
      </c>
      <c r="H3102" s="156">
        <v>44301</v>
      </c>
      <c r="I3102" s="156">
        <v>44484</v>
      </c>
      <c r="J3102" s="61">
        <v>2</v>
      </c>
      <c r="K3102" s="61">
        <v>3</v>
      </c>
      <c r="L3102" s="61">
        <v>2172</v>
      </c>
      <c r="M3102" s="72">
        <v>3</v>
      </c>
      <c r="N3102" s="72">
        <v>3</v>
      </c>
      <c r="O3102" s="33">
        <v>1026276456</v>
      </c>
      <c r="P3102" s="154">
        <v>2172</v>
      </c>
      <c r="Q3102" t="str">
        <f t="shared" si="48"/>
        <v>('199-2021',2021,'EL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misma.',35820000,0,35820000,'2021-04-14','2021-04-15','2021-10-15',2,3,2172,3,3)</v>
      </c>
    </row>
    <row r="3103" spans="1:17">
      <c r="A3103" s="29" t="s">
        <v>8383</v>
      </c>
      <c r="B3103" s="72">
        <v>2021</v>
      </c>
      <c r="C3103" s="29" t="s">
        <v>2181</v>
      </c>
      <c r="D3103" s="109">
        <v>2004138947</v>
      </c>
      <c r="E3103" s="109">
        <v>0</v>
      </c>
      <c r="F3103" s="110">
        <v>2004138947</v>
      </c>
      <c r="G3103" s="128">
        <v>44305</v>
      </c>
      <c r="H3103" s="156">
        <v>44309</v>
      </c>
      <c r="I3103" s="156">
        <v>44584</v>
      </c>
      <c r="J3103" s="61">
        <v>1</v>
      </c>
      <c r="K3103" s="61">
        <v>3</v>
      </c>
      <c r="L3103" s="61">
        <v>2173</v>
      </c>
      <c r="M3103" s="72">
        <v>4</v>
      </c>
      <c r="N3103" s="72">
        <v>1</v>
      </c>
      <c r="O3103" s="33">
        <v>901476824</v>
      </c>
      <c r="P3103" s="154">
        <v>2173</v>
      </c>
      <c r="Q3103" t="str">
        <f t="shared" si="48"/>
        <v>('200-2021',2021,'Prestación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PDET.',2004138947,0,2004138947,'2021-04-19','2021-04-23','2022-01-23',1,3,2173,4,1)</v>
      </c>
    </row>
    <row r="3104" spans="1:17">
      <c r="A3104" s="29" t="s">
        <v>8384</v>
      </c>
      <c r="B3104" s="72">
        <v>2021</v>
      </c>
      <c r="C3104" s="29" t="s">
        <v>2182</v>
      </c>
      <c r="D3104" s="109">
        <v>99000000</v>
      </c>
      <c r="E3104" s="109">
        <v>0</v>
      </c>
      <c r="F3104" s="110">
        <v>99000000</v>
      </c>
      <c r="G3104" s="128">
        <v>44300</v>
      </c>
      <c r="H3104" s="156">
        <v>44301</v>
      </c>
      <c r="I3104" s="156">
        <v>44483</v>
      </c>
      <c r="J3104" s="61">
        <v>1</v>
      </c>
      <c r="K3104" s="61">
        <v>3</v>
      </c>
      <c r="L3104" s="61">
        <v>2174</v>
      </c>
      <c r="M3104" s="72">
        <v>1</v>
      </c>
      <c r="N3104" s="72">
        <v>22</v>
      </c>
      <c r="O3104" s="33">
        <v>79434059</v>
      </c>
      <c r="P3104" s="154">
        <v>2174</v>
      </c>
      <c r="Q3104" t="str">
        <f t="shared" si="48"/>
        <v>('201-2021',2021,'El contratista, se obliga a prestar los servicios profesionales especializados en la formulación y gestión de proyectos derivados de las diferentes negociaciones que se adelantan en el marco de la implementación de la Subcuenta ADS.',99000000,0,99000000,'2021-04-14','2021-04-15','2021-10-14',1,3,2174,1,22)</v>
      </c>
    </row>
    <row r="3105" spans="1:17">
      <c r="A3105" s="29" t="s">
        <v>8385</v>
      </c>
      <c r="B3105" s="72">
        <v>2021</v>
      </c>
      <c r="C3105" s="29" t="s">
        <v>2183</v>
      </c>
      <c r="D3105" s="109">
        <v>187800000</v>
      </c>
      <c r="E3105" s="109">
        <v>93900000</v>
      </c>
      <c r="F3105" s="110">
        <v>281700000</v>
      </c>
      <c r="G3105" s="128">
        <v>44299</v>
      </c>
      <c r="H3105" s="156">
        <v>44300</v>
      </c>
      <c r="I3105" s="156">
        <v>44848</v>
      </c>
      <c r="J3105" s="61">
        <v>2</v>
      </c>
      <c r="K3105" s="61">
        <v>3</v>
      </c>
      <c r="L3105" s="61">
        <v>2175</v>
      </c>
      <c r="M3105" s="72">
        <v>2</v>
      </c>
      <c r="N3105" s="72">
        <v>22</v>
      </c>
      <c r="O3105" s="33">
        <v>78696374</v>
      </c>
      <c r="P3105" s="154">
        <v>2175</v>
      </c>
      <c r="Q3105" t="str">
        <f t="shared" si="48"/>
        <v>('202-2021',2021,'El contratista, se obliga a prestar los servicios profesionales especializados para la gerencia y el manejo administrativo y financiero de proyectos derivados que se adelantan en el marco de la implementación de las Subcuentas ADS y Herencia Colombia.',187800000,93900000,281700000,'2021-04-13','2021-04-14','2022-10-14',2,3,2175,2,22)</v>
      </c>
    </row>
    <row r="3106" spans="1:17">
      <c r="A3106" s="29" t="s">
        <v>8386</v>
      </c>
      <c r="B3106" s="72">
        <v>2021</v>
      </c>
      <c r="C3106" s="29" t="s">
        <v>10691</v>
      </c>
      <c r="D3106" s="109">
        <v>110000000</v>
      </c>
      <c r="E3106" s="109">
        <v>55000000</v>
      </c>
      <c r="F3106" s="110">
        <v>165000000</v>
      </c>
      <c r="G3106" s="128">
        <v>44301</v>
      </c>
      <c r="H3106" s="156">
        <v>44302</v>
      </c>
      <c r="I3106" s="156">
        <v>44804</v>
      </c>
      <c r="J3106" s="61">
        <v>1</v>
      </c>
      <c r="K3106" s="61">
        <v>3</v>
      </c>
      <c r="L3106" s="61">
        <v>2176</v>
      </c>
      <c r="M3106" s="72">
        <v>2</v>
      </c>
      <c r="N3106" s="72">
        <v>22</v>
      </c>
      <c r="O3106" s="33">
        <v>10779288</v>
      </c>
      <c r="P3106" s="154">
        <v>2176</v>
      </c>
      <c r="Q3106" t="str">
        <f t="shared" si="48"/>
        <v>('203-2021',2021,'El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árboles.',110000000,55000000,165000000,'2021-04-15','2021-04-16','2022-08-31',1,3,2176,2,22)</v>
      </c>
    </row>
    <row r="3107" spans="1:17">
      <c r="A3107" s="29" t="s">
        <v>8387</v>
      </c>
      <c r="B3107" s="72">
        <v>2021</v>
      </c>
      <c r="C3107" s="29" t="s">
        <v>2184</v>
      </c>
      <c r="D3107" s="109">
        <v>99000000</v>
      </c>
      <c r="E3107" s="109">
        <v>49500000</v>
      </c>
      <c r="F3107" s="110">
        <v>148500000</v>
      </c>
      <c r="G3107" s="128">
        <v>44305</v>
      </c>
      <c r="H3107" s="156">
        <v>44306</v>
      </c>
      <c r="I3107" s="156">
        <v>44808</v>
      </c>
      <c r="J3107" s="61">
        <v>1</v>
      </c>
      <c r="K3107" s="61">
        <v>3</v>
      </c>
      <c r="L3107" s="61">
        <v>2177</v>
      </c>
      <c r="M3107" s="72">
        <v>2</v>
      </c>
      <c r="N3107" s="72">
        <v>22</v>
      </c>
      <c r="O3107" s="33">
        <v>63464954</v>
      </c>
      <c r="P3107" s="154">
        <v>2177</v>
      </c>
      <c r="Q3107" t="str">
        <f t="shared" si="48"/>
        <v>('204-2021',2021,'El contratista, se obliga a prestar los servicios profesionales para la evaluación y seguimiento tecnico de los proyectos para la siembra de 180 millones de arboles',99000000,49500000,148500000,'2021-04-19','2021-04-20','2022-09-04',1,3,2177,2,22)</v>
      </c>
    </row>
    <row r="3108" spans="1:17">
      <c r="A3108" s="29" t="s">
        <v>8388</v>
      </c>
      <c r="B3108" s="72">
        <v>2021</v>
      </c>
      <c r="C3108" s="29" t="s">
        <v>2149</v>
      </c>
      <c r="D3108" s="109">
        <v>29424000</v>
      </c>
      <c r="E3108" s="109">
        <v>0</v>
      </c>
      <c r="F3108" s="110">
        <v>29424000</v>
      </c>
      <c r="G3108" s="128">
        <v>44300</v>
      </c>
      <c r="H3108" s="156">
        <v>44301</v>
      </c>
      <c r="I3108" s="156">
        <v>44484</v>
      </c>
      <c r="J3108" s="61">
        <v>1</v>
      </c>
      <c r="K3108" s="61">
        <v>3</v>
      </c>
      <c r="L3108" s="61">
        <v>2178</v>
      </c>
      <c r="M3108" s="72">
        <v>3</v>
      </c>
      <c r="N3108" s="72">
        <v>3</v>
      </c>
      <c r="O3108" s="33">
        <v>40075631</v>
      </c>
      <c r="P3108" s="154">
        <v>2178</v>
      </c>
      <c r="Q3108" t="str">
        <f t="shared" si="48"/>
        <v>('205-2021',2021,'EL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privadas.',29424000,0,29424000,'2021-04-14','2021-04-15','2021-10-15',1,3,2178,3,3)</v>
      </c>
    </row>
    <row r="3109" spans="1:17">
      <c r="A3109" s="29" t="s">
        <v>8389</v>
      </c>
      <c r="B3109" s="72">
        <v>2021</v>
      </c>
      <c r="C3109" s="29" t="s">
        <v>2115</v>
      </c>
      <c r="D3109" s="109">
        <v>58848000</v>
      </c>
      <c r="E3109" s="109">
        <v>29424000</v>
      </c>
      <c r="F3109" s="110">
        <v>88272000</v>
      </c>
      <c r="G3109" s="128">
        <v>44313</v>
      </c>
      <c r="H3109" s="156">
        <v>44314</v>
      </c>
      <c r="I3109" s="156">
        <v>44862</v>
      </c>
      <c r="J3109" s="61">
        <v>2</v>
      </c>
      <c r="K3109" s="61">
        <v>3</v>
      </c>
      <c r="L3109" s="61">
        <v>1318</v>
      </c>
      <c r="M3109" s="72">
        <v>2</v>
      </c>
      <c r="N3109" s="72">
        <v>3</v>
      </c>
      <c r="O3109" s="33">
        <v>98428605</v>
      </c>
      <c r="P3109" s="154">
        <v>1318</v>
      </c>
      <c r="Q3109" t="str">
        <f t="shared" si="48"/>
        <v>('206-2021',2021,'EL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privadas.',58848000,29424000,88272000,'2021-04-27','2021-04-28','2022-10-28',2,3,1318,2,3)</v>
      </c>
    </row>
    <row r="3110" spans="1:17">
      <c r="A3110" s="29" t="s">
        <v>8390</v>
      </c>
      <c r="B3110" s="72">
        <v>2021</v>
      </c>
      <c r="C3110" s="29" t="s">
        <v>2161</v>
      </c>
      <c r="D3110" s="109">
        <v>71640000</v>
      </c>
      <c r="E3110" s="109">
        <v>35820000</v>
      </c>
      <c r="F3110" s="110">
        <v>107460000</v>
      </c>
      <c r="G3110" s="128">
        <v>44309</v>
      </c>
      <c r="H3110" s="156">
        <v>44310</v>
      </c>
      <c r="I3110" s="156">
        <v>44858</v>
      </c>
      <c r="J3110" s="61">
        <v>1</v>
      </c>
      <c r="K3110" s="61">
        <v>3</v>
      </c>
      <c r="L3110" s="61">
        <v>1271</v>
      </c>
      <c r="M3110" s="72">
        <v>2</v>
      </c>
      <c r="N3110" s="72">
        <v>3</v>
      </c>
      <c r="O3110" s="33">
        <v>51683946</v>
      </c>
      <c r="P3110" s="154">
        <v>1271</v>
      </c>
      <c r="Q3110" t="str">
        <f t="shared" si="48"/>
        <v>('207-2021',2021,'EL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misma.',71640000,35820000,107460000,'2021-04-23','2021-04-24','2022-10-24',1,3,1271,2,3)</v>
      </c>
    </row>
    <row r="3111" spans="1:17">
      <c r="A3111" s="29" t="s">
        <v>8391</v>
      </c>
      <c r="B3111" s="72">
        <v>2021</v>
      </c>
      <c r="C3111" s="29" t="s">
        <v>2149</v>
      </c>
      <c r="D3111" s="109">
        <v>29424000</v>
      </c>
      <c r="E3111" s="109">
        <v>0</v>
      </c>
      <c r="F3111" s="110">
        <v>29424000</v>
      </c>
      <c r="G3111" s="128">
        <v>44300</v>
      </c>
      <c r="H3111" s="156">
        <v>44301</v>
      </c>
      <c r="I3111" s="156">
        <v>44484</v>
      </c>
      <c r="J3111" s="61">
        <v>1</v>
      </c>
      <c r="K3111" s="61">
        <v>3</v>
      </c>
      <c r="L3111" s="61">
        <v>2179</v>
      </c>
      <c r="M3111" s="72">
        <v>3</v>
      </c>
      <c r="N3111" s="72">
        <v>3</v>
      </c>
      <c r="O3111" s="33">
        <v>10292496</v>
      </c>
      <c r="P3111" s="154">
        <v>2179</v>
      </c>
      <c r="Q3111" t="str">
        <f t="shared" si="48"/>
        <v>('208-2021',2021,'EL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privadas.',29424000,0,29424000,'2021-04-14','2021-04-15','2021-10-15',1,3,2179,3,3)</v>
      </c>
    </row>
    <row r="3112" spans="1:17">
      <c r="A3112" s="29" t="s">
        <v>8392</v>
      </c>
      <c r="B3112" s="72">
        <v>2021</v>
      </c>
      <c r="C3112" s="29" t="s">
        <v>10692</v>
      </c>
      <c r="D3112" s="109">
        <v>85000000</v>
      </c>
      <c r="E3112" s="109">
        <v>0</v>
      </c>
      <c r="F3112" s="110">
        <v>85000000</v>
      </c>
      <c r="G3112" s="128">
        <v>44316</v>
      </c>
      <c r="H3112" s="156">
        <v>44328</v>
      </c>
      <c r="I3112" s="156">
        <v>44663</v>
      </c>
      <c r="J3112" s="61">
        <v>1</v>
      </c>
      <c r="K3112" s="61">
        <v>3</v>
      </c>
      <c r="L3112" s="61">
        <v>2180</v>
      </c>
      <c r="M3112" s="72">
        <v>1</v>
      </c>
      <c r="N3112" s="72">
        <v>2</v>
      </c>
      <c r="O3112" s="33">
        <v>900918925</v>
      </c>
      <c r="P3112" s="154">
        <v>2180</v>
      </c>
      <c r="Q3112" t="str">
        <f t="shared" si="48"/>
        <v>('209-2021',2021,'EL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N°1.',85000000,0,85000000,'2021-04-30','2021-05-12','2022-04-12',1,3,2180,1,2)</v>
      </c>
    </row>
    <row r="3113" spans="1:17">
      <c r="A3113" s="29" t="s">
        <v>8393</v>
      </c>
      <c r="B3113" s="72">
        <v>2021</v>
      </c>
      <c r="C3113" s="29" t="s">
        <v>2185</v>
      </c>
      <c r="D3113" s="109">
        <v>127932000</v>
      </c>
      <c r="E3113" s="110">
        <v>50462066.670000002</v>
      </c>
      <c r="F3113" s="110">
        <v>178394066.67000002</v>
      </c>
      <c r="G3113" s="128">
        <v>44309</v>
      </c>
      <c r="H3113" s="156">
        <v>44310</v>
      </c>
      <c r="I3113" s="156">
        <v>44819</v>
      </c>
      <c r="J3113" s="61">
        <v>2</v>
      </c>
      <c r="K3113" s="61">
        <v>3</v>
      </c>
      <c r="L3113" s="61">
        <v>1266</v>
      </c>
      <c r="M3113" s="72">
        <v>2</v>
      </c>
      <c r="N3113" s="72">
        <v>3</v>
      </c>
      <c r="O3113" s="33">
        <v>16260844</v>
      </c>
      <c r="P3113" s="154">
        <v>1266</v>
      </c>
      <c r="Q3113" t="str">
        <f t="shared" si="48"/>
        <v>('211-2021',2021,'EL CONTRATISTA se obliga a prestar sus servicios profesionales como supervisor de contratos, convenios y acuerdos suscritos por la Dirección de Sustitución de Cultivos de Uso ilícito.',127932000,50462066,67,178394066,67,'2021-04-23','2021-04-24','2022-09-15',2,3,1266,2,3)</v>
      </c>
    </row>
    <row r="3114" spans="1:17">
      <c r="A3114" s="29" t="s">
        <v>8394</v>
      </c>
      <c r="B3114" s="72">
        <v>2021</v>
      </c>
      <c r="C3114" s="29" t="s">
        <v>2186</v>
      </c>
      <c r="D3114" s="109">
        <v>127932000</v>
      </c>
      <c r="E3114" s="110">
        <v>50462066.670000002</v>
      </c>
      <c r="F3114" s="110">
        <v>178394066.67000002</v>
      </c>
      <c r="G3114" s="128">
        <v>44309</v>
      </c>
      <c r="H3114" s="156">
        <v>44310</v>
      </c>
      <c r="I3114" s="156">
        <v>44819</v>
      </c>
      <c r="J3114" s="61">
        <v>1</v>
      </c>
      <c r="K3114" s="61">
        <v>3</v>
      </c>
      <c r="L3114" s="61">
        <v>1267</v>
      </c>
      <c r="M3114" s="72">
        <v>2</v>
      </c>
      <c r="N3114" s="72">
        <v>3</v>
      </c>
      <c r="O3114" s="33">
        <v>51890288</v>
      </c>
      <c r="P3114" s="154">
        <v>1267</v>
      </c>
      <c r="Q3114" t="str">
        <f t="shared" si="48"/>
        <v>('212-2021',2021,'EL CONTRATISTA se obliga a prestar sus servicios profesionales como supervisor de contratos, convenios y acuerdos suscritos por la Dirección de Sustitución de cultivos de uso ilícito.',127932000,50462066,67,178394066,67,'2021-04-23','2021-04-24','2022-09-15',1,3,1267,2,3)</v>
      </c>
    </row>
    <row r="3115" spans="1:17">
      <c r="A3115" s="29" t="s">
        <v>8395</v>
      </c>
      <c r="B3115" s="72">
        <v>2021</v>
      </c>
      <c r="C3115" s="29" t="s">
        <v>2187</v>
      </c>
      <c r="D3115" s="109">
        <v>24000000</v>
      </c>
      <c r="E3115" s="109">
        <v>12000000</v>
      </c>
      <c r="F3115" s="110">
        <v>36000000</v>
      </c>
      <c r="G3115" s="128">
        <v>44342</v>
      </c>
      <c r="H3115" s="156">
        <v>44347</v>
      </c>
      <c r="I3115" s="156">
        <v>44454</v>
      </c>
      <c r="J3115" s="61">
        <v>1</v>
      </c>
      <c r="K3115" s="61">
        <v>3</v>
      </c>
      <c r="L3115" s="61">
        <v>1711</v>
      </c>
      <c r="M3115" s="72">
        <v>1</v>
      </c>
      <c r="N3115" s="72">
        <v>1</v>
      </c>
      <c r="O3115" s="33">
        <v>1032417410</v>
      </c>
      <c r="P3115" s="154">
        <v>1711</v>
      </c>
      <c r="Q3115" t="str">
        <f t="shared" si="48"/>
        <v>('213-2021',2021,'EL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ambiental.',24000000,12000000,36000000,'2021-05-26','2021-05-31','2021-09-15',1,3,1711,1,1)</v>
      </c>
    </row>
    <row r="3116" spans="1:17">
      <c r="A3116" s="29" t="s">
        <v>8396</v>
      </c>
      <c r="B3116" s="72">
        <v>2021</v>
      </c>
      <c r="C3116" s="29" t="s">
        <v>2188</v>
      </c>
      <c r="D3116" s="109">
        <v>24000000</v>
      </c>
      <c r="E3116" s="109">
        <v>0</v>
      </c>
      <c r="F3116" s="110">
        <v>24000000</v>
      </c>
      <c r="G3116" s="128">
        <v>44342</v>
      </c>
      <c r="H3116" s="156">
        <v>44356</v>
      </c>
      <c r="I3116" s="156">
        <v>44448</v>
      </c>
      <c r="J3116" s="61">
        <v>1</v>
      </c>
      <c r="K3116" s="61">
        <v>3</v>
      </c>
      <c r="L3116" s="61">
        <v>1710</v>
      </c>
      <c r="M3116" s="72">
        <v>1</v>
      </c>
      <c r="N3116" s="72">
        <v>1</v>
      </c>
      <c r="O3116" s="33">
        <v>1013593597</v>
      </c>
      <c r="P3116" s="154">
        <v>1710</v>
      </c>
      <c r="Q3116" t="str">
        <f t="shared" si="48"/>
        <v>('214-2021',2021,'EL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Medio.',24000000,0,24000000,'2021-05-26','2021-06-09','2021-09-09',1,3,1710,1,1)</v>
      </c>
    </row>
    <row r="3117" spans="1:17">
      <c r="A3117" s="29" t="s">
        <v>8397</v>
      </c>
      <c r="B3117" s="72">
        <v>2021</v>
      </c>
      <c r="C3117" s="29" t="s">
        <v>2189</v>
      </c>
      <c r="D3117" s="109">
        <v>24000000</v>
      </c>
      <c r="E3117" s="109">
        <v>0</v>
      </c>
      <c r="F3117" s="110">
        <v>24000000</v>
      </c>
      <c r="G3117" s="128">
        <v>44349</v>
      </c>
      <c r="H3117" s="156">
        <v>44355</v>
      </c>
      <c r="I3117" s="156">
        <v>44447</v>
      </c>
      <c r="J3117" s="61">
        <v>2</v>
      </c>
      <c r="K3117" s="61">
        <v>3</v>
      </c>
      <c r="L3117" s="61">
        <v>1712</v>
      </c>
      <c r="M3117" s="72">
        <v>1</v>
      </c>
      <c r="N3117" s="72">
        <v>1</v>
      </c>
      <c r="O3117" s="33">
        <v>80747791</v>
      </c>
      <c r="P3117" s="154">
        <v>1712</v>
      </c>
      <c r="Q3117" t="str">
        <f t="shared" si="48"/>
        <v>('215-2021',2021,'EL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social.',24000000,0,24000000,'2021-06-02','2021-06-08','2021-09-08',2,3,1712,1,1)</v>
      </c>
    </row>
    <row r="3118" spans="1:17">
      <c r="A3118" s="29" t="s">
        <v>8398</v>
      </c>
      <c r="B3118" s="72">
        <v>2021</v>
      </c>
      <c r="C3118" s="29" t="s">
        <v>2190</v>
      </c>
      <c r="D3118" s="109">
        <v>24000000</v>
      </c>
      <c r="E3118" s="109">
        <v>0</v>
      </c>
      <c r="F3118" s="110">
        <v>24000000</v>
      </c>
      <c r="G3118" s="128">
        <v>44342</v>
      </c>
      <c r="H3118" s="156">
        <v>44357</v>
      </c>
      <c r="I3118" s="156">
        <v>44449</v>
      </c>
      <c r="J3118" s="61">
        <v>2</v>
      </c>
      <c r="K3118" s="61">
        <v>3</v>
      </c>
      <c r="L3118" s="61">
        <v>1714</v>
      </c>
      <c r="M3118" s="72">
        <v>1</v>
      </c>
      <c r="N3118" s="72">
        <v>1</v>
      </c>
      <c r="O3118" s="33">
        <v>1020715967</v>
      </c>
      <c r="P3118" s="154">
        <v>1714</v>
      </c>
      <c r="Q3118" t="str">
        <f t="shared" si="48"/>
        <v>('216-2021',2021,'EL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económica.',24000000,0,24000000,'2021-05-26','2021-06-10','2021-09-10',2,3,1714,1,1)</v>
      </c>
    </row>
    <row r="3119" spans="1:17" ht="75">
      <c r="A3119" s="29" t="s">
        <v>8399</v>
      </c>
      <c r="B3119" s="72">
        <v>2021</v>
      </c>
      <c r="C3119" s="29" t="s">
        <v>2191</v>
      </c>
      <c r="D3119" s="109">
        <v>0</v>
      </c>
      <c r="E3119" s="109">
        <v>0</v>
      </c>
      <c r="F3119" s="110">
        <v>25546325212</v>
      </c>
      <c r="G3119" s="128">
        <v>44466</v>
      </c>
      <c r="H3119" s="156"/>
      <c r="I3119" s="156" t="s">
        <v>9696</v>
      </c>
      <c r="J3119" s="61">
        <v>1</v>
      </c>
      <c r="K3119" s="61">
        <v>3</v>
      </c>
      <c r="L3119" s="61">
        <v>2181</v>
      </c>
      <c r="M3119" s="72">
        <v>2</v>
      </c>
      <c r="N3119" s="72">
        <v>2</v>
      </c>
      <c r="O3119" s="33" t="s">
        <v>4853</v>
      </c>
      <c r="P3119" s="154">
        <v>2181</v>
      </c>
      <c r="Q3119" t="str">
        <f t="shared" si="48"/>
        <v>('217-2021',2021,'Suministrar víveres secos y frescos a los exintegrantes de las FARC-EP en proceso de reincorporación, en los lugares que la Agencia para la Reincorporación y la Normalización (ARN) determine.',0,0,25546325212,'2021-09-27','1900-01-00','EN PROCESO DE LEGALIZACION',1,3,2181,2,2)</v>
      </c>
    </row>
    <row r="3120" spans="1:17">
      <c r="A3120" s="29" t="s">
        <v>8400</v>
      </c>
      <c r="B3120" s="72">
        <v>2021</v>
      </c>
      <c r="C3120" s="29" t="s">
        <v>2192</v>
      </c>
      <c r="D3120" s="109">
        <v>4259108400</v>
      </c>
      <c r="E3120" s="109">
        <v>0</v>
      </c>
      <c r="F3120" s="110">
        <v>4259108400</v>
      </c>
      <c r="G3120" s="128">
        <v>44307</v>
      </c>
      <c r="H3120" s="156">
        <v>44307</v>
      </c>
      <c r="I3120" s="156">
        <v>44926</v>
      </c>
      <c r="J3120" s="61">
        <v>2</v>
      </c>
      <c r="K3120" s="61">
        <v>3</v>
      </c>
      <c r="L3120" s="61">
        <v>1932</v>
      </c>
      <c r="M3120" s="72">
        <v>2</v>
      </c>
      <c r="N3120" s="72">
        <v>25</v>
      </c>
      <c r="O3120" s="33">
        <v>900064749</v>
      </c>
      <c r="P3120" s="154">
        <v>1932</v>
      </c>
      <c r="Q3120" t="str">
        <f t="shared" si="48"/>
        <v>('218-2021',2021,'Aunar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Colombia.',4259108400,0,4259108400,'2021-04-21','2021-04-21','2022-12-31',2,3,1932,2,25)</v>
      </c>
    </row>
    <row r="3121" spans="1:17">
      <c r="A3121" s="29" t="s">
        <v>8401</v>
      </c>
      <c r="B3121" s="72">
        <v>2021</v>
      </c>
      <c r="C3121" s="29" t="s">
        <v>2194</v>
      </c>
      <c r="D3121" s="109">
        <v>100000000</v>
      </c>
      <c r="E3121" s="109">
        <v>134100000</v>
      </c>
      <c r="F3121" s="110">
        <v>234100000</v>
      </c>
      <c r="G3121" s="128">
        <v>44307</v>
      </c>
      <c r="H3121" s="156">
        <v>44308</v>
      </c>
      <c r="I3121" s="156">
        <v>44948</v>
      </c>
      <c r="J3121" s="61">
        <v>1</v>
      </c>
      <c r="K3121" s="61">
        <v>3</v>
      </c>
      <c r="L3121" s="61">
        <v>2182</v>
      </c>
      <c r="M3121" s="72">
        <v>2</v>
      </c>
      <c r="N3121" s="72">
        <v>16</v>
      </c>
      <c r="O3121" s="33">
        <v>34556942</v>
      </c>
      <c r="P3121" s="154">
        <v>2182</v>
      </c>
      <c r="Q3121" t="str">
        <f t="shared" si="48"/>
        <v>('219-2021',2021,'Realizar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DOS)',100000000,134100000,234100000,'2021-04-21','2021-04-22','2023-01-22',1,3,2182,2,16)</v>
      </c>
    </row>
    <row r="3122" spans="1:17">
      <c r="A3122" s="29" t="s">
        <v>8402</v>
      </c>
      <c r="B3122" s="72">
        <v>2021</v>
      </c>
      <c r="C3122" s="29" t="s">
        <v>2195</v>
      </c>
      <c r="D3122" s="109">
        <v>100000000</v>
      </c>
      <c r="E3122" s="109">
        <v>134100000</v>
      </c>
      <c r="F3122" s="110">
        <v>234100000</v>
      </c>
      <c r="G3122" s="128">
        <v>44307</v>
      </c>
      <c r="H3122" s="156">
        <v>44308</v>
      </c>
      <c r="I3122" s="156">
        <v>44948</v>
      </c>
      <c r="J3122" s="61">
        <v>1</v>
      </c>
      <c r="K3122" s="61">
        <v>3</v>
      </c>
      <c r="L3122" s="61">
        <v>2183</v>
      </c>
      <c r="M3122" s="72">
        <v>2</v>
      </c>
      <c r="N3122" s="72">
        <v>16</v>
      </c>
      <c r="O3122" s="33">
        <v>80543362</v>
      </c>
      <c r="P3122" s="154">
        <v>2183</v>
      </c>
      <c r="Q3122" t="str">
        <f t="shared" si="48"/>
        <v>('220-2021',2021,'Realizar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CHOCÓ).',100000000,134100000,234100000,'2021-04-21','2021-04-22','2023-01-22',1,3,2183,2,16)</v>
      </c>
    </row>
    <row r="3123" spans="1:17">
      <c r="A3123" s="29" t="s">
        <v>8403</v>
      </c>
      <c r="B3123" s="72">
        <v>2021</v>
      </c>
      <c r="C3123" s="29" t="s">
        <v>2117</v>
      </c>
      <c r="D3123" s="109">
        <v>58848000</v>
      </c>
      <c r="E3123" s="109">
        <v>0</v>
      </c>
      <c r="F3123" s="110">
        <v>58848000</v>
      </c>
      <c r="G3123" s="128">
        <v>44313</v>
      </c>
      <c r="H3123" s="156">
        <v>44314</v>
      </c>
      <c r="I3123" s="156">
        <v>44679</v>
      </c>
      <c r="J3123" s="61">
        <v>1</v>
      </c>
      <c r="K3123" s="61">
        <v>3</v>
      </c>
      <c r="L3123" s="61">
        <v>1319</v>
      </c>
      <c r="M3123" s="72">
        <v>1</v>
      </c>
      <c r="N3123" s="72">
        <v>3</v>
      </c>
      <c r="O3123" s="33">
        <v>40612932</v>
      </c>
      <c r="P3123" s="154">
        <v>1319</v>
      </c>
      <c r="Q3123" t="str">
        <f t="shared" si="48"/>
        <v>('221-2021',2021,'EL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privadas',58848000,0,58848000,'2021-04-27','2021-04-28','2022-04-28',1,3,1319,1,3)</v>
      </c>
    </row>
    <row r="3124" spans="1:17">
      <c r="A3124" s="29" t="s">
        <v>8404</v>
      </c>
      <c r="B3124" s="72">
        <v>2021</v>
      </c>
      <c r="C3124" s="29" t="s">
        <v>2196</v>
      </c>
      <c r="D3124" s="109">
        <v>157356000</v>
      </c>
      <c r="E3124" s="109">
        <v>78678000</v>
      </c>
      <c r="F3124" s="110">
        <v>236034000</v>
      </c>
      <c r="G3124" s="128">
        <v>44314</v>
      </c>
      <c r="H3124" s="156">
        <v>44315</v>
      </c>
      <c r="I3124" s="156">
        <v>44863</v>
      </c>
      <c r="J3124" s="61">
        <v>1</v>
      </c>
      <c r="K3124" s="61">
        <v>3</v>
      </c>
      <c r="L3124" s="61">
        <v>1259</v>
      </c>
      <c r="M3124" s="72">
        <v>2</v>
      </c>
      <c r="N3124" s="72">
        <v>3</v>
      </c>
      <c r="O3124" s="33">
        <v>52622736</v>
      </c>
      <c r="P3124" s="154">
        <v>1259</v>
      </c>
      <c r="Q3124" t="str">
        <f t="shared" si="48"/>
        <v>('222-2021',2021,'EL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territorio.',157356000,78678000,236034000,'2021-04-28','2021-04-29','2022-10-29',1,3,1259,2,3)</v>
      </c>
    </row>
    <row r="3125" spans="1:17">
      <c r="A3125" s="29" t="s">
        <v>8405</v>
      </c>
      <c r="B3125" s="72">
        <v>2021</v>
      </c>
      <c r="C3125" s="29" t="s">
        <v>2165</v>
      </c>
      <c r="D3125" s="109">
        <v>28548000</v>
      </c>
      <c r="E3125" s="109">
        <v>0</v>
      </c>
      <c r="F3125" s="110">
        <v>28548000</v>
      </c>
      <c r="G3125" s="128">
        <v>44313</v>
      </c>
      <c r="H3125" s="156">
        <v>44314</v>
      </c>
      <c r="I3125" s="156">
        <v>44436</v>
      </c>
      <c r="J3125" s="61">
        <v>2</v>
      </c>
      <c r="K3125" s="61">
        <v>3</v>
      </c>
      <c r="L3125" s="61">
        <v>2184</v>
      </c>
      <c r="M3125" s="72">
        <v>1</v>
      </c>
      <c r="N3125" s="72">
        <v>1</v>
      </c>
      <c r="O3125" s="33">
        <v>37442354</v>
      </c>
      <c r="P3125" s="154">
        <v>2184</v>
      </c>
      <c r="Q3125" t="str">
        <f t="shared" si="48"/>
        <v>('223-2021',2021,'El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Catatumbo.',28548000,0,28548000,'2021-04-27','2021-04-28','2021-08-28',2,3,2184,1,1)</v>
      </c>
    </row>
    <row r="3126" spans="1:17">
      <c r="A3126" s="29" t="s">
        <v>8406</v>
      </c>
      <c r="B3126" s="72">
        <v>2021</v>
      </c>
      <c r="C3126" s="29" t="s">
        <v>2197</v>
      </c>
      <c r="D3126" s="109">
        <v>68040000</v>
      </c>
      <c r="E3126" s="109">
        <v>34020000</v>
      </c>
      <c r="F3126" s="110">
        <v>102060000</v>
      </c>
      <c r="G3126" s="128">
        <v>44314</v>
      </c>
      <c r="H3126" s="156">
        <v>44316</v>
      </c>
      <c r="I3126" s="156">
        <v>44864</v>
      </c>
      <c r="J3126" s="61">
        <v>2</v>
      </c>
      <c r="K3126" s="61">
        <v>3</v>
      </c>
      <c r="L3126" s="61">
        <v>2185</v>
      </c>
      <c r="M3126" s="72">
        <v>2</v>
      </c>
      <c r="N3126" s="72">
        <v>1</v>
      </c>
      <c r="O3126" s="33">
        <v>13487223</v>
      </c>
      <c r="P3126" s="154">
        <v>2185</v>
      </c>
      <c r="Q3126" t="str">
        <f t="shared" si="48"/>
        <v>('224-2021',2021,'El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Arauca.',68040000,34020000,102060000,'2021-04-28','2021-04-30','2022-10-30',2,3,2185,2,1)</v>
      </c>
    </row>
    <row r="3127" spans="1:17">
      <c r="A3127" s="29" t="s">
        <v>8407</v>
      </c>
      <c r="B3127" s="72">
        <v>2021</v>
      </c>
      <c r="C3127" s="29" t="s">
        <v>2198</v>
      </c>
      <c r="D3127" s="109">
        <v>48000000</v>
      </c>
      <c r="E3127" s="109">
        <v>0</v>
      </c>
      <c r="F3127" s="110">
        <v>48000000</v>
      </c>
      <c r="G3127" s="128">
        <v>44313</v>
      </c>
      <c r="H3127" s="156">
        <v>44315</v>
      </c>
      <c r="I3127" s="156">
        <v>44498</v>
      </c>
      <c r="J3127" s="61">
        <v>2</v>
      </c>
      <c r="K3127" s="61">
        <v>3</v>
      </c>
      <c r="L3127" s="61">
        <v>2186</v>
      </c>
      <c r="M3127" s="72">
        <v>1</v>
      </c>
      <c r="N3127" s="72">
        <v>1</v>
      </c>
      <c r="O3127" s="33">
        <v>81720959</v>
      </c>
      <c r="P3127" s="154">
        <v>2186</v>
      </c>
      <c r="Q3127" t="str">
        <f t="shared" si="48"/>
        <v>('225-2021',2021,'EL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ZEII.',48000000,0,48000000,'2021-04-27','2021-04-29','2021-10-29',2,3,2186,1,1)</v>
      </c>
    </row>
    <row r="3128" spans="1:17">
      <c r="A3128" s="29" t="s">
        <v>8408</v>
      </c>
      <c r="B3128" s="72">
        <v>2021</v>
      </c>
      <c r="C3128" s="29" t="s">
        <v>2199</v>
      </c>
      <c r="D3128" s="109">
        <v>68040000</v>
      </c>
      <c r="E3128" s="109">
        <v>34020000</v>
      </c>
      <c r="F3128" s="110">
        <v>102060000</v>
      </c>
      <c r="G3128" s="128">
        <v>44314</v>
      </c>
      <c r="H3128" s="156">
        <v>44315</v>
      </c>
      <c r="I3128" s="156">
        <v>44863</v>
      </c>
      <c r="J3128" s="61">
        <v>1</v>
      </c>
      <c r="K3128" s="61">
        <v>3</v>
      </c>
      <c r="L3128" s="61">
        <v>2187</v>
      </c>
      <c r="M3128" s="72">
        <v>2</v>
      </c>
      <c r="N3128" s="72">
        <v>1</v>
      </c>
      <c r="O3128" s="33">
        <v>1018439674</v>
      </c>
      <c r="P3128" s="154">
        <v>2187</v>
      </c>
      <c r="Q3128" t="str">
        <f t="shared" si="48"/>
        <v>('226-2021',2021,'El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Antioqueño.',68040000,34020000,102060000,'2021-04-28','2021-04-29','2022-10-29',1,3,2187,2,1)</v>
      </c>
    </row>
    <row r="3129" spans="1:17">
      <c r="A3129" s="29" t="s">
        <v>8409</v>
      </c>
      <c r="B3129" s="72">
        <v>2021</v>
      </c>
      <c r="C3129" s="29" t="s">
        <v>2200</v>
      </c>
      <c r="D3129" s="109">
        <v>68040000</v>
      </c>
      <c r="E3129" s="109">
        <v>34020000</v>
      </c>
      <c r="F3129" s="110">
        <v>102060000</v>
      </c>
      <c r="G3129" s="128">
        <v>44315</v>
      </c>
      <c r="H3129" s="156">
        <v>44316</v>
      </c>
      <c r="I3129" s="156">
        <v>44864</v>
      </c>
      <c r="J3129" s="61">
        <v>2</v>
      </c>
      <c r="K3129" s="61">
        <v>3</v>
      </c>
      <c r="L3129" s="61">
        <v>232</v>
      </c>
      <c r="M3129" s="72">
        <v>2</v>
      </c>
      <c r="N3129" s="72">
        <v>1</v>
      </c>
      <c r="O3129" s="33">
        <v>39416449</v>
      </c>
      <c r="P3129" s="154">
        <v>232</v>
      </c>
      <c r="Q3129" t="str">
        <f t="shared" si="48"/>
        <v>('227-2021',2021,'El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Antioqueño.',68040000,34020000,102060000,'2021-04-29','2021-04-30','2022-10-30',2,3,232,2,1)</v>
      </c>
    </row>
    <row r="3130" spans="1:17">
      <c r="A3130" s="29" t="s">
        <v>8410</v>
      </c>
      <c r="B3130" s="72">
        <v>2021</v>
      </c>
      <c r="C3130" s="29" t="s">
        <v>2201</v>
      </c>
      <c r="D3130" s="109">
        <v>68040000</v>
      </c>
      <c r="E3130" s="109">
        <v>34020000</v>
      </c>
      <c r="F3130" s="110">
        <v>102060000</v>
      </c>
      <c r="G3130" s="128">
        <v>44319</v>
      </c>
      <c r="H3130" s="156">
        <v>44322</v>
      </c>
      <c r="I3130" s="156">
        <v>44871</v>
      </c>
      <c r="J3130" s="61">
        <v>2</v>
      </c>
      <c r="K3130" s="61">
        <v>3</v>
      </c>
      <c r="L3130" s="61">
        <v>437</v>
      </c>
      <c r="M3130" s="72">
        <v>2</v>
      </c>
      <c r="N3130" s="72">
        <v>1</v>
      </c>
      <c r="O3130" s="33">
        <v>37936599</v>
      </c>
      <c r="P3130" s="154">
        <v>437</v>
      </c>
      <c r="Q3130" t="str">
        <f t="shared" si="48"/>
        <v>('228-2021',2021,'EL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Bolívar.',68040000,34020000,102060000,'2021-05-03','2021-05-06','2022-11-06',2,3,437,2,1)</v>
      </c>
    </row>
    <row r="3131" spans="1:17">
      <c r="A3131" s="29" t="s">
        <v>8411</v>
      </c>
      <c r="B3131" s="72">
        <v>2021</v>
      </c>
      <c r="C3131" s="29" t="s">
        <v>2202</v>
      </c>
      <c r="D3131" s="109">
        <v>44712000</v>
      </c>
      <c r="E3131" s="109">
        <v>0</v>
      </c>
      <c r="F3131" s="110">
        <v>44712000</v>
      </c>
      <c r="G3131" s="128">
        <v>44505</v>
      </c>
      <c r="H3131" s="156">
        <v>44508</v>
      </c>
      <c r="I3131" s="156">
        <v>44781</v>
      </c>
      <c r="J3131" s="61">
        <v>1</v>
      </c>
      <c r="K3131" s="61">
        <v>3</v>
      </c>
      <c r="L3131" s="61">
        <v>2188</v>
      </c>
      <c r="M3131" s="72">
        <v>2</v>
      </c>
      <c r="N3131" s="72">
        <v>22</v>
      </c>
      <c r="O3131" s="33">
        <v>1027964258</v>
      </c>
      <c r="P3131" s="154">
        <v>2188</v>
      </c>
      <c r="Q3131" t="str">
        <f t="shared" si="48"/>
        <v>('229-2021',2021,'EL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Sostenible.',44712000,0,44712000,'2021-11-05','2021-11-08','2022-08-08',1,3,2188,2,22)</v>
      </c>
    </row>
    <row r="3132" spans="1:17">
      <c r="A3132" s="29" t="s">
        <v>8412</v>
      </c>
      <c r="B3132" s="72">
        <v>2021</v>
      </c>
      <c r="C3132" s="29" t="s">
        <v>2203</v>
      </c>
      <c r="D3132" s="109">
        <v>68040000</v>
      </c>
      <c r="E3132" s="109">
        <v>34020000</v>
      </c>
      <c r="F3132" s="110">
        <v>102060000</v>
      </c>
      <c r="G3132" s="128">
        <v>44320</v>
      </c>
      <c r="H3132" s="156">
        <v>44327</v>
      </c>
      <c r="I3132" s="156">
        <v>44876</v>
      </c>
      <c r="J3132" s="61">
        <v>1</v>
      </c>
      <c r="K3132" s="61">
        <v>3</v>
      </c>
      <c r="L3132" s="61">
        <v>544</v>
      </c>
      <c r="M3132" s="72">
        <v>2</v>
      </c>
      <c r="N3132" s="72">
        <v>1</v>
      </c>
      <c r="O3132" s="33">
        <v>1002439416</v>
      </c>
      <c r="P3132" s="154">
        <v>544</v>
      </c>
      <c r="Q3132" t="str">
        <f t="shared" ref="Q3132:Q3195" si="49">_xlfn.CONCAT("('",A3132,"',",B3132,",'",C3132,"',",D3132,",",E3132,",",F3132,",'",TEXT(G3132,"yyyy-mm-dd"),"','",TEXT(H3132,"yyyy-mm-dd"),"','",TEXT(I3132,"yyyy-mm-dd"),"',",J3132,",",K3132,",",L3132,",",M3132,",",N3132,")")</f>
        <v>('230-2021',2021,'EL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María.',68040000,34020000,102060000,'2021-05-04','2021-05-11','2022-11-11',1,3,544,2,1)</v>
      </c>
    </row>
    <row r="3133" spans="1:17">
      <c r="A3133" s="29" t="s">
        <v>8413</v>
      </c>
      <c r="B3133" s="72">
        <v>2021</v>
      </c>
      <c r="C3133" s="29" t="s">
        <v>2204</v>
      </c>
      <c r="D3133" s="109">
        <v>105672000</v>
      </c>
      <c r="E3133" s="109">
        <v>52836000</v>
      </c>
      <c r="F3133" s="110">
        <v>158508000</v>
      </c>
      <c r="G3133" s="128">
        <v>44315</v>
      </c>
      <c r="H3133" s="156">
        <v>44316</v>
      </c>
      <c r="I3133" s="156">
        <v>44864</v>
      </c>
      <c r="J3133" s="61">
        <v>2</v>
      </c>
      <c r="K3133" s="61">
        <v>3</v>
      </c>
      <c r="L3133" s="61">
        <v>1599</v>
      </c>
      <c r="M3133" s="72">
        <v>2</v>
      </c>
      <c r="N3133" s="72">
        <v>1</v>
      </c>
      <c r="O3133" s="33">
        <v>52586553</v>
      </c>
      <c r="P3133" s="154">
        <v>1599</v>
      </c>
      <c r="Q3133" t="str">
        <f t="shared" si="49"/>
        <v>('231-2021',2021,'EL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Regional-PATR.',105672000,52836000,158508000,'2021-04-29','2021-04-30','2022-10-30',2,3,1599,2,1)</v>
      </c>
    </row>
    <row r="3134" spans="1:17">
      <c r="A3134" s="29" t="s">
        <v>8414</v>
      </c>
      <c r="B3134" s="72">
        <v>2021</v>
      </c>
      <c r="C3134" s="29" t="s">
        <v>2205</v>
      </c>
      <c r="D3134" s="109">
        <v>68040000</v>
      </c>
      <c r="E3134" s="109">
        <v>34020000</v>
      </c>
      <c r="F3134" s="110">
        <v>102060000</v>
      </c>
      <c r="G3134" s="128">
        <v>44320</v>
      </c>
      <c r="H3134" s="156">
        <v>44322</v>
      </c>
      <c r="I3134" s="156">
        <v>44871</v>
      </c>
      <c r="J3134" s="61">
        <v>1</v>
      </c>
      <c r="K3134" s="61">
        <v>3</v>
      </c>
      <c r="L3134" s="61">
        <v>1819</v>
      </c>
      <c r="M3134" s="72">
        <v>2</v>
      </c>
      <c r="N3134" s="72">
        <v>1</v>
      </c>
      <c r="O3134" s="33">
        <v>35892555</v>
      </c>
      <c r="P3134" s="154">
        <v>1819</v>
      </c>
      <c r="Q3134" t="str">
        <f t="shared" si="49"/>
        <v>('232-2021',2021,'EL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Chocó.',68040000,34020000,102060000,'2021-05-04','2021-05-06','2022-11-06',1,3,1819,2,1)</v>
      </c>
    </row>
    <row r="3135" spans="1:17">
      <c r="A3135" s="29" t="s">
        <v>8415</v>
      </c>
      <c r="B3135" s="72">
        <v>2021</v>
      </c>
      <c r="C3135" s="29" t="s">
        <v>2206</v>
      </c>
      <c r="D3135" s="109">
        <v>105672000</v>
      </c>
      <c r="E3135" s="109">
        <v>52836000</v>
      </c>
      <c r="F3135" s="110">
        <v>158508000</v>
      </c>
      <c r="G3135" s="128">
        <v>44315</v>
      </c>
      <c r="H3135" s="156">
        <v>44319</v>
      </c>
      <c r="I3135" s="156">
        <v>44868</v>
      </c>
      <c r="J3135" s="61">
        <v>2</v>
      </c>
      <c r="K3135" s="61">
        <v>3</v>
      </c>
      <c r="L3135" s="61">
        <v>1595</v>
      </c>
      <c r="M3135" s="72">
        <v>2</v>
      </c>
      <c r="N3135" s="72">
        <v>1</v>
      </c>
      <c r="O3135" s="33">
        <v>52771940</v>
      </c>
      <c r="P3135" s="154">
        <v>1595</v>
      </c>
      <c r="Q3135" t="str">
        <f t="shared" si="49"/>
        <v>('233-2021',2021,'EL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Córdoba.',105672000,52836000,158508000,'2021-04-29','2021-05-03','2022-11-03',2,3,1595,2,1)</v>
      </c>
    </row>
    <row r="3136" spans="1:17">
      <c r="A3136" s="29" t="s">
        <v>8416</v>
      </c>
      <c r="B3136" s="72">
        <v>2021</v>
      </c>
      <c r="C3136" s="29" t="s">
        <v>2207</v>
      </c>
      <c r="D3136" s="109">
        <v>68040000</v>
      </c>
      <c r="E3136" s="109">
        <v>34020000</v>
      </c>
      <c r="F3136" s="110">
        <v>102060000</v>
      </c>
      <c r="G3136" s="128">
        <v>44315</v>
      </c>
      <c r="H3136" s="156">
        <v>44316</v>
      </c>
      <c r="I3136" s="156">
        <v>44864</v>
      </c>
      <c r="J3136" s="61">
        <v>2</v>
      </c>
      <c r="K3136" s="61">
        <v>3</v>
      </c>
      <c r="L3136" s="61">
        <v>1806</v>
      </c>
      <c r="M3136" s="72">
        <v>2</v>
      </c>
      <c r="N3136" s="72">
        <v>1</v>
      </c>
      <c r="O3136" s="33">
        <v>1077431107</v>
      </c>
      <c r="P3136" s="154">
        <v>1806</v>
      </c>
      <c r="Q3136" t="str">
        <f t="shared" si="49"/>
        <v>('234-2021',2021,'EL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Chocó.',68040000,34020000,102060000,'2021-04-29','2021-04-30','2022-10-30',2,3,1806,2,1)</v>
      </c>
    </row>
    <row r="3137" spans="1:17">
      <c r="A3137" s="29" t="s">
        <v>8417</v>
      </c>
      <c r="B3137" s="72">
        <v>2021</v>
      </c>
      <c r="C3137" s="29" t="s">
        <v>2208</v>
      </c>
      <c r="D3137" s="109">
        <v>68040000</v>
      </c>
      <c r="E3137" s="109">
        <v>34020000</v>
      </c>
      <c r="F3137" s="110">
        <v>102060000</v>
      </c>
      <c r="G3137" s="128">
        <v>44319</v>
      </c>
      <c r="H3137" s="156">
        <v>44322</v>
      </c>
      <c r="I3137" s="156">
        <v>44871</v>
      </c>
      <c r="J3137" s="61">
        <v>1</v>
      </c>
      <c r="K3137" s="61">
        <v>3</v>
      </c>
      <c r="L3137" s="61">
        <v>472</v>
      </c>
      <c r="M3137" s="72">
        <v>2</v>
      </c>
      <c r="N3137" s="72">
        <v>1</v>
      </c>
      <c r="O3137" s="33">
        <v>45526800</v>
      </c>
      <c r="P3137" s="154">
        <v>472</v>
      </c>
      <c r="Q3137" t="str">
        <f t="shared" si="49"/>
        <v>('235-2021',2021,'EL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María.',68040000,34020000,102060000,'2021-05-03','2021-05-06','2022-11-06',1,3,472,2,1)</v>
      </c>
    </row>
    <row r="3138" spans="1:17">
      <c r="A3138" s="29" t="s">
        <v>8418</v>
      </c>
      <c r="B3138" s="72">
        <v>2021</v>
      </c>
      <c r="C3138" s="29" t="s">
        <v>2209</v>
      </c>
      <c r="D3138" s="109">
        <v>151272000</v>
      </c>
      <c r="E3138" s="109">
        <v>75636000</v>
      </c>
      <c r="F3138" s="110">
        <v>226908000</v>
      </c>
      <c r="G3138" s="128">
        <v>44315</v>
      </c>
      <c r="H3138" s="156">
        <v>44319</v>
      </c>
      <c r="I3138" s="156">
        <v>44822</v>
      </c>
      <c r="J3138" s="61">
        <v>1</v>
      </c>
      <c r="K3138" s="61">
        <v>3</v>
      </c>
      <c r="L3138" s="61">
        <v>1260</v>
      </c>
      <c r="M3138" s="72">
        <v>2</v>
      </c>
      <c r="N3138" s="72">
        <v>1</v>
      </c>
      <c r="O3138" s="33">
        <v>50901141</v>
      </c>
      <c r="P3138" s="154">
        <v>1260</v>
      </c>
      <c r="Q3138" t="str">
        <f t="shared" si="49"/>
        <v>('236-2021',2021,'EL CONTRATISTA se obliga a prestar sus prestar servicios profesionales para documentar la construcción e implementación de los PDET y desarrollar la estrategia de posicionamiento y apropiación de los mismos.',151272000,75636000,226908000,'2021-04-29','2021-05-03','2022-09-18',1,3,1260,2,1)</v>
      </c>
    </row>
    <row r="3139" spans="1:17">
      <c r="A3139" s="29" t="s">
        <v>8419</v>
      </c>
      <c r="B3139" s="72">
        <v>2021</v>
      </c>
      <c r="C3139" s="29" t="s">
        <v>2210</v>
      </c>
      <c r="D3139" s="109">
        <v>68040000</v>
      </c>
      <c r="E3139" s="109">
        <v>34020000</v>
      </c>
      <c r="F3139" s="110">
        <v>102060000</v>
      </c>
      <c r="G3139" s="128">
        <v>44328</v>
      </c>
      <c r="H3139" s="156">
        <v>44329</v>
      </c>
      <c r="I3139" s="156">
        <v>44878</v>
      </c>
      <c r="J3139" s="61">
        <v>2</v>
      </c>
      <c r="K3139" s="61">
        <v>3</v>
      </c>
      <c r="L3139" s="61">
        <v>1515</v>
      </c>
      <c r="M3139" s="72">
        <v>2</v>
      </c>
      <c r="N3139" s="72">
        <v>1</v>
      </c>
      <c r="O3139" s="33">
        <v>17589119</v>
      </c>
      <c r="P3139" s="154">
        <v>1515</v>
      </c>
      <c r="Q3139" t="str">
        <f t="shared" si="49"/>
        <v>('237-2021',2021,'El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Arauca.',68040000,34020000,102060000,'2021-05-12','2021-05-13','2022-11-13',2,3,1515,2,1)</v>
      </c>
    </row>
    <row r="3140" spans="1:17">
      <c r="A3140" s="29" t="s">
        <v>8420</v>
      </c>
      <c r="B3140" s="72">
        <v>2021</v>
      </c>
      <c r="C3140" s="29" t="s">
        <v>2211</v>
      </c>
      <c r="D3140" s="109">
        <v>839614000</v>
      </c>
      <c r="E3140" s="109">
        <v>419807010</v>
      </c>
      <c r="F3140" s="110">
        <v>1259421010</v>
      </c>
      <c r="G3140" s="128">
        <v>44321</v>
      </c>
      <c r="H3140" s="156">
        <v>44342</v>
      </c>
      <c r="I3140" s="156">
        <v>44799</v>
      </c>
      <c r="J3140" s="61">
        <v>1</v>
      </c>
      <c r="K3140" s="61">
        <v>3</v>
      </c>
      <c r="L3140" s="61">
        <v>2189</v>
      </c>
      <c r="M3140" s="72">
        <v>2</v>
      </c>
      <c r="N3140" s="72">
        <v>6</v>
      </c>
      <c r="O3140" s="33">
        <v>900068796</v>
      </c>
      <c r="P3140" s="154">
        <v>2189</v>
      </c>
      <c r="Q3140" t="str">
        <f t="shared" si="49"/>
        <v>('238-2021',2021,'Prestar los servicios integrales de comunicación para la emisión de los informativos de paz con legalidad y central de medios, de acuerdo con las necesidades de la Consejería Presidencial para la Estabilización y la Consolidación.',839614000,419807010,1259421010,'2021-05-05','2021-05-26','2022-08-26',1,3,2189,2,6)</v>
      </c>
    </row>
    <row r="3141" spans="1:17">
      <c r="A3141" s="29" t="s">
        <v>8421</v>
      </c>
      <c r="B3141" s="72">
        <v>2021</v>
      </c>
      <c r="C3141" s="29" t="s">
        <v>2212</v>
      </c>
      <c r="D3141" s="109">
        <v>1935333333</v>
      </c>
      <c r="E3141" s="109">
        <v>967666666</v>
      </c>
      <c r="F3141" s="110">
        <v>2902999999</v>
      </c>
      <c r="G3141" s="128">
        <v>44376</v>
      </c>
      <c r="H3141" s="156">
        <v>44390</v>
      </c>
      <c r="I3141" s="156">
        <v>44926</v>
      </c>
      <c r="J3141" s="61">
        <v>1</v>
      </c>
      <c r="K3141" s="61">
        <v>3</v>
      </c>
      <c r="L3141" s="61">
        <v>1717</v>
      </c>
      <c r="M3141" s="72">
        <v>2</v>
      </c>
      <c r="N3141" s="72">
        <v>2</v>
      </c>
      <c r="O3141" s="33">
        <v>800105552</v>
      </c>
      <c r="P3141" s="154">
        <v>1717</v>
      </c>
      <c r="Q3141" t="str">
        <f t="shared" si="49"/>
        <v>('239-2021',2021,'Aunar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ARN.',1935333333,967666666,2902999999,'2021-06-29','2021-07-13','2022-12-31',1,3,1717,2,2)</v>
      </c>
    </row>
    <row r="3142" spans="1:17">
      <c r="A3142" s="29" t="s">
        <v>8422</v>
      </c>
      <c r="B3142" s="72">
        <v>2021</v>
      </c>
      <c r="C3142" s="29" t="s">
        <v>2179</v>
      </c>
      <c r="D3142" s="109">
        <v>139440000</v>
      </c>
      <c r="E3142" s="109">
        <v>0</v>
      </c>
      <c r="F3142" s="110">
        <v>139440000</v>
      </c>
      <c r="G3142" s="128">
        <v>44315</v>
      </c>
      <c r="H3142" s="156">
        <v>44316</v>
      </c>
      <c r="I3142" s="156">
        <v>44469</v>
      </c>
      <c r="J3142" s="61">
        <v>2</v>
      </c>
      <c r="K3142" s="61">
        <v>3</v>
      </c>
      <c r="L3142" s="61">
        <v>1304</v>
      </c>
      <c r="M3142" s="72">
        <v>1</v>
      </c>
      <c r="N3142" s="72">
        <v>3</v>
      </c>
      <c r="O3142" s="33">
        <v>17333379</v>
      </c>
      <c r="P3142" s="154">
        <v>1304</v>
      </c>
      <c r="Q3142" t="str">
        <f t="shared" si="49"/>
        <v>('240-2021',2021,'EL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mismo.',139440000,0,139440000,'2021-04-29','2021-04-30','2021-09-30',2,3,1304,1,3)</v>
      </c>
    </row>
    <row r="3143" spans="1:17">
      <c r="A3143" s="29" t="s">
        <v>8423</v>
      </c>
      <c r="B3143" s="72">
        <v>2021</v>
      </c>
      <c r="C3143" s="29" t="s">
        <v>2149</v>
      </c>
      <c r="D3143" s="109">
        <v>29424000</v>
      </c>
      <c r="E3143" s="109">
        <v>0</v>
      </c>
      <c r="F3143" s="110">
        <v>29424000</v>
      </c>
      <c r="G3143" s="128">
        <v>44315</v>
      </c>
      <c r="H3143" s="156">
        <v>44316</v>
      </c>
      <c r="I3143" s="156">
        <v>44499</v>
      </c>
      <c r="J3143" s="61">
        <v>2</v>
      </c>
      <c r="K3143" s="61">
        <v>3</v>
      </c>
      <c r="L3143" s="61">
        <v>1306</v>
      </c>
      <c r="M3143" s="72">
        <v>3</v>
      </c>
      <c r="N3143" s="72">
        <v>3</v>
      </c>
      <c r="O3143" s="33">
        <v>1121820414</v>
      </c>
      <c r="P3143" s="154">
        <v>1306</v>
      </c>
      <c r="Q3143" t="str">
        <f t="shared" si="49"/>
        <v>('241-2021',2021,'EL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privadas.',29424000,0,29424000,'2021-04-29','2021-04-30','2021-10-30',2,3,1306,3,3)</v>
      </c>
    </row>
    <row r="3144" spans="1:17">
      <c r="A3144" s="29" t="s">
        <v>8424</v>
      </c>
      <c r="B3144" s="72">
        <v>2021</v>
      </c>
      <c r="C3144" s="29" t="s">
        <v>2213</v>
      </c>
      <c r="D3144" s="109">
        <v>207650136</v>
      </c>
      <c r="E3144" s="109">
        <v>75561577</v>
      </c>
      <c r="F3144" s="110">
        <v>283211713</v>
      </c>
      <c r="G3144" s="128">
        <v>44319</v>
      </c>
      <c r="H3144" s="156">
        <v>44320</v>
      </c>
      <c r="I3144" s="156">
        <v>44819</v>
      </c>
      <c r="J3144" s="61">
        <v>2</v>
      </c>
      <c r="K3144" s="61">
        <v>3</v>
      </c>
      <c r="L3144" s="61">
        <v>2190</v>
      </c>
      <c r="M3144" s="72">
        <v>2</v>
      </c>
      <c r="N3144" s="72">
        <v>6</v>
      </c>
      <c r="O3144" s="33">
        <v>53001835</v>
      </c>
      <c r="P3144" s="154">
        <v>2190</v>
      </c>
      <c r="Q3144" t="str">
        <f t="shared" si="49"/>
        <v>('242-2021',2021,'El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Agencias.',207650136,75561577,283211713,'2021-05-03','2021-05-04','2022-09-15',2,3,2190,2,6)</v>
      </c>
    </row>
    <row r="3145" spans="1:17">
      <c r="A3145" s="29" t="s">
        <v>8425</v>
      </c>
      <c r="B3145" s="72">
        <v>2021</v>
      </c>
      <c r="C3145" s="29" t="s">
        <v>2214</v>
      </c>
      <c r="D3145" s="109">
        <v>160680000</v>
      </c>
      <c r="E3145" s="109">
        <v>80340000</v>
      </c>
      <c r="F3145" s="110">
        <v>241020000</v>
      </c>
      <c r="G3145" s="128">
        <v>44326</v>
      </c>
      <c r="H3145" s="156">
        <v>44329</v>
      </c>
      <c r="I3145" s="156">
        <v>44878</v>
      </c>
      <c r="J3145" s="61">
        <v>1</v>
      </c>
      <c r="K3145" s="61">
        <v>3</v>
      </c>
      <c r="L3145" s="61">
        <v>398</v>
      </c>
      <c r="M3145" s="72">
        <v>2</v>
      </c>
      <c r="N3145" s="72">
        <v>1</v>
      </c>
      <c r="O3145" s="33">
        <v>22382771</v>
      </c>
      <c r="P3145" s="154">
        <v>398</v>
      </c>
      <c r="Q3145" t="str">
        <f t="shared" si="49"/>
        <v>('243-2021',2021,'Prestar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PDET.',160680000,80340000,241020000,'2021-05-10','2021-05-13','2022-11-13',1,3,398,2,1)</v>
      </c>
    </row>
    <row r="3146" spans="1:17">
      <c r="A3146" s="29" t="s">
        <v>8426</v>
      </c>
      <c r="B3146" s="72">
        <v>2021</v>
      </c>
      <c r="C3146" s="29" t="s">
        <v>2215</v>
      </c>
      <c r="D3146" s="109">
        <v>47061000</v>
      </c>
      <c r="E3146" s="109">
        <v>34020000</v>
      </c>
      <c r="F3146" s="110">
        <v>81081000</v>
      </c>
      <c r="G3146" s="128">
        <v>44443</v>
      </c>
      <c r="H3146" s="156">
        <v>44443</v>
      </c>
      <c r="I3146" s="156">
        <v>44878</v>
      </c>
      <c r="J3146" s="61">
        <v>1</v>
      </c>
      <c r="K3146" s="61">
        <v>3</v>
      </c>
      <c r="L3146" s="61">
        <v>2191</v>
      </c>
      <c r="M3146" s="72">
        <v>2</v>
      </c>
      <c r="N3146" s="72">
        <v>1</v>
      </c>
      <c r="O3146" s="33">
        <v>11810061</v>
      </c>
      <c r="P3146" s="154">
        <v>2191</v>
      </c>
      <c r="Q3146" t="str">
        <f t="shared" si="49"/>
        <v>('244-2021',2021,'Prestar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Chocó.',47061000,34020000,81081000,'2021-09-04','2021-09-04','2022-11-13',1,3,2191,2,1)</v>
      </c>
    </row>
    <row r="3147" spans="1:17">
      <c r="A3147" s="29" t="s">
        <v>8427</v>
      </c>
      <c r="B3147" s="72">
        <v>2021</v>
      </c>
      <c r="C3147" s="29" t="s">
        <v>2216</v>
      </c>
      <c r="D3147" s="109">
        <v>68040000</v>
      </c>
      <c r="E3147" s="109">
        <v>34020000</v>
      </c>
      <c r="F3147" s="110">
        <v>102060000</v>
      </c>
      <c r="G3147" s="128">
        <v>44316</v>
      </c>
      <c r="H3147" s="156">
        <v>44319</v>
      </c>
      <c r="I3147" s="156">
        <v>44868</v>
      </c>
      <c r="J3147" s="61">
        <v>2</v>
      </c>
      <c r="K3147" s="61">
        <v>3</v>
      </c>
      <c r="L3147" s="61">
        <v>1656</v>
      </c>
      <c r="M3147" s="72">
        <v>2</v>
      </c>
      <c r="N3147" s="72">
        <v>1</v>
      </c>
      <c r="O3147" s="33">
        <v>52897672</v>
      </c>
      <c r="P3147" s="154">
        <v>1656</v>
      </c>
      <c r="Q3147" t="str">
        <f t="shared" si="49"/>
        <v>('245-2021',2021,'Prestar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Antioqueño.',68040000,34020000,102060000,'2021-04-30','2021-05-03','2022-11-03',2,3,1656,2,1)</v>
      </c>
    </row>
    <row r="3148" spans="1:17">
      <c r="A3148" s="29" t="s">
        <v>8428</v>
      </c>
      <c r="B3148" s="72">
        <v>2021</v>
      </c>
      <c r="C3148" s="29" t="s">
        <v>2217</v>
      </c>
      <c r="D3148" s="109">
        <v>127308000</v>
      </c>
      <c r="E3148" s="109">
        <v>63654000</v>
      </c>
      <c r="F3148" s="110">
        <v>190962000</v>
      </c>
      <c r="G3148" s="128">
        <v>44316</v>
      </c>
      <c r="H3148" s="156">
        <v>44319</v>
      </c>
      <c r="I3148" s="156">
        <v>44868</v>
      </c>
      <c r="J3148" s="61">
        <v>1</v>
      </c>
      <c r="K3148" s="61">
        <v>3</v>
      </c>
      <c r="L3148" s="61">
        <v>1601</v>
      </c>
      <c r="M3148" s="72">
        <v>2</v>
      </c>
      <c r="N3148" s="72">
        <v>1</v>
      </c>
      <c r="O3148" s="33">
        <v>53106139</v>
      </c>
      <c r="P3148" s="154">
        <v>1601</v>
      </c>
      <c r="Q3148" t="str">
        <f t="shared" si="49"/>
        <v>('246-2021',2021,'Prestar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Catatumbo.',127308000,63654000,190962000,'2021-04-30','2021-05-03','2022-11-03',1,3,1601,2,1)</v>
      </c>
    </row>
    <row r="3149" spans="1:17">
      <c r="A3149" s="29" t="s">
        <v>8429</v>
      </c>
      <c r="B3149" s="72">
        <v>2021</v>
      </c>
      <c r="C3149" s="29" t="s">
        <v>2218</v>
      </c>
      <c r="D3149" s="109">
        <v>68040000</v>
      </c>
      <c r="E3149" s="109">
        <v>34020000</v>
      </c>
      <c r="F3149" s="110">
        <v>102060000</v>
      </c>
      <c r="G3149" s="128">
        <v>44316</v>
      </c>
      <c r="H3149" s="156">
        <v>44319</v>
      </c>
      <c r="I3149" s="156">
        <v>44868</v>
      </c>
      <c r="J3149" s="61">
        <v>1</v>
      </c>
      <c r="K3149" s="61">
        <v>3</v>
      </c>
      <c r="L3149" s="61">
        <v>1393</v>
      </c>
      <c r="M3149" s="72">
        <v>2</v>
      </c>
      <c r="N3149" s="72">
        <v>1</v>
      </c>
      <c r="O3149" s="33">
        <v>30050950</v>
      </c>
      <c r="P3149" s="154">
        <v>1393</v>
      </c>
      <c r="Q3149" t="str">
        <f t="shared" si="49"/>
        <v>('247-2021',2021,'Prestar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Catatumbo',68040000,34020000,102060000,'2021-04-30','2021-05-03','2022-11-03',1,3,1393,2,1)</v>
      </c>
    </row>
    <row r="3150" spans="1:17">
      <c r="A3150" s="29" t="s">
        <v>8430</v>
      </c>
      <c r="B3150" s="72">
        <v>2021</v>
      </c>
      <c r="C3150" s="29" t="s">
        <v>10693</v>
      </c>
      <c r="D3150" s="109">
        <v>58063500</v>
      </c>
      <c r="E3150" s="109">
        <v>26392500</v>
      </c>
      <c r="F3150" s="110">
        <v>84456000</v>
      </c>
      <c r="G3150" s="128">
        <v>44316</v>
      </c>
      <c r="H3150" s="156">
        <v>44319</v>
      </c>
      <c r="I3150" s="156">
        <v>44807</v>
      </c>
      <c r="J3150" s="61">
        <v>1</v>
      </c>
      <c r="K3150" s="61">
        <v>3</v>
      </c>
      <c r="L3150" s="61">
        <v>1584</v>
      </c>
      <c r="M3150" s="72">
        <v>2</v>
      </c>
      <c r="N3150" s="72">
        <v>1</v>
      </c>
      <c r="O3150" s="33">
        <v>79909707</v>
      </c>
      <c r="P3150" s="154">
        <v>1584</v>
      </c>
      <c r="Q3150" t="str">
        <f t="shared" si="49"/>
        <v>('248-2021',2021,'Prestar servicios profesionales para apoyar las labores periodísticas de divulgación y pedagogía de la gestión y los logros en la implementación de los Programas de Desarrollo con Enfoque Territorial – PDET en las subregiones de Chocó.',58063500,26392500,84456000,'2021-04-30','2021-05-03','2022-09-03',1,3,1584,2,1)</v>
      </c>
    </row>
    <row r="3151" spans="1:17">
      <c r="A3151" s="29" t="s">
        <v>8431</v>
      </c>
      <c r="B3151" s="72">
        <v>2021</v>
      </c>
      <c r="C3151" s="29" t="s">
        <v>10694</v>
      </c>
      <c r="D3151" s="109">
        <v>105672000</v>
      </c>
      <c r="E3151" s="109">
        <v>52836000</v>
      </c>
      <c r="F3151" s="110">
        <v>158508000</v>
      </c>
      <c r="G3151" s="128">
        <v>44321</v>
      </c>
      <c r="H3151" s="156">
        <v>44323</v>
      </c>
      <c r="I3151" s="156">
        <v>44872</v>
      </c>
      <c r="J3151" s="61">
        <v>2</v>
      </c>
      <c r="K3151" s="61">
        <v>3</v>
      </c>
      <c r="L3151" s="61">
        <v>1598</v>
      </c>
      <c r="M3151" s="72">
        <v>2</v>
      </c>
      <c r="N3151" s="72">
        <v>1</v>
      </c>
      <c r="O3151" s="33">
        <v>1019004693</v>
      </c>
      <c r="P3151" s="154">
        <v>1598</v>
      </c>
      <c r="Q3151" t="str">
        <f t="shared" si="49"/>
        <v>('249-2021',2021,'Prestar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PDET.',105672000,52836000,158508000,'2021-05-05','2021-05-07','2022-11-07',2,3,1598,2,1)</v>
      </c>
    </row>
    <row r="3152" spans="1:17">
      <c r="A3152" s="29" t="s">
        <v>8432</v>
      </c>
      <c r="B3152" s="72">
        <v>2021</v>
      </c>
      <c r="C3152" s="29" t="s">
        <v>2219</v>
      </c>
      <c r="D3152" s="109">
        <v>68040000</v>
      </c>
      <c r="E3152" s="109">
        <v>34020000</v>
      </c>
      <c r="F3152" s="110">
        <v>102060000</v>
      </c>
      <c r="G3152" s="128">
        <v>44316</v>
      </c>
      <c r="H3152" s="156">
        <v>44319</v>
      </c>
      <c r="I3152" s="156">
        <v>44868</v>
      </c>
      <c r="J3152" s="61">
        <v>1</v>
      </c>
      <c r="K3152" s="61">
        <v>3</v>
      </c>
      <c r="L3152" s="61">
        <v>537</v>
      </c>
      <c r="M3152" s="72">
        <v>2</v>
      </c>
      <c r="N3152" s="72">
        <v>1</v>
      </c>
      <c r="O3152" s="33">
        <v>96125271</v>
      </c>
      <c r="P3152" s="154">
        <v>537</v>
      </c>
      <c r="Q3152" t="str">
        <f t="shared" si="49"/>
        <v>('250-2021',2021,'Prestar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Arauca.',68040000,34020000,102060000,'2021-04-30','2021-05-03','2022-11-03',1,3,537,2,1)</v>
      </c>
    </row>
    <row r="3153" spans="1:17">
      <c r="A3153" s="29" t="s">
        <v>8433</v>
      </c>
      <c r="B3153" s="72">
        <v>2021</v>
      </c>
      <c r="C3153" s="29" t="s">
        <v>2220</v>
      </c>
      <c r="D3153" s="109">
        <v>68040000</v>
      </c>
      <c r="E3153" s="122">
        <v>34020000</v>
      </c>
      <c r="F3153" s="110">
        <v>102060000</v>
      </c>
      <c r="G3153" s="128">
        <v>44350</v>
      </c>
      <c r="H3153" s="156">
        <v>44350</v>
      </c>
      <c r="I3153" s="156">
        <v>44903</v>
      </c>
      <c r="J3153" s="61">
        <v>2</v>
      </c>
      <c r="K3153" s="61">
        <v>3</v>
      </c>
      <c r="L3153" s="61">
        <v>1805</v>
      </c>
      <c r="M3153" s="72">
        <v>2</v>
      </c>
      <c r="N3153" s="72">
        <v>1</v>
      </c>
      <c r="O3153" s="33">
        <v>42546020</v>
      </c>
      <c r="P3153" s="154">
        <v>1805</v>
      </c>
      <c r="Q3153" t="str">
        <f t="shared" si="49"/>
        <v>('251-2021',2021,'Prestar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Macarena-Guaviare',68040000,34020000,102060000,'2021-06-03','2021-06-03','2022-12-08',2,3,1805,2,1)</v>
      </c>
    </row>
    <row r="3154" spans="1:17">
      <c r="A3154" s="29" t="s">
        <v>8434</v>
      </c>
      <c r="B3154" s="72">
        <v>2021</v>
      </c>
      <c r="C3154" s="29" t="s">
        <v>2221</v>
      </c>
      <c r="D3154" s="109">
        <v>68040000</v>
      </c>
      <c r="E3154" s="122">
        <v>34020000</v>
      </c>
      <c r="F3154" s="110">
        <v>102060000</v>
      </c>
      <c r="G3154" s="128">
        <v>44334</v>
      </c>
      <c r="H3154" s="156">
        <v>44341</v>
      </c>
      <c r="I3154" s="156">
        <v>44890</v>
      </c>
      <c r="J3154" s="61">
        <v>2</v>
      </c>
      <c r="K3154" s="61">
        <v>3</v>
      </c>
      <c r="L3154" s="61">
        <v>1111</v>
      </c>
      <c r="M3154" s="72">
        <v>2</v>
      </c>
      <c r="N3154" s="72">
        <v>1</v>
      </c>
      <c r="O3154" s="33">
        <v>1082944208</v>
      </c>
      <c r="P3154" s="154">
        <v>1111</v>
      </c>
      <c r="Q3154" t="str">
        <f t="shared" si="49"/>
        <v>('252-2021',2021,'EL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Perijá.',68040000,34020000,102060000,'2021-05-18','2021-05-25','2022-11-25',2,3,1111,2,1)</v>
      </c>
    </row>
    <row r="3155" spans="1:17">
      <c r="A3155" s="29" t="s">
        <v>8435</v>
      </c>
      <c r="B3155" s="72">
        <v>2021</v>
      </c>
      <c r="C3155" s="29" t="s">
        <v>2222</v>
      </c>
      <c r="D3155" s="109">
        <v>118680000</v>
      </c>
      <c r="E3155" s="109">
        <v>59340000</v>
      </c>
      <c r="F3155" s="110">
        <v>178020000</v>
      </c>
      <c r="G3155" s="128">
        <v>44320</v>
      </c>
      <c r="H3155" s="156">
        <v>44322</v>
      </c>
      <c r="I3155" s="156">
        <v>44871</v>
      </c>
      <c r="J3155" s="61">
        <v>1</v>
      </c>
      <c r="K3155" s="61">
        <v>3</v>
      </c>
      <c r="L3155" s="61">
        <v>394</v>
      </c>
      <c r="M3155" s="72">
        <v>2</v>
      </c>
      <c r="N3155" s="72">
        <v>1</v>
      </c>
      <c r="O3155" s="33">
        <v>18923633</v>
      </c>
      <c r="P3155" s="154">
        <v>394</v>
      </c>
      <c r="Q3155" t="str">
        <f t="shared" si="49"/>
        <v>('253-2021',2021,'EL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Nevada-Perijá.',118680000,59340000,178020000,'2021-05-04','2021-05-06','2022-11-06',1,3,394,2,1)</v>
      </c>
    </row>
    <row r="3156" spans="1:17">
      <c r="A3156" s="29" t="s">
        <v>8436</v>
      </c>
      <c r="B3156" s="72">
        <v>2021</v>
      </c>
      <c r="C3156" s="29" t="s">
        <v>2223</v>
      </c>
      <c r="D3156" s="109">
        <v>105672000</v>
      </c>
      <c r="E3156" s="109">
        <v>52836000</v>
      </c>
      <c r="F3156" s="110">
        <v>158508000</v>
      </c>
      <c r="G3156" s="128">
        <v>44326</v>
      </c>
      <c r="H3156" s="156">
        <v>44328</v>
      </c>
      <c r="I3156" s="156">
        <v>44877</v>
      </c>
      <c r="J3156" s="61">
        <v>1</v>
      </c>
      <c r="K3156" s="61">
        <v>3</v>
      </c>
      <c r="L3156" s="61">
        <v>1592</v>
      </c>
      <c r="M3156" s="72">
        <v>2</v>
      </c>
      <c r="N3156" s="72">
        <v>1</v>
      </c>
      <c r="O3156" s="33">
        <v>1098609095</v>
      </c>
      <c r="P3156" s="154">
        <v>1592</v>
      </c>
      <c r="Q3156" t="str">
        <f t="shared" si="49"/>
        <v>('254-2021',2021,'EL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Ruta.',105672000,52836000,158508000,'2021-05-10','2021-05-12','2022-11-12',1,3,1592,2,1)</v>
      </c>
    </row>
    <row r="3157" spans="1:17">
      <c r="A3157" s="29" t="s">
        <v>8437</v>
      </c>
      <c r="B3157" s="72">
        <v>2021</v>
      </c>
      <c r="C3157" s="29" t="s">
        <v>2224</v>
      </c>
      <c r="D3157" s="109">
        <v>68040000</v>
      </c>
      <c r="E3157" s="109">
        <v>34020000</v>
      </c>
      <c r="F3157" s="110">
        <v>102060000</v>
      </c>
      <c r="G3157" s="128">
        <v>44319</v>
      </c>
      <c r="H3157" s="156">
        <v>44322</v>
      </c>
      <c r="I3157" s="156">
        <v>44871</v>
      </c>
      <c r="J3157" s="61">
        <v>2</v>
      </c>
      <c r="K3157" s="61">
        <v>3</v>
      </c>
      <c r="L3157" s="61">
        <v>579</v>
      </c>
      <c r="M3157" s="72">
        <v>2</v>
      </c>
      <c r="N3157" s="72">
        <v>1</v>
      </c>
      <c r="O3157" s="33">
        <v>1128060400</v>
      </c>
      <c r="P3157" s="154">
        <v>579</v>
      </c>
      <c r="Q3157" t="str">
        <f t="shared" si="49"/>
        <v>('255-2021',2021,'EL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María.',68040000,34020000,102060000,'2021-05-03','2021-05-06','2022-11-06',2,3,579,2,1)</v>
      </c>
    </row>
    <row r="3158" spans="1:17">
      <c r="A3158" s="29" t="s">
        <v>8438</v>
      </c>
      <c r="B3158" s="72">
        <v>2021</v>
      </c>
      <c r="C3158" s="29" t="s">
        <v>2225</v>
      </c>
      <c r="D3158" s="109">
        <v>68040000</v>
      </c>
      <c r="E3158" s="109">
        <v>34020000</v>
      </c>
      <c r="F3158" s="110">
        <v>102060000</v>
      </c>
      <c r="G3158" s="128">
        <v>44322</v>
      </c>
      <c r="H3158" s="156">
        <v>44327</v>
      </c>
      <c r="I3158" s="156">
        <v>44876</v>
      </c>
      <c r="J3158" s="61">
        <v>2</v>
      </c>
      <c r="K3158" s="61">
        <v>3</v>
      </c>
      <c r="L3158" s="61">
        <v>123</v>
      </c>
      <c r="M3158" s="72">
        <v>2</v>
      </c>
      <c r="N3158" s="72">
        <v>1</v>
      </c>
      <c r="O3158" s="33">
        <v>1105676948</v>
      </c>
      <c r="P3158" s="154">
        <v>123</v>
      </c>
      <c r="Q3158" t="str">
        <f t="shared" si="49"/>
        <v>('256-2021',2021,'EL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Tolima.',68040000,34020000,102060000,'2021-05-06','2021-05-11','2022-11-11',2,3,123,2,1)</v>
      </c>
    </row>
    <row r="3159" spans="1:17">
      <c r="A3159" s="29" t="s">
        <v>8439</v>
      </c>
      <c r="B3159" s="72">
        <v>2021</v>
      </c>
      <c r="C3159" s="29" t="s">
        <v>2226</v>
      </c>
      <c r="D3159" s="109">
        <v>68040000</v>
      </c>
      <c r="E3159" s="109">
        <v>34020000</v>
      </c>
      <c r="F3159" s="110">
        <v>102060000</v>
      </c>
      <c r="G3159" s="128">
        <v>44326</v>
      </c>
      <c r="H3159" s="156">
        <v>44328</v>
      </c>
      <c r="I3159" s="156">
        <v>44877</v>
      </c>
      <c r="J3159" s="61">
        <v>2</v>
      </c>
      <c r="K3159" s="61">
        <v>3</v>
      </c>
      <c r="L3159" s="61">
        <v>634</v>
      </c>
      <c r="M3159" s="72">
        <v>2</v>
      </c>
      <c r="N3159" s="72">
        <v>1</v>
      </c>
      <c r="O3159" s="33">
        <v>1061686640</v>
      </c>
      <c r="P3159" s="154">
        <v>634</v>
      </c>
      <c r="Q3159" t="str">
        <f t="shared" si="49"/>
        <v>('257-2021',2021,'EL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Medio.',68040000,34020000,102060000,'2021-05-10','2021-05-12','2022-11-12',2,3,634,2,1)</v>
      </c>
    </row>
    <row r="3160" spans="1:17">
      <c r="A3160" s="29" t="s">
        <v>8440</v>
      </c>
      <c r="B3160" s="72" t="s">
        <v>9677</v>
      </c>
      <c r="C3160" s="29" t="s">
        <v>2227</v>
      </c>
      <c r="D3160" s="109">
        <v>13230000</v>
      </c>
      <c r="E3160" s="109">
        <v>34020000</v>
      </c>
      <c r="F3160" s="110">
        <v>47250000</v>
      </c>
      <c r="G3160" s="128">
        <v>44628</v>
      </c>
      <c r="H3160" s="156">
        <v>44628</v>
      </c>
      <c r="I3160" s="156">
        <v>44884</v>
      </c>
      <c r="J3160" s="61">
        <v>1</v>
      </c>
      <c r="K3160" s="61">
        <v>3</v>
      </c>
      <c r="L3160" s="61">
        <v>2192</v>
      </c>
      <c r="M3160" s="72">
        <v>2</v>
      </c>
      <c r="N3160" s="72">
        <v>1</v>
      </c>
      <c r="O3160" s="33">
        <v>73111249</v>
      </c>
      <c r="P3160" s="154">
        <v>2192</v>
      </c>
      <c r="Q3160" t="str">
        <f t="shared" si="49"/>
        <v>('258-2021',2021,'EL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Bolívar',13230000,34020000,47250000,'2022-03-08','2022-03-08','2022-11-19',1,3,2192,2,1)</v>
      </c>
    </row>
    <row r="3161" spans="1:17">
      <c r="A3161" s="29" t="s">
        <v>8441</v>
      </c>
      <c r="B3161" s="72">
        <v>2021</v>
      </c>
      <c r="C3161" s="29" t="s">
        <v>2228</v>
      </c>
      <c r="D3161" s="109">
        <v>105672000</v>
      </c>
      <c r="E3161" s="109">
        <v>52836000</v>
      </c>
      <c r="F3161" s="110">
        <v>158508000</v>
      </c>
      <c r="G3161" s="128">
        <v>44326</v>
      </c>
      <c r="H3161" s="156">
        <v>44328</v>
      </c>
      <c r="I3161" s="156">
        <v>44877</v>
      </c>
      <c r="J3161" s="61">
        <v>2</v>
      </c>
      <c r="K3161" s="61">
        <v>3</v>
      </c>
      <c r="L3161" s="61">
        <v>1597</v>
      </c>
      <c r="M3161" s="72">
        <v>2</v>
      </c>
      <c r="N3161" s="72">
        <v>1</v>
      </c>
      <c r="O3161" s="33">
        <v>75093903</v>
      </c>
      <c r="P3161" s="154">
        <v>1597</v>
      </c>
      <c r="Q3161" t="str">
        <f t="shared" si="49"/>
        <v>('259-2021',2021,'EL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Rural.',105672000,52836000,158508000,'2021-05-10','2021-05-12','2022-11-12',2,3,1597,2,1)</v>
      </c>
    </row>
    <row r="3162" spans="1:17">
      <c r="A3162" s="25" t="s">
        <v>8442</v>
      </c>
      <c r="B3162" s="72">
        <v>2021</v>
      </c>
      <c r="C3162" s="25" t="s">
        <v>2229</v>
      </c>
      <c r="D3162" s="109">
        <v>63109667</v>
      </c>
      <c r="E3162" s="109">
        <v>52836000</v>
      </c>
      <c r="F3162" s="110">
        <v>115945667</v>
      </c>
      <c r="G3162" s="128">
        <v>44469</v>
      </c>
      <c r="H3162" s="156">
        <v>44469</v>
      </c>
      <c r="I3162" s="156">
        <v>44871</v>
      </c>
      <c r="J3162" s="61">
        <v>1</v>
      </c>
      <c r="K3162" s="61">
        <v>3</v>
      </c>
      <c r="L3162" s="61">
        <v>2193</v>
      </c>
      <c r="M3162" s="72">
        <v>2</v>
      </c>
      <c r="N3162" s="72">
        <v>1</v>
      </c>
      <c r="O3162" s="33">
        <v>1018432517</v>
      </c>
      <c r="P3162" s="154">
        <v>2193</v>
      </c>
      <c r="Q3162" t="str">
        <f t="shared" si="49"/>
        <v>('260-2021',2021,'El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María.',63109667,52836000,115945667,'2021-09-30','2021-09-30','2022-11-06',1,3,2193,2,1)</v>
      </c>
    </row>
    <row r="3163" spans="1:17">
      <c r="A3163" s="29" t="s">
        <v>8443</v>
      </c>
      <c r="B3163" s="72">
        <v>2021</v>
      </c>
      <c r="C3163" s="29" t="s">
        <v>2230</v>
      </c>
      <c r="D3163" s="109">
        <v>68040000</v>
      </c>
      <c r="E3163" s="109">
        <v>34020000</v>
      </c>
      <c r="F3163" s="110">
        <v>102060000</v>
      </c>
      <c r="G3163" s="128">
        <v>44319</v>
      </c>
      <c r="H3163" s="156">
        <v>44320</v>
      </c>
      <c r="I3163" s="156">
        <v>44869</v>
      </c>
      <c r="J3163" s="61">
        <v>1</v>
      </c>
      <c r="K3163" s="61">
        <v>3</v>
      </c>
      <c r="L3163" s="61">
        <v>1524</v>
      </c>
      <c r="M3163" s="72">
        <v>2</v>
      </c>
      <c r="N3163" s="72">
        <v>1</v>
      </c>
      <c r="O3163" s="33">
        <v>79120990</v>
      </c>
      <c r="P3163" s="154">
        <v>1524</v>
      </c>
      <c r="Q3163" t="str">
        <f t="shared" si="49"/>
        <v>('261-2021',2021,'El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Córdoba.',68040000,34020000,102060000,'2021-05-03','2021-05-04','2022-11-04',1,3,1524,2,1)</v>
      </c>
    </row>
    <row r="3164" spans="1:17">
      <c r="A3164" s="29" t="s">
        <v>8444</v>
      </c>
      <c r="B3164" s="72">
        <v>2021</v>
      </c>
      <c r="C3164" s="29" t="s">
        <v>2231</v>
      </c>
      <c r="D3164" s="109">
        <v>68040000</v>
      </c>
      <c r="E3164" s="109">
        <v>34020000</v>
      </c>
      <c r="F3164" s="110">
        <v>102060000</v>
      </c>
      <c r="G3164" s="128">
        <v>44319</v>
      </c>
      <c r="H3164" s="156">
        <v>44321</v>
      </c>
      <c r="I3164" s="156">
        <v>44870</v>
      </c>
      <c r="J3164" s="61">
        <v>1</v>
      </c>
      <c r="K3164" s="61">
        <v>3</v>
      </c>
      <c r="L3164" s="61">
        <v>421</v>
      </c>
      <c r="M3164" s="72">
        <v>2</v>
      </c>
      <c r="N3164" s="72">
        <v>1</v>
      </c>
      <c r="O3164" s="33">
        <v>30874978</v>
      </c>
      <c r="P3164" s="154">
        <v>421</v>
      </c>
      <c r="Q3164" t="str">
        <f t="shared" si="49"/>
        <v>('262-2021',2021,'El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Bolívar.',68040000,34020000,102060000,'2021-05-03','2021-05-05','2022-11-05',1,3,421,2,1)</v>
      </c>
    </row>
    <row r="3165" spans="1:17">
      <c r="A3165" s="29" t="s">
        <v>8445</v>
      </c>
      <c r="B3165" s="72">
        <v>2021</v>
      </c>
      <c r="C3165" s="29" t="s">
        <v>2232</v>
      </c>
      <c r="D3165" s="109">
        <v>127308000</v>
      </c>
      <c r="E3165" s="109">
        <v>63654000</v>
      </c>
      <c r="F3165" s="110">
        <v>190962000</v>
      </c>
      <c r="G3165" s="128">
        <v>44316</v>
      </c>
      <c r="H3165" s="156">
        <v>44319</v>
      </c>
      <c r="I3165" s="156">
        <v>44868</v>
      </c>
      <c r="J3165" s="61">
        <v>2</v>
      </c>
      <c r="K3165" s="61">
        <v>3</v>
      </c>
      <c r="L3165" s="61">
        <v>1588</v>
      </c>
      <c r="M3165" s="72">
        <v>2</v>
      </c>
      <c r="N3165" s="72">
        <v>1</v>
      </c>
      <c r="O3165" s="33">
        <v>80088075</v>
      </c>
      <c r="P3165" s="154">
        <v>1588</v>
      </c>
      <c r="Q3165" t="str">
        <f t="shared" si="49"/>
        <v>('263-2021',2021,'El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Tolima',127308000,63654000,190962000,'2021-04-30','2021-05-03','2022-11-03',2,3,1588,2,1)</v>
      </c>
    </row>
    <row r="3166" spans="1:17">
      <c r="A3166" s="29" t="s">
        <v>8446</v>
      </c>
      <c r="B3166" s="72">
        <v>2021</v>
      </c>
      <c r="C3166" s="29" t="s">
        <v>2233</v>
      </c>
      <c r="D3166" s="109">
        <v>68040000</v>
      </c>
      <c r="E3166" s="109">
        <v>34020000</v>
      </c>
      <c r="F3166" s="110">
        <v>102060000</v>
      </c>
      <c r="G3166" s="128">
        <v>44319</v>
      </c>
      <c r="H3166" s="156">
        <v>44320</v>
      </c>
      <c r="I3166" s="156">
        <v>44869</v>
      </c>
      <c r="J3166" s="61">
        <v>2</v>
      </c>
      <c r="K3166" s="61">
        <v>3</v>
      </c>
      <c r="L3166" s="61">
        <v>561</v>
      </c>
      <c r="M3166" s="72">
        <v>2</v>
      </c>
      <c r="N3166" s="72">
        <v>1</v>
      </c>
      <c r="O3166" s="33">
        <v>1065625931</v>
      </c>
      <c r="P3166" s="154">
        <v>561</v>
      </c>
      <c r="Q3166" t="str">
        <f t="shared" si="49"/>
        <v>('264-2021',2021,'El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Nevada-Perijá.',68040000,34020000,102060000,'2021-05-03','2021-05-04','2022-11-04',2,3,561,2,1)</v>
      </c>
    </row>
    <row r="3167" spans="1:17">
      <c r="A3167" s="29" t="s">
        <v>8447</v>
      </c>
      <c r="B3167" s="72">
        <v>2021</v>
      </c>
      <c r="C3167" s="29" t="s">
        <v>2234</v>
      </c>
      <c r="D3167" s="109">
        <v>174408000</v>
      </c>
      <c r="E3167" s="109">
        <v>87204000</v>
      </c>
      <c r="F3167" s="110">
        <v>261612000</v>
      </c>
      <c r="G3167" s="128">
        <v>44316</v>
      </c>
      <c r="H3167" s="156">
        <v>44319</v>
      </c>
      <c r="I3167" s="156">
        <v>44868</v>
      </c>
      <c r="J3167" s="61">
        <v>1</v>
      </c>
      <c r="K3167" s="61">
        <v>3</v>
      </c>
      <c r="L3167" s="61">
        <v>1602</v>
      </c>
      <c r="M3167" s="72">
        <v>2</v>
      </c>
      <c r="N3167" s="72">
        <v>1</v>
      </c>
      <c r="O3167" s="33">
        <v>72244967</v>
      </c>
      <c r="P3167" s="154">
        <v>1602</v>
      </c>
      <c r="Q3167" t="str">
        <f t="shared" si="49"/>
        <v>('265-2021',2021,'El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PDET.',174408000,87204000,261612000,'2021-04-30','2021-05-03','2022-11-03',1,3,1602,2,1)</v>
      </c>
    </row>
    <row r="3168" spans="1:17">
      <c r="A3168" s="29" t="s">
        <v>8448</v>
      </c>
      <c r="B3168" s="72">
        <v>2021</v>
      </c>
      <c r="C3168" s="29" t="s">
        <v>2235</v>
      </c>
      <c r="D3168" s="109">
        <v>68040000</v>
      </c>
      <c r="E3168" s="109">
        <v>34020000</v>
      </c>
      <c r="F3168" s="110">
        <v>102060000</v>
      </c>
      <c r="G3168" s="128">
        <v>44319</v>
      </c>
      <c r="H3168" s="156">
        <v>44321</v>
      </c>
      <c r="I3168" s="156">
        <v>44870</v>
      </c>
      <c r="J3168" s="61">
        <v>1</v>
      </c>
      <c r="K3168" s="61">
        <v>3</v>
      </c>
      <c r="L3168" s="61">
        <v>1248</v>
      </c>
      <c r="M3168" s="72">
        <v>2</v>
      </c>
      <c r="N3168" s="72">
        <v>1</v>
      </c>
      <c r="O3168" s="33">
        <v>39407998</v>
      </c>
      <c r="P3168" s="154">
        <v>1248</v>
      </c>
      <c r="Q3168" t="str">
        <f t="shared" si="49"/>
        <v>('266-2021',2021,'El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Antioqueño.',68040000,34020000,102060000,'2021-05-03','2021-05-05','2022-11-05',1,3,1248,2,1)</v>
      </c>
    </row>
    <row r="3169" spans="1:17">
      <c r="A3169" s="29" t="s">
        <v>8449</v>
      </c>
      <c r="B3169" s="72">
        <v>2021</v>
      </c>
      <c r="C3169" s="29" t="s">
        <v>2236</v>
      </c>
      <c r="D3169" s="109">
        <v>68040000</v>
      </c>
      <c r="E3169" s="122">
        <v>34020000</v>
      </c>
      <c r="F3169" s="110">
        <v>102060000</v>
      </c>
      <c r="G3169" s="128">
        <v>44336</v>
      </c>
      <c r="H3169" s="156">
        <v>44337</v>
      </c>
      <c r="I3169" s="156">
        <v>44886</v>
      </c>
      <c r="J3169" s="61">
        <v>1</v>
      </c>
      <c r="K3169" s="61">
        <v>3</v>
      </c>
      <c r="L3169" s="61">
        <v>1225</v>
      </c>
      <c r="M3169" s="72">
        <v>2</v>
      </c>
      <c r="N3169" s="72">
        <v>1</v>
      </c>
      <c r="O3169" s="33">
        <v>72264186</v>
      </c>
      <c r="P3169" s="154">
        <v>1225</v>
      </c>
      <c r="Q3169" t="str">
        <f t="shared" si="49"/>
        <v>('267-2021',2021,'El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Arauca.',68040000,34020000,102060000,'2021-05-20','2021-05-21','2022-11-21',1,3,1225,2,1)</v>
      </c>
    </row>
    <row r="3170" spans="1:17">
      <c r="A3170" s="29" t="s">
        <v>8450</v>
      </c>
      <c r="B3170" s="72">
        <v>2021</v>
      </c>
      <c r="C3170" s="29" t="s">
        <v>2237</v>
      </c>
      <c r="D3170" s="109">
        <v>92781000</v>
      </c>
      <c r="E3170" s="122">
        <v>42822000</v>
      </c>
      <c r="F3170" s="110">
        <v>135603000</v>
      </c>
      <c r="G3170" s="128">
        <v>44316</v>
      </c>
      <c r="H3170" s="156">
        <v>44319</v>
      </c>
      <c r="I3170" s="156">
        <v>44898</v>
      </c>
      <c r="J3170" s="61">
        <v>1</v>
      </c>
      <c r="K3170" s="61">
        <v>3</v>
      </c>
      <c r="L3170" s="61">
        <v>1213</v>
      </c>
      <c r="M3170" s="72">
        <v>2</v>
      </c>
      <c r="N3170" s="72">
        <v>1</v>
      </c>
      <c r="O3170" s="33">
        <v>76320603</v>
      </c>
      <c r="P3170" s="154">
        <v>1213</v>
      </c>
      <c r="Q3170" t="str">
        <f t="shared" si="49"/>
        <v>('268-2021',2021,'El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Cauca.',92781000,42822000,135603000,'2021-04-30','2021-05-03','2022-12-03',1,3,1213,2,1)</v>
      </c>
    </row>
    <row r="3171" spans="1:17">
      <c r="A3171" s="29" t="s">
        <v>8451</v>
      </c>
      <c r="B3171" s="72">
        <v>2021</v>
      </c>
      <c r="C3171" s="29" t="s">
        <v>2238</v>
      </c>
      <c r="D3171" s="109">
        <v>68040000</v>
      </c>
      <c r="E3171" s="122">
        <v>34020000</v>
      </c>
      <c r="F3171" s="110">
        <v>102060000</v>
      </c>
      <c r="G3171" s="128">
        <v>44363</v>
      </c>
      <c r="H3171" s="156">
        <v>44369</v>
      </c>
      <c r="I3171" s="156">
        <v>44917</v>
      </c>
      <c r="J3171" s="61">
        <v>1</v>
      </c>
      <c r="K3171" s="61">
        <v>3</v>
      </c>
      <c r="L3171" s="61">
        <v>1517</v>
      </c>
      <c r="M3171" s="72">
        <v>2</v>
      </c>
      <c r="N3171" s="72">
        <v>1</v>
      </c>
      <c r="O3171" s="33">
        <v>73430415</v>
      </c>
      <c r="P3171" s="154">
        <v>1517</v>
      </c>
      <c r="Q3171" t="str">
        <f t="shared" si="49"/>
        <v>('269-2021',2021,'El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María.',68040000,34020000,102060000,'2021-06-16','2021-06-22','2022-12-22',1,3,1517,2,1)</v>
      </c>
    </row>
    <row r="3172" spans="1:17">
      <c r="A3172" s="29" t="s">
        <v>8452</v>
      </c>
      <c r="B3172" s="72">
        <v>2021</v>
      </c>
      <c r="C3172" s="29" t="s">
        <v>2239</v>
      </c>
      <c r="D3172" s="109">
        <v>107460000</v>
      </c>
      <c r="E3172" s="110">
        <v>39103500</v>
      </c>
      <c r="F3172" s="110">
        <v>146563500</v>
      </c>
      <c r="G3172" s="128">
        <v>44319</v>
      </c>
      <c r="H3172" s="156">
        <v>44320</v>
      </c>
      <c r="I3172" s="156">
        <v>44819</v>
      </c>
      <c r="J3172" s="61">
        <v>1</v>
      </c>
      <c r="K3172" s="61">
        <v>3</v>
      </c>
      <c r="L3172" s="61">
        <v>1264</v>
      </c>
      <c r="M3172" s="72">
        <v>2</v>
      </c>
      <c r="N3172" s="72">
        <v>3</v>
      </c>
      <c r="O3172" s="33">
        <v>91212860</v>
      </c>
      <c r="P3172" s="154">
        <v>1264</v>
      </c>
      <c r="Q3172" t="str">
        <f t="shared" si="49"/>
        <v>('270-2021',2021,'El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alternativo.',107460000,39103500,146563500,'2021-05-03','2021-05-04','2022-09-15',1,3,1264,2,3)</v>
      </c>
    </row>
    <row r="3173" spans="1:17">
      <c r="A3173" s="29" t="s">
        <v>8453</v>
      </c>
      <c r="B3173" s="72">
        <v>2021</v>
      </c>
      <c r="C3173" s="29" t="s">
        <v>2239</v>
      </c>
      <c r="D3173" s="109">
        <v>107460000</v>
      </c>
      <c r="E3173" s="109">
        <v>53730000</v>
      </c>
      <c r="F3173" s="110">
        <v>161190000</v>
      </c>
      <c r="G3173" s="128">
        <v>44319</v>
      </c>
      <c r="H3173" s="156">
        <v>44319</v>
      </c>
      <c r="I3173" s="156">
        <v>44868</v>
      </c>
      <c r="J3173" s="61">
        <v>1</v>
      </c>
      <c r="K3173" s="61">
        <v>3</v>
      </c>
      <c r="L3173" s="61">
        <v>1261</v>
      </c>
      <c r="M3173" s="72">
        <v>2</v>
      </c>
      <c r="N3173" s="72">
        <v>3</v>
      </c>
      <c r="O3173" s="33">
        <v>79956536</v>
      </c>
      <c r="P3173" s="154">
        <v>1261</v>
      </c>
      <c r="Q3173" t="str">
        <f t="shared" si="49"/>
        <v>('271-2021',2021,'El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alternativo.',107460000,53730000,161190000,'2021-05-03','2021-05-03','2022-11-03',1,3,1261,2,3)</v>
      </c>
    </row>
    <row r="3174" spans="1:17">
      <c r="A3174" s="29" t="s">
        <v>8454</v>
      </c>
      <c r="B3174" s="72">
        <v>2021</v>
      </c>
      <c r="C3174" s="29" t="s">
        <v>2240</v>
      </c>
      <c r="D3174" s="109">
        <v>68040000</v>
      </c>
      <c r="E3174" s="109">
        <v>34020000</v>
      </c>
      <c r="F3174" s="110">
        <v>102060000</v>
      </c>
      <c r="G3174" s="128">
        <v>44328</v>
      </c>
      <c r="H3174" s="156">
        <v>44334</v>
      </c>
      <c r="I3174" s="156">
        <v>44883</v>
      </c>
      <c r="J3174" s="61">
        <v>1</v>
      </c>
      <c r="K3174" s="61">
        <v>3</v>
      </c>
      <c r="L3174" s="61">
        <v>1808</v>
      </c>
      <c r="M3174" s="72">
        <v>2</v>
      </c>
      <c r="N3174" s="72">
        <v>1</v>
      </c>
      <c r="O3174" s="33">
        <v>4377054</v>
      </c>
      <c r="P3174" s="154">
        <v>1808</v>
      </c>
      <c r="Q3174" t="str">
        <f t="shared" si="49"/>
        <v>('272-2021',2021,'EL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Medio.',68040000,34020000,102060000,'2021-05-12','2021-05-18','2022-11-18',1,3,1808,2,1)</v>
      </c>
    </row>
    <row r="3175" spans="1:17">
      <c r="A3175" s="29" t="s">
        <v>8455</v>
      </c>
      <c r="B3175" s="72">
        <v>2021</v>
      </c>
      <c r="C3175" s="29" t="s">
        <v>2241</v>
      </c>
      <c r="D3175" s="109">
        <v>95634000</v>
      </c>
      <c r="E3175" s="109">
        <v>43470000</v>
      </c>
      <c r="F3175" s="110">
        <v>139104000</v>
      </c>
      <c r="G3175" s="128">
        <v>44319</v>
      </c>
      <c r="H3175" s="156">
        <v>44322</v>
      </c>
      <c r="I3175" s="156">
        <v>44810</v>
      </c>
      <c r="J3175" s="61">
        <v>2</v>
      </c>
      <c r="K3175" s="61">
        <v>3</v>
      </c>
      <c r="L3175" s="61">
        <v>1635</v>
      </c>
      <c r="M3175" s="72">
        <v>2</v>
      </c>
      <c r="N3175" s="72">
        <v>1</v>
      </c>
      <c r="O3175" s="33">
        <v>1013608863</v>
      </c>
      <c r="P3175" s="154">
        <v>1635</v>
      </c>
      <c r="Q3175" t="str">
        <f t="shared" si="49"/>
        <v>('273-2021',2021,'EL CONTRATISTA se obliga a prestar sus servicios profesionales para apoyar la estrategia de posicionamiento, pedagogía y divulgación de los avances en la implementación de los Programas de Desarrollo con Enfoque Territorial - PDET.',95634000,43470000,139104000,'2021-05-03','2021-05-06','2022-09-06',2,3,1635,2,1)</v>
      </c>
    </row>
    <row r="3176" spans="1:17">
      <c r="A3176" s="29" t="s">
        <v>8456</v>
      </c>
      <c r="B3176" s="72">
        <v>2021</v>
      </c>
      <c r="C3176" s="29" t="s">
        <v>2242</v>
      </c>
      <c r="D3176" s="109">
        <v>63756000</v>
      </c>
      <c r="E3176" s="109">
        <v>28980000</v>
      </c>
      <c r="F3176" s="110">
        <v>92736000</v>
      </c>
      <c r="G3176" s="128">
        <v>44320</v>
      </c>
      <c r="H3176" s="156">
        <v>44322</v>
      </c>
      <c r="I3176" s="156">
        <v>44810</v>
      </c>
      <c r="J3176" s="61">
        <v>1</v>
      </c>
      <c r="K3176" s="61">
        <v>3</v>
      </c>
      <c r="L3176" s="61">
        <v>1637</v>
      </c>
      <c r="M3176" s="72">
        <v>2</v>
      </c>
      <c r="N3176" s="72">
        <v>1</v>
      </c>
      <c r="O3176" s="33">
        <v>1018421246</v>
      </c>
      <c r="P3176" s="154">
        <v>1637</v>
      </c>
      <c r="Q3176" t="str">
        <f t="shared" si="49"/>
        <v>('274-2021',2021,'EL CONTRATISTA se obliga a prestar sus servicios profesionales para apoyar el diseño de contenidos gráficos dentro del proceso de pedagogía ciudadana y para la formulación e implementación de los PDET.',63756000,28980000,92736000,'2021-05-04','2021-05-06','2022-09-06',1,3,1637,2,1)</v>
      </c>
    </row>
    <row r="3177" spans="1:17">
      <c r="A3177" s="29" t="s">
        <v>8457</v>
      </c>
      <c r="B3177" s="72">
        <v>2021</v>
      </c>
      <c r="C3177" s="29" t="s">
        <v>2243</v>
      </c>
      <c r="D3177" s="109">
        <v>95634000</v>
      </c>
      <c r="E3177" s="109">
        <v>43470000</v>
      </c>
      <c r="F3177" s="110">
        <v>139104000</v>
      </c>
      <c r="G3177" s="128">
        <v>44320</v>
      </c>
      <c r="H3177" s="156">
        <v>44322</v>
      </c>
      <c r="I3177" s="156">
        <v>44810</v>
      </c>
      <c r="J3177" s="61">
        <v>2</v>
      </c>
      <c r="K3177" s="61">
        <v>3</v>
      </c>
      <c r="L3177" s="61">
        <v>1101</v>
      </c>
      <c r="M3177" s="72">
        <v>2</v>
      </c>
      <c r="N3177" s="72">
        <v>1</v>
      </c>
      <c r="O3177" s="33">
        <v>80111220</v>
      </c>
      <c r="P3177" s="154">
        <v>1101</v>
      </c>
      <c r="Q3177" t="str">
        <f t="shared" si="49"/>
        <v>('275-2021',2021,'EL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PDET.',95634000,43470000,139104000,'2021-05-04','2021-05-06','2022-09-06',2,3,1101,2,1)</v>
      </c>
    </row>
    <row r="3178" spans="1:17">
      <c r="A3178" s="29" t="s">
        <v>8458</v>
      </c>
      <c r="B3178" s="72">
        <v>2021</v>
      </c>
      <c r="C3178" s="29" t="s">
        <v>2244</v>
      </c>
      <c r="D3178" s="109">
        <v>68040000</v>
      </c>
      <c r="E3178" s="109">
        <v>0</v>
      </c>
      <c r="F3178" s="110">
        <v>68040000</v>
      </c>
      <c r="G3178" s="128">
        <v>44326</v>
      </c>
      <c r="H3178" s="156">
        <v>44328</v>
      </c>
      <c r="I3178" s="156">
        <v>44693</v>
      </c>
      <c r="J3178" s="61">
        <v>2</v>
      </c>
      <c r="K3178" s="61">
        <v>3</v>
      </c>
      <c r="L3178" s="61">
        <v>1544</v>
      </c>
      <c r="M3178" s="72">
        <v>1</v>
      </c>
      <c r="N3178" s="72">
        <v>1</v>
      </c>
      <c r="O3178" s="33">
        <v>41211341</v>
      </c>
      <c r="P3178" s="154">
        <v>1544</v>
      </c>
      <c r="Q3178" t="str">
        <f t="shared" si="49"/>
        <v>('276-2021',2021,'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Macarena-Guaviare.',68040000,0,68040000,'2021-05-10','2021-05-12','2022-05-12',2,3,1544,1,1)</v>
      </c>
    </row>
    <row r="3179" spans="1:17">
      <c r="A3179" s="29" t="s">
        <v>8459</v>
      </c>
      <c r="B3179" s="72">
        <v>2021</v>
      </c>
      <c r="C3179" s="29" t="s">
        <v>2245</v>
      </c>
      <c r="D3179" s="109">
        <v>75762000</v>
      </c>
      <c r="E3179" s="109">
        <v>30304800</v>
      </c>
      <c r="F3179" s="110">
        <v>106066800</v>
      </c>
      <c r="G3179" s="128">
        <v>44319</v>
      </c>
      <c r="H3179" s="156">
        <v>44323</v>
      </c>
      <c r="I3179" s="156">
        <v>44834</v>
      </c>
      <c r="J3179" s="61">
        <v>1</v>
      </c>
      <c r="K3179" s="61">
        <v>3</v>
      </c>
      <c r="L3179" s="61">
        <v>263</v>
      </c>
      <c r="M3179" s="72">
        <v>2</v>
      </c>
      <c r="N3179" s="72">
        <v>1</v>
      </c>
      <c r="O3179" s="33">
        <v>59671721</v>
      </c>
      <c r="P3179" s="154">
        <v>263</v>
      </c>
      <c r="Q3179" t="str">
        <f t="shared" si="49"/>
        <v>('277-2021',2021,'EL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NARIÑENSE.',75762000,30304800,106066800,'2021-05-03','2021-05-07','2022-09-30',1,3,263,2,1)</v>
      </c>
    </row>
    <row r="3180" spans="1:17">
      <c r="A3180" s="29" t="s">
        <v>8460</v>
      </c>
      <c r="B3180" s="72">
        <v>2021</v>
      </c>
      <c r="C3180" s="29" t="s">
        <v>2246</v>
      </c>
      <c r="D3180" s="109">
        <v>68040000</v>
      </c>
      <c r="E3180" s="122">
        <v>34020000</v>
      </c>
      <c r="F3180" s="110">
        <v>102060000</v>
      </c>
      <c r="G3180" s="128">
        <v>44334</v>
      </c>
      <c r="H3180" s="156">
        <v>44342</v>
      </c>
      <c r="I3180" s="156">
        <v>44891</v>
      </c>
      <c r="J3180" s="61">
        <v>2</v>
      </c>
      <c r="K3180" s="61">
        <v>3</v>
      </c>
      <c r="L3180" s="61">
        <v>463</v>
      </c>
      <c r="M3180" s="72">
        <v>2</v>
      </c>
      <c r="N3180" s="72">
        <v>1</v>
      </c>
      <c r="O3180" s="33">
        <v>43581462</v>
      </c>
      <c r="P3180" s="154">
        <v>463</v>
      </c>
      <c r="Q3180" t="str">
        <f t="shared" si="49"/>
        <v>('278-2021',2021,'EL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Tolima.',68040000,34020000,102060000,'2021-05-18','2021-05-26','2022-11-26',2,3,463,2,1)</v>
      </c>
    </row>
    <row r="3181" spans="1:17">
      <c r="A3181" s="29" t="s">
        <v>8461</v>
      </c>
      <c r="B3181" s="72">
        <v>2021</v>
      </c>
      <c r="C3181" s="29" t="s">
        <v>2247</v>
      </c>
      <c r="D3181" s="109">
        <v>174408000</v>
      </c>
      <c r="E3181" s="122">
        <v>87204000</v>
      </c>
      <c r="F3181" s="110">
        <v>261612000</v>
      </c>
      <c r="G3181" s="128">
        <v>44342</v>
      </c>
      <c r="H3181" s="156">
        <v>44347</v>
      </c>
      <c r="I3181" s="156">
        <v>44895</v>
      </c>
      <c r="J3181" s="61">
        <v>2</v>
      </c>
      <c r="K3181" s="61">
        <v>3</v>
      </c>
      <c r="L3181" s="61">
        <v>1594</v>
      </c>
      <c r="M3181" s="72">
        <v>2</v>
      </c>
      <c r="N3181" s="72">
        <v>1</v>
      </c>
      <c r="O3181" s="33">
        <v>51602871</v>
      </c>
      <c r="P3181" s="154">
        <v>1594</v>
      </c>
      <c r="Q3181" t="str">
        <f t="shared" si="49"/>
        <v>('279-2021',2021,'EL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priorizadas',174408000,87204000,261612000,'2021-05-26','2021-05-31','2022-11-30',2,3,1594,2,1)</v>
      </c>
    </row>
    <row r="3182" spans="1:17">
      <c r="A3182" s="29" t="s">
        <v>8462</v>
      </c>
      <c r="B3182" s="72">
        <v>2021</v>
      </c>
      <c r="C3182" s="29" t="s">
        <v>2248</v>
      </c>
      <c r="D3182" s="109">
        <v>68040000</v>
      </c>
      <c r="E3182" s="122">
        <v>34020000</v>
      </c>
      <c r="F3182" s="110">
        <v>102060000</v>
      </c>
      <c r="G3182" s="128">
        <v>44334</v>
      </c>
      <c r="H3182" s="156">
        <v>44342</v>
      </c>
      <c r="I3182" s="156">
        <v>44891</v>
      </c>
      <c r="J3182" s="61">
        <v>2</v>
      </c>
      <c r="K3182" s="61">
        <v>3</v>
      </c>
      <c r="L3182" s="61">
        <v>570</v>
      </c>
      <c r="M3182" s="72">
        <v>2</v>
      </c>
      <c r="N3182" s="72">
        <v>1</v>
      </c>
      <c r="O3182" s="33">
        <v>1117493225</v>
      </c>
      <c r="P3182" s="154">
        <v>570</v>
      </c>
      <c r="Q3182" t="str">
        <f t="shared" si="49"/>
        <v>('280-2021',2021,'EL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Caqueteño.',68040000,34020000,102060000,'2021-05-18','2021-05-26','2022-11-26',2,3,570,2,1)</v>
      </c>
    </row>
    <row r="3183" spans="1:17">
      <c r="A3183" s="29" t="s">
        <v>8463</v>
      </c>
      <c r="B3183" s="72" t="s">
        <v>9677</v>
      </c>
      <c r="C3183" s="29" t="s">
        <v>2249</v>
      </c>
      <c r="D3183" s="109">
        <v>31988400</v>
      </c>
      <c r="E3183" s="109">
        <v>25254000</v>
      </c>
      <c r="F3183" s="110">
        <v>57242400</v>
      </c>
      <c r="G3183" s="128">
        <v>44546</v>
      </c>
      <c r="H3183" s="156">
        <v>44546</v>
      </c>
      <c r="I3183" s="156">
        <v>44823</v>
      </c>
      <c r="J3183" s="61">
        <v>1</v>
      </c>
      <c r="K3183" s="61">
        <v>3</v>
      </c>
      <c r="L3183" s="61">
        <v>1911</v>
      </c>
      <c r="M3183" s="72">
        <v>2</v>
      </c>
      <c r="N3183" s="72">
        <v>1</v>
      </c>
      <c r="O3183" s="33">
        <v>1102859839</v>
      </c>
      <c r="P3183" s="154">
        <v>1911</v>
      </c>
      <c r="Q3183" t="str">
        <f t="shared" si="49"/>
        <v>('281-2021',2021,'EL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MARÍA.',31988400,25254000,57242400,'2021-12-16','2021-12-16','2022-09-19',1,3,1911,2,1)</v>
      </c>
    </row>
    <row r="3184" spans="1:17">
      <c r="A3184" s="29" t="s">
        <v>8464</v>
      </c>
      <c r="B3184" s="72">
        <v>2021</v>
      </c>
      <c r="C3184" s="29" t="s">
        <v>2250</v>
      </c>
      <c r="D3184" s="109">
        <v>68040000</v>
      </c>
      <c r="E3184" s="122">
        <v>34020000</v>
      </c>
      <c r="F3184" s="110">
        <v>102060000</v>
      </c>
      <c r="G3184" s="128">
        <v>44335</v>
      </c>
      <c r="H3184" s="156">
        <v>44342</v>
      </c>
      <c r="I3184" s="156">
        <v>44891</v>
      </c>
      <c r="J3184" s="61">
        <v>2</v>
      </c>
      <c r="K3184" s="61">
        <v>3</v>
      </c>
      <c r="L3184" s="61">
        <v>1727</v>
      </c>
      <c r="M3184" s="72">
        <v>2</v>
      </c>
      <c r="N3184" s="72">
        <v>1</v>
      </c>
      <c r="O3184" s="33">
        <v>60266652</v>
      </c>
      <c r="P3184" s="154">
        <v>1727</v>
      </c>
      <c r="Q3184" t="str">
        <f t="shared" si="49"/>
        <v>('282-2021',2021,'EL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Macarena-Guaviare.',68040000,34020000,102060000,'2021-05-19','2021-05-26','2022-11-26',2,3,1727,2,1)</v>
      </c>
    </row>
    <row r="3185" spans="1:17">
      <c r="A3185" s="29" t="s">
        <v>8465</v>
      </c>
      <c r="B3185" s="72">
        <v>2021</v>
      </c>
      <c r="C3185" s="29" t="s">
        <v>2251</v>
      </c>
      <c r="D3185" s="109">
        <v>75762000</v>
      </c>
      <c r="E3185" s="122">
        <v>25254000</v>
      </c>
      <c r="F3185" s="110">
        <v>101016000</v>
      </c>
      <c r="G3185" s="128">
        <v>44334</v>
      </c>
      <c r="H3185" s="156">
        <v>44343</v>
      </c>
      <c r="I3185" s="156">
        <v>44831</v>
      </c>
      <c r="J3185" s="61">
        <v>1</v>
      </c>
      <c r="K3185" s="61">
        <v>3</v>
      </c>
      <c r="L3185" s="61">
        <v>2194</v>
      </c>
      <c r="M3185" s="72">
        <v>2</v>
      </c>
      <c r="N3185" s="72">
        <v>1</v>
      </c>
      <c r="O3185" s="33">
        <v>43595228</v>
      </c>
      <c r="P3185" s="154">
        <v>2194</v>
      </c>
      <c r="Q3185" t="str">
        <f t="shared" si="49"/>
        <v>('283-2021',2021,'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ANTIOQUEÑO.',75762000,25254000,101016000,'2021-05-18','2021-05-27','2022-09-27',1,3,2194,2,1)</v>
      </c>
    </row>
    <row r="3186" spans="1:17">
      <c r="A3186" s="29" t="s">
        <v>8466</v>
      </c>
      <c r="B3186" s="72">
        <v>2021</v>
      </c>
      <c r="C3186" s="29" t="s">
        <v>2115</v>
      </c>
      <c r="D3186" s="109">
        <v>58848000</v>
      </c>
      <c r="E3186" s="109">
        <v>29424000</v>
      </c>
      <c r="F3186" s="110">
        <v>88272000</v>
      </c>
      <c r="G3186" s="128">
        <v>44334</v>
      </c>
      <c r="H3186" s="156">
        <v>44335</v>
      </c>
      <c r="I3186" s="156">
        <v>44884</v>
      </c>
      <c r="J3186" s="61">
        <v>2</v>
      </c>
      <c r="K3186" s="61">
        <v>3</v>
      </c>
      <c r="L3186" s="61">
        <v>1321</v>
      </c>
      <c r="M3186" s="72">
        <v>2</v>
      </c>
      <c r="N3186" s="72">
        <v>3</v>
      </c>
      <c r="O3186" s="33">
        <v>6804627</v>
      </c>
      <c r="P3186" s="154">
        <v>1321</v>
      </c>
      <c r="Q3186" t="str">
        <f t="shared" si="49"/>
        <v>('284-2021',2021,'EL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privadas.',58848000,29424000,88272000,'2021-05-18','2021-05-19','2022-11-19',2,3,1321,2,3)</v>
      </c>
    </row>
    <row r="3187" spans="1:17">
      <c r="A3187" s="29" t="s">
        <v>8467</v>
      </c>
      <c r="B3187" s="72">
        <v>2021</v>
      </c>
      <c r="C3187" s="29" t="s">
        <v>2252</v>
      </c>
      <c r="D3187" s="109">
        <v>23028000</v>
      </c>
      <c r="E3187" s="109">
        <v>0</v>
      </c>
      <c r="F3187" s="110">
        <v>23028000</v>
      </c>
      <c r="G3187" s="128">
        <v>44320</v>
      </c>
      <c r="H3187" s="156">
        <v>44321</v>
      </c>
      <c r="I3187" s="156">
        <v>44505</v>
      </c>
      <c r="J3187" s="61">
        <v>1</v>
      </c>
      <c r="K3187" s="61">
        <v>3</v>
      </c>
      <c r="L3187" s="61">
        <v>2195</v>
      </c>
      <c r="M3187" s="72">
        <v>3</v>
      </c>
      <c r="N3187" s="72">
        <v>3</v>
      </c>
      <c r="O3187" s="33">
        <v>1096240986</v>
      </c>
      <c r="P3187" s="154">
        <v>2195</v>
      </c>
      <c r="Q3187" t="str">
        <f t="shared" si="49"/>
        <v>('285-2021',2021,'EL CONTRATISTA se obliga a prestar sus servicios profesionales para el acompañamiento y seguimiento, a la implementación de estrategias de Sustitución de Cultivos Ilícitos en áreas de Parques Nacionales Naturales, en el Departamento de córdoba',23028000,0,23028000,'2021-05-04','2021-05-05','2021-11-05',1,3,2195,3,3)</v>
      </c>
    </row>
    <row r="3188" spans="1:17">
      <c r="A3188" s="29" t="s">
        <v>8468</v>
      </c>
      <c r="B3188" s="72">
        <v>2021</v>
      </c>
      <c r="C3188" s="29" t="s">
        <v>2253</v>
      </c>
      <c r="D3188" s="109">
        <v>85000000</v>
      </c>
      <c r="E3188" s="109">
        <v>0</v>
      </c>
      <c r="F3188" s="110">
        <v>85000000</v>
      </c>
      <c r="G3188" s="128">
        <v>44328</v>
      </c>
      <c r="H3188" s="156">
        <v>44348</v>
      </c>
      <c r="I3188" s="156">
        <v>44713</v>
      </c>
      <c r="J3188" s="61">
        <v>1</v>
      </c>
      <c r="K3188" s="61">
        <v>3</v>
      </c>
      <c r="L3188" s="61">
        <v>1183</v>
      </c>
      <c r="M3188" s="72">
        <v>1</v>
      </c>
      <c r="N3188" s="72">
        <v>2</v>
      </c>
      <c r="O3188" s="33">
        <v>800075003</v>
      </c>
      <c r="P3188" s="154">
        <v>1183</v>
      </c>
      <c r="Q3188" t="str">
        <f t="shared" si="49"/>
        <v>('286-2021',2021,'Prestar los servicios de agencia de viajes para el suministro de tiquetes aéreos con cobertura nacional para la Agencia para la Reincorporación y Normalización – ARN.',85000000,0,85000000,'2021-05-12','2021-06-01','2022-06-01',1,3,1183,1,2)</v>
      </c>
    </row>
    <row r="3189" spans="1:17">
      <c r="A3189" s="29" t="s">
        <v>8469</v>
      </c>
      <c r="B3189" s="72">
        <v>2021</v>
      </c>
      <c r="C3189" s="29" t="s">
        <v>2254</v>
      </c>
      <c r="D3189" s="109">
        <v>52823256</v>
      </c>
      <c r="E3189" s="109">
        <v>7776757</v>
      </c>
      <c r="F3189" s="110">
        <v>60600013</v>
      </c>
      <c r="G3189" s="128">
        <v>44322</v>
      </c>
      <c r="H3189" s="156">
        <v>44323</v>
      </c>
      <c r="I3189" s="156">
        <v>44742</v>
      </c>
      <c r="J3189" s="61">
        <v>2</v>
      </c>
      <c r="K3189" s="61">
        <v>3</v>
      </c>
      <c r="L3189" s="61">
        <v>2196</v>
      </c>
      <c r="M3189" s="72">
        <v>1</v>
      </c>
      <c r="N3189" s="72">
        <v>6</v>
      </c>
      <c r="O3189" s="33">
        <v>52704538</v>
      </c>
      <c r="P3189" s="154">
        <v>2196</v>
      </c>
      <c r="Q3189" t="str">
        <f t="shared" si="49"/>
        <v>('287-2021',2021,'El contratista se obliga a prestar los servicios profesionales al grupo de gestión de recursos de la consejería presidencial para la estabilización y la consolidación en la formulación, gestión y seguimientos de proyectos entorno a la política de paz con legalidad.',52823256,7776757,60600013,'2021-05-06','2021-05-07','2022-06-30',2,3,2196,1,6)</v>
      </c>
    </row>
    <row r="3190" spans="1:17">
      <c r="A3190" s="29" t="s">
        <v>8470</v>
      </c>
      <c r="B3190" s="72">
        <v>2021</v>
      </c>
      <c r="C3190" s="29" t="s">
        <v>2255</v>
      </c>
      <c r="D3190" s="109">
        <v>21849405599.639999</v>
      </c>
      <c r="E3190" s="109">
        <v>0</v>
      </c>
      <c r="F3190" s="110">
        <v>21849405599.639999</v>
      </c>
      <c r="G3190" s="128">
        <v>44341</v>
      </c>
      <c r="H3190" s="156">
        <v>44385</v>
      </c>
      <c r="I3190" s="156">
        <v>44993</v>
      </c>
      <c r="J3190" s="61">
        <v>1</v>
      </c>
      <c r="K3190" s="61">
        <v>3</v>
      </c>
      <c r="L3190" s="61">
        <v>2197</v>
      </c>
      <c r="M3190" s="72">
        <v>2</v>
      </c>
      <c r="N3190" s="72">
        <v>3</v>
      </c>
      <c r="O3190" s="33">
        <v>901484501</v>
      </c>
      <c r="P3190" s="154">
        <v>2197</v>
      </c>
      <c r="Q3190" t="str">
        <f t="shared" si="49"/>
        <v>('288-2021',2021,'Atender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Cordoba.',21849405599,64,0,21849405599,64,'2021-05-25','2021-07-08','2023-03-08',1,3,2197,2,3)</v>
      </c>
    </row>
    <row r="3191" spans="1:17">
      <c r="A3191" s="29" t="s">
        <v>8471</v>
      </c>
      <c r="B3191" s="72">
        <v>2021</v>
      </c>
      <c r="C3191" s="29" t="s">
        <v>2256</v>
      </c>
      <c r="D3191" s="109">
        <v>15065645400</v>
      </c>
      <c r="E3191" s="109">
        <v>0</v>
      </c>
      <c r="F3191" s="110">
        <v>15065645400</v>
      </c>
      <c r="G3191" s="128">
        <v>44344</v>
      </c>
      <c r="H3191" s="156">
        <v>44379</v>
      </c>
      <c r="I3191" s="156">
        <v>44987</v>
      </c>
      <c r="J3191" s="61">
        <v>1</v>
      </c>
      <c r="K3191" s="61">
        <v>3</v>
      </c>
      <c r="L3191" s="61">
        <v>2198</v>
      </c>
      <c r="M3191" s="72">
        <v>2</v>
      </c>
      <c r="N3191" s="72">
        <v>3</v>
      </c>
      <c r="O3191" s="33">
        <v>900059551</v>
      </c>
      <c r="P3191" s="154">
        <v>2198</v>
      </c>
      <c r="Q3191" t="str">
        <f t="shared" si="49"/>
        <v>('289-2021',2021,'Atender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Cauca.',15065645400,0,15065645400,'2021-05-28','2021-07-02','2023-03-02',1,3,2198,2,3)</v>
      </c>
    </row>
    <row r="3192" spans="1:17">
      <c r="A3192" s="29" t="s">
        <v>8472</v>
      </c>
      <c r="B3192" s="72">
        <v>2021</v>
      </c>
      <c r="C3192" s="29" t="s">
        <v>2257</v>
      </c>
      <c r="D3192" s="109">
        <v>25854998000</v>
      </c>
      <c r="E3192" s="109">
        <v>0</v>
      </c>
      <c r="F3192" s="110">
        <v>25854998000</v>
      </c>
      <c r="G3192" s="128">
        <v>44342</v>
      </c>
      <c r="H3192" s="156">
        <v>44363</v>
      </c>
      <c r="I3192" s="156">
        <v>44973</v>
      </c>
      <c r="J3192" s="61">
        <v>1</v>
      </c>
      <c r="K3192" s="61">
        <v>3</v>
      </c>
      <c r="L3192" s="61">
        <v>2199</v>
      </c>
      <c r="M3192" s="72">
        <v>2</v>
      </c>
      <c r="N3192" s="72">
        <v>3</v>
      </c>
      <c r="O3192" s="33">
        <v>901483504</v>
      </c>
      <c r="P3192" s="154">
        <v>2199</v>
      </c>
      <c r="Q3192" t="str">
        <f t="shared" si="49"/>
        <v>('290-2021',2021,'Atender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',25854998000,0,25854998000,'2021-05-26','2021-06-16','2023-02-16',1,3,2199,2,3)</v>
      </c>
    </row>
    <row r="3193" spans="1:17">
      <c r="A3193" s="29" t="s">
        <v>8473</v>
      </c>
      <c r="B3193" s="72">
        <v>2021</v>
      </c>
      <c r="C3193" s="29" t="s">
        <v>2258</v>
      </c>
      <c r="D3193" s="109">
        <v>68040000</v>
      </c>
      <c r="E3193" s="109">
        <v>34020000</v>
      </c>
      <c r="F3193" s="110">
        <v>102060000</v>
      </c>
      <c r="G3193" s="128">
        <v>44322</v>
      </c>
      <c r="H3193" s="156">
        <v>44327</v>
      </c>
      <c r="I3193" s="156">
        <v>44876</v>
      </c>
      <c r="J3193" s="61">
        <v>2</v>
      </c>
      <c r="K3193" s="61">
        <v>3</v>
      </c>
      <c r="L3193" s="61">
        <v>1655</v>
      </c>
      <c r="M3193" s="72">
        <v>2</v>
      </c>
      <c r="N3193" s="72">
        <v>1</v>
      </c>
      <c r="O3193" s="33">
        <v>63523583</v>
      </c>
      <c r="P3193" s="154">
        <v>1655</v>
      </c>
      <c r="Q3193" t="str">
        <f t="shared" si="49"/>
        <v>('291-2021',2021,'EL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Antioqueño.',68040000,34020000,102060000,'2021-05-06','2021-05-11','2022-11-11',2,3,1655,2,1)</v>
      </c>
    </row>
    <row r="3194" spans="1:17">
      <c r="A3194" s="29" t="s">
        <v>8474</v>
      </c>
      <c r="B3194" s="72">
        <v>2021</v>
      </c>
      <c r="C3194" s="29" t="s">
        <v>2259</v>
      </c>
      <c r="D3194" s="109">
        <v>59807000</v>
      </c>
      <c r="E3194" s="109">
        <v>28816100</v>
      </c>
      <c r="F3194" s="110">
        <v>88623100</v>
      </c>
      <c r="G3194" s="128">
        <v>44326</v>
      </c>
      <c r="H3194" s="156">
        <v>44336</v>
      </c>
      <c r="I3194" s="156">
        <v>44833</v>
      </c>
      <c r="J3194" s="61">
        <v>2</v>
      </c>
      <c r="K3194" s="61">
        <v>3</v>
      </c>
      <c r="L3194" s="61">
        <v>2200</v>
      </c>
      <c r="M3194" s="72">
        <v>2</v>
      </c>
      <c r="N3194" s="72">
        <v>1</v>
      </c>
      <c r="O3194" s="33">
        <v>1015400824</v>
      </c>
      <c r="P3194" s="154">
        <v>2200</v>
      </c>
      <c r="Q3194" t="str">
        <f t="shared" si="49"/>
        <v>('292-2021',2021,'EL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DIPRO.',59807000,28816100,88623100,'2021-05-10','2021-05-20','2022-09-29',2,3,2200,2,1)</v>
      </c>
    </row>
    <row r="3195" spans="1:17">
      <c r="A3195" s="29" t="s">
        <v>8475</v>
      </c>
      <c r="B3195" s="72">
        <v>2021</v>
      </c>
      <c r="C3195" s="29" t="s">
        <v>2260</v>
      </c>
      <c r="D3195" s="109">
        <v>102340800</v>
      </c>
      <c r="E3195" s="109">
        <v>38377800</v>
      </c>
      <c r="F3195" s="110">
        <v>140718600</v>
      </c>
      <c r="G3195" s="128">
        <v>44322</v>
      </c>
      <c r="H3195" s="156">
        <v>44327</v>
      </c>
      <c r="I3195" s="156">
        <v>44830</v>
      </c>
      <c r="J3195" s="61">
        <v>1</v>
      </c>
      <c r="K3195" s="61">
        <v>3</v>
      </c>
      <c r="L3195" s="61">
        <v>2201</v>
      </c>
      <c r="M3195" s="72">
        <v>2</v>
      </c>
      <c r="N3195" s="72">
        <v>1</v>
      </c>
      <c r="O3195" s="33">
        <v>1018413182</v>
      </c>
      <c r="P3195" s="154">
        <v>2201</v>
      </c>
      <c r="Q3195" t="str">
        <f t="shared" si="49"/>
        <v>('293-2021',2021,'EL CONTRATISTA se obliga a prestar sus servicios profesionales a la ART para el apoyo en las actividades de desarrollo de componentes de software en el marco de la estrategia de Central de Información.',102340800,38377800,140718600,'2021-05-06','2021-05-11','2022-09-26',1,3,2201,2,1)</v>
      </c>
    </row>
    <row r="3196" spans="1:17">
      <c r="A3196" s="29" t="s">
        <v>8476</v>
      </c>
      <c r="B3196" s="72">
        <v>2021</v>
      </c>
      <c r="C3196" s="29" t="s">
        <v>2261</v>
      </c>
      <c r="D3196" s="109">
        <v>93318000</v>
      </c>
      <c r="E3196" s="122">
        <v>27217750</v>
      </c>
      <c r="F3196" s="110">
        <v>120535750</v>
      </c>
      <c r="G3196" s="128">
        <v>44355</v>
      </c>
      <c r="H3196" s="156">
        <v>44362</v>
      </c>
      <c r="I3196" s="156">
        <v>44834</v>
      </c>
      <c r="J3196" s="61">
        <v>2</v>
      </c>
      <c r="K3196" s="61">
        <v>3</v>
      </c>
      <c r="L3196" s="61">
        <v>1709</v>
      </c>
      <c r="M3196" s="72">
        <v>2</v>
      </c>
      <c r="N3196" s="72">
        <v>1</v>
      </c>
      <c r="O3196" s="33">
        <v>1012343165</v>
      </c>
      <c r="P3196" s="154">
        <v>1709</v>
      </c>
      <c r="Q3196" t="str">
        <f t="shared" ref="Q3196:Q3259" si="50">_xlfn.CONCAT("('",A3196,"',",B3196,",'",C3196,"',",D3196,",",E3196,",",F3196,",'",TEXT(G3196,"yyyy-mm-dd"),"','",TEXT(H3196,"yyyy-mm-dd"),"','",TEXT(I3196,"yyyy-mm-dd"),"',",J3196,",",K3196,",",L3196,",",M3196,",",N3196,")")</f>
        <v>('294-2021',2021,'EL CONTRATISTA se obliga a prestar sus servicios profesionales a la ART para la definición y levantamiento de requerimientos funcionales para los desarrollos de software de los sistemas de información misional a cargo de la Dirección de Información y Prospectiva.',93318000,27217750,120535750,'2021-06-08','2021-06-15','2022-09-30',2,3,1709,2,1)</v>
      </c>
    </row>
    <row r="3197" spans="1:17">
      <c r="A3197" s="29" t="s">
        <v>8477</v>
      </c>
      <c r="B3197" s="72">
        <v>2021</v>
      </c>
      <c r="C3197" s="29" t="s">
        <v>2262</v>
      </c>
      <c r="D3197" s="109">
        <v>85320000</v>
      </c>
      <c r="E3197" s="109">
        <v>42660000</v>
      </c>
      <c r="F3197" s="110">
        <v>127980000</v>
      </c>
      <c r="G3197" s="128">
        <v>44326</v>
      </c>
      <c r="H3197" s="156">
        <v>44328</v>
      </c>
      <c r="I3197" s="156">
        <v>44877</v>
      </c>
      <c r="J3197" s="61">
        <v>1</v>
      </c>
      <c r="K3197" s="61">
        <v>3</v>
      </c>
      <c r="L3197" s="61">
        <v>1589</v>
      </c>
      <c r="M3197" s="72">
        <v>2</v>
      </c>
      <c r="N3197" s="72">
        <v>1</v>
      </c>
      <c r="O3197" s="33">
        <v>52517184</v>
      </c>
      <c r="P3197" s="154">
        <v>1589</v>
      </c>
      <c r="Q3197" t="str">
        <f t="shared" si="50"/>
        <v>('295-2021',2021,'EL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territoriales.',85320000,42660000,127980000,'2021-05-10','2021-05-12','2022-11-12',1,3,1589,2,1)</v>
      </c>
    </row>
    <row r="3198" spans="1:17">
      <c r="A3198" s="29" t="s">
        <v>8478</v>
      </c>
      <c r="B3198" s="72">
        <v>2021</v>
      </c>
      <c r="C3198" s="29" t="s">
        <v>2263</v>
      </c>
      <c r="D3198" s="109">
        <v>68040000</v>
      </c>
      <c r="E3198" s="109">
        <v>34020000</v>
      </c>
      <c r="F3198" s="110">
        <v>102060000</v>
      </c>
      <c r="G3198" s="128">
        <v>44326</v>
      </c>
      <c r="H3198" s="156">
        <v>44328</v>
      </c>
      <c r="I3198" s="156">
        <v>44877</v>
      </c>
      <c r="J3198" s="61">
        <v>2</v>
      </c>
      <c r="K3198" s="61">
        <v>3</v>
      </c>
      <c r="L3198" s="61">
        <v>1250</v>
      </c>
      <c r="M3198" s="72">
        <v>2</v>
      </c>
      <c r="N3198" s="72">
        <v>1</v>
      </c>
      <c r="O3198" s="33">
        <v>1116793470</v>
      </c>
      <c r="P3198" s="154">
        <v>1250</v>
      </c>
      <c r="Q3198" t="str">
        <f t="shared" si="50"/>
        <v>('296-2021',2021,'EL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Arauca.',68040000,34020000,102060000,'2021-05-10','2021-05-12','2022-11-12',2,3,1250,2,1)</v>
      </c>
    </row>
    <row r="3199" spans="1:17">
      <c r="A3199" s="29" t="s">
        <v>8479</v>
      </c>
      <c r="B3199" s="72">
        <v>2021</v>
      </c>
      <c r="C3199" s="29" t="s">
        <v>2264</v>
      </c>
      <c r="D3199" s="109">
        <v>71640000</v>
      </c>
      <c r="E3199" s="109">
        <v>0</v>
      </c>
      <c r="F3199" s="110">
        <v>71640000</v>
      </c>
      <c r="G3199" s="128">
        <v>44510</v>
      </c>
      <c r="H3199" s="156">
        <v>44522</v>
      </c>
      <c r="I3199" s="156">
        <v>44887</v>
      </c>
      <c r="J3199" s="61">
        <v>1</v>
      </c>
      <c r="K3199" s="61">
        <v>3</v>
      </c>
      <c r="L3199" s="61">
        <v>1627</v>
      </c>
      <c r="M3199" s="72">
        <v>2</v>
      </c>
      <c r="N3199" s="72">
        <v>2</v>
      </c>
      <c r="O3199" s="33">
        <v>79958845</v>
      </c>
      <c r="P3199" s="154">
        <v>1627</v>
      </c>
      <c r="Q3199" t="str">
        <f t="shared" si="50"/>
        <v>('297-2021',2021,'EL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AETCR.',71640000,0,71640000,'2021-11-10','2021-11-22','2022-11-22',1,3,1627,2,2)</v>
      </c>
    </row>
    <row r="3200" spans="1:17">
      <c r="A3200" s="29" t="s">
        <v>8480</v>
      </c>
      <c r="B3200" s="72">
        <v>2021</v>
      </c>
      <c r="C3200" s="29" t="s">
        <v>2265</v>
      </c>
      <c r="D3200" s="109">
        <v>68040000</v>
      </c>
      <c r="E3200" s="122">
        <v>34020000</v>
      </c>
      <c r="F3200" s="110">
        <v>102060000</v>
      </c>
      <c r="G3200" s="128">
        <v>44334</v>
      </c>
      <c r="H3200" s="156">
        <v>44342</v>
      </c>
      <c r="I3200" s="156">
        <v>44891</v>
      </c>
      <c r="J3200" s="61">
        <v>1</v>
      </c>
      <c r="K3200" s="61">
        <v>3</v>
      </c>
      <c r="L3200" s="61">
        <v>1671</v>
      </c>
      <c r="M3200" s="72">
        <v>2</v>
      </c>
      <c r="N3200" s="72">
        <v>1</v>
      </c>
      <c r="O3200" s="33">
        <v>50930081</v>
      </c>
      <c r="P3200" s="154">
        <v>1671</v>
      </c>
      <c r="Q3200" t="str">
        <f t="shared" si="50"/>
        <v>('298-2021',2021,'EL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Córdoba.',68040000,34020000,102060000,'2021-05-18','2021-05-26','2022-11-26',1,3,1671,2,1)</v>
      </c>
    </row>
    <row r="3201" spans="1:17">
      <c r="A3201" s="29" t="s">
        <v>8481</v>
      </c>
      <c r="B3201" s="72">
        <v>2021</v>
      </c>
      <c r="C3201" s="29" t="s">
        <v>2266</v>
      </c>
      <c r="D3201" s="109">
        <v>68040000</v>
      </c>
      <c r="E3201" s="110">
        <v>0</v>
      </c>
      <c r="F3201" s="110">
        <v>68040000</v>
      </c>
      <c r="G3201" s="128">
        <v>44384</v>
      </c>
      <c r="H3201" s="156">
        <v>44391</v>
      </c>
      <c r="I3201" s="156">
        <v>44756</v>
      </c>
      <c r="J3201" s="61">
        <v>1</v>
      </c>
      <c r="K3201" s="61">
        <v>3</v>
      </c>
      <c r="L3201" s="61">
        <v>1528</v>
      </c>
      <c r="M3201" s="72">
        <v>2</v>
      </c>
      <c r="N3201" s="72">
        <v>1</v>
      </c>
      <c r="O3201" s="33">
        <v>7629696</v>
      </c>
      <c r="P3201" s="154">
        <v>1528</v>
      </c>
      <c r="Q3201" t="str">
        <f t="shared" si="50"/>
        <v>('299-2021',2021,'EL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Perijá.',68040000,0,68040000,'2021-07-07','2021-07-14','2022-07-14',1,3,1528,2,1)</v>
      </c>
    </row>
    <row r="3202" spans="1:17">
      <c r="A3202" s="29" t="s">
        <v>8482</v>
      </c>
      <c r="B3202" s="72">
        <v>2021</v>
      </c>
      <c r="C3202" s="29" t="s">
        <v>2267</v>
      </c>
      <c r="D3202" s="109">
        <v>88000000</v>
      </c>
      <c r="E3202" s="122"/>
      <c r="F3202" s="110">
        <v>88000000</v>
      </c>
      <c r="G3202" s="128">
        <v>44508</v>
      </c>
      <c r="H3202" s="156">
        <v>44511</v>
      </c>
      <c r="I3202" s="156">
        <v>44845</v>
      </c>
      <c r="J3202" s="61">
        <v>2</v>
      </c>
      <c r="K3202" s="61">
        <v>3</v>
      </c>
      <c r="L3202" s="61">
        <v>763</v>
      </c>
      <c r="M3202" s="72">
        <v>2</v>
      </c>
      <c r="N3202" s="72">
        <v>1</v>
      </c>
      <c r="O3202" s="33">
        <v>80111509</v>
      </c>
      <c r="P3202" s="154">
        <v>763</v>
      </c>
      <c r="Q3202" t="str">
        <f t="shared" si="50"/>
        <v>('300-2021',2021,'El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ART.',88000000,,88000000,'2021-11-08','2021-11-11','2022-10-11',2,3,763,2,1)</v>
      </c>
    </row>
    <row r="3203" spans="1:17">
      <c r="A3203" s="29" t="s">
        <v>8483</v>
      </c>
      <c r="B3203" s="72">
        <v>2021</v>
      </c>
      <c r="C3203" s="29" t="s">
        <v>2268</v>
      </c>
      <c r="D3203" s="109">
        <v>68040000</v>
      </c>
      <c r="E3203" s="122">
        <v>34020000</v>
      </c>
      <c r="F3203" s="110">
        <v>102060000</v>
      </c>
      <c r="G3203" s="128">
        <v>44343</v>
      </c>
      <c r="H3203" s="156">
        <v>44349</v>
      </c>
      <c r="I3203" s="156">
        <v>44897</v>
      </c>
      <c r="J3203" s="61">
        <v>1</v>
      </c>
      <c r="K3203" s="61">
        <v>3</v>
      </c>
      <c r="L3203" s="61">
        <v>1904</v>
      </c>
      <c r="M3203" s="72">
        <v>2</v>
      </c>
      <c r="N3203" s="72">
        <v>1</v>
      </c>
      <c r="O3203" s="33">
        <v>13481754</v>
      </c>
      <c r="P3203" s="154">
        <v>1904</v>
      </c>
      <c r="Q3203" t="str">
        <f t="shared" si="50"/>
        <v>('301-2021',2021,'EL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Catatumbo.',68040000,34020000,102060000,'2021-05-27','2021-06-02','2022-12-02',1,3,1904,2,1)</v>
      </c>
    </row>
    <row r="3204" spans="1:17">
      <c r="A3204" s="29" t="s">
        <v>8484</v>
      </c>
      <c r="B3204" s="72">
        <v>2021</v>
      </c>
      <c r="C3204" s="29" t="s">
        <v>2269</v>
      </c>
      <c r="D3204" s="109">
        <v>68040000</v>
      </c>
      <c r="E3204" s="122"/>
      <c r="F3204" s="110">
        <v>68040000</v>
      </c>
      <c r="G3204" s="128">
        <v>44348</v>
      </c>
      <c r="H3204" s="156">
        <v>44350</v>
      </c>
      <c r="I3204" s="156">
        <v>44596</v>
      </c>
      <c r="J3204" s="61">
        <v>1</v>
      </c>
      <c r="K3204" s="61">
        <v>3</v>
      </c>
      <c r="L3204" s="61">
        <v>1903</v>
      </c>
      <c r="M3204" s="72">
        <v>1</v>
      </c>
      <c r="N3204" s="72">
        <v>1</v>
      </c>
      <c r="O3204" s="33">
        <v>1063364151</v>
      </c>
      <c r="P3204" s="154">
        <v>1903</v>
      </c>
      <c r="Q3204" t="str">
        <f t="shared" si="50"/>
        <v>('302-2021',2021,'EL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Córdoba',68040000,,68040000,'2021-06-01','2021-06-03','2022-02-04',1,3,1903,1,1)</v>
      </c>
    </row>
    <row r="3205" spans="1:17">
      <c r="A3205" s="29" t="s">
        <v>8485</v>
      </c>
      <c r="B3205" s="72">
        <v>2021</v>
      </c>
      <c r="C3205" s="29" t="s">
        <v>2270</v>
      </c>
      <c r="D3205" s="109">
        <v>68040000</v>
      </c>
      <c r="E3205" s="122">
        <v>34020000</v>
      </c>
      <c r="F3205" s="110">
        <v>102060000</v>
      </c>
      <c r="G3205" s="128">
        <v>44348</v>
      </c>
      <c r="H3205" s="156">
        <v>44350</v>
      </c>
      <c r="I3205" s="156">
        <v>44898</v>
      </c>
      <c r="J3205" s="61">
        <v>1</v>
      </c>
      <c r="K3205" s="61">
        <v>3</v>
      </c>
      <c r="L3205" s="61">
        <v>1697</v>
      </c>
      <c r="M3205" s="72">
        <v>2</v>
      </c>
      <c r="N3205" s="72">
        <v>1</v>
      </c>
      <c r="O3205" s="33">
        <v>17594120</v>
      </c>
      <c r="P3205" s="154">
        <v>1697</v>
      </c>
      <c r="Q3205" t="str">
        <f t="shared" si="50"/>
        <v>('303-2021',2021,'EL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Arauca',68040000,34020000,102060000,'2021-06-01','2021-06-03','2022-12-03',1,3,1697,2,1)</v>
      </c>
    </row>
    <row r="3206" spans="1:17">
      <c r="A3206" s="29" t="s">
        <v>8486</v>
      </c>
      <c r="B3206" s="72">
        <v>2021</v>
      </c>
      <c r="C3206" s="29" t="s">
        <v>2271</v>
      </c>
      <c r="D3206" s="109">
        <v>2375557113</v>
      </c>
      <c r="E3206" s="122"/>
      <c r="F3206" s="110">
        <v>2375557113</v>
      </c>
      <c r="G3206" s="128">
        <v>44328</v>
      </c>
      <c r="H3206" s="156">
        <v>44336</v>
      </c>
      <c r="I3206" s="156">
        <v>44773</v>
      </c>
      <c r="J3206" s="61">
        <v>2</v>
      </c>
      <c r="K3206" s="61">
        <v>3</v>
      </c>
      <c r="L3206" s="61">
        <v>2202</v>
      </c>
      <c r="M3206" s="72">
        <v>2</v>
      </c>
      <c r="N3206" s="72">
        <v>4</v>
      </c>
      <c r="O3206" s="33">
        <v>890309152</v>
      </c>
      <c r="P3206" s="154">
        <v>2202</v>
      </c>
      <c r="Q3206" t="str">
        <f t="shared" si="50"/>
        <v>('304-2021',2021,'EL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Paz.',2375557113,,2375557113,'2021-05-12','2021-05-20','2022-07-31',2,3,2202,2,4)</v>
      </c>
    </row>
    <row r="3207" spans="1:17">
      <c r="A3207" s="29" t="s">
        <v>8487</v>
      </c>
      <c r="B3207" s="72">
        <v>2021</v>
      </c>
      <c r="C3207" s="29" t="s">
        <v>2272</v>
      </c>
      <c r="D3207" s="109">
        <v>68040000</v>
      </c>
      <c r="E3207" s="122"/>
      <c r="F3207" s="110">
        <v>68040000</v>
      </c>
      <c r="G3207" s="128">
        <v>44343</v>
      </c>
      <c r="H3207" s="156">
        <v>44350</v>
      </c>
      <c r="I3207" s="156">
        <v>44469</v>
      </c>
      <c r="J3207" s="61">
        <v>1</v>
      </c>
      <c r="K3207" s="61">
        <v>3</v>
      </c>
      <c r="L3207" s="61">
        <v>1902</v>
      </c>
      <c r="M3207" s="72">
        <v>4</v>
      </c>
      <c r="N3207" s="72">
        <v>1</v>
      </c>
      <c r="O3207" s="33">
        <v>19955125</v>
      </c>
      <c r="P3207" s="154">
        <v>1902</v>
      </c>
      <c r="Q3207" t="str">
        <f t="shared" si="50"/>
        <v>('305-2021',2021,'EL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María',68040000,,68040000,'2021-05-27','2021-06-03','2021-09-30',1,3,1902,4,1)</v>
      </c>
    </row>
    <row r="3208" spans="1:17">
      <c r="A3208" s="29" t="s">
        <v>8488</v>
      </c>
      <c r="B3208" s="72">
        <v>2021</v>
      </c>
      <c r="C3208" s="29" t="s">
        <v>2273</v>
      </c>
      <c r="D3208" s="109">
        <v>105672000</v>
      </c>
      <c r="E3208" s="122">
        <v>52836000</v>
      </c>
      <c r="F3208" s="110">
        <v>158508000</v>
      </c>
      <c r="G3208" s="128">
        <v>44334</v>
      </c>
      <c r="H3208" s="156">
        <v>44340</v>
      </c>
      <c r="I3208" s="156">
        <v>44889</v>
      </c>
      <c r="J3208" s="61">
        <v>1</v>
      </c>
      <c r="K3208" s="61">
        <v>3</v>
      </c>
      <c r="L3208" s="61">
        <v>1596</v>
      </c>
      <c r="M3208" s="72">
        <v>2</v>
      </c>
      <c r="N3208" s="72">
        <v>1</v>
      </c>
      <c r="O3208" s="33">
        <v>34571191</v>
      </c>
      <c r="P3208" s="154">
        <v>1596</v>
      </c>
      <c r="Q3208" t="str">
        <f t="shared" si="50"/>
        <v>('306-2021',2021,'EL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Cauca',105672000,52836000,158508000,'2021-05-18','2021-05-24','2022-11-24',1,3,1596,2,1)</v>
      </c>
    </row>
    <row r="3209" spans="1:17">
      <c r="A3209" s="29" t="s">
        <v>8489</v>
      </c>
      <c r="B3209" s="72">
        <v>2021</v>
      </c>
      <c r="C3209" s="29" t="s">
        <v>2274</v>
      </c>
      <c r="D3209" s="109">
        <v>68040000</v>
      </c>
      <c r="E3209" s="122">
        <v>34020000</v>
      </c>
      <c r="F3209" s="110">
        <v>102060000</v>
      </c>
      <c r="G3209" s="128">
        <v>44357</v>
      </c>
      <c r="H3209" s="156">
        <v>44363</v>
      </c>
      <c r="I3209" s="156">
        <v>44911</v>
      </c>
      <c r="J3209" s="61">
        <v>2</v>
      </c>
      <c r="K3209" s="61">
        <v>3</v>
      </c>
      <c r="L3209" s="61">
        <v>1992</v>
      </c>
      <c r="M3209" s="72">
        <v>2</v>
      </c>
      <c r="N3209" s="72">
        <v>1</v>
      </c>
      <c r="O3209" s="33">
        <v>73021027</v>
      </c>
      <c r="P3209" s="154">
        <v>1992</v>
      </c>
      <c r="Q3209" t="str">
        <f t="shared" si="50"/>
        <v>('307-2021',2021,'EL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Bolívar.',68040000,34020000,102060000,'2021-06-10','2021-06-16','2022-12-16',2,3,1992,2,1)</v>
      </c>
    </row>
    <row r="3210" spans="1:17">
      <c r="A3210" s="29" t="s">
        <v>8490</v>
      </c>
      <c r="B3210" s="72">
        <v>2021</v>
      </c>
      <c r="C3210" s="29" t="s">
        <v>2161</v>
      </c>
      <c r="D3210" s="109">
        <v>71640000</v>
      </c>
      <c r="E3210" s="122">
        <v>35820000</v>
      </c>
      <c r="F3210" s="110">
        <v>107460000</v>
      </c>
      <c r="G3210" s="128">
        <v>44336</v>
      </c>
      <c r="H3210" s="156">
        <v>44337</v>
      </c>
      <c r="I3210" s="156">
        <v>44886</v>
      </c>
      <c r="J3210" s="61">
        <v>1</v>
      </c>
      <c r="K3210" s="61">
        <v>3</v>
      </c>
      <c r="L3210" s="61">
        <v>1282</v>
      </c>
      <c r="M3210" s="72">
        <v>2</v>
      </c>
      <c r="N3210" s="72">
        <v>3</v>
      </c>
      <c r="O3210" s="33">
        <v>10769921</v>
      </c>
      <c r="P3210" s="154">
        <v>1282</v>
      </c>
      <c r="Q3210" t="str">
        <f t="shared" si="50"/>
        <v>('308-2021',2021,'EL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misma.',71640000,35820000,107460000,'2021-05-20','2021-05-21','2022-11-21',1,3,1282,2,3)</v>
      </c>
    </row>
    <row r="3211" spans="1:17">
      <c r="A3211" s="29" t="s">
        <v>8491</v>
      </c>
      <c r="B3211" s="72">
        <v>2021</v>
      </c>
      <c r="C3211" s="29" t="s">
        <v>2275</v>
      </c>
      <c r="D3211" s="109">
        <v>46698000</v>
      </c>
      <c r="E3211" s="109">
        <v>0</v>
      </c>
      <c r="F3211" s="110">
        <v>46698000</v>
      </c>
      <c r="G3211" s="128">
        <v>44326</v>
      </c>
      <c r="H3211" s="156">
        <v>44327</v>
      </c>
      <c r="I3211" s="156">
        <v>44511</v>
      </c>
      <c r="J3211" s="61">
        <v>2</v>
      </c>
      <c r="K3211" s="61">
        <v>3</v>
      </c>
      <c r="L3211" s="61">
        <v>2203</v>
      </c>
      <c r="M3211" s="72">
        <v>1</v>
      </c>
      <c r="N3211" s="72">
        <v>3</v>
      </c>
      <c r="O3211" s="33">
        <v>63542796</v>
      </c>
      <c r="P3211" s="154">
        <v>2203</v>
      </c>
      <c r="Q3211" t="str">
        <f t="shared" si="50"/>
        <v>('309-2021',2021,'EL CONTRATISTA se obliga a prestar sus servicios profesionales, a la Dirección de Sustitución de Cultivos de uso ilícito en la formulación y evaluación de proyectos que garanticen la adecuada implementación del PNIS.',46698000,0,46698000,'2021-05-10','2021-05-11','2021-11-11',2,3,2203,1,3)</v>
      </c>
    </row>
    <row r="3212" spans="1:17">
      <c r="A3212" s="29" t="s">
        <v>8492</v>
      </c>
      <c r="B3212" s="72">
        <v>2021</v>
      </c>
      <c r="C3212" s="29" t="s">
        <v>2276</v>
      </c>
      <c r="D3212" s="109">
        <v>107460000</v>
      </c>
      <c r="E3212" s="109">
        <v>53730000</v>
      </c>
      <c r="F3212" s="110">
        <v>161190000</v>
      </c>
      <c r="G3212" s="128">
        <v>44328</v>
      </c>
      <c r="H3212" s="156">
        <v>44329</v>
      </c>
      <c r="I3212" s="156">
        <v>44878</v>
      </c>
      <c r="J3212" s="61">
        <v>1</v>
      </c>
      <c r="K3212" s="61">
        <v>3</v>
      </c>
      <c r="L3212" s="61">
        <v>1284</v>
      </c>
      <c r="M3212" s="72">
        <v>2</v>
      </c>
      <c r="N3212" s="72">
        <v>3</v>
      </c>
      <c r="O3212" s="33">
        <v>1015411299</v>
      </c>
      <c r="P3212" s="154">
        <v>1284</v>
      </c>
      <c r="Q3212" t="str">
        <f t="shared" si="50"/>
        <v>('310-2021',2021,'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PNIS.',107460000,53730000,161190000,'2021-05-12','2021-05-13','2022-11-13',1,3,1284,2,3)</v>
      </c>
    </row>
    <row r="3213" spans="1:17">
      <c r="A3213" s="29" t="s">
        <v>8493</v>
      </c>
      <c r="B3213" s="72">
        <v>2021</v>
      </c>
      <c r="C3213" s="29" t="s">
        <v>2277</v>
      </c>
      <c r="D3213" s="109">
        <v>35820000</v>
      </c>
      <c r="E3213" s="109">
        <v>0</v>
      </c>
      <c r="F3213" s="110">
        <v>35820000</v>
      </c>
      <c r="G3213" s="128">
        <v>44326</v>
      </c>
      <c r="H3213" s="156">
        <v>44327</v>
      </c>
      <c r="I3213" s="156">
        <v>44511</v>
      </c>
      <c r="J3213" s="61">
        <v>1</v>
      </c>
      <c r="K3213" s="61">
        <v>3</v>
      </c>
      <c r="L3213" s="61">
        <v>2204</v>
      </c>
      <c r="M3213" s="72">
        <v>3</v>
      </c>
      <c r="N3213" s="72">
        <v>3</v>
      </c>
      <c r="O3213" s="33">
        <v>1121900859</v>
      </c>
      <c r="P3213" s="154">
        <v>2204</v>
      </c>
      <c r="Q3213" t="str">
        <f t="shared" si="50"/>
        <v>('311-2021',2021,'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asignadas.',35820000,0,35820000,'2021-05-10','2021-05-11','2021-11-11',1,3,2204,3,3)</v>
      </c>
    </row>
    <row r="3214" spans="1:17">
      <c r="A3214" s="29" t="s">
        <v>8494</v>
      </c>
      <c r="B3214" s="72">
        <v>2021</v>
      </c>
      <c r="C3214" s="29" t="s">
        <v>2278</v>
      </c>
      <c r="D3214" s="109">
        <v>33264000</v>
      </c>
      <c r="E3214" s="122">
        <v>16632000</v>
      </c>
      <c r="F3214" s="110">
        <v>49896000</v>
      </c>
      <c r="G3214" s="128">
        <v>44343</v>
      </c>
      <c r="H3214" s="156">
        <v>44344</v>
      </c>
      <c r="I3214" s="156">
        <v>44893</v>
      </c>
      <c r="J3214" s="61">
        <v>2</v>
      </c>
      <c r="K3214" s="61">
        <v>3</v>
      </c>
      <c r="L3214" s="61">
        <v>1392</v>
      </c>
      <c r="M3214" s="72">
        <v>2</v>
      </c>
      <c r="N3214" s="72">
        <v>3</v>
      </c>
      <c r="O3214" s="33">
        <v>80850650</v>
      </c>
      <c r="P3214" s="154">
        <v>1392</v>
      </c>
      <c r="Q3214" t="str">
        <f t="shared" si="50"/>
        <v>('312-2021',2021,'EL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Ilícito.',33264000,16632000,49896000,'2021-05-27','2021-05-28','2022-11-28',2,3,1392,2,3)</v>
      </c>
    </row>
    <row r="3215" spans="1:17">
      <c r="A3215" s="29" t="s">
        <v>8495</v>
      </c>
      <c r="B3215" s="72">
        <v>2021</v>
      </c>
      <c r="C3215" s="29" t="s">
        <v>2279</v>
      </c>
      <c r="D3215" s="109">
        <v>46698000</v>
      </c>
      <c r="E3215" s="109">
        <v>0</v>
      </c>
      <c r="F3215" s="110">
        <v>46698000</v>
      </c>
      <c r="G3215" s="128">
        <v>44326</v>
      </c>
      <c r="H3215" s="156">
        <v>44327</v>
      </c>
      <c r="I3215" s="156">
        <v>44511</v>
      </c>
      <c r="J3215" s="61">
        <v>2</v>
      </c>
      <c r="K3215" s="61">
        <v>3</v>
      </c>
      <c r="L3215" s="61">
        <v>2205</v>
      </c>
      <c r="M3215" s="72">
        <v>3</v>
      </c>
      <c r="N3215" s="72">
        <v>3</v>
      </c>
      <c r="O3215" s="33">
        <v>1082845340</v>
      </c>
      <c r="P3215" s="154">
        <v>2205</v>
      </c>
      <c r="Q3215" t="str">
        <f t="shared" si="50"/>
        <v>('313-2021',2021,'EL CONTRATISTA se obliga a prestar sus servicios profesionales de apoyo a la gestión al equipo de planeación de la Dirección de Sustitución de Cultivos de Uso Ilícitos (DSCI) en el desarrollo y cumplimiento de las funciones establecidas en el Decreto 2107 de 2019.',46698000,0,46698000,'2021-05-10','2021-05-11','2021-11-11',2,3,2205,3,3)</v>
      </c>
    </row>
    <row r="3216" spans="1:17">
      <c r="A3216" s="29" t="s">
        <v>8496</v>
      </c>
      <c r="B3216" s="72">
        <v>2021</v>
      </c>
      <c r="C3216" s="29" t="s">
        <v>2280</v>
      </c>
      <c r="D3216" s="109">
        <v>58063500</v>
      </c>
      <c r="E3216" s="109">
        <v>26392500</v>
      </c>
      <c r="F3216" s="110">
        <v>84456000</v>
      </c>
      <c r="G3216" s="128">
        <v>44334</v>
      </c>
      <c r="H3216" s="156">
        <v>44340</v>
      </c>
      <c r="I3216" s="156">
        <v>44828</v>
      </c>
      <c r="J3216" s="61">
        <v>2</v>
      </c>
      <c r="K3216" s="61">
        <v>3</v>
      </c>
      <c r="L3216" s="61">
        <v>531</v>
      </c>
      <c r="M3216" s="72">
        <v>2</v>
      </c>
      <c r="N3216" s="72">
        <v>1</v>
      </c>
      <c r="O3216" s="33">
        <v>91421091</v>
      </c>
      <c r="P3216" s="154">
        <v>531</v>
      </c>
      <c r="Q3216" t="str">
        <f t="shared" si="50"/>
        <v>('314-2021',2021,'EL CONTRATISTA se obliga a prestar sus servicios profesionales para apoyar las labores periodísticas de difusión de la gestión y los logros en la implementación de los Programas de Desarrollo con Enfoque Territorial – PDET en las subregiones de Sur de Bolívar.',58063500,26392500,84456000,'2021-05-18','2021-05-24','2022-09-24',2,3,531,2,1)</v>
      </c>
    </row>
    <row r="3217" spans="1:17">
      <c r="A3217" s="29" t="s">
        <v>8497</v>
      </c>
      <c r="B3217" s="72">
        <v>2021</v>
      </c>
      <c r="C3217" s="29" t="s">
        <v>2281</v>
      </c>
      <c r="D3217" s="109">
        <v>67523400</v>
      </c>
      <c r="E3217" s="109">
        <v>43470000</v>
      </c>
      <c r="F3217" s="110">
        <v>110993400</v>
      </c>
      <c r="G3217" s="128">
        <v>44439</v>
      </c>
      <c r="H3217" s="156">
        <v>44439</v>
      </c>
      <c r="I3217" s="156">
        <v>44828</v>
      </c>
      <c r="J3217" s="61">
        <v>1</v>
      </c>
      <c r="K3217" s="61">
        <v>3</v>
      </c>
      <c r="L3217" s="61">
        <v>2206</v>
      </c>
      <c r="M3217" s="72">
        <v>2</v>
      </c>
      <c r="N3217" s="72">
        <v>1</v>
      </c>
      <c r="O3217" s="33">
        <v>80094122</v>
      </c>
      <c r="P3217" s="154">
        <v>2206</v>
      </c>
      <c r="Q3217" t="str">
        <f t="shared" si="50"/>
        <v>('315-2021',2021,'EL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-PDET.',67523400,43470000,110993400,'2021-08-31','2021-08-31','2022-09-24',1,3,2206,2,1)</v>
      </c>
    </row>
    <row r="3218" spans="1:17">
      <c r="A3218" s="29" t="s">
        <v>8498</v>
      </c>
      <c r="B3218" s="72">
        <v>2021</v>
      </c>
      <c r="C3218" s="29" t="s">
        <v>2282</v>
      </c>
      <c r="D3218" s="109">
        <v>68040000</v>
      </c>
      <c r="E3218" s="109">
        <v>34020000</v>
      </c>
      <c r="F3218" s="110">
        <v>102060000</v>
      </c>
      <c r="G3218" s="128">
        <v>44340</v>
      </c>
      <c r="H3218" s="156">
        <v>44344</v>
      </c>
      <c r="I3218" s="156">
        <v>44893</v>
      </c>
      <c r="J3218" s="61">
        <v>2</v>
      </c>
      <c r="K3218" s="61">
        <v>3</v>
      </c>
      <c r="L3218" s="61">
        <v>1722</v>
      </c>
      <c r="M3218" s="72">
        <v>2</v>
      </c>
      <c r="N3218" s="72">
        <v>1</v>
      </c>
      <c r="O3218" s="33">
        <v>34569071</v>
      </c>
      <c r="P3218" s="154">
        <v>1722</v>
      </c>
      <c r="Q3218" t="str">
        <f t="shared" si="50"/>
        <v>('316-2021',2021,'EL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Cauca',68040000,34020000,102060000,'2021-05-24','2021-05-28','2022-11-28',2,3,1722,2,1)</v>
      </c>
    </row>
    <row r="3219" spans="1:17">
      <c r="A3219" s="29" t="s">
        <v>8499</v>
      </c>
      <c r="B3219" s="72">
        <v>2021</v>
      </c>
      <c r="C3219" s="29" t="s">
        <v>2283</v>
      </c>
      <c r="D3219" s="109">
        <v>68040000</v>
      </c>
      <c r="E3219" s="122">
        <v>34020000</v>
      </c>
      <c r="F3219" s="110">
        <v>102060000</v>
      </c>
      <c r="G3219" s="128">
        <v>44334</v>
      </c>
      <c r="H3219" s="156">
        <v>44341</v>
      </c>
      <c r="I3219" s="156">
        <v>44890</v>
      </c>
      <c r="J3219" s="61">
        <v>1</v>
      </c>
      <c r="K3219" s="61">
        <v>3</v>
      </c>
      <c r="L3219" s="61">
        <v>1292</v>
      </c>
      <c r="M3219" s="72">
        <v>2</v>
      </c>
      <c r="N3219" s="72">
        <v>1</v>
      </c>
      <c r="O3219" s="33">
        <v>49729646</v>
      </c>
      <c r="P3219" s="154">
        <v>1292</v>
      </c>
      <c r="Q3219" t="str">
        <f t="shared" si="50"/>
        <v>('317-2021',2021,'EL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Nevada-Perijá.',68040000,34020000,102060000,'2021-05-18','2021-05-25','2022-11-25',1,3,1292,2,1)</v>
      </c>
    </row>
    <row r="3220" spans="1:17">
      <c r="A3220" s="29" t="s">
        <v>8500</v>
      </c>
      <c r="B3220" s="72">
        <v>2021</v>
      </c>
      <c r="C3220" s="29" t="s">
        <v>2284</v>
      </c>
      <c r="D3220" s="109">
        <v>68040000</v>
      </c>
      <c r="E3220" s="109">
        <v>34020000</v>
      </c>
      <c r="F3220" s="110">
        <v>102060000</v>
      </c>
      <c r="G3220" s="128">
        <v>44334</v>
      </c>
      <c r="H3220" s="156">
        <v>44335</v>
      </c>
      <c r="I3220" s="156">
        <v>44884</v>
      </c>
      <c r="J3220" s="61">
        <v>1</v>
      </c>
      <c r="K3220" s="61">
        <v>3</v>
      </c>
      <c r="L3220" s="61">
        <v>1926</v>
      </c>
      <c r="M3220" s="72">
        <v>2</v>
      </c>
      <c r="N3220" s="72">
        <v>1</v>
      </c>
      <c r="O3220" s="33">
        <v>3383391</v>
      </c>
      <c r="P3220" s="154">
        <v>1926</v>
      </c>
      <c r="Q3220" t="str">
        <f t="shared" si="50"/>
        <v>('318-2021',2021,'EL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Antioqueño.',68040000,34020000,102060000,'2021-05-18','2021-05-19','2022-11-19',1,3,1926,2,1)</v>
      </c>
    </row>
    <row r="3221" spans="1:17">
      <c r="A3221" s="29" t="s">
        <v>8501</v>
      </c>
      <c r="B3221" s="72">
        <v>2021</v>
      </c>
      <c r="C3221" s="29" t="s">
        <v>2285</v>
      </c>
      <c r="D3221" s="109">
        <v>68040000</v>
      </c>
      <c r="E3221" s="122">
        <v>34020000</v>
      </c>
      <c r="F3221" s="110">
        <v>102060000</v>
      </c>
      <c r="G3221" s="128">
        <v>44341</v>
      </c>
      <c r="H3221" s="156">
        <v>44347</v>
      </c>
      <c r="I3221" s="156">
        <v>44895</v>
      </c>
      <c r="J3221" s="61">
        <v>1</v>
      </c>
      <c r="K3221" s="61">
        <v>3</v>
      </c>
      <c r="L3221" s="61">
        <v>1726</v>
      </c>
      <c r="M3221" s="72">
        <v>2</v>
      </c>
      <c r="N3221" s="72">
        <v>1</v>
      </c>
      <c r="O3221" s="33">
        <v>17656307</v>
      </c>
      <c r="P3221" s="154">
        <v>1726</v>
      </c>
      <c r="Q3221" t="str">
        <f t="shared" si="50"/>
        <v>('319-2021',2021,'EL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Caqueteño.',68040000,34020000,102060000,'2021-05-25','2021-05-31','2022-11-30',1,3,1726,2,1)</v>
      </c>
    </row>
    <row r="3222" spans="1:17">
      <c r="A3222" s="29" t="s">
        <v>8502</v>
      </c>
      <c r="B3222" s="72">
        <v>2021</v>
      </c>
      <c r="C3222" s="29" t="s">
        <v>2286</v>
      </c>
      <c r="D3222" s="109">
        <v>58063500</v>
      </c>
      <c r="E3222" s="109">
        <v>26392500</v>
      </c>
      <c r="F3222" s="110">
        <v>84456000</v>
      </c>
      <c r="G3222" s="128">
        <v>44334</v>
      </c>
      <c r="H3222" s="156">
        <v>44340</v>
      </c>
      <c r="I3222" s="156">
        <v>44828</v>
      </c>
      <c r="J3222" s="61">
        <v>2</v>
      </c>
      <c r="K3222" s="61">
        <v>3</v>
      </c>
      <c r="L3222" s="61">
        <v>1583</v>
      </c>
      <c r="M3222" s="72">
        <v>2</v>
      </c>
      <c r="N3222" s="72">
        <v>1</v>
      </c>
      <c r="O3222" s="33">
        <v>1010182795</v>
      </c>
      <c r="P3222" s="154">
        <v>1583</v>
      </c>
      <c r="Q3222" t="str">
        <f t="shared" si="50"/>
        <v>('320-2021',2021,'EL CONTRATISTA se obliga a prestar sus servicios profesionales para apoyar las labores periodísticas de difusión de la gestión y los logros en la implementación de los Programas de Desarrollo con Enfoque Territorial – PDET en las subregiones de Macarena - Guaviare.',58063500,26392500,84456000,'2021-05-18','2021-05-24','2022-09-24',2,3,1583,2,1)</v>
      </c>
    </row>
    <row r="3223" spans="1:17">
      <c r="A3223" s="29" t="s">
        <v>8503</v>
      </c>
      <c r="B3223" s="72">
        <v>2021</v>
      </c>
      <c r="C3223" s="29" t="s">
        <v>2287</v>
      </c>
      <c r="D3223" s="109">
        <v>92781000</v>
      </c>
      <c r="E3223" s="122">
        <v>42822000</v>
      </c>
      <c r="F3223" s="110">
        <v>135603000</v>
      </c>
      <c r="G3223" s="128">
        <v>44334</v>
      </c>
      <c r="H3223" s="156">
        <v>44342</v>
      </c>
      <c r="I3223" s="156">
        <v>44921</v>
      </c>
      <c r="J3223" s="61">
        <v>2</v>
      </c>
      <c r="K3223" s="61">
        <v>3</v>
      </c>
      <c r="L3223" s="61">
        <v>1163</v>
      </c>
      <c r="M3223" s="72">
        <v>2</v>
      </c>
      <c r="N3223" s="72">
        <v>1</v>
      </c>
      <c r="O3223" s="33">
        <v>10552548</v>
      </c>
      <c r="P3223" s="154">
        <v>1163</v>
      </c>
      <c r="Q3223" t="str">
        <f t="shared" si="50"/>
        <v>('321-2021',2021,'EL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Arauca.',92781000,42822000,135603000,'2021-05-18','2021-05-26','2022-12-26',2,3,1163,2,1)</v>
      </c>
    </row>
    <row r="3224" spans="1:17">
      <c r="A3224" s="29" t="s">
        <v>8504</v>
      </c>
      <c r="B3224" s="72">
        <v>2021</v>
      </c>
      <c r="C3224" s="29" t="s">
        <v>2288</v>
      </c>
      <c r="D3224" s="109">
        <v>92781000</v>
      </c>
      <c r="E3224" s="122">
        <v>42822000</v>
      </c>
      <c r="F3224" s="110">
        <v>135603000</v>
      </c>
      <c r="G3224" s="128">
        <v>44329</v>
      </c>
      <c r="H3224" s="156">
        <v>44334</v>
      </c>
      <c r="I3224" s="156">
        <v>44913</v>
      </c>
      <c r="J3224" s="61">
        <v>2</v>
      </c>
      <c r="K3224" s="61">
        <v>3</v>
      </c>
      <c r="L3224" s="61">
        <v>1242</v>
      </c>
      <c r="M3224" s="72">
        <v>2</v>
      </c>
      <c r="N3224" s="72">
        <v>1</v>
      </c>
      <c r="O3224" s="33">
        <v>76295594</v>
      </c>
      <c r="P3224" s="154">
        <v>1242</v>
      </c>
      <c r="Q3224" t="str">
        <f t="shared" si="50"/>
        <v>('322-2021',2021,'EL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Cauca.',92781000,42822000,135603000,'2021-05-13','2021-05-18','2022-12-18',2,3,1242,2,1)</v>
      </c>
    </row>
    <row r="3225" spans="1:17">
      <c r="A3225" s="29" t="s">
        <v>8505</v>
      </c>
      <c r="B3225" s="72">
        <v>2021</v>
      </c>
      <c r="C3225" s="29" t="s">
        <v>10695</v>
      </c>
      <c r="D3225" s="109">
        <v>58063500</v>
      </c>
      <c r="E3225" s="109">
        <v>26392500</v>
      </c>
      <c r="F3225" s="110">
        <v>84456000</v>
      </c>
      <c r="G3225" s="128">
        <v>44330</v>
      </c>
      <c r="H3225" s="156">
        <v>44336</v>
      </c>
      <c r="I3225" s="156">
        <v>44824</v>
      </c>
      <c r="J3225" s="61">
        <v>1</v>
      </c>
      <c r="K3225" s="61">
        <v>3</v>
      </c>
      <c r="L3225" s="61">
        <v>1615</v>
      </c>
      <c r="M3225" s="72">
        <v>2</v>
      </c>
      <c r="N3225" s="72">
        <v>1</v>
      </c>
      <c r="O3225" s="33">
        <v>1094945031</v>
      </c>
      <c r="P3225" s="154">
        <v>1615</v>
      </c>
      <c r="Q3225" t="str">
        <f t="shared" si="50"/>
        <v>('323-2021',2021,'El contratista, se obliga a Prestar servicios profesionales para apoyar laslabores periodísticas de difusión de la gestión y los logros en la implementación de los Programas deDesarrollo con Enfoque Territorial PDET en las subregiones de Putumayo.',58063500,26392500,84456000,'2021-05-14','2021-05-20','2022-09-20',1,3,1615,2,1)</v>
      </c>
    </row>
    <row r="3226" spans="1:17">
      <c r="A3226" s="29" t="s">
        <v>8506</v>
      </c>
      <c r="B3226" s="72">
        <v>2021</v>
      </c>
      <c r="C3226" s="29" t="s">
        <v>2289</v>
      </c>
      <c r="D3226" s="109">
        <v>58063500</v>
      </c>
      <c r="E3226" s="109">
        <v>26392500</v>
      </c>
      <c r="F3226" s="110">
        <v>84456000</v>
      </c>
      <c r="G3226" s="128">
        <v>44329</v>
      </c>
      <c r="H3226" s="156">
        <v>44337</v>
      </c>
      <c r="I3226" s="156">
        <v>44825</v>
      </c>
      <c r="J3226" s="61">
        <v>2</v>
      </c>
      <c r="K3226" s="61">
        <v>3</v>
      </c>
      <c r="L3226" s="61">
        <v>1587</v>
      </c>
      <c r="M3226" s="72">
        <v>2</v>
      </c>
      <c r="N3226" s="72">
        <v>1</v>
      </c>
      <c r="O3226" s="33">
        <v>1090473218</v>
      </c>
      <c r="P3226" s="154">
        <v>1587</v>
      </c>
      <c r="Q3226" t="str">
        <f t="shared" si="50"/>
        <v>('324-2021',2021,'El contratista, se obliga a Prestar servicios profesionales para apoyar las labores periodísticas de difusión de la gestión y los logros en la implementación de los Programas de Desarrollo con Enfoque Territorial – PDET en las subregiones de Catatumbo.',58063500,26392500,84456000,'2021-05-13','2021-05-21','2022-09-21',2,3,1587,2,1)</v>
      </c>
    </row>
    <row r="3227" spans="1:17">
      <c r="A3227" s="29" t="s">
        <v>8507</v>
      </c>
      <c r="B3227" s="72">
        <v>2021</v>
      </c>
      <c r="C3227" s="29" t="s">
        <v>2290</v>
      </c>
      <c r="D3227" s="109">
        <v>68040000</v>
      </c>
      <c r="E3227" s="109">
        <v>34020000</v>
      </c>
      <c r="F3227" s="110">
        <v>102060000</v>
      </c>
      <c r="G3227" s="128">
        <v>44329</v>
      </c>
      <c r="H3227" s="156">
        <v>44340</v>
      </c>
      <c r="I3227" s="156">
        <v>44889</v>
      </c>
      <c r="J3227" s="61">
        <v>2</v>
      </c>
      <c r="K3227" s="61">
        <v>3</v>
      </c>
      <c r="L3227" s="61">
        <v>1807</v>
      </c>
      <c r="M3227" s="72">
        <v>2</v>
      </c>
      <c r="N3227" s="72">
        <v>1</v>
      </c>
      <c r="O3227" s="33">
        <v>1143374588</v>
      </c>
      <c r="P3227" s="154">
        <v>1807</v>
      </c>
      <c r="Q3227" t="str">
        <f t="shared" si="50"/>
        <v>('325-2021',2021,'El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María.',68040000,34020000,102060000,'2021-05-13','2021-05-24','2022-11-24',2,3,1807,2,1)</v>
      </c>
    </row>
    <row r="3228" spans="1:17">
      <c r="A3228" s="29" t="s">
        <v>8508</v>
      </c>
      <c r="B3228" s="72">
        <v>2021</v>
      </c>
      <c r="C3228" s="29" t="s">
        <v>2291</v>
      </c>
      <c r="D3228" s="109">
        <v>68040000</v>
      </c>
      <c r="E3228" s="109">
        <v>34020000</v>
      </c>
      <c r="F3228" s="110">
        <v>102060000</v>
      </c>
      <c r="G3228" s="128">
        <v>44342</v>
      </c>
      <c r="H3228" s="156">
        <v>44347</v>
      </c>
      <c r="I3228" s="156">
        <v>44895</v>
      </c>
      <c r="J3228" s="61">
        <v>1</v>
      </c>
      <c r="K3228" s="61">
        <v>3</v>
      </c>
      <c r="L3228" s="61">
        <v>1525</v>
      </c>
      <c r="M3228" s="72">
        <v>2</v>
      </c>
      <c r="N3228" s="72">
        <v>1</v>
      </c>
      <c r="O3228" s="33">
        <v>63490251</v>
      </c>
      <c r="P3228" s="154">
        <v>1525</v>
      </c>
      <c r="Q3228" t="str">
        <f t="shared" si="50"/>
        <v>('326-2021',2021,'El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Antioqueño.',68040000,34020000,102060000,'2021-05-26','2021-05-31','2022-11-30',1,3,1525,2,1)</v>
      </c>
    </row>
    <row r="3229" spans="1:17">
      <c r="A3229" s="29" t="s">
        <v>8509</v>
      </c>
      <c r="B3229" s="72">
        <v>2021</v>
      </c>
      <c r="C3229" s="29" t="s">
        <v>2292</v>
      </c>
      <c r="D3229" s="109">
        <v>68040000</v>
      </c>
      <c r="E3229" s="122">
        <v>34020000</v>
      </c>
      <c r="F3229" s="110">
        <v>102060000</v>
      </c>
      <c r="G3229" s="128">
        <v>44371</v>
      </c>
      <c r="H3229" s="156">
        <v>44372</v>
      </c>
      <c r="I3229" s="156">
        <v>44920</v>
      </c>
      <c r="J3229" s="61">
        <v>2</v>
      </c>
      <c r="K3229" s="61">
        <v>3</v>
      </c>
      <c r="L3229" s="61">
        <v>2207</v>
      </c>
      <c r="M3229" s="72">
        <v>2</v>
      </c>
      <c r="N3229" s="72">
        <v>1</v>
      </c>
      <c r="O3229" s="33">
        <v>33332826</v>
      </c>
      <c r="P3229" s="154">
        <v>2207</v>
      </c>
      <c r="Q3229" t="str">
        <f t="shared" si="50"/>
        <v>('327-2021',2021,'El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Bolívar.',68040000,34020000,102060000,'2021-06-24','2021-06-25','2022-12-25',2,3,2207,2,1)</v>
      </c>
    </row>
    <row r="3230" spans="1:17">
      <c r="A3230" s="29" t="s">
        <v>8510</v>
      </c>
      <c r="B3230" s="72">
        <v>2021</v>
      </c>
      <c r="C3230" s="29" t="s">
        <v>2293</v>
      </c>
      <c r="D3230" s="109">
        <v>68040000</v>
      </c>
      <c r="E3230" s="122">
        <v>34020000</v>
      </c>
      <c r="F3230" s="110">
        <v>102060000</v>
      </c>
      <c r="G3230" s="128">
        <v>44363</v>
      </c>
      <c r="H3230" s="156">
        <v>44368</v>
      </c>
      <c r="I3230" s="156">
        <v>44916</v>
      </c>
      <c r="J3230" s="61">
        <v>1</v>
      </c>
      <c r="K3230" s="61">
        <v>3</v>
      </c>
      <c r="L3230" s="61">
        <v>1519</v>
      </c>
      <c r="M3230" s="72">
        <v>2</v>
      </c>
      <c r="N3230" s="72">
        <v>1</v>
      </c>
      <c r="O3230" s="33">
        <v>92509136</v>
      </c>
      <c r="P3230" s="154">
        <v>1519</v>
      </c>
      <c r="Q3230" t="str">
        <f t="shared" si="50"/>
        <v>('328-2021',2021,'El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Bolívar.',68040000,34020000,102060000,'2021-06-16','2021-06-21','2022-12-21',1,3,1519,2,1)</v>
      </c>
    </row>
    <row r="3231" spans="1:17">
      <c r="A3231" s="29" t="s">
        <v>8511</v>
      </c>
      <c r="B3231" s="72">
        <v>2021</v>
      </c>
      <c r="C3231" s="29" t="s">
        <v>2294</v>
      </c>
      <c r="D3231" s="109">
        <v>68040000</v>
      </c>
      <c r="E3231" s="109">
        <v>34020000</v>
      </c>
      <c r="F3231" s="110">
        <v>102060000</v>
      </c>
      <c r="G3231" s="128">
        <v>44336</v>
      </c>
      <c r="H3231" s="156">
        <v>44337</v>
      </c>
      <c r="I3231" s="156">
        <v>44886</v>
      </c>
      <c r="J3231" s="61">
        <v>1</v>
      </c>
      <c r="K3231" s="61">
        <v>3</v>
      </c>
      <c r="L3231" s="61">
        <v>1523</v>
      </c>
      <c r="M3231" s="72">
        <v>2</v>
      </c>
      <c r="N3231" s="72">
        <v>1</v>
      </c>
      <c r="O3231" s="33">
        <v>18124977</v>
      </c>
      <c r="P3231" s="154">
        <v>1523</v>
      </c>
      <c r="Q3231" t="str">
        <f t="shared" si="50"/>
        <v>('329-2021',2021,'El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Putumayo.',68040000,34020000,102060000,'2021-05-20','2021-05-21','2022-11-21',1,3,1523,2,1)</v>
      </c>
    </row>
    <row r="3232" spans="1:17">
      <c r="A3232" s="29" t="s">
        <v>8512</v>
      </c>
      <c r="B3232" s="72">
        <v>2021</v>
      </c>
      <c r="C3232" s="29" t="s">
        <v>2295</v>
      </c>
      <c r="D3232" s="109">
        <v>68040000</v>
      </c>
      <c r="E3232" s="109">
        <v>34020000</v>
      </c>
      <c r="F3232" s="110">
        <v>102060000</v>
      </c>
      <c r="G3232" s="128">
        <v>44341</v>
      </c>
      <c r="H3232" s="156">
        <v>44343</v>
      </c>
      <c r="I3232" s="156">
        <v>44892</v>
      </c>
      <c r="J3232" s="61">
        <v>2</v>
      </c>
      <c r="K3232" s="61">
        <v>3</v>
      </c>
      <c r="L3232" s="61">
        <v>1684</v>
      </c>
      <c r="M3232" s="72">
        <v>2</v>
      </c>
      <c r="N3232" s="72">
        <v>1</v>
      </c>
      <c r="O3232" s="33">
        <v>26000254</v>
      </c>
      <c r="P3232" s="154">
        <v>1684</v>
      </c>
      <c r="Q3232" t="str">
        <f t="shared" si="50"/>
        <v>('330-2021',2021,'El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Córdoba.',68040000,34020000,102060000,'2021-05-25','2021-05-27','2022-11-27',2,3,1684,2,1)</v>
      </c>
    </row>
    <row r="3233" spans="1:17">
      <c r="A3233" s="29" t="s">
        <v>8513</v>
      </c>
      <c r="B3233" s="72">
        <v>2021</v>
      </c>
      <c r="C3233" s="29" t="s">
        <v>2296</v>
      </c>
      <c r="D3233" s="109">
        <v>68040000</v>
      </c>
      <c r="E3233" s="122">
        <v>34020000</v>
      </c>
      <c r="F3233" s="110">
        <v>102060000</v>
      </c>
      <c r="G3233" s="128">
        <v>44355</v>
      </c>
      <c r="H3233" s="156">
        <v>44358</v>
      </c>
      <c r="I3233" s="156">
        <v>44906</v>
      </c>
      <c r="J3233" s="61">
        <v>1</v>
      </c>
      <c r="K3233" s="61">
        <v>3</v>
      </c>
      <c r="L3233" s="61">
        <v>1254</v>
      </c>
      <c r="M3233" s="72">
        <v>2</v>
      </c>
      <c r="N3233" s="72">
        <v>1</v>
      </c>
      <c r="O3233" s="33">
        <v>19179974</v>
      </c>
      <c r="P3233" s="154">
        <v>1254</v>
      </c>
      <c r="Q3233" t="str">
        <f t="shared" si="50"/>
        <v>('331-2021',2021,'El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Nevada-Perijá.',68040000,34020000,102060000,'2021-06-08','2021-06-11','2022-12-11',1,3,1254,2,1)</v>
      </c>
    </row>
    <row r="3234" spans="1:17">
      <c r="A3234" s="29" t="s">
        <v>8514</v>
      </c>
      <c r="B3234" s="72">
        <v>2021</v>
      </c>
      <c r="C3234" s="29" t="s">
        <v>10696</v>
      </c>
      <c r="D3234" s="109">
        <v>68040000</v>
      </c>
      <c r="E3234" s="122">
        <v>34020000</v>
      </c>
      <c r="F3234" s="110">
        <v>102060000</v>
      </c>
      <c r="G3234" s="128">
        <v>44334</v>
      </c>
      <c r="H3234" s="156">
        <v>44342</v>
      </c>
      <c r="I3234" s="156">
        <v>44891</v>
      </c>
      <c r="J3234" s="61">
        <v>2</v>
      </c>
      <c r="K3234" s="61">
        <v>3</v>
      </c>
      <c r="L3234" s="61">
        <v>1809</v>
      </c>
      <c r="M3234" s="72">
        <v>2</v>
      </c>
      <c r="N3234" s="72">
        <v>1</v>
      </c>
      <c r="O3234" s="33">
        <v>1017134657</v>
      </c>
      <c r="P3234" s="154">
        <v>1809</v>
      </c>
      <c r="Q3234" t="str">
        <f t="shared" si="50"/>
        <v>('332-2021',2021,'El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',68040000,34020000,102060000,'2021-05-18','2021-05-26','2022-11-26',2,3,1809,2,1)</v>
      </c>
    </row>
    <row r="3235" spans="1:17">
      <c r="A3235" s="29" t="s">
        <v>8515</v>
      </c>
      <c r="B3235" s="72">
        <v>2021</v>
      </c>
      <c r="C3235" s="29" t="s">
        <v>2297</v>
      </c>
      <c r="D3235" s="109">
        <v>68040000</v>
      </c>
      <c r="E3235" s="122">
        <v>34020000</v>
      </c>
      <c r="F3235" s="110">
        <v>102060000</v>
      </c>
      <c r="G3235" s="128">
        <v>44337</v>
      </c>
      <c r="H3235" s="156">
        <v>44342</v>
      </c>
      <c r="I3235" s="156">
        <v>44891</v>
      </c>
      <c r="J3235" s="61">
        <v>2</v>
      </c>
      <c r="K3235" s="61">
        <v>3</v>
      </c>
      <c r="L3235" s="61">
        <v>1514</v>
      </c>
      <c r="M3235" s="72">
        <v>2</v>
      </c>
      <c r="N3235" s="72">
        <v>1</v>
      </c>
      <c r="O3235" s="33">
        <v>25286814</v>
      </c>
      <c r="P3235" s="154">
        <v>1514</v>
      </c>
      <c r="Q3235" t="str">
        <f t="shared" si="50"/>
        <v>('333-2021',2021,'El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Cauca.',68040000,34020000,102060000,'2021-05-21','2021-05-26','2022-11-26',2,3,1514,2,1)</v>
      </c>
    </row>
    <row r="3236" spans="1:17">
      <c r="A3236" s="29" t="s">
        <v>8516</v>
      </c>
      <c r="B3236" s="72">
        <v>2021</v>
      </c>
      <c r="C3236" s="29" t="s">
        <v>2298</v>
      </c>
      <c r="D3236" s="109">
        <v>160680000</v>
      </c>
      <c r="E3236" s="109">
        <v>80340000</v>
      </c>
      <c r="F3236" s="110">
        <v>241020000</v>
      </c>
      <c r="G3236" s="128">
        <v>44343</v>
      </c>
      <c r="H3236" s="156">
        <v>44347</v>
      </c>
      <c r="I3236" s="156">
        <v>44895</v>
      </c>
      <c r="J3236" s="61">
        <v>2</v>
      </c>
      <c r="K3236" s="61">
        <v>3</v>
      </c>
      <c r="L3236" s="61">
        <v>505</v>
      </c>
      <c r="M3236" s="72">
        <v>2</v>
      </c>
      <c r="N3236" s="72">
        <v>1</v>
      </c>
      <c r="O3236" s="33">
        <v>70550572</v>
      </c>
      <c r="P3236" s="154">
        <v>505</v>
      </c>
      <c r="Q3236" t="str">
        <f t="shared" si="50"/>
        <v>('334-2021',2021,'El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PDET.',160680000,80340000,241020000,'2021-05-27','2021-05-31','2022-11-30',2,3,505,2,1)</v>
      </c>
    </row>
    <row r="3237" spans="1:17">
      <c r="A3237" s="29" t="s">
        <v>8517</v>
      </c>
      <c r="B3237" s="72">
        <v>2021</v>
      </c>
      <c r="C3237" s="29" t="s">
        <v>2299</v>
      </c>
      <c r="D3237" s="109">
        <v>68040000</v>
      </c>
      <c r="E3237" s="122">
        <v>34020000</v>
      </c>
      <c r="F3237" s="110">
        <v>102060000</v>
      </c>
      <c r="G3237" s="128">
        <v>44344</v>
      </c>
      <c r="H3237" s="156">
        <v>44348</v>
      </c>
      <c r="I3237" s="156">
        <v>44896</v>
      </c>
      <c r="J3237" s="61">
        <v>1</v>
      </c>
      <c r="K3237" s="61">
        <v>3</v>
      </c>
      <c r="L3237" s="61">
        <v>1546</v>
      </c>
      <c r="M3237" s="72">
        <v>2</v>
      </c>
      <c r="N3237" s="72">
        <v>1</v>
      </c>
      <c r="O3237" s="33">
        <v>43872299</v>
      </c>
      <c r="P3237" s="154">
        <v>1546</v>
      </c>
      <c r="Q3237" t="str">
        <f t="shared" si="50"/>
        <v>('335-2021',2021,'El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Antioqueño.',68040000,34020000,102060000,'2021-05-28','2021-06-01','2022-12-01',1,3,1546,2,1)</v>
      </c>
    </row>
    <row r="3238" spans="1:17">
      <c r="A3238" s="29" t="s">
        <v>8518</v>
      </c>
      <c r="B3238" s="72">
        <v>2021</v>
      </c>
      <c r="C3238" s="29" t="s">
        <v>2300</v>
      </c>
      <c r="D3238" s="109">
        <v>68040000</v>
      </c>
      <c r="E3238" s="122">
        <v>34020000</v>
      </c>
      <c r="F3238" s="110">
        <v>102060000</v>
      </c>
      <c r="G3238" s="128">
        <v>44348</v>
      </c>
      <c r="H3238" s="156">
        <v>44350</v>
      </c>
      <c r="I3238" s="156">
        <v>44898</v>
      </c>
      <c r="J3238" s="61">
        <v>1</v>
      </c>
      <c r="K3238" s="61">
        <v>3</v>
      </c>
      <c r="L3238" s="61">
        <v>1529</v>
      </c>
      <c r="M3238" s="72">
        <v>2</v>
      </c>
      <c r="N3238" s="72">
        <v>1</v>
      </c>
      <c r="O3238" s="33">
        <v>16497154</v>
      </c>
      <c r="P3238" s="154">
        <v>1529</v>
      </c>
      <c r="Q3238" t="str">
        <f t="shared" si="50"/>
        <v>('336-2021',2021,'El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Medio.',68040000,34020000,102060000,'2021-06-01','2021-06-03','2022-12-03',1,3,1529,2,1)</v>
      </c>
    </row>
    <row r="3239" spans="1:17">
      <c r="A3239" s="29" t="s">
        <v>8519</v>
      </c>
      <c r="B3239" s="72">
        <v>2021</v>
      </c>
      <c r="C3239" s="29" t="s">
        <v>2301</v>
      </c>
      <c r="D3239" s="109">
        <v>68040000</v>
      </c>
      <c r="E3239" s="122">
        <v>34020000</v>
      </c>
      <c r="F3239" s="110">
        <v>102060000</v>
      </c>
      <c r="G3239" s="128">
        <v>44357</v>
      </c>
      <c r="H3239" s="156">
        <v>44357</v>
      </c>
      <c r="I3239" s="156">
        <v>44911</v>
      </c>
      <c r="J3239" s="61">
        <v>2</v>
      </c>
      <c r="K3239" s="61">
        <v>3</v>
      </c>
      <c r="L3239" s="61">
        <v>1224</v>
      </c>
      <c r="M3239" s="72">
        <v>2</v>
      </c>
      <c r="N3239" s="72">
        <v>1</v>
      </c>
      <c r="O3239" s="33">
        <v>16738762</v>
      </c>
      <c r="P3239" s="154">
        <v>1224</v>
      </c>
      <c r="Q3239" t="str">
        <f t="shared" si="50"/>
        <v>('337-2021',2021,'El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Nariñense.',68040000,34020000,102060000,'2021-06-10','2021-06-10','2022-12-16',2,3,1224,2,1)</v>
      </c>
    </row>
    <row r="3240" spans="1:17">
      <c r="A3240" s="29" t="s">
        <v>8520</v>
      </c>
      <c r="B3240" s="72">
        <v>2021</v>
      </c>
      <c r="C3240" s="29" t="s">
        <v>2302</v>
      </c>
      <c r="D3240" s="109">
        <v>68040000</v>
      </c>
      <c r="E3240" s="122">
        <v>34020000</v>
      </c>
      <c r="F3240" s="110">
        <v>102060000</v>
      </c>
      <c r="G3240" s="128">
        <v>44337</v>
      </c>
      <c r="H3240" s="156">
        <v>44342</v>
      </c>
      <c r="I3240" s="156">
        <v>44891</v>
      </c>
      <c r="J3240" s="61">
        <v>2</v>
      </c>
      <c r="K3240" s="61">
        <v>3</v>
      </c>
      <c r="L3240" s="61">
        <v>1520</v>
      </c>
      <c r="M3240" s="72">
        <v>2</v>
      </c>
      <c r="N3240" s="72">
        <v>1</v>
      </c>
      <c r="O3240" s="33">
        <v>96357600</v>
      </c>
      <c r="P3240" s="154">
        <v>1520</v>
      </c>
      <c r="Q3240" t="str">
        <f t="shared" si="50"/>
        <v>('338-2021',2021,'El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Caqueteño.',68040000,34020000,102060000,'2021-05-21','2021-05-26','2022-11-26',2,3,1520,2,1)</v>
      </c>
    </row>
    <row r="3241" spans="1:17">
      <c r="A3241" s="29" t="s">
        <v>8521</v>
      </c>
      <c r="B3241" s="72">
        <v>2021</v>
      </c>
      <c r="C3241" s="29" t="s">
        <v>2303</v>
      </c>
      <c r="D3241" s="109">
        <v>68040000</v>
      </c>
      <c r="E3241" s="122">
        <v>34020000</v>
      </c>
      <c r="F3241" s="110">
        <v>102060000</v>
      </c>
      <c r="G3241" s="128">
        <v>44365</v>
      </c>
      <c r="H3241" s="156">
        <v>44369</v>
      </c>
      <c r="I3241" s="156">
        <v>44917</v>
      </c>
      <c r="J3241" s="61">
        <v>2</v>
      </c>
      <c r="K3241" s="61">
        <v>3</v>
      </c>
      <c r="L3241" s="61">
        <v>1831</v>
      </c>
      <c r="M3241" s="72">
        <v>2</v>
      </c>
      <c r="N3241" s="72">
        <v>1</v>
      </c>
      <c r="O3241" s="33">
        <v>5826418</v>
      </c>
      <c r="P3241" s="154">
        <v>1831</v>
      </c>
      <c r="Q3241" t="str">
        <f t="shared" si="50"/>
        <v>('339-2021',2021,'El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Tolima.',68040000,34020000,102060000,'2021-06-18','2021-06-22','2022-12-22',2,3,1831,2,1)</v>
      </c>
    </row>
    <row r="3242" spans="1:17">
      <c r="A3242" s="29" t="s">
        <v>8522</v>
      </c>
      <c r="B3242" s="72">
        <v>2021</v>
      </c>
      <c r="C3242" s="29" t="s">
        <v>2304</v>
      </c>
      <c r="D3242" s="109">
        <v>68040000</v>
      </c>
      <c r="E3242" s="122">
        <v>34020000</v>
      </c>
      <c r="F3242" s="110">
        <v>102060000</v>
      </c>
      <c r="G3242" s="128">
        <v>44342</v>
      </c>
      <c r="H3242" s="156">
        <v>44348</v>
      </c>
      <c r="I3242" s="156">
        <v>44896</v>
      </c>
      <c r="J3242" s="61">
        <v>1</v>
      </c>
      <c r="K3242" s="61">
        <v>3</v>
      </c>
      <c r="L3242" s="61">
        <v>1616</v>
      </c>
      <c r="M3242" s="72">
        <v>2</v>
      </c>
      <c r="N3242" s="72">
        <v>1</v>
      </c>
      <c r="O3242" s="33">
        <v>21190708</v>
      </c>
      <c r="P3242" s="154">
        <v>1616</v>
      </c>
      <c r="Q3242" t="str">
        <f t="shared" si="50"/>
        <v>('340-2021',2021,'El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Guaviare.',68040000,34020000,102060000,'2021-05-26','2021-06-01','2022-12-01',1,3,1616,2,1)</v>
      </c>
    </row>
    <row r="3243" spans="1:17">
      <c r="A3243" s="29" t="s">
        <v>8523</v>
      </c>
      <c r="B3243" s="72">
        <v>2021</v>
      </c>
      <c r="C3243" s="29" t="s">
        <v>2305</v>
      </c>
      <c r="D3243" s="109">
        <v>39312000</v>
      </c>
      <c r="E3243" s="122">
        <v>34020000</v>
      </c>
      <c r="F3243" s="110">
        <v>73332000</v>
      </c>
      <c r="G3243" s="128">
        <v>44504</v>
      </c>
      <c r="H3243" s="156">
        <v>44504</v>
      </c>
      <c r="I3243" s="156">
        <v>44898</v>
      </c>
      <c r="J3243" s="61">
        <v>2</v>
      </c>
      <c r="K3243" s="61">
        <v>3</v>
      </c>
      <c r="L3243" s="61">
        <v>2102</v>
      </c>
      <c r="M3243" s="72">
        <v>2</v>
      </c>
      <c r="N3243" s="72">
        <v>1</v>
      </c>
      <c r="O3243" s="33">
        <v>1077425405</v>
      </c>
      <c r="P3243" s="154">
        <v>2102</v>
      </c>
      <c r="Q3243" t="str">
        <f t="shared" si="50"/>
        <v>('341-2021',2021,'El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Medio.',39312000,34020000,73332000,'2021-11-04','2021-11-04','2022-12-03',2,3,2102,2,1)</v>
      </c>
    </row>
    <row r="3244" spans="1:17">
      <c r="A3244" s="29" t="s">
        <v>8524</v>
      </c>
      <c r="B3244" s="72">
        <v>2021</v>
      </c>
      <c r="C3244" s="29" t="s">
        <v>2306</v>
      </c>
      <c r="D3244" s="109">
        <v>107460000</v>
      </c>
      <c r="E3244" s="109">
        <v>0</v>
      </c>
      <c r="F3244" s="110">
        <v>107460000</v>
      </c>
      <c r="G3244" s="128">
        <v>44393</v>
      </c>
      <c r="H3244" s="156">
        <v>44394</v>
      </c>
      <c r="I3244" s="156">
        <v>44759</v>
      </c>
      <c r="J3244" s="61">
        <v>2</v>
      </c>
      <c r="K3244" s="61">
        <v>3</v>
      </c>
      <c r="L3244" s="61">
        <v>2067</v>
      </c>
      <c r="M3244" s="72">
        <v>2</v>
      </c>
      <c r="N3244" s="72">
        <v>3</v>
      </c>
      <c r="O3244" s="33">
        <v>1022929831</v>
      </c>
      <c r="P3244" s="154">
        <v>2067</v>
      </c>
      <c r="Q3244" t="str">
        <f t="shared" si="50"/>
        <v>('342-2021',2021,'EL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PNIS.',107460000,0,107460000,'2021-07-16','2021-07-17','2022-07-17',2,3,2067,2,3)</v>
      </c>
    </row>
    <row r="3245" spans="1:17">
      <c r="A3245" s="29" t="s">
        <v>8525</v>
      </c>
      <c r="B3245" s="72">
        <v>2021</v>
      </c>
      <c r="C3245" s="29" t="s">
        <v>2179</v>
      </c>
      <c r="D3245" s="109">
        <v>139440000</v>
      </c>
      <c r="E3245" s="122">
        <v>69720000</v>
      </c>
      <c r="F3245" s="110">
        <v>209160000</v>
      </c>
      <c r="G3245" s="128">
        <v>44348</v>
      </c>
      <c r="H3245" s="156">
        <v>44349</v>
      </c>
      <c r="I3245" s="156">
        <v>44897</v>
      </c>
      <c r="J3245" s="61">
        <v>1</v>
      </c>
      <c r="K3245" s="61">
        <v>3</v>
      </c>
      <c r="L3245" s="61">
        <v>1419</v>
      </c>
      <c r="M3245" s="72">
        <v>2</v>
      </c>
      <c r="N3245" s="72">
        <v>3</v>
      </c>
      <c r="O3245" s="33">
        <v>73199723</v>
      </c>
      <c r="P3245" s="154">
        <v>1419</v>
      </c>
      <c r="Q3245" t="str">
        <f t="shared" si="50"/>
        <v>('343-2021',2021,'EL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mismo.',139440000,69720000,209160000,'2021-06-01','2021-06-02','2022-12-02',1,3,1419,2,3)</v>
      </c>
    </row>
    <row r="3246" spans="1:17">
      <c r="A3246" s="29" t="s">
        <v>8526</v>
      </c>
      <c r="B3246" s="72">
        <v>2021</v>
      </c>
      <c r="C3246" s="29" t="s">
        <v>2307</v>
      </c>
      <c r="D3246" s="109">
        <v>207650136</v>
      </c>
      <c r="E3246" s="122">
        <v>60564623</v>
      </c>
      <c r="F3246" s="110">
        <v>268214759</v>
      </c>
      <c r="G3246" s="128">
        <v>44347</v>
      </c>
      <c r="H3246" s="156">
        <v>44347</v>
      </c>
      <c r="I3246" s="156">
        <v>44819</v>
      </c>
      <c r="J3246" s="61">
        <v>1</v>
      </c>
      <c r="K3246" s="61">
        <v>3</v>
      </c>
      <c r="L3246" s="61">
        <v>1724</v>
      </c>
      <c r="M3246" s="72">
        <v>2</v>
      </c>
      <c r="N3246" s="72">
        <v>6</v>
      </c>
      <c r="O3246" s="33">
        <v>13362702</v>
      </c>
      <c r="P3246" s="154">
        <v>1724</v>
      </c>
      <c r="Q3246" t="str">
        <f t="shared" si="50"/>
        <v>('344-2021',2021,'El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Bananera.',207650136,60564623,268214759,'2021-05-31','2021-05-31','2022-09-15',1,3,1724,2,6)</v>
      </c>
    </row>
    <row r="3247" spans="1:17">
      <c r="A3247" s="29" t="s">
        <v>8527</v>
      </c>
      <c r="B3247" s="72">
        <v>2021</v>
      </c>
      <c r="C3247" s="29" t="s">
        <v>2308</v>
      </c>
      <c r="D3247" s="109">
        <v>125682960</v>
      </c>
      <c r="E3247" s="122">
        <v>38054007</v>
      </c>
      <c r="F3247" s="110">
        <v>163736967</v>
      </c>
      <c r="G3247" s="128">
        <v>44341</v>
      </c>
      <c r="H3247" s="156">
        <v>44342</v>
      </c>
      <c r="I3247" s="156">
        <v>44819</v>
      </c>
      <c r="J3247" s="61">
        <v>2</v>
      </c>
      <c r="K3247" s="61">
        <v>3</v>
      </c>
      <c r="L3247" s="61">
        <v>1723</v>
      </c>
      <c r="M3247" s="72">
        <v>2</v>
      </c>
      <c r="N3247" s="72">
        <v>6</v>
      </c>
      <c r="O3247" s="33">
        <v>1020766503</v>
      </c>
      <c r="P3247" s="154">
        <v>1723</v>
      </c>
      <c r="Q3247" t="str">
        <f t="shared" si="50"/>
        <v>('345-2021',2021,'El contratista se obliga a prestar los servicios profesionales a la consejería presidencial para la estabilización y la consolidación, como gerente del proyecto acuerdos de conservación, protección y recuperación natural.',125682960,38054007,163736967,'2021-05-25','2021-05-26','2022-09-15',2,3,1723,2,6)</v>
      </c>
    </row>
    <row r="3248" spans="1:17">
      <c r="A3248" s="29" t="s">
        <v>8528</v>
      </c>
      <c r="B3248" s="72">
        <v>2021</v>
      </c>
      <c r="C3248" s="29" t="s">
        <v>2309</v>
      </c>
      <c r="D3248" s="109">
        <v>102340800</v>
      </c>
      <c r="E3248" s="122">
        <v>34113600</v>
      </c>
      <c r="F3248" s="110">
        <v>136454400</v>
      </c>
      <c r="G3248" s="128">
        <v>44334</v>
      </c>
      <c r="H3248" s="156">
        <v>44343</v>
      </c>
      <c r="I3248" s="156">
        <v>44831</v>
      </c>
      <c r="J3248" s="61">
        <v>2</v>
      </c>
      <c r="K3248" s="61">
        <v>3</v>
      </c>
      <c r="L3248" s="61">
        <v>2208</v>
      </c>
      <c r="M3248" s="72">
        <v>2</v>
      </c>
      <c r="N3248" s="72">
        <v>1</v>
      </c>
      <c r="O3248" s="33">
        <v>1030531026</v>
      </c>
      <c r="P3248" s="154">
        <v>2208</v>
      </c>
      <c r="Q3248" t="str">
        <f t="shared" si="50"/>
        <v>('346-2021',2021,'EL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Prospectiva.',102340800,34113600,136454400,'2021-05-18','2021-05-27','2022-09-27',2,3,2208,2,1)</v>
      </c>
    </row>
    <row r="3249" spans="1:17">
      <c r="A3249" s="29" t="s">
        <v>8529</v>
      </c>
      <c r="B3249" s="72">
        <v>2021</v>
      </c>
      <c r="C3249" s="29" t="s">
        <v>2310</v>
      </c>
      <c r="D3249" s="109">
        <v>75762000</v>
      </c>
      <c r="E3249" s="122">
        <v>25254000</v>
      </c>
      <c r="F3249" s="110">
        <v>101016000</v>
      </c>
      <c r="G3249" s="128">
        <v>44334</v>
      </c>
      <c r="H3249" s="156">
        <v>44342</v>
      </c>
      <c r="I3249" s="156">
        <v>44830</v>
      </c>
      <c r="J3249" s="61">
        <v>2</v>
      </c>
      <c r="K3249" s="61">
        <v>3</v>
      </c>
      <c r="L3249" s="61">
        <v>2209</v>
      </c>
      <c r="M3249" s="72">
        <v>2</v>
      </c>
      <c r="N3249" s="72">
        <v>1</v>
      </c>
      <c r="O3249" s="33">
        <v>1090411594</v>
      </c>
      <c r="P3249" s="154">
        <v>2209</v>
      </c>
      <c r="Q3249" t="str">
        <f t="shared" si="50"/>
        <v>('347-2021',2021,'EL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ARAUCA.',75762000,25254000,101016000,'2021-05-18','2021-05-26','2022-09-26',2,3,2209,2,1)</v>
      </c>
    </row>
    <row r="3250" spans="1:17">
      <c r="A3250" s="29" t="s">
        <v>8530</v>
      </c>
      <c r="B3250" s="72">
        <v>2021</v>
      </c>
      <c r="C3250" s="29" t="s">
        <v>2311</v>
      </c>
      <c r="D3250" s="109">
        <v>75762000</v>
      </c>
      <c r="E3250" s="122">
        <v>27779400</v>
      </c>
      <c r="F3250" s="110">
        <v>103541400</v>
      </c>
      <c r="G3250" s="128">
        <v>44334</v>
      </c>
      <c r="H3250" s="156">
        <v>44343</v>
      </c>
      <c r="I3250" s="156">
        <v>44843</v>
      </c>
      <c r="J3250" s="61">
        <v>1</v>
      </c>
      <c r="K3250" s="61">
        <v>3</v>
      </c>
      <c r="L3250" s="61">
        <v>2210</v>
      </c>
      <c r="M3250" s="72">
        <v>2</v>
      </c>
      <c r="N3250" s="72">
        <v>1</v>
      </c>
      <c r="O3250" s="33">
        <v>36558629</v>
      </c>
      <c r="P3250" s="154">
        <v>2210</v>
      </c>
      <c r="Q3250" t="str">
        <f t="shared" si="50"/>
        <v>('348-2021',2021,'EL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PERIJÁ.',75762000,27779400,103541400,'2021-05-18','2021-05-27','2022-10-09',1,3,2210,2,1)</v>
      </c>
    </row>
    <row r="3251" spans="1:17">
      <c r="A3251" s="29" t="s">
        <v>8531</v>
      </c>
      <c r="B3251" s="72">
        <v>2021</v>
      </c>
      <c r="C3251" s="29" t="s">
        <v>2312</v>
      </c>
      <c r="D3251" s="109">
        <v>75762000</v>
      </c>
      <c r="E3251" s="122">
        <v>25254000</v>
      </c>
      <c r="F3251" s="110">
        <v>101016000</v>
      </c>
      <c r="G3251" s="128">
        <v>44341</v>
      </c>
      <c r="H3251" s="156">
        <v>44348</v>
      </c>
      <c r="I3251" s="156">
        <v>44835</v>
      </c>
      <c r="J3251" s="61">
        <v>2</v>
      </c>
      <c r="K3251" s="61">
        <v>3</v>
      </c>
      <c r="L3251" s="61">
        <v>2211</v>
      </c>
      <c r="M3251" s="72">
        <v>2</v>
      </c>
      <c r="N3251" s="72">
        <v>1</v>
      </c>
      <c r="O3251" s="33">
        <v>88176045</v>
      </c>
      <c r="P3251" s="154">
        <v>2211</v>
      </c>
      <c r="Q3251" t="str">
        <f t="shared" si="50"/>
        <v>('349-2021',2021,'EL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CATATUMBO.',75762000,25254000,101016000,'2021-05-25','2021-06-01','2022-10-01',2,3,2211,2,1)</v>
      </c>
    </row>
    <row r="3252" spans="1:17">
      <c r="A3252" s="29" t="s">
        <v>8532</v>
      </c>
      <c r="B3252" s="72">
        <v>2021</v>
      </c>
      <c r="C3252" s="29" t="s">
        <v>2313</v>
      </c>
      <c r="D3252" s="109">
        <v>92781000</v>
      </c>
      <c r="E3252" s="122">
        <v>42822000</v>
      </c>
      <c r="F3252" s="110">
        <v>135603000</v>
      </c>
      <c r="G3252" s="128">
        <v>44341</v>
      </c>
      <c r="H3252" s="156">
        <v>44347</v>
      </c>
      <c r="I3252" s="156">
        <v>44925</v>
      </c>
      <c r="J3252" s="61">
        <v>1</v>
      </c>
      <c r="K3252" s="61">
        <v>3</v>
      </c>
      <c r="L3252" s="61">
        <v>349</v>
      </c>
      <c r="M3252" s="72">
        <v>2</v>
      </c>
      <c r="N3252" s="72">
        <v>1</v>
      </c>
      <c r="O3252" s="33">
        <v>6820062</v>
      </c>
      <c r="P3252" s="154">
        <v>349</v>
      </c>
      <c r="Q3252" t="str">
        <f t="shared" si="50"/>
        <v>('350-2021',2021,'EL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María.',92781000,42822000,135603000,'2021-05-25','2021-05-31','2022-12-30',1,3,349,2,1)</v>
      </c>
    </row>
    <row r="3253" spans="1:17">
      <c r="A3253" s="29" t="s">
        <v>8533</v>
      </c>
      <c r="B3253" s="72">
        <v>2021</v>
      </c>
      <c r="C3253" s="29" t="s">
        <v>2314</v>
      </c>
      <c r="D3253" s="109">
        <v>92781000</v>
      </c>
      <c r="E3253" s="122">
        <v>42822000</v>
      </c>
      <c r="F3253" s="110">
        <v>135603000</v>
      </c>
      <c r="G3253" s="128">
        <v>44335</v>
      </c>
      <c r="H3253" s="156">
        <v>44343</v>
      </c>
      <c r="I3253" s="156">
        <v>44922</v>
      </c>
      <c r="J3253" s="61">
        <v>2</v>
      </c>
      <c r="K3253" s="61">
        <v>3</v>
      </c>
      <c r="L3253" s="61">
        <v>1211</v>
      </c>
      <c r="M3253" s="72">
        <v>2</v>
      </c>
      <c r="N3253" s="72">
        <v>1</v>
      </c>
      <c r="O3253" s="33">
        <v>11809788</v>
      </c>
      <c r="P3253" s="154">
        <v>1211</v>
      </c>
      <c r="Q3253" t="str">
        <f t="shared" si="50"/>
        <v>('351-2021',2021,'EL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Chocó.',92781000,42822000,135603000,'2021-05-19','2021-05-27','2022-12-27',2,3,1211,2,1)</v>
      </c>
    </row>
    <row r="3254" spans="1:17">
      <c r="A3254" s="29" t="s">
        <v>8534</v>
      </c>
      <c r="B3254" s="72">
        <v>2021</v>
      </c>
      <c r="C3254" s="29" t="s">
        <v>2315</v>
      </c>
      <c r="D3254" s="109">
        <v>92781000</v>
      </c>
      <c r="E3254" s="109">
        <v>0</v>
      </c>
      <c r="F3254" s="110">
        <v>92781000</v>
      </c>
      <c r="G3254" s="128">
        <v>44335</v>
      </c>
      <c r="H3254" s="156">
        <v>44343</v>
      </c>
      <c r="I3254" s="156">
        <v>44739</v>
      </c>
      <c r="J3254" s="61">
        <v>1</v>
      </c>
      <c r="K3254" s="61">
        <v>3</v>
      </c>
      <c r="L3254" s="61">
        <v>1407</v>
      </c>
      <c r="M3254" s="72">
        <v>2</v>
      </c>
      <c r="N3254" s="72">
        <v>1</v>
      </c>
      <c r="O3254" s="33">
        <v>1020399410</v>
      </c>
      <c r="P3254" s="154">
        <v>1407</v>
      </c>
      <c r="Q3254" t="str">
        <f t="shared" si="50"/>
        <v>('352-2021',2021,'EL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Antioqueño.',92781000,0,92781000,'2021-05-19','2021-05-27','2022-06-27',1,3,1407,2,1)</v>
      </c>
    </row>
    <row r="3255" spans="1:17">
      <c r="A3255" s="29" t="s">
        <v>8535</v>
      </c>
      <c r="B3255" s="72">
        <v>2021</v>
      </c>
      <c r="C3255" s="29" t="s">
        <v>2316</v>
      </c>
      <c r="D3255" s="109">
        <v>92781000</v>
      </c>
      <c r="E3255" s="122">
        <v>42822000</v>
      </c>
      <c r="F3255" s="110">
        <v>135603000</v>
      </c>
      <c r="G3255" s="128">
        <v>44334</v>
      </c>
      <c r="H3255" s="156">
        <v>44343</v>
      </c>
      <c r="I3255" s="156">
        <v>44922</v>
      </c>
      <c r="J3255" s="61">
        <v>1</v>
      </c>
      <c r="K3255" s="61">
        <v>3</v>
      </c>
      <c r="L3255" s="61">
        <v>1208</v>
      </c>
      <c r="M3255" s="72">
        <v>2</v>
      </c>
      <c r="N3255" s="72">
        <v>1</v>
      </c>
      <c r="O3255" s="33">
        <v>1070008499</v>
      </c>
      <c r="P3255" s="154">
        <v>1208</v>
      </c>
      <c r="Q3255" t="str">
        <f t="shared" si="50"/>
        <v>('353-2021',2021,'EL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Putumayo.',92781000,42822000,135603000,'2021-05-18','2021-05-27','2022-12-27',1,3,1208,2,1)</v>
      </c>
    </row>
    <row r="3256" spans="1:17">
      <c r="A3256" s="29" t="s">
        <v>8536</v>
      </c>
      <c r="B3256" s="72">
        <v>2021</v>
      </c>
      <c r="C3256" s="29" t="s">
        <v>2317</v>
      </c>
      <c r="D3256" s="109">
        <v>58063500</v>
      </c>
      <c r="E3256" s="109">
        <v>26392500</v>
      </c>
      <c r="F3256" s="110">
        <v>84456000</v>
      </c>
      <c r="G3256" s="128">
        <v>44334</v>
      </c>
      <c r="H3256" s="156">
        <v>44340</v>
      </c>
      <c r="I3256" s="156">
        <v>44828</v>
      </c>
      <c r="J3256" s="61">
        <v>2</v>
      </c>
      <c r="K3256" s="61">
        <v>3</v>
      </c>
      <c r="L3256" s="61">
        <v>1586</v>
      </c>
      <c r="M3256" s="72">
        <v>2</v>
      </c>
      <c r="N3256" s="72">
        <v>1</v>
      </c>
      <c r="O3256" s="33">
        <v>7629432</v>
      </c>
      <c r="P3256" s="154">
        <v>1586</v>
      </c>
      <c r="Q3256" t="str">
        <f t="shared" si="50"/>
        <v>('354-2021',2021,'EL CONTRATISTA se obliga a prestar sus servicios profesionales para apoyar las labores periodísticas de difusión de la gestión y los logros en la implementación de los Programas de Desarrollo con Enfoque Territorial – PDET en las subregiones de Sierra Nevada - Perijá.',58063500,26392500,84456000,'2021-05-18','2021-05-24','2022-09-24',2,3,1586,2,1)</v>
      </c>
    </row>
    <row r="3257" spans="1:17">
      <c r="A3257" s="29" t="s">
        <v>8537</v>
      </c>
      <c r="B3257" s="72">
        <v>2021</v>
      </c>
      <c r="C3257" s="29" t="s">
        <v>2318</v>
      </c>
      <c r="D3257" s="109">
        <v>92781000</v>
      </c>
      <c r="E3257" s="109">
        <v>0</v>
      </c>
      <c r="F3257" s="110">
        <v>92781000</v>
      </c>
      <c r="G3257" s="128">
        <v>44341</v>
      </c>
      <c r="H3257" s="156">
        <v>44350</v>
      </c>
      <c r="I3257" s="156">
        <v>44745</v>
      </c>
      <c r="J3257" s="61">
        <v>1</v>
      </c>
      <c r="K3257" s="61">
        <v>3</v>
      </c>
      <c r="L3257" s="61">
        <v>1785</v>
      </c>
      <c r="M3257" s="72">
        <v>2</v>
      </c>
      <c r="N3257" s="72">
        <v>1</v>
      </c>
      <c r="O3257" s="33">
        <v>85469041</v>
      </c>
      <c r="P3257" s="154">
        <v>1785</v>
      </c>
      <c r="Q3257" t="str">
        <f t="shared" si="50"/>
        <v>('355-2021',2021,'EL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Perijá.',92781000,0,92781000,'2021-05-25','2021-06-03','2022-07-03',1,3,1785,2,1)</v>
      </c>
    </row>
    <row r="3258" spans="1:17">
      <c r="A3258" s="29" t="s">
        <v>8538</v>
      </c>
      <c r="B3258" s="72">
        <v>2021</v>
      </c>
      <c r="C3258" s="29" t="s">
        <v>2319</v>
      </c>
      <c r="D3258" s="109">
        <v>92781000</v>
      </c>
      <c r="E3258" s="122">
        <v>42822000</v>
      </c>
      <c r="F3258" s="110">
        <v>135603000</v>
      </c>
      <c r="G3258" s="128">
        <v>44334</v>
      </c>
      <c r="H3258" s="156">
        <v>44335</v>
      </c>
      <c r="I3258" s="156">
        <v>44922</v>
      </c>
      <c r="J3258" s="61">
        <v>2</v>
      </c>
      <c r="K3258" s="61">
        <v>3</v>
      </c>
      <c r="L3258" s="61">
        <v>1784</v>
      </c>
      <c r="M3258" s="72">
        <v>2</v>
      </c>
      <c r="N3258" s="72">
        <v>1</v>
      </c>
      <c r="O3258" s="33">
        <v>88250092</v>
      </c>
      <c r="P3258" s="154">
        <v>1784</v>
      </c>
      <c r="Q3258" t="str">
        <f t="shared" si="50"/>
        <v>('356-2021',2021,'EL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Catatumbo.',92781000,42822000,135603000,'2021-05-18','2021-05-19','2022-12-27',2,3,1784,2,1)</v>
      </c>
    </row>
    <row r="3259" spans="1:17">
      <c r="A3259" s="29" t="s">
        <v>8539</v>
      </c>
      <c r="B3259" s="72">
        <v>2021</v>
      </c>
      <c r="C3259" s="29" t="s">
        <v>2320</v>
      </c>
      <c r="D3259" s="109">
        <v>92781000</v>
      </c>
      <c r="E3259" s="122">
        <v>42822000</v>
      </c>
      <c r="F3259" s="110">
        <v>135603000</v>
      </c>
      <c r="G3259" s="128">
        <v>44341</v>
      </c>
      <c r="H3259" s="156">
        <v>44348</v>
      </c>
      <c r="I3259" s="156">
        <v>44927</v>
      </c>
      <c r="J3259" s="61">
        <v>2</v>
      </c>
      <c r="K3259" s="61">
        <v>3</v>
      </c>
      <c r="L3259" s="61">
        <v>1790</v>
      </c>
      <c r="M3259" s="72">
        <v>2</v>
      </c>
      <c r="N3259" s="72">
        <v>1</v>
      </c>
      <c r="O3259" s="33">
        <v>31968381</v>
      </c>
      <c r="P3259" s="154">
        <v>1790</v>
      </c>
      <c r="Q3259" t="str">
        <f t="shared" si="50"/>
        <v>('357-2021',2021,'EL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Medio.',92781000,42822000,135603000,'2021-05-25','2021-06-01','2023-01-01',2,3,1790,2,1)</v>
      </c>
    </row>
    <row r="3260" spans="1:17">
      <c r="A3260" s="29" t="s">
        <v>8540</v>
      </c>
      <c r="B3260" s="72">
        <v>2021</v>
      </c>
      <c r="C3260" s="29" t="s">
        <v>2321</v>
      </c>
      <c r="D3260" s="109">
        <v>68040000</v>
      </c>
      <c r="E3260" s="109">
        <v>34020000</v>
      </c>
      <c r="F3260" s="110">
        <v>102060000</v>
      </c>
      <c r="G3260" s="128">
        <v>44334</v>
      </c>
      <c r="H3260" s="156">
        <v>44342</v>
      </c>
      <c r="I3260" s="156">
        <v>44891</v>
      </c>
      <c r="J3260" s="61">
        <v>2</v>
      </c>
      <c r="K3260" s="61">
        <v>3</v>
      </c>
      <c r="L3260" s="61">
        <v>130</v>
      </c>
      <c r="M3260" s="72">
        <v>2</v>
      </c>
      <c r="N3260" s="72">
        <v>1</v>
      </c>
      <c r="O3260" s="33">
        <v>1065600749</v>
      </c>
      <c r="P3260" s="154">
        <v>130</v>
      </c>
      <c r="Q3260" t="str">
        <f t="shared" ref="Q3260:Q3323" si="51">_xlfn.CONCAT("('",A3260,"',",B3260,",'",C3260,"',",D3260,",",E3260,",",F3260,",'",TEXT(G3260,"yyyy-mm-dd"),"','",TEXT(H3260,"yyyy-mm-dd"),"','",TEXT(I3260,"yyyy-mm-dd"),"',",J3260,",",K3260,",",L3260,",",M3260,",",N3260,")")</f>
        <v>('358-2021',2021,'EL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Bolívar.',68040000,34020000,102060000,'2021-05-18','2021-05-26','2022-11-26',2,3,130,2,1)</v>
      </c>
    </row>
    <row r="3261" spans="1:17">
      <c r="A3261" s="29" t="s">
        <v>8541</v>
      </c>
      <c r="B3261" s="72">
        <v>2021</v>
      </c>
      <c r="C3261" s="29" t="s">
        <v>2322</v>
      </c>
      <c r="D3261" s="109">
        <v>68040000</v>
      </c>
      <c r="E3261" s="122">
        <v>34020000</v>
      </c>
      <c r="F3261" s="110">
        <v>102060000</v>
      </c>
      <c r="G3261" s="128">
        <v>44355</v>
      </c>
      <c r="H3261" s="156">
        <v>44358</v>
      </c>
      <c r="I3261" s="156">
        <v>44906</v>
      </c>
      <c r="J3261" s="61">
        <v>1</v>
      </c>
      <c r="K3261" s="61">
        <v>3</v>
      </c>
      <c r="L3261" s="61">
        <v>1700</v>
      </c>
      <c r="M3261" s="72">
        <v>2</v>
      </c>
      <c r="N3261" s="72">
        <v>1</v>
      </c>
      <c r="O3261" s="33">
        <v>40778236</v>
      </c>
      <c r="P3261" s="154">
        <v>1700</v>
      </c>
      <c r="Q3261" t="str">
        <f t="shared" si="51"/>
        <v>('359-2021',2021,'EL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Caqueteño.',68040000,34020000,102060000,'2021-06-08','2021-06-11','2022-12-11',1,3,1700,2,1)</v>
      </c>
    </row>
    <row r="3262" spans="1:17">
      <c r="A3262" s="29" t="s">
        <v>8542</v>
      </c>
      <c r="B3262" s="72">
        <v>2021</v>
      </c>
      <c r="C3262" s="29" t="s">
        <v>2323</v>
      </c>
      <c r="D3262" s="109">
        <v>68040000</v>
      </c>
      <c r="E3262" s="122">
        <v>34020000</v>
      </c>
      <c r="F3262" s="110">
        <v>102060000</v>
      </c>
      <c r="G3262" s="128">
        <v>44334</v>
      </c>
      <c r="H3262" s="156">
        <v>44342</v>
      </c>
      <c r="I3262" s="156">
        <v>44891</v>
      </c>
      <c r="J3262" s="61">
        <v>1</v>
      </c>
      <c r="K3262" s="61">
        <v>3</v>
      </c>
      <c r="L3262" s="61">
        <v>1079</v>
      </c>
      <c r="M3262" s="72">
        <v>2</v>
      </c>
      <c r="N3262" s="72">
        <v>1</v>
      </c>
      <c r="O3262" s="33">
        <v>12195742</v>
      </c>
      <c r="P3262" s="154">
        <v>1079</v>
      </c>
      <c r="Q3262" t="str">
        <f t="shared" si="51"/>
        <v>('360-2021',2021,'EL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Caqueteño.',68040000,34020000,102060000,'2021-05-18','2021-05-26','2022-11-26',1,3,1079,2,1)</v>
      </c>
    </row>
    <row r="3263" spans="1:17">
      <c r="A3263" s="29" t="s">
        <v>8543</v>
      </c>
      <c r="B3263" s="72">
        <v>2021</v>
      </c>
      <c r="C3263" s="29" t="s">
        <v>2324</v>
      </c>
      <c r="D3263" s="109">
        <v>68040000</v>
      </c>
      <c r="E3263" s="122">
        <v>34020000</v>
      </c>
      <c r="F3263" s="110">
        <v>102060000</v>
      </c>
      <c r="G3263" s="128">
        <v>44348</v>
      </c>
      <c r="H3263" s="156">
        <v>44350</v>
      </c>
      <c r="I3263" s="156">
        <v>44898</v>
      </c>
      <c r="J3263" s="61">
        <v>1</v>
      </c>
      <c r="K3263" s="61">
        <v>3</v>
      </c>
      <c r="L3263" s="61">
        <v>1728</v>
      </c>
      <c r="M3263" s="72">
        <v>2</v>
      </c>
      <c r="N3263" s="72">
        <v>1</v>
      </c>
      <c r="O3263" s="33">
        <v>66908825</v>
      </c>
      <c r="P3263" s="154">
        <v>1728</v>
      </c>
      <c r="Q3263" t="str">
        <f t="shared" si="51"/>
        <v>('361-2021',2021,'EL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Nariñense',68040000,34020000,102060000,'2021-06-01','2021-06-03','2022-12-03',1,3,1728,2,1)</v>
      </c>
    </row>
    <row r="3264" spans="1:17">
      <c r="A3264" s="29" t="s">
        <v>8544</v>
      </c>
      <c r="B3264" s="72">
        <v>2021</v>
      </c>
      <c r="C3264" s="29" t="s">
        <v>2325</v>
      </c>
      <c r="D3264" s="109">
        <v>68040000</v>
      </c>
      <c r="E3264" s="122">
        <v>34020000</v>
      </c>
      <c r="F3264" s="110">
        <v>102060000</v>
      </c>
      <c r="G3264" s="128">
        <v>44344</v>
      </c>
      <c r="H3264" s="156">
        <v>44348</v>
      </c>
      <c r="I3264" s="156">
        <v>44896</v>
      </c>
      <c r="J3264" s="61">
        <v>1</v>
      </c>
      <c r="K3264" s="61">
        <v>3</v>
      </c>
      <c r="L3264" s="61">
        <v>392</v>
      </c>
      <c r="M3264" s="72">
        <v>2</v>
      </c>
      <c r="N3264" s="72">
        <v>1</v>
      </c>
      <c r="O3264" s="33">
        <v>18130308</v>
      </c>
      <c r="P3264" s="154">
        <v>392</v>
      </c>
      <c r="Q3264" t="str">
        <f t="shared" si="51"/>
        <v>('362-2021',2021,'El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Putumayo.',68040000,34020000,102060000,'2021-05-28','2021-06-01','2022-12-01',1,3,392,2,1)</v>
      </c>
    </row>
    <row r="3265" spans="1:17">
      <c r="A3265" s="29" t="s">
        <v>8545</v>
      </c>
      <c r="B3265" s="72">
        <v>2021</v>
      </c>
      <c r="C3265" s="29" t="s">
        <v>2326</v>
      </c>
      <c r="D3265" s="109">
        <v>68040000</v>
      </c>
      <c r="E3265" s="122">
        <v>34020000</v>
      </c>
      <c r="F3265" s="110">
        <v>102060000</v>
      </c>
      <c r="G3265" s="128">
        <v>44349</v>
      </c>
      <c r="H3265" s="156">
        <v>44355</v>
      </c>
      <c r="I3265" s="156">
        <v>44903</v>
      </c>
      <c r="J3265" s="61">
        <v>2</v>
      </c>
      <c r="K3265" s="61">
        <v>3</v>
      </c>
      <c r="L3265" s="61">
        <v>2212</v>
      </c>
      <c r="M3265" s="72">
        <v>2</v>
      </c>
      <c r="N3265" s="72">
        <v>1</v>
      </c>
      <c r="O3265" s="33">
        <v>73583305</v>
      </c>
      <c r="P3265" s="154">
        <v>2212</v>
      </c>
      <c r="Q3265" t="str">
        <f t="shared" si="51"/>
        <v>('363-2021',2021,'El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Cauca.',68040000,34020000,102060000,'2021-06-02','2021-06-08','2022-12-08',2,3,2212,2,1)</v>
      </c>
    </row>
    <row r="3266" spans="1:17">
      <c r="A3266" s="29" t="s">
        <v>8546</v>
      </c>
      <c r="B3266" s="72">
        <v>2021</v>
      </c>
      <c r="C3266" s="29" t="s">
        <v>2327</v>
      </c>
      <c r="D3266" s="109">
        <v>63756000</v>
      </c>
      <c r="E3266" s="109">
        <v>28980000</v>
      </c>
      <c r="F3266" s="110">
        <v>92736000</v>
      </c>
      <c r="G3266" s="128">
        <v>44362</v>
      </c>
      <c r="H3266" s="156">
        <v>44364</v>
      </c>
      <c r="I3266" s="156">
        <v>44851</v>
      </c>
      <c r="J3266" s="61">
        <v>1</v>
      </c>
      <c r="K3266" s="61">
        <v>3</v>
      </c>
      <c r="L3266" s="61">
        <v>1129</v>
      </c>
      <c r="M3266" s="72">
        <v>2</v>
      </c>
      <c r="N3266" s="72">
        <v>1</v>
      </c>
      <c r="O3266" s="33">
        <v>1022400807</v>
      </c>
      <c r="P3266" s="154">
        <v>1129</v>
      </c>
      <c r="Q3266" t="str">
        <f t="shared" si="51"/>
        <v>('364-2021',2021,'El contratista, se obliga a Prestar servicios profesionales a la oficina asesora de comunicaciones de la Agencia de Renovación del Territorio - ART en la generación de contenidos escritos, audiovisuales y multimedia en redes sociales y medios propios de la ART.',63756000,28980000,92736000,'2021-06-15','2021-06-17','2022-10-17',1,3,1129,2,1)</v>
      </c>
    </row>
    <row r="3267" spans="1:17">
      <c r="A3267" s="29" t="s">
        <v>8547</v>
      </c>
      <c r="B3267" s="72">
        <v>2021</v>
      </c>
      <c r="C3267" s="29" t="s">
        <v>2328</v>
      </c>
      <c r="D3267" s="109">
        <v>58063500</v>
      </c>
      <c r="E3267" s="109">
        <v>26392500</v>
      </c>
      <c r="F3267" s="110">
        <v>84456000</v>
      </c>
      <c r="G3267" s="128">
        <v>44337</v>
      </c>
      <c r="H3267" s="156">
        <v>44343</v>
      </c>
      <c r="I3267" s="156">
        <v>44831</v>
      </c>
      <c r="J3267" s="61">
        <v>1</v>
      </c>
      <c r="K3267" s="61">
        <v>3</v>
      </c>
      <c r="L3267" s="61">
        <v>1636</v>
      </c>
      <c r="M3267" s="72">
        <v>2</v>
      </c>
      <c r="N3267" s="72">
        <v>1</v>
      </c>
      <c r="O3267" s="33">
        <v>1061708040</v>
      </c>
      <c r="P3267" s="154">
        <v>1636</v>
      </c>
      <c r="Q3267" t="str">
        <f t="shared" si="51"/>
        <v>('365-2021',2021,'EL contratista se obliga a prestar servicios profeisonales para paoyar las labores periodistas de difusiòn de la gestiòn y los logros en la implementacion de los programas de desarrollo con enfoque territorial- PDET en las subregiones de Alto Patia y Norte del Cauca',58063500,26392500,84456000,'2021-05-21','2021-05-27','2022-09-27',1,3,1636,2,1)</v>
      </c>
    </row>
    <row r="3268" spans="1:17">
      <c r="A3268" s="29" t="s">
        <v>8548</v>
      </c>
      <c r="B3268" s="72">
        <v>2021</v>
      </c>
      <c r="C3268" s="29" t="s">
        <v>2329</v>
      </c>
      <c r="D3268" s="109">
        <v>68040000</v>
      </c>
      <c r="E3268" s="109">
        <v>34020000</v>
      </c>
      <c r="F3268" s="110">
        <v>102060000</v>
      </c>
      <c r="G3268" s="128">
        <v>44336</v>
      </c>
      <c r="H3268" s="156">
        <v>44337</v>
      </c>
      <c r="I3268" s="156">
        <v>44886</v>
      </c>
      <c r="J3268" s="61">
        <v>1</v>
      </c>
      <c r="K3268" s="61">
        <v>3</v>
      </c>
      <c r="L3268" s="61">
        <v>1929</v>
      </c>
      <c r="M3268" s="72">
        <v>2</v>
      </c>
      <c r="N3268" s="72">
        <v>1</v>
      </c>
      <c r="O3268" s="33">
        <v>1037572222</v>
      </c>
      <c r="P3268" s="154">
        <v>1929</v>
      </c>
      <c r="Q3268" t="str">
        <f t="shared" si="51"/>
        <v>('366-2021',2021,'El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Antioqueño.',68040000,34020000,102060000,'2021-05-20','2021-05-21','2022-11-21',1,3,1929,2,1)</v>
      </c>
    </row>
    <row r="3269" spans="1:17">
      <c r="A3269" s="29" t="s">
        <v>8549</v>
      </c>
      <c r="B3269" s="72">
        <v>2021</v>
      </c>
      <c r="C3269" s="29" t="s">
        <v>2330</v>
      </c>
      <c r="D3269" s="109">
        <v>68040000</v>
      </c>
      <c r="E3269" s="122">
        <v>34020000</v>
      </c>
      <c r="F3269" s="110">
        <v>102060000</v>
      </c>
      <c r="G3269" s="128">
        <v>44337</v>
      </c>
      <c r="H3269" s="156">
        <v>44343</v>
      </c>
      <c r="I3269" s="156">
        <v>44892</v>
      </c>
      <c r="J3269" s="61">
        <v>2</v>
      </c>
      <c r="K3269" s="61">
        <v>3</v>
      </c>
      <c r="L3269" s="61">
        <v>1600</v>
      </c>
      <c r="M3269" s="72">
        <v>2</v>
      </c>
      <c r="N3269" s="72">
        <v>1</v>
      </c>
      <c r="O3269" s="33">
        <v>35851298</v>
      </c>
      <c r="P3269" s="154">
        <v>1600</v>
      </c>
      <c r="Q3269" t="str">
        <f t="shared" si="51"/>
        <v>('367-2021',2021,'se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Choco',68040000,34020000,102060000,'2021-05-21','2021-05-27','2022-11-27',2,3,1600,2,1)</v>
      </c>
    </row>
    <row r="3270" spans="1:17">
      <c r="A3270" s="29" t="s">
        <v>8550</v>
      </c>
      <c r="B3270" s="72">
        <v>2021</v>
      </c>
      <c r="C3270" s="29" t="s">
        <v>2331</v>
      </c>
      <c r="D3270" s="109">
        <v>68040000</v>
      </c>
      <c r="E3270" s="122">
        <v>11340000</v>
      </c>
      <c r="F3270" s="110">
        <v>79380000</v>
      </c>
      <c r="G3270" s="128">
        <v>44375</v>
      </c>
      <c r="H3270" s="156">
        <v>44378</v>
      </c>
      <c r="I3270" s="156">
        <v>44805</v>
      </c>
      <c r="J3270" s="61">
        <v>1</v>
      </c>
      <c r="K3270" s="61">
        <v>3</v>
      </c>
      <c r="L3270" s="61">
        <v>1118</v>
      </c>
      <c r="M3270" s="72">
        <v>2</v>
      </c>
      <c r="N3270" s="72">
        <v>1</v>
      </c>
      <c r="O3270" s="33">
        <v>79915525</v>
      </c>
      <c r="P3270" s="154">
        <v>1118</v>
      </c>
      <c r="Q3270" t="str">
        <f t="shared" si="51"/>
        <v>('368-2021',2021,'El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Medio.',68040000,11340000,79380000,'2021-06-28','2021-07-01','2022-09-01',1,3,1118,2,1)</v>
      </c>
    </row>
    <row r="3271" spans="1:17">
      <c r="A3271" s="29" t="s">
        <v>8551</v>
      </c>
      <c r="B3271" s="72">
        <v>2021</v>
      </c>
      <c r="C3271" s="29" t="s">
        <v>2332</v>
      </c>
      <c r="D3271" s="109">
        <v>68040000</v>
      </c>
      <c r="E3271" s="122">
        <v>34020000</v>
      </c>
      <c r="F3271" s="110">
        <v>102060000</v>
      </c>
      <c r="G3271" s="128">
        <v>44343</v>
      </c>
      <c r="H3271" s="156">
        <v>44348</v>
      </c>
      <c r="I3271" s="156">
        <v>44896</v>
      </c>
      <c r="J3271" s="61">
        <v>1</v>
      </c>
      <c r="K3271" s="61">
        <v>3</v>
      </c>
      <c r="L3271" s="61">
        <v>2213</v>
      </c>
      <c r="M3271" s="72">
        <v>2</v>
      </c>
      <c r="N3271" s="72">
        <v>1</v>
      </c>
      <c r="O3271" s="33">
        <v>71211591</v>
      </c>
      <c r="P3271" s="154">
        <v>2213</v>
      </c>
      <c r="Q3271" t="str">
        <f t="shared" si="51"/>
        <v>('369-2021',2021,'El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Antioqueño.',68040000,34020000,102060000,'2021-05-27','2021-06-01','2022-12-01',1,3,2213,2,1)</v>
      </c>
    </row>
    <row r="3272" spans="1:17">
      <c r="A3272" s="29" t="s">
        <v>8552</v>
      </c>
      <c r="B3272" s="72" t="s">
        <v>9677</v>
      </c>
      <c r="C3272" s="29" t="s">
        <v>2333</v>
      </c>
      <c r="D3272" s="109">
        <v>83457467</v>
      </c>
      <c r="E3272" s="122">
        <v>63654000</v>
      </c>
      <c r="F3272" s="110">
        <v>147111467</v>
      </c>
      <c r="G3272" s="128">
        <v>44469</v>
      </c>
      <c r="H3272" s="156">
        <v>44470</v>
      </c>
      <c r="I3272" s="156">
        <v>44892</v>
      </c>
      <c r="J3272" s="61">
        <v>1</v>
      </c>
      <c r="K3272" s="61">
        <v>3</v>
      </c>
      <c r="L3272" s="61">
        <v>2214</v>
      </c>
      <c r="M3272" s="72">
        <v>2</v>
      </c>
      <c r="N3272" s="72">
        <v>1</v>
      </c>
      <c r="O3272" s="33">
        <v>80153592</v>
      </c>
      <c r="P3272" s="154">
        <v>2214</v>
      </c>
      <c r="Q3272" t="str">
        <f t="shared" si="51"/>
        <v>('370-2021',2021,'El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PDET',83457467,63654000,147111467,'2021-09-30','2021-10-01','2022-11-27',1,3,2214,2,1)</v>
      </c>
    </row>
    <row r="3273" spans="1:17">
      <c r="A3273" s="29" t="s">
        <v>8553</v>
      </c>
      <c r="B3273" s="72">
        <v>2021</v>
      </c>
      <c r="C3273" s="29" t="s">
        <v>2334</v>
      </c>
      <c r="D3273" s="109">
        <v>154044000</v>
      </c>
      <c r="E3273" s="122">
        <v>77022000</v>
      </c>
      <c r="F3273" s="110">
        <v>231066000</v>
      </c>
      <c r="G3273" s="128">
        <v>44363</v>
      </c>
      <c r="H3273" s="156">
        <v>44370</v>
      </c>
      <c r="I3273" s="156">
        <v>44918</v>
      </c>
      <c r="J3273" s="61">
        <v>1</v>
      </c>
      <c r="K3273" s="61">
        <v>3</v>
      </c>
      <c r="L3273" s="61">
        <v>1730</v>
      </c>
      <c r="M3273" s="72">
        <v>2</v>
      </c>
      <c r="N3273" s="72">
        <v>1</v>
      </c>
      <c r="O3273" s="33">
        <v>53040083</v>
      </c>
      <c r="P3273" s="154">
        <v>1730</v>
      </c>
      <c r="Q3273" t="str">
        <f t="shared" si="51"/>
        <v>('371-2021',2021,'EL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PDET',154044000,77022000,231066000,'2021-06-16','2021-06-23','2022-12-23',1,3,1730,2,1)</v>
      </c>
    </row>
    <row r="3274" spans="1:17">
      <c r="A3274" s="29" t="s">
        <v>8554</v>
      </c>
      <c r="B3274" s="72">
        <v>2021</v>
      </c>
      <c r="C3274" s="29" t="s">
        <v>2335</v>
      </c>
      <c r="D3274" s="109">
        <v>68040000</v>
      </c>
      <c r="E3274" s="122">
        <v>34020000</v>
      </c>
      <c r="F3274" s="110">
        <v>102060000</v>
      </c>
      <c r="G3274" s="128">
        <v>44343</v>
      </c>
      <c r="H3274" s="156">
        <v>44355</v>
      </c>
      <c r="I3274" s="156">
        <v>44903</v>
      </c>
      <c r="J3274" s="61">
        <v>1</v>
      </c>
      <c r="K3274" s="61">
        <v>3</v>
      </c>
      <c r="L3274" s="61">
        <v>2215</v>
      </c>
      <c r="M3274" s="72">
        <v>2</v>
      </c>
      <c r="N3274" s="72">
        <v>1</v>
      </c>
      <c r="O3274" s="33">
        <v>36547444</v>
      </c>
      <c r="P3274" s="154">
        <v>2215</v>
      </c>
      <c r="Q3274" t="str">
        <f t="shared" si="51"/>
        <v>('372-2021',2021,'El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Perijá.',68040000,34020000,102060000,'2021-05-27','2021-06-08','2022-12-08',1,3,2215,2,1)</v>
      </c>
    </row>
    <row r="3275" spans="1:17">
      <c r="A3275" s="29" t="s">
        <v>8555</v>
      </c>
      <c r="B3275" s="72">
        <v>2021</v>
      </c>
      <c r="C3275" s="29" t="s">
        <v>2336</v>
      </c>
      <c r="D3275" s="109">
        <v>97956434</v>
      </c>
      <c r="E3275" s="109">
        <v>63654000</v>
      </c>
      <c r="F3275" s="110">
        <v>161610434</v>
      </c>
      <c r="G3275" s="128">
        <v>44420</v>
      </c>
      <c r="H3275" s="156">
        <v>44420</v>
      </c>
      <c r="I3275" s="156">
        <v>44886</v>
      </c>
      <c r="J3275" s="61">
        <v>1</v>
      </c>
      <c r="K3275" s="61">
        <v>3</v>
      </c>
      <c r="L3275" s="61">
        <v>2216</v>
      </c>
      <c r="M3275" s="72">
        <v>2</v>
      </c>
      <c r="N3275" s="72">
        <v>1</v>
      </c>
      <c r="O3275" s="33">
        <v>1020724069</v>
      </c>
      <c r="P3275" s="154">
        <v>2216</v>
      </c>
      <c r="Q3275" t="str">
        <f t="shared" si="51"/>
        <v>('373-2021',2021,'El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Arauca',97956434,63654000,161610434,'2021-08-12','2021-08-12','2022-11-21',1,3,2216,2,1)</v>
      </c>
    </row>
    <row r="3276" spans="1:17">
      <c r="A3276" s="29" t="s">
        <v>8556</v>
      </c>
      <c r="B3276" s="72">
        <v>2021</v>
      </c>
      <c r="C3276" s="29" t="s">
        <v>2337</v>
      </c>
      <c r="D3276" s="109">
        <v>68040000</v>
      </c>
      <c r="E3276" s="122">
        <v>34020000</v>
      </c>
      <c r="F3276" s="110">
        <v>102060000</v>
      </c>
      <c r="G3276" s="128">
        <v>44357</v>
      </c>
      <c r="H3276" s="156">
        <v>44363</v>
      </c>
      <c r="I3276" s="156">
        <v>44911</v>
      </c>
      <c r="J3276" s="61">
        <v>1</v>
      </c>
      <c r="K3276" s="61">
        <v>3</v>
      </c>
      <c r="L3276" s="61">
        <v>2093</v>
      </c>
      <c r="M3276" s="72">
        <v>2</v>
      </c>
      <c r="N3276" s="72">
        <v>1</v>
      </c>
      <c r="O3276" s="33">
        <v>10183151</v>
      </c>
      <c r="P3276" s="154">
        <v>2093</v>
      </c>
      <c r="Q3276" t="str">
        <f t="shared" si="51"/>
        <v>('374-2021',2021,'El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Antioqueño.',68040000,34020000,102060000,'2021-06-10','2021-06-16','2022-12-16',1,3,2093,2,1)</v>
      </c>
    </row>
    <row r="3277" spans="1:17">
      <c r="A3277" s="29" t="s">
        <v>8557</v>
      </c>
      <c r="B3277" s="72">
        <v>2021</v>
      </c>
      <c r="C3277" s="29" t="s">
        <v>2338</v>
      </c>
      <c r="D3277" s="109">
        <v>68040000</v>
      </c>
      <c r="E3277" s="122">
        <v>34020000</v>
      </c>
      <c r="F3277" s="110">
        <v>102060000</v>
      </c>
      <c r="G3277" s="128">
        <v>44350</v>
      </c>
      <c r="H3277" s="156">
        <v>44357</v>
      </c>
      <c r="I3277" s="156">
        <v>44905</v>
      </c>
      <c r="J3277" s="61">
        <v>2</v>
      </c>
      <c r="K3277" s="61">
        <v>3</v>
      </c>
      <c r="L3277" s="61">
        <v>677</v>
      </c>
      <c r="M3277" s="72">
        <v>2</v>
      </c>
      <c r="N3277" s="72">
        <v>1</v>
      </c>
      <c r="O3277" s="33">
        <v>79908264</v>
      </c>
      <c r="P3277" s="154">
        <v>677</v>
      </c>
      <c r="Q3277" t="str">
        <f t="shared" si="51"/>
        <v>('375-2021',2021,'El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Caqueteño.',68040000,34020000,102060000,'2021-06-03','2021-06-10','2022-12-10',2,3,677,2,1)</v>
      </c>
    </row>
    <row r="3278" spans="1:17">
      <c r="A3278" s="29" t="s">
        <v>8558</v>
      </c>
      <c r="B3278" s="72">
        <v>2021</v>
      </c>
      <c r="C3278" s="29" t="s">
        <v>10697</v>
      </c>
      <c r="D3278" s="109">
        <v>68040000</v>
      </c>
      <c r="E3278" s="122">
        <v>34020000</v>
      </c>
      <c r="F3278" s="110">
        <v>102060000</v>
      </c>
      <c r="G3278" s="128">
        <v>44363</v>
      </c>
      <c r="H3278" s="156">
        <v>44368</v>
      </c>
      <c r="I3278" s="156">
        <v>44916</v>
      </c>
      <c r="J3278" s="61">
        <v>2</v>
      </c>
      <c r="K3278" s="61">
        <v>3</v>
      </c>
      <c r="L3278" s="61">
        <v>2094</v>
      </c>
      <c r="M3278" s="72">
        <v>2</v>
      </c>
      <c r="N3278" s="72">
        <v>1</v>
      </c>
      <c r="O3278" s="33">
        <v>37727658</v>
      </c>
      <c r="P3278" s="154">
        <v>2094</v>
      </c>
      <c r="Q3278" t="str">
        <f t="shared" si="51"/>
        <v>('376-2021',2021,'El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Bolívar.',68040000,34020000,102060000,'2021-06-16','2021-06-21','2022-12-21',2,3,2094,2,1)</v>
      </c>
    </row>
    <row r="3279" spans="1:17">
      <c r="A3279" s="29" t="s">
        <v>8559</v>
      </c>
      <c r="B3279" s="72">
        <v>2021</v>
      </c>
      <c r="C3279" s="29" t="s">
        <v>2339</v>
      </c>
      <c r="D3279" s="109">
        <v>68040000</v>
      </c>
      <c r="E3279" s="122">
        <v>34020000</v>
      </c>
      <c r="F3279" s="110">
        <v>102060000</v>
      </c>
      <c r="G3279" s="128">
        <v>44358</v>
      </c>
      <c r="H3279" s="156">
        <v>44365</v>
      </c>
      <c r="I3279" s="156">
        <v>44913</v>
      </c>
      <c r="J3279" s="61">
        <v>1</v>
      </c>
      <c r="K3279" s="61">
        <v>3</v>
      </c>
      <c r="L3279" s="61">
        <v>2095</v>
      </c>
      <c r="M3279" s="72">
        <v>2</v>
      </c>
      <c r="N3279" s="72">
        <v>1</v>
      </c>
      <c r="O3279" s="33">
        <v>1102819480</v>
      </c>
      <c r="P3279" s="154">
        <v>2095</v>
      </c>
      <c r="Q3279" t="str">
        <f t="shared" si="51"/>
        <v>('377-2021',2021,'El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',68040000,34020000,102060000,'2021-06-11','2021-06-18','2022-12-18',1,3,2095,2,1)</v>
      </c>
    </row>
    <row r="3280" spans="1:17">
      <c r="A3280" s="29" t="s">
        <v>8560</v>
      </c>
      <c r="B3280" s="72">
        <v>2021</v>
      </c>
      <c r="C3280" s="29" t="s">
        <v>10698</v>
      </c>
      <c r="D3280" s="109">
        <v>68040000</v>
      </c>
      <c r="E3280" s="109">
        <v>0</v>
      </c>
      <c r="F3280" s="110">
        <v>68040000</v>
      </c>
      <c r="G3280" s="128">
        <v>44371</v>
      </c>
      <c r="H3280" s="156">
        <v>44375</v>
      </c>
      <c r="I3280" s="156">
        <v>44740</v>
      </c>
      <c r="J3280" s="61">
        <v>1</v>
      </c>
      <c r="K3280" s="61">
        <v>3</v>
      </c>
      <c r="L3280" s="61">
        <v>1216</v>
      </c>
      <c r="M3280" s="72">
        <v>2</v>
      </c>
      <c r="N3280" s="72">
        <v>1</v>
      </c>
      <c r="O3280" s="33">
        <v>19380019</v>
      </c>
      <c r="P3280" s="154">
        <v>1216</v>
      </c>
      <c r="Q3280" t="str">
        <f t="shared" si="51"/>
        <v>('378-2021',2021,'El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NevadaPerijá.',68040000,0,68040000,'2021-06-24','2021-06-28','2022-06-28',1,3,1216,2,1)</v>
      </c>
    </row>
    <row r="3281" spans="1:17">
      <c r="A3281" s="29" t="s">
        <v>8561</v>
      </c>
      <c r="B3281" s="72">
        <v>2021</v>
      </c>
      <c r="C3281" s="29" t="s">
        <v>2340</v>
      </c>
      <c r="D3281" s="109">
        <v>68040000</v>
      </c>
      <c r="E3281" s="122">
        <v>34020000</v>
      </c>
      <c r="F3281" s="110">
        <v>102060000</v>
      </c>
      <c r="G3281" s="128">
        <v>44358</v>
      </c>
      <c r="H3281" s="156">
        <v>44364</v>
      </c>
      <c r="I3281" s="156">
        <v>44912</v>
      </c>
      <c r="J3281" s="61">
        <v>2</v>
      </c>
      <c r="K3281" s="61">
        <v>3</v>
      </c>
      <c r="L3281" s="61">
        <v>1698</v>
      </c>
      <c r="M3281" s="72">
        <v>2</v>
      </c>
      <c r="N3281" s="72">
        <v>1</v>
      </c>
      <c r="O3281" s="33">
        <v>13056868</v>
      </c>
      <c r="P3281" s="154">
        <v>1698</v>
      </c>
      <c r="Q3281" t="str">
        <f t="shared" si="51"/>
        <v>('379-2021',2021,'El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Nariñense.',68040000,34020000,102060000,'2021-06-11','2021-06-17','2022-12-17',2,3,1698,2,1)</v>
      </c>
    </row>
    <row r="3282" spans="1:17">
      <c r="A3282" s="29" t="s">
        <v>8562</v>
      </c>
      <c r="B3282" s="72">
        <v>2021</v>
      </c>
      <c r="C3282" s="29" t="s">
        <v>2341</v>
      </c>
      <c r="D3282" s="109">
        <v>91080000</v>
      </c>
      <c r="E3282" s="109">
        <v>41400000</v>
      </c>
      <c r="F3282" s="110">
        <v>132480000</v>
      </c>
      <c r="G3282" s="128">
        <v>44336</v>
      </c>
      <c r="H3282" s="156">
        <v>44342</v>
      </c>
      <c r="I3282" s="156">
        <v>44830</v>
      </c>
      <c r="J3282" s="61">
        <v>2</v>
      </c>
      <c r="K3282" s="61">
        <v>3</v>
      </c>
      <c r="L3282" s="61">
        <v>1849</v>
      </c>
      <c r="M3282" s="72">
        <v>2</v>
      </c>
      <c r="N3282" s="72">
        <v>1</v>
      </c>
      <c r="O3282" s="33">
        <v>30878289</v>
      </c>
      <c r="P3282" s="154">
        <v>1849</v>
      </c>
      <c r="Q3282" t="str">
        <f t="shared" si="51"/>
        <v>('380-2021',2021,'El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',91080000,41400000,132480000,'2021-05-20','2021-05-26','2022-09-26',2,3,1849,2,1)</v>
      </c>
    </row>
    <row r="3283" spans="1:17">
      <c r="A3283" s="29" t="s">
        <v>8563</v>
      </c>
      <c r="B3283" s="72">
        <v>2021</v>
      </c>
      <c r="C3283" s="29" t="s">
        <v>2342</v>
      </c>
      <c r="D3283" s="109">
        <v>91080000</v>
      </c>
      <c r="E3283" s="109">
        <v>41400000</v>
      </c>
      <c r="F3283" s="110">
        <v>132480000</v>
      </c>
      <c r="G3283" s="128">
        <v>44337</v>
      </c>
      <c r="H3283" s="156">
        <v>44341</v>
      </c>
      <c r="I3283" s="156">
        <v>44829</v>
      </c>
      <c r="J3283" s="61">
        <v>1</v>
      </c>
      <c r="K3283" s="61">
        <v>3</v>
      </c>
      <c r="L3283" s="61">
        <v>1840</v>
      </c>
      <c r="M3283" s="72">
        <v>2</v>
      </c>
      <c r="N3283" s="72">
        <v>1</v>
      </c>
      <c r="O3283" s="33">
        <v>1020744313</v>
      </c>
      <c r="P3283" s="154">
        <v>1840</v>
      </c>
      <c r="Q3283" t="str">
        <f t="shared" si="51"/>
        <v>('381-2021',2021,'El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Territorio.',91080000,41400000,132480000,'2021-05-21','2021-05-25','2022-09-25',1,3,1840,2,1)</v>
      </c>
    </row>
    <row r="3284" spans="1:17">
      <c r="A3284" s="29" t="s">
        <v>8564</v>
      </c>
      <c r="B3284" s="72">
        <v>2021</v>
      </c>
      <c r="C3284" s="29" t="s">
        <v>2343</v>
      </c>
      <c r="D3284" s="109">
        <v>91080000</v>
      </c>
      <c r="E3284" s="109">
        <v>41400000</v>
      </c>
      <c r="F3284" s="110">
        <v>132480000</v>
      </c>
      <c r="G3284" s="128">
        <v>44335</v>
      </c>
      <c r="H3284" s="156">
        <v>44340</v>
      </c>
      <c r="I3284" s="156">
        <v>44828</v>
      </c>
      <c r="J3284" s="61">
        <v>2</v>
      </c>
      <c r="K3284" s="61">
        <v>3</v>
      </c>
      <c r="L3284" s="61">
        <v>1848</v>
      </c>
      <c r="M3284" s="72">
        <v>2</v>
      </c>
      <c r="N3284" s="72">
        <v>1</v>
      </c>
      <c r="O3284" s="33">
        <v>1010172628</v>
      </c>
      <c r="P3284" s="154">
        <v>1848</v>
      </c>
      <c r="Q3284" t="str">
        <f t="shared" si="51"/>
        <v>('382-2021',2021,'Prestación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Comercio.',91080000,41400000,132480000,'2021-05-19','2021-05-24','2022-09-24',2,3,1848,2,1)</v>
      </c>
    </row>
    <row r="3285" spans="1:17">
      <c r="A3285" s="29" t="s">
        <v>8565</v>
      </c>
      <c r="B3285" s="72">
        <v>2021</v>
      </c>
      <c r="C3285" s="29" t="s">
        <v>10699</v>
      </c>
      <c r="D3285" s="109">
        <v>91080000</v>
      </c>
      <c r="E3285" s="109">
        <v>41400000</v>
      </c>
      <c r="F3285" s="110">
        <v>132480000</v>
      </c>
      <c r="G3285" s="128">
        <v>44335</v>
      </c>
      <c r="H3285" s="156">
        <v>44340</v>
      </c>
      <c r="I3285" s="156">
        <v>44828</v>
      </c>
      <c r="J3285" s="61">
        <v>2</v>
      </c>
      <c r="K3285" s="61">
        <v>3</v>
      </c>
      <c r="L3285" s="61">
        <v>1851</v>
      </c>
      <c r="M3285" s="72">
        <v>2</v>
      </c>
      <c r="N3285" s="72">
        <v>1</v>
      </c>
      <c r="O3285" s="33">
        <v>40032840</v>
      </c>
      <c r="P3285" s="154">
        <v>1851</v>
      </c>
      <c r="Q3285" t="str">
        <f t="shared" si="51"/>
        <v>('383-2021',2021,'Prestación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',91080000,41400000,132480000,'2021-05-19','2021-05-24','2022-09-24',2,3,1851,2,1)</v>
      </c>
    </row>
    <row r="3286" spans="1:17">
      <c r="A3286" s="29" t="s">
        <v>8566</v>
      </c>
      <c r="B3286" s="72">
        <v>2021</v>
      </c>
      <c r="C3286" s="29" t="s">
        <v>2344</v>
      </c>
      <c r="D3286" s="109">
        <v>91080000</v>
      </c>
      <c r="E3286" s="109">
        <v>41400000</v>
      </c>
      <c r="F3286" s="110">
        <v>132480000</v>
      </c>
      <c r="G3286" s="128">
        <v>44335</v>
      </c>
      <c r="H3286" s="156">
        <v>44340</v>
      </c>
      <c r="I3286" s="156">
        <v>44828</v>
      </c>
      <c r="J3286" s="61">
        <v>1</v>
      </c>
      <c r="K3286" s="61">
        <v>3</v>
      </c>
      <c r="L3286" s="61">
        <v>1841</v>
      </c>
      <c r="M3286" s="72">
        <v>2</v>
      </c>
      <c r="N3286" s="72">
        <v>1</v>
      </c>
      <c r="O3286" s="33">
        <v>79782342</v>
      </c>
      <c r="P3286" s="154">
        <v>1841</v>
      </c>
      <c r="Q3286" t="str">
        <f t="shared" si="51"/>
        <v>('384-2021',2021,'Prestación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Transporte.',91080000,41400000,132480000,'2021-05-19','2021-05-24','2022-09-24',1,3,1841,2,1)</v>
      </c>
    </row>
    <row r="3287" spans="1:17">
      <c r="A3287" s="29" t="s">
        <v>8567</v>
      </c>
      <c r="B3287" s="72">
        <v>2021</v>
      </c>
      <c r="C3287" s="29" t="s">
        <v>2345</v>
      </c>
      <c r="D3287" s="109">
        <v>91080000</v>
      </c>
      <c r="E3287" s="109">
        <v>41400000</v>
      </c>
      <c r="F3287" s="110">
        <v>132480000</v>
      </c>
      <c r="G3287" s="128">
        <v>44336</v>
      </c>
      <c r="H3287" s="156">
        <v>44341</v>
      </c>
      <c r="I3287" s="156">
        <v>44829</v>
      </c>
      <c r="J3287" s="61">
        <v>1</v>
      </c>
      <c r="K3287" s="61">
        <v>3</v>
      </c>
      <c r="L3287" s="61">
        <v>1847</v>
      </c>
      <c r="M3287" s="72">
        <v>2</v>
      </c>
      <c r="N3287" s="72">
        <v>1</v>
      </c>
      <c r="O3287" s="33">
        <v>80814058</v>
      </c>
      <c r="P3287" s="154">
        <v>1847</v>
      </c>
      <c r="Q3287" t="str">
        <f t="shared" si="51"/>
        <v>('385-2021',2021,'Prestación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Rural.',91080000,41400000,132480000,'2021-05-20','2021-05-25','2022-09-25',1,3,1847,2,1)</v>
      </c>
    </row>
    <row r="3288" spans="1:17">
      <c r="A3288" s="29" t="s">
        <v>8568</v>
      </c>
      <c r="B3288" s="72">
        <v>2021</v>
      </c>
      <c r="C3288" s="29" t="s">
        <v>10700</v>
      </c>
      <c r="D3288" s="109">
        <v>35154000</v>
      </c>
      <c r="E3288" s="122">
        <v>34020000</v>
      </c>
      <c r="F3288" s="110">
        <v>69174000</v>
      </c>
      <c r="G3288" s="128">
        <v>44546</v>
      </c>
      <c r="H3288" s="156">
        <v>44546</v>
      </c>
      <c r="I3288" s="156">
        <v>44917</v>
      </c>
      <c r="J3288" s="61">
        <v>1</v>
      </c>
      <c r="K3288" s="61">
        <v>3</v>
      </c>
      <c r="L3288" s="61">
        <v>2217</v>
      </c>
      <c r="M3288" s="72">
        <v>2</v>
      </c>
      <c r="N3288" s="72">
        <v>1</v>
      </c>
      <c r="O3288" s="33">
        <v>11798849</v>
      </c>
      <c r="P3288" s="154">
        <v>2217</v>
      </c>
      <c r="Q3288" t="str">
        <f t="shared" si="51"/>
        <v>('386-2021',2021,'Prestar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Chocó',35154000,34020000,69174000,'2021-12-16','2021-12-16','2022-12-22',1,3,2217,2,1)</v>
      </c>
    </row>
    <row r="3289" spans="1:17">
      <c r="A3289" s="29" t="s">
        <v>8569</v>
      </c>
      <c r="B3289" s="72">
        <v>2021</v>
      </c>
      <c r="C3289" s="29" t="s">
        <v>2346</v>
      </c>
      <c r="D3289" s="109">
        <v>68040000</v>
      </c>
      <c r="E3289" s="122">
        <v>34020000</v>
      </c>
      <c r="F3289" s="110">
        <v>102060000</v>
      </c>
      <c r="G3289" s="128">
        <v>44336</v>
      </c>
      <c r="H3289" s="156">
        <v>44340</v>
      </c>
      <c r="I3289" s="156">
        <v>44889</v>
      </c>
      <c r="J3289" s="61">
        <v>1</v>
      </c>
      <c r="K3289" s="61">
        <v>3</v>
      </c>
      <c r="L3289" s="61">
        <v>2218</v>
      </c>
      <c r="M3289" s="72">
        <v>2</v>
      </c>
      <c r="N3289" s="72">
        <v>1</v>
      </c>
      <c r="O3289" s="33">
        <v>38466470</v>
      </c>
      <c r="P3289" s="154">
        <v>2218</v>
      </c>
      <c r="Q3289" t="str">
        <f t="shared" si="51"/>
        <v>('387-2021',2021,'Prestar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Medio.',68040000,34020000,102060000,'2021-05-20','2021-05-24','2022-11-24',1,3,2218,2,1)</v>
      </c>
    </row>
    <row r="3290" spans="1:17">
      <c r="A3290" s="29" t="s">
        <v>8570</v>
      </c>
      <c r="B3290" s="72">
        <v>2021</v>
      </c>
      <c r="C3290" s="29" t="s">
        <v>2347</v>
      </c>
      <c r="D3290" s="109">
        <v>68040000</v>
      </c>
      <c r="E3290" s="122">
        <v>11340000</v>
      </c>
      <c r="F3290" s="110">
        <v>79380000</v>
      </c>
      <c r="G3290" s="128">
        <v>44384</v>
      </c>
      <c r="H3290" s="156">
        <v>44385</v>
      </c>
      <c r="I3290" s="156">
        <v>44813</v>
      </c>
      <c r="J3290" s="61">
        <v>1</v>
      </c>
      <c r="K3290" s="61">
        <v>3</v>
      </c>
      <c r="L3290" s="61">
        <v>2098</v>
      </c>
      <c r="M3290" s="72">
        <v>2</v>
      </c>
      <c r="N3290" s="72">
        <v>1</v>
      </c>
      <c r="O3290" s="33">
        <v>1030603175</v>
      </c>
      <c r="P3290" s="154">
        <v>2098</v>
      </c>
      <c r="Q3290" t="str">
        <f t="shared" si="51"/>
        <v>('388-2021',2021,'Prestar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Nevada-Perijá.',68040000,11340000,79380000,'2021-07-07','2021-07-08','2022-09-09',1,3,2098,2,1)</v>
      </c>
    </row>
    <row r="3291" spans="1:17">
      <c r="A3291" s="29" t="s">
        <v>8571</v>
      </c>
      <c r="B3291" s="72">
        <v>2021</v>
      </c>
      <c r="C3291" s="29" t="s">
        <v>2348</v>
      </c>
      <c r="D3291" s="109">
        <v>68040000</v>
      </c>
      <c r="E3291" s="122">
        <v>34020000</v>
      </c>
      <c r="F3291" s="110">
        <v>102060000</v>
      </c>
      <c r="G3291" s="128">
        <v>44336</v>
      </c>
      <c r="H3291" s="156">
        <v>44341</v>
      </c>
      <c r="I3291" s="156">
        <v>44890</v>
      </c>
      <c r="J3291" s="61">
        <v>2</v>
      </c>
      <c r="K3291" s="61">
        <v>3</v>
      </c>
      <c r="L3291" s="61">
        <v>1196</v>
      </c>
      <c r="M3291" s="72">
        <v>2</v>
      </c>
      <c r="N3291" s="72">
        <v>1</v>
      </c>
      <c r="O3291" s="33">
        <v>26261888</v>
      </c>
      <c r="P3291" s="154">
        <v>1196</v>
      </c>
      <c r="Q3291" t="str">
        <f t="shared" si="51"/>
        <v>('389-2021',2021,'Prestar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Chocó.',68040000,34020000,102060000,'2021-05-20','2021-05-25','2022-11-25',2,3,1196,2,1)</v>
      </c>
    </row>
    <row r="3292" spans="1:17">
      <c r="A3292" s="29" t="s">
        <v>8572</v>
      </c>
      <c r="B3292" s="72">
        <v>2021</v>
      </c>
      <c r="C3292" s="29" t="s">
        <v>10701</v>
      </c>
      <c r="D3292" s="109">
        <v>68040000</v>
      </c>
      <c r="E3292" s="122">
        <v>34020000</v>
      </c>
      <c r="F3292" s="110">
        <v>102060000</v>
      </c>
      <c r="G3292" s="128">
        <v>44349</v>
      </c>
      <c r="H3292" s="156">
        <v>44355</v>
      </c>
      <c r="I3292" s="156">
        <v>44903</v>
      </c>
      <c r="J3292" s="61">
        <v>1</v>
      </c>
      <c r="K3292" s="61">
        <v>3</v>
      </c>
      <c r="L3292" s="61">
        <v>2219</v>
      </c>
      <c r="M3292" s="72">
        <v>2</v>
      </c>
      <c r="N3292" s="72">
        <v>1</v>
      </c>
      <c r="O3292" s="33">
        <v>52880229</v>
      </c>
      <c r="P3292" s="154">
        <v>2219</v>
      </c>
      <c r="Q3292" t="str">
        <f t="shared" si="51"/>
        <v>('390-2021',2021,'Prestar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Tolima.',68040000,34020000,102060000,'2021-06-02','2021-06-08','2022-12-08',1,3,2219,2,1)</v>
      </c>
    </row>
    <row r="3293" spans="1:17">
      <c r="A3293" s="29" t="s">
        <v>8573</v>
      </c>
      <c r="B3293" s="72">
        <v>2021</v>
      </c>
      <c r="C3293" s="29" t="s">
        <v>2349</v>
      </c>
      <c r="D3293" s="109">
        <v>68040000</v>
      </c>
      <c r="E3293" s="122">
        <v>34020000</v>
      </c>
      <c r="F3293" s="110">
        <v>102060000</v>
      </c>
      <c r="G3293" s="128">
        <v>44340</v>
      </c>
      <c r="H3293" s="156">
        <v>44341</v>
      </c>
      <c r="I3293" s="156">
        <v>44890</v>
      </c>
      <c r="J3293" s="61">
        <v>2</v>
      </c>
      <c r="K3293" s="61">
        <v>3</v>
      </c>
      <c r="L3293" s="61">
        <v>373</v>
      </c>
      <c r="M3293" s="72">
        <v>2</v>
      </c>
      <c r="N3293" s="72">
        <v>1</v>
      </c>
      <c r="O3293" s="33">
        <v>13108065</v>
      </c>
      <c r="P3293" s="154">
        <v>373</v>
      </c>
      <c r="Q3293" t="str">
        <f t="shared" si="51"/>
        <v>('391-2021',2021,'Prestar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Nariñense.',68040000,34020000,102060000,'2021-05-24','2021-05-25','2022-11-25',2,3,373,2,1)</v>
      </c>
    </row>
    <row r="3294" spans="1:17">
      <c r="A3294" s="29" t="s">
        <v>8574</v>
      </c>
      <c r="B3294" s="72">
        <v>2021</v>
      </c>
      <c r="C3294" s="29" t="s">
        <v>2350</v>
      </c>
      <c r="D3294" s="109">
        <v>58063500</v>
      </c>
      <c r="E3294" s="122">
        <v>26392500</v>
      </c>
      <c r="F3294" s="110">
        <v>84456000</v>
      </c>
      <c r="G3294" s="128">
        <v>44341</v>
      </c>
      <c r="H3294" s="156">
        <v>44342</v>
      </c>
      <c r="I3294" s="156">
        <v>44830</v>
      </c>
      <c r="J3294" s="61">
        <v>2</v>
      </c>
      <c r="K3294" s="61">
        <v>3</v>
      </c>
      <c r="L3294" s="61">
        <v>1585</v>
      </c>
      <c r="M3294" s="72">
        <v>2</v>
      </c>
      <c r="N3294" s="72">
        <v>1</v>
      </c>
      <c r="O3294" s="33">
        <v>1039458254</v>
      </c>
      <c r="P3294" s="154">
        <v>1585</v>
      </c>
      <c r="Q3294" t="str">
        <f t="shared" si="51"/>
        <v>('392-2021',2021,'EL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Antioqueño.',58063500,26392500,84456000,'2021-05-25','2021-05-26','2022-09-26',2,3,1585,2,1)</v>
      </c>
    </row>
    <row r="3295" spans="1:17">
      <c r="A3295" s="29" t="s">
        <v>8575</v>
      </c>
      <c r="B3295" s="72">
        <v>2021</v>
      </c>
      <c r="C3295" s="29" t="s">
        <v>2351</v>
      </c>
      <c r="D3295" s="109">
        <v>92781000</v>
      </c>
      <c r="E3295" s="122">
        <v>42822000</v>
      </c>
      <c r="F3295" s="110">
        <v>135603000</v>
      </c>
      <c r="G3295" s="128">
        <v>44341</v>
      </c>
      <c r="H3295" s="156">
        <v>44342</v>
      </c>
      <c r="I3295" s="156">
        <v>44927</v>
      </c>
      <c r="J3295" s="61">
        <v>1</v>
      </c>
      <c r="K3295" s="61">
        <v>3</v>
      </c>
      <c r="L3295" s="61">
        <v>1087</v>
      </c>
      <c r="M3295" s="72">
        <v>2</v>
      </c>
      <c r="N3295" s="72">
        <v>1</v>
      </c>
      <c r="O3295" s="33">
        <v>40329602</v>
      </c>
      <c r="P3295" s="154">
        <v>1087</v>
      </c>
      <c r="Q3295" t="str">
        <f t="shared" si="51"/>
        <v>('393-2021',2021,'EL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Guaviare.',92781000,42822000,135603000,'2021-05-25','2021-05-26','2023-01-01',1,3,1087,2,1)</v>
      </c>
    </row>
    <row r="3296" spans="1:17">
      <c r="A3296" s="29" t="s">
        <v>8576</v>
      </c>
      <c r="B3296" s="72">
        <v>2021</v>
      </c>
      <c r="C3296" s="29" t="s">
        <v>2352</v>
      </c>
      <c r="D3296" s="109">
        <v>68040000</v>
      </c>
      <c r="E3296" s="122">
        <v>34020000</v>
      </c>
      <c r="F3296" s="110">
        <v>102060000</v>
      </c>
      <c r="G3296" s="128">
        <v>44348</v>
      </c>
      <c r="H3296" s="156">
        <v>44350</v>
      </c>
      <c r="I3296" s="156">
        <v>44898</v>
      </c>
      <c r="J3296" s="61">
        <v>1</v>
      </c>
      <c r="K3296" s="61">
        <v>3</v>
      </c>
      <c r="L3296" s="61">
        <v>1682</v>
      </c>
      <c r="M3296" s="72">
        <v>2</v>
      </c>
      <c r="N3296" s="72">
        <v>1</v>
      </c>
      <c r="O3296" s="33">
        <v>25914124</v>
      </c>
      <c r="P3296" s="154">
        <v>1682</v>
      </c>
      <c r="Q3296" t="str">
        <f t="shared" si="51"/>
        <v>('394-2021',2021,'EL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Córdoba.',68040000,34020000,102060000,'2021-06-01','2021-06-03','2022-12-03',1,3,1682,2,1)</v>
      </c>
    </row>
    <row r="3297" spans="1:17">
      <c r="A3297" s="29" t="s">
        <v>8577</v>
      </c>
      <c r="B3297" s="72">
        <v>2021</v>
      </c>
      <c r="C3297" s="29" t="s">
        <v>2353</v>
      </c>
      <c r="D3297" s="109">
        <v>92781000</v>
      </c>
      <c r="E3297" s="109">
        <v>0</v>
      </c>
      <c r="F3297" s="110">
        <v>92781000</v>
      </c>
      <c r="G3297" s="128">
        <v>44348</v>
      </c>
      <c r="H3297" s="156">
        <v>44368</v>
      </c>
      <c r="I3297" s="156">
        <v>44763</v>
      </c>
      <c r="J3297" s="61">
        <v>2</v>
      </c>
      <c r="K3297" s="61">
        <v>3</v>
      </c>
      <c r="L3297" s="61">
        <v>1238</v>
      </c>
      <c r="M3297" s="72">
        <v>2</v>
      </c>
      <c r="N3297" s="72">
        <v>1</v>
      </c>
      <c r="O3297" s="33">
        <v>16188785</v>
      </c>
      <c r="P3297" s="154">
        <v>1238</v>
      </c>
      <c r="Q3297" t="str">
        <f t="shared" si="51"/>
        <v>('395-2021',2021,'EL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Caqueteño.',92781000,0,92781000,'2021-06-01','2021-06-21','2022-07-21',2,3,1238,2,1)</v>
      </c>
    </row>
    <row r="3298" spans="1:17">
      <c r="A3298" s="29" t="s">
        <v>8578</v>
      </c>
      <c r="B3298" s="72">
        <v>2021</v>
      </c>
      <c r="C3298" s="29" t="s">
        <v>2354</v>
      </c>
      <c r="D3298" s="109">
        <v>92781000</v>
      </c>
      <c r="E3298" s="122">
        <v>42822000</v>
      </c>
      <c r="F3298" s="110">
        <v>135603000</v>
      </c>
      <c r="G3298" s="128">
        <v>44342</v>
      </c>
      <c r="H3298" s="156">
        <v>44347</v>
      </c>
      <c r="I3298" s="156">
        <v>44925</v>
      </c>
      <c r="J3298" s="61">
        <v>1</v>
      </c>
      <c r="K3298" s="61">
        <v>3</v>
      </c>
      <c r="L3298" s="61">
        <v>1408</v>
      </c>
      <c r="M3298" s="72">
        <v>2</v>
      </c>
      <c r="N3298" s="72">
        <v>1</v>
      </c>
      <c r="O3298" s="33">
        <v>43612337</v>
      </c>
      <c r="P3298" s="154">
        <v>1408</v>
      </c>
      <c r="Q3298" t="str">
        <f t="shared" si="51"/>
        <v>('396-2021',2021,'EL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Antioqueño.',92781000,42822000,135603000,'2021-05-26','2021-05-31','2022-12-30',1,3,1408,2,1)</v>
      </c>
    </row>
    <row r="3299" spans="1:17">
      <c r="A3299" s="29" t="s">
        <v>8579</v>
      </c>
      <c r="B3299" s="72">
        <v>2021</v>
      </c>
      <c r="C3299" s="29" t="s">
        <v>2355</v>
      </c>
      <c r="D3299" s="109">
        <v>16821000</v>
      </c>
      <c r="E3299" s="122">
        <v>34020000</v>
      </c>
      <c r="F3299" s="110">
        <v>50841000</v>
      </c>
      <c r="G3299" s="128">
        <v>44620</v>
      </c>
      <c r="H3299" s="156">
        <v>44620</v>
      </c>
      <c r="I3299" s="156">
        <v>44895</v>
      </c>
      <c r="J3299" s="61">
        <v>1</v>
      </c>
      <c r="K3299" s="61">
        <v>3</v>
      </c>
      <c r="L3299" s="61">
        <v>2220</v>
      </c>
      <c r="M3299" s="72">
        <v>2</v>
      </c>
      <c r="N3299" s="72">
        <v>1</v>
      </c>
      <c r="O3299" s="33">
        <v>65790280</v>
      </c>
      <c r="P3299" s="154">
        <v>2220</v>
      </c>
      <c r="Q3299" t="str">
        <f t="shared" si="51"/>
        <v>('397-2021',2021,'EL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Tolima',16821000,34020000,50841000,'2022-02-28','2022-02-28','2022-11-30',1,3,2220,2,1)</v>
      </c>
    </row>
    <row r="3300" spans="1:17">
      <c r="A3300" s="29" t="s">
        <v>8580</v>
      </c>
      <c r="B3300" s="72">
        <v>2021</v>
      </c>
      <c r="C3300" s="29" t="s">
        <v>2356</v>
      </c>
      <c r="D3300" s="109">
        <v>91080000</v>
      </c>
      <c r="E3300" s="109">
        <v>41400000</v>
      </c>
      <c r="F3300" s="110">
        <v>132480000</v>
      </c>
      <c r="G3300" s="128">
        <v>44348</v>
      </c>
      <c r="H3300" s="156">
        <v>44351</v>
      </c>
      <c r="I3300" s="156">
        <v>44838</v>
      </c>
      <c r="J3300" s="61">
        <v>2</v>
      </c>
      <c r="K3300" s="61">
        <v>3</v>
      </c>
      <c r="L3300" s="61">
        <v>2221</v>
      </c>
      <c r="M3300" s="72">
        <v>2</v>
      </c>
      <c r="N3300" s="72">
        <v>1</v>
      </c>
      <c r="O3300" s="33">
        <v>52157213</v>
      </c>
      <c r="P3300" s="154">
        <v>2221</v>
      </c>
      <c r="Q3300" t="str">
        <f t="shared" si="51"/>
        <v>('398-2021',2021,'EL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Energía.',91080000,41400000,132480000,'2021-06-01','2021-06-04','2022-10-04',2,3,2221,2,1)</v>
      </c>
    </row>
    <row r="3301" spans="1:17">
      <c r="A3301" s="29" t="s">
        <v>8581</v>
      </c>
      <c r="B3301" s="72">
        <v>2021</v>
      </c>
      <c r="C3301" s="29" t="s">
        <v>2357</v>
      </c>
      <c r="D3301" s="109">
        <v>56905900</v>
      </c>
      <c r="E3301" s="109">
        <v>35715000</v>
      </c>
      <c r="F3301" s="110">
        <v>92620900</v>
      </c>
      <c r="G3301" s="128">
        <v>44442</v>
      </c>
      <c r="H3301" s="156">
        <v>44442</v>
      </c>
      <c r="I3301" s="156">
        <v>44836</v>
      </c>
      <c r="J3301" s="61">
        <v>2</v>
      </c>
      <c r="K3301" s="61">
        <v>3</v>
      </c>
      <c r="L3301" s="61">
        <v>2222</v>
      </c>
      <c r="M3301" s="72">
        <v>2</v>
      </c>
      <c r="N3301" s="72">
        <v>1</v>
      </c>
      <c r="O3301" s="33">
        <v>1020749409</v>
      </c>
      <c r="P3301" s="154">
        <v>2222</v>
      </c>
      <c r="Q3301" t="str">
        <f t="shared" si="51"/>
        <v>('399-2021',2021,'EL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PDET.',56905900,35715000,92620900,'2021-09-03','2021-09-03','2022-10-02',2,3,2222,2,1)</v>
      </c>
    </row>
    <row r="3302" spans="1:17">
      <c r="A3302" s="29" t="s">
        <v>8582</v>
      </c>
      <c r="B3302" s="72">
        <v>2021</v>
      </c>
      <c r="C3302" s="29" t="s">
        <v>10702</v>
      </c>
      <c r="D3302" s="109">
        <v>207650136</v>
      </c>
      <c r="E3302" s="109">
        <v>69216712</v>
      </c>
      <c r="F3302" s="110">
        <v>276866848</v>
      </c>
      <c r="G3302" s="128">
        <v>44337</v>
      </c>
      <c r="H3302" s="156">
        <v>44338</v>
      </c>
      <c r="I3302" s="156">
        <v>44826</v>
      </c>
      <c r="J3302" s="61">
        <v>1</v>
      </c>
      <c r="K3302" s="61">
        <v>3</v>
      </c>
      <c r="L3302" s="61">
        <v>1854</v>
      </c>
      <c r="M3302" s="72">
        <v>2</v>
      </c>
      <c r="N3302" s="72">
        <v>6</v>
      </c>
      <c r="O3302" s="33">
        <v>80082539</v>
      </c>
      <c r="P3302" s="154">
        <v>1854</v>
      </c>
      <c r="Q3302" t="str">
        <f t="shared" si="51"/>
        <v>('400-2021',2021,'El contratista se obliga a prestar los servicios profesionales a la consejeríapresidencial para la estabilización y la consolidación consistente en gerenciar la planeación y gestión delplan marco de implementación del acuerdo de paz - PMI.',207650136,69216712,276866848,'2021-05-21','2021-05-22','2022-09-22',1,3,1854,2,6)</v>
      </c>
    </row>
    <row r="3303" spans="1:17">
      <c r="A3303" s="29" t="s">
        <v>8583</v>
      </c>
      <c r="B3303" s="72">
        <v>2021</v>
      </c>
      <c r="C3303" s="29" t="s">
        <v>10703</v>
      </c>
      <c r="D3303" s="109">
        <v>120218484</v>
      </c>
      <c r="E3303" s="122">
        <v>38069187</v>
      </c>
      <c r="F3303" s="110">
        <v>158287671</v>
      </c>
      <c r="G3303" s="128">
        <v>44336</v>
      </c>
      <c r="H3303" s="156">
        <v>44337</v>
      </c>
      <c r="I3303" s="156">
        <v>44819</v>
      </c>
      <c r="J3303" s="61">
        <v>2</v>
      </c>
      <c r="K3303" s="61">
        <v>3</v>
      </c>
      <c r="L3303" s="61">
        <v>1151</v>
      </c>
      <c r="M3303" s="72">
        <v>2</v>
      </c>
      <c r="N3303" s="72">
        <v>6</v>
      </c>
      <c r="O3303" s="33">
        <v>79381759</v>
      </c>
      <c r="P3303" s="154">
        <v>1151</v>
      </c>
      <c r="Q3303" t="str">
        <f t="shared" si="51"/>
        <v>('401-2021',2021,'El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otros.',120218484,38069187,158287671,'2021-05-20','2021-05-21','2022-09-15',2,3,1151,2,6)</v>
      </c>
    </row>
    <row r="3304" spans="1:17">
      <c r="A3304" s="29" t="s">
        <v>8584</v>
      </c>
      <c r="B3304" s="72">
        <v>2021</v>
      </c>
      <c r="C3304" s="29" t="s">
        <v>2115</v>
      </c>
      <c r="D3304" s="109">
        <v>58848000</v>
      </c>
      <c r="E3304" s="122">
        <v>29424000</v>
      </c>
      <c r="F3304" s="110">
        <v>88272000</v>
      </c>
      <c r="G3304" s="128">
        <v>44349</v>
      </c>
      <c r="H3304" s="156">
        <v>44350</v>
      </c>
      <c r="I3304" s="156">
        <v>44898</v>
      </c>
      <c r="J3304" s="61">
        <v>1</v>
      </c>
      <c r="K3304" s="61">
        <v>3</v>
      </c>
      <c r="L3304" s="61">
        <v>1427</v>
      </c>
      <c r="M3304" s="72">
        <v>2</v>
      </c>
      <c r="N3304" s="72">
        <v>3</v>
      </c>
      <c r="O3304" s="33">
        <v>14468795</v>
      </c>
      <c r="P3304" s="154">
        <v>1427</v>
      </c>
      <c r="Q3304" t="str">
        <f t="shared" si="51"/>
        <v>('402-2021',2021,'EL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privadas.',58848000,29424000,88272000,'2021-06-02','2021-06-03','2022-12-03',1,3,1427,2,3)</v>
      </c>
    </row>
    <row r="3305" spans="1:17">
      <c r="A3305" s="29" t="s">
        <v>8585</v>
      </c>
      <c r="B3305" s="72">
        <v>2021</v>
      </c>
      <c r="C3305" s="29" t="s">
        <v>2358</v>
      </c>
      <c r="D3305" s="109">
        <v>91080000</v>
      </c>
      <c r="E3305" s="109">
        <v>37260000</v>
      </c>
      <c r="F3305" s="110">
        <v>128340000</v>
      </c>
      <c r="G3305" s="128">
        <v>44347</v>
      </c>
      <c r="H3305" s="156">
        <v>44350</v>
      </c>
      <c r="I3305" s="156">
        <v>44822</v>
      </c>
      <c r="J3305" s="61">
        <v>2</v>
      </c>
      <c r="K3305" s="61">
        <v>3</v>
      </c>
      <c r="L3305" s="61">
        <v>2223</v>
      </c>
      <c r="M3305" s="72">
        <v>2</v>
      </c>
      <c r="N3305" s="72">
        <v>1</v>
      </c>
      <c r="O3305" s="33">
        <v>27088427</v>
      </c>
      <c r="P3305" s="154">
        <v>2223</v>
      </c>
      <c r="Q3305" t="str">
        <f t="shared" si="51"/>
        <v>('403-2021',2021,'El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Social.',91080000,37260000,128340000,'2021-05-31','2021-06-03','2022-09-18',2,3,2223,2,1)</v>
      </c>
    </row>
    <row r="3306" spans="1:17">
      <c r="A3306" s="29" t="s">
        <v>8586</v>
      </c>
      <c r="B3306" s="72">
        <v>2021</v>
      </c>
      <c r="C3306" s="29" t="s">
        <v>2359</v>
      </c>
      <c r="D3306" s="109">
        <v>68040000</v>
      </c>
      <c r="E3306" s="109">
        <v>0</v>
      </c>
      <c r="F3306" s="110">
        <v>68040000</v>
      </c>
      <c r="G3306" s="128">
        <v>44396</v>
      </c>
      <c r="H3306" s="156">
        <v>44397</v>
      </c>
      <c r="I3306" s="156">
        <v>44762</v>
      </c>
      <c r="J3306" s="61">
        <v>1</v>
      </c>
      <c r="K3306" s="61">
        <v>3</v>
      </c>
      <c r="L3306" s="61">
        <v>2052</v>
      </c>
      <c r="M3306" s="72">
        <v>2</v>
      </c>
      <c r="N3306" s="72">
        <v>1</v>
      </c>
      <c r="O3306" s="33">
        <v>22516774</v>
      </c>
      <c r="P3306" s="154">
        <v>2052</v>
      </c>
      <c r="Q3306" t="str">
        <f t="shared" si="51"/>
        <v>('404-2021',2021,'El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Nevada-Perijá',68040000,0,68040000,'2021-07-19','2021-07-20','2022-07-20',1,3,2052,2,1)</v>
      </c>
    </row>
    <row r="3307" spans="1:17">
      <c r="A3307" s="29" t="s">
        <v>8587</v>
      </c>
      <c r="B3307" s="72">
        <v>2021</v>
      </c>
      <c r="C3307" s="29" t="s">
        <v>2360</v>
      </c>
      <c r="D3307" s="109">
        <v>68040000</v>
      </c>
      <c r="E3307" s="109">
        <v>0</v>
      </c>
      <c r="F3307" s="110">
        <v>68040000</v>
      </c>
      <c r="G3307" s="128">
        <v>44389</v>
      </c>
      <c r="H3307" s="156">
        <v>44391</v>
      </c>
      <c r="I3307" s="156">
        <v>44756</v>
      </c>
      <c r="J3307" s="61">
        <v>2</v>
      </c>
      <c r="K3307" s="61">
        <v>3</v>
      </c>
      <c r="L3307" s="61">
        <v>2040</v>
      </c>
      <c r="M3307" s="72">
        <v>2</v>
      </c>
      <c r="N3307" s="72">
        <v>1</v>
      </c>
      <c r="O3307" s="33">
        <v>71780168</v>
      </c>
      <c r="P3307" s="154">
        <v>2040</v>
      </c>
      <c r="Q3307" t="str">
        <f t="shared" si="51"/>
        <v>('405-2021',2021,'El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Antioqueño.',68040000,0,68040000,'2021-07-12','2021-07-14','2022-07-14',2,3,2040,2,1)</v>
      </c>
    </row>
    <row r="3308" spans="1:17">
      <c r="A3308" s="29" t="s">
        <v>8588</v>
      </c>
      <c r="B3308" s="72">
        <v>2021</v>
      </c>
      <c r="C3308" s="29" t="s">
        <v>2361</v>
      </c>
      <c r="D3308" s="109">
        <v>85320000</v>
      </c>
      <c r="E3308" s="109">
        <v>42660000</v>
      </c>
      <c r="F3308" s="110">
        <v>127980000</v>
      </c>
      <c r="G3308" s="128">
        <v>44342</v>
      </c>
      <c r="H3308" s="156">
        <v>44347</v>
      </c>
      <c r="I3308" s="156">
        <v>44895</v>
      </c>
      <c r="J3308" s="61">
        <v>2</v>
      </c>
      <c r="K3308" s="61">
        <v>3</v>
      </c>
      <c r="L3308" s="61">
        <v>1720</v>
      </c>
      <c r="M3308" s="72">
        <v>2</v>
      </c>
      <c r="N3308" s="72">
        <v>1</v>
      </c>
      <c r="O3308" s="33">
        <v>4617582</v>
      </c>
      <c r="P3308" s="154">
        <v>1720</v>
      </c>
      <c r="Q3308" t="str">
        <f t="shared" si="51"/>
        <v>('406-2021',2021,'El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Medio.',85320000,42660000,127980000,'2021-05-26','2021-05-31','2022-11-30',2,3,1720,2,1)</v>
      </c>
    </row>
    <row r="3309" spans="1:17">
      <c r="A3309" s="29" t="s">
        <v>8589</v>
      </c>
      <c r="B3309" s="72">
        <v>2021</v>
      </c>
      <c r="C3309" s="29" t="s">
        <v>2362</v>
      </c>
      <c r="D3309" s="109">
        <v>17766000</v>
      </c>
      <c r="E3309" s="122">
        <v>34020000</v>
      </c>
      <c r="F3309" s="110">
        <v>51786000</v>
      </c>
      <c r="G3309" s="128">
        <v>44623</v>
      </c>
      <c r="H3309" s="156">
        <v>44623</v>
      </c>
      <c r="I3309" s="156">
        <v>44903</v>
      </c>
      <c r="J3309" s="61">
        <v>2</v>
      </c>
      <c r="K3309" s="61">
        <v>3</v>
      </c>
      <c r="L3309" s="61">
        <v>1247</v>
      </c>
      <c r="M3309" s="72">
        <v>2</v>
      </c>
      <c r="N3309" s="72">
        <v>1</v>
      </c>
      <c r="O3309" s="33">
        <v>57440970</v>
      </c>
      <c r="P3309" s="154">
        <v>1247</v>
      </c>
      <c r="Q3309" t="str">
        <f t="shared" si="51"/>
        <v>('407-2021',2021,'El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Perijá.',17766000,34020000,51786000,'2022-03-03','2022-03-03','2022-12-08',2,3,1247,2,1)</v>
      </c>
    </row>
    <row r="3310" spans="1:17">
      <c r="A3310" s="29" t="s">
        <v>8590</v>
      </c>
      <c r="B3310" s="72">
        <v>2021</v>
      </c>
      <c r="C3310" s="29" t="s">
        <v>10704</v>
      </c>
      <c r="D3310" s="109">
        <v>68040000</v>
      </c>
      <c r="E3310" s="122">
        <v>11340000</v>
      </c>
      <c r="F3310" s="110">
        <v>79380000</v>
      </c>
      <c r="G3310" s="128">
        <v>44377</v>
      </c>
      <c r="H3310" s="156">
        <v>44379</v>
      </c>
      <c r="I3310" s="156">
        <v>44806</v>
      </c>
      <c r="J3310" s="61">
        <v>2</v>
      </c>
      <c r="K3310" s="61">
        <v>3</v>
      </c>
      <c r="L3310" s="61">
        <v>2036</v>
      </c>
      <c r="M3310" s="72">
        <v>2</v>
      </c>
      <c r="N3310" s="72">
        <v>1</v>
      </c>
      <c r="O3310" s="33">
        <v>4253033</v>
      </c>
      <c r="P3310" s="154">
        <v>2036</v>
      </c>
      <c r="Q3310" t="str">
        <f t="shared" si="51"/>
        <v>('408-2021',2021,'El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Nariñense.',68040000,11340000,79380000,'2021-06-30','2021-07-02','2022-09-02',2,3,2036,2,1)</v>
      </c>
    </row>
    <row r="3311" spans="1:17">
      <c r="A3311" s="29" t="s">
        <v>8591</v>
      </c>
      <c r="B3311" s="72">
        <v>2021</v>
      </c>
      <c r="C3311" s="29" t="s">
        <v>2115</v>
      </c>
      <c r="D3311" s="109">
        <v>58848000</v>
      </c>
      <c r="E3311" s="122">
        <v>15365866.67</v>
      </c>
      <c r="F3311" s="110">
        <v>74213866.670000002</v>
      </c>
      <c r="G3311" s="128">
        <v>44357</v>
      </c>
      <c r="H3311" s="156">
        <v>44358</v>
      </c>
      <c r="I3311" s="156">
        <v>44819</v>
      </c>
      <c r="J3311" s="61">
        <v>1</v>
      </c>
      <c r="K3311" s="61">
        <v>3</v>
      </c>
      <c r="L3311" s="61">
        <v>1438</v>
      </c>
      <c r="M3311" s="72">
        <v>2</v>
      </c>
      <c r="N3311" s="72">
        <v>3</v>
      </c>
      <c r="O3311" s="33">
        <v>35602226</v>
      </c>
      <c r="P3311" s="154">
        <v>1438</v>
      </c>
      <c r="Q3311" t="str">
        <f t="shared" si="51"/>
        <v>('409-2021',2021,'EL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privadas.',58848000,15365866,67,74213866,67,'2021-06-10','2021-06-11','2022-09-15',1,3,1438,2,3)</v>
      </c>
    </row>
    <row r="3312" spans="1:17">
      <c r="A3312" s="29" t="s">
        <v>8592</v>
      </c>
      <c r="B3312" s="72">
        <v>2021</v>
      </c>
      <c r="C3312" s="29" t="s">
        <v>2363</v>
      </c>
      <c r="D3312" s="109">
        <v>85644000</v>
      </c>
      <c r="E3312" s="109">
        <v>0</v>
      </c>
      <c r="F3312" s="110">
        <v>85644000</v>
      </c>
      <c r="G3312" s="128">
        <v>44342</v>
      </c>
      <c r="H3312" s="156">
        <v>44347</v>
      </c>
      <c r="I3312" s="156">
        <v>44712</v>
      </c>
      <c r="J3312" s="61">
        <v>2</v>
      </c>
      <c r="K3312" s="61">
        <v>3</v>
      </c>
      <c r="L3312" s="61">
        <v>1783</v>
      </c>
      <c r="M3312" s="72">
        <v>1</v>
      </c>
      <c r="N3312" s="72">
        <v>1</v>
      </c>
      <c r="O3312" s="33">
        <v>43277175</v>
      </c>
      <c r="P3312" s="154">
        <v>1783</v>
      </c>
      <c r="Q3312" t="str">
        <f t="shared" si="51"/>
        <v>('410-2021',2021,'El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Córdoba.',85644000,0,85644000,'2021-05-26','2021-05-31','2022-05-31',2,3,1783,1,1)</v>
      </c>
    </row>
    <row r="3313" spans="1:17">
      <c r="A3313" s="29" t="s">
        <v>8593</v>
      </c>
      <c r="B3313" s="72">
        <v>2021</v>
      </c>
      <c r="C3313" s="29" t="s">
        <v>2364</v>
      </c>
      <c r="D3313" s="109">
        <v>68040000</v>
      </c>
      <c r="E3313" s="122">
        <v>34020000</v>
      </c>
      <c r="F3313" s="110">
        <v>102060000</v>
      </c>
      <c r="G3313" s="128">
        <v>44344</v>
      </c>
      <c r="H3313" s="156">
        <v>44355</v>
      </c>
      <c r="I3313" s="156">
        <v>44903</v>
      </c>
      <c r="J3313" s="61">
        <v>1</v>
      </c>
      <c r="K3313" s="61">
        <v>3</v>
      </c>
      <c r="L3313" s="61">
        <v>1516</v>
      </c>
      <c r="M3313" s="72">
        <v>2</v>
      </c>
      <c r="N3313" s="72">
        <v>1</v>
      </c>
      <c r="O3313" s="33">
        <v>82363470</v>
      </c>
      <c r="P3313" s="154">
        <v>1516</v>
      </c>
      <c r="Q3313" t="str">
        <f t="shared" si="51"/>
        <v>('411-2021',2021,'El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Chocó.',68040000,34020000,102060000,'2021-05-28','2021-06-08','2022-12-08',1,3,1516,2,1)</v>
      </c>
    </row>
    <row r="3314" spans="1:17">
      <c r="A3314" s="29" t="s">
        <v>8594</v>
      </c>
      <c r="B3314" s="72" t="s">
        <v>9677</v>
      </c>
      <c r="C3314" s="29" t="s">
        <v>10705</v>
      </c>
      <c r="D3314" s="109">
        <v>7779933</v>
      </c>
      <c r="E3314" s="109">
        <v>37131500</v>
      </c>
      <c r="F3314" s="110">
        <v>44911433</v>
      </c>
      <c r="G3314" s="132">
        <v>44567</v>
      </c>
      <c r="H3314" s="159">
        <v>44567</v>
      </c>
      <c r="I3314" s="159">
        <v>44695</v>
      </c>
      <c r="J3314" s="61">
        <v>2</v>
      </c>
      <c r="K3314" s="61">
        <v>3</v>
      </c>
      <c r="L3314" s="61">
        <v>2224</v>
      </c>
      <c r="M3314" s="72">
        <v>1</v>
      </c>
      <c r="N3314" s="72">
        <v>1</v>
      </c>
      <c r="O3314" s="74">
        <v>1020746797</v>
      </c>
      <c r="P3314" s="154">
        <v>2224</v>
      </c>
      <c r="Q3314" t="str">
        <f t="shared" si="51"/>
        <v>('412-2021',2021,'El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PMI.',7779933,37131500,44911433,'2022-01-06','2022-01-06','2022-05-14',2,3,2224,1,1)</v>
      </c>
    </row>
    <row r="3315" spans="1:17">
      <c r="A3315" s="29" t="s">
        <v>8595</v>
      </c>
      <c r="B3315" s="72">
        <v>2021</v>
      </c>
      <c r="C3315" s="29" t="s">
        <v>2365</v>
      </c>
      <c r="D3315" s="109">
        <v>75762000</v>
      </c>
      <c r="E3315" s="122">
        <v>25254000</v>
      </c>
      <c r="F3315" s="110">
        <v>101016000</v>
      </c>
      <c r="G3315" s="128">
        <v>44343</v>
      </c>
      <c r="H3315" s="156">
        <v>44348</v>
      </c>
      <c r="I3315" s="156">
        <v>44835</v>
      </c>
      <c r="J3315" s="61">
        <v>1</v>
      </c>
      <c r="K3315" s="61">
        <v>3</v>
      </c>
      <c r="L3315" s="61">
        <v>2225</v>
      </c>
      <c r="M3315" s="72">
        <v>2</v>
      </c>
      <c r="N3315" s="72">
        <v>1</v>
      </c>
      <c r="O3315" s="33">
        <v>79488756</v>
      </c>
      <c r="P3315" s="154">
        <v>2225</v>
      </c>
      <c r="Q3315" t="str">
        <f t="shared" si="51"/>
        <v>('413-2021',2021,'El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GUAVIARE.',75762000,25254000,101016000,'2021-05-27','2021-06-01','2022-10-01',1,3,2225,2,1)</v>
      </c>
    </row>
    <row r="3316" spans="1:17">
      <c r="A3316" s="29" t="s">
        <v>8596</v>
      </c>
      <c r="B3316" s="72">
        <v>2021</v>
      </c>
      <c r="C3316" s="29" t="s">
        <v>10706</v>
      </c>
      <c r="D3316" s="109">
        <v>71640000</v>
      </c>
      <c r="E3316" s="122">
        <v>11343000</v>
      </c>
      <c r="F3316" s="110">
        <v>82983000</v>
      </c>
      <c r="G3316" s="128">
        <v>44392</v>
      </c>
      <c r="H3316" s="156">
        <v>44393</v>
      </c>
      <c r="I3316" s="156">
        <v>44819</v>
      </c>
      <c r="J3316" s="61">
        <v>1</v>
      </c>
      <c r="K3316" s="61">
        <v>3</v>
      </c>
      <c r="L3316" s="61">
        <v>2072</v>
      </c>
      <c r="M3316" s="72">
        <v>2</v>
      </c>
      <c r="N3316" s="72">
        <v>3</v>
      </c>
      <c r="O3316" s="33">
        <v>87102710</v>
      </c>
      <c r="P3316" s="154">
        <v>2072</v>
      </c>
      <c r="Q3316" t="str">
        <f t="shared" si="51"/>
        <v>('414-2021',2021,'El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PAI.',71640000,11343000,82983000,'2021-07-15','2021-07-16','2022-09-15',1,3,2072,2,3)</v>
      </c>
    </row>
    <row r="3317" spans="1:17">
      <c r="A3317" s="29" t="s">
        <v>8597</v>
      </c>
      <c r="B3317" s="72">
        <v>2021</v>
      </c>
      <c r="C3317" s="29" t="s">
        <v>10707</v>
      </c>
      <c r="D3317" s="109">
        <v>167577300</v>
      </c>
      <c r="E3317" s="109">
        <v>0</v>
      </c>
      <c r="F3317" s="110">
        <v>167577300</v>
      </c>
      <c r="G3317" s="128">
        <v>44497</v>
      </c>
      <c r="H3317" s="156">
        <v>44498</v>
      </c>
      <c r="I3317" s="156">
        <v>44863</v>
      </c>
      <c r="J3317" s="61">
        <v>2</v>
      </c>
      <c r="K3317" s="61">
        <v>3</v>
      </c>
      <c r="L3317" s="61">
        <v>2226</v>
      </c>
      <c r="M3317" s="72">
        <v>2</v>
      </c>
      <c r="N3317" s="72">
        <v>6</v>
      </c>
      <c r="O3317" s="33">
        <v>40044941</v>
      </c>
      <c r="P3317" s="154">
        <v>2226</v>
      </c>
      <c r="Q3317" t="str">
        <f t="shared" si="51"/>
        <v>('415-2021',2021,'EL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grupo.',167577300,0,167577300,'2021-10-28','2021-10-29','2022-10-29',2,3,2226,2,6)</v>
      </c>
    </row>
    <row r="3318" spans="1:17">
      <c r="A3318" s="29" t="s">
        <v>8598</v>
      </c>
      <c r="B3318" s="72">
        <v>2021</v>
      </c>
      <c r="C3318" s="29" t="s">
        <v>2366</v>
      </c>
      <c r="D3318" s="109">
        <v>33264000</v>
      </c>
      <c r="E3318" s="122">
        <v>8778000</v>
      </c>
      <c r="F3318" s="110">
        <v>42042000</v>
      </c>
      <c r="G3318" s="128">
        <v>44356</v>
      </c>
      <c r="H3318" s="156">
        <v>44357</v>
      </c>
      <c r="I3318" s="156">
        <v>44819</v>
      </c>
      <c r="J3318" s="61">
        <v>1</v>
      </c>
      <c r="K3318" s="61">
        <v>3</v>
      </c>
      <c r="L3318" s="61">
        <v>1421</v>
      </c>
      <c r="M3318" s="72">
        <v>2</v>
      </c>
      <c r="N3318" s="72">
        <v>3</v>
      </c>
      <c r="O3318" s="33">
        <v>52813421</v>
      </c>
      <c r="P3318" s="154">
        <v>1421</v>
      </c>
      <c r="Q3318" t="str">
        <f t="shared" si="51"/>
        <v>('416-2021',2021,'EL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',33264000,8778000,42042000,'2021-06-09','2021-06-10','2022-09-15',1,3,1421,2,3)</v>
      </c>
    </row>
    <row r="3319" spans="1:17">
      <c r="A3319" s="29" t="s">
        <v>8599</v>
      </c>
      <c r="B3319" s="72">
        <v>2021</v>
      </c>
      <c r="C3319" s="29" t="s">
        <v>2367</v>
      </c>
      <c r="D3319" s="109">
        <v>71640000</v>
      </c>
      <c r="E3319" s="122">
        <v>18905000</v>
      </c>
      <c r="F3319" s="110">
        <v>90545000</v>
      </c>
      <c r="G3319" s="128">
        <v>44356</v>
      </c>
      <c r="H3319" s="156">
        <v>44357</v>
      </c>
      <c r="I3319" s="156">
        <v>44819</v>
      </c>
      <c r="J3319" s="61">
        <v>1</v>
      </c>
      <c r="K3319" s="61">
        <v>3</v>
      </c>
      <c r="L3319" s="61">
        <v>1423</v>
      </c>
      <c r="M3319" s="72">
        <v>2</v>
      </c>
      <c r="N3319" s="72">
        <v>3</v>
      </c>
      <c r="O3319" s="33">
        <v>19409121</v>
      </c>
      <c r="P3319" s="154">
        <v>1423</v>
      </c>
      <c r="Q3319" t="str">
        <f t="shared" si="51"/>
        <v>('417-2021',2021,'El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',71640000,18905000,90545000,'2021-06-09','2021-06-10','2022-09-15',1,3,1423,2,3)</v>
      </c>
    </row>
    <row r="3320" spans="1:17">
      <c r="A3320" s="29" t="s">
        <v>8600</v>
      </c>
      <c r="B3320" s="72">
        <v>2021</v>
      </c>
      <c r="C3320" s="29" t="s">
        <v>2368</v>
      </c>
      <c r="D3320" s="109">
        <v>58848000</v>
      </c>
      <c r="E3320" s="109">
        <v>0</v>
      </c>
      <c r="F3320" s="110">
        <v>58848000</v>
      </c>
      <c r="G3320" s="128">
        <v>44357</v>
      </c>
      <c r="H3320" s="156">
        <v>44358</v>
      </c>
      <c r="I3320" s="156">
        <v>44723</v>
      </c>
      <c r="J3320" s="61">
        <v>1</v>
      </c>
      <c r="K3320" s="61">
        <v>3</v>
      </c>
      <c r="L3320" s="61">
        <v>1402</v>
      </c>
      <c r="M3320" s="72">
        <v>1</v>
      </c>
      <c r="N3320" s="72">
        <v>3</v>
      </c>
      <c r="O3320" s="33">
        <v>4613344</v>
      </c>
      <c r="P3320" s="154">
        <v>1402</v>
      </c>
      <c r="Q3320" t="str">
        <f t="shared" si="51"/>
        <v>('418-2021',2021,'El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',58848000,0,58848000,'2021-06-10','2021-06-11','2022-06-11',1,3,1402,1,3)</v>
      </c>
    </row>
    <row r="3321" spans="1:17">
      <c r="A3321" s="29" t="s">
        <v>8601</v>
      </c>
      <c r="B3321" s="72">
        <v>2021</v>
      </c>
      <c r="C3321" s="29" t="s">
        <v>2369</v>
      </c>
      <c r="D3321" s="109">
        <v>139440000</v>
      </c>
      <c r="E3321" s="122">
        <v>36022000</v>
      </c>
      <c r="F3321" s="110">
        <v>175462000</v>
      </c>
      <c r="G3321" s="128">
        <v>44358</v>
      </c>
      <c r="H3321" s="156">
        <v>44359</v>
      </c>
      <c r="I3321" s="156">
        <v>44819</v>
      </c>
      <c r="J3321" s="61">
        <v>2</v>
      </c>
      <c r="K3321" s="61">
        <v>3</v>
      </c>
      <c r="L3321" s="61">
        <v>1425</v>
      </c>
      <c r="M3321" s="72">
        <v>2</v>
      </c>
      <c r="N3321" s="72">
        <v>3</v>
      </c>
      <c r="O3321" s="33">
        <v>70072375</v>
      </c>
      <c r="P3321" s="154">
        <v>1425</v>
      </c>
      <c r="Q3321" t="str">
        <f t="shared" si="51"/>
        <v>('419-2021',2021,'El contratista prestará sus servicios profesionales especializados para liderar el desarrollo y ejecución del programa nacional de sustitución de cultivos ilicitos y apoyar las acciones de articulación en el nivel territorial que permitan un adecuado desarrollo del mismo.',139440000,36022000,175462000,'2021-06-11','2021-06-12','2022-09-15',2,3,1425,2,3)</v>
      </c>
    </row>
    <row r="3322" spans="1:17">
      <c r="A3322" s="29" t="s">
        <v>8602</v>
      </c>
      <c r="B3322" s="72">
        <v>2021</v>
      </c>
      <c r="C3322" s="29" t="s">
        <v>2366</v>
      </c>
      <c r="D3322" s="109">
        <v>33264000</v>
      </c>
      <c r="E3322" s="122">
        <v>8778000</v>
      </c>
      <c r="F3322" s="110">
        <v>42042000</v>
      </c>
      <c r="G3322" s="128">
        <v>44356</v>
      </c>
      <c r="H3322" s="156">
        <v>44357</v>
      </c>
      <c r="I3322" s="156">
        <v>44819</v>
      </c>
      <c r="J3322" s="61">
        <v>1</v>
      </c>
      <c r="K3322" s="61">
        <v>3</v>
      </c>
      <c r="L3322" s="61">
        <v>1428</v>
      </c>
      <c r="M3322" s="72">
        <v>2</v>
      </c>
      <c r="N3322" s="72">
        <v>3</v>
      </c>
      <c r="O3322" s="33">
        <v>1093771296</v>
      </c>
      <c r="P3322" s="154">
        <v>1428</v>
      </c>
      <c r="Q3322" t="str">
        <f t="shared" si="51"/>
        <v>('420-2021',2021,'EL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',33264000,8778000,42042000,'2021-06-09','2021-06-10','2022-09-15',1,3,1428,2,3)</v>
      </c>
    </row>
    <row r="3323" spans="1:17">
      <c r="A3323" s="29" t="s">
        <v>8603</v>
      </c>
      <c r="B3323" s="72">
        <v>2021</v>
      </c>
      <c r="C3323" s="29" t="s">
        <v>2370</v>
      </c>
      <c r="D3323" s="109">
        <v>16500000</v>
      </c>
      <c r="E3323" s="109">
        <v>0</v>
      </c>
      <c r="F3323" s="110">
        <v>16500000</v>
      </c>
      <c r="G3323" s="128">
        <v>44355</v>
      </c>
      <c r="H3323" s="156">
        <v>44364</v>
      </c>
      <c r="I3323" s="156">
        <v>44517</v>
      </c>
      <c r="J3323" s="61">
        <v>1</v>
      </c>
      <c r="K3323" s="61">
        <v>3</v>
      </c>
      <c r="L3323" s="61">
        <v>2227</v>
      </c>
      <c r="M3323" s="72">
        <v>1</v>
      </c>
      <c r="N3323" s="72">
        <v>1</v>
      </c>
      <c r="O3323" s="33">
        <v>1193535089</v>
      </c>
      <c r="P3323" s="154">
        <v>2227</v>
      </c>
      <c r="Q3323" t="str">
        <f t="shared" si="51"/>
        <v>('421-2021',2021,'EL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Medio.',16500000,0,16500000,'2021-06-08','2021-06-17','2021-11-17',1,3,2227,1,1)</v>
      </c>
    </row>
    <row r="3324" spans="1:17">
      <c r="A3324" s="29" t="s">
        <v>8604</v>
      </c>
      <c r="B3324" s="72">
        <v>2021</v>
      </c>
      <c r="C3324" s="29" t="s">
        <v>2371</v>
      </c>
      <c r="D3324" s="109">
        <v>58063500</v>
      </c>
      <c r="E3324" s="109">
        <v>26392500</v>
      </c>
      <c r="F3324" s="110">
        <v>84456000</v>
      </c>
      <c r="G3324" s="128">
        <v>44355</v>
      </c>
      <c r="H3324" s="156">
        <v>44358</v>
      </c>
      <c r="I3324" s="156">
        <v>44845</v>
      </c>
      <c r="J3324" s="61">
        <v>2</v>
      </c>
      <c r="K3324" s="61">
        <v>3</v>
      </c>
      <c r="L3324" s="61">
        <v>1982</v>
      </c>
      <c r="M3324" s="72">
        <v>2</v>
      </c>
      <c r="N3324" s="72">
        <v>1</v>
      </c>
      <c r="O3324" s="33">
        <v>1020771150</v>
      </c>
      <c r="P3324" s="154">
        <v>1982</v>
      </c>
      <c r="Q3324" t="str">
        <f t="shared" ref="Q3324:Q3387" si="52">_xlfn.CONCAT("('",A3324,"',",B3324,",'",C3324,"',",D3324,",",E3324,",",F3324,",'",TEXT(G3324,"yyyy-mm-dd"),"','",TEXT(H3324,"yyyy-mm-dd"),"','",TEXT(I3324,"yyyy-mm-dd"),"',",J3324,",",K3324,",",L3324,",",M3324,",",N3324,")")</f>
        <v>('422-2021',2021,'EL CONTRATISTA se obliga a prestar sus servicios profesionales para apoyar las labores periodísticas de difusión de la gestión y los logros en la implementación de los Programas de Desarrollo con Enfoque Territorial – PDET en las subregiones de Arauca',58063500,26392500,84456000,'2021-06-08','2021-06-11','2022-10-11',2,3,1982,2,1)</v>
      </c>
    </row>
    <row r="3325" spans="1:17">
      <c r="A3325" s="29" t="s">
        <v>8605</v>
      </c>
      <c r="B3325" s="72">
        <v>2021</v>
      </c>
      <c r="C3325" s="29" t="s">
        <v>2372</v>
      </c>
      <c r="D3325" s="109">
        <v>68040000</v>
      </c>
      <c r="E3325" s="122">
        <v>34020000</v>
      </c>
      <c r="F3325" s="110">
        <v>102060000</v>
      </c>
      <c r="G3325" s="128">
        <v>44348</v>
      </c>
      <c r="H3325" s="156">
        <v>44350</v>
      </c>
      <c r="I3325" s="156">
        <v>44898</v>
      </c>
      <c r="J3325" s="61">
        <v>2</v>
      </c>
      <c r="K3325" s="61">
        <v>3</v>
      </c>
      <c r="L3325" s="61">
        <v>2228</v>
      </c>
      <c r="M3325" s="72">
        <v>2</v>
      </c>
      <c r="N3325" s="72">
        <v>1</v>
      </c>
      <c r="O3325" s="33">
        <v>1077420621</v>
      </c>
      <c r="P3325" s="154">
        <v>2228</v>
      </c>
      <c r="Q3325" t="str">
        <f t="shared" si="52"/>
        <v>('423-2021',2021,'EL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Chocó.',68040000,34020000,102060000,'2021-06-01','2021-06-03','2022-12-03',2,3,2228,2,1)</v>
      </c>
    </row>
    <row r="3326" spans="1:17">
      <c r="A3326" s="29" t="s">
        <v>8606</v>
      </c>
      <c r="B3326" s="72">
        <v>2021</v>
      </c>
      <c r="C3326" s="29" t="s">
        <v>2373</v>
      </c>
      <c r="D3326" s="109">
        <v>91080000</v>
      </c>
      <c r="E3326" s="109">
        <v>33120000</v>
      </c>
      <c r="F3326" s="110">
        <v>124200000</v>
      </c>
      <c r="G3326" s="128">
        <v>44343</v>
      </c>
      <c r="H3326" s="156">
        <v>44356</v>
      </c>
      <c r="I3326" s="156">
        <v>44813</v>
      </c>
      <c r="J3326" s="61">
        <v>2</v>
      </c>
      <c r="K3326" s="61">
        <v>3</v>
      </c>
      <c r="L3326" s="61">
        <v>1850</v>
      </c>
      <c r="M3326" s="72">
        <v>2</v>
      </c>
      <c r="N3326" s="72">
        <v>1</v>
      </c>
      <c r="O3326" s="33">
        <v>1024534122</v>
      </c>
      <c r="P3326" s="154">
        <v>1850</v>
      </c>
      <c r="Q3326" t="str">
        <f t="shared" si="52"/>
        <v>('424-2021',2021,'EL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prospectiva.',91080000,33120000,124200000,'2021-05-27','2021-06-09','2022-09-09',2,3,1850,2,1)</v>
      </c>
    </row>
    <row r="3327" spans="1:17">
      <c r="A3327" s="29" t="s">
        <v>8607</v>
      </c>
      <c r="B3327" s="72">
        <v>2021</v>
      </c>
      <c r="C3327" s="29" t="s">
        <v>2374</v>
      </c>
      <c r="D3327" s="109">
        <v>160680000</v>
      </c>
      <c r="E3327" s="122">
        <v>80340000</v>
      </c>
      <c r="F3327" s="110">
        <v>241020000</v>
      </c>
      <c r="G3327" s="128">
        <v>44348</v>
      </c>
      <c r="H3327" s="156">
        <v>44350</v>
      </c>
      <c r="I3327" s="156">
        <v>44898</v>
      </c>
      <c r="J3327" s="61">
        <v>1</v>
      </c>
      <c r="K3327" s="61">
        <v>3</v>
      </c>
      <c r="L3327" s="61">
        <v>344</v>
      </c>
      <c r="M3327" s="72">
        <v>2</v>
      </c>
      <c r="N3327" s="72">
        <v>1</v>
      </c>
      <c r="O3327" s="33">
        <v>4784765</v>
      </c>
      <c r="P3327" s="154">
        <v>344</v>
      </c>
      <c r="Q3327" t="str">
        <f t="shared" si="52"/>
        <v>('425-2021',2021,'EL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PDET',160680000,80340000,241020000,'2021-06-01','2021-06-03','2022-12-03',1,3,344,2,1)</v>
      </c>
    </row>
    <row r="3328" spans="1:17">
      <c r="A3328" s="29" t="s">
        <v>8608</v>
      </c>
      <c r="B3328" s="72">
        <v>2021</v>
      </c>
      <c r="C3328" s="29" t="s">
        <v>2375</v>
      </c>
      <c r="D3328" s="109">
        <v>68040000</v>
      </c>
      <c r="E3328" s="122">
        <v>34020000</v>
      </c>
      <c r="F3328" s="110">
        <v>102060000</v>
      </c>
      <c r="G3328" s="128">
        <v>44348</v>
      </c>
      <c r="H3328" s="156">
        <v>44350</v>
      </c>
      <c r="I3328" s="156">
        <v>44898</v>
      </c>
      <c r="J3328" s="61">
        <v>2</v>
      </c>
      <c r="K3328" s="61">
        <v>3</v>
      </c>
      <c r="L3328" s="61">
        <v>1518</v>
      </c>
      <c r="M3328" s="72">
        <v>2</v>
      </c>
      <c r="N3328" s="72">
        <v>1</v>
      </c>
      <c r="O3328" s="33">
        <v>71946108</v>
      </c>
      <c r="P3328" s="154">
        <v>1518</v>
      </c>
      <c r="Q3328" t="str">
        <f t="shared" si="52"/>
        <v>('426-2021',2021,'EL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Antioqueño.',68040000,34020000,102060000,'2021-06-01','2021-06-03','2022-12-03',2,3,1518,2,1)</v>
      </c>
    </row>
    <row r="3329" spans="1:17">
      <c r="A3329" s="29" t="s">
        <v>8609</v>
      </c>
      <c r="B3329" s="72">
        <v>2021</v>
      </c>
      <c r="C3329" s="29" t="s">
        <v>2376</v>
      </c>
      <c r="D3329" s="109">
        <v>75762000</v>
      </c>
      <c r="E3329" s="122">
        <v>25254000</v>
      </c>
      <c r="F3329" s="110">
        <v>101016000</v>
      </c>
      <c r="G3329" s="128">
        <v>44343</v>
      </c>
      <c r="H3329" s="156">
        <v>44349</v>
      </c>
      <c r="I3329" s="156">
        <v>44836</v>
      </c>
      <c r="J3329" s="61">
        <v>2</v>
      </c>
      <c r="K3329" s="61">
        <v>3</v>
      </c>
      <c r="L3329" s="61">
        <v>2229</v>
      </c>
      <c r="M3329" s="72">
        <v>2</v>
      </c>
      <c r="N3329" s="72">
        <v>1</v>
      </c>
      <c r="O3329" s="33">
        <v>17636030</v>
      </c>
      <c r="P3329" s="154">
        <v>2229</v>
      </c>
      <c r="Q3329" t="str">
        <f t="shared" si="52"/>
        <v>('427-2021',2021,'EL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Caqueteño.',75762000,25254000,101016000,'2021-05-27','2021-06-02','2022-10-02',2,3,2229,2,1)</v>
      </c>
    </row>
    <row r="3330" spans="1:17">
      <c r="A3330" s="29" t="s">
        <v>8610</v>
      </c>
      <c r="B3330" s="72">
        <v>2021</v>
      </c>
      <c r="C3330" s="29" t="s">
        <v>2377</v>
      </c>
      <c r="D3330" s="109">
        <v>85680000</v>
      </c>
      <c r="E3330" s="122">
        <v>35700000</v>
      </c>
      <c r="F3330" s="110">
        <v>121380000</v>
      </c>
      <c r="G3330" s="128">
        <v>44343</v>
      </c>
      <c r="H3330" s="156">
        <v>44344</v>
      </c>
      <c r="I3330" s="156">
        <v>44862</v>
      </c>
      <c r="J3330" s="61">
        <v>1</v>
      </c>
      <c r="K3330" s="61">
        <v>3</v>
      </c>
      <c r="L3330" s="61">
        <v>1175</v>
      </c>
      <c r="M3330" s="72">
        <v>2</v>
      </c>
      <c r="N3330" s="72">
        <v>5</v>
      </c>
      <c r="O3330" s="33">
        <v>41949060</v>
      </c>
      <c r="P3330" s="154">
        <v>1175</v>
      </c>
      <c r="Q3330" t="str">
        <f t="shared" si="52"/>
        <v>('428-2021',2021,'Apoyar a la Consejería Presidencial para la Niñez y la Adolescencia, en la gestión y requerimientos de orden administrativo y financiero de la Subcuenta de Primera Infancia del Fondo Colombia en Paz.',85680000,35700000,121380000,'2021-05-27','2021-05-28','2022-10-28',1,3,1175,2,5)</v>
      </c>
    </row>
    <row r="3331" spans="1:17">
      <c r="A3331" s="29" t="s">
        <v>8611</v>
      </c>
      <c r="B3331" s="72">
        <v>2021</v>
      </c>
      <c r="C3331" s="29" t="s">
        <v>2378</v>
      </c>
      <c r="D3331" s="109">
        <v>4200000000</v>
      </c>
      <c r="E3331" s="109">
        <v>0</v>
      </c>
      <c r="F3331" s="110">
        <v>4200000000</v>
      </c>
      <c r="G3331" s="128">
        <v>44350</v>
      </c>
      <c r="H3331" s="156">
        <v>44400</v>
      </c>
      <c r="I3331" s="156">
        <v>45008</v>
      </c>
      <c r="J3331" s="61">
        <v>2</v>
      </c>
      <c r="K3331" s="61">
        <v>3</v>
      </c>
      <c r="L3331" s="61">
        <v>2230</v>
      </c>
      <c r="M3331" s="72">
        <v>2</v>
      </c>
      <c r="N3331" s="72">
        <v>22</v>
      </c>
      <c r="O3331" s="33">
        <v>860514187</v>
      </c>
      <c r="P3331" s="154">
        <v>2230</v>
      </c>
      <c r="Q3331" t="str">
        <f t="shared" si="52"/>
        <v>('429-2021',2021,'Aunar esfuerzos técnicos, administrativos y financieros para el establecimiento del Bosque Na-cional a la Memoria de las Víctimas de la Pandemia, dentro del marco de la estrategia nacional #SembrarNosUne y el programa Hojas Verdes.',4200000000,0,4200000000,'2021-06-03','2021-07-23','2023-03-23',2,3,2230,2,22)</v>
      </c>
    </row>
    <row r="3332" spans="1:17">
      <c r="A3332" s="29" t="s">
        <v>8612</v>
      </c>
      <c r="B3332" s="72">
        <v>2021</v>
      </c>
      <c r="C3332" s="29" t="s">
        <v>2379</v>
      </c>
      <c r="D3332" s="109">
        <v>93396000</v>
      </c>
      <c r="E3332" s="122">
        <v>46698000</v>
      </c>
      <c r="F3332" s="110">
        <v>140094000</v>
      </c>
      <c r="G3332" s="128">
        <v>44343</v>
      </c>
      <c r="H3332" s="156">
        <v>44344</v>
      </c>
      <c r="I3332" s="156">
        <v>44893</v>
      </c>
      <c r="J3332" s="61">
        <v>2</v>
      </c>
      <c r="K3332" s="61">
        <v>3</v>
      </c>
      <c r="L3332" s="61">
        <v>1957</v>
      </c>
      <c r="M3332" s="72">
        <v>2</v>
      </c>
      <c r="N3332" s="72">
        <v>3</v>
      </c>
      <c r="O3332" s="33">
        <v>43605722</v>
      </c>
      <c r="P3332" s="154">
        <v>1957</v>
      </c>
      <c r="Q3332" t="str">
        <f t="shared" si="52"/>
        <v>('430-2021',2021,'EL CONTRATISTA se obliga a prestar sus servicios profesionales en el área productiva de la dirección de sustitución de cultivos de uso ilícito, en la formulación, implementación y evaluación de proyectos productivos de desarrollo alternativo, a corto y largo plazo.',93396000,46698000,140094000,'2021-05-27','2021-05-28','2022-11-28',2,3,1957,2,3)</v>
      </c>
    </row>
    <row r="3333" spans="1:17">
      <c r="A3333" s="29" t="s">
        <v>8613</v>
      </c>
      <c r="B3333" s="72">
        <v>2021</v>
      </c>
      <c r="C3333" s="29" t="s">
        <v>2115</v>
      </c>
      <c r="D3333" s="109">
        <v>58848000</v>
      </c>
      <c r="E3333" s="122">
        <v>14712000</v>
      </c>
      <c r="F3333" s="110">
        <v>73560000</v>
      </c>
      <c r="G3333" s="128">
        <v>44362</v>
      </c>
      <c r="H3333" s="156">
        <v>44363</v>
      </c>
      <c r="I3333" s="156">
        <v>44819</v>
      </c>
      <c r="J3333" s="61">
        <v>1</v>
      </c>
      <c r="K3333" s="61">
        <v>3</v>
      </c>
      <c r="L3333" s="61">
        <v>1401</v>
      </c>
      <c r="M3333" s="72">
        <v>2</v>
      </c>
      <c r="N3333" s="72">
        <v>3</v>
      </c>
      <c r="O3333" s="33">
        <v>1067894513</v>
      </c>
      <c r="P3333" s="154">
        <v>1401</v>
      </c>
      <c r="Q3333" t="str">
        <f t="shared" si="52"/>
        <v>('431-2021',2021,'EL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privadas.',58848000,14712000,73560000,'2021-06-15','2021-06-16','2022-09-15',1,3,1401,2,3)</v>
      </c>
    </row>
    <row r="3334" spans="1:17">
      <c r="A3334" s="29" t="s">
        <v>8614</v>
      </c>
      <c r="B3334" s="72">
        <v>2021</v>
      </c>
      <c r="C3334" s="29" t="s">
        <v>2380</v>
      </c>
      <c r="D3334" s="109">
        <v>107460000</v>
      </c>
      <c r="E3334" s="123">
        <v>31939500</v>
      </c>
      <c r="F3334" s="110">
        <v>139399500</v>
      </c>
      <c r="G3334" s="128">
        <v>44344</v>
      </c>
      <c r="H3334" s="156">
        <v>44345</v>
      </c>
      <c r="I3334" s="156">
        <v>44819</v>
      </c>
      <c r="J3334" s="61">
        <v>1</v>
      </c>
      <c r="K3334" s="61">
        <v>3</v>
      </c>
      <c r="L3334" s="61">
        <v>1391</v>
      </c>
      <c r="M3334" s="72">
        <v>2</v>
      </c>
      <c r="N3334" s="72">
        <v>3</v>
      </c>
      <c r="O3334" s="33">
        <v>53121297</v>
      </c>
      <c r="P3334" s="154">
        <v>1391</v>
      </c>
      <c r="Q3334" t="str">
        <f t="shared" si="52"/>
        <v>('432-2021',2021,'EL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PNIS.',107460000,31939500,139399500,'2021-05-28','2021-05-29','2022-09-15',1,3,1391,2,3)</v>
      </c>
    </row>
    <row r="3335" spans="1:17">
      <c r="A3335" s="29" t="s">
        <v>8615</v>
      </c>
      <c r="B3335" s="72">
        <v>2021</v>
      </c>
      <c r="C3335" s="29" t="s">
        <v>2094</v>
      </c>
      <c r="D3335" s="109">
        <v>71640000</v>
      </c>
      <c r="E3335" s="122">
        <v>35820000</v>
      </c>
      <c r="F3335" s="110">
        <v>107460000</v>
      </c>
      <c r="G3335" s="128">
        <v>44349</v>
      </c>
      <c r="H3335" s="156">
        <v>44350</v>
      </c>
      <c r="I3335" s="156">
        <v>44898</v>
      </c>
      <c r="J3335" s="61">
        <v>2</v>
      </c>
      <c r="K3335" s="61">
        <v>3</v>
      </c>
      <c r="L3335" s="61">
        <v>1422</v>
      </c>
      <c r="M3335" s="72">
        <v>2</v>
      </c>
      <c r="N3335" s="72">
        <v>3</v>
      </c>
      <c r="O3335" s="33">
        <v>94450021</v>
      </c>
      <c r="P3335" s="154">
        <v>1422</v>
      </c>
      <c r="Q3335" t="str">
        <f t="shared" si="52"/>
        <v>('433-2021',2021,'EL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PAI.',71640000,35820000,107460000,'2021-06-02','2021-06-03','2022-12-03',2,3,1422,2,3)</v>
      </c>
    </row>
    <row r="3336" spans="1:17">
      <c r="A3336" s="29" t="s">
        <v>8616</v>
      </c>
      <c r="B3336" s="72">
        <v>2021</v>
      </c>
      <c r="C3336" s="29" t="s">
        <v>2381</v>
      </c>
      <c r="D3336" s="109">
        <v>75480000</v>
      </c>
      <c r="E3336" s="122">
        <v>37740000</v>
      </c>
      <c r="F3336" s="110">
        <v>113220000</v>
      </c>
      <c r="G3336" s="128">
        <v>44348</v>
      </c>
      <c r="H3336" s="156">
        <v>44349</v>
      </c>
      <c r="I3336" s="156">
        <v>44897</v>
      </c>
      <c r="J3336" s="61">
        <v>1</v>
      </c>
      <c r="K3336" s="61">
        <v>3</v>
      </c>
      <c r="L3336" s="61">
        <v>1281</v>
      </c>
      <c r="M3336" s="72">
        <v>2</v>
      </c>
      <c r="N3336" s="72">
        <v>3</v>
      </c>
      <c r="O3336" s="33">
        <v>30564006</v>
      </c>
      <c r="P3336" s="154">
        <v>1281</v>
      </c>
      <c r="Q3336" t="str">
        <f t="shared" si="52"/>
        <v>('434-2021',2021,'EL CONTRATISTA se obliga a prestar sus servicios profesionales en el área técnica de la Dirección de Sustitución de Cultivos de Uso Ilícito en los procesos de inclusión productiva, y en la implementación y evaluación de proyectos de desarrollo alternativo.',75480000,37740000,113220000,'2021-06-01','2021-06-02','2022-12-02',1,3,1281,2,3)</v>
      </c>
    </row>
    <row r="3337" spans="1:17">
      <c r="A3337" s="29" t="s">
        <v>8617</v>
      </c>
      <c r="B3337" s="72">
        <v>2021</v>
      </c>
      <c r="C3337" s="29" t="s">
        <v>2382</v>
      </c>
      <c r="D3337" s="109">
        <v>107460000</v>
      </c>
      <c r="E3337" s="122">
        <v>8955000</v>
      </c>
      <c r="F3337" s="110">
        <v>116415000</v>
      </c>
      <c r="G3337" s="128">
        <v>44349</v>
      </c>
      <c r="H3337" s="156">
        <v>44350</v>
      </c>
      <c r="I3337" s="156">
        <v>44745</v>
      </c>
      <c r="J3337" s="61">
        <v>1</v>
      </c>
      <c r="K3337" s="61">
        <v>3</v>
      </c>
      <c r="L3337" s="61">
        <v>883</v>
      </c>
      <c r="M3337" s="72">
        <v>2</v>
      </c>
      <c r="N3337" s="72">
        <v>3</v>
      </c>
      <c r="O3337" s="33">
        <v>79452296</v>
      </c>
      <c r="P3337" s="154">
        <v>883</v>
      </c>
      <c r="Q3337" t="str">
        <f t="shared" si="52"/>
        <v>('435-2021',2021,'EL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ilícito.',107460000,8955000,116415000,'2021-06-02','2021-06-03','2022-07-03',1,3,883,2,3)</v>
      </c>
    </row>
    <row r="3338" spans="1:17">
      <c r="A3338" s="29" t="s">
        <v>8618</v>
      </c>
      <c r="B3338" s="72">
        <v>2021</v>
      </c>
      <c r="C3338" s="29" t="s">
        <v>2149</v>
      </c>
      <c r="D3338" s="109">
        <v>29424000</v>
      </c>
      <c r="E3338" s="109">
        <v>0</v>
      </c>
      <c r="F3338" s="110">
        <v>29424000</v>
      </c>
      <c r="G3338" s="128">
        <v>44348</v>
      </c>
      <c r="H3338" s="156">
        <v>44349</v>
      </c>
      <c r="I3338" s="156">
        <v>44532</v>
      </c>
      <c r="J3338" s="61">
        <v>2</v>
      </c>
      <c r="K3338" s="61">
        <v>3</v>
      </c>
      <c r="L3338" s="61">
        <v>2231</v>
      </c>
      <c r="M3338" s="72">
        <v>3</v>
      </c>
      <c r="N3338" s="72">
        <v>3</v>
      </c>
      <c r="O3338" s="33">
        <v>36758131</v>
      </c>
      <c r="P3338" s="154">
        <v>2231</v>
      </c>
      <c r="Q3338" t="str">
        <f t="shared" si="52"/>
        <v>('436-2021',2021,'EL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privadas.',29424000,0,29424000,'2021-06-01','2021-06-02','2021-12-02',2,3,2231,3,3)</v>
      </c>
    </row>
    <row r="3339" spans="1:17">
      <c r="A3339" s="29" t="s">
        <v>8619</v>
      </c>
      <c r="B3339" s="72">
        <v>2021</v>
      </c>
      <c r="C3339" s="29" t="s">
        <v>2383</v>
      </c>
      <c r="D3339" s="109">
        <v>46698000</v>
      </c>
      <c r="E3339" s="109">
        <v>0</v>
      </c>
      <c r="F3339" s="110">
        <v>46698000</v>
      </c>
      <c r="G3339" s="128">
        <v>44348</v>
      </c>
      <c r="H3339" s="156">
        <v>44349</v>
      </c>
      <c r="I3339" s="156">
        <v>44532</v>
      </c>
      <c r="J3339" s="61">
        <v>1</v>
      </c>
      <c r="K3339" s="61">
        <v>3</v>
      </c>
      <c r="L3339" s="61">
        <v>2232</v>
      </c>
      <c r="M3339" s="72">
        <v>1</v>
      </c>
      <c r="N3339" s="72">
        <v>3</v>
      </c>
      <c r="O3339" s="33">
        <v>7318128</v>
      </c>
      <c r="P3339" s="154">
        <v>2232</v>
      </c>
      <c r="Q3339" t="str">
        <f t="shared" si="52"/>
        <v>('437-2021',2021,'EL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plazo.',46698000,0,46698000,'2021-06-01','2021-06-02','2021-12-02',1,3,2232,1,3)</v>
      </c>
    </row>
    <row r="3340" spans="1:17">
      <c r="A3340" s="29" t="s">
        <v>8620</v>
      </c>
      <c r="B3340" s="72">
        <v>2021</v>
      </c>
      <c r="C3340" s="29" t="s">
        <v>2278</v>
      </c>
      <c r="D3340" s="109">
        <v>16632000</v>
      </c>
      <c r="E3340" s="109">
        <v>0</v>
      </c>
      <c r="F3340" s="110">
        <v>16632000</v>
      </c>
      <c r="G3340" s="128">
        <v>44348</v>
      </c>
      <c r="H3340" s="156">
        <v>44349</v>
      </c>
      <c r="I3340" s="156">
        <v>44532</v>
      </c>
      <c r="J3340" s="61">
        <v>2</v>
      </c>
      <c r="K3340" s="61">
        <v>3</v>
      </c>
      <c r="L3340" s="61">
        <v>2233</v>
      </c>
      <c r="M3340" s="72">
        <v>1</v>
      </c>
      <c r="N3340" s="72">
        <v>3</v>
      </c>
      <c r="O3340" s="33">
        <v>1032435295</v>
      </c>
      <c r="P3340" s="154">
        <v>2233</v>
      </c>
      <c r="Q3340" t="str">
        <f t="shared" si="52"/>
        <v>('438-2021',2021,'EL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Ilícito.',16632000,0,16632000,'2021-06-01','2021-06-02','2021-12-02',2,3,2233,1,3)</v>
      </c>
    </row>
    <row r="3341" spans="1:17">
      <c r="A3341" s="29" t="s">
        <v>8621</v>
      </c>
      <c r="B3341" s="72">
        <v>2021</v>
      </c>
      <c r="C3341" s="29" t="s">
        <v>2384</v>
      </c>
      <c r="D3341" s="109">
        <v>85716000</v>
      </c>
      <c r="E3341" s="122">
        <v>42858000</v>
      </c>
      <c r="F3341" s="110">
        <v>128574000</v>
      </c>
      <c r="G3341" s="128">
        <v>44348</v>
      </c>
      <c r="H3341" s="156">
        <v>44349</v>
      </c>
      <c r="I3341" s="156">
        <v>44897</v>
      </c>
      <c r="J3341" s="61">
        <v>1</v>
      </c>
      <c r="K3341" s="61">
        <v>3</v>
      </c>
      <c r="L3341" s="61">
        <v>1258</v>
      </c>
      <c r="M3341" s="72">
        <v>2</v>
      </c>
      <c r="N3341" s="72">
        <v>3</v>
      </c>
      <c r="O3341" s="33">
        <v>1061729203</v>
      </c>
      <c r="P3341" s="154">
        <v>1258</v>
      </c>
      <c r="Q3341" t="str">
        <f t="shared" si="52"/>
        <v>('439-2021',2021,'EL CONTRATISTA se obliga a prestar sus servicios profesionales en el área productiva de la Dirección de Sustitución de Cultivos de Uso Ilícito, en la formulación, implementación y evaluación de proyectos productivos de desarrollo alternativo, a corto y largo plazo.',85716000,42858000,128574000,'2021-06-01','2021-06-02','2022-12-02',1,3,1258,2,3)</v>
      </c>
    </row>
    <row r="3342" spans="1:17">
      <c r="A3342" s="29" t="s">
        <v>8622</v>
      </c>
      <c r="B3342" s="72">
        <v>2021</v>
      </c>
      <c r="C3342" s="29" t="s">
        <v>2149</v>
      </c>
      <c r="D3342" s="109">
        <v>29424000</v>
      </c>
      <c r="E3342" s="109">
        <v>0</v>
      </c>
      <c r="F3342" s="110">
        <v>29424000</v>
      </c>
      <c r="G3342" s="128">
        <v>44348</v>
      </c>
      <c r="H3342" s="156">
        <v>44349</v>
      </c>
      <c r="I3342" s="156">
        <v>44532</v>
      </c>
      <c r="J3342" s="61">
        <v>2</v>
      </c>
      <c r="K3342" s="61">
        <v>3</v>
      </c>
      <c r="L3342" s="61">
        <v>2234</v>
      </c>
      <c r="M3342" s="72">
        <v>1</v>
      </c>
      <c r="N3342" s="72">
        <v>3</v>
      </c>
      <c r="O3342" s="33">
        <v>1020719246</v>
      </c>
      <c r="P3342" s="154">
        <v>2234</v>
      </c>
      <c r="Q3342" t="str">
        <f t="shared" si="52"/>
        <v>('440-2021',2021,'EL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privadas.',29424000,0,29424000,'2021-06-01','2021-06-02','2021-12-02',2,3,2234,1,3)</v>
      </c>
    </row>
    <row r="3343" spans="1:17">
      <c r="A3343" s="29" t="s">
        <v>8623</v>
      </c>
      <c r="B3343" s="72">
        <v>2021</v>
      </c>
      <c r="C3343" s="29" t="s">
        <v>2278</v>
      </c>
      <c r="D3343" s="109">
        <v>33264000</v>
      </c>
      <c r="E3343" s="122">
        <v>8685600</v>
      </c>
      <c r="F3343" s="110">
        <v>41949600</v>
      </c>
      <c r="G3343" s="128">
        <v>44357</v>
      </c>
      <c r="H3343" s="156">
        <v>44358</v>
      </c>
      <c r="I3343" s="156">
        <v>44819</v>
      </c>
      <c r="J3343" s="61">
        <v>1</v>
      </c>
      <c r="K3343" s="61">
        <v>3</v>
      </c>
      <c r="L3343" s="61">
        <v>1440</v>
      </c>
      <c r="M3343" s="72">
        <v>2</v>
      </c>
      <c r="N3343" s="72">
        <v>3</v>
      </c>
      <c r="O3343" s="33">
        <v>1012406589</v>
      </c>
      <c r="P3343" s="154">
        <v>1440</v>
      </c>
      <c r="Q3343" t="str">
        <f t="shared" si="52"/>
        <v>('441-2021',2021,'EL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Ilícito.',33264000,8685600,41949600,'2021-06-10','2021-06-11','2022-09-15',1,3,1440,2,3)</v>
      </c>
    </row>
    <row r="3344" spans="1:17">
      <c r="A3344" s="29" t="s">
        <v>8624</v>
      </c>
      <c r="B3344" s="72">
        <v>2021</v>
      </c>
      <c r="C3344" s="29" t="s">
        <v>2385</v>
      </c>
      <c r="D3344" s="109">
        <v>103825056</v>
      </c>
      <c r="E3344" s="109">
        <v>0</v>
      </c>
      <c r="F3344" s="110">
        <v>103825056</v>
      </c>
      <c r="G3344" s="128">
        <v>44516</v>
      </c>
      <c r="H3344" s="156">
        <v>44516</v>
      </c>
      <c r="I3344" s="156">
        <v>44881</v>
      </c>
      <c r="J3344" s="61">
        <v>1</v>
      </c>
      <c r="K3344" s="61">
        <v>3</v>
      </c>
      <c r="L3344" s="61">
        <v>1930</v>
      </c>
      <c r="M3344" s="72">
        <v>2</v>
      </c>
      <c r="N3344" s="72">
        <v>6</v>
      </c>
      <c r="O3344" s="33">
        <v>1136880839</v>
      </c>
      <c r="P3344" s="154">
        <v>1930</v>
      </c>
      <c r="Q3344" t="str">
        <f t="shared" si="52"/>
        <v>('442-2021',2021,'EL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Legalidad.',103825056,0,103825056,'2021-11-16','2021-11-16','2022-11-16',1,3,1930,2,6)</v>
      </c>
    </row>
    <row r="3345" spans="1:17">
      <c r="A3345" s="29" t="s">
        <v>8625</v>
      </c>
      <c r="B3345" s="72">
        <v>2021</v>
      </c>
      <c r="C3345" s="29" t="s">
        <v>2386</v>
      </c>
      <c r="D3345" s="109">
        <v>6385680000</v>
      </c>
      <c r="E3345" s="109">
        <v>0</v>
      </c>
      <c r="F3345" s="110">
        <v>6385680000</v>
      </c>
      <c r="G3345" s="128">
        <v>44385</v>
      </c>
      <c r="H3345" s="156">
        <v>44403</v>
      </c>
      <c r="I3345" s="156">
        <v>44952</v>
      </c>
      <c r="J3345" s="61">
        <v>1</v>
      </c>
      <c r="K3345" s="61">
        <v>3</v>
      </c>
      <c r="L3345" s="61">
        <v>2235</v>
      </c>
      <c r="M3345" s="72">
        <v>2</v>
      </c>
      <c r="N3345" s="72">
        <v>26</v>
      </c>
      <c r="O3345" s="33">
        <v>901490568</v>
      </c>
      <c r="P3345" s="154">
        <v>2235</v>
      </c>
      <c r="Q3345" t="str">
        <f t="shared" si="52"/>
        <v>('443-2021',2021,'Atender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Putumayo.',6385680000,0,6385680000,'2021-07-08','2021-07-26','2023-01-26',1,3,2235,2,26)</v>
      </c>
    </row>
    <row r="3346" spans="1:17">
      <c r="A3346" s="29" t="s">
        <v>8626</v>
      </c>
      <c r="B3346" s="72">
        <v>2021</v>
      </c>
      <c r="C3346" s="29" t="s">
        <v>2388</v>
      </c>
      <c r="D3346" s="109">
        <v>6584835600</v>
      </c>
      <c r="E3346" s="109">
        <v>0</v>
      </c>
      <c r="F3346" s="110">
        <v>6584835600</v>
      </c>
      <c r="G3346" s="128">
        <v>44344</v>
      </c>
      <c r="H3346" s="156">
        <v>44404</v>
      </c>
      <c r="I3346" s="156">
        <v>44953</v>
      </c>
      <c r="J3346" s="61">
        <v>1</v>
      </c>
      <c r="K3346" s="61">
        <v>3</v>
      </c>
      <c r="L3346" s="61">
        <v>1471</v>
      </c>
      <c r="M3346" s="72">
        <v>2</v>
      </c>
      <c r="N3346" s="72">
        <v>26</v>
      </c>
      <c r="O3346" s="33">
        <v>800186585</v>
      </c>
      <c r="P3346" s="154">
        <v>1471</v>
      </c>
      <c r="Q3346" t="str">
        <f t="shared" si="52"/>
        <v>('444-2021',2021,'Atender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Córdoba',6584835600,0,6584835600,'2021-05-28','2021-07-27','2023-01-27',1,3,1471,2,26)</v>
      </c>
    </row>
    <row r="3347" spans="1:17">
      <c r="A3347" s="29" t="s">
        <v>8627</v>
      </c>
      <c r="B3347" s="72">
        <v>2021</v>
      </c>
      <c r="C3347" s="29" t="s">
        <v>2389</v>
      </c>
      <c r="D3347" s="109">
        <v>10925222280</v>
      </c>
      <c r="E3347" s="109">
        <v>0</v>
      </c>
      <c r="F3347" s="110">
        <v>10925222280</v>
      </c>
      <c r="G3347" s="128">
        <v>44393</v>
      </c>
      <c r="H3347" s="156">
        <v>44441</v>
      </c>
      <c r="I3347" s="156">
        <v>44987</v>
      </c>
      <c r="J3347" s="61">
        <v>1</v>
      </c>
      <c r="K3347" s="61">
        <v>3</v>
      </c>
      <c r="L3347" s="61">
        <v>2236</v>
      </c>
      <c r="M3347" s="72">
        <v>2</v>
      </c>
      <c r="N3347" s="72">
        <v>26</v>
      </c>
      <c r="O3347" s="33">
        <v>900490993</v>
      </c>
      <c r="P3347" s="154">
        <v>2236</v>
      </c>
      <c r="Q3347" t="str">
        <f t="shared" si="52"/>
        <v>('445-2021',2021,'Atender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Bolívar.',10925222280,0,10925222280,'2021-07-16','2021-09-02','2023-03-02',1,3,2236,2,26)</v>
      </c>
    </row>
    <row r="3348" spans="1:17">
      <c r="A3348" s="29" t="s">
        <v>8628</v>
      </c>
      <c r="B3348" s="72">
        <v>2021</v>
      </c>
      <c r="C3348" s="29" t="s">
        <v>2390</v>
      </c>
      <c r="D3348" s="109">
        <v>117420000</v>
      </c>
      <c r="E3348" s="109">
        <v>0</v>
      </c>
      <c r="F3348" s="110">
        <v>117420000</v>
      </c>
      <c r="G3348" s="128">
        <v>44379</v>
      </c>
      <c r="H3348" s="156">
        <v>44380</v>
      </c>
      <c r="I3348" s="156">
        <v>44745</v>
      </c>
      <c r="J3348" s="61">
        <v>1</v>
      </c>
      <c r="K3348" s="61">
        <v>3</v>
      </c>
      <c r="L3348" s="61">
        <v>1497</v>
      </c>
      <c r="M3348" s="72">
        <v>1</v>
      </c>
      <c r="N3348" s="72">
        <v>5</v>
      </c>
      <c r="O3348" s="33">
        <v>80815189</v>
      </c>
      <c r="P3348" s="154">
        <v>1497</v>
      </c>
      <c r="Q3348" t="str">
        <f t="shared" si="52"/>
        <v>('446-2021',2021,'EL CONTRATISTA se obliga a prestar sus servicios profesionales para apoyar a la Consejería Presidencial para la Niñez y la Adolescencia, en la gestión y requerimientos de tipo jurídico y contractual de la Subcuenta de Primera Infancia del Fondo Colombia en Paz.',117420000,0,117420000,'2021-07-02','2021-07-03','2022-07-03',1,3,1497,1,5)</v>
      </c>
    </row>
    <row r="3349" spans="1:17">
      <c r="A3349" s="29" t="s">
        <v>8629</v>
      </c>
      <c r="B3349" s="72">
        <v>2021</v>
      </c>
      <c r="C3349" s="29" t="s">
        <v>2391</v>
      </c>
      <c r="D3349" s="109">
        <v>106728000</v>
      </c>
      <c r="E3349" s="109">
        <v>0</v>
      </c>
      <c r="F3349" s="110">
        <v>106728000</v>
      </c>
      <c r="G3349" s="128">
        <v>44460</v>
      </c>
      <c r="H3349" s="156">
        <v>44463</v>
      </c>
      <c r="I3349" s="156">
        <v>44828</v>
      </c>
      <c r="J3349" s="61">
        <v>2</v>
      </c>
      <c r="K3349" s="61">
        <v>3</v>
      </c>
      <c r="L3349" s="61">
        <v>2237</v>
      </c>
      <c r="M3349" s="72">
        <v>2</v>
      </c>
      <c r="N3349" s="72">
        <v>1</v>
      </c>
      <c r="O3349" s="33">
        <v>1057580994</v>
      </c>
      <c r="P3349" s="154">
        <v>2237</v>
      </c>
      <c r="Q3349" t="str">
        <f t="shared" si="52"/>
        <v>('448-2021',2021,'Prestar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PATR.',106728000,0,106728000,'2021-09-21','2021-09-24','2022-09-24',2,3,2237,2,1)</v>
      </c>
    </row>
    <row r="3350" spans="1:17">
      <c r="A3350" s="29" t="s">
        <v>8630</v>
      </c>
      <c r="B3350" s="72">
        <v>2021</v>
      </c>
      <c r="C3350" s="29" t="s">
        <v>10708</v>
      </c>
      <c r="D3350" s="109">
        <v>68040000</v>
      </c>
      <c r="E3350" s="122">
        <v>34020000</v>
      </c>
      <c r="F3350" s="110">
        <v>102060000</v>
      </c>
      <c r="G3350" s="128">
        <v>44351</v>
      </c>
      <c r="H3350" s="156">
        <v>44356</v>
      </c>
      <c r="I3350" s="156">
        <v>44904</v>
      </c>
      <c r="J3350" s="61">
        <v>2</v>
      </c>
      <c r="K3350" s="61">
        <v>3</v>
      </c>
      <c r="L3350" s="61">
        <v>2238</v>
      </c>
      <c r="M3350" s="72">
        <v>2</v>
      </c>
      <c r="N3350" s="72">
        <v>1</v>
      </c>
      <c r="O3350" s="33">
        <v>50955546</v>
      </c>
      <c r="P3350" s="154">
        <v>2238</v>
      </c>
      <c r="Q3350" t="str">
        <f t="shared" si="52"/>
        <v>('449-2021',2021,'Prestar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Córdoba.',68040000,34020000,102060000,'2021-06-04','2021-06-09','2022-12-09',2,3,2238,2,1)</v>
      </c>
    </row>
    <row r="3351" spans="1:17">
      <c r="A3351" s="29" t="s">
        <v>8631</v>
      </c>
      <c r="B3351" s="72">
        <v>2021</v>
      </c>
      <c r="C3351" s="29" t="s">
        <v>2392</v>
      </c>
      <c r="D3351" s="109">
        <v>68040000</v>
      </c>
      <c r="E3351" s="122">
        <v>34020000</v>
      </c>
      <c r="F3351" s="110">
        <v>102060000</v>
      </c>
      <c r="G3351" s="128">
        <v>44350</v>
      </c>
      <c r="H3351" s="156">
        <v>44355</v>
      </c>
      <c r="I3351" s="156">
        <v>44903</v>
      </c>
      <c r="J3351" s="61">
        <v>2</v>
      </c>
      <c r="K3351" s="61">
        <v>3</v>
      </c>
      <c r="L3351" s="61">
        <v>1872</v>
      </c>
      <c r="M3351" s="72">
        <v>2</v>
      </c>
      <c r="N3351" s="72">
        <v>1</v>
      </c>
      <c r="O3351" s="33">
        <v>54255569</v>
      </c>
      <c r="P3351" s="154">
        <v>1872</v>
      </c>
      <c r="Q3351" t="str">
        <f t="shared" si="52"/>
        <v>('450-2021',2021,'El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Chocó.',68040000,34020000,102060000,'2021-06-03','2021-06-08','2022-12-08',2,3,1872,2,1)</v>
      </c>
    </row>
    <row r="3352" spans="1:17">
      <c r="A3352" s="29" t="s">
        <v>8632</v>
      </c>
      <c r="B3352" s="72" t="s">
        <v>9677</v>
      </c>
      <c r="C3352" s="29" t="s">
        <v>2393</v>
      </c>
      <c r="D3352" s="109">
        <v>36407850</v>
      </c>
      <c r="E3352" s="109">
        <v>0</v>
      </c>
      <c r="F3352" s="110">
        <v>75762000</v>
      </c>
      <c r="G3352" s="128">
        <v>44575</v>
      </c>
      <c r="H3352" s="156">
        <v>44575</v>
      </c>
      <c r="I3352" s="156">
        <v>44720</v>
      </c>
      <c r="J3352" s="61">
        <v>1</v>
      </c>
      <c r="K3352" s="61">
        <v>3</v>
      </c>
      <c r="L3352" s="61">
        <v>2239</v>
      </c>
      <c r="M3352" s="72">
        <v>1</v>
      </c>
      <c r="N3352" s="72">
        <v>1</v>
      </c>
      <c r="O3352" s="33">
        <v>8507221</v>
      </c>
      <c r="P3352" s="154">
        <v>2239</v>
      </c>
      <c r="Q3352" t="str">
        <f t="shared" si="52"/>
        <v>('451-2021',2021,'El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BOLÍVAR',36407850,0,75762000,'2022-01-14','2022-01-14','2022-06-08',1,3,2239,1,1)</v>
      </c>
    </row>
    <row r="3353" spans="1:17">
      <c r="A3353" s="29" t="s">
        <v>8633</v>
      </c>
      <c r="B3353" s="72">
        <v>2021</v>
      </c>
      <c r="C3353" s="29" t="s">
        <v>2394</v>
      </c>
      <c r="D3353" s="109">
        <v>160680000</v>
      </c>
      <c r="E3353" s="122">
        <v>80340000</v>
      </c>
      <c r="F3353" s="110">
        <v>241020000</v>
      </c>
      <c r="G3353" s="128">
        <v>44351</v>
      </c>
      <c r="H3353" s="156">
        <v>44357</v>
      </c>
      <c r="I3353" s="156">
        <v>44905</v>
      </c>
      <c r="J3353" s="61">
        <v>2</v>
      </c>
      <c r="K3353" s="61">
        <v>3</v>
      </c>
      <c r="L3353" s="61">
        <v>2240</v>
      </c>
      <c r="M3353" s="72">
        <v>2</v>
      </c>
      <c r="N3353" s="72">
        <v>1</v>
      </c>
      <c r="O3353" s="33">
        <v>29125655</v>
      </c>
      <c r="P3353" s="154">
        <v>2240</v>
      </c>
      <c r="Q3353" t="str">
        <f t="shared" si="52"/>
        <v>('452-2021',2021,'El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PDET.',160680000,80340000,241020000,'2021-06-04','2021-06-10','2022-12-10',2,3,2240,2,1)</v>
      </c>
    </row>
    <row r="3354" spans="1:17">
      <c r="A3354" s="29" t="s">
        <v>8634</v>
      </c>
      <c r="B3354" s="72">
        <v>2021</v>
      </c>
      <c r="C3354" s="29" t="s">
        <v>2395</v>
      </c>
      <c r="D3354" s="109">
        <v>75762000</v>
      </c>
      <c r="E3354" s="122">
        <v>22097250</v>
      </c>
      <c r="F3354" s="110">
        <v>97859250</v>
      </c>
      <c r="G3354" s="128">
        <v>44362</v>
      </c>
      <c r="H3354" s="156">
        <v>44364</v>
      </c>
      <c r="I3354" s="156">
        <v>44836</v>
      </c>
      <c r="J3354" s="61">
        <v>1</v>
      </c>
      <c r="K3354" s="61">
        <v>3</v>
      </c>
      <c r="L3354" s="61">
        <v>2241</v>
      </c>
      <c r="M3354" s="72">
        <v>2</v>
      </c>
      <c r="N3354" s="72">
        <v>1</v>
      </c>
      <c r="O3354" s="33">
        <v>1073994656</v>
      </c>
      <c r="P3354" s="154">
        <v>2241</v>
      </c>
      <c r="Q3354" t="str">
        <f t="shared" si="52"/>
        <v>('453-2021',2021,'El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CORDOBA.',75762000,22097250,97859250,'2021-06-15','2021-06-17','2022-10-02',1,3,2241,2,1)</v>
      </c>
    </row>
    <row r="3355" spans="1:17">
      <c r="A3355" s="29" t="s">
        <v>8635</v>
      </c>
      <c r="B3355" s="72">
        <v>2021</v>
      </c>
      <c r="C3355" s="29" t="s">
        <v>2396</v>
      </c>
      <c r="D3355" s="109">
        <v>97224000</v>
      </c>
      <c r="E3355" s="122">
        <v>28357000</v>
      </c>
      <c r="F3355" s="110">
        <v>125581000</v>
      </c>
      <c r="G3355" s="128">
        <v>44355</v>
      </c>
      <c r="H3355" s="156">
        <v>44363</v>
      </c>
      <c r="I3355" s="156">
        <v>44835</v>
      </c>
      <c r="J3355" s="61">
        <v>1</v>
      </c>
      <c r="K3355" s="61">
        <v>3</v>
      </c>
      <c r="L3355" s="61">
        <v>2242</v>
      </c>
      <c r="M3355" s="72">
        <v>2</v>
      </c>
      <c r="N3355" s="72">
        <v>1</v>
      </c>
      <c r="O3355" s="33">
        <v>1014219504</v>
      </c>
      <c r="P3355" s="154">
        <v>2242</v>
      </c>
      <c r="Q3355" t="str">
        <f t="shared" si="52"/>
        <v>('454-2021',2021,'El contratista, se obliga a prestar servicios profesionales a la ART para realizar las actividades correspondientes a la gestión de datos para apoyar los procesos asociados al banco de proyectos a cargo de la Dirección de Información y Prospectiva.',97224000,28357000,125581000,'2021-06-08','2021-06-16','2022-10-01',1,3,2242,2,1)</v>
      </c>
    </row>
    <row r="3356" spans="1:17">
      <c r="A3356" s="29" t="s">
        <v>8636</v>
      </c>
      <c r="B3356" s="72">
        <v>2021</v>
      </c>
      <c r="C3356" s="29" t="s">
        <v>2397</v>
      </c>
      <c r="D3356" s="109">
        <v>91080000</v>
      </c>
      <c r="E3356" s="109">
        <v>37260000</v>
      </c>
      <c r="F3356" s="110">
        <v>128340000</v>
      </c>
      <c r="G3356" s="128">
        <v>44349</v>
      </c>
      <c r="H3356" s="156">
        <v>44356</v>
      </c>
      <c r="I3356" s="156">
        <v>44828</v>
      </c>
      <c r="J3356" s="61">
        <v>1</v>
      </c>
      <c r="K3356" s="61">
        <v>3</v>
      </c>
      <c r="L3356" s="61">
        <v>1852</v>
      </c>
      <c r="M3356" s="72">
        <v>2</v>
      </c>
      <c r="N3356" s="72">
        <v>1</v>
      </c>
      <c r="O3356" s="33">
        <v>1020720890</v>
      </c>
      <c r="P3356" s="154">
        <v>1852</v>
      </c>
      <c r="Q3356" t="str">
        <f t="shared" si="52"/>
        <v>('455-2021',2021,'El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',91080000,37260000,128340000,'2021-06-02','2021-06-09','2022-09-24',1,3,1852,2,1)</v>
      </c>
    </row>
    <row r="3357" spans="1:17">
      <c r="A3357" s="29" t="s">
        <v>8637</v>
      </c>
      <c r="B3357" s="72">
        <v>2021</v>
      </c>
      <c r="C3357" s="29" t="s">
        <v>2398</v>
      </c>
      <c r="D3357" s="109">
        <v>125682960</v>
      </c>
      <c r="E3357" s="109">
        <v>20947160</v>
      </c>
      <c r="F3357" s="110">
        <v>146630120</v>
      </c>
      <c r="G3357" s="128">
        <v>44371</v>
      </c>
      <c r="H3357" s="156">
        <v>44372</v>
      </c>
      <c r="I3357" s="156">
        <v>44798</v>
      </c>
      <c r="J3357" s="61">
        <v>1</v>
      </c>
      <c r="K3357" s="61">
        <v>3</v>
      </c>
      <c r="L3357" s="61">
        <v>1290</v>
      </c>
      <c r="M3357" s="72">
        <v>2</v>
      </c>
      <c r="N3357" s="72">
        <v>6</v>
      </c>
      <c r="O3357" s="33">
        <v>79876883</v>
      </c>
      <c r="P3357" s="154">
        <v>1290</v>
      </c>
      <c r="Q3357" t="str">
        <f t="shared" si="52"/>
        <v>('456-2021',2021,'Prestar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Consejería.',125682960,20947160,146630120,'2021-06-24','2021-06-25','2022-08-25',1,3,1290,2,6)</v>
      </c>
    </row>
    <row r="3358" spans="1:17">
      <c r="A3358" s="25" t="s">
        <v>8638</v>
      </c>
      <c r="B3358" s="72" t="s">
        <v>9677</v>
      </c>
      <c r="C3358" s="25" t="s">
        <v>2399</v>
      </c>
      <c r="D3358" s="110">
        <v>63334600</v>
      </c>
      <c r="E3358" s="109">
        <v>0</v>
      </c>
      <c r="F3358" s="110">
        <v>78573000</v>
      </c>
      <c r="G3358" s="128">
        <v>44587</v>
      </c>
      <c r="H3358" s="156">
        <v>44587</v>
      </c>
      <c r="I3358" s="156">
        <v>44857</v>
      </c>
      <c r="J3358" s="61">
        <v>1</v>
      </c>
      <c r="K3358" s="61">
        <v>3</v>
      </c>
      <c r="L3358" s="61">
        <v>2243</v>
      </c>
      <c r="M3358" s="72">
        <v>2</v>
      </c>
      <c r="N3358" s="72">
        <v>1</v>
      </c>
      <c r="O3358" s="33">
        <v>1032447710</v>
      </c>
      <c r="P3358" s="154">
        <v>2243</v>
      </c>
      <c r="Q3358" t="str">
        <f t="shared" si="52"/>
        <v>('457-2021',2021,'EL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Prospectiva.',63334600,0,78573000,'2022-01-26','2022-01-26','2022-10-23',1,3,2243,2,1)</v>
      </c>
    </row>
    <row r="3359" spans="1:17">
      <c r="A3359" s="29" t="s">
        <v>8639</v>
      </c>
      <c r="B3359" s="72">
        <v>2021</v>
      </c>
      <c r="C3359" s="29" t="s">
        <v>2094</v>
      </c>
      <c r="D3359" s="109">
        <v>71640000</v>
      </c>
      <c r="E3359" s="122">
        <v>16716000</v>
      </c>
      <c r="F3359" s="110">
        <v>88356000</v>
      </c>
      <c r="G3359" s="128">
        <v>44368</v>
      </c>
      <c r="H3359" s="156">
        <v>44369</v>
      </c>
      <c r="I3359" s="156">
        <v>44819</v>
      </c>
      <c r="J3359" s="61">
        <v>2</v>
      </c>
      <c r="K3359" s="61">
        <v>3</v>
      </c>
      <c r="L3359" s="61">
        <v>2037</v>
      </c>
      <c r="M3359" s="72">
        <v>2</v>
      </c>
      <c r="N3359" s="72">
        <v>3</v>
      </c>
      <c r="O3359" s="33">
        <v>98430415</v>
      </c>
      <c r="P3359" s="154">
        <v>2037</v>
      </c>
      <c r="Q3359" t="str">
        <f t="shared" si="52"/>
        <v>('458-2021',2021,'EL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PAI.',71640000,16716000,88356000,'2021-06-21','2021-06-22','2022-09-15',2,3,2037,2,3)</v>
      </c>
    </row>
    <row r="3360" spans="1:17">
      <c r="A3360" s="29" t="s">
        <v>8640</v>
      </c>
      <c r="B3360" s="72">
        <v>2021</v>
      </c>
      <c r="C3360" s="29" t="s">
        <v>2179</v>
      </c>
      <c r="D3360" s="109">
        <v>69720000</v>
      </c>
      <c r="E3360" s="109">
        <v>0</v>
      </c>
      <c r="F3360" s="110">
        <v>69720000</v>
      </c>
      <c r="G3360" s="128">
        <v>44362</v>
      </c>
      <c r="H3360" s="156">
        <v>44363</v>
      </c>
      <c r="I3360" s="156">
        <v>44447</v>
      </c>
      <c r="J3360" s="61">
        <v>1</v>
      </c>
      <c r="K3360" s="61">
        <v>3</v>
      </c>
      <c r="L3360" s="61">
        <v>2244</v>
      </c>
      <c r="M3360" s="72">
        <v>3</v>
      </c>
      <c r="N3360" s="72">
        <v>3</v>
      </c>
      <c r="O3360" s="33">
        <v>52704989</v>
      </c>
      <c r="P3360" s="154">
        <v>2244</v>
      </c>
      <c r="Q3360" t="str">
        <f t="shared" si="52"/>
        <v>('459-2021',2021,'EL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mismo.',69720000,0,69720000,'2021-06-15','2021-06-16','2021-09-08',1,3,2244,3,3)</v>
      </c>
    </row>
    <row r="3361" spans="1:17">
      <c r="A3361" s="29" t="s">
        <v>8641</v>
      </c>
      <c r="B3361" s="72">
        <v>2021</v>
      </c>
      <c r="C3361" s="29" t="s">
        <v>2400</v>
      </c>
      <c r="D3361" s="109">
        <v>94267800</v>
      </c>
      <c r="E3361" s="109">
        <v>0</v>
      </c>
      <c r="F3361" s="110">
        <v>94267800</v>
      </c>
      <c r="G3361" s="128">
        <v>44503</v>
      </c>
      <c r="H3361" s="156">
        <v>44511</v>
      </c>
      <c r="I3361" s="156">
        <v>44845</v>
      </c>
      <c r="J3361" s="61">
        <v>1</v>
      </c>
      <c r="K3361" s="61">
        <v>3</v>
      </c>
      <c r="L3361" s="61">
        <v>2245</v>
      </c>
      <c r="M3361" s="72">
        <v>2</v>
      </c>
      <c r="N3361" s="72">
        <v>1</v>
      </c>
      <c r="O3361" s="33">
        <v>52103228</v>
      </c>
      <c r="P3361" s="154">
        <v>2245</v>
      </c>
      <c r="Q3361" t="str">
        <f t="shared" si="52"/>
        <v>('460-2021',2021,'EL CONTRATISTA se obliga a prestar sus servicios profesionales para realizar los cruces y correlaciones de información del proceso de consolidación y calidad de datos que permita atender los requerimientos de información de la DIPRO y sus grupos de interés.',94267800,0,94267800,'2021-11-03','2021-11-11','2022-10-11',1,3,2245,2,1)</v>
      </c>
    </row>
    <row r="3362" spans="1:17">
      <c r="A3362" s="29" t="s">
        <v>8642</v>
      </c>
      <c r="B3362" s="72">
        <v>2021</v>
      </c>
      <c r="C3362" s="29" t="s">
        <v>10709</v>
      </c>
      <c r="D3362" s="109">
        <v>33264000</v>
      </c>
      <c r="E3362" s="122">
        <v>16632000</v>
      </c>
      <c r="F3362" s="110">
        <v>49896000</v>
      </c>
      <c r="G3362" s="128">
        <v>44355</v>
      </c>
      <c r="H3362" s="156">
        <v>44356</v>
      </c>
      <c r="I3362" s="156">
        <v>44904</v>
      </c>
      <c r="J3362" s="61">
        <v>2</v>
      </c>
      <c r="K3362" s="61">
        <v>3</v>
      </c>
      <c r="L3362" s="61">
        <v>1404</v>
      </c>
      <c r="M3362" s="72">
        <v>2</v>
      </c>
      <c r="N3362" s="72">
        <v>3</v>
      </c>
      <c r="O3362" s="33">
        <v>1030634283</v>
      </c>
      <c r="P3362" s="154">
        <v>1404</v>
      </c>
      <c r="Q3362" t="str">
        <f t="shared" si="52"/>
        <v>('461-2021',2021,'EL CONTRATISTA, se obliga a prestar servicios como auxiliar administrativo, brindando apoyo integral y oportuno en lo referente a las gestiones administrativas a finde lograr los resultados propuestos por la Dirección de Sustitución de Cultivos de uso Ilícito.',33264000,16632000,49896000,'2021-06-08','2021-06-09','2022-12-09',2,3,1404,2,3)</v>
      </c>
    </row>
    <row r="3363" spans="1:17">
      <c r="A3363" s="29" t="s">
        <v>8643</v>
      </c>
      <c r="B3363" s="72">
        <v>2021</v>
      </c>
      <c r="C3363" s="29" t="s">
        <v>2401</v>
      </c>
      <c r="D3363" s="109">
        <v>71640000</v>
      </c>
      <c r="E3363" s="122">
        <v>18706000</v>
      </c>
      <c r="F3363" s="110">
        <v>90346000</v>
      </c>
      <c r="G3363" s="128">
        <v>44357</v>
      </c>
      <c r="H3363" s="156">
        <v>44357</v>
      </c>
      <c r="I3363" s="156">
        <v>44819</v>
      </c>
      <c r="J3363" s="61">
        <v>1</v>
      </c>
      <c r="K3363" s="61">
        <v>3</v>
      </c>
      <c r="L3363" s="61">
        <v>1426</v>
      </c>
      <c r="M3363" s="72">
        <v>2</v>
      </c>
      <c r="N3363" s="72">
        <v>3</v>
      </c>
      <c r="O3363" s="33">
        <v>98592660</v>
      </c>
      <c r="P3363" s="154">
        <v>1426</v>
      </c>
      <c r="Q3363" t="str">
        <f t="shared" si="52"/>
        <v>('462-2021',2021,'El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PAI.',71640000,18706000,90346000,'2021-06-10','2021-06-10','2022-09-15',1,3,1426,2,3)</v>
      </c>
    </row>
    <row r="3364" spans="1:17">
      <c r="A3364" s="29" t="s">
        <v>8644</v>
      </c>
      <c r="B3364" s="72">
        <v>2021</v>
      </c>
      <c r="C3364" s="29" t="s">
        <v>10710</v>
      </c>
      <c r="D3364" s="109">
        <v>135603000</v>
      </c>
      <c r="E3364" s="122">
        <v>52155000</v>
      </c>
      <c r="F3364" s="110">
        <v>187758000</v>
      </c>
      <c r="G3364" s="128">
        <v>44362</v>
      </c>
      <c r="H3364" s="156">
        <v>44368</v>
      </c>
      <c r="I3364" s="156">
        <v>44916</v>
      </c>
      <c r="J3364" s="61">
        <v>2</v>
      </c>
      <c r="K3364" s="61">
        <v>3</v>
      </c>
      <c r="L3364" s="61">
        <v>2246</v>
      </c>
      <c r="M3364" s="72">
        <v>2</v>
      </c>
      <c r="N3364" s="72">
        <v>1</v>
      </c>
      <c r="O3364" s="33">
        <v>80233678</v>
      </c>
      <c r="P3364" s="154">
        <v>2246</v>
      </c>
      <c r="Q3364" t="str">
        <f t="shared" si="52"/>
        <v>('463-2021',2021,'El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–PDET.',135603000,52155000,187758000,'2021-06-15','2021-06-21','2022-12-21',2,3,2246,2,1)</v>
      </c>
    </row>
    <row r="3365" spans="1:17">
      <c r="A3365" s="29" t="s">
        <v>8645</v>
      </c>
      <c r="B3365" s="72">
        <v>2021</v>
      </c>
      <c r="C3365" s="29" t="s">
        <v>2402</v>
      </c>
      <c r="D3365" s="109">
        <v>58063500</v>
      </c>
      <c r="E3365" s="122">
        <v>26392500</v>
      </c>
      <c r="F3365" s="110">
        <v>84456000</v>
      </c>
      <c r="G3365" s="128">
        <v>44358</v>
      </c>
      <c r="H3365" s="156">
        <v>44368</v>
      </c>
      <c r="I3365" s="156">
        <v>44855</v>
      </c>
      <c r="J3365" s="61">
        <v>1</v>
      </c>
      <c r="K3365" s="61">
        <v>3</v>
      </c>
      <c r="L3365" s="61">
        <v>1980</v>
      </c>
      <c r="M3365" s="72">
        <v>2</v>
      </c>
      <c r="N3365" s="72">
        <v>1</v>
      </c>
      <c r="O3365" s="33">
        <v>1064986810</v>
      </c>
      <c r="P3365" s="154">
        <v>1980</v>
      </c>
      <c r="Q3365" t="str">
        <f t="shared" si="52"/>
        <v>('464-2021',2021,'El contratista, se obliga a prestar sus servicios profesionales para apoyar las labores periodísticas de difusión de la gestión y los logros en la implementación de los Programas de Desarrollo con Enfoque Territorial – PDET en las subregiones de Sur de Córdoba.',58063500,26392500,84456000,'2021-06-11','2021-06-21','2022-10-21',1,3,1980,2,1)</v>
      </c>
    </row>
    <row r="3366" spans="1:17">
      <c r="A3366" s="29" t="s">
        <v>8646</v>
      </c>
      <c r="B3366" s="72">
        <v>2021</v>
      </c>
      <c r="C3366" s="29" t="s">
        <v>10711</v>
      </c>
      <c r="D3366" s="109">
        <v>58063500</v>
      </c>
      <c r="E3366" s="122">
        <v>26392500</v>
      </c>
      <c r="F3366" s="110">
        <v>84456000</v>
      </c>
      <c r="G3366" s="128">
        <v>44375</v>
      </c>
      <c r="H3366" s="156">
        <v>44378</v>
      </c>
      <c r="I3366" s="156">
        <v>44866</v>
      </c>
      <c r="J3366" s="61">
        <v>1</v>
      </c>
      <c r="K3366" s="61">
        <v>3</v>
      </c>
      <c r="L3366" s="61">
        <v>2008</v>
      </c>
      <c r="M3366" s="72">
        <v>2</v>
      </c>
      <c r="N3366" s="72">
        <v>1</v>
      </c>
      <c r="O3366" s="33">
        <v>40610838</v>
      </c>
      <c r="P3366" s="154">
        <v>2008</v>
      </c>
      <c r="Q3366" t="str">
        <f t="shared" si="52"/>
        <v>('465-2021',2021,'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',58063500,26392500,84456000,'2021-06-28','2021-07-01','2022-11-01',1,3,2008,2,1)</v>
      </c>
    </row>
    <row r="3367" spans="1:17">
      <c r="A3367" s="29" t="s">
        <v>8647</v>
      </c>
      <c r="B3367" s="72">
        <v>2021</v>
      </c>
      <c r="C3367" s="29" t="s">
        <v>2403</v>
      </c>
      <c r="D3367" s="109">
        <v>68040000</v>
      </c>
      <c r="E3367" s="122">
        <v>34020000</v>
      </c>
      <c r="F3367" s="110">
        <v>102060000</v>
      </c>
      <c r="G3367" s="128">
        <v>44358</v>
      </c>
      <c r="H3367" s="156">
        <v>44368</v>
      </c>
      <c r="I3367" s="156">
        <v>44916</v>
      </c>
      <c r="J3367" s="61">
        <v>2</v>
      </c>
      <c r="K3367" s="61">
        <v>3</v>
      </c>
      <c r="L3367" s="61">
        <v>2247</v>
      </c>
      <c r="M3367" s="72">
        <v>2</v>
      </c>
      <c r="N3367" s="72">
        <v>1</v>
      </c>
      <c r="O3367" s="33">
        <v>1121827035</v>
      </c>
      <c r="P3367" s="154">
        <v>2247</v>
      </c>
      <c r="Q3367" t="str">
        <f t="shared" si="52"/>
        <v>('466-2021',2021,'El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Macarena-Guaviare.',68040000,34020000,102060000,'2021-06-11','2021-06-21','2022-12-21',2,3,2247,2,1)</v>
      </c>
    </row>
    <row r="3368" spans="1:17">
      <c r="A3368" s="29" t="s">
        <v>8648</v>
      </c>
      <c r="B3368" s="72">
        <v>2021</v>
      </c>
      <c r="C3368" s="29" t="s">
        <v>2404</v>
      </c>
      <c r="D3368" s="109">
        <v>68040000</v>
      </c>
      <c r="E3368" s="122">
        <v>34020000</v>
      </c>
      <c r="F3368" s="110">
        <v>102060000</v>
      </c>
      <c r="G3368" s="128">
        <v>44362</v>
      </c>
      <c r="H3368" s="156">
        <v>44365</v>
      </c>
      <c r="I3368" s="156">
        <v>44913</v>
      </c>
      <c r="J3368" s="61">
        <v>1</v>
      </c>
      <c r="K3368" s="61">
        <v>3</v>
      </c>
      <c r="L3368" s="61">
        <v>2248</v>
      </c>
      <c r="M3368" s="72">
        <v>2</v>
      </c>
      <c r="N3368" s="72">
        <v>1</v>
      </c>
      <c r="O3368" s="33">
        <v>1095906122</v>
      </c>
      <c r="P3368" s="154">
        <v>2248</v>
      </c>
      <c r="Q3368" t="str">
        <f t="shared" si="52"/>
        <v>('467-2021',2021,'El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Arauca.',68040000,34020000,102060000,'2021-06-15','2021-06-18','2022-12-18',1,3,2248,2,1)</v>
      </c>
    </row>
    <row r="3369" spans="1:17">
      <c r="A3369" s="29" t="s">
        <v>8649</v>
      </c>
      <c r="B3369" s="72">
        <v>2021</v>
      </c>
      <c r="C3369" s="29" t="s">
        <v>2405</v>
      </c>
      <c r="D3369" s="109">
        <v>68040000</v>
      </c>
      <c r="E3369" s="122">
        <v>34020000</v>
      </c>
      <c r="F3369" s="110">
        <v>102060000</v>
      </c>
      <c r="G3369" s="128">
        <v>44364</v>
      </c>
      <c r="H3369" s="156">
        <v>44369</v>
      </c>
      <c r="I3369" s="156">
        <v>44917</v>
      </c>
      <c r="J3369" s="61">
        <v>2</v>
      </c>
      <c r="K3369" s="61">
        <v>3</v>
      </c>
      <c r="L3369" s="61">
        <v>603</v>
      </c>
      <c r="M3369" s="72">
        <v>2</v>
      </c>
      <c r="N3369" s="72">
        <v>1</v>
      </c>
      <c r="O3369" s="33">
        <v>76277157</v>
      </c>
      <c r="P3369" s="154">
        <v>603</v>
      </c>
      <c r="Q3369" t="str">
        <f t="shared" si="52"/>
        <v>('468-2021',2021,'EL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Medio.',68040000,34020000,102060000,'2021-06-17','2021-06-22','2022-12-22',2,3,603,2,1)</v>
      </c>
    </row>
    <row r="3370" spans="1:17">
      <c r="A3370" s="29" t="s">
        <v>8650</v>
      </c>
      <c r="B3370" s="72">
        <v>2021</v>
      </c>
      <c r="C3370" s="29" t="s">
        <v>2406</v>
      </c>
      <c r="D3370" s="109">
        <v>85320000</v>
      </c>
      <c r="E3370" s="122">
        <v>42660000</v>
      </c>
      <c r="F3370" s="110">
        <v>127980000</v>
      </c>
      <c r="G3370" s="128">
        <v>44364</v>
      </c>
      <c r="H3370" s="156">
        <v>44369</v>
      </c>
      <c r="I3370" s="156">
        <v>44917</v>
      </c>
      <c r="J3370" s="61">
        <v>2</v>
      </c>
      <c r="K3370" s="61">
        <v>3</v>
      </c>
      <c r="L3370" s="61">
        <v>1881</v>
      </c>
      <c r="M3370" s="72">
        <v>2</v>
      </c>
      <c r="N3370" s="72">
        <v>1</v>
      </c>
      <c r="O3370" s="33">
        <v>40326376</v>
      </c>
      <c r="P3370" s="154">
        <v>1881</v>
      </c>
      <c r="Q3370" t="str">
        <f t="shared" si="52"/>
        <v>('469-2021',2021,'EL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Macarena-Guaviare.',85320000,42660000,127980000,'2021-06-17','2021-06-22','2022-12-22',2,3,1881,2,1)</v>
      </c>
    </row>
    <row r="3371" spans="1:17">
      <c r="A3371" s="29" t="s">
        <v>8651</v>
      </c>
      <c r="B3371" s="72">
        <v>2021</v>
      </c>
      <c r="C3371" s="29" t="s">
        <v>2407</v>
      </c>
      <c r="D3371" s="109">
        <v>58063500</v>
      </c>
      <c r="E3371" s="109">
        <v>26392500</v>
      </c>
      <c r="F3371" s="110">
        <v>84456000</v>
      </c>
      <c r="G3371" s="128">
        <v>44364</v>
      </c>
      <c r="H3371" s="156">
        <v>44370</v>
      </c>
      <c r="I3371" s="156">
        <v>44857</v>
      </c>
      <c r="J3371" s="61">
        <v>1</v>
      </c>
      <c r="K3371" s="61">
        <v>3</v>
      </c>
      <c r="L3371" s="61">
        <v>1994</v>
      </c>
      <c r="M3371" s="72">
        <v>2</v>
      </c>
      <c r="N3371" s="72">
        <v>1</v>
      </c>
      <c r="O3371" s="33">
        <v>1144147484</v>
      </c>
      <c r="P3371" s="154">
        <v>1994</v>
      </c>
      <c r="Q3371" t="str">
        <f t="shared" si="52"/>
        <v>('470-2021',2021,'EL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nariñense.',58063500,26392500,84456000,'2021-06-17','2021-06-23','2022-10-23',1,3,1994,2,1)</v>
      </c>
    </row>
    <row r="3372" spans="1:17">
      <c r="A3372" s="29" t="s">
        <v>8652</v>
      </c>
      <c r="B3372" s="72">
        <v>2021</v>
      </c>
      <c r="C3372" s="29" t="s">
        <v>2408</v>
      </c>
      <c r="D3372" s="109">
        <v>58063500</v>
      </c>
      <c r="E3372" s="122">
        <v>26392500</v>
      </c>
      <c r="F3372" s="110">
        <v>84456000</v>
      </c>
      <c r="G3372" s="128">
        <v>44362</v>
      </c>
      <c r="H3372" s="156">
        <v>44368</v>
      </c>
      <c r="I3372" s="156">
        <v>44855</v>
      </c>
      <c r="J3372" s="61">
        <v>2</v>
      </c>
      <c r="K3372" s="61">
        <v>3</v>
      </c>
      <c r="L3372" s="61">
        <v>1990</v>
      </c>
      <c r="M3372" s="72">
        <v>2</v>
      </c>
      <c r="N3372" s="72">
        <v>1</v>
      </c>
      <c r="O3372" s="33">
        <v>52929758</v>
      </c>
      <c r="P3372" s="154">
        <v>1990</v>
      </c>
      <c r="Q3372" t="str">
        <f t="shared" si="52"/>
        <v>('471-2021',2021,'EL CONTRATISTA se obliga a prestar sus servicios profesionales para apoyar las labores periodísticas de divulgación y pedagogía de la gestión y los logros en la implementación de los Programas de Desarrollo con Enfoque Territorial - PDET en la subregión Pacífico Medio.',58063500,26392500,84456000,'2021-06-15','2021-06-21','2022-10-21',2,3,1990,2,1)</v>
      </c>
    </row>
    <row r="3373" spans="1:17">
      <c r="A3373" s="29" t="s">
        <v>8653</v>
      </c>
      <c r="B3373" s="72">
        <v>2021</v>
      </c>
      <c r="C3373" s="29" t="s">
        <v>2409</v>
      </c>
      <c r="D3373" s="109">
        <v>68040000</v>
      </c>
      <c r="E3373" s="122">
        <v>34020000</v>
      </c>
      <c r="F3373" s="110">
        <v>102060000</v>
      </c>
      <c r="G3373" s="128">
        <v>44362</v>
      </c>
      <c r="H3373" s="156">
        <v>44368</v>
      </c>
      <c r="I3373" s="156">
        <v>44916</v>
      </c>
      <c r="J3373" s="61">
        <v>1</v>
      </c>
      <c r="K3373" s="61">
        <v>3</v>
      </c>
      <c r="L3373" s="61">
        <v>2249</v>
      </c>
      <c r="M3373" s="72">
        <v>2</v>
      </c>
      <c r="N3373" s="72">
        <v>1</v>
      </c>
      <c r="O3373" s="33">
        <v>1038796156</v>
      </c>
      <c r="P3373" s="154">
        <v>2249</v>
      </c>
      <c r="Q3373" t="str">
        <f t="shared" si="52"/>
        <v>('472-2021',2021,'EL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Antioqueño.',68040000,34020000,102060000,'2021-06-15','2021-06-21','2022-12-21',1,3,2249,2,1)</v>
      </c>
    </row>
    <row r="3374" spans="1:17">
      <c r="A3374" s="29" t="s">
        <v>8654</v>
      </c>
      <c r="B3374" s="72">
        <v>2021</v>
      </c>
      <c r="C3374" s="29" t="s">
        <v>2410</v>
      </c>
      <c r="D3374" s="109">
        <v>120000000</v>
      </c>
      <c r="E3374" s="122">
        <v>25000000</v>
      </c>
      <c r="F3374" s="110">
        <v>145000000</v>
      </c>
      <c r="G3374" s="128">
        <v>44357</v>
      </c>
      <c r="H3374" s="156">
        <v>44358</v>
      </c>
      <c r="I3374" s="156">
        <v>44806</v>
      </c>
      <c r="J3374" s="61">
        <v>1</v>
      </c>
      <c r="K3374" s="61">
        <v>3</v>
      </c>
      <c r="L3374" s="61">
        <v>2250</v>
      </c>
      <c r="M3374" s="72">
        <v>2</v>
      </c>
      <c r="N3374" s="72">
        <v>1</v>
      </c>
      <c r="O3374" s="33">
        <v>1098680848</v>
      </c>
      <c r="P3374" s="154">
        <v>2250</v>
      </c>
      <c r="Q3374" t="str">
        <f t="shared" si="52"/>
        <v>('473-2021',2021,'Prestar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ZEII.',120000000,25000000,145000000,'2021-06-10','2021-06-11','2022-09-02',1,3,2250,2,1)</v>
      </c>
    </row>
    <row r="3375" spans="1:17">
      <c r="A3375" s="29" t="s">
        <v>8655</v>
      </c>
      <c r="B3375" s="72">
        <v>2021</v>
      </c>
      <c r="C3375" s="29" t="s">
        <v>2411</v>
      </c>
      <c r="D3375" s="109">
        <v>58063500</v>
      </c>
      <c r="E3375" s="109">
        <v>26392500</v>
      </c>
      <c r="F3375" s="110">
        <v>84456000</v>
      </c>
      <c r="G3375" s="128">
        <v>44357</v>
      </c>
      <c r="H3375" s="156">
        <v>44364</v>
      </c>
      <c r="I3375" s="156">
        <v>44851</v>
      </c>
      <c r="J3375" s="61">
        <v>1</v>
      </c>
      <c r="K3375" s="61">
        <v>3</v>
      </c>
      <c r="L3375" s="61">
        <v>1984</v>
      </c>
      <c r="M3375" s="72">
        <v>2</v>
      </c>
      <c r="N3375" s="72">
        <v>1</v>
      </c>
      <c r="O3375" s="33">
        <v>1045519674</v>
      </c>
      <c r="P3375" s="154">
        <v>1984</v>
      </c>
      <c r="Q3375" t="str">
        <f t="shared" si="52"/>
        <v>('474-2021',2021,'Prestar servicios profesionales para apoyar las labores periodísticas de difusión de la gestión y los logros en la implementación de los Programas de Desarrollo con Enfoque Territorial - PDET en la subregión de Urabá.',58063500,26392500,84456000,'2021-06-10','2021-06-17','2022-10-17',1,3,1984,2,1)</v>
      </c>
    </row>
    <row r="3376" spans="1:17">
      <c r="A3376" s="29" t="s">
        <v>8656</v>
      </c>
      <c r="B3376" s="72">
        <v>2021</v>
      </c>
      <c r="C3376" s="29" t="s">
        <v>2412</v>
      </c>
      <c r="D3376" s="109">
        <v>68040000</v>
      </c>
      <c r="E3376" s="122">
        <v>34020000</v>
      </c>
      <c r="F3376" s="110">
        <v>102060000</v>
      </c>
      <c r="G3376" s="128">
        <v>44357</v>
      </c>
      <c r="H3376" s="156">
        <v>44363</v>
      </c>
      <c r="I3376" s="156">
        <v>44911</v>
      </c>
      <c r="J3376" s="61">
        <v>2</v>
      </c>
      <c r="K3376" s="61">
        <v>3</v>
      </c>
      <c r="L3376" s="61">
        <v>519</v>
      </c>
      <c r="M3376" s="72">
        <v>2</v>
      </c>
      <c r="N3376" s="72">
        <v>1</v>
      </c>
      <c r="O3376" s="33">
        <v>79711978</v>
      </c>
      <c r="P3376" s="154">
        <v>519</v>
      </c>
      <c r="Q3376" t="str">
        <f t="shared" si="52"/>
        <v>('475-2021',2021,'Prestar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Nariñense.',68040000,34020000,102060000,'2021-06-10','2021-06-16','2022-12-16',2,3,519,2,1)</v>
      </c>
    </row>
    <row r="3377" spans="1:17">
      <c r="A3377" s="29" t="s">
        <v>8657</v>
      </c>
      <c r="B3377" s="72">
        <v>2021</v>
      </c>
      <c r="C3377" s="29" t="s">
        <v>2413</v>
      </c>
      <c r="D3377" s="109">
        <v>92781000</v>
      </c>
      <c r="E3377" s="122">
        <v>42822000</v>
      </c>
      <c r="F3377" s="110">
        <v>135603000</v>
      </c>
      <c r="G3377" s="128">
        <v>44357</v>
      </c>
      <c r="H3377" s="156">
        <v>44363</v>
      </c>
      <c r="I3377" s="156">
        <v>44942</v>
      </c>
      <c r="J3377" s="61">
        <v>1</v>
      </c>
      <c r="K3377" s="61">
        <v>3</v>
      </c>
      <c r="L3377" s="61">
        <v>2251</v>
      </c>
      <c r="M3377" s="72">
        <v>2</v>
      </c>
      <c r="N3377" s="72">
        <v>1</v>
      </c>
      <c r="O3377" s="33">
        <v>1104411460</v>
      </c>
      <c r="P3377" s="154">
        <v>2251</v>
      </c>
      <c r="Q3377" t="str">
        <f t="shared" si="52"/>
        <v>('476-2021',2021,'Prestar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María.',92781000,42822000,135603000,'2021-06-10','2021-06-16','2023-01-16',1,3,2251,2,1)</v>
      </c>
    </row>
    <row r="3378" spans="1:17">
      <c r="A3378" s="29" t="s">
        <v>8658</v>
      </c>
      <c r="B3378" s="72">
        <v>2021</v>
      </c>
      <c r="C3378" s="29" t="s">
        <v>2414</v>
      </c>
      <c r="D3378" s="109">
        <v>112000000</v>
      </c>
      <c r="E3378" s="109">
        <v>0</v>
      </c>
      <c r="F3378" s="110">
        <v>112000000</v>
      </c>
      <c r="G3378" s="128">
        <v>44357</v>
      </c>
      <c r="H3378" s="156">
        <v>44358</v>
      </c>
      <c r="I3378" s="156">
        <v>44784</v>
      </c>
      <c r="J3378" s="61">
        <v>1</v>
      </c>
      <c r="K3378" s="61">
        <v>3</v>
      </c>
      <c r="L3378" s="61">
        <v>2252</v>
      </c>
      <c r="M3378" s="72">
        <v>2</v>
      </c>
      <c r="N3378" s="72">
        <v>5</v>
      </c>
      <c r="O3378" s="33">
        <v>41784177</v>
      </c>
      <c r="P3378" s="154">
        <v>2252</v>
      </c>
      <c r="Q3378" t="str">
        <f t="shared" si="52"/>
        <v>('477-2021',2021,'Liderar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Infancia.',112000000,0,112000000,'2021-06-10','2021-06-11','2022-08-11',1,3,2252,2,5)</v>
      </c>
    </row>
    <row r="3379" spans="1:17">
      <c r="A3379" s="29" t="s">
        <v>8659</v>
      </c>
      <c r="B3379" s="72">
        <v>2021</v>
      </c>
      <c r="C3379" s="29" t="s">
        <v>2415</v>
      </c>
      <c r="D3379" s="109">
        <v>120000000</v>
      </c>
      <c r="E3379" s="109">
        <v>0</v>
      </c>
      <c r="F3379" s="110">
        <v>120000000</v>
      </c>
      <c r="G3379" s="128">
        <v>44356</v>
      </c>
      <c r="H3379" s="156">
        <v>44357</v>
      </c>
      <c r="I3379" s="156">
        <v>44814</v>
      </c>
      <c r="J3379" s="61">
        <v>2</v>
      </c>
      <c r="K3379" s="61">
        <v>3</v>
      </c>
      <c r="L3379" s="61">
        <v>2253</v>
      </c>
      <c r="M3379" s="72">
        <v>2</v>
      </c>
      <c r="N3379" s="72">
        <v>5</v>
      </c>
      <c r="O3379" s="33">
        <v>8359826</v>
      </c>
      <c r="P3379" s="154">
        <v>2253</v>
      </c>
      <c r="Q3379" t="str">
        <f t="shared" si="52"/>
        <v>('478-2021',2021,'Prestar servicios profesionales a la consejería presidencial para la niñez y la adolescencia, en el gestión, acompañamiento, implementación y seguimiento del plan intersectorial para la implementación del acuerdo de paz en primera infancia.',120000000,0,120000000,'2021-06-09','2021-06-10','2022-09-10',2,3,2253,2,5)</v>
      </c>
    </row>
    <row r="3380" spans="1:17">
      <c r="A3380" s="29" t="s">
        <v>8660</v>
      </c>
      <c r="B3380" s="72">
        <v>2021</v>
      </c>
      <c r="C3380" s="29" t="s">
        <v>2416</v>
      </c>
      <c r="D3380" s="109">
        <v>60716392</v>
      </c>
      <c r="E3380" s="109">
        <v>0</v>
      </c>
      <c r="F3380" s="110">
        <v>60716392</v>
      </c>
      <c r="G3380" s="128">
        <v>44356</v>
      </c>
      <c r="H3380" s="156">
        <v>44357</v>
      </c>
      <c r="I3380" s="156">
        <v>44602</v>
      </c>
      <c r="J3380" s="61">
        <v>1</v>
      </c>
      <c r="K3380" s="61">
        <v>3</v>
      </c>
      <c r="L3380" s="61">
        <v>340</v>
      </c>
      <c r="M3380" s="72">
        <v>1</v>
      </c>
      <c r="N3380" s="72">
        <v>5</v>
      </c>
      <c r="O3380" s="33">
        <v>66822596</v>
      </c>
      <c r="P3380" s="154">
        <v>340</v>
      </c>
      <c r="Q3380" t="str">
        <f t="shared" si="52"/>
        <v>('479-2021',2021,'Liderar técnica y administrativamente los procesos a desarrollar a través de la Subcuenta de Primera Infancia para la implementación de oferta cultural para la niñez en la ruralidad y ruralidad dispersa.',60716392,0,60716392,'2021-06-09','2021-06-10','2022-02-10',1,3,340,1,5)</v>
      </c>
    </row>
    <row r="3381" spans="1:17">
      <c r="A3381" s="29" t="s">
        <v>8661</v>
      </c>
      <c r="B3381" s="72">
        <v>2021</v>
      </c>
      <c r="C3381" s="29" t="s">
        <v>2094</v>
      </c>
      <c r="D3381" s="109">
        <v>35820000</v>
      </c>
      <c r="E3381" s="109">
        <v>0</v>
      </c>
      <c r="F3381" s="110">
        <v>35820000</v>
      </c>
      <c r="G3381" s="128">
        <v>44362</v>
      </c>
      <c r="H3381" s="156">
        <v>44363</v>
      </c>
      <c r="I3381" s="156">
        <v>44546</v>
      </c>
      <c r="J3381" s="61">
        <v>2</v>
      </c>
      <c r="K3381" s="61">
        <v>3</v>
      </c>
      <c r="L3381" s="61">
        <v>2254</v>
      </c>
      <c r="M3381" s="72">
        <v>3</v>
      </c>
      <c r="N3381" s="72">
        <v>3</v>
      </c>
      <c r="O3381" s="33">
        <v>30739631</v>
      </c>
      <c r="P3381" s="154">
        <v>2254</v>
      </c>
      <c r="Q3381" t="str">
        <f t="shared" si="52"/>
        <v>('480-2021',2021,'EL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PAI.',35820000,0,35820000,'2021-06-15','2021-06-16','2021-12-16',2,3,2254,3,3)</v>
      </c>
    </row>
    <row r="3382" spans="1:17">
      <c r="A3382" s="29" t="s">
        <v>8662</v>
      </c>
      <c r="B3382" s="72">
        <v>2021</v>
      </c>
      <c r="C3382" s="29" t="s">
        <v>2417</v>
      </c>
      <c r="D3382" s="109">
        <v>127932000</v>
      </c>
      <c r="E3382" s="122">
        <v>25586400</v>
      </c>
      <c r="F3382" s="110">
        <v>153518400</v>
      </c>
      <c r="G3382" s="128">
        <v>44379</v>
      </c>
      <c r="H3382" s="156">
        <v>44380</v>
      </c>
      <c r="I3382" s="156">
        <v>44819</v>
      </c>
      <c r="J3382" s="61">
        <v>1</v>
      </c>
      <c r="K3382" s="61">
        <v>3</v>
      </c>
      <c r="L3382" s="61">
        <v>2062</v>
      </c>
      <c r="M3382" s="72">
        <v>2</v>
      </c>
      <c r="N3382" s="72">
        <v>3</v>
      </c>
      <c r="O3382" s="33">
        <v>79102372</v>
      </c>
      <c r="P3382" s="154">
        <v>2062</v>
      </c>
      <c r="Q3382" t="str">
        <f t="shared" si="52"/>
        <v>('481-2021',2021,'EL CONTRATISTA se obliga a prestar sus servicios profesionales como supervisor de contratos, convenios y acuerdos suscritos por la Dirección de Sustitución de Cultivos de Uso Ilícito.',127932000,25586400,153518400,'2021-07-02','2021-07-03','2022-09-15',1,3,2062,2,3)</v>
      </c>
    </row>
    <row r="3383" spans="1:17">
      <c r="A3383" s="29" t="s">
        <v>8663</v>
      </c>
      <c r="B3383" s="72">
        <v>2021</v>
      </c>
      <c r="C3383" s="29" t="s">
        <v>2418</v>
      </c>
      <c r="D3383" s="109">
        <v>33264000</v>
      </c>
      <c r="E3383" s="109">
        <v>0</v>
      </c>
      <c r="F3383" s="110">
        <v>33264000</v>
      </c>
      <c r="G3383" s="128">
        <v>44357</v>
      </c>
      <c r="H3383" s="156">
        <v>44358</v>
      </c>
      <c r="I3383" s="156">
        <v>44723</v>
      </c>
      <c r="J3383" s="61">
        <v>2</v>
      </c>
      <c r="K3383" s="61">
        <v>3</v>
      </c>
      <c r="L3383" s="61">
        <v>1410</v>
      </c>
      <c r="M3383" s="72">
        <v>1</v>
      </c>
      <c r="N3383" s="72">
        <v>3</v>
      </c>
      <c r="O3383" s="33">
        <v>1020736951</v>
      </c>
      <c r="P3383" s="154">
        <v>1410</v>
      </c>
      <c r="Q3383" t="str">
        <f t="shared" si="52"/>
        <v>('482-2021',2021,'EL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Ilícito',33264000,0,33264000,'2021-06-10','2021-06-11','2022-06-11',2,3,1410,1,3)</v>
      </c>
    </row>
    <row r="3384" spans="1:17">
      <c r="A3384" s="29" t="s">
        <v>8664</v>
      </c>
      <c r="B3384" s="72">
        <v>2021</v>
      </c>
      <c r="C3384" s="29" t="s">
        <v>2115</v>
      </c>
      <c r="D3384" s="109">
        <v>58848000</v>
      </c>
      <c r="E3384" s="122">
        <v>14712000</v>
      </c>
      <c r="F3384" s="110">
        <v>73560000</v>
      </c>
      <c r="G3384" s="128">
        <v>44362</v>
      </c>
      <c r="H3384" s="156">
        <v>44363</v>
      </c>
      <c r="I3384" s="156">
        <v>44819</v>
      </c>
      <c r="J3384" s="61">
        <v>2</v>
      </c>
      <c r="K3384" s="61">
        <v>3</v>
      </c>
      <c r="L3384" s="61">
        <v>2002</v>
      </c>
      <c r="M3384" s="72">
        <v>2</v>
      </c>
      <c r="N3384" s="72">
        <v>3</v>
      </c>
      <c r="O3384" s="33">
        <v>98615857</v>
      </c>
      <c r="P3384" s="154">
        <v>2002</v>
      </c>
      <c r="Q3384" t="str">
        <f t="shared" si="52"/>
        <v>('483-2021',2021,'EL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privadas.',58848000,14712000,73560000,'2021-06-15','2021-06-16','2022-09-15',2,3,2002,2,3)</v>
      </c>
    </row>
    <row r="3385" spans="1:17">
      <c r="A3385" s="29" t="s">
        <v>8665</v>
      </c>
      <c r="B3385" s="72">
        <v>2021</v>
      </c>
      <c r="C3385" s="29" t="s">
        <v>2115</v>
      </c>
      <c r="D3385" s="109">
        <v>58848000</v>
      </c>
      <c r="E3385" s="109">
        <v>0</v>
      </c>
      <c r="F3385" s="110">
        <v>58848000</v>
      </c>
      <c r="G3385" s="128">
        <v>44368</v>
      </c>
      <c r="H3385" s="156">
        <v>44369</v>
      </c>
      <c r="I3385" s="156">
        <v>44414</v>
      </c>
      <c r="J3385" s="61">
        <v>1</v>
      </c>
      <c r="K3385" s="61">
        <v>3</v>
      </c>
      <c r="L3385" s="61">
        <v>1451</v>
      </c>
      <c r="M3385" s="72">
        <v>3</v>
      </c>
      <c r="N3385" s="72">
        <v>3</v>
      </c>
      <c r="O3385" s="33">
        <v>1116546940</v>
      </c>
      <c r="P3385" s="154">
        <v>1451</v>
      </c>
      <c r="Q3385" t="str">
        <f t="shared" si="52"/>
        <v>('484-2021',2021,'EL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privadas.',58848000,0,58848000,'2021-06-21','2021-06-22','2021-08-06',1,3,1451,3,3)</v>
      </c>
    </row>
    <row r="3386" spans="1:17">
      <c r="A3386" s="29" t="s">
        <v>8666</v>
      </c>
      <c r="B3386" s="72">
        <v>2021</v>
      </c>
      <c r="C3386" s="29" t="s">
        <v>2161</v>
      </c>
      <c r="D3386" s="109">
        <v>23482000</v>
      </c>
      <c r="E3386" s="122">
        <v>15323000</v>
      </c>
      <c r="F3386" s="110">
        <v>38805000</v>
      </c>
      <c r="G3386" s="128">
        <v>44648</v>
      </c>
      <c r="H3386" s="156">
        <v>44648</v>
      </c>
      <c r="I3386" s="156">
        <v>44819</v>
      </c>
      <c r="J3386" s="61">
        <v>1</v>
      </c>
      <c r="K3386" s="61">
        <v>3</v>
      </c>
      <c r="L3386" s="61">
        <v>1431</v>
      </c>
      <c r="M3386" s="72">
        <v>2</v>
      </c>
      <c r="N3386" s="72">
        <v>3</v>
      </c>
      <c r="O3386" s="33">
        <v>1032460717</v>
      </c>
      <c r="P3386" s="154">
        <v>1431</v>
      </c>
      <c r="Q3386" t="str">
        <f t="shared" si="52"/>
        <v>('485-2021',2021,'EL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misma.',23482000,15323000,38805000,'2022-03-28','2022-03-28','2022-09-15',1,3,1431,2,3)</v>
      </c>
    </row>
    <row r="3387" spans="1:17">
      <c r="A3387" s="29" t="s">
        <v>8667</v>
      </c>
      <c r="B3387" s="72">
        <v>2021</v>
      </c>
      <c r="C3387" s="29" t="s">
        <v>2161</v>
      </c>
      <c r="D3387" s="109">
        <v>35820000</v>
      </c>
      <c r="E3387" s="109">
        <v>0</v>
      </c>
      <c r="F3387" s="110">
        <v>35820000</v>
      </c>
      <c r="G3387" s="128">
        <v>44362</v>
      </c>
      <c r="H3387" s="156">
        <v>44363</v>
      </c>
      <c r="I3387" s="156">
        <v>44546</v>
      </c>
      <c r="J3387" s="61">
        <v>1</v>
      </c>
      <c r="K3387" s="61">
        <v>3</v>
      </c>
      <c r="L3387" s="61">
        <v>1256</v>
      </c>
      <c r="M3387" s="72">
        <v>3</v>
      </c>
      <c r="N3387" s="72">
        <v>3</v>
      </c>
      <c r="O3387" s="33">
        <v>11798050</v>
      </c>
      <c r="P3387" s="154">
        <v>1256</v>
      </c>
      <c r="Q3387" t="str">
        <f t="shared" si="52"/>
        <v>('486-2021',2021,'EL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misma.',35820000,0,35820000,'2021-06-15','2021-06-16','2021-12-16',1,3,1256,3,3)</v>
      </c>
    </row>
    <row r="3388" spans="1:17">
      <c r="A3388" s="29" t="s">
        <v>8668</v>
      </c>
      <c r="B3388" s="72">
        <v>2021</v>
      </c>
      <c r="C3388" s="29" t="s">
        <v>2094</v>
      </c>
      <c r="D3388" s="109">
        <v>71640000</v>
      </c>
      <c r="E3388" s="109">
        <v>0</v>
      </c>
      <c r="F3388" s="110">
        <v>71640000</v>
      </c>
      <c r="G3388" s="128">
        <v>44384</v>
      </c>
      <c r="H3388" s="156">
        <v>44385</v>
      </c>
      <c r="I3388" s="156">
        <v>44750</v>
      </c>
      <c r="J3388" s="61">
        <v>2</v>
      </c>
      <c r="K3388" s="61">
        <v>3</v>
      </c>
      <c r="L3388" s="61">
        <v>2061</v>
      </c>
      <c r="M3388" s="72">
        <v>2</v>
      </c>
      <c r="N3388" s="72">
        <v>3</v>
      </c>
      <c r="O3388" s="33">
        <v>1121820771</v>
      </c>
      <c r="P3388" s="154">
        <v>2061</v>
      </c>
      <c r="Q3388" t="str">
        <f t="shared" ref="Q3388:Q3451" si="53">_xlfn.CONCAT("('",A3388,"',",B3388,",'",C3388,"',",D3388,",",E3388,",",F3388,",'",TEXT(G3388,"yyyy-mm-dd"),"','",TEXT(H3388,"yyyy-mm-dd"),"','",TEXT(I3388,"yyyy-mm-dd"),"',",J3388,",",K3388,",",L3388,",",M3388,",",N3388,")")</f>
        <v>('487-2021',2021,'EL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PAI.',71640000,0,71640000,'2021-07-07','2021-07-08','2022-07-08',2,3,2061,2,3)</v>
      </c>
    </row>
    <row r="3389" spans="1:17">
      <c r="A3389" s="29" t="s">
        <v>8669</v>
      </c>
      <c r="B3389" s="72">
        <v>2021</v>
      </c>
      <c r="C3389" s="29" t="s">
        <v>2419</v>
      </c>
      <c r="D3389" s="109">
        <v>75480000</v>
      </c>
      <c r="E3389" s="122">
        <v>16144333.33</v>
      </c>
      <c r="F3389" s="110">
        <v>91624333.329999998</v>
      </c>
      <c r="G3389" s="128">
        <v>44375</v>
      </c>
      <c r="H3389" s="156">
        <v>44376</v>
      </c>
      <c r="I3389" s="156">
        <v>44819</v>
      </c>
      <c r="J3389" s="61">
        <v>1</v>
      </c>
      <c r="K3389" s="61">
        <v>3</v>
      </c>
      <c r="L3389" s="61">
        <v>1458</v>
      </c>
      <c r="M3389" s="72">
        <v>2</v>
      </c>
      <c r="N3389" s="72">
        <v>3</v>
      </c>
      <c r="O3389" s="33">
        <v>80161770</v>
      </c>
      <c r="P3389" s="154">
        <v>1458</v>
      </c>
      <c r="Q3389" t="str">
        <f t="shared" si="53"/>
        <v>('488-2021',2021,'EL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vigente.',75480000,16144333,33,91624333,33,'2021-06-28','2021-06-29','2022-09-15',1,3,1458,2,3)</v>
      </c>
    </row>
    <row r="3390" spans="1:17">
      <c r="A3390" s="29" t="s">
        <v>8670</v>
      </c>
      <c r="B3390" s="72">
        <v>2021</v>
      </c>
      <c r="C3390" s="29" t="s">
        <v>2179</v>
      </c>
      <c r="D3390" s="109">
        <v>139440000</v>
      </c>
      <c r="E3390" s="122">
        <v>29824666.670000002</v>
      </c>
      <c r="F3390" s="110">
        <v>169264666.67000002</v>
      </c>
      <c r="G3390" s="128">
        <v>44375</v>
      </c>
      <c r="H3390" s="156">
        <v>44376</v>
      </c>
      <c r="I3390" s="156">
        <v>44819</v>
      </c>
      <c r="J3390" s="61">
        <v>1</v>
      </c>
      <c r="K3390" s="61">
        <v>3</v>
      </c>
      <c r="L3390" s="61">
        <v>1447</v>
      </c>
      <c r="M3390" s="72">
        <v>2</v>
      </c>
      <c r="N3390" s="72">
        <v>3</v>
      </c>
      <c r="O3390" s="33">
        <v>16275620</v>
      </c>
      <c r="P3390" s="154">
        <v>1447</v>
      </c>
      <c r="Q3390" t="str">
        <f t="shared" si="53"/>
        <v>('489-2021',2021,'EL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mismo.',139440000,29824666,67,169264666,67,'2021-06-28','2021-06-29','2022-09-15',1,3,1447,2,3)</v>
      </c>
    </row>
    <row r="3391" spans="1:17">
      <c r="A3391" s="29" t="s">
        <v>8671</v>
      </c>
      <c r="B3391" s="72">
        <v>2021</v>
      </c>
      <c r="C3391" s="29" t="s">
        <v>2420</v>
      </c>
      <c r="D3391" s="109">
        <v>20948400</v>
      </c>
      <c r="E3391" s="109">
        <v>20493000</v>
      </c>
      <c r="F3391" s="110">
        <v>41441400</v>
      </c>
      <c r="G3391" s="128">
        <v>44550</v>
      </c>
      <c r="H3391" s="156">
        <v>44550</v>
      </c>
      <c r="I3391" s="156">
        <v>44828</v>
      </c>
      <c r="J3391" s="61">
        <v>2</v>
      </c>
      <c r="K3391" s="61">
        <v>3</v>
      </c>
      <c r="L3391" s="61">
        <v>2255</v>
      </c>
      <c r="M3391" s="72">
        <v>2</v>
      </c>
      <c r="N3391" s="72">
        <v>1</v>
      </c>
      <c r="O3391" s="33">
        <v>34671620</v>
      </c>
      <c r="P3391" s="154">
        <v>2255</v>
      </c>
      <c r="Q3391" t="str">
        <f t="shared" si="53"/>
        <v>('490-2021',2021,'EL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CAUCA.',20948400,20493000,41441400,'2021-12-20','2021-12-20','2022-09-24',2,3,2255,2,1)</v>
      </c>
    </row>
    <row r="3392" spans="1:17">
      <c r="A3392" s="29" t="s">
        <v>8672</v>
      </c>
      <c r="B3392" s="72">
        <v>2021</v>
      </c>
      <c r="C3392" s="29" t="s">
        <v>2421</v>
      </c>
      <c r="D3392" s="109">
        <v>45540000</v>
      </c>
      <c r="E3392" s="109">
        <v>20493000</v>
      </c>
      <c r="F3392" s="110">
        <v>66033000</v>
      </c>
      <c r="G3392" s="128">
        <v>44384</v>
      </c>
      <c r="H3392" s="156">
        <v>44391</v>
      </c>
      <c r="I3392" s="156">
        <v>44833</v>
      </c>
      <c r="J3392" s="61">
        <v>1</v>
      </c>
      <c r="K3392" s="61">
        <v>3</v>
      </c>
      <c r="L3392" s="61">
        <v>242</v>
      </c>
      <c r="M3392" s="72">
        <v>2</v>
      </c>
      <c r="N3392" s="72">
        <v>1</v>
      </c>
      <c r="O3392" s="33">
        <v>1098719622</v>
      </c>
      <c r="P3392" s="154">
        <v>242</v>
      </c>
      <c r="Q3392" t="str">
        <f t="shared" si="53"/>
        <v>('491-2021',2021,'EL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BOLÍVAR.',45540000,20493000,66033000,'2021-07-07','2021-07-14','2022-09-29',1,3,242,2,1)</v>
      </c>
    </row>
    <row r="3393" spans="1:17">
      <c r="A3393" s="29" t="s">
        <v>8673</v>
      </c>
      <c r="B3393" s="72">
        <v>2021</v>
      </c>
      <c r="C3393" s="29" t="s">
        <v>2422</v>
      </c>
      <c r="D3393" s="109">
        <v>45540000</v>
      </c>
      <c r="E3393" s="109">
        <v>22770000</v>
      </c>
      <c r="F3393" s="110">
        <v>68310000</v>
      </c>
      <c r="G3393" s="128">
        <v>44375</v>
      </c>
      <c r="H3393" s="156">
        <v>44378</v>
      </c>
      <c r="I3393" s="156">
        <v>44835</v>
      </c>
      <c r="J3393" s="61">
        <v>2</v>
      </c>
      <c r="K3393" s="61">
        <v>3</v>
      </c>
      <c r="L3393" s="61">
        <v>2256</v>
      </c>
      <c r="M3393" s="72">
        <v>2</v>
      </c>
      <c r="N3393" s="72">
        <v>1</v>
      </c>
      <c r="O3393" s="33">
        <v>1117512577</v>
      </c>
      <c r="P3393" s="154">
        <v>2256</v>
      </c>
      <c r="Q3393" t="str">
        <f t="shared" si="53"/>
        <v>('492-2021',2021,'EL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CAQUETEÑO.',45540000,22770000,68310000,'2021-06-28','2021-07-01','2022-10-01',2,3,2256,2,1)</v>
      </c>
    </row>
    <row r="3394" spans="1:17">
      <c r="A3394" s="29" t="s">
        <v>8674</v>
      </c>
      <c r="B3394" s="72">
        <v>2021</v>
      </c>
      <c r="C3394" s="29" t="s">
        <v>2423</v>
      </c>
      <c r="D3394" s="109">
        <v>85320000</v>
      </c>
      <c r="E3394" s="122">
        <v>42660000</v>
      </c>
      <c r="F3394" s="110">
        <v>127980000</v>
      </c>
      <c r="G3394" s="128">
        <v>44364</v>
      </c>
      <c r="H3394" s="156">
        <v>44369</v>
      </c>
      <c r="I3394" s="156">
        <v>44917</v>
      </c>
      <c r="J3394" s="61">
        <v>2</v>
      </c>
      <c r="K3394" s="61">
        <v>3</v>
      </c>
      <c r="L3394" s="61">
        <v>2257</v>
      </c>
      <c r="M3394" s="72">
        <v>2</v>
      </c>
      <c r="N3394" s="72">
        <v>1</v>
      </c>
      <c r="O3394" s="33">
        <v>1052066505</v>
      </c>
      <c r="P3394" s="154">
        <v>2257</v>
      </c>
      <c r="Q3394" t="str">
        <f t="shared" si="53"/>
        <v>('493-2021',2021,'EL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María.',85320000,42660000,127980000,'2021-06-17','2021-06-22','2022-12-22',2,3,2257,2,1)</v>
      </c>
    </row>
    <row r="3395" spans="1:17">
      <c r="A3395" s="29" t="s">
        <v>8675</v>
      </c>
      <c r="B3395" s="72">
        <v>2021</v>
      </c>
      <c r="C3395" s="29" t="s">
        <v>2424</v>
      </c>
      <c r="D3395" s="109">
        <v>31639500</v>
      </c>
      <c r="E3395" s="122">
        <v>42660000</v>
      </c>
      <c r="F3395" s="110">
        <v>74299500</v>
      </c>
      <c r="G3395" s="128">
        <v>44599</v>
      </c>
      <c r="H3395" s="156">
        <v>44599</v>
      </c>
      <c r="I3395" s="156">
        <v>44917</v>
      </c>
      <c r="J3395" s="61">
        <v>2</v>
      </c>
      <c r="K3395" s="61">
        <v>3</v>
      </c>
      <c r="L3395" s="61">
        <v>2258</v>
      </c>
      <c r="M3395" s="72">
        <v>2</v>
      </c>
      <c r="N3395" s="72">
        <v>1</v>
      </c>
      <c r="O3395" s="33">
        <v>36292976</v>
      </c>
      <c r="P3395" s="154">
        <v>2258</v>
      </c>
      <c r="Q3395" t="str">
        <f t="shared" si="53"/>
        <v>('494-2021',2021,'EL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Putumayo.',31639500,42660000,74299500,'2022-02-07','2022-02-07','2022-12-22',2,3,2258,2,1)</v>
      </c>
    </row>
    <row r="3396" spans="1:17">
      <c r="A3396" s="29" t="s">
        <v>8676</v>
      </c>
      <c r="B3396" s="72">
        <v>2021</v>
      </c>
      <c r="C3396" s="29" t="s">
        <v>2425</v>
      </c>
      <c r="D3396" s="109">
        <v>68040000</v>
      </c>
      <c r="E3396" s="122">
        <v>34020000</v>
      </c>
      <c r="F3396" s="110">
        <v>102060000</v>
      </c>
      <c r="G3396" s="128">
        <v>44368</v>
      </c>
      <c r="H3396" s="156">
        <v>44376</v>
      </c>
      <c r="I3396" s="156">
        <v>44924</v>
      </c>
      <c r="J3396" s="61">
        <v>2</v>
      </c>
      <c r="K3396" s="61">
        <v>3</v>
      </c>
      <c r="L3396" s="61">
        <v>2259</v>
      </c>
      <c r="M3396" s="72">
        <v>2</v>
      </c>
      <c r="N3396" s="72">
        <v>1</v>
      </c>
      <c r="O3396" s="33">
        <v>1117507130</v>
      </c>
      <c r="P3396" s="154">
        <v>2259</v>
      </c>
      <c r="Q3396" t="str">
        <f t="shared" si="53"/>
        <v>('495-2021',2021,'EL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Caqueteño.',68040000,34020000,102060000,'2021-06-21','2021-06-29','2022-12-29',2,3,2259,2,1)</v>
      </c>
    </row>
    <row r="3397" spans="1:17">
      <c r="A3397" s="29" t="s">
        <v>8677</v>
      </c>
      <c r="B3397" s="72">
        <v>2021</v>
      </c>
      <c r="C3397" s="29" t="s">
        <v>2426</v>
      </c>
      <c r="D3397" s="109">
        <v>68040000</v>
      </c>
      <c r="E3397" s="122">
        <v>34020000</v>
      </c>
      <c r="F3397" s="110">
        <v>102060000</v>
      </c>
      <c r="G3397" s="128">
        <v>44362</v>
      </c>
      <c r="H3397" s="156">
        <v>44368</v>
      </c>
      <c r="I3397" s="156">
        <v>44916</v>
      </c>
      <c r="J3397" s="61">
        <v>2</v>
      </c>
      <c r="K3397" s="61">
        <v>3</v>
      </c>
      <c r="L3397" s="61">
        <v>1782</v>
      </c>
      <c r="M3397" s="72">
        <v>2</v>
      </c>
      <c r="N3397" s="72">
        <v>1</v>
      </c>
      <c r="O3397" s="33">
        <v>17419887</v>
      </c>
      <c r="P3397" s="154">
        <v>1782</v>
      </c>
      <c r="Q3397" t="str">
        <f t="shared" si="53"/>
        <v>('496-2021',2021,'EL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Macarena-Guaviare.',68040000,34020000,102060000,'2021-06-15','2021-06-21','2022-12-21',2,3,1782,2,1)</v>
      </c>
    </row>
    <row r="3398" spans="1:17">
      <c r="A3398" s="29" t="s">
        <v>8678</v>
      </c>
      <c r="B3398" s="72">
        <v>2021</v>
      </c>
      <c r="C3398" s="29" t="s">
        <v>2427</v>
      </c>
      <c r="D3398" s="109">
        <v>68040000</v>
      </c>
      <c r="E3398" s="122">
        <v>34020000</v>
      </c>
      <c r="F3398" s="110">
        <v>102060000</v>
      </c>
      <c r="G3398" s="128">
        <v>44368</v>
      </c>
      <c r="H3398" s="156">
        <v>44370</v>
      </c>
      <c r="I3398" s="156">
        <v>44918</v>
      </c>
      <c r="J3398" s="61">
        <v>1</v>
      </c>
      <c r="K3398" s="61">
        <v>3</v>
      </c>
      <c r="L3398" s="61">
        <v>2260</v>
      </c>
      <c r="M3398" s="72">
        <v>2</v>
      </c>
      <c r="N3398" s="72">
        <v>1</v>
      </c>
      <c r="O3398" s="33">
        <v>98428043</v>
      </c>
      <c r="P3398" s="154">
        <v>2260</v>
      </c>
      <c r="Q3398" t="str">
        <f t="shared" si="53"/>
        <v>('497-2021',2021,'EL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Nariñense.',68040000,34020000,102060000,'2021-06-21','2021-06-23','2022-12-23',1,3,2260,2,1)</v>
      </c>
    </row>
    <row r="3399" spans="1:17">
      <c r="A3399" s="29" t="s">
        <v>8679</v>
      </c>
      <c r="B3399" s="72">
        <v>2021</v>
      </c>
      <c r="C3399" s="29" t="s">
        <v>2428</v>
      </c>
      <c r="D3399" s="109">
        <v>60291000</v>
      </c>
      <c r="E3399" s="122">
        <v>34020000</v>
      </c>
      <c r="F3399" s="110">
        <v>94311000</v>
      </c>
      <c r="G3399" s="128">
        <v>44407</v>
      </c>
      <c r="H3399" s="156">
        <v>44407</v>
      </c>
      <c r="I3399" s="156">
        <v>44918</v>
      </c>
      <c r="J3399" s="61">
        <v>1</v>
      </c>
      <c r="K3399" s="61">
        <v>3</v>
      </c>
      <c r="L3399" s="61">
        <v>2261</v>
      </c>
      <c r="M3399" s="72">
        <v>2</v>
      </c>
      <c r="N3399" s="72">
        <v>1</v>
      </c>
      <c r="O3399" s="33">
        <v>1128166861</v>
      </c>
      <c r="P3399" s="154">
        <v>2261</v>
      </c>
      <c r="Q3399" t="str">
        <f t="shared" si="53"/>
        <v>('498-2021',2021,'Prestar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Putumayo.',60291000,34020000,94311000,'2021-07-30','2021-07-30','2022-12-23',1,3,2261,2,1)</v>
      </c>
    </row>
    <row r="3400" spans="1:17">
      <c r="A3400" s="29" t="s">
        <v>8680</v>
      </c>
      <c r="B3400" s="72">
        <v>2021</v>
      </c>
      <c r="C3400" s="29" t="s">
        <v>10712</v>
      </c>
      <c r="D3400" s="109">
        <v>68040000</v>
      </c>
      <c r="E3400" s="122">
        <v>34020000</v>
      </c>
      <c r="F3400" s="110">
        <v>102060000</v>
      </c>
      <c r="G3400" s="128">
        <v>44362</v>
      </c>
      <c r="H3400" s="156">
        <v>44365</v>
      </c>
      <c r="I3400" s="156">
        <v>44913</v>
      </c>
      <c r="J3400" s="61">
        <v>1</v>
      </c>
      <c r="K3400" s="61">
        <v>3</v>
      </c>
      <c r="L3400" s="61">
        <v>2262</v>
      </c>
      <c r="M3400" s="72">
        <v>2</v>
      </c>
      <c r="N3400" s="72">
        <v>1</v>
      </c>
      <c r="O3400" s="33">
        <v>10784244</v>
      </c>
      <c r="P3400" s="154">
        <v>2262</v>
      </c>
      <c r="Q3400" t="str">
        <f t="shared" si="53"/>
        <v>('499-2021',2021,'Prestar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Córdoba.',68040000,34020000,102060000,'2021-06-15','2021-06-18','2022-12-18',1,3,2262,2,1)</v>
      </c>
    </row>
    <row r="3401" spans="1:17">
      <c r="A3401" s="29" t="s">
        <v>8681</v>
      </c>
      <c r="B3401" s="72">
        <v>2021</v>
      </c>
      <c r="C3401" s="29" t="s">
        <v>2429</v>
      </c>
      <c r="D3401" s="109">
        <v>68040000</v>
      </c>
      <c r="E3401" s="122">
        <v>34020000</v>
      </c>
      <c r="F3401" s="110">
        <v>102060000</v>
      </c>
      <c r="G3401" s="128">
        <v>44362</v>
      </c>
      <c r="H3401" s="156">
        <v>44365</v>
      </c>
      <c r="I3401" s="156">
        <v>44913</v>
      </c>
      <c r="J3401" s="61">
        <v>2</v>
      </c>
      <c r="K3401" s="61">
        <v>3</v>
      </c>
      <c r="L3401" s="61">
        <v>2263</v>
      </c>
      <c r="M3401" s="72">
        <v>2</v>
      </c>
      <c r="N3401" s="72">
        <v>1</v>
      </c>
      <c r="O3401" s="33">
        <v>65808521</v>
      </c>
      <c r="P3401" s="154">
        <v>2263</v>
      </c>
      <c r="Q3401" t="str">
        <f t="shared" si="53"/>
        <v>('500-2021',2021,'Prestar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Tolima.',68040000,34020000,102060000,'2021-06-15','2021-06-18','2022-12-18',2,3,2263,2,1)</v>
      </c>
    </row>
    <row r="3402" spans="1:17">
      <c r="A3402" s="29" t="s">
        <v>8682</v>
      </c>
      <c r="B3402" s="72">
        <v>2021</v>
      </c>
      <c r="C3402" s="29" t="s">
        <v>10713</v>
      </c>
      <c r="D3402" s="109">
        <v>68040000</v>
      </c>
      <c r="E3402" s="122">
        <v>34020000</v>
      </c>
      <c r="F3402" s="110">
        <v>102060000</v>
      </c>
      <c r="G3402" s="128">
        <v>44357</v>
      </c>
      <c r="H3402" s="156">
        <v>44364</v>
      </c>
      <c r="I3402" s="156">
        <v>44912</v>
      </c>
      <c r="J3402" s="61">
        <v>1</v>
      </c>
      <c r="K3402" s="61">
        <v>3</v>
      </c>
      <c r="L3402" s="61">
        <v>351</v>
      </c>
      <c r="M3402" s="72">
        <v>2</v>
      </c>
      <c r="N3402" s="72">
        <v>1</v>
      </c>
      <c r="O3402" s="33">
        <v>10121552</v>
      </c>
      <c r="P3402" s="154">
        <v>351</v>
      </c>
      <c r="Q3402" t="str">
        <f t="shared" si="53"/>
        <v>('501-2021',2021,'Prestar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Antioqueño.',68040000,34020000,102060000,'2021-06-10','2021-06-17','2022-12-17',1,3,351,2,1)</v>
      </c>
    </row>
    <row r="3403" spans="1:17">
      <c r="A3403" s="29" t="s">
        <v>8683</v>
      </c>
      <c r="B3403" s="72">
        <v>2021</v>
      </c>
      <c r="C3403" s="29" t="s">
        <v>2430</v>
      </c>
      <c r="D3403" s="109">
        <v>68040000</v>
      </c>
      <c r="E3403" s="122">
        <v>34020000</v>
      </c>
      <c r="F3403" s="110">
        <v>102060000</v>
      </c>
      <c r="G3403" s="128">
        <v>44358</v>
      </c>
      <c r="H3403" s="156">
        <v>44365</v>
      </c>
      <c r="I3403" s="156">
        <v>44913</v>
      </c>
      <c r="J3403" s="61">
        <v>2</v>
      </c>
      <c r="K3403" s="61">
        <v>3</v>
      </c>
      <c r="L3403" s="61">
        <v>2264</v>
      </c>
      <c r="M3403" s="72">
        <v>2</v>
      </c>
      <c r="N3403" s="72">
        <v>1</v>
      </c>
      <c r="O3403" s="33">
        <v>26228257</v>
      </c>
      <c r="P3403" s="154">
        <v>2264</v>
      </c>
      <c r="Q3403" t="str">
        <f t="shared" si="53"/>
        <v>('502-2021',2021,'Prestar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Córdoba.',68040000,34020000,102060000,'2021-06-11','2021-06-18','2022-12-18',2,3,2264,2,1)</v>
      </c>
    </row>
    <row r="3404" spans="1:17">
      <c r="A3404" s="29" t="s">
        <v>8684</v>
      </c>
      <c r="B3404" s="72">
        <v>2021</v>
      </c>
      <c r="C3404" s="29" t="s">
        <v>2431</v>
      </c>
      <c r="D3404" s="109">
        <v>68040000</v>
      </c>
      <c r="E3404" s="122">
        <v>34020000</v>
      </c>
      <c r="F3404" s="110">
        <v>102060000</v>
      </c>
      <c r="G3404" s="128">
        <v>44362</v>
      </c>
      <c r="H3404" s="156">
        <v>44369</v>
      </c>
      <c r="I3404" s="156">
        <v>44917</v>
      </c>
      <c r="J3404" s="61">
        <v>1</v>
      </c>
      <c r="K3404" s="61">
        <v>3</v>
      </c>
      <c r="L3404" s="61">
        <v>2265</v>
      </c>
      <c r="M3404" s="72">
        <v>2</v>
      </c>
      <c r="N3404" s="72">
        <v>1</v>
      </c>
      <c r="O3404" s="33">
        <v>1094662965</v>
      </c>
      <c r="P3404" s="154">
        <v>2265</v>
      </c>
      <c r="Q3404" t="str">
        <f t="shared" si="53"/>
        <v>('503-2021',2021,'Prestar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Catatumbo.',68040000,34020000,102060000,'2021-06-15','2021-06-22','2022-12-22',1,3,2265,2,1)</v>
      </c>
    </row>
    <row r="3405" spans="1:17">
      <c r="A3405" s="29" t="s">
        <v>8685</v>
      </c>
      <c r="B3405" s="72">
        <v>2021</v>
      </c>
      <c r="C3405" s="29" t="s">
        <v>2432</v>
      </c>
      <c r="D3405" s="109">
        <v>68040000</v>
      </c>
      <c r="E3405" s="109">
        <v>0</v>
      </c>
      <c r="F3405" s="110">
        <v>68040000</v>
      </c>
      <c r="G3405" s="128">
        <v>44393</v>
      </c>
      <c r="H3405" s="156">
        <v>44396</v>
      </c>
      <c r="I3405" s="156">
        <v>44761</v>
      </c>
      <c r="J3405" s="61">
        <v>1</v>
      </c>
      <c r="K3405" s="61">
        <v>3</v>
      </c>
      <c r="L3405" s="61">
        <v>1522</v>
      </c>
      <c r="M3405" s="72">
        <v>1</v>
      </c>
      <c r="N3405" s="72">
        <v>1</v>
      </c>
      <c r="O3405" s="33">
        <v>54259088</v>
      </c>
      <c r="P3405" s="154">
        <v>1522</v>
      </c>
      <c r="Q3405" t="str">
        <f t="shared" si="53"/>
        <v>('504-2021',2021,'El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Chocó.',68040000,0,68040000,'2021-07-16','2021-07-19','2022-07-19',1,3,1522,1,1)</v>
      </c>
    </row>
    <row r="3406" spans="1:17">
      <c r="A3406" s="29" t="s">
        <v>8686</v>
      </c>
      <c r="B3406" s="72">
        <v>2021</v>
      </c>
      <c r="C3406" s="29" t="s">
        <v>10714</v>
      </c>
      <c r="D3406" s="109">
        <v>45540000</v>
      </c>
      <c r="E3406" s="109">
        <v>22770000</v>
      </c>
      <c r="F3406" s="110">
        <v>68310000</v>
      </c>
      <c r="G3406" s="128">
        <v>44376</v>
      </c>
      <c r="H3406" s="156">
        <v>44378</v>
      </c>
      <c r="I3406" s="156">
        <v>44835</v>
      </c>
      <c r="J3406" s="61">
        <v>2</v>
      </c>
      <c r="K3406" s="61">
        <v>3</v>
      </c>
      <c r="L3406" s="61">
        <v>632</v>
      </c>
      <c r="M3406" s="72">
        <v>2</v>
      </c>
      <c r="N3406" s="72">
        <v>1</v>
      </c>
      <c r="O3406" s="33">
        <v>1144125008</v>
      </c>
      <c r="P3406" s="154">
        <v>632</v>
      </c>
      <c r="Q3406" t="str">
        <f t="shared" si="53"/>
        <v>('505-2021',2021,'El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MEDIO.',45540000,22770000,68310000,'2021-06-29','2021-07-01','2022-10-01',2,3,632,2,1)</v>
      </c>
    </row>
    <row r="3407" spans="1:17">
      <c r="A3407" s="29" t="s">
        <v>8687</v>
      </c>
      <c r="B3407" s="72">
        <v>2021</v>
      </c>
      <c r="C3407" s="29" t="s">
        <v>10715</v>
      </c>
      <c r="D3407" s="109">
        <v>45540000</v>
      </c>
      <c r="E3407" s="109">
        <v>20493000</v>
      </c>
      <c r="F3407" s="110">
        <v>66033000</v>
      </c>
      <c r="G3407" s="128">
        <v>44386</v>
      </c>
      <c r="H3407" s="156">
        <v>44391</v>
      </c>
      <c r="I3407" s="156">
        <v>44833</v>
      </c>
      <c r="J3407" s="61">
        <v>2</v>
      </c>
      <c r="K3407" s="61">
        <v>3</v>
      </c>
      <c r="L3407" s="61">
        <v>92</v>
      </c>
      <c r="M3407" s="72">
        <v>2</v>
      </c>
      <c r="N3407" s="72">
        <v>1</v>
      </c>
      <c r="O3407" s="33">
        <v>66948791</v>
      </c>
      <c r="P3407" s="154">
        <v>92</v>
      </c>
      <c r="Q3407" t="str">
        <f t="shared" si="53"/>
        <v>('506-2021',2021,'El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MARÍA.',45540000,20493000,66033000,'2021-07-09','2021-07-14','2022-09-29',2,3,92,2,1)</v>
      </c>
    </row>
    <row r="3408" spans="1:17">
      <c r="A3408" s="29" t="s">
        <v>8688</v>
      </c>
      <c r="B3408" s="72">
        <v>2021</v>
      </c>
      <c r="C3408" s="29" t="s">
        <v>10716</v>
      </c>
      <c r="D3408" s="109">
        <v>45540000</v>
      </c>
      <c r="E3408" s="109">
        <v>20493000</v>
      </c>
      <c r="F3408" s="110">
        <v>66033000</v>
      </c>
      <c r="G3408" s="128">
        <v>44384</v>
      </c>
      <c r="H3408" s="156">
        <v>44386</v>
      </c>
      <c r="I3408" s="156">
        <v>44828</v>
      </c>
      <c r="J3408" s="61">
        <v>2</v>
      </c>
      <c r="K3408" s="61">
        <v>3</v>
      </c>
      <c r="L3408" s="61">
        <v>1905</v>
      </c>
      <c r="M3408" s="72">
        <v>2</v>
      </c>
      <c r="N3408" s="72">
        <v>1</v>
      </c>
      <c r="O3408" s="33">
        <v>1110526036</v>
      </c>
      <c r="P3408" s="154">
        <v>1905</v>
      </c>
      <c r="Q3408" t="str">
        <f t="shared" si="53"/>
        <v>('507-2021',2021,'El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TOLIMA.',45540000,20493000,66033000,'2021-07-07','2021-07-09','2022-09-24',2,3,1905,2,1)</v>
      </c>
    </row>
    <row r="3409" spans="1:17">
      <c r="A3409" s="29" t="s">
        <v>8689</v>
      </c>
      <c r="B3409" s="72">
        <v>2021</v>
      </c>
      <c r="C3409" s="29" t="s">
        <v>2433</v>
      </c>
      <c r="D3409" s="109">
        <v>92700000</v>
      </c>
      <c r="E3409" s="109">
        <v>46350000</v>
      </c>
      <c r="F3409" s="110">
        <v>139050000</v>
      </c>
      <c r="G3409" s="128">
        <v>44378</v>
      </c>
      <c r="H3409" s="156">
        <v>44384</v>
      </c>
      <c r="I3409" s="156">
        <v>44795</v>
      </c>
      <c r="J3409" s="61">
        <v>1</v>
      </c>
      <c r="K3409" s="61">
        <v>3</v>
      </c>
      <c r="L3409" s="61">
        <v>1914</v>
      </c>
      <c r="M3409" s="72">
        <v>2</v>
      </c>
      <c r="N3409" s="72">
        <v>1</v>
      </c>
      <c r="O3409" s="33">
        <v>1053802541</v>
      </c>
      <c r="P3409" s="154">
        <v>1914</v>
      </c>
      <c r="Q3409" t="str">
        <f t="shared" si="53"/>
        <v>('508-2021',2021,'El contratista, se obliga a prestar sus servicios profesionales a la ART, para  realizar las actividades correspondientes a la gestión de proceso para la recolección de información en los territorios PDET a cargo de la Dirección de Información y Prospectiva.',92700000,46350000,139050000,'2021-07-01','2021-07-07','2022-08-22',1,3,1914,2,1)</v>
      </c>
    </row>
    <row r="3410" spans="1:17">
      <c r="A3410" s="29" t="s">
        <v>8690</v>
      </c>
      <c r="B3410" s="72">
        <v>2021</v>
      </c>
      <c r="C3410" s="29" t="s">
        <v>2434</v>
      </c>
      <c r="D3410" s="109">
        <v>71100000</v>
      </c>
      <c r="E3410" s="122">
        <v>35550000</v>
      </c>
      <c r="F3410" s="110">
        <v>106650000</v>
      </c>
      <c r="G3410" s="128">
        <v>44418</v>
      </c>
      <c r="H3410" s="156">
        <v>44419</v>
      </c>
      <c r="I3410" s="156">
        <v>44876</v>
      </c>
      <c r="J3410" s="61">
        <v>2</v>
      </c>
      <c r="K3410" s="61">
        <v>3</v>
      </c>
      <c r="L3410" s="61">
        <v>1246</v>
      </c>
      <c r="M3410" s="72">
        <v>2</v>
      </c>
      <c r="N3410" s="72">
        <v>1</v>
      </c>
      <c r="O3410" s="33">
        <v>71251288</v>
      </c>
      <c r="P3410" s="154">
        <v>1246</v>
      </c>
      <c r="Q3410" t="str">
        <f t="shared" si="53"/>
        <v>('509-2021',2021,'El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Antioqueño',71100000,35550000,106650000,'2021-08-10','2021-08-11','2022-11-11',2,3,1246,2,1)</v>
      </c>
    </row>
    <row r="3411" spans="1:17">
      <c r="A3411" s="29" t="s">
        <v>8691</v>
      </c>
      <c r="B3411" s="72">
        <v>2021</v>
      </c>
      <c r="C3411" s="29" t="s">
        <v>2435</v>
      </c>
      <c r="D3411" s="109">
        <v>29542666</v>
      </c>
      <c r="E3411" s="109">
        <v>0</v>
      </c>
      <c r="F3411" s="110">
        <v>29542666</v>
      </c>
      <c r="G3411" s="128">
        <v>44356</v>
      </c>
      <c r="H3411" s="156">
        <v>44356</v>
      </c>
      <c r="I3411" s="156">
        <v>44375</v>
      </c>
      <c r="J3411" s="61">
        <v>2</v>
      </c>
      <c r="K3411" s="61">
        <v>3</v>
      </c>
      <c r="L3411" s="61">
        <v>99</v>
      </c>
      <c r="M3411" s="72">
        <v>4</v>
      </c>
      <c r="N3411" s="72">
        <v>4</v>
      </c>
      <c r="O3411" s="33">
        <v>900554752</v>
      </c>
      <c r="P3411" s="154">
        <v>99</v>
      </c>
      <c r="Q3411" t="str">
        <f t="shared" si="53"/>
        <v>('510-2021',2021,'Realizar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',29542666,0,29542666,'2021-06-09','2021-06-09','2021-06-28',2,3,99,4,4)</v>
      </c>
    </row>
    <row r="3412" spans="1:17">
      <c r="A3412" s="29" t="s">
        <v>8692</v>
      </c>
      <c r="B3412" s="72">
        <v>2021</v>
      </c>
      <c r="C3412" s="29" t="s">
        <v>2436</v>
      </c>
      <c r="D3412" s="109">
        <v>85320000</v>
      </c>
      <c r="E3412" s="122">
        <v>42660000</v>
      </c>
      <c r="F3412" s="110">
        <v>127980000</v>
      </c>
      <c r="G3412" s="128">
        <v>44364</v>
      </c>
      <c r="H3412" s="156">
        <v>44369</v>
      </c>
      <c r="I3412" s="156">
        <v>44917</v>
      </c>
      <c r="J3412" s="61">
        <v>1</v>
      </c>
      <c r="K3412" s="61">
        <v>3</v>
      </c>
      <c r="L3412" s="61">
        <v>2266</v>
      </c>
      <c r="M3412" s="72">
        <v>3</v>
      </c>
      <c r="N3412" s="72">
        <v>1</v>
      </c>
      <c r="O3412" s="33">
        <v>88216061</v>
      </c>
      <c r="P3412" s="154">
        <v>2266</v>
      </c>
      <c r="Q3412" t="str">
        <f t="shared" si="53"/>
        <v>('511-2021',2021,'EL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Catatumbo.',85320000,42660000,127980000,'2021-06-17','2021-06-22','2022-12-22',1,3,2266,3,1)</v>
      </c>
    </row>
    <row r="3413" spans="1:17">
      <c r="A3413" s="29" t="s">
        <v>8693</v>
      </c>
      <c r="B3413" s="72">
        <v>2021</v>
      </c>
      <c r="C3413" s="29" t="s">
        <v>2437</v>
      </c>
      <c r="D3413" s="109">
        <v>68040000</v>
      </c>
      <c r="E3413" s="122">
        <v>34020000</v>
      </c>
      <c r="F3413" s="110">
        <v>102060000</v>
      </c>
      <c r="G3413" s="128">
        <v>44368</v>
      </c>
      <c r="H3413" s="156">
        <v>44370</v>
      </c>
      <c r="I3413" s="156">
        <v>44918</v>
      </c>
      <c r="J3413" s="61">
        <v>1</v>
      </c>
      <c r="K3413" s="61">
        <v>3</v>
      </c>
      <c r="L3413" s="61">
        <v>2267</v>
      </c>
      <c r="M3413" s="72">
        <v>2</v>
      </c>
      <c r="N3413" s="72">
        <v>1</v>
      </c>
      <c r="O3413" s="33">
        <v>37290629</v>
      </c>
      <c r="P3413" s="154">
        <v>2267</v>
      </c>
      <c r="Q3413" t="str">
        <f t="shared" si="53"/>
        <v>('512-2021',2021,'EL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Catatumbo.',68040000,34020000,102060000,'2021-06-21','2021-06-23','2022-12-23',1,3,2267,2,1)</v>
      </c>
    </row>
    <row r="3414" spans="1:17">
      <c r="A3414" s="29" t="s">
        <v>8694</v>
      </c>
      <c r="B3414" s="72">
        <v>2021</v>
      </c>
      <c r="C3414" s="29" t="s">
        <v>2438</v>
      </c>
      <c r="D3414" s="109">
        <v>68040000</v>
      </c>
      <c r="E3414" s="109">
        <v>0</v>
      </c>
      <c r="F3414" s="110">
        <v>68040000</v>
      </c>
      <c r="G3414" s="128">
        <v>44369</v>
      </c>
      <c r="H3414" s="156">
        <v>44372</v>
      </c>
      <c r="I3414" s="156">
        <v>44737</v>
      </c>
      <c r="J3414" s="61">
        <v>1</v>
      </c>
      <c r="K3414" s="61">
        <v>3</v>
      </c>
      <c r="L3414" s="61">
        <v>2268</v>
      </c>
      <c r="M3414" s="72">
        <v>3</v>
      </c>
      <c r="N3414" s="72">
        <v>1</v>
      </c>
      <c r="O3414" s="33">
        <v>1144036161</v>
      </c>
      <c r="P3414" s="154">
        <v>2268</v>
      </c>
      <c r="Q3414" t="str">
        <f t="shared" si="53"/>
        <v>('513-2021',2021,'Prestar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Medio.',68040000,0,68040000,'2021-06-22','2021-06-25','2022-06-25',1,3,2268,3,1)</v>
      </c>
    </row>
    <row r="3415" spans="1:17">
      <c r="A3415" s="29" t="s">
        <v>8695</v>
      </c>
      <c r="B3415" s="72">
        <v>2021</v>
      </c>
      <c r="C3415" s="29" t="s">
        <v>2439</v>
      </c>
      <c r="D3415" s="109">
        <v>68040000</v>
      </c>
      <c r="E3415" s="122">
        <v>34020000</v>
      </c>
      <c r="F3415" s="110">
        <v>102060000</v>
      </c>
      <c r="G3415" s="128">
        <v>44363</v>
      </c>
      <c r="H3415" s="156">
        <v>44365</v>
      </c>
      <c r="I3415" s="156">
        <v>44913</v>
      </c>
      <c r="J3415" s="61">
        <v>2</v>
      </c>
      <c r="K3415" s="61">
        <v>3</v>
      </c>
      <c r="L3415" s="61">
        <v>2269</v>
      </c>
      <c r="M3415" s="72">
        <v>3</v>
      </c>
      <c r="N3415" s="72">
        <v>1</v>
      </c>
      <c r="O3415" s="33">
        <v>18186010</v>
      </c>
      <c r="P3415" s="154">
        <v>2269</v>
      </c>
      <c r="Q3415" t="str">
        <f t="shared" si="53"/>
        <v>('514-2021',2021,'Prestar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Putumayo.',68040000,34020000,102060000,'2021-06-16','2021-06-18','2022-12-18',2,3,2269,3,1)</v>
      </c>
    </row>
    <row r="3416" spans="1:17">
      <c r="A3416" s="29" t="s">
        <v>8696</v>
      </c>
      <c r="B3416" s="72">
        <v>2021</v>
      </c>
      <c r="C3416" s="29" t="s">
        <v>2440</v>
      </c>
      <c r="D3416" s="109">
        <v>68040000</v>
      </c>
      <c r="E3416" s="122">
        <v>34020000</v>
      </c>
      <c r="F3416" s="110">
        <v>102060000</v>
      </c>
      <c r="G3416" s="128">
        <v>44370</v>
      </c>
      <c r="H3416" s="156">
        <v>44372</v>
      </c>
      <c r="I3416" s="156">
        <v>44920</v>
      </c>
      <c r="J3416" s="61">
        <v>1</v>
      </c>
      <c r="K3416" s="61">
        <v>3</v>
      </c>
      <c r="L3416" s="61">
        <v>2270</v>
      </c>
      <c r="M3416" s="72">
        <v>3</v>
      </c>
      <c r="N3416" s="72">
        <v>1</v>
      </c>
      <c r="O3416" s="33">
        <v>22999543</v>
      </c>
      <c r="P3416" s="154">
        <v>2270</v>
      </c>
      <c r="Q3416" t="str">
        <f t="shared" si="53"/>
        <v>('515-2021',2021,'El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Antioqueño.',68040000,34020000,102060000,'2021-06-23','2021-06-25','2022-12-25',1,3,2270,3,1)</v>
      </c>
    </row>
    <row r="3417" spans="1:17">
      <c r="A3417" s="29" t="s">
        <v>8697</v>
      </c>
      <c r="B3417" s="72">
        <v>2021</v>
      </c>
      <c r="C3417" s="29" t="s">
        <v>2441</v>
      </c>
      <c r="D3417" s="109">
        <v>3486605</v>
      </c>
      <c r="E3417" s="109">
        <v>0</v>
      </c>
      <c r="F3417" s="110">
        <v>3486605</v>
      </c>
      <c r="G3417" s="128">
        <v>44356</v>
      </c>
      <c r="H3417" s="156">
        <v>44356</v>
      </c>
      <c r="I3417" s="156">
        <v>44366</v>
      </c>
      <c r="J3417" s="61">
        <v>1</v>
      </c>
      <c r="K3417" s="61">
        <v>3</v>
      </c>
      <c r="L3417" s="61">
        <v>2271</v>
      </c>
      <c r="M3417" s="72">
        <v>3</v>
      </c>
      <c r="N3417" s="72">
        <v>6</v>
      </c>
      <c r="O3417" s="33">
        <v>901357064</v>
      </c>
      <c r="P3417" s="154">
        <v>2271</v>
      </c>
      <c r="Q3417" t="str">
        <f t="shared" si="53"/>
        <v>('517-2021',2021,'Compra de 280 memorias USB con el fin de presentar ante el Congreso de la República el informe sobre el cumplimiento de metas del Acuerdo de Paz y el Plan Plurianual de Inversiones para la paz, a cargo de la Consejería Presidencial para la Estabilización y la Consolidación.',3486605,0,3486605,'2021-06-09','2021-06-09','2021-06-19',1,3,2271,3,6)</v>
      </c>
    </row>
    <row r="3418" spans="1:17">
      <c r="A3418" s="29" t="s">
        <v>8698</v>
      </c>
      <c r="B3418" s="72">
        <v>2021</v>
      </c>
      <c r="C3418" s="29" t="s">
        <v>10717</v>
      </c>
      <c r="D3418" s="109">
        <v>107460000</v>
      </c>
      <c r="E3418" s="122">
        <v>22686000</v>
      </c>
      <c r="F3418" s="110">
        <v>130146000</v>
      </c>
      <c r="G3418" s="128">
        <v>44376</v>
      </c>
      <c r="H3418" s="156">
        <v>44377</v>
      </c>
      <c r="I3418" s="156">
        <v>44819</v>
      </c>
      <c r="J3418" s="61">
        <v>1</v>
      </c>
      <c r="K3418" s="61">
        <v>3</v>
      </c>
      <c r="L3418" s="61">
        <v>1473</v>
      </c>
      <c r="M3418" s="72">
        <v>2</v>
      </c>
      <c r="N3418" s="72">
        <v>3</v>
      </c>
      <c r="O3418" s="33">
        <v>47441183</v>
      </c>
      <c r="P3418" s="154">
        <v>1473</v>
      </c>
      <c r="Q3418" t="str">
        <f t="shared" si="53"/>
        <v>('518-2021',2021,'EL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PNIS.',107460000,22686000,130146000,'2021-06-29','2021-06-30','2022-09-15',1,3,1473,2,3)</v>
      </c>
    </row>
    <row r="3419" spans="1:17">
      <c r="A3419" s="29" t="s">
        <v>8699</v>
      </c>
      <c r="B3419" s="72">
        <v>2021</v>
      </c>
      <c r="C3419" s="29" t="s">
        <v>10717</v>
      </c>
      <c r="D3419" s="109">
        <v>107460000</v>
      </c>
      <c r="E3419" s="122">
        <v>22686000</v>
      </c>
      <c r="F3419" s="110">
        <v>130146000</v>
      </c>
      <c r="G3419" s="128">
        <v>44376</v>
      </c>
      <c r="H3419" s="156">
        <v>44377</v>
      </c>
      <c r="I3419" s="156">
        <v>44819</v>
      </c>
      <c r="J3419" s="61">
        <v>2</v>
      </c>
      <c r="K3419" s="61">
        <v>3</v>
      </c>
      <c r="L3419" s="61">
        <v>1478</v>
      </c>
      <c r="M3419" s="72">
        <v>2</v>
      </c>
      <c r="N3419" s="72">
        <v>3</v>
      </c>
      <c r="O3419" s="33">
        <v>51558691</v>
      </c>
      <c r="P3419" s="154">
        <v>1478</v>
      </c>
      <c r="Q3419" t="str">
        <f t="shared" si="53"/>
        <v>('519-2021',2021,'EL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PNIS.',107460000,22686000,130146000,'2021-06-29','2021-06-30','2022-09-15',2,3,1478,2,3)</v>
      </c>
    </row>
    <row r="3420" spans="1:17">
      <c r="A3420" s="29" t="s">
        <v>8700</v>
      </c>
      <c r="B3420" s="72">
        <v>2021</v>
      </c>
      <c r="C3420" s="29" t="s">
        <v>2442</v>
      </c>
      <c r="D3420" s="109">
        <v>58848000</v>
      </c>
      <c r="E3420" s="109">
        <v>0</v>
      </c>
      <c r="F3420" s="110">
        <v>58848000</v>
      </c>
      <c r="G3420" s="128">
        <v>44365</v>
      </c>
      <c r="H3420" s="156">
        <v>44370</v>
      </c>
      <c r="I3420" s="156">
        <v>44735</v>
      </c>
      <c r="J3420" s="61">
        <v>1</v>
      </c>
      <c r="K3420" s="61">
        <v>3</v>
      </c>
      <c r="L3420" s="61">
        <v>1435</v>
      </c>
      <c r="M3420" s="72">
        <v>1</v>
      </c>
      <c r="N3420" s="72">
        <v>3</v>
      </c>
      <c r="O3420" s="33">
        <v>76311705</v>
      </c>
      <c r="P3420" s="154">
        <v>1435</v>
      </c>
      <c r="Q3420" t="str">
        <f t="shared" si="53"/>
        <v>('520-2021',2021,'El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privadas.',58848000,0,58848000,'2021-06-18','2021-06-23','2022-06-23',1,3,1435,1,3)</v>
      </c>
    </row>
    <row r="3421" spans="1:17">
      <c r="A3421" s="29" t="s">
        <v>8701</v>
      </c>
      <c r="B3421" s="72">
        <v>2021</v>
      </c>
      <c r="C3421" s="29" t="s">
        <v>2443</v>
      </c>
      <c r="D3421" s="109">
        <v>46056000</v>
      </c>
      <c r="E3421" s="122">
        <v>10490533.33</v>
      </c>
      <c r="F3421" s="110">
        <v>56546533.329999998</v>
      </c>
      <c r="G3421" s="128">
        <v>44370</v>
      </c>
      <c r="H3421" s="156">
        <v>44371</v>
      </c>
      <c r="I3421" s="156">
        <v>44819</v>
      </c>
      <c r="J3421" s="61">
        <v>2</v>
      </c>
      <c r="K3421" s="61">
        <v>3</v>
      </c>
      <c r="L3421" s="61">
        <v>1459</v>
      </c>
      <c r="M3421" s="72">
        <v>2</v>
      </c>
      <c r="N3421" s="72">
        <v>3</v>
      </c>
      <c r="O3421" s="33">
        <v>1094166568</v>
      </c>
      <c r="P3421" s="154">
        <v>1459</v>
      </c>
      <c r="Q3421" t="str">
        <f t="shared" si="53"/>
        <v>('521-2021',2021,'EL CONTRATISTA, se obliga, a prestar sus servicios profesionales como abogado, realizando las gestiones, actividades, procesos y procedimientos jurídicos, que se requieran por la Dirección de Sustitución de Cultivos de Uso Ilícito para la implementación del PNIS.',46056000,10490533,33,56546533,33,'2021-06-23','2021-06-24','2022-09-15',2,3,1459,2,3)</v>
      </c>
    </row>
    <row r="3422" spans="1:17">
      <c r="A3422" s="29" t="s">
        <v>8702</v>
      </c>
      <c r="B3422" s="72">
        <v>2021</v>
      </c>
      <c r="C3422" s="29" t="s">
        <v>2442</v>
      </c>
      <c r="D3422" s="109">
        <v>58848000</v>
      </c>
      <c r="E3422" s="122">
        <v>13404266.67</v>
      </c>
      <c r="F3422" s="110">
        <v>72252266.670000002</v>
      </c>
      <c r="G3422" s="128">
        <v>44370</v>
      </c>
      <c r="H3422" s="156">
        <v>44371</v>
      </c>
      <c r="I3422" s="156">
        <v>44819</v>
      </c>
      <c r="J3422" s="61">
        <v>2</v>
      </c>
      <c r="K3422" s="61">
        <v>3</v>
      </c>
      <c r="L3422" s="61">
        <v>1448</v>
      </c>
      <c r="M3422" s="72">
        <v>2</v>
      </c>
      <c r="N3422" s="72">
        <v>3</v>
      </c>
      <c r="O3422" s="33">
        <v>96191222</v>
      </c>
      <c r="P3422" s="154">
        <v>1448</v>
      </c>
      <c r="Q3422" t="str">
        <f t="shared" si="53"/>
        <v>('522-2021',2021,'El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privadas.',58848000,13404266,67,72252266,67,'2021-06-23','2021-06-24','2022-09-15',2,3,1448,2,3)</v>
      </c>
    </row>
    <row r="3423" spans="1:17">
      <c r="A3423" s="29" t="s">
        <v>8703</v>
      </c>
      <c r="B3423" s="72">
        <v>2021</v>
      </c>
      <c r="C3423" s="29" t="s">
        <v>2444</v>
      </c>
      <c r="D3423" s="109">
        <v>33264000</v>
      </c>
      <c r="E3423" s="122">
        <v>8131200</v>
      </c>
      <c r="F3423" s="110">
        <v>41395200</v>
      </c>
      <c r="G3423" s="128">
        <v>44364</v>
      </c>
      <c r="H3423" s="156">
        <v>44365</v>
      </c>
      <c r="I3423" s="156">
        <v>44819</v>
      </c>
      <c r="J3423" s="61">
        <v>2</v>
      </c>
      <c r="K3423" s="61">
        <v>3</v>
      </c>
      <c r="L3423" s="61">
        <v>1439</v>
      </c>
      <c r="M3423" s="72">
        <v>2</v>
      </c>
      <c r="N3423" s="72">
        <v>3</v>
      </c>
      <c r="O3423" s="33">
        <v>1022931682</v>
      </c>
      <c r="P3423" s="154">
        <v>1439</v>
      </c>
      <c r="Q3423" t="str">
        <f t="shared" si="53"/>
        <v>('523-2021',2021,'EL CONTRATISTA, se obliga a prestar servicios como auxiliar administrativo, brindando apoyo integral y oportuno en lo referente a las gestiones administrativas a fin de lograr los resultados propuestos por la Dirección de Sustitución de Cultivos de uso Ilícito.',33264000,8131200,41395200,'2021-06-17','2021-06-18','2022-09-15',2,3,1439,2,3)</v>
      </c>
    </row>
    <row r="3424" spans="1:17">
      <c r="A3424" s="29" t="s">
        <v>8704</v>
      </c>
      <c r="B3424" s="72">
        <v>2021</v>
      </c>
      <c r="C3424" s="29" t="s">
        <v>10718</v>
      </c>
      <c r="D3424" s="109">
        <v>120000000</v>
      </c>
      <c r="E3424" s="122">
        <v>25000000</v>
      </c>
      <c r="F3424" s="110">
        <v>145000000</v>
      </c>
      <c r="G3424" s="128">
        <v>44368</v>
      </c>
      <c r="H3424" s="156">
        <v>44370</v>
      </c>
      <c r="I3424" s="156">
        <v>44812</v>
      </c>
      <c r="J3424" s="61">
        <v>2</v>
      </c>
      <c r="K3424" s="61">
        <v>3</v>
      </c>
      <c r="L3424" s="61">
        <v>2272</v>
      </c>
      <c r="M3424" s="72">
        <v>2</v>
      </c>
      <c r="N3424" s="72">
        <v>1</v>
      </c>
      <c r="O3424" s="33">
        <v>53910502</v>
      </c>
      <c r="P3424" s="154">
        <v>2272</v>
      </c>
      <c r="Q3424" t="str">
        <f t="shared" si="53"/>
        <v>('524-2021',2021,'El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mismas',120000000,25000000,145000000,'2021-06-21','2021-06-23','2022-09-08',2,3,2272,2,1)</v>
      </c>
    </row>
    <row r="3425" spans="1:17">
      <c r="A3425" s="29" t="s">
        <v>8705</v>
      </c>
      <c r="B3425" s="72">
        <v>2021</v>
      </c>
      <c r="C3425" s="29" t="s">
        <v>10719</v>
      </c>
      <c r="D3425" s="109">
        <v>135603000</v>
      </c>
      <c r="E3425" s="109">
        <v>0</v>
      </c>
      <c r="F3425" s="110">
        <v>135603000</v>
      </c>
      <c r="G3425" s="128">
        <v>44390</v>
      </c>
      <c r="H3425" s="156">
        <v>44392</v>
      </c>
      <c r="I3425" s="156">
        <v>44788</v>
      </c>
      <c r="J3425" s="61">
        <v>2</v>
      </c>
      <c r="K3425" s="61">
        <v>3</v>
      </c>
      <c r="L3425" s="61">
        <v>2273</v>
      </c>
      <c r="M3425" s="72">
        <v>2</v>
      </c>
      <c r="N3425" s="72">
        <v>1</v>
      </c>
      <c r="O3425" s="33">
        <v>88270276</v>
      </c>
      <c r="P3425" s="154">
        <v>2273</v>
      </c>
      <c r="Q3425" t="str">
        <f t="shared" si="53"/>
        <v>('525-2021',2021,'El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PDET.',135603000,0,135603000,'2021-07-13','2021-07-15','2022-08-15',2,3,2273,2,1)</v>
      </c>
    </row>
    <row r="3426" spans="1:17">
      <c r="A3426" s="29" t="s">
        <v>8706</v>
      </c>
      <c r="B3426" s="72">
        <v>2021</v>
      </c>
      <c r="C3426" s="29" t="s">
        <v>10720</v>
      </c>
      <c r="D3426" s="109">
        <v>135603000</v>
      </c>
      <c r="E3426" s="109">
        <v>0</v>
      </c>
      <c r="F3426" s="110">
        <v>135603000</v>
      </c>
      <c r="G3426" s="128">
        <v>44365</v>
      </c>
      <c r="H3426" s="156">
        <v>44370</v>
      </c>
      <c r="I3426" s="156">
        <v>44765</v>
      </c>
      <c r="J3426" s="61">
        <v>2</v>
      </c>
      <c r="K3426" s="61">
        <v>3</v>
      </c>
      <c r="L3426" s="61">
        <v>1767</v>
      </c>
      <c r="M3426" s="72">
        <v>2</v>
      </c>
      <c r="N3426" s="72">
        <v>1</v>
      </c>
      <c r="O3426" s="33">
        <v>85473032</v>
      </c>
      <c r="P3426" s="154">
        <v>1767</v>
      </c>
      <c r="Q3426" t="str">
        <f t="shared" si="53"/>
        <v>('526-2021',2021,'Prestar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PDET.',135603000,0,135603000,'2021-06-18','2021-06-23','2022-07-23',2,3,1767,2,1)</v>
      </c>
    </row>
    <row r="3427" spans="1:17">
      <c r="A3427" s="29" t="s">
        <v>8707</v>
      </c>
      <c r="B3427" s="72">
        <v>2021</v>
      </c>
      <c r="C3427" s="29" t="s">
        <v>10721</v>
      </c>
      <c r="D3427" s="109">
        <v>135603000</v>
      </c>
      <c r="E3427" s="122">
        <v>57370500</v>
      </c>
      <c r="F3427" s="110">
        <v>192973500</v>
      </c>
      <c r="G3427" s="128">
        <v>44370</v>
      </c>
      <c r="H3427" s="156">
        <v>44372</v>
      </c>
      <c r="I3427" s="156">
        <v>44935</v>
      </c>
      <c r="J3427" s="61">
        <v>2</v>
      </c>
      <c r="K3427" s="61">
        <v>3</v>
      </c>
      <c r="L3427" s="61">
        <v>1766</v>
      </c>
      <c r="M3427" s="72">
        <v>2</v>
      </c>
      <c r="N3427" s="72">
        <v>1</v>
      </c>
      <c r="O3427" s="33">
        <v>52077559</v>
      </c>
      <c r="P3427" s="154">
        <v>1766</v>
      </c>
      <c r="Q3427" t="str">
        <f t="shared" si="53"/>
        <v>('527-2021',2021,'Prestar servicios profesionales a la Dirección de Estructuración y Ejecución de Proyectos, para ejercer y/o apoyar la supervisión de contratos y convenios suscritos en el marco de los Programas de Desarrollo con Enfoque Territorial – PDET.',135603000,57370500,192973500,'2021-06-23','2021-06-25','2023-01-09',2,3,1766,2,1)</v>
      </c>
    </row>
    <row r="3428" spans="1:17">
      <c r="A3428" s="29" t="s">
        <v>8708</v>
      </c>
      <c r="B3428" s="72">
        <v>2021</v>
      </c>
      <c r="C3428" s="29" t="s">
        <v>10722</v>
      </c>
      <c r="D3428" s="109">
        <v>139440000</v>
      </c>
      <c r="E3428" s="122">
        <v>31374000</v>
      </c>
      <c r="F3428" s="110">
        <v>170814000</v>
      </c>
      <c r="G3428" s="128">
        <v>44371</v>
      </c>
      <c r="H3428" s="156">
        <v>44372</v>
      </c>
      <c r="I3428" s="156">
        <v>44819</v>
      </c>
      <c r="J3428" s="61">
        <v>2</v>
      </c>
      <c r="K3428" s="61">
        <v>3</v>
      </c>
      <c r="L3428" s="61">
        <v>1424</v>
      </c>
      <c r="M3428" s="72">
        <v>2</v>
      </c>
      <c r="N3428" s="72">
        <v>3</v>
      </c>
      <c r="O3428" s="33">
        <v>19458630</v>
      </c>
      <c r="P3428" s="154">
        <v>1424</v>
      </c>
      <c r="Q3428" t="str">
        <f t="shared" si="53"/>
        <v>('528-2021',2021,'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mismo.',139440000,31374000,170814000,'2021-06-24','2021-06-25','2022-09-15',2,3,1424,2,3)</v>
      </c>
    </row>
    <row r="3429" spans="1:17">
      <c r="A3429" s="29" t="s">
        <v>8709</v>
      </c>
      <c r="B3429" s="72">
        <v>2021</v>
      </c>
      <c r="C3429" s="29" t="s">
        <v>2445</v>
      </c>
      <c r="D3429" s="109">
        <v>85320000</v>
      </c>
      <c r="E3429" s="122">
        <v>14220000</v>
      </c>
      <c r="F3429" s="110">
        <v>99540000</v>
      </c>
      <c r="G3429" s="128">
        <v>44375</v>
      </c>
      <c r="H3429" s="156">
        <v>44384</v>
      </c>
      <c r="I3429" s="156">
        <v>44811</v>
      </c>
      <c r="J3429" s="61">
        <v>1</v>
      </c>
      <c r="K3429" s="61">
        <v>3</v>
      </c>
      <c r="L3429" s="61">
        <v>2274</v>
      </c>
      <c r="M3429" s="72">
        <v>2</v>
      </c>
      <c r="N3429" s="72">
        <v>1</v>
      </c>
      <c r="O3429" s="33">
        <v>12915945</v>
      </c>
      <c r="P3429" s="154">
        <v>2274</v>
      </c>
      <c r="Q3429" t="str">
        <f t="shared" si="53"/>
        <v>('529-2021',2021,'Prestar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Nariñense.',85320000,14220000,99540000,'2021-06-28','2021-07-07','2022-09-07',1,3,2274,2,1)</v>
      </c>
    </row>
    <row r="3430" spans="1:17">
      <c r="A3430" s="29" t="s">
        <v>8710</v>
      </c>
      <c r="B3430" s="72">
        <v>2021</v>
      </c>
      <c r="C3430" s="29" t="s">
        <v>2446</v>
      </c>
      <c r="D3430" s="109">
        <v>68040000</v>
      </c>
      <c r="E3430" s="122">
        <v>11340000</v>
      </c>
      <c r="F3430" s="110">
        <v>79380000</v>
      </c>
      <c r="G3430" s="128">
        <v>44386</v>
      </c>
      <c r="H3430" s="156">
        <v>44391</v>
      </c>
      <c r="I3430" s="156">
        <v>44818</v>
      </c>
      <c r="J3430" s="61">
        <v>1</v>
      </c>
      <c r="K3430" s="61">
        <v>3</v>
      </c>
      <c r="L3430" s="61">
        <v>2275</v>
      </c>
      <c r="M3430" s="72">
        <v>2</v>
      </c>
      <c r="N3430" s="72">
        <v>1</v>
      </c>
      <c r="O3430" s="33">
        <v>29117809</v>
      </c>
      <c r="P3430" s="154">
        <v>2275</v>
      </c>
      <c r="Q3430" t="str">
        <f t="shared" si="53"/>
        <v>('530-2021',2021,'Prestar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Cauca.',68040000,11340000,79380000,'2021-07-09','2021-07-14','2022-09-14',1,3,2275,2,1)</v>
      </c>
    </row>
    <row r="3431" spans="1:17">
      <c r="A3431" s="29" t="s">
        <v>8711</v>
      </c>
      <c r="B3431" s="72">
        <v>2021</v>
      </c>
      <c r="C3431" s="29" t="s">
        <v>2447</v>
      </c>
      <c r="D3431" s="109">
        <v>50320000</v>
      </c>
      <c r="E3431" s="109">
        <v>25160000</v>
      </c>
      <c r="F3431" s="110">
        <v>75480000</v>
      </c>
      <c r="G3431" s="128">
        <v>44376</v>
      </c>
      <c r="H3431" s="156">
        <v>44378</v>
      </c>
      <c r="I3431" s="156">
        <v>44743</v>
      </c>
      <c r="J3431" s="61">
        <v>1</v>
      </c>
      <c r="K3431" s="61">
        <v>3</v>
      </c>
      <c r="L3431" s="61">
        <v>2276</v>
      </c>
      <c r="M3431" s="72">
        <v>2</v>
      </c>
      <c r="N3431" s="72">
        <v>1</v>
      </c>
      <c r="O3431" s="33">
        <v>80066120</v>
      </c>
      <c r="P3431" s="154">
        <v>2276</v>
      </c>
      <c r="Q3431" t="str">
        <f t="shared" si="53"/>
        <v>('531-2021',2021,'Prestar los servicios profesionales para apoyar la administración de la marca, con el objeto de generar reconocimiento, valor y lealtad a los PDET, en aras de apoyar la irreversibilidad de los mismos.',50320000,25160000,75480000,'2021-06-29','2021-07-01','2022-07-01',1,3,2276,2,1)</v>
      </c>
    </row>
    <row r="3432" spans="1:17">
      <c r="A3432" s="29" t="s">
        <v>8712</v>
      </c>
      <c r="B3432" s="72">
        <v>2021</v>
      </c>
      <c r="C3432" s="29" t="s">
        <v>10723</v>
      </c>
      <c r="D3432" s="109">
        <v>93396000</v>
      </c>
      <c r="E3432" s="122">
        <v>22570700</v>
      </c>
      <c r="F3432" s="110">
        <v>115966700</v>
      </c>
      <c r="G3432" s="128">
        <v>44365</v>
      </c>
      <c r="H3432" s="156">
        <v>44366</v>
      </c>
      <c r="I3432" s="156">
        <v>44819</v>
      </c>
      <c r="J3432" s="61">
        <v>1</v>
      </c>
      <c r="K3432" s="61">
        <v>3</v>
      </c>
      <c r="L3432" s="61">
        <v>1442</v>
      </c>
      <c r="M3432" s="72">
        <v>2</v>
      </c>
      <c r="N3432" s="72">
        <v>3</v>
      </c>
      <c r="O3432" s="33">
        <v>80503689</v>
      </c>
      <c r="P3432" s="154">
        <v>1442</v>
      </c>
      <c r="Q3432" t="str">
        <f t="shared" si="53"/>
        <v>('532-2021',2021,'EL CONTRATISTA, se obliga a prestar servicios profesionales apoyando laplaneación, ejecución y seguimiento financiero de los recursos asignados a la Dirección de Sustitución deCultivos de uso ilícito.',93396000,22570700,115966700,'2021-06-18','2021-06-19','2022-09-15',1,3,1442,2,3)</v>
      </c>
    </row>
    <row r="3433" spans="1:17">
      <c r="A3433" s="29" t="s">
        <v>8713</v>
      </c>
      <c r="B3433" s="72">
        <v>2021</v>
      </c>
      <c r="C3433" s="29" t="s">
        <v>10724</v>
      </c>
      <c r="D3433" s="109">
        <v>71640000</v>
      </c>
      <c r="E3433" s="109">
        <v>0</v>
      </c>
      <c r="F3433" s="110">
        <v>71640000</v>
      </c>
      <c r="G3433" s="128">
        <v>44377</v>
      </c>
      <c r="H3433" s="156">
        <v>44378</v>
      </c>
      <c r="I3433" s="156">
        <v>44743</v>
      </c>
      <c r="J3433" s="61">
        <v>1</v>
      </c>
      <c r="K3433" s="61">
        <v>3</v>
      </c>
      <c r="L3433" s="61">
        <v>1449</v>
      </c>
      <c r="M3433" s="72">
        <v>1</v>
      </c>
      <c r="N3433" s="72">
        <v>3</v>
      </c>
      <c r="O3433" s="33">
        <v>74358508</v>
      </c>
      <c r="P3433" s="154">
        <v>1449</v>
      </c>
      <c r="Q3433" t="str">
        <f t="shared" si="53"/>
        <v>('533-2021',2021,'EL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misma.',71640000,0,71640000,'2021-06-30','2021-07-01','2022-07-01',1,3,1449,1,3)</v>
      </c>
    </row>
    <row r="3434" spans="1:17">
      <c r="A3434" s="29" t="s">
        <v>8714</v>
      </c>
      <c r="B3434" s="72">
        <v>2021</v>
      </c>
      <c r="C3434" s="29" t="s">
        <v>2448</v>
      </c>
      <c r="D3434" s="109">
        <v>71640000</v>
      </c>
      <c r="E3434" s="122">
        <v>15920000</v>
      </c>
      <c r="F3434" s="110">
        <v>87560000</v>
      </c>
      <c r="G3434" s="128">
        <v>44372</v>
      </c>
      <c r="H3434" s="156">
        <v>44373</v>
      </c>
      <c r="I3434" s="156">
        <v>44819</v>
      </c>
      <c r="J3434" s="61">
        <v>1</v>
      </c>
      <c r="K3434" s="61">
        <v>3</v>
      </c>
      <c r="L3434" s="61">
        <v>1405</v>
      </c>
      <c r="M3434" s="72">
        <v>2</v>
      </c>
      <c r="N3434" s="72">
        <v>3</v>
      </c>
      <c r="O3434" s="33">
        <v>1130630654</v>
      </c>
      <c r="P3434" s="154">
        <v>1405</v>
      </c>
      <c r="Q3434" t="str">
        <f t="shared" si="53"/>
        <v>('534-2021',2021,'EL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misma.',71640000,15920000,87560000,'2021-06-25','2021-06-26','2022-09-15',1,3,1405,2,3)</v>
      </c>
    </row>
    <row r="3435" spans="1:17">
      <c r="A3435" s="29" t="s">
        <v>8715</v>
      </c>
      <c r="B3435" s="72">
        <v>2021</v>
      </c>
      <c r="C3435" s="29" t="s">
        <v>2449</v>
      </c>
      <c r="D3435" s="109">
        <v>33264000</v>
      </c>
      <c r="E3435" s="109">
        <v>0</v>
      </c>
      <c r="F3435" s="110">
        <v>33264000</v>
      </c>
      <c r="G3435" s="128">
        <v>44365</v>
      </c>
      <c r="H3435" s="156">
        <v>44366</v>
      </c>
      <c r="I3435" s="156">
        <v>44731</v>
      </c>
      <c r="J3435" s="61">
        <v>1</v>
      </c>
      <c r="K3435" s="61">
        <v>3</v>
      </c>
      <c r="L3435" s="61">
        <v>1740</v>
      </c>
      <c r="M3435" s="72">
        <v>2</v>
      </c>
      <c r="N3435" s="72">
        <v>3</v>
      </c>
      <c r="O3435" s="33">
        <v>53102069</v>
      </c>
      <c r="P3435" s="154">
        <v>1740</v>
      </c>
      <c r="Q3435" t="str">
        <f t="shared" si="53"/>
        <v>('535-2021',2021,'EL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Ilícito.',33264000,0,33264000,'2021-06-18','2021-06-19','2022-06-19',1,3,1740,2,3)</v>
      </c>
    </row>
    <row r="3436" spans="1:17">
      <c r="A3436" s="29" t="s">
        <v>8716</v>
      </c>
      <c r="B3436" s="72">
        <v>2021</v>
      </c>
      <c r="C3436" s="29" t="s">
        <v>2443</v>
      </c>
      <c r="D3436" s="109">
        <v>46056000</v>
      </c>
      <c r="E3436" s="109">
        <v>0</v>
      </c>
      <c r="F3436" s="110">
        <v>46056000</v>
      </c>
      <c r="G3436" s="128">
        <v>44375</v>
      </c>
      <c r="H3436" s="156">
        <v>44376</v>
      </c>
      <c r="I3436" s="156">
        <v>44741</v>
      </c>
      <c r="J3436" s="61">
        <v>1</v>
      </c>
      <c r="K3436" s="61">
        <v>3</v>
      </c>
      <c r="L3436" s="61">
        <v>1431</v>
      </c>
      <c r="M3436" s="72">
        <v>1</v>
      </c>
      <c r="N3436" s="72">
        <v>3</v>
      </c>
      <c r="O3436" s="33">
        <v>1032460717</v>
      </c>
      <c r="P3436" s="154">
        <v>1431</v>
      </c>
      <c r="Q3436" t="str">
        <f t="shared" si="53"/>
        <v>('536-2021',2021,'EL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PNIS.',46056000,0,46056000,'2021-06-28','2021-06-29','2022-06-29',1,3,1431,1,3)</v>
      </c>
    </row>
    <row r="3437" spans="1:17">
      <c r="A3437" s="29" t="s">
        <v>8717</v>
      </c>
      <c r="B3437" s="72">
        <v>2021</v>
      </c>
      <c r="C3437" s="29" t="s">
        <v>10725</v>
      </c>
      <c r="D3437" s="109">
        <v>68310000</v>
      </c>
      <c r="E3437" s="109">
        <v>0</v>
      </c>
      <c r="F3437" s="110">
        <v>68310000</v>
      </c>
      <c r="G3437" s="128">
        <v>44383</v>
      </c>
      <c r="H3437" s="156">
        <v>44386</v>
      </c>
      <c r="I3437" s="156">
        <v>44751</v>
      </c>
      <c r="J3437" s="61">
        <v>1</v>
      </c>
      <c r="K3437" s="61">
        <v>3</v>
      </c>
      <c r="L3437" s="61">
        <v>2277</v>
      </c>
      <c r="M3437" s="72">
        <v>2</v>
      </c>
      <c r="N3437" s="72">
        <v>22</v>
      </c>
      <c r="O3437" s="33">
        <v>52250092</v>
      </c>
      <c r="P3437" s="154">
        <v>2277</v>
      </c>
      <c r="Q3437" t="str">
        <f t="shared" si="53"/>
        <v>('537-2021',2021,'El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ecológica.',68310000,0,68310000,'2021-07-06','2021-07-09','2022-07-09',1,3,2277,2,22)</v>
      </c>
    </row>
    <row r="3438" spans="1:17">
      <c r="A3438" s="29" t="s">
        <v>8718</v>
      </c>
      <c r="B3438" s="72">
        <v>2021</v>
      </c>
      <c r="C3438" s="29" t="s">
        <v>2450</v>
      </c>
      <c r="D3438" s="109">
        <v>68040000</v>
      </c>
      <c r="E3438" s="122">
        <v>11340000</v>
      </c>
      <c r="F3438" s="110">
        <v>79380000</v>
      </c>
      <c r="G3438" s="128">
        <v>44375</v>
      </c>
      <c r="H3438" s="156">
        <v>44378</v>
      </c>
      <c r="I3438" s="156">
        <v>44805</v>
      </c>
      <c r="J3438" s="61">
        <v>2</v>
      </c>
      <c r="K3438" s="61">
        <v>3</v>
      </c>
      <c r="L3438" s="61">
        <v>2278</v>
      </c>
      <c r="M3438" s="72">
        <v>2</v>
      </c>
      <c r="N3438" s="72">
        <v>1</v>
      </c>
      <c r="O3438" s="33">
        <v>68295907</v>
      </c>
      <c r="P3438" s="154">
        <v>2278</v>
      </c>
      <c r="Q3438" t="str">
        <f t="shared" si="53"/>
        <v>('538-2021',2021,'EL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Arauca.',68040000,11340000,79380000,'2021-06-28','2021-07-01','2022-09-01',2,3,2278,2,1)</v>
      </c>
    </row>
    <row r="3439" spans="1:17">
      <c r="A3439" s="29" t="s">
        <v>8719</v>
      </c>
      <c r="B3439" s="72">
        <v>2021</v>
      </c>
      <c r="C3439" s="29" t="s">
        <v>2451</v>
      </c>
      <c r="D3439" s="109">
        <v>71100000</v>
      </c>
      <c r="E3439" s="122">
        <v>35550000</v>
      </c>
      <c r="F3439" s="110">
        <v>106650000</v>
      </c>
      <c r="G3439" s="128">
        <v>44419</v>
      </c>
      <c r="H3439" s="156">
        <v>44420</v>
      </c>
      <c r="I3439" s="156">
        <v>44877</v>
      </c>
      <c r="J3439" s="61">
        <v>1</v>
      </c>
      <c r="K3439" s="61">
        <v>3</v>
      </c>
      <c r="L3439" s="61">
        <v>1241</v>
      </c>
      <c r="M3439" s="72">
        <v>2</v>
      </c>
      <c r="N3439" s="72">
        <v>1</v>
      </c>
      <c r="O3439" s="33">
        <v>1116779038</v>
      </c>
      <c r="P3439" s="154">
        <v>1241</v>
      </c>
      <c r="Q3439" t="str">
        <f t="shared" si="53"/>
        <v>('539-2021',2021,'EL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Arauca.',71100000,35550000,106650000,'2021-08-11','2021-08-12','2022-11-12',1,3,1241,2,1)</v>
      </c>
    </row>
    <row r="3440" spans="1:17">
      <c r="A3440" s="29" t="s">
        <v>8720</v>
      </c>
      <c r="B3440" s="72">
        <v>2021</v>
      </c>
      <c r="C3440" s="29" t="s">
        <v>2452</v>
      </c>
      <c r="D3440" s="109">
        <v>68040000</v>
      </c>
      <c r="E3440" s="122">
        <v>11340000</v>
      </c>
      <c r="F3440" s="110">
        <v>79380000</v>
      </c>
      <c r="G3440" s="128">
        <v>44375</v>
      </c>
      <c r="H3440" s="156">
        <v>44378</v>
      </c>
      <c r="I3440" s="156">
        <v>44805</v>
      </c>
      <c r="J3440" s="61">
        <v>2</v>
      </c>
      <c r="K3440" s="61">
        <v>3</v>
      </c>
      <c r="L3440" s="61">
        <v>2279</v>
      </c>
      <c r="M3440" s="72">
        <v>2</v>
      </c>
      <c r="N3440" s="72">
        <v>1</v>
      </c>
      <c r="O3440" s="33">
        <v>76317929</v>
      </c>
      <c r="P3440" s="154">
        <v>2279</v>
      </c>
      <c r="Q3440" t="str">
        <f t="shared" si="53"/>
        <v>('540-2021',2021,'EL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Cauca.',68040000,11340000,79380000,'2021-06-28','2021-07-01','2022-09-01',2,3,2279,2,1)</v>
      </c>
    </row>
    <row r="3441" spans="1:17">
      <c r="A3441" s="29" t="s">
        <v>8721</v>
      </c>
      <c r="B3441" s="72">
        <v>2021</v>
      </c>
      <c r="C3441" s="29" t="s">
        <v>2453</v>
      </c>
      <c r="D3441" s="109">
        <v>68040000</v>
      </c>
      <c r="E3441" s="122">
        <v>11340000</v>
      </c>
      <c r="F3441" s="110">
        <v>79380000</v>
      </c>
      <c r="G3441" s="128">
        <v>44375</v>
      </c>
      <c r="H3441" s="156">
        <v>44378</v>
      </c>
      <c r="I3441" s="156">
        <v>44805</v>
      </c>
      <c r="J3441" s="61">
        <v>2</v>
      </c>
      <c r="K3441" s="61">
        <v>3</v>
      </c>
      <c r="L3441" s="61">
        <v>2280</v>
      </c>
      <c r="M3441" s="72">
        <v>2</v>
      </c>
      <c r="N3441" s="72">
        <v>1</v>
      </c>
      <c r="O3441" s="33">
        <v>1110541722</v>
      </c>
      <c r="P3441" s="154">
        <v>2280</v>
      </c>
      <c r="Q3441" t="str">
        <f t="shared" si="53"/>
        <v>('541-2021',2021,'EL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Tolima.',68040000,11340000,79380000,'2021-06-28','2021-07-01','2022-09-01',2,3,2280,2,1)</v>
      </c>
    </row>
    <row r="3442" spans="1:17">
      <c r="A3442" s="29" t="s">
        <v>8722</v>
      </c>
      <c r="B3442" s="72">
        <v>2021</v>
      </c>
      <c r="C3442" s="29" t="s">
        <v>2454</v>
      </c>
      <c r="D3442" s="109">
        <v>71100000</v>
      </c>
      <c r="E3442" s="122">
        <v>35550000</v>
      </c>
      <c r="F3442" s="110">
        <v>106650000</v>
      </c>
      <c r="G3442" s="128">
        <v>44426</v>
      </c>
      <c r="H3442" s="156">
        <v>44434</v>
      </c>
      <c r="I3442" s="156">
        <v>44921</v>
      </c>
      <c r="J3442" s="61">
        <v>1</v>
      </c>
      <c r="K3442" s="61">
        <v>3</v>
      </c>
      <c r="L3442" s="61">
        <v>1249</v>
      </c>
      <c r="M3442" s="72">
        <v>2</v>
      </c>
      <c r="N3442" s="72">
        <v>1</v>
      </c>
      <c r="O3442" s="33">
        <v>7617788</v>
      </c>
      <c r="P3442" s="154">
        <v>1249</v>
      </c>
      <c r="Q3442" t="str">
        <f t="shared" si="53"/>
        <v>('542-2021',2021,'EL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Nevada-Perijá.',71100000,35550000,106650000,'2021-08-18','2021-08-26','2022-12-26',1,3,1249,2,1)</v>
      </c>
    </row>
    <row r="3443" spans="1:17">
      <c r="A3443" s="29" t="s">
        <v>8723</v>
      </c>
      <c r="B3443" s="72">
        <v>2021</v>
      </c>
      <c r="C3443" s="29" t="s">
        <v>2455</v>
      </c>
      <c r="D3443" s="109">
        <v>45540000</v>
      </c>
      <c r="E3443" s="122">
        <v>22770000</v>
      </c>
      <c r="F3443" s="110">
        <v>68310000</v>
      </c>
      <c r="G3443" s="128">
        <v>44375</v>
      </c>
      <c r="H3443" s="156">
        <v>44386</v>
      </c>
      <c r="I3443" s="156">
        <v>44843</v>
      </c>
      <c r="J3443" s="61">
        <v>1</v>
      </c>
      <c r="K3443" s="61">
        <v>3</v>
      </c>
      <c r="L3443" s="61">
        <v>1880</v>
      </c>
      <c r="M3443" s="72">
        <v>2</v>
      </c>
      <c r="N3443" s="72">
        <v>1</v>
      </c>
      <c r="O3443" s="33">
        <v>85467028</v>
      </c>
      <c r="P3443" s="154">
        <v>1880</v>
      </c>
      <c r="Q3443" t="str">
        <f t="shared" si="53"/>
        <v>('543-2021',2021,'EL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PERIJÁ.',45540000,22770000,68310000,'2021-06-28','2021-07-09','2022-10-09',1,3,1880,2,1)</v>
      </c>
    </row>
    <row r="3444" spans="1:17">
      <c r="A3444" s="29" t="s">
        <v>8724</v>
      </c>
      <c r="B3444" s="72">
        <v>2021</v>
      </c>
      <c r="C3444" s="29" t="s">
        <v>2456</v>
      </c>
      <c r="D3444" s="109">
        <v>45540000</v>
      </c>
      <c r="E3444" s="109">
        <v>22770000</v>
      </c>
      <c r="F3444" s="110">
        <v>68310000</v>
      </c>
      <c r="G3444" s="128">
        <v>44375</v>
      </c>
      <c r="H3444" s="156">
        <v>44379</v>
      </c>
      <c r="I3444" s="156">
        <v>44836</v>
      </c>
      <c r="J3444" s="61">
        <v>2</v>
      </c>
      <c r="K3444" s="61">
        <v>3</v>
      </c>
      <c r="L3444" s="61">
        <v>1513</v>
      </c>
      <c r="M3444" s="72">
        <v>2</v>
      </c>
      <c r="N3444" s="72">
        <v>1</v>
      </c>
      <c r="O3444" s="33">
        <v>86010219</v>
      </c>
      <c r="P3444" s="154">
        <v>1513</v>
      </c>
      <c r="Q3444" t="str">
        <f t="shared" si="53"/>
        <v>('544-2021',2021,'EL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CATATUMBO',45540000,22770000,68310000,'2021-06-28','2021-07-02','2022-10-02',2,3,1513,2,1)</v>
      </c>
    </row>
    <row r="3445" spans="1:17">
      <c r="A3445" s="29" t="s">
        <v>8725</v>
      </c>
      <c r="B3445" s="72">
        <v>2021</v>
      </c>
      <c r="C3445" s="29" t="s">
        <v>10726</v>
      </c>
      <c r="D3445" s="109">
        <v>52823256</v>
      </c>
      <c r="E3445" s="122">
        <v>15993708</v>
      </c>
      <c r="F3445" s="110">
        <v>68816964</v>
      </c>
      <c r="G3445" s="128">
        <v>44371</v>
      </c>
      <c r="H3445" s="156">
        <v>44372</v>
      </c>
      <c r="I3445" s="156">
        <v>44818</v>
      </c>
      <c r="J3445" s="61">
        <v>2</v>
      </c>
      <c r="K3445" s="61">
        <v>3</v>
      </c>
      <c r="L3445" s="61">
        <v>2281</v>
      </c>
      <c r="M3445" s="72">
        <v>2</v>
      </c>
      <c r="N3445" s="72">
        <v>6</v>
      </c>
      <c r="O3445" s="33">
        <v>52282872</v>
      </c>
      <c r="P3445" s="154">
        <v>2281</v>
      </c>
      <c r="Q3445" t="str">
        <f t="shared" si="53"/>
        <v>('545-2021',2021,'Prestar los servicios profesionales de apoyo y seguimiento en proyectos de inversión asignados entorno a la Política de Paz con Legalidad a cargo del Grupo de Gestión de Recursos de la Consejería Presidencial para la Estabilización y la Consolidación.',52823256,15993708,68816964,'2021-06-24','2021-06-25','2022-09-14',2,3,2281,2,6)</v>
      </c>
    </row>
    <row r="3446" spans="1:17">
      <c r="A3446" s="29" t="s">
        <v>8726</v>
      </c>
      <c r="B3446" s="72">
        <v>2021</v>
      </c>
      <c r="C3446" s="29" t="s">
        <v>2315</v>
      </c>
      <c r="D3446" s="109">
        <v>78507000</v>
      </c>
      <c r="E3446" s="109">
        <v>0</v>
      </c>
      <c r="F3446" s="110">
        <v>78507000</v>
      </c>
      <c r="G3446" s="128">
        <v>44508</v>
      </c>
      <c r="H3446" s="156">
        <v>44511</v>
      </c>
      <c r="I3446" s="156">
        <v>44845</v>
      </c>
      <c r="J3446" s="61">
        <v>1</v>
      </c>
      <c r="K3446" s="61">
        <v>3</v>
      </c>
      <c r="L3446" s="61">
        <v>1921</v>
      </c>
      <c r="M3446" s="72">
        <v>2</v>
      </c>
      <c r="N3446" s="72">
        <v>1</v>
      </c>
      <c r="O3446" s="33">
        <v>1152449574</v>
      </c>
      <c r="P3446" s="154">
        <v>1921</v>
      </c>
      <c r="Q3446" t="str">
        <f t="shared" si="53"/>
        <v>('546-2021',2021,'EL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Antioqueño.',78507000,0,78507000,'2021-11-08','2021-11-11','2022-10-11',1,3,1921,2,1)</v>
      </c>
    </row>
    <row r="3447" spans="1:17">
      <c r="A3447" s="29" t="s">
        <v>8727</v>
      </c>
      <c r="B3447" s="72">
        <v>2021</v>
      </c>
      <c r="C3447" s="29" t="s">
        <v>2444</v>
      </c>
      <c r="D3447" s="109">
        <v>33264000</v>
      </c>
      <c r="E3447" s="122">
        <v>7022400</v>
      </c>
      <c r="F3447" s="110">
        <v>40286400</v>
      </c>
      <c r="G3447" s="128">
        <v>44376</v>
      </c>
      <c r="H3447" s="156">
        <v>44377</v>
      </c>
      <c r="I3447" s="156">
        <v>44819</v>
      </c>
      <c r="J3447" s="61">
        <v>1</v>
      </c>
      <c r="K3447" s="61">
        <v>3</v>
      </c>
      <c r="L3447" s="61">
        <v>1398</v>
      </c>
      <c r="M3447" s="72">
        <v>2</v>
      </c>
      <c r="N3447" s="72">
        <v>3</v>
      </c>
      <c r="O3447" s="33">
        <v>1117527373</v>
      </c>
      <c r="P3447" s="154">
        <v>1398</v>
      </c>
      <c r="Q3447" t="str">
        <f t="shared" si="53"/>
        <v>('547-2021',2021,'EL CONTRATISTA, se obliga a prestar servicios como auxiliar administrativo, brindando apoyo integral y oportuno en lo referente a las gestiones administrativas a fin de lograr los resultados propuestos por la Dirección de Sustitución de Cultivos de uso Ilícito.',33264000,7022400,40286400,'2021-06-29','2021-06-30','2022-09-15',1,3,1398,2,3)</v>
      </c>
    </row>
    <row r="3448" spans="1:17">
      <c r="A3448" s="29" t="s">
        <v>8728</v>
      </c>
      <c r="B3448" s="72">
        <v>2021</v>
      </c>
      <c r="C3448" s="29" t="s">
        <v>2457</v>
      </c>
      <c r="D3448" s="109">
        <v>71640000</v>
      </c>
      <c r="E3448" s="109">
        <v>0</v>
      </c>
      <c r="F3448" s="110">
        <v>71640000</v>
      </c>
      <c r="G3448" s="128">
        <v>44371</v>
      </c>
      <c r="H3448" s="156">
        <v>44372</v>
      </c>
      <c r="I3448" s="156">
        <v>44592</v>
      </c>
      <c r="J3448" s="61">
        <v>1</v>
      </c>
      <c r="K3448" s="61">
        <v>3</v>
      </c>
      <c r="L3448" s="61">
        <v>1397</v>
      </c>
      <c r="M3448" s="72">
        <v>1</v>
      </c>
      <c r="N3448" s="72">
        <v>3</v>
      </c>
      <c r="O3448" s="33">
        <v>10298742</v>
      </c>
      <c r="P3448" s="154">
        <v>1397</v>
      </c>
      <c r="Q3448" t="str">
        <f t="shared" si="53"/>
        <v>('548-2021',2021,'El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PAI.',71640000,0,71640000,'2021-06-24','2021-06-25','2022-01-31',1,3,1397,1,3)</v>
      </c>
    </row>
    <row r="3449" spans="1:17">
      <c r="A3449" s="29" t="s">
        <v>8729</v>
      </c>
      <c r="B3449" s="72">
        <v>2021</v>
      </c>
      <c r="C3449" s="29" t="s">
        <v>2458</v>
      </c>
      <c r="D3449" s="109">
        <v>90000000</v>
      </c>
      <c r="E3449" s="109">
        <v>0</v>
      </c>
      <c r="F3449" s="110">
        <v>90000000</v>
      </c>
      <c r="G3449" s="128">
        <v>44371</v>
      </c>
      <c r="H3449" s="156">
        <v>44371</v>
      </c>
      <c r="I3449" s="156">
        <v>44705</v>
      </c>
      <c r="J3449" s="61">
        <v>1</v>
      </c>
      <c r="K3449" s="61">
        <v>3</v>
      </c>
      <c r="L3449" s="61">
        <v>2282</v>
      </c>
      <c r="M3449" s="72">
        <v>1</v>
      </c>
      <c r="N3449" s="72">
        <v>19</v>
      </c>
      <c r="O3449" s="33">
        <v>900549783</v>
      </c>
      <c r="P3449" s="154">
        <v>2282</v>
      </c>
      <c r="Q3449" t="str">
        <f t="shared" si="53"/>
        <v>('549-2021',2021,'Contratar el Servicio Público de Transporte Terrestre Automotor Especial para realizar el desplazamiento del personal de la Dirección Ejecutiva del FCP a nivel nacional, de acuerdo con lo reglamentado en el Decreto 431 de 2017.',90000000,0,90000000,'2021-06-24','2021-06-24','2022-05-24',1,3,2282,1,19)</v>
      </c>
    </row>
    <row r="3450" spans="1:17">
      <c r="A3450" s="29" t="s">
        <v>8730</v>
      </c>
      <c r="B3450" s="72">
        <v>2021</v>
      </c>
      <c r="C3450" s="29" t="s">
        <v>10727</v>
      </c>
      <c r="D3450" s="109">
        <v>165000000</v>
      </c>
      <c r="E3450" s="122">
        <v>82500000</v>
      </c>
      <c r="F3450" s="110">
        <v>247500000</v>
      </c>
      <c r="G3450" s="128">
        <v>44372</v>
      </c>
      <c r="H3450" s="156">
        <v>44376</v>
      </c>
      <c r="I3450" s="156">
        <v>44879</v>
      </c>
      <c r="J3450" s="61">
        <v>2</v>
      </c>
      <c r="K3450" s="61">
        <v>3</v>
      </c>
      <c r="L3450" s="61">
        <v>2283</v>
      </c>
      <c r="M3450" s="72">
        <v>2</v>
      </c>
      <c r="N3450" s="72">
        <v>22</v>
      </c>
      <c r="O3450" s="33">
        <v>10933286</v>
      </c>
      <c r="P3450" s="154">
        <v>2283</v>
      </c>
      <c r="Q3450" t="str">
        <f t="shared" si="53"/>
        <v>('550-2021',2021,'Prestar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BiodiverCiudades',165000000,82500000,247500000,'2021-06-25','2021-06-29','2022-11-14',2,3,2283,2,22)</v>
      </c>
    </row>
    <row r="3451" spans="1:17">
      <c r="A3451" s="29" t="s">
        <v>8731</v>
      </c>
      <c r="B3451" s="72">
        <v>2021</v>
      </c>
      <c r="C3451" s="29" t="s">
        <v>10728</v>
      </c>
      <c r="D3451" s="109">
        <v>132000000</v>
      </c>
      <c r="E3451" s="109">
        <v>0</v>
      </c>
      <c r="F3451" s="110">
        <v>132000000</v>
      </c>
      <c r="G3451" s="128">
        <v>44375</v>
      </c>
      <c r="H3451" s="156">
        <v>44377</v>
      </c>
      <c r="I3451" s="156">
        <v>44742</v>
      </c>
      <c r="J3451" s="61">
        <v>2</v>
      </c>
      <c r="K3451" s="61">
        <v>3</v>
      </c>
      <c r="L3451" s="61">
        <v>2284</v>
      </c>
      <c r="M3451" s="72">
        <v>1</v>
      </c>
      <c r="N3451" s="72">
        <v>22</v>
      </c>
      <c r="O3451" s="33">
        <v>43565665</v>
      </c>
      <c r="P3451" s="154">
        <v>2284</v>
      </c>
      <c r="Q3451" t="str">
        <f t="shared" si="53"/>
        <v>('551-2021',2021,'Prestación de servicios profesionales especializados dirigidos a asesorary liderar jurídicamente la implementación de los proyectos así como, adelantar los procesosprecontractuales, contractuales y post-contractuales de las Subcuentas HeCo y ADS.',132000000,0,132000000,'2021-06-28','2021-06-30','2022-06-30',2,3,2284,1,22)</v>
      </c>
    </row>
    <row r="3452" spans="1:17">
      <c r="A3452" s="29" t="s">
        <v>8732</v>
      </c>
      <c r="B3452" s="72">
        <v>2021</v>
      </c>
      <c r="C3452" s="29" t="s">
        <v>2459</v>
      </c>
      <c r="D3452" s="109">
        <v>64584000</v>
      </c>
      <c r="E3452" s="109">
        <v>0</v>
      </c>
      <c r="F3452" s="110">
        <v>64584000</v>
      </c>
      <c r="G3452" s="128">
        <v>44375</v>
      </c>
      <c r="H3452" s="156">
        <v>44377</v>
      </c>
      <c r="I3452" s="156">
        <v>44742</v>
      </c>
      <c r="J3452" s="61">
        <v>1</v>
      </c>
      <c r="K3452" s="61">
        <v>3</v>
      </c>
      <c r="L3452" s="61">
        <v>2285</v>
      </c>
      <c r="M3452" s="72">
        <v>1</v>
      </c>
      <c r="N3452" s="72">
        <v>22</v>
      </c>
      <c r="O3452" s="33">
        <v>1079175528</v>
      </c>
      <c r="P3452" s="154">
        <v>2285</v>
      </c>
      <c r="Q3452" t="str">
        <f t="shared" ref="Q3452:Q3515" si="54">_xlfn.CONCAT("('",A3452,"',",B3452,",'",C3452,"',",D3452,",",E3452,",",F3452,",'",TEXT(G3452,"yyyy-mm-dd"),"','",TEXT(H3452,"yyyy-mm-dd"),"','",TEXT(I3452,"yyyy-mm-dd"),"',",J3452,",",K3452,",",L3452,",",M3452,",",N3452,")")</f>
        <v>('552-2021',2021,'El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HeCo.',64584000,0,64584000,'2021-06-28','2021-06-30','2022-06-30',1,3,2285,1,22)</v>
      </c>
    </row>
    <row r="3453" spans="1:17">
      <c r="A3453" s="29" t="s">
        <v>8733</v>
      </c>
      <c r="B3453" s="72">
        <v>2021</v>
      </c>
      <c r="C3453" s="29" t="s">
        <v>10729</v>
      </c>
      <c r="D3453" s="109">
        <v>108000000</v>
      </c>
      <c r="E3453" s="109">
        <v>0</v>
      </c>
      <c r="F3453" s="110">
        <v>108000000</v>
      </c>
      <c r="G3453" s="128">
        <v>44375</v>
      </c>
      <c r="H3453" s="156">
        <v>44377</v>
      </c>
      <c r="I3453" s="156">
        <v>44742</v>
      </c>
      <c r="J3453" s="61">
        <v>1</v>
      </c>
      <c r="K3453" s="61">
        <v>3</v>
      </c>
      <c r="L3453" s="61">
        <v>2286</v>
      </c>
      <c r="M3453" s="72">
        <v>1</v>
      </c>
      <c r="N3453" s="72">
        <v>22</v>
      </c>
      <c r="O3453" s="33">
        <v>80505096</v>
      </c>
      <c r="P3453" s="154">
        <v>2286</v>
      </c>
      <c r="Q3453" t="str">
        <f t="shared" si="54"/>
        <v>('553-2021',2021,'El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ADS.',108000000,0,108000000,'2021-06-28','2021-06-30','2022-06-30',1,3,2286,1,22)</v>
      </c>
    </row>
    <row r="3454" spans="1:17">
      <c r="A3454" s="29" t="s">
        <v>8734</v>
      </c>
      <c r="B3454" s="72">
        <v>2021</v>
      </c>
      <c r="C3454" s="29" t="s">
        <v>10730</v>
      </c>
      <c r="D3454" s="109">
        <v>83000000</v>
      </c>
      <c r="E3454" s="109">
        <v>0</v>
      </c>
      <c r="F3454" s="110">
        <v>83000000</v>
      </c>
      <c r="G3454" s="128">
        <v>44371</v>
      </c>
      <c r="H3454" s="156">
        <v>44371</v>
      </c>
      <c r="I3454" s="156">
        <v>44616</v>
      </c>
      <c r="J3454" s="61">
        <v>1</v>
      </c>
      <c r="K3454" s="61">
        <v>3</v>
      </c>
      <c r="L3454" s="61">
        <v>2287</v>
      </c>
      <c r="M3454" s="72">
        <v>4</v>
      </c>
      <c r="N3454" s="72">
        <v>19</v>
      </c>
      <c r="O3454" s="33">
        <v>805025355</v>
      </c>
      <c r="P3454" s="154">
        <v>2287</v>
      </c>
      <c r="Q3454" t="str">
        <f t="shared" si="54"/>
        <v>('554-2021',2021,'Contratar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Paz.',83000000,0,83000000,'2021-06-24','2021-06-24','2022-02-24',1,3,2287,4,19)</v>
      </c>
    </row>
    <row r="3455" spans="1:17">
      <c r="A3455" s="29" t="s">
        <v>8735</v>
      </c>
      <c r="B3455" s="72">
        <v>2021</v>
      </c>
      <c r="C3455" s="29" t="s">
        <v>2115</v>
      </c>
      <c r="D3455" s="109">
        <v>58848000</v>
      </c>
      <c r="E3455" s="122">
        <v>12586933.33</v>
      </c>
      <c r="F3455" s="110">
        <v>71434933.329999998</v>
      </c>
      <c r="G3455" s="128">
        <v>44375</v>
      </c>
      <c r="H3455" s="156">
        <v>44376</v>
      </c>
      <c r="I3455" s="156">
        <v>44819</v>
      </c>
      <c r="J3455" s="61">
        <v>2</v>
      </c>
      <c r="K3455" s="61">
        <v>3</v>
      </c>
      <c r="L3455" s="61">
        <v>1429</v>
      </c>
      <c r="M3455" s="72">
        <v>2</v>
      </c>
      <c r="N3455" s="72">
        <v>3</v>
      </c>
      <c r="O3455" s="33">
        <v>40334135</v>
      </c>
      <c r="P3455" s="154">
        <v>1429</v>
      </c>
      <c r="Q3455" t="str">
        <f t="shared" si="54"/>
        <v>('555-2021',2021,'EL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privadas.',58848000,12586933,33,71434933,33,'2021-06-28','2021-06-29','2022-09-15',2,3,1429,2,3)</v>
      </c>
    </row>
    <row r="3456" spans="1:17">
      <c r="A3456" s="29" t="s">
        <v>8736</v>
      </c>
      <c r="B3456" s="72">
        <v>2021</v>
      </c>
      <c r="C3456" s="29" t="s">
        <v>2460</v>
      </c>
      <c r="D3456" s="109">
        <v>107460000</v>
      </c>
      <c r="E3456" s="122">
        <v>22984500</v>
      </c>
      <c r="F3456" s="110">
        <v>130444500</v>
      </c>
      <c r="G3456" s="128">
        <v>44375</v>
      </c>
      <c r="H3456" s="156">
        <v>44376</v>
      </c>
      <c r="I3456" s="156">
        <v>44819</v>
      </c>
      <c r="J3456" s="61">
        <v>2</v>
      </c>
      <c r="K3456" s="61">
        <v>3</v>
      </c>
      <c r="L3456" s="61">
        <v>1413</v>
      </c>
      <c r="M3456" s="72">
        <v>2</v>
      </c>
      <c r="N3456" s="72">
        <v>3</v>
      </c>
      <c r="O3456" s="33">
        <v>59312721</v>
      </c>
      <c r="P3456" s="154">
        <v>1413</v>
      </c>
      <c r="Q3456" t="str">
        <f t="shared" si="54"/>
        <v>('556-2021',2021,'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PNIS.',107460000,22984500,130444500,'2021-06-28','2021-06-29','2022-09-15',2,3,1413,2,3)</v>
      </c>
    </row>
    <row r="3457" spans="1:17">
      <c r="A3457" s="29" t="s">
        <v>8737</v>
      </c>
      <c r="B3457" s="72">
        <v>2021</v>
      </c>
      <c r="C3457" s="29" t="s">
        <v>2461</v>
      </c>
      <c r="D3457" s="109">
        <v>93396000</v>
      </c>
      <c r="E3457" s="122">
        <v>19976366.670000002</v>
      </c>
      <c r="F3457" s="110">
        <v>113372366.67</v>
      </c>
      <c r="G3457" s="128">
        <v>44375</v>
      </c>
      <c r="H3457" s="156">
        <v>44376</v>
      </c>
      <c r="I3457" s="156">
        <v>44819</v>
      </c>
      <c r="J3457" s="61">
        <v>2</v>
      </c>
      <c r="K3457" s="61">
        <v>3</v>
      </c>
      <c r="L3457" s="61">
        <v>1463</v>
      </c>
      <c r="M3457" s="72">
        <v>2</v>
      </c>
      <c r="N3457" s="72">
        <v>3</v>
      </c>
      <c r="O3457" s="33">
        <v>79646352</v>
      </c>
      <c r="P3457" s="154">
        <v>1463</v>
      </c>
      <c r="Q3457" t="str">
        <f t="shared" si="54"/>
        <v>('557-2021',2021,'EL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Ilícito.',93396000,19976366,67,113372366,67,'2021-06-28','2021-06-29','2022-09-15',2,3,1463,2,3)</v>
      </c>
    </row>
    <row r="3458" spans="1:17">
      <c r="A3458" s="29" t="s">
        <v>8738</v>
      </c>
      <c r="B3458" s="72">
        <v>2021</v>
      </c>
      <c r="C3458" s="29" t="s">
        <v>2461</v>
      </c>
      <c r="D3458" s="109">
        <v>93396000</v>
      </c>
      <c r="E3458" s="122">
        <v>19976366.670000002</v>
      </c>
      <c r="F3458" s="110">
        <v>113372366.67</v>
      </c>
      <c r="G3458" s="128">
        <v>44375</v>
      </c>
      <c r="H3458" s="156">
        <v>44376</v>
      </c>
      <c r="I3458" s="156">
        <v>44819</v>
      </c>
      <c r="J3458" s="61">
        <v>1</v>
      </c>
      <c r="K3458" s="61">
        <v>3</v>
      </c>
      <c r="L3458" s="61">
        <v>1465</v>
      </c>
      <c r="M3458" s="72">
        <v>2</v>
      </c>
      <c r="N3458" s="72">
        <v>3</v>
      </c>
      <c r="O3458" s="33">
        <v>79683960</v>
      </c>
      <c r="P3458" s="154">
        <v>1465</v>
      </c>
      <c r="Q3458" t="str">
        <f t="shared" si="54"/>
        <v>('558-2021',2021,'EL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Ilícito.',93396000,19976366,67,113372366,67,'2021-06-28','2021-06-29','2022-09-15',1,3,1465,2,3)</v>
      </c>
    </row>
    <row r="3459" spans="1:17">
      <c r="A3459" s="29" t="s">
        <v>8739</v>
      </c>
      <c r="B3459" s="72">
        <v>2021</v>
      </c>
      <c r="C3459" s="29" t="s">
        <v>2115</v>
      </c>
      <c r="D3459" s="109">
        <v>58848000</v>
      </c>
      <c r="E3459" s="122">
        <v>12586933.33</v>
      </c>
      <c r="F3459" s="110">
        <v>71434933.329999998</v>
      </c>
      <c r="G3459" s="128">
        <v>44375</v>
      </c>
      <c r="H3459" s="156">
        <v>44376</v>
      </c>
      <c r="I3459" s="156">
        <v>44819</v>
      </c>
      <c r="J3459" s="61">
        <v>1</v>
      </c>
      <c r="K3459" s="61">
        <v>3</v>
      </c>
      <c r="L3459" s="61">
        <v>1450</v>
      </c>
      <c r="M3459" s="72">
        <v>2</v>
      </c>
      <c r="N3459" s="72">
        <v>3</v>
      </c>
      <c r="O3459" s="33">
        <v>86014551</v>
      </c>
      <c r="P3459" s="154">
        <v>1450</v>
      </c>
      <c r="Q3459" t="str">
        <f t="shared" si="54"/>
        <v>('559-2021',2021,'EL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privadas.',58848000,12586933,33,71434933,33,'2021-06-28','2021-06-29','2022-09-15',1,3,1450,2,3)</v>
      </c>
    </row>
    <row r="3460" spans="1:17">
      <c r="A3460" s="29" t="s">
        <v>8740</v>
      </c>
      <c r="B3460" s="72">
        <v>2021</v>
      </c>
      <c r="C3460" s="29" t="s">
        <v>10731</v>
      </c>
      <c r="D3460" s="109">
        <v>91080000</v>
      </c>
      <c r="E3460" s="122">
        <v>33120000</v>
      </c>
      <c r="F3460" s="110">
        <v>124200000</v>
      </c>
      <c r="G3460" s="128">
        <v>44372</v>
      </c>
      <c r="H3460" s="156">
        <v>44377</v>
      </c>
      <c r="I3460" s="156">
        <v>44834</v>
      </c>
      <c r="J3460" s="61">
        <v>2</v>
      </c>
      <c r="K3460" s="61">
        <v>3</v>
      </c>
      <c r="L3460" s="61">
        <v>2288</v>
      </c>
      <c r="M3460" s="72">
        <v>2</v>
      </c>
      <c r="N3460" s="72">
        <v>1</v>
      </c>
      <c r="O3460" s="33">
        <v>19460083</v>
      </c>
      <c r="P3460" s="154">
        <v>2288</v>
      </c>
      <c r="Q3460" t="str">
        <f t="shared" si="54"/>
        <v>('560-2021',2021,'El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Salud',91080000,33120000,124200000,'2021-06-25','2021-06-30','2022-09-30',2,3,2288,2,1)</v>
      </c>
    </row>
    <row r="3461" spans="1:17">
      <c r="A3461" s="29" t="s">
        <v>8741</v>
      </c>
      <c r="B3461" s="72">
        <v>2021</v>
      </c>
      <c r="C3461" s="29" t="s">
        <v>2462</v>
      </c>
      <c r="D3461" s="109">
        <v>90640000</v>
      </c>
      <c r="E3461" s="122">
        <v>28840000</v>
      </c>
      <c r="F3461" s="110">
        <v>119480000</v>
      </c>
      <c r="G3461" s="128">
        <v>44379</v>
      </c>
      <c r="H3461" s="156">
        <v>44386</v>
      </c>
      <c r="I3461" s="156">
        <v>44828</v>
      </c>
      <c r="J3461" s="61">
        <v>2</v>
      </c>
      <c r="K3461" s="61">
        <v>3</v>
      </c>
      <c r="L3461" s="61">
        <v>1856</v>
      </c>
      <c r="M3461" s="72">
        <v>2</v>
      </c>
      <c r="N3461" s="72">
        <v>1</v>
      </c>
      <c r="O3461" s="33">
        <v>39812955</v>
      </c>
      <c r="P3461" s="154">
        <v>1856</v>
      </c>
      <c r="Q3461" t="str">
        <f t="shared" si="54"/>
        <v>('561-2021',2021,'EL CONTRATISTA se obliga a prestar sus servicios profesionales a la ART para apoyar las gestiones de diseño, estructuración y administración de información asociada al banco de proyectos a cargo de la Dirección de Información y Prospectiva.',90640000,28840000,119480000,'2021-07-02','2021-07-09','2022-09-24',2,3,1856,2,1)</v>
      </c>
    </row>
    <row r="3462" spans="1:17">
      <c r="A3462" s="29" t="s">
        <v>8742</v>
      </c>
      <c r="B3462" s="72">
        <v>2021</v>
      </c>
      <c r="C3462" s="29" t="s">
        <v>2463</v>
      </c>
      <c r="D3462" s="109">
        <v>68040000</v>
      </c>
      <c r="E3462" s="109">
        <v>0</v>
      </c>
      <c r="F3462" s="110">
        <v>68040000</v>
      </c>
      <c r="G3462" s="128">
        <v>44393</v>
      </c>
      <c r="H3462" s="156">
        <v>44404</v>
      </c>
      <c r="I3462" s="156">
        <v>44769</v>
      </c>
      <c r="J3462" s="61">
        <v>1</v>
      </c>
      <c r="K3462" s="61">
        <v>3</v>
      </c>
      <c r="L3462" s="61">
        <v>2289</v>
      </c>
      <c r="M3462" s="72">
        <v>2</v>
      </c>
      <c r="N3462" s="72">
        <v>1</v>
      </c>
      <c r="O3462" s="33">
        <v>60261856</v>
      </c>
      <c r="P3462" s="154">
        <v>2289</v>
      </c>
      <c r="Q3462" t="str">
        <f t="shared" si="54"/>
        <v>('562-2021',2021,'EL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Catatumbo.',68040000,0,68040000,'2021-07-16','2021-07-27','2022-07-27',1,3,2289,2,1)</v>
      </c>
    </row>
    <row r="3463" spans="1:17">
      <c r="A3463" s="29" t="s">
        <v>8743</v>
      </c>
      <c r="B3463" s="72">
        <v>2021</v>
      </c>
      <c r="C3463" s="29" t="s">
        <v>2464</v>
      </c>
      <c r="D3463" s="109">
        <v>45540000</v>
      </c>
      <c r="E3463" s="109">
        <v>20493000</v>
      </c>
      <c r="F3463" s="110">
        <v>66033000</v>
      </c>
      <c r="G3463" s="128">
        <v>44384</v>
      </c>
      <c r="H3463" s="156">
        <v>44391</v>
      </c>
      <c r="I3463" s="156">
        <v>44833</v>
      </c>
      <c r="J3463" s="61">
        <v>1</v>
      </c>
      <c r="K3463" s="61">
        <v>3</v>
      </c>
      <c r="L3463" s="61">
        <v>1884</v>
      </c>
      <c r="M3463" s="72">
        <v>2</v>
      </c>
      <c r="N3463" s="72">
        <v>1</v>
      </c>
      <c r="O3463" s="33">
        <v>10293605</v>
      </c>
      <c r="P3463" s="154">
        <v>1884</v>
      </c>
      <c r="Q3463" t="str">
        <f t="shared" si="54"/>
        <v>('563-2021',2021,'EL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PUTUMAYO.',45540000,20493000,66033000,'2021-07-07','2021-07-14','2022-09-29',1,3,1884,2,1)</v>
      </c>
    </row>
    <row r="3464" spans="1:17">
      <c r="A3464" s="29" t="s">
        <v>8744</v>
      </c>
      <c r="B3464" s="72">
        <v>2021</v>
      </c>
      <c r="C3464" s="29" t="s">
        <v>2465</v>
      </c>
      <c r="D3464" s="109">
        <v>45540000</v>
      </c>
      <c r="E3464" s="109">
        <v>0</v>
      </c>
      <c r="F3464" s="110">
        <v>45540000</v>
      </c>
      <c r="G3464" s="128">
        <v>44379</v>
      </c>
      <c r="H3464" s="156">
        <v>44386</v>
      </c>
      <c r="I3464" s="156">
        <v>44689</v>
      </c>
      <c r="J3464" s="61">
        <v>2</v>
      </c>
      <c r="K3464" s="61">
        <v>3</v>
      </c>
      <c r="L3464" s="61">
        <v>2290</v>
      </c>
      <c r="M3464" s="72">
        <v>1</v>
      </c>
      <c r="N3464" s="72">
        <v>1</v>
      </c>
      <c r="O3464" s="33">
        <v>40443714</v>
      </c>
      <c r="P3464" s="154">
        <v>2290</v>
      </c>
      <c r="Q3464" t="str">
        <f t="shared" si="54"/>
        <v>('564-2021',2021,'EL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GUAVIARE.',45540000,0,45540000,'2021-07-02','2021-07-09','2022-05-08',2,3,2290,1,1)</v>
      </c>
    </row>
    <row r="3465" spans="1:17">
      <c r="A3465" s="29" t="s">
        <v>8745</v>
      </c>
      <c r="B3465" s="72">
        <v>2021</v>
      </c>
      <c r="C3465" s="29" t="s">
        <v>2466</v>
      </c>
      <c r="D3465" s="109">
        <v>45540000</v>
      </c>
      <c r="E3465" s="109">
        <v>20493000</v>
      </c>
      <c r="F3465" s="110">
        <v>66033000</v>
      </c>
      <c r="G3465" s="128">
        <v>44379</v>
      </c>
      <c r="H3465" s="156">
        <v>44380</v>
      </c>
      <c r="I3465" s="156">
        <v>44822</v>
      </c>
      <c r="J3465" s="61">
        <v>2</v>
      </c>
      <c r="K3465" s="61">
        <v>3</v>
      </c>
      <c r="L3465" s="61">
        <v>1917</v>
      </c>
      <c r="M3465" s="72">
        <v>2</v>
      </c>
      <c r="N3465" s="72">
        <v>1</v>
      </c>
      <c r="O3465" s="33">
        <v>38603774</v>
      </c>
      <c r="P3465" s="154">
        <v>1917</v>
      </c>
      <c r="Q3465" t="str">
        <f t="shared" si="54"/>
        <v>('565-2021',2021,'EL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CHOCÓ.',45540000,20493000,66033000,'2021-07-02','2021-07-03','2022-09-18',2,3,1917,2,1)</v>
      </c>
    </row>
    <row r="3466" spans="1:17">
      <c r="A3466" s="29" t="s">
        <v>8746</v>
      </c>
      <c r="B3466" s="72">
        <v>2021</v>
      </c>
      <c r="C3466" s="29" t="s">
        <v>2467</v>
      </c>
      <c r="D3466" s="109">
        <v>112750000</v>
      </c>
      <c r="E3466" s="122">
        <v>25625000</v>
      </c>
      <c r="F3466" s="110">
        <v>138375000</v>
      </c>
      <c r="G3466" s="128">
        <v>44393</v>
      </c>
      <c r="H3466" s="156">
        <v>44399</v>
      </c>
      <c r="I3466" s="156">
        <v>44811</v>
      </c>
      <c r="J3466" s="61">
        <v>1</v>
      </c>
      <c r="K3466" s="61">
        <v>3</v>
      </c>
      <c r="L3466" s="61">
        <v>1771</v>
      </c>
      <c r="M3466" s="72">
        <v>2</v>
      </c>
      <c r="N3466" s="72">
        <v>1</v>
      </c>
      <c r="O3466" s="33">
        <v>52789465</v>
      </c>
      <c r="P3466" s="154">
        <v>1771</v>
      </c>
      <c r="Q3466" t="str">
        <f t="shared" si="54"/>
        <v>('566-2021',2021,'EL CONTRATISTA se obliga a prestar sus servicios profesionales para apoyar la implementación de la Hoja de Ruta en las subregiones PDET a través de un esquema operativo con énfasis en iniciativas detonantes y dinamizadoras del desarrollo territorial.',112750000,25625000,138375000,'2021-07-16','2021-07-22','2022-09-07',1,3,1771,2,1)</v>
      </c>
    </row>
    <row r="3467" spans="1:17">
      <c r="A3467" s="29" t="s">
        <v>8747</v>
      </c>
      <c r="B3467" s="72">
        <v>2021</v>
      </c>
      <c r="C3467" s="29" t="s">
        <v>2468</v>
      </c>
      <c r="D3467" s="109">
        <v>68040000</v>
      </c>
      <c r="E3467" s="122">
        <v>11340000</v>
      </c>
      <c r="F3467" s="110">
        <v>79380000</v>
      </c>
      <c r="G3467" s="128">
        <v>44384</v>
      </c>
      <c r="H3467" s="156">
        <v>44391</v>
      </c>
      <c r="I3467" s="156">
        <v>44818</v>
      </c>
      <c r="J3467" s="61">
        <v>2</v>
      </c>
      <c r="K3467" s="61">
        <v>3</v>
      </c>
      <c r="L3467" s="61">
        <v>2291</v>
      </c>
      <c r="M3467" s="72">
        <v>2</v>
      </c>
      <c r="N3467" s="72">
        <v>1</v>
      </c>
      <c r="O3467" s="33">
        <v>60358266</v>
      </c>
      <c r="P3467" s="154">
        <v>2291</v>
      </c>
      <c r="Q3467" t="str">
        <f t="shared" si="54"/>
        <v>('567-2021',2021,'EL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Catatumbo.',68040000,11340000,79380000,'2021-07-07','2021-07-14','2022-09-14',2,3,2291,2,1)</v>
      </c>
    </row>
    <row r="3468" spans="1:17">
      <c r="A3468" s="29" t="s">
        <v>8748</v>
      </c>
      <c r="B3468" s="72">
        <v>2021</v>
      </c>
      <c r="C3468" s="29" t="s">
        <v>2469</v>
      </c>
      <c r="D3468" s="109">
        <v>68040000</v>
      </c>
      <c r="E3468" s="109">
        <v>0</v>
      </c>
      <c r="F3468" s="110">
        <v>68040000</v>
      </c>
      <c r="G3468" s="128">
        <v>44360</v>
      </c>
      <c r="H3468" s="156">
        <v>44392</v>
      </c>
      <c r="I3468" s="156">
        <v>44757</v>
      </c>
      <c r="J3468" s="61">
        <v>1</v>
      </c>
      <c r="K3468" s="61">
        <v>3</v>
      </c>
      <c r="L3468" s="61">
        <v>2292</v>
      </c>
      <c r="M3468" s="72">
        <v>2</v>
      </c>
      <c r="N3468" s="72">
        <v>1</v>
      </c>
      <c r="O3468" s="33">
        <v>1130607903</v>
      </c>
      <c r="P3468" s="154">
        <v>2292</v>
      </c>
      <c r="Q3468" t="str">
        <f t="shared" si="54"/>
        <v>('568-2021',2021,'EL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Nevada-Perijá.',68040000,0,68040000,'2021-06-13','2021-07-15','2022-07-15',1,3,2292,2,1)</v>
      </c>
    </row>
    <row r="3469" spans="1:17">
      <c r="A3469" s="29" t="s">
        <v>8749</v>
      </c>
      <c r="B3469" s="72">
        <v>2021</v>
      </c>
      <c r="C3469" s="29" t="s">
        <v>10732</v>
      </c>
      <c r="D3469" s="109">
        <v>40983552</v>
      </c>
      <c r="E3469" s="122">
        <v>8538240</v>
      </c>
      <c r="F3469" s="110">
        <v>49521792</v>
      </c>
      <c r="G3469" s="128">
        <v>44377</v>
      </c>
      <c r="H3469" s="156">
        <v>44378</v>
      </c>
      <c r="I3469" s="156">
        <v>44820</v>
      </c>
      <c r="J3469" s="61">
        <v>1</v>
      </c>
      <c r="K3469" s="61">
        <v>3</v>
      </c>
      <c r="L3469" s="61">
        <v>2293</v>
      </c>
      <c r="M3469" s="72">
        <v>2</v>
      </c>
      <c r="N3469" s="72">
        <v>6</v>
      </c>
      <c r="O3469" s="33">
        <v>1018480818</v>
      </c>
      <c r="P3469" s="154">
        <v>2293</v>
      </c>
      <c r="Q3469" t="str">
        <f t="shared" si="54"/>
        <v>('569-2021',2021,'Prestar los servicios profesionales al despacho de la Consejería Presidencial para la Estabilización y Consolidación como apoyo administrativo en relación con los avances en la implementación del acuerdo final conforme a la Política de Paz con Legalidad.',40983552,8538240,49521792,'2021-06-30','2021-07-01','2022-09-16',1,3,2293,2,6)</v>
      </c>
    </row>
    <row r="3470" spans="1:17">
      <c r="A3470" s="29" t="s">
        <v>8750</v>
      </c>
      <c r="B3470" s="72">
        <v>2021</v>
      </c>
      <c r="C3470" s="29" t="s">
        <v>10733</v>
      </c>
      <c r="D3470" s="109">
        <v>120218484</v>
      </c>
      <c r="E3470" s="122">
        <v>30722501</v>
      </c>
      <c r="F3470" s="110">
        <v>150940985</v>
      </c>
      <c r="G3470" s="128">
        <v>44390</v>
      </c>
      <c r="H3470" s="156">
        <v>44390</v>
      </c>
      <c r="I3470" s="156">
        <v>44849</v>
      </c>
      <c r="J3470" s="61">
        <v>2</v>
      </c>
      <c r="K3470" s="61">
        <v>3</v>
      </c>
      <c r="L3470" s="61">
        <v>1229</v>
      </c>
      <c r="M3470" s="72">
        <v>2</v>
      </c>
      <c r="N3470" s="72">
        <v>6</v>
      </c>
      <c r="O3470" s="33">
        <v>63325543</v>
      </c>
      <c r="P3470" s="154">
        <v>1229</v>
      </c>
      <c r="Q3470" t="str">
        <f t="shared" si="54"/>
        <v>('570-2021',2021,'Prestar los servicios profesionales para asesorar y brindar apoyo al Grupo  de Gestión de Recursos de la Consejería Presidencial para la Estabilización y la Consolidación, en la planeación y seguimiento administrativo y financiero de los recursos.',120218484,30722501,150940985,'2021-07-13','2021-07-13','2022-10-15',2,3,1229,2,6)</v>
      </c>
    </row>
    <row r="3471" spans="1:17">
      <c r="A3471" s="29" t="s">
        <v>8751</v>
      </c>
      <c r="B3471" s="72">
        <v>2021</v>
      </c>
      <c r="C3471" s="29" t="s">
        <v>2470</v>
      </c>
      <c r="D3471" s="109">
        <v>21857892</v>
      </c>
      <c r="E3471" s="122">
        <v>4493011</v>
      </c>
      <c r="F3471" s="110">
        <v>26350903</v>
      </c>
      <c r="G3471" s="128">
        <v>44377</v>
      </c>
      <c r="H3471" s="156">
        <v>44378</v>
      </c>
      <c r="I3471" s="156">
        <v>44819</v>
      </c>
      <c r="J3471" s="61">
        <v>2</v>
      </c>
      <c r="K3471" s="61">
        <v>3</v>
      </c>
      <c r="L3471" s="61">
        <v>2294</v>
      </c>
      <c r="M3471" s="72">
        <v>2</v>
      </c>
      <c r="N3471" s="72">
        <v>6</v>
      </c>
      <c r="O3471" s="33">
        <v>1012328755</v>
      </c>
      <c r="P3471" s="154">
        <v>2294</v>
      </c>
      <c r="Q3471" t="str">
        <f t="shared" si="54"/>
        <v>('571-2021',2021,'Prestar los servicios de apoyo asistencial al despacho de la Consejería Presidencial para la Estabilización y la Consolidación en las gestiones administrativas, documentales, operativas y de correspondencia que permita el normal funcionamiento de la dependencia.',21857892,4493011,26350903,'2021-06-30','2021-07-01','2022-09-15',2,3,2294,2,6)</v>
      </c>
    </row>
    <row r="3472" spans="1:17">
      <c r="A3472" s="29" t="s">
        <v>8752</v>
      </c>
      <c r="B3472" s="72">
        <v>2021</v>
      </c>
      <c r="C3472" s="29" t="s">
        <v>2471</v>
      </c>
      <c r="D3472" s="109">
        <v>59490000</v>
      </c>
      <c r="E3472" s="109">
        <v>0</v>
      </c>
      <c r="F3472" s="110">
        <v>59490000</v>
      </c>
      <c r="G3472" s="128">
        <v>44377</v>
      </c>
      <c r="H3472" s="156">
        <v>44378</v>
      </c>
      <c r="I3472" s="156">
        <v>44562</v>
      </c>
      <c r="J3472" s="61">
        <v>2</v>
      </c>
      <c r="K3472" s="61">
        <v>3</v>
      </c>
      <c r="L3472" s="61">
        <v>1651</v>
      </c>
      <c r="M3472" s="72">
        <v>3</v>
      </c>
      <c r="N3472" s="72">
        <v>3</v>
      </c>
      <c r="O3472" s="33">
        <v>10298364</v>
      </c>
      <c r="P3472" s="154">
        <v>1651</v>
      </c>
      <c r="Q3472" t="str">
        <f t="shared" si="54"/>
        <v>('572-2021',2021,'EL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PNIS.',59490000,0,59490000,'2021-06-30','2021-07-01','2022-01-01',2,3,1651,3,3)</v>
      </c>
    </row>
    <row r="3473" spans="1:17">
      <c r="A3473" s="29" t="s">
        <v>8753</v>
      </c>
      <c r="B3473" s="72">
        <v>2021</v>
      </c>
      <c r="C3473" s="29" t="s">
        <v>2472</v>
      </c>
      <c r="D3473" s="109">
        <v>59490000</v>
      </c>
      <c r="E3473" s="109">
        <v>0</v>
      </c>
      <c r="F3473" s="110">
        <v>59490000</v>
      </c>
      <c r="G3473" s="128">
        <v>44377</v>
      </c>
      <c r="H3473" s="156">
        <v>44385</v>
      </c>
      <c r="I3473" s="156">
        <v>44569</v>
      </c>
      <c r="J3473" s="61">
        <v>2</v>
      </c>
      <c r="K3473" s="61">
        <v>3</v>
      </c>
      <c r="L3473" s="61">
        <v>2295</v>
      </c>
      <c r="M3473" s="72">
        <v>1</v>
      </c>
      <c r="N3473" s="72">
        <v>3</v>
      </c>
      <c r="O3473" s="33">
        <v>6770756</v>
      </c>
      <c r="P3473" s="154">
        <v>2295</v>
      </c>
      <c r="Q3473" t="str">
        <f t="shared" si="54"/>
        <v>('573-2021',2021,'EL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fin',59490000,0,59490000,'2021-06-30','2021-07-08','2022-01-08',2,3,2295,1,3)</v>
      </c>
    </row>
    <row r="3474" spans="1:17">
      <c r="A3474" s="29" t="s">
        <v>8754</v>
      </c>
      <c r="B3474" s="72">
        <v>2021</v>
      </c>
      <c r="C3474" s="29" t="s">
        <v>2457</v>
      </c>
      <c r="D3474" s="109">
        <v>71640000</v>
      </c>
      <c r="E3474" s="109">
        <v>0</v>
      </c>
      <c r="F3474" s="110">
        <v>71640000</v>
      </c>
      <c r="G3474" s="128">
        <v>44377</v>
      </c>
      <c r="H3474" s="156">
        <v>44378</v>
      </c>
      <c r="I3474" s="156">
        <v>44575</v>
      </c>
      <c r="J3474" s="61">
        <v>2</v>
      </c>
      <c r="K3474" s="61">
        <v>3</v>
      </c>
      <c r="L3474" s="61">
        <v>1454</v>
      </c>
      <c r="M3474" s="72">
        <v>3</v>
      </c>
      <c r="N3474" s="72">
        <v>3</v>
      </c>
      <c r="O3474" s="33">
        <v>18195323</v>
      </c>
      <c r="P3474" s="154">
        <v>1454</v>
      </c>
      <c r="Q3474" t="str">
        <f t="shared" si="54"/>
        <v>('574-2021',2021,'El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PAI.',71640000,0,71640000,'2021-06-30','2021-07-01','2022-01-14',2,3,1454,3,3)</v>
      </c>
    </row>
    <row r="3475" spans="1:17">
      <c r="A3475" s="29" t="s">
        <v>8755</v>
      </c>
      <c r="B3475" s="72">
        <v>2021</v>
      </c>
      <c r="C3475" s="29" t="s">
        <v>2473</v>
      </c>
      <c r="D3475" s="109">
        <v>71640000</v>
      </c>
      <c r="E3475" s="122">
        <v>14726000</v>
      </c>
      <c r="F3475" s="110">
        <v>86366000</v>
      </c>
      <c r="G3475" s="128">
        <v>44377</v>
      </c>
      <c r="H3475" s="156">
        <v>44378</v>
      </c>
      <c r="I3475" s="156">
        <v>44819</v>
      </c>
      <c r="J3475" s="61">
        <v>1</v>
      </c>
      <c r="K3475" s="61">
        <v>3</v>
      </c>
      <c r="L3475" s="61">
        <v>1461</v>
      </c>
      <c r="M3475" s="72">
        <v>2</v>
      </c>
      <c r="N3475" s="72">
        <v>3</v>
      </c>
      <c r="O3475" s="33">
        <v>80205151</v>
      </c>
      <c r="P3475" s="154">
        <v>1461</v>
      </c>
      <c r="Q3475" t="str">
        <f t="shared" si="54"/>
        <v>('575-2021',2021,'El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misma.',71640000,14726000,86366000,'2021-06-30','2021-07-01','2022-09-15',1,3,1461,2,3)</v>
      </c>
    </row>
    <row r="3476" spans="1:17">
      <c r="A3476" s="29" t="s">
        <v>8756</v>
      </c>
      <c r="B3476" s="72">
        <v>2021</v>
      </c>
      <c r="C3476" s="29" t="s">
        <v>2474</v>
      </c>
      <c r="D3476" s="109">
        <v>139440000</v>
      </c>
      <c r="E3476" s="122">
        <v>28662666.670000002</v>
      </c>
      <c r="F3476" s="110">
        <v>168102666.67000002</v>
      </c>
      <c r="G3476" s="128">
        <v>44377</v>
      </c>
      <c r="H3476" s="156">
        <v>44378</v>
      </c>
      <c r="I3476" s="156">
        <v>44819</v>
      </c>
      <c r="J3476" s="61">
        <v>1</v>
      </c>
      <c r="K3476" s="61">
        <v>3</v>
      </c>
      <c r="L3476" s="61">
        <v>1418</v>
      </c>
      <c r="M3476" s="72">
        <v>2</v>
      </c>
      <c r="N3476" s="72">
        <v>3</v>
      </c>
      <c r="O3476" s="33">
        <v>8757556</v>
      </c>
      <c r="P3476" s="154">
        <v>1418</v>
      </c>
      <c r="Q3476" t="str">
        <f t="shared" si="54"/>
        <v>('576-2021',2021,'El contratista prestará sus servicios profesionales especializados para liderar el desarrollo y ejecución del programa nacional de sustitución de cultivos ilícitos y apoyar las acciones de articulación en el nivel territorial que permitan un adecuado desarrollo del mismo.',139440000,28662666,67,168102666,67,'2021-06-30','2021-07-01','2022-09-15',1,3,1418,2,3)</v>
      </c>
    </row>
    <row r="3477" spans="1:17">
      <c r="A3477" s="29" t="s">
        <v>8757</v>
      </c>
      <c r="B3477" s="72">
        <v>2021</v>
      </c>
      <c r="C3477" s="29" t="s">
        <v>2457</v>
      </c>
      <c r="D3477" s="109">
        <v>71640000</v>
      </c>
      <c r="E3477" s="109">
        <v>0</v>
      </c>
      <c r="F3477" s="110">
        <v>71640000</v>
      </c>
      <c r="G3477" s="128">
        <v>44412</v>
      </c>
      <c r="H3477" s="156">
        <v>44413</v>
      </c>
      <c r="I3477" s="156">
        <v>44778</v>
      </c>
      <c r="J3477" s="61">
        <v>1</v>
      </c>
      <c r="K3477" s="61">
        <v>3</v>
      </c>
      <c r="L3477" s="61">
        <v>2083</v>
      </c>
      <c r="M3477" s="72">
        <v>2</v>
      </c>
      <c r="N3477" s="72">
        <v>3</v>
      </c>
      <c r="O3477" s="33">
        <v>15816440</v>
      </c>
      <c r="P3477" s="154">
        <v>2083</v>
      </c>
      <c r="Q3477" t="str">
        <f t="shared" si="54"/>
        <v>('577-2021',2021,'El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PAI.',71640000,0,71640000,'2021-08-04','2021-08-05','2022-08-05',1,3,2083,2,3)</v>
      </c>
    </row>
    <row r="3478" spans="1:17">
      <c r="A3478" s="29" t="s">
        <v>8758</v>
      </c>
      <c r="B3478" s="72">
        <v>2021</v>
      </c>
      <c r="C3478" s="29" t="s">
        <v>2457</v>
      </c>
      <c r="D3478" s="109">
        <v>71640000</v>
      </c>
      <c r="E3478" s="122">
        <v>13134000</v>
      </c>
      <c r="F3478" s="110">
        <v>84774000</v>
      </c>
      <c r="G3478" s="128">
        <v>44385</v>
      </c>
      <c r="H3478" s="156">
        <v>44386</v>
      </c>
      <c r="I3478" s="156">
        <v>44819</v>
      </c>
      <c r="J3478" s="61">
        <v>2</v>
      </c>
      <c r="K3478" s="61">
        <v>3</v>
      </c>
      <c r="L3478" s="61">
        <v>1462</v>
      </c>
      <c r="M3478" s="72">
        <v>2</v>
      </c>
      <c r="N3478" s="72">
        <v>3</v>
      </c>
      <c r="O3478" s="33">
        <v>18125195</v>
      </c>
      <c r="P3478" s="154">
        <v>1462</v>
      </c>
      <c r="Q3478" t="str">
        <f t="shared" si="54"/>
        <v>('578-2021',2021,'El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PAI.',71640000,13134000,84774000,'2021-07-08','2021-07-09','2022-09-15',2,3,1462,2,3)</v>
      </c>
    </row>
    <row r="3479" spans="1:17">
      <c r="A3479" s="29" t="s">
        <v>8759</v>
      </c>
      <c r="B3479" s="72">
        <v>2021</v>
      </c>
      <c r="C3479" s="29" t="s">
        <v>2418</v>
      </c>
      <c r="D3479" s="109">
        <v>16632000</v>
      </c>
      <c r="E3479" s="109">
        <v>0</v>
      </c>
      <c r="F3479" s="110">
        <v>16632000</v>
      </c>
      <c r="G3479" s="128">
        <v>44360</v>
      </c>
      <c r="H3479" s="156">
        <v>44391</v>
      </c>
      <c r="I3479" s="156">
        <v>44575</v>
      </c>
      <c r="J3479" s="61">
        <v>1</v>
      </c>
      <c r="K3479" s="61">
        <v>3</v>
      </c>
      <c r="L3479" s="61">
        <v>2296</v>
      </c>
      <c r="M3479" s="72">
        <v>3</v>
      </c>
      <c r="N3479" s="72">
        <v>3</v>
      </c>
      <c r="O3479" s="33">
        <v>55190336</v>
      </c>
      <c r="P3479" s="154">
        <v>2296</v>
      </c>
      <c r="Q3479" t="str">
        <f t="shared" si="54"/>
        <v>('579-2021',2021,'EL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Ilícito',16632000,0,16632000,'2021-06-13','2021-07-14','2022-01-14',1,3,2296,3,3)</v>
      </c>
    </row>
    <row r="3480" spans="1:17">
      <c r="A3480" s="29" t="s">
        <v>8760</v>
      </c>
      <c r="B3480" s="72">
        <v>2021</v>
      </c>
      <c r="C3480" s="29" t="s">
        <v>2475</v>
      </c>
      <c r="D3480" s="109">
        <v>35820000</v>
      </c>
      <c r="E3480" s="109">
        <v>0</v>
      </c>
      <c r="F3480" s="110">
        <v>35820000</v>
      </c>
      <c r="G3480" s="128">
        <v>44379</v>
      </c>
      <c r="H3480" s="156">
        <v>44380</v>
      </c>
      <c r="I3480" s="156">
        <v>44564</v>
      </c>
      <c r="J3480" s="61">
        <v>2</v>
      </c>
      <c r="K3480" s="61">
        <v>3</v>
      </c>
      <c r="L3480" s="61">
        <v>2297</v>
      </c>
      <c r="M3480" s="72">
        <v>3</v>
      </c>
      <c r="N3480" s="72">
        <v>3</v>
      </c>
      <c r="O3480" s="33">
        <v>1094271870</v>
      </c>
      <c r="P3480" s="154">
        <v>2297</v>
      </c>
      <c r="Q3480" t="str">
        <f t="shared" si="54"/>
        <v>('580-2021',2021,'EL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PAI',35820000,0,35820000,'2021-07-02','2021-07-03','2022-01-03',2,3,2297,3,3)</v>
      </c>
    </row>
    <row r="3481" spans="1:17">
      <c r="A3481" s="29" t="s">
        <v>8761</v>
      </c>
      <c r="B3481" s="72">
        <v>2021</v>
      </c>
      <c r="C3481" s="29" t="s">
        <v>2476</v>
      </c>
      <c r="D3481" s="109">
        <v>53730000</v>
      </c>
      <c r="E3481" s="109">
        <v>0</v>
      </c>
      <c r="F3481" s="110">
        <v>53730000</v>
      </c>
      <c r="G3481" s="128">
        <v>44379</v>
      </c>
      <c r="H3481" s="156">
        <v>44389</v>
      </c>
      <c r="I3481" s="156">
        <v>44519</v>
      </c>
      <c r="J3481" s="61">
        <v>1</v>
      </c>
      <c r="K3481" s="61">
        <v>3</v>
      </c>
      <c r="L3481" s="61">
        <v>2298</v>
      </c>
      <c r="M3481" s="72">
        <v>1</v>
      </c>
      <c r="N3481" s="72">
        <v>3</v>
      </c>
      <c r="O3481" s="33">
        <v>23474926</v>
      </c>
      <c r="P3481" s="154">
        <v>2298</v>
      </c>
      <c r="Q3481" t="str">
        <f t="shared" si="54"/>
        <v>('581-2021',2021,'EL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ilícito.',53730000,0,53730000,'2021-07-02','2021-07-12','2021-11-19',1,3,2298,1,3)</v>
      </c>
    </row>
    <row r="3482" spans="1:17">
      <c r="A3482" s="29" t="s">
        <v>8762</v>
      </c>
      <c r="B3482" s="72">
        <v>2021</v>
      </c>
      <c r="C3482" s="29" t="s">
        <v>2477</v>
      </c>
      <c r="D3482" s="109">
        <v>45540000</v>
      </c>
      <c r="E3482" s="122">
        <v>13662000</v>
      </c>
      <c r="F3482" s="110">
        <v>59202000</v>
      </c>
      <c r="G3482" s="128">
        <v>44425</v>
      </c>
      <c r="H3482" s="156">
        <v>44432</v>
      </c>
      <c r="I3482" s="156">
        <v>44828</v>
      </c>
      <c r="J3482" s="61">
        <v>2</v>
      </c>
      <c r="K3482" s="61">
        <v>3</v>
      </c>
      <c r="L3482" s="61">
        <v>1945</v>
      </c>
      <c r="M3482" s="72">
        <v>2</v>
      </c>
      <c r="N3482" s="72">
        <v>1</v>
      </c>
      <c r="O3482" s="33">
        <v>32209452</v>
      </c>
      <c r="P3482" s="154">
        <v>1945</v>
      </c>
      <c r="Q3482" t="str">
        <f t="shared" si="54"/>
        <v>('582-2021',2021,'EL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ANTIOQUEÑO.',45540000,13662000,59202000,'2021-08-17','2021-08-24','2022-09-24',2,3,1945,2,1)</v>
      </c>
    </row>
    <row r="3483" spans="1:17">
      <c r="A3483" s="29" t="s">
        <v>8763</v>
      </c>
      <c r="B3483" s="72">
        <v>2021</v>
      </c>
      <c r="C3483" s="29" t="s">
        <v>2478</v>
      </c>
      <c r="D3483" s="109">
        <v>75762000</v>
      </c>
      <c r="E3483" s="109">
        <v>0</v>
      </c>
      <c r="F3483" s="110">
        <v>75762000</v>
      </c>
      <c r="G3483" s="132">
        <v>44379</v>
      </c>
      <c r="H3483" s="159">
        <v>44386</v>
      </c>
      <c r="I3483" s="159">
        <v>44751</v>
      </c>
      <c r="J3483" s="61">
        <v>2</v>
      </c>
      <c r="K3483" s="61">
        <v>3</v>
      </c>
      <c r="L3483" s="61">
        <v>2299</v>
      </c>
      <c r="M3483" s="72">
        <v>2</v>
      </c>
      <c r="N3483" s="72">
        <v>1</v>
      </c>
      <c r="O3483" s="33">
        <v>18126885</v>
      </c>
      <c r="P3483" s="154">
        <v>2299</v>
      </c>
      <c r="Q3483" t="str">
        <f t="shared" si="54"/>
        <v>('583-2021',2021,'EL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PUTUMAYO.',75762000,0,75762000,'2021-07-02','2021-07-09','2022-07-09',2,3,2299,2,1)</v>
      </c>
    </row>
    <row r="3484" spans="1:17">
      <c r="A3484" s="29" t="s">
        <v>8764</v>
      </c>
      <c r="B3484" s="72">
        <v>2021</v>
      </c>
      <c r="C3484" s="29" t="s">
        <v>2479</v>
      </c>
      <c r="D3484" s="109">
        <v>81770000</v>
      </c>
      <c r="E3484" s="109">
        <v>0</v>
      </c>
      <c r="F3484" s="110">
        <v>81770000</v>
      </c>
      <c r="G3484" s="132">
        <v>44384</v>
      </c>
      <c r="H3484" s="159">
        <v>44391</v>
      </c>
      <c r="I3484" s="159">
        <v>44787</v>
      </c>
      <c r="J3484" s="61">
        <v>1</v>
      </c>
      <c r="K3484" s="61">
        <v>3</v>
      </c>
      <c r="L3484" s="61">
        <v>1579</v>
      </c>
      <c r="M3484" s="72">
        <v>2</v>
      </c>
      <c r="N3484" s="72">
        <v>1</v>
      </c>
      <c r="O3484" s="33">
        <v>1061748297</v>
      </c>
      <c r="P3484" s="154">
        <v>1579</v>
      </c>
      <c r="Q3484" t="str">
        <f t="shared" si="54"/>
        <v>('584-2021',2021,'EL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Cauca.',81770000,0,81770000,'2021-07-07','2021-07-14','2022-08-14',1,3,1579,2,1)</v>
      </c>
    </row>
    <row r="3485" spans="1:17">
      <c r="A3485" s="29" t="s">
        <v>8765</v>
      </c>
      <c r="B3485" s="72">
        <v>2021</v>
      </c>
      <c r="C3485" s="29" t="s">
        <v>2480</v>
      </c>
      <c r="D3485" s="109">
        <v>94116000</v>
      </c>
      <c r="E3485" s="109">
        <v>0</v>
      </c>
      <c r="F3485" s="110">
        <v>94116000</v>
      </c>
      <c r="G3485" s="132">
        <v>44386</v>
      </c>
      <c r="H3485" s="159">
        <v>44390</v>
      </c>
      <c r="I3485" s="159">
        <v>44755</v>
      </c>
      <c r="J3485" s="61">
        <v>2</v>
      </c>
      <c r="K3485" s="61">
        <v>3</v>
      </c>
      <c r="L3485" s="61">
        <v>2300</v>
      </c>
      <c r="M3485" s="72">
        <v>1</v>
      </c>
      <c r="N3485" s="72">
        <v>2</v>
      </c>
      <c r="O3485" s="33">
        <v>52807994</v>
      </c>
      <c r="P3485" s="154">
        <v>2300</v>
      </c>
      <c r="Q3485" t="str">
        <f t="shared" si="54"/>
        <v>('585-2021',2021,'El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Reincorporación.',94116000,0,94116000,'2021-07-09','2021-07-13','2022-07-13',2,3,2300,1,2)</v>
      </c>
    </row>
    <row r="3486" spans="1:17">
      <c r="A3486" s="29" t="s">
        <v>8766</v>
      </c>
      <c r="B3486" s="72">
        <v>2021</v>
      </c>
      <c r="C3486" s="29" t="s">
        <v>2481</v>
      </c>
      <c r="D3486" s="109">
        <v>117288000</v>
      </c>
      <c r="E3486" s="109">
        <v>0</v>
      </c>
      <c r="F3486" s="110">
        <v>117288000</v>
      </c>
      <c r="G3486" s="132">
        <v>44405</v>
      </c>
      <c r="H3486" s="159">
        <v>44405</v>
      </c>
      <c r="I3486" s="159">
        <v>44770</v>
      </c>
      <c r="J3486" s="61">
        <v>1</v>
      </c>
      <c r="K3486" s="61">
        <v>3</v>
      </c>
      <c r="L3486" s="61">
        <v>1626</v>
      </c>
      <c r="M3486" s="72">
        <v>2</v>
      </c>
      <c r="N3486" s="72">
        <v>2</v>
      </c>
      <c r="O3486" s="33">
        <v>1110452488</v>
      </c>
      <c r="P3486" s="154">
        <v>1626</v>
      </c>
      <c r="Q3486" t="str">
        <f t="shared" si="54"/>
        <v>('586-2021',2021,'La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antijurídico.',117288000,0,117288000,'2021-07-28','2021-07-28','2022-07-28',1,3,1626,2,2)</v>
      </c>
    </row>
    <row r="3487" spans="1:17">
      <c r="A3487" s="29" t="s">
        <v>8767</v>
      </c>
      <c r="B3487" s="72">
        <v>2021</v>
      </c>
      <c r="C3487" s="29" t="s">
        <v>2482</v>
      </c>
      <c r="D3487" s="109">
        <v>0</v>
      </c>
      <c r="E3487" s="109">
        <v>0</v>
      </c>
      <c r="F3487" s="110">
        <v>0</v>
      </c>
      <c r="G3487" s="132">
        <v>44377</v>
      </c>
      <c r="H3487" s="159">
        <v>44377</v>
      </c>
      <c r="I3487" s="159">
        <v>44377</v>
      </c>
      <c r="J3487" s="61">
        <v>1</v>
      </c>
      <c r="K3487" s="61">
        <v>3</v>
      </c>
      <c r="L3487" s="61">
        <v>2301</v>
      </c>
      <c r="M3487" s="72">
        <v>5</v>
      </c>
      <c r="N3487" s="72">
        <v>1</v>
      </c>
      <c r="O3487" s="33">
        <v>91495551</v>
      </c>
      <c r="P3487" s="154">
        <v>2301</v>
      </c>
      <c r="Q3487" t="str">
        <f t="shared" si="54"/>
        <v>('587-2021',2021,'EL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Agropecuaria',0,0,0,'2021-06-30','2021-06-30','2021-06-30',1,3,2301,5,1)</v>
      </c>
    </row>
    <row r="3488" spans="1:17">
      <c r="A3488" s="29" t="s">
        <v>8768</v>
      </c>
      <c r="B3488" s="72">
        <v>2021</v>
      </c>
      <c r="C3488" s="29" t="s">
        <v>2483</v>
      </c>
      <c r="D3488" s="109">
        <v>45540000</v>
      </c>
      <c r="E3488" s="122">
        <v>18216000</v>
      </c>
      <c r="F3488" s="110">
        <v>63756000</v>
      </c>
      <c r="G3488" s="132">
        <v>44403</v>
      </c>
      <c r="H3488" s="159">
        <v>44407</v>
      </c>
      <c r="I3488" s="159">
        <v>44834</v>
      </c>
      <c r="J3488" s="61">
        <v>1</v>
      </c>
      <c r="K3488" s="61">
        <v>3</v>
      </c>
      <c r="L3488" s="61">
        <v>1925</v>
      </c>
      <c r="M3488" s="72">
        <v>2</v>
      </c>
      <c r="N3488" s="72">
        <v>1</v>
      </c>
      <c r="O3488" s="33">
        <v>1026257596</v>
      </c>
      <c r="P3488" s="154">
        <v>1925</v>
      </c>
      <c r="Q3488" t="str">
        <f t="shared" si="54"/>
        <v>('588-2021',2021,'EL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ARAUCA.',45540000,18216000,63756000,'2021-07-26','2021-07-30','2022-09-30',1,3,1925,2,1)</v>
      </c>
    </row>
    <row r="3489" spans="1:17">
      <c r="A3489" s="29" t="s">
        <v>8769</v>
      </c>
      <c r="B3489" s="72">
        <v>2021</v>
      </c>
      <c r="C3489" s="29" t="s">
        <v>2484</v>
      </c>
      <c r="D3489" s="109">
        <v>71100000</v>
      </c>
      <c r="E3489" s="122">
        <v>35550000</v>
      </c>
      <c r="F3489" s="110">
        <v>106650000</v>
      </c>
      <c r="G3489" s="132">
        <v>44419</v>
      </c>
      <c r="H3489" s="159">
        <v>44420</v>
      </c>
      <c r="I3489" s="159">
        <v>44877</v>
      </c>
      <c r="J3489" s="61">
        <v>1</v>
      </c>
      <c r="K3489" s="61">
        <v>3</v>
      </c>
      <c r="L3489" s="61">
        <v>1705</v>
      </c>
      <c r="M3489" s="72">
        <v>2</v>
      </c>
      <c r="N3489" s="72">
        <v>1</v>
      </c>
      <c r="O3489" s="33">
        <v>50935275</v>
      </c>
      <c r="P3489" s="154">
        <v>1705</v>
      </c>
      <c r="Q3489" t="str">
        <f t="shared" si="54"/>
        <v>('589-2021',2021,'EL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Córdoba.',71100000,35550000,106650000,'2021-08-11','2021-08-12','2022-11-12',1,3,1705,2,1)</v>
      </c>
    </row>
    <row r="3490" spans="1:17">
      <c r="A3490" s="29" t="s">
        <v>8770</v>
      </c>
      <c r="B3490" s="72">
        <v>2021</v>
      </c>
      <c r="C3490" s="29" t="s">
        <v>2485</v>
      </c>
      <c r="D3490" s="109">
        <v>71100000</v>
      </c>
      <c r="E3490" s="122">
        <v>35550000</v>
      </c>
      <c r="F3490" s="110">
        <v>106650000</v>
      </c>
      <c r="G3490" s="132">
        <v>44425</v>
      </c>
      <c r="H3490" s="159">
        <v>44432</v>
      </c>
      <c r="I3490" s="159">
        <v>44919</v>
      </c>
      <c r="J3490" s="61">
        <v>1</v>
      </c>
      <c r="K3490" s="61">
        <v>3</v>
      </c>
      <c r="L3490" s="61">
        <v>1243</v>
      </c>
      <c r="M3490" s="72">
        <v>2</v>
      </c>
      <c r="N3490" s="72">
        <v>1</v>
      </c>
      <c r="O3490" s="33">
        <v>91265979</v>
      </c>
      <c r="P3490" s="154">
        <v>1243</v>
      </c>
      <c r="Q3490" t="str">
        <f t="shared" si="54"/>
        <v>('590-2021',2021,'EL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Bolívar.',71100000,35550000,106650000,'2021-08-17','2021-08-24','2022-12-24',1,3,1243,2,1)</v>
      </c>
    </row>
    <row r="3491" spans="1:17">
      <c r="A3491" s="29" t="s">
        <v>8771</v>
      </c>
      <c r="B3491" s="72">
        <v>2021</v>
      </c>
      <c r="C3491" s="29" t="s">
        <v>1574</v>
      </c>
      <c r="D3491" s="109">
        <v>83788632</v>
      </c>
      <c r="E3491" s="122">
        <v>11171818</v>
      </c>
      <c r="F3491" s="110">
        <v>94960450</v>
      </c>
      <c r="G3491" s="132">
        <v>44403</v>
      </c>
      <c r="H3491" s="159">
        <v>44404</v>
      </c>
      <c r="I3491" s="159">
        <v>44819</v>
      </c>
      <c r="J3491" s="61">
        <v>1</v>
      </c>
      <c r="K3491" s="61">
        <v>3</v>
      </c>
      <c r="L3491" s="61">
        <v>1230</v>
      </c>
      <c r="M3491" s="72">
        <v>2</v>
      </c>
      <c r="N3491" s="72">
        <v>6</v>
      </c>
      <c r="O3491" s="33">
        <v>78021577</v>
      </c>
      <c r="P3491" s="154">
        <v>1230</v>
      </c>
      <c r="Q3491" t="str">
        <f t="shared" si="54"/>
        <v>('591-2021',2021,'EL CONTRATISTA se obliga a prestar sus servicios profesionales a la Consejería para la Estabilización y la Consolidación en la implementación de la estrategia de comunicaciones, en el marco de la paz con legalidad.',83788632,11171818,94960450,'2021-07-26','2021-07-27','2022-09-15',1,3,1230,2,6)</v>
      </c>
    </row>
    <row r="3492" spans="1:17">
      <c r="A3492" s="29" t="s">
        <v>8772</v>
      </c>
      <c r="B3492" s="72">
        <v>2021</v>
      </c>
      <c r="C3492" s="29" t="s">
        <v>2486</v>
      </c>
      <c r="D3492" s="109">
        <v>514163489</v>
      </c>
      <c r="E3492" s="109">
        <v>0</v>
      </c>
      <c r="F3492" s="110">
        <v>514163489</v>
      </c>
      <c r="G3492" s="132">
        <v>44390</v>
      </c>
      <c r="H3492" s="159">
        <v>44390</v>
      </c>
      <c r="I3492" s="159">
        <v>44817</v>
      </c>
      <c r="J3492" s="61">
        <v>2</v>
      </c>
      <c r="K3492" s="61">
        <v>3</v>
      </c>
      <c r="L3492" s="61">
        <v>2302</v>
      </c>
      <c r="M3492" s="72">
        <v>2</v>
      </c>
      <c r="N3492" s="72">
        <v>2</v>
      </c>
      <c r="O3492" s="33">
        <v>900019752</v>
      </c>
      <c r="P3492" s="154">
        <v>2302</v>
      </c>
      <c r="Q3492" t="str">
        <f t="shared" si="54"/>
        <v>('592-2021',2021,'Brindar asistencia técnica para la Implementación de modelos agroforestales de Limón Tahití (citrus latifolia tanaka) como estrategia generadora de empleo e ingreso para personas en proceso de reincorporación.',514163489,0,514163489,'2021-07-13','2021-07-13','2022-09-13',2,3,2302,2,2)</v>
      </c>
    </row>
    <row r="3493" spans="1:17">
      <c r="A3493" s="29" t="s">
        <v>8773</v>
      </c>
      <c r="B3493" s="72">
        <v>2021</v>
      </c>
      <c r="C3493" s="29" t="s">
        <v>2487</v>
      </c>
      <c r="D3493" s="109">
        <v>81770000</v>
      </c>
      <c r="E3493" s="109">
        <v>0</v>
      </c>
      <c r="F3493" s="110">
        <v>81770000</v>
      </c>
      <c r="G3493" s="132">
        <v>44403</v>
      </c>
      <c r="H3493" s="159">
        <v>44404</v>
      </c>
      <c r="I3493" s="159">
        <v>44800</v>
      </c>
      <c r="J3493" s="61">
        <v>2</v>
      </c>
      <c r="K3493" s="61">
        <v>3</v>
      </c>
      <c r="L3493" s="61">
        <v>1865</v>
      </c>
      <c r="M3493" s="72">
        <v>2</v>
      </c>
      <c r="N3493" s="72">
        <v>1</v>
      </c>
      <c r="O3493" s="33">
        <v>12914396</v>
      </c>
      <c r="P3493" s="154">
        <v>1865</v>
      </c>
      <c r="Q3493" t="str">
        <f t="shared" si="54"/>
        <v>('593-2021',2021,'El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Nariñense.',81770000,0,81770000,'2021-07-26','2021-07-27','2022-08-27',2,3,1865,2,1)</v>
      </c>
    </row>
    <row r="3494" spans="1:17">
      <c r="A3494" s="29" t="s">
        <v>8774</v>
      </c>
      <c r="B3494" s="72">
        <v>2021</v>
      </c>
      <c r="C3494" s="29" t="s">
        <v>2442</v>
      </c>
      <c r="D3494" s="109">
        <v>58848000</v>
      </c>
      <c r="E3494" s="109">
        <v>0</v>
      </c>
      <c r="F3494" s="110">
        <v>58848000</v>
      </c>
      <c r="G3494" s="132">
        <v>44390</v>
      </c>
      <c r="H3494" s="159">
        <v>44391</v>
      </c>
      <c r="I3494" s="159">
        <v>44756</v>
      </c>
      <c r="J3494" s="61">
        <v>1</v>
      </c>
      <c r="K3494" s="61">
        <v>3</v>
      </c>
      <c r="L3494" s="61">
        <v>1414</v>
      </c>
      <c r="M3494" s="72">
        <v>2</v>
      </c>
      <c r="N3494" s="72">
        <v>3</v>
      </c>
      <c r="O3494" s="33">
        <v>1018422289</v>
      </c>
      <c r="P3494" s="154">
        <v>1414</v>
      </c>
      <c r="Q3494" t="str">
        <f t="shared" si="54"/>
        <v>('594-2021',2021,'El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privadas.',58848000,0,58848000,'2021-07-13','2021-07-14','2022-07-14',1,3,1414,2,3)</v>
      </c>
    </row>
    <row r="3495" spans="1:17">
      <c r="A3495" s="29" t="s">
        <v>8775</v>
      </c>
      <c r="B3495" s="72">
        <v>2021</v>
      </c>
      <c r="C3495" s="29" t="s">
        <v>2444</v>
      </c>
      <c r="D3495" s="109">
        <v>33264000</v>
      </c>
      <c r="E3495" s="109">
        <v>0</v>
      </c>
      <c r="F3495" s="110">
        <v>33264000</v>
      </c>
      <c r="G3495" s="132">
        <v>44386</v>
      </c>
      <c r="H3495" s="159">
        <v>44386</v>
      </c>
      <c r="I3495" s="159">
        <v>44751</v>
      </c>
      <c r="J3495" s="61">
        <v>2</v>
      </c>
      <c r="K3495" s="61">
        <v>3</v>
      </c>
      <c r="L3495" s="61">
        <v>2092</v>
      </c>
      <c r="M3495" s="72">
        <v>2</v>
      </c>
      <c r="N3495" s="72">
        <v>3</v>
      </c>
      <c r="O3495" s="33">
        <v>52013513</v>
      </c>
      <c r="P3495" s="154">
        <v>2092</v>
      </c>
      <c r="Q3495" t="str">
        <f t="shared" si="54"/>
        <v>('595-2021',2021,'EL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Ilícito.',33264000,0,33264000,'2021-07-09','2021-07-09','2022-07-09',2,3,2092,2,3)</v>
      </c>
    </row>
    <row r="3496" spans="1:17">
      <c r="A3496" s="29" t="s">
        <v>8776</v>
      </c>
      <c r="B3496" s="72">
        <v>2021</v>
      </c>
      <c r="C3496" s="29" t="s">
        <v>2457</v>
      </c>
      <c r="D3496" s="109">
        <v>71640000</v>
      </c>
      <c r="E3496" s="122">
        <v>12139000</v>
      </c>
      <c r="F3496" s="110">
        <v>83779000</v>
      </c>
      <c r="G3496" s="132">
        <v>44390</v>
      </c>
      <c r="H3496" s="159">
        <v>44391</v>
      </c>
      <c r="I3496" s="159">
        <v>44819</v>
      </c>
      <c r="J3496" s="61">
        <v>2</v>
      </c>
      <c r="K3496" s="61">
        <v>3</v>
      </c>
      <c r="L3496" s="61">
        <v>1446</v>
      </c>
      <c r="M3496" s="72">
        <v>2</v>
      </c>
      <c r="N3496" s="72">
        <v>3</v>
      </c>
      <c r="O3496" s="33">
        <v>40400590</v>
      </c>
      <c r="P3496" s="154">
        <v>1446</v>
      </c>
      <c r="Q3496" t="str">
        <f t="shared" si="54"/>
        <v>('596-2021',2021,'El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PAI.',71640000,12139000,83779000,'2021-07-13','2021-07-14','2022-09-15',2,3,1446,2,3)</v>
      </c>
    </row>
    <row r="3497" spans="1:17">
      <c r="A3497" s="29" t="s">
        <v>8777</v>
      </c>
      <c r="B3497" s="72">
        <v>2021</v>
      </c>
      <c r="C3497" s="29" t="s">
        <v>2115</v>
      </c>
      <c r="D3497" s="109">
        <v>58848000</v>
      </c>
      <c r="E3497" s="109">
        <v>0</v>
      </c>
      <c r="F3497" s="110">
        <v>58848000</v>
      </c>
      <c r="G3497" s="132">
        <v>44433</v>
      </c>
      <c r="H3497" s="159">
        <v>44434</v>
      </c>
      <c r="I3497" s="159">
        <v>44799</v>
      </c>
      <c r="J3497" s="61">
        <v>2</v>
      </c>
      <c r="K3497" s="61">
        <v>3</v>
      </c>
      <c r="L3497" s="61">
        <v>2109</v>
      </c>
      <c r="M3497" s="72">
        <v>2</v>
      </c>
      <c r="N3497" s="72">
        <v>3</v>
      </c>
      <c r="O3497" s="33">
        <v>12020294</v>
      </c>
      <c r="P3497" s="154">
        <v>2109</v>
      </c>
      <c r="Q3497" t="str">
        <f t="shared" si="54"/>
        <v>('597-2021',2021,'EL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privadas.',58848000,0,58848000,'2021-08-25','2021-08-26','2022-08-26',2,3,2109,2,3)</v>
      </c>
    </row>
    <row r="3498" spans="1:17">
      <c r="A3498" s="29" t="s">
        <v>8778</v>
      </c>
      <c r="B3498" s="72">
        <v>2021</v>
      </c>
      <c r="C3498" s="29" t="s">
        <v>1986</v>
      </c>
      <c r="D3498" s="109">
        <v>93396000</v>
      </c>
      <c r="E3498" s="122">
        <v>15825433.33</v>
      </c>
      <c r="F3498" s="110">
        <v>109221433.33</v>
      </c>
      <c r="G3498" s="132">
        <v>44360</v>
      </c>
      <c r="H3498" s="159">
        <v>44391</v>
      </c>
      <c r="I3498" s="159">
        <v>44819</v>
      </c>
      <c r="J3498" s="61">
        <v>2</v>
      </c>
      <c r="K3498" s="61">
        <v>3</v>
      </c>
      <c r="L3498" s="61">
        <v>2063</v>
      </c>
      <c r="M3498" s="72">
        <v>2</v>
      </c>
      <c r="N3498" s="72">
        <v>3</v>
      </c>
      <c r="O3498" s="33">
        <v>1010183453</v>
      </c>
      <c r="P3498" s="154">
        <v>2063</v>
      </c>
      <c r="Q3498" t="str">
        <f t="shared" si="54"/>
        <v>('598-2021',2021,'EL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PNIS.',93396000,15825433,33,109221433,33,'2021-06-13','2021-07-14','2022-09-15',2,3,2063,2,3)</v>
      </c>
    </row>
    <row r="3499" spans="1:17">
      <c r="A3499" s="29" t="s">
        <v>8779</v>
      </c>
      <c r="B3499" s="72">
        <v>2021</v>
      </c>
      <c r="C3499" s="29" t="s">
        <v>2488</v>
      </c>
      <c r="D3499" s="109">
        <v>139440000</v>
      </c>
      <c r="E3499" s="109">
        <v>0</v>
      </c>
      <c r="F3499" s="110">
        <v>139440000</v>
      </c>
      <c r="G3499" s="132">
        <v>44407</v>
      </c>
      <c r="H3499" s="159">
        <v>44408</v>
      </c>
      <c r="I3499" s="159">
        <v>44447</v>
      </c>
      <c r="J3499" s="61">
        <v>1</v>
      </c>
      <c r="K3499" s="61">
        <v>3</v>
      </c>
      <c r="L3499" s="61">
        <v>2082</v>
      </c>
      <c r="M3499" s="72">
        <v>1</v>
      </c>
      <c r="N3499" s="72">
        <v>3</v>
      </c>
      <c r="O3499" s="33">
        <v>91067913</v>
      </c>
      <c r="P3499" s="154">
        <v>2082</v>
      </c>
      <c r="Q3499" t="str">
        <f t="shared" si="54"/>
        <v>('599-2021',2021,'EL CONTRATISTA se obliga a prestar sus servicios profesionales para liderar el proceso de formulación, estructuración, presentación y seguimiento de proyectos productivos de Desarrollo Alternativo, ciclo corto y largo plazo.',139440000,0,139440000,'2021-07-30','2021-07-31','2021-09-08',1,3,2082,1,3)</v>
      </c>
    </row>
    <row r="3500" spans="1:17">
      <c r="A3500" s="29" t="s">
        <v>8780</v>
      </c>
      <c r="B3500" s="72">
        <v>2021</v>
      </c>
      <c r="C3500" s="29" t="s">
        <v>2489</v>
      </c>
      <c r="D3500" s="109">
        <v>67500000</v>
      </c>
      <c r="E3500" s="109">
        <v>33750000</v>
      </c>
      <c r="F3500" s="110">
        <v>101250000</v>
      </c>
      <c r="G3500" s="132">
        <v>44406</v>
      </c>
      <c r="H3500" s="159">
        <v>44414</v>
      </c>
      <c r="I3500" s="159">
        <v>44825</v>
      </c>
      <c r="J3500" s="61">
        <v>2</v>
      </c>
      <c r="K3500" s="61">
        <v>3</v>
      </c>
      <c r="L3500" s="61">
        <v>2303</v>
      </c>
      <c r="M3500" s="72">
        <v>2</v>
      </c>
      <c r="N3500" s="72">
        <v>1</v>
      </c>
      <c r="O3500" s="33">
        <v>75104171</v>
      </c>
      <c r="P3500" s="154">
        <v>2303</v>
      </c>
      <c r="Q3500" t="str">
        <f t="shared" si="54"/>
        <v>('600-2021',2021,'EL CONTRATISTA se obliga a prestar sus servicios profesionales a la ART para el diseño, estructuración, desarrollo e implementación de soluciones tecnológicas para dispositivos móviles en el marco de las necesidades de la estrategia de central de información.',67500000,33750000,101250000,'2021-07-29','2021-08-06','2022-09-21',2,3,2303,2,1)</v>
      </c>
    </row>
    <row r="3501" spans="1:17">
      <c r="A3501" s="29" t="s">
        <v>8781</v>
      </c>
      <c r="B3501" s="72">
        <v>2021</v>
      </c>
      <c r="C3501" s="29" t="s">
        <v>2490</v>
      </c>
      <c r="D3501" s="109">
        <v>85320000</v>
      </c>
      <c r="E3501" s="109">
        <v>0</v>
      </c>
      <c r="F3501" s="110">
        <v>85320000</v>
      </c>
      <c r="G3501" s="132">
        <v>44393</v>
      </c>
      <c r="H3501" s="159">
        <v>44404</v>
      </c>
      <c r="I3501" s="159">
        <v>44769</v>
      </c>
      <c r="J3501" s="61">
        <v>1</v>
      </c>
      <c r="K3501" s="61">
        <v>3</v>
      </c>
      <c r="L3501" s="61">
        <v>2304</v>
      </c>
      <c r="M3501" s="72">
        <v>2</v>
      </c>
      <c r="N3501" s="72">
        <v>1</v>
      </c>
      <c r="O3501" s="33">
        <v>65748019</v>
      </c>
      <c r="P3501" s="154">
        <v>2304</v>
      </c>
      <c r="Q3501" t="str">
        <f t="shared" si="54"/>
        <v>('601-2021',2021,'EL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Tolima.',85320000,0,85320000,'2021-07-16','2021-07-27','2022-07-27',1,3,2304,2,1)</v>
      </c>
    </row>
    <row r="3502" spans="1:17">
      <c r="A3502" s="29" t="s">
        <v>8782</v>
      </c>
      <c r="B3502" s="72">
        <v>2021</v>
      </c>
      <c r="C3502" s="29" t="s">
        <v>2491</v>
      </c>
      <c r="D3502" s="109">
        <v>37532000</v>
      </c>
      <c r="E3502" s="109">
        <v>0</v>
      </c>
      <c r="F3502" s="110">
        <v>37532000</v>
      </c>
      <c r="G3502" s="129">
        <v>44503</v>
      </c>
      <c r="H3502" s="157">
        <v>44510</v>
      </c>
      <c r="I3502" s="157">
        <v>44844</v>
      </c>
      <c r="J3502" s="61">
        <v>2</v>
      </c>
      <c r="K3502" s="61">
        <v>3</v>
      </c>
      <c r="L3502" s="61">
        <v>2085</v>
      </c>
      <c r="M3502" s="72">
        <v>2</v>
      </c>
      <c r="N3502" s="72">
        <v>1</v>
      </c>
      <c r="O3502" s="33">
        <v>79692535</v>
      </c>
      <c r="P3502" s="154">
        <v>2085</v>
      </c>
      <c r="Q3502" t="str">
        <f t="shared" si="54"/>
        <v>('602-2021',2021,'El CONTRATISTA se obliga a Prestar sus servicios profesionales para apoyar a la Dirección de Información y Prospectiva en la gestión de actividades administrativas en el marco de la segunda fase de la estrategia de Central de Información PDET.',37532000,0,37532000,'2021-11-03','2021-11-10','2022-10-10',2,3,2085,2,1)</v>
      </c>
    </row>
    <row r="3503" spans="1:17">
      <c r="A3503" s="29" t="s">
        <v>8783</v>
      </c>
      <c r="B3503" s="72">
        <v>2021</v>
      </c>
      <c r="C3503" s="29" t="s">
        <v>2094</v>
      </c>
      <c r="D3503" s="109">
        <v>71640000</v>
      </c>
      <c r="E3503" s="109">
        <v>0</v>
      </c>
      <c r="F3503" s="110">
        <v>71640000</v>
      </c>
      <c r="G3503" s="132">
        <v>44393</v>
      </c>
      <c r="H3503" s="159">
        <v>44394</v>
      </c>
      <c r="I3503" s="159">
        <v>44759</v>
      </c>
      <c r="J3503" s="61">
        <v>1</v>
      </c>
      <c r="K3503" s="61">
        <v>3</v>
      </c>
      <c r="L3503" s="61">
        <v>1472</v>
      </c>
      <c r="M3503" s="72">
        <v>2</v>
      </c>
      <c r="N3503" s="72">
        <v>3</v>
      </c>
      <c r="O3503" s="33">
        <v>73083361</v>
      </c>
      <c r="P3503" s="154">
        <v>1472</v>
      </c>
      <c r="Q3503" t="str">
        <f t="shared" si="54"/>
        <v>('603-2021',2021,'EL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PAI.',71640000,0,71640000,'2021-07-16','2021-07-17','2022-07-17',1,3,1472,2,3)</v>
      </c>
    </row>
    <row r="3504" spans="1:17">
      <c r="A3504" s="29" t="s">
        <v>8784</v>
      </c>
      <c r="B3504" s="72">
        <v>2021</v>
      </c>
      <c r="C3504" s="29" t="s">
        <v>2278</v>
      </c>
      <c r="D3504" s="109">
        <v>33264000</v>
      </c>
      <c r="E3504" s="122">
        <v>5451600</v>
      </c>
      <c r="F3504" s="110">
        <v>38715600</v>
      </c>
      <c r="G3504" s="132">
        <v>44393</v>
      </c>
      <c r="H3504" s="159">
        <v>44394</v>
      </c>
      <c r="I3504" s="159">
        <v>44819</v>
      </c>
      <c r="J3504" s="61">
        <v>2</v>
      </c>
      <c r="K3504" s="61">
        <v>3</v>
      </c>
      <c r="L3504" s="61">
        <v>1753</v>
      </c>
      <c r="M3504" s="72">
        <v>2</v>
      </c>
      <c r="N3504" s="72">
        <v>3</v>
      </c>
      <c r="O3504" s="33">
        <v>2761470</v>
      </c>
      <c r="P3504" s="154">
        <v>1753</v>
      </c>
      <c r="Q3504" t="str">
        <f t="shared" si="54"/>
        <v>('604-2021',2021,'EL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Ilícito.',33264000,5451600,38715600,'2021-07-16','2021-07-17','2022-09-15',2,3,1753,2,3)</v>
      </c>
    </row>
    <row r="3505" spans="1:17">
      <c r="A3505" s="29" t="s">
        <v>8785</v>
      </c>
      <c r="B3505" s="72">
        <v>2021</v>
      </c>
      <c r="C3505" s="29" t="s">
        <v>2161</v>
      </c>
      <c r="D3505" s="109">
        <v>71640000</v>
      </c>
      <c r="E3505" s="109">
        <v>0</v>
      </c>
      <c r="F3505" s="110">
        <v>71640000</v>
      </c>
      <c r="G3505" s="132">
        <v>44393</v>
      </c>
      <c r="H3505" s="159">
        <v>44394</v>
      </c>
      <c r="I3505" s="159">
        <v>44592</v>
      </c>
      <c r="J3505" s="61">
        <v>1</v>
      </c>
      <c r="K3505" s="61">
        <v>3</v>
      </c>
      <c r="L3505" s="61">
        <v>1477</v>
      </c>
      <c r="M3505" s="72">
        <v>1</v>
      </c>
      <c r="N3505" s="72">
        <v>3</v>
      </c>
      <c r="O3505" s="33">
        <v>1020798506</v>
      </c>
      <c r="P3505" s="154">
        <v>1477</v>
      </c>
      <c r="Q3505" t="str">
        <f t="shared" si="54"/>
        <v>('605-2021',2021,'EL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misma.',71640000,0,71640000,'2021-07-16','2021-07-17','2022-01-31',1,3,1477,1,3)</v>
      </c>
    </row>
    <row r="3506" spans="1:17">
      <c r="A3506" s="29" t="s">
        <v>8786</v>
      </c>
      <c r="B3506" s="72">
        <v>2021</v>
      </c>
      <c r="C3506" s="29" t="s">
        <v>2492</v>
      </c>
      <c r="D3506" s="109">
        <v>46056000</v>
      </c>
      <c r="E3506" s="109">
        <v>0</v>
      </c>
      <c r="F3506" s="110">
        <v>46056000</v>
      </c>
      <c r="G3506" s="132">
        <v>44403</v>
      </c>
      <c r="H3506" s="159">
        <v>44404</v>
      </c>
      <c r="I3506" s="159">
        <v>44769</v>
      </c>
      <c r="J3506" s="61">
        <v>1</v>
      </c>
      <c r="K3506" s="61">
        <v>3</v>
      </c>
      <c r="L3506" s="61">
        <v>1495</v>
      </c>
      <c r="M3506" s="72">
        <v>2</v>
      </c>
      <c r="N3506" s="72">
        <v>3</v>
      </c>
      <c r="O3506" s="33">
        <v>1018488376</v>
      </c>
      <c r="P3506" s="154">
        <v>1495</v>
      </c>
      <c r="Q3506" t="str">
        <f t="shared" si="54"/>
        <v>('606-2021',2021,'EL CONTRATISTA se obliga a prestar sus servicios como abogado, realizando las gestiones, actividades, procesos y procedimientos jurídicos, que se requieran por la Dirección de sustitución de cultivos de uso ilícito para la implementación del PNIS.',46056000,0,46056000,'2021-07-26','2021-07-27','2022-07-27',1,3,1495,2,3)</v>
      </c>
    </row>
    <row r="3507" spans="1:17">
      <c r="A3507" s="29" t="s">
        <v>8787</v>
      </c>
      <c r="B3507" s="72">
        <v>2021</v>
      </c>
      <c r="C3507" s="29" t="s">
        <v>2161</v>
      </c>
      <c r="D3507" s="109">
        <v>71640000</v>
      </c>
      <c r="E3507" s="109">
        <v>0</v>
      </c>
      <c r="F3507" s="110">
        <v>71640000</v>
      </c>
      <c r="G3507" s="132">
        <v>44404</v>
      </c>
      <c r="H3507" s="159">
        <v>44404</v>
      </c>
      <c r="I3507" s="159">
        <v>44769</v>
      </c>
      <c r="J3507" s="61">
        <v>1</v>
      </c>
      <c r="K3507" s="61">
        <v>3</v>
      </c>
      <c r="L3507" s="61">
        <v>1474</v>
      </c>
      <c r="M3507" s="72">
        <v>2</v>
      </c>
      <c r="N3507" s="72">
        <v>3</v>
      </c>
      <c r="O3507" s="33">
        <v>76319660</v>
      </c>
      <c r="P3507" s="154">
        <v>1474</v>
      </c>
      <c r="Q3507" t="str">
        <f t="shared" si="54"/>
        <v>('607-2021',2021,'EL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misma.',71640000,0,71640000,'2021-07-27','2021-07-27','2022-07-27',1,3,1474,2,3)</v>
      </c>
    </row>
    <row r="3508" spans="1:17">
      <c r="A3508" s="29" t="s">
        <v>8788</v>
      </c>
      <c r="B3508" s="72">
        <v>2021</v>
      </c>
      <c r="C3508" s="29" t="s">
        <v>2493</v>
      </c>
      <c r="D3508" s="109">
        <v>45338826</v>
      </c>
      <c r="E3508" s="109">
        <v>0</v>
      </c>
      <c r="F3508" s="110">
        <v>45338826</v>
      </c>
      <c r="G3508" s="132">
        <v>44391</v>
      </c>
      <c r="H3508" s="159">
        <v>44391</v>
      </c>
      <c r="I3508" s="159">
        <v>44756</v>
      </c>
      <c r="J3508" s="61">
        <v>2</v>
      </c>
      <c r="K3508" s="61">
        <v>3</v>
      </c>
      <c r="L3508" s="61">
        <v>1692</v>
      </c>
      <c r="M3508" s="72">
        <v>1</v>
      </c>
      <c r="N3508" s="72">
        <v>2</v>
      </c>
      <c r="O3508" s="33">
        <v>830122983</v>
      </c>
      <c r="P3508" s="154">
        <v>1692</v>
      </c>
      <c r="Q3508" t="str">
        <f t="shared" si="54"/>
        <v>('608-2021',2021,'EL CONTRATISTA se obliga a suministrar licenciamiento de software Arcgis Desktop Standard Single Use, para la Agencia para la Reincorporación y Normalización - ARN, de conformidad con el Anexo No. 1. Ficha Técnica.',45338826,0,45338826,'2021-07-14','2021-07-14','2022-07-14',2,3,1692,1,2)</v>
      </c>
    </row>
    <row r="3509" spans="1:17">
      <c r="A3509" s="29" t="s">
        <v>8789</v>
      </c>
      <c r="B3509" s="72">
        <v>2021</v>
      </c>
      <c r="C3509" s="29" t="s">
        <v>2494</v>
      </c>
      <c r="D3509" s="109">
        <v>33264000</v>
      </c>
      <c r="E3509" s="109">
        <v>0</v>
      </c>
      <c r="F3509" s="110">
        <v>33264000</v>
      </c>
      <c r="G3509" s="132">
        <v>44417</v>
      </c>
      <c r="H3509" s="159">
        <v>44418</v>
      </c>
      <c r="I3509" s="159">
        <v>44783</v>
      </c>
      <c r="J3509" s="61">
        <v>2</v>
      </c>
      <c r="K3509" s="61">
        <v>3</v>
      </c>
      <c r="L3509" s="61">
        <v>2091</v>
      </c>
      <c r="M3509" s="72">
        <v>2</v>
      </c>
      <c r="N3509" s="72">
        <v>3</v>
      </c>
      <c r="O3509" s="33">
        <v>63458981</v>
      </c>
      <c r="P3509" s="154">
        <v>2091</v>
      </c>
      <c r="Q3509" t="str">
        <f t="shared" si="54"/>
        <v>('609-2021',2021,'EL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Ilícito',33264000,0,33264000,'2021-08-09','2021-08-10','2022-08-10',2,3,2091,2,3)</v>
      </c>
    </row>
    <row r="3510" spans="1:17">
      <c r="A3510" s="29" t="s">
        <v>8790</v>
      </c>
      <c r="B3510" s="72">
        <v>2021</v>
      </c>
      <c r="C3510" s="29" t="s">
        <v>2495</v>
      </c>
      <c r="D3510" s="109">
        <v>127932000</v>
      </c>
      <c r="E3510" s="122">
        <v>21322000</v>
      </c>
      <c r="F3510" s="110">
        <v>149254000</v>
      </c>
      <c r="G3510" s="132">
        <v>44391</v>
      </c>
      <c r="H3510" s="159">
        <v>44392</v>
      </c>
      <c r="I3510" s="159">
        <v>44819</v>
      </c>
      <c r="J3510" s="61">
        <v>2</v>
      </c>
      <c r="K3510" s="61">
        <v>3</v>
      </c>
      <c r="L3510" s="61">
        <v>1496</v>
      </c>
      <c r="M3510" s="72">
        <v>2</v>
      </c>
      <c r="N3510" s="72">
        <v>3</v>
      </c>
      <c r="O3510" s="33">
        <v>20793610</v>
      </c>
      <c r="P3510" s="154">
        <v>1496</v>
      </c>
      <c r="Q3510" t="str">
        <f t="shared" si="54"/>
        <v>('610-2021',2021,'EL CONTRATISTA, se obliga a prestar sus servicios profesionales como supervisor de contratos, convenios y acuerdos suscritos por la Dirección de Sustitución de Cultivos de Uso Ilícito.',127932000,21322000,149254000,'2021-07-14','2021-07-15','2022-09-15',2,3,1496,2,3)</v>
      </c>
    </row>
    <row r="3511" spans="1:17">
      <c r="A3511" s="29" t="s">
        <v>8791</v>
      </c>
      <c r="B3511" s="72">
        <v>2021</v>
      </c>
      <c r="C3511" s="29" t="s">
        <v>10734</v>
      </c>
      <c r="D3511" s="109">
        <v>46056000</v>
      </c>
      <c r="E3511" s="109">
        <v>0</v>
      </c>
      <c r="F3511" s="110">
        <v>46056000</v>
      </c>
      <c r="G3511" s="132">
        <v>44399</v>
      </c>
      <c r="H3511" s="159">
        <v>44400</v>
      </c>
      <c r="I3511" s="159">
        <v>44765</v>
      </c>
      <c r="J3511" s="61">
        <v>1</v>
      </c>
      <c r="K3511" s="61">
        <v>3</v>
      </c>
      <c r="L3511" s="61">
        <v>1494</v>
      </c>
      <c r="M3511" s="72">
        <v>2</v>
      </c>
      <c r="N3511" s="72">
        <v>3</v>
      </c>
      <c r="O3511" s="33">
        <v>53102062</v>
      </c>
      <c r="P3511" s="154">
        <v>1494</v>
      </c>
      <c r="Q3511" t="str">
        <f t="shared" si="54"/>
        <v>('611-2021',2021,'EL CONTRATISTA, se obliga a prestar servicios como abogado, realizando las gestiones, actividades, procesos y procedimientos jurídicos, que se requieran por la Dirección de Sustitución de Cultivos de Uso Ilícito para la implementación del PNIS.',46056000,0,46056000,'2021-07-22','2021-07-23','2022-07-23',1,3,1494,2,3)</v>
      </c>
    </row>
    <row r="3512" spans="1:17">
      <c r="A3512" s="29" t="s">
        <v>8792</v>
      </c>
      <c r="B3512" s="72">
        <v>2021</v>
      </c>
      <c r="C3512" s="29" t="s">
        <v>2496</v>
      </c>
      <c r="D3512" s="109">
        <v>16632000</v>
      </c>
      <c r="E3512" s="109">
        <v>0</v>
      </c>
      <c r="F3512" s="110">
        <v>16632000</v>
      </c>
      <c r="G3512" s="132">
        <v>44392</v>
      </c>
      <c r="H3512" s="159">
        <v>44393</v>
      </c>
      <c r="I3512" s="159">
        <v>44577</v>
      </c>
      <c r="J3512" s="61">
        <v>1</v>
      </c>
      <c r="K3512" s="61">
        <v>3</v>
      </c>
      <c r="L3512" s="61">
        <v>2305</v>
      </c>
      <c r="M3512" s="72">
        <v>3</v>
      </c>
      <c r="N3512" s="72">
        <v>3</v>
      </c>
      <c r="O3512" s="33">
        <v>1065602581</v>
      </c>
      <c r="P3512" s="154">
        <v>2305</v>
      </c>
      <c r="Q3512" t="str">
        <f t="shared" si="54"/>
        <v>('612-2021',2021,'EL CONTRATISTA, se obliga a prestar servicios como auxiliar administrativo, brindando apoyo integral y oportuno en lo referente a las gestiones administrativas a fin de lograr los resultados propuestos por la Dirección de Sustitución de Cultivos de uso Ilícito',16632000,0,16632000,'2021-07-15','2021-07-16','2022-01-16',1,3,2305,3,3)</v>
      </c>
    </row>
    <row r="3513" spans="1:17">
      <c r="A3513" s="29" t="s">
        <v>8793</v>
      </c>
      <c r="B3513" s="72">
        <v>2021</v>
      </c>
      <c r="C3513" s="29" t="s">
        <v>2094</v>
      </c>
      <c r="D3513" s="109">
        <v>71640000</v>
      </c>
      <c r="E3513" s="109">
        <v>0</v>
      </c>
      <c r="F3513" s="110">
        <v>71640000</v>
      </c>
      <c r="G3513" s="132">
        <v>44403</v>
      </c>
      <c r="H3513" s="159">
        <v>44404</v>
      </c>
      <c r="I3513" s="159">
        <v>44769</v>
      </c>
      <c r="J3513" s="61">
        <v>1</v>
      </c>
      <c r="K3513" s="61">
        <v>3</v>
      </c>
      <c r="L3513" s="61">
        <v>1498</v>
      </c>
      <c r="M3513" s="72">
        <v>2</v>
      </c>
      <c r="N3513" s="72">
        <v>3</v>
      </c>
      <c r="O3513" s="33">
        <v>79429050</v>
      </c>
      <c r="P3513" s="154">
        <v>1498</v>
      </c>
      <c r="Q3513" t="str">
        <f t="shared" si="54"/>
        <v>('613-2021',2021,'EL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PAI.',71640000,0,71640000,'2021-07-26','2021-07-27','2022-07-27',1,3,1498,2,3)</v>
      </c>
    </row>
    <row r="3514" spans="1:17">
      <c r="A3514" s="29" t="s">
        <v>8794</v>
      </c>
      <c r="B3514" s="72">
        <v>2021</v>
      </c>
      <c r="C3514" s="29" t="s">
        <v>2094</v>
      </c>
      <c r="D3514" s="109">
        <v>71640000</v>
      </c>
      <c r="E3514" s="109">
        <v>0</v>
      </c>
      <c r="F3514" s="110">
        <v>71640000</v>
      </c>
      <c r="G3514" s="132">
        <v>44403</v>
      </c>
      <c r="H3514" s="159">
        <v>44404</v>
      </c>
      <c r="I3514" s="159">
        <v>44769</v>
      </c>
      <c r="J3514" s="61">
        <v>1</v>
      </c>
      <c r="K3514" s="61">
        <v>3</v>
      </c>
      <c r="L3514" s="61">
        <v>1755</v>
      </c>
      <c r="M3514" s="72">
        <v>2</v>
      </c>
      <c r="N3514" s="72">
        <v>3</v>
      </c>
      <c r="O3514" s="33">
        <v>1121831022</v>
      </c>
      <c r="P3514" s="154">
        <v>1755</v>
      </c>
      <c r="Q3514" t="str">
        <f t="shared" si="54"/>
        <v>('614-2021',2021,'EL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PAI.',71640000,0,71640000,'2021-07-26','2021-07-27','2022-07-27',1,3,1755,2,3)</v>
      </c>
    </row>
    <row r="3515" spans="1:17">
      <c r="A3515" s="29" t="s">
        <v>8795</v>
      </c>
      <c r="B3515" s="72">
        <v>2021</v>
      </c>
      <c r="C3515" s="29" t="s">
        <v>2094</v>
      </c>
      <c r="D3515" s="109">
        <v>71640000</v>
      </c>
      <c r="E3515" s="122">
        <v>9154000</v>
      </c>
      <c r="F3515" s="110">
        <v>80794000</v>
      </c>
      <c r="G3515" s="132">
        <v>44406</v>
      </c>
      <c r="H3515" s="159">
        <v>44407</v>
      </c>
      <c r="I3515" s="159">
        <v>44819</v>
      </c>
      <c r="J3515" s="61">
        <v>2</v>
      </c>
      <c r="K3515" s="61">
        <v>3</v>
      </c>
      <c r="L3515" s="61">
        <v>1499</v>
      </c>
      <c r="M3515" s="72">
        <v>2</v>
      </c>
      <c r="N3515" s="72">
        <v>3</v>
      </c>
      <c r="O3515" s="33">
        <v>18103506</v>
      </c>
      <c r="P3515" s="154">
        <v>1499</v>
      </c>
      <c r="Q3515" t="str">
        <f t="shared" si="54"/>
        <v>('615-2021',2021,'EL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PAI.',71640000,9154000,80794000,'2021-07-29','2021-07-30','2022-09-15',2,3,1499,2,3)</v>
      </c>
    </row>
    <row r="3516" spans="1:17">
      <c r="A3516" s="29" t="s">
        <v>8796</v>
      </c>
      <c r="B3516" s="72">
        <v>2021</v>
      </c>
      <c r="C3516" s="29" t="s">
        <v>2497</v>
      </c>
      <c r="D3516" s="109">
        <v>139440000</v>
      </c>
      <c r="E3516" s="109">
        <v>0</v>
      </c>
      <c r="F3516" s="110">
        <v>139440000</v>
      </c>
      <c r="G3516" s="132">
        <v>44403</v>
      </c>
      <c r="H3516" s="159">
        <v>44404</v>
      </c>
      <c r="I3516" s="159">
        <v>44769</v>
      </c>
      <c r="J3516" s="61">
        <v>1</v>
      </c>
      <c r="K3516" s="61">
        <v>3</v>
      </c>
      <c r="L3516" s="61">
        <v>1492</v>
      </c>
      <c r="M3516" s="72">
        <v>2</v>
      </c>
      <c r="N3516" s="72">
        <v>3</v>
      </c>
      <c r="O3516" s="33">
        <v>40399706</v>
      </c>
      <c r="P3516" s="154">
        <v>1492</v>
      </c>
      <c r="Q3516" t="str">
        <f t="shared" ref="Q3516:Q3579" si="55">_xlfn.CONCAT("('",A3516,"',",B3516,",'",C3516,"',",D3516,",",E3516,",",F3516,",'",TEXT(G3516,"yyyy-mm-dd"),"','",TEXT(H3516,"yyyy-mm-dd"),"','",TEXT(I3516,"yyyy-mm-dd"),"',",J3516,",",K3516,",",L3516,",",M3516,",",N3516,")")</f>
        <v>('616-2021',2021,'EL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PNIS.',139440000,0,139440000,'2021-07-26','2021-07-27','2022-07-27',1,3,1492,2,3)</v>
      </c>
    </row>
    <row r="3517" spans="1:17">
      <c r="A3517" s="29" t="s">
        <v>8797</v>
      </c>
      <c r="B3517" s="72">
        <v>2021</v>
      </c>
      <c r="C3517" s="29" t="s">
        <v>2498</v>
      </c>
      <c r="D3517" s="109">
        <v>32786856</v>
      </c>
      <c r="E3517" s="109">
        <v>0</v>
      </c>
      <c r="F3517" s="110">
        <v>32786856</v>
      </c>
      <c r="G3517" s="132">
        <v>44392</v>
      </c>
      <c r="H3517" s="159">
        <v>44393</v>
      </c>
      <c r="I3517" s="159">
        <v>44577</v>
      </c>
      <c r="J3517" s="61">
        <v>1</v>
      </c>
      <c r="K3517" s="61">
        <v>3</v>
      </c>
      <c r="L3517" s="61">
        <v>2306</v>
      </c>
      <c r="M3517" s="72">
        <v>1</v>
      </c>
      <c r="N3517" s="72">
        <v>6</v>
      </c>
      <c r="O3517" s="33">
        <v>79452940</v>
      </c>
      <c r="P3517" s="154">
        <v>2306</v>
      </c>
      <c r="Q3517" t="str">
        <f t="shared" si="55"/>
        <v>('617-2021',2021,'EL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Nacional.',32786856,0,32786856,'2021-07-15','2021-07-16','2022-01-16',1,3,2306,1,6)</v>
      </c>
    </row>
    <row r="3518" spans="1:17">
      <c r="A3518" s="29" t="s">
        <v>8798</v>
      </c>
      <c r="B3518" s="72">
        <v>2021</v>
      </c>
      <c r="C3518" s="29" t="s">
        <v>2499</v>
      </c>
      <c r="D3518" s="109">
        <v>63966000</v>
      </c>
      <c r="E3518" s="109">
        <v>0</v>
      </c>
      <c r="F3518" s="110">
        <v>63966000</v>
      </c>
      <c r="G3518" s="132">
        <v>44403</v>
      </c>
      <c r="H3518" s="159">
        <v>44404</v>
      </c>
      <c r="I3518" s="159">
        <v>44561</v>
      </c>
      <c r="J3518" s="61">
        <v>2</v>
      </c>
      <c r="K3518" s="61">
        <v>3</v>
      </c>
      <c r="L3518" s="61">
        <v>590</v>
      </c>
      <c r="M3518" s="72">
        <v>1</v>
      </c>
      <c r="N3518" s="72">
        <v>3</v>
      </c>
      <c r="O3518" s="33">
        <v>80198776</v>
      </c>
      <c r="P3518" s="154">
        <v>590</v>
      </c>
      <c r="Q3518" t="str">
        <f t="shared" si="55"/>
        <v>('618-2021',2021,'EL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PNIS.',63966000,0,63966000,'2021-07-26','2021-07-27','2021-12-31',2,3,590,1,3)</v>
      </c>
    </row>
    <row r="3519" spans="1:17">
      <c r="A3519" s="29" t="s">
        <v>8799</v>
      </c>
      <c r="B3519" s="72">
        <v>2021</v>
      </c>
      <c r="C3519" s="29" t="s">
        <v>2500</v>
      </c>
      <c r="D3519" s="109">
        <v>165036000</v>
      </c>
      <c r="E3519" s="122">
        <v>22463233.329999998</v>
      </c>
      <c r="F3519" s="110">
        <v>187499233.32999998</v>
      </c>
      <c r="G3519" s="132">
        <v>44403</v>
      </c>
      <c r="H3519" s="159">
        <v>44404</v>
      </c>
      <c r="I3519" s="159">
        <v>44819</v>
      </c>
      <c r="J3519" s="61">
        <v>1</v>
      </c>
      <c r="K3519" s="61">
        <v>3</v>
      </c>
      <c r="L3519" s="61">
        <v>1502</v>
      </c>
      <c r="M3519" s="72">
        <v>2</v>
      </c>
      <c r="N3519" s="72">
        <v>3</v>
      </c>
      <c r="O3519" s="33">
        <v>80413007</v>
      </c>
      <c r="P3519" s="154">
        <v>1502</v>
      </c>
      <c r="Q3519" t="str">
        <f t="shared" si="55"/>
        <v>('619-2021',2021,'EL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PNIS.',165036000,22463233,33,187499233,33,'2021-07-26','2021-07-27','2022-09-15',1,3,1502,2,3)</v>
      </c>
    </row>
    <row r="3520" spans="1:17">
      <c r="A3520" s="29" t="s">
        <v>8800</v>
      </c>
      <c r="B3520" s="72">
        <v>2021</v>
      </c>
      <c r="C3520" s="29" t="s">
        <v>2501</v>
      </c>
      <c r="D3520" s="109">
        <v>46356000</v>
      </c>
      <c r="E3520" s="109">
        <v>0</v>
      </c>
      <c r="F3520" s="110">
        <v>46356000</v>
      </c>
      <c r="G3520" s="132">
        <v>44406</v>
      </c>
      <c r="H3520" s="159">
        <v>44413</v>
      </c>
      <c r="I3520" s="159">
        <v>44778</v>
      </c>
      <c r="J3520" s="61">
        <v>2</v>
      </c>
      <c r="K3520" s="61">
        <v>3</v>
      </c>
      <c r="L3520" s="61">
        <v>2307</v>
      </c>
      <c r="M3520" s="72">
        <v>2</v>
      </c>
      <c r="N3520" s="72">
        <v>2</v>
      </c>
      <c r="O3520" s="33">
        <v>46452718</v>
      </c>
      <c r="P3520" s="154">
        <v>2307</v>
      </c>
      <c r="Q3520" t="str">
        <f t="shared" si="55"/>
        <v>('620-2021',2021,'EL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interés.',46356000,0,46356000,'2021-07-29','2021-08-05','2022-08-05',2,3,2307,2,2)</v>
      </c>
    </row>
    <row r="3521" spans="1:17">
      <c r="A3521" s="29" t="s">
        <v>8801</v>
      </c>
      <c r="B3521" s="72">
        <v>2021</v>
      </c>
      <c r="C3521" s="29" t="s">
        <v>2502</v>
      </c>
      <c r="D3521" s="109">
        <v>40966334</v>
      </c>
      <c r="E3521" s="109">
        <v>0</v>
      </c>
      <c r="F3521" s="110">
        <v>81480000</v>
      </c>
      <c r="G3521" s="128">
        <v>44592</v>
      </c>
      <c r="H3521" s="156">
        <v>44593</v>
      </c>
      <c r="I3521" s="156">
        <v>44778</v>
      </c>
      <c r="J3521" s="61">
        <v>1</v>
      </c>
      <c r="K3521" s="61">
        <v>3</v>
      </c>
      <c r="L3521" s="61">
        <v>2308</v>
      </c>
      <c r="M3521" s="72">
        <v>2</v>
      </c>
      <c r="N3521" s="72">
        <v>2</v>
      </c>
      <c r="O3521" s="33">
        <v>52996592</v>
      </c>
      <c r="P3521" s="154">
        <v>2308</v>
      </c>
      <c r="Q3521" t="str">
        <f t="shared" si="55"/>
        <v>('621-2021',2021,'EL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Vivienda.',40966334,0,81480000,'2022-01-31','2022-02-01','2022-08-05',1,3,2308,2,2)</v>
      </c>
    </row>
    <row r="3522" spans="1:17">
      <c r="A3522" s="29" t="s">
        <v>8802</v>
      </c>
      <c r="B3522" s="72">
        <v>2021</v>
      </c>
      <c r="C3522" s="29" t="s">
        <v>2503</v>
      </c>
      <c r="D3522" s="109">
        <v>68040000</v>
      </c>
      <c r="E3522" s="109">
        <v>0</v>
      </c>
      <c r="F3522" s="110">
        <v>68040000</v>
      </c>
      <c r="G3522" s="132">
        <v>44405</v>
      </c>
      <c r="H3522" s="159">
        <v>44405</v>
      </c>
      <c r="I3522" s="159">
        <v>44770</v>
      </c>
      <c r="J3522" s="61">
        <v>1</v>
      </c>
      <c r="K3522" s="61">
        <v>3</v>
      </c>
      <c r="L3522" s="61">
        <v>1855</v>
      </c>
      <c r="M3522" s="72">
        <v>2</v>
      </c>
      <c r="N3522" s="72">
        <v>1</v>
      </c>
      <c r="O3522" s="33">
        <v>88198591</v>
      </c>
      <c r="P3522" s="154">
        <v>1855</v>
      </c>
      <c r="Q3522" t="str">
        <f t="shared" si="55"/>
        <v>('622-2021',2021,'Prestar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Catatumbo.',68040000,0,68040000,'2021-07-28','2021-07-28','2022-07-28',1,3,1855,2,1)</v>
      </c>
    </row>
    <row r="3523" spans="1:17">
      <c r="A3523" s="29" t="s">
        <v>8803</v>
      </c>
      <c r="B3523" s="72">
        <v>2021</v>
      </c>
      <c r="C3523" s="29" t="s">
        <v>10735</v>
      </c>
      <c r="D3523" s="109">
        <v>75762000</v>
      </c>
      <c r="E3523" s="109">
        <v>0</v>
      </c>
      <c r="F3523" s="110">
        <v>75762000</v>
      </c>
      <c r="G3523" s="132">
        <v>44405</v>
      </c>
      <c r="H3523" s="159">
        <v>44405</v>
      </c>
      <c r="I3523" s="159">
        <v>44770</v>
      </c>
      <c r="J3523" s="61">
        <v>2</v>
      </c>
      <c r="K3523" s="61">
        <v>3</v>
      </c>
      <c r="L3523" s="61">
        <v>2309</v>
      </c>
      <c r="M3523" s="72">
        <v>2</v>
      </c>
      <c r="N3523" s="72">
        <v>1</v>
      </c>
      <c r="O3523" s="33">
        <v>10294556</v>
      </c>
      <c r="P3523" s="154">
        <v>2309</v>
      </c>
      <c r="Q3523" t="str">
        <f t="shared" si="55"/>
        <v>('623-2021',2021,'Prestar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CAUCA.',75762000,0,75762000,'2021-07-28','2021-07-28','2022-07-28',2,3,2309,2,1)</v>
      </c>
    </row>
    <row r="3524" spans="1:17">
      <c r="A3524" s="29" t="s">
        <v>8804</v>
      </c>
      <c r="B3524" s="72">
        <v>2021</v>
      </c>
      <c r="C3524" s="29" t="s">
        <v>10736</v>
      </c>
      <c r="D3524" s="109">
        <v>115622000</v>
      </c>
      <c r="E3524" s="109">
        <v>0</v>
      </c>
      <c r="F3524" s="110">
        <v>115622000</v>
      </c>
      <c r="G3524" s="132">
        <v>44405</v>
      </c>
      <c r="H3524" s="159">
        <v>44406</v>
      </c>
      <c r="I3524" s="159">
        <v>44802</v>
      </c>
      <c r="J3524" s="61">
        <v>2</v>
      </c>
      <c r="K3524" s="61">
        <v>3</v>
      </c>
      <c r="L3524" s="61">
        <v>2310</v>
      </c>
      <c r="M3524" s="72">
        <v>2</v>
      </c>
      <c r="N3524" s="72">
        <v>1</v>
      </c>
      <c r="O3524" s="33">
        <v>52805458</v>
      </c>
      <c r="P3524" s="154">
        <v>2310</v>
      </c>
      <c r="Q3524" t="str">
        <f t="shared" si="55"/>
        <v>('624-2021',2021,'Prestar servicios profesionales a la Dirección de Estructuración y Ejecuciónde Proyectos, para apoyar desde el punto de vista financiero las fases precontractuales, contractuales y de seguimiento en el marco del Programa de Desarrollo con Enfoque Territorial -PDET.',115622000,0,115622000,'2021-07-28','2021-07-29','2022-08-29',2,3,2310,2,1)</v>
      </c>
    </row>
    <row r="3525" spans="1:17">
      <c r="A3525" s="29" t="s">
        <v>8805</v>
      </c>
      <c r="B3525" s="72">
        <v>2021</v>
      </c>
      <c r="C3525" s="29" t="s">
        <v>2504</v>
      </c>
      <c r="D3525" s="109">
        <v>92700000</v>
      </c>
      <c r="E3525" s="109">
        <v>46350000</v>
      </c>
      <c r="F3525" s="110">
        <v>139050000</v>
      </c>
      <c r="G3525" s="132">
        <v>44405</v>
      </c>
      <c r="H3525" s="159">
        <v>44405</v>
      </c>
      <c r="I3525" s="159">
        <v>44818</v>
      </c>
      <c r="J3525" s="61">
        <v>2</v>
      </c>
      <c r="K3525" s="61">
        <v>3</v>
      </c>
      <c r="L3525" s="61">
        <v>2311</v>
      </c>
      <c r="M3525" s="72">
        <v>2</v>
      </c>
      <c r="N3525" s="72">
        <v>1</v>
      </c>
      <c r="O3525" s="33">
        <v>85470923</v>
      </c>
      <c r="P3525" s="154">
        <v>2311</v>
      </c>
      <c r="Q3525" t="str">
        <f t="shared" si="55"/>
        <v>('625-2021',2021,'Prestar servicios profesionales a la ART, para realizar las actividades correspondientes a la gestión de consolidación y calidad de datos con respecto la información primaria y secundaria de los territorios PDET a cargo de la Dirección de Información y Prospectiva.',92700000,46350000,139050000,'2021-07-28','2021-07-28','2022-09-14',2,3,2311,2,1)</v>
      </c>
    </row>
    <row r="3526" spans="1:17">
      <c r="A3526" s="29" t="s">
        <v>8806</v>
      </c>
      <c r="B3526" s="72">
        <v>2021</v>
      </c>
      <c r="C3526" s="29" t="s">
        <v>2505</v>
      </c>
      <c r="D3526" s="109">
        <v>135603000</v>
      </c>
      <c r="E3526" s="109">
        <v>0</v>
      </c>
      <c r="F3526" s="110">
        <v>135603000</v>
      </c>
      <c r="G3526" s="132">
        <v>44399</v>
      </c>
      <c r="H3526" s="159">
        <v>44404</v>
      </c>
      <c r="I3526" s="159">
        <v>44800</v>
      </c>
      <c r="J3526" s="61">
        <v>1</v>
      </c>
      <c r="K3526" s="61">
        <v>3</v>
      </c>
      <c r="L3526" s="61">
        <v>2312</v>
      </c>
      <c r="M3526" s="72">
        <v>2</v>
      </c>
      <c r="N3526" s="72">
        <v>1</v>
      </c>
      <c r="O3526" s="33">
        <v>52219738</v>
      </c>
      <c r="P3526" s="154">
        <v>2312</v>
      </c>
      <c r="Q3526" t="str">
        <f t="shared" si="55"/>
        <v>('626-2021',2021,'El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PDET.',135603000,0,135603000,'2021-07-22','2021-07-27','2022-08-27',1,3,2312,2,1)</v>
      </c>
    </row>
    <row r="3527" spans="1:17">
      <c r="A3527" s="29" t="s">
        <v>8807</v>
      </c>
      <c r="B3527" s="72">
        <v>2021</v>
      </c>
      <c r="C3527" s="29" t="s">
        <v>2506</v>
      </c>
      <c r="D3527" s="109">
        <v>71100000</v>
      </c>
      <c r="E3527" s="122">
        <v>35550000</v>
      </c>
      <c r="F3527" s="110">
        <v>106650000</v>
      </c>
      <c r="G3527" s="132">
        <v>44421</v>
      </c>
      <c r="H3527" s="159">
        <v>44425</v>
      </c>
      <c r="I3527" s="159">
        <v>44882</v>
      </c>
      <c r="J3527" s="61">
        <v>1</v>
      </c>
      <c r="K3527" s="61">
        <v>3</v>
      </c>
      <c r="L3527" s="61">
        <v>1235</v>
      </c>
      <c r="M3527" s="72">
        <v>2</v>
      </c>
      <c r="N3527" s="72">
        <v>1</v>
      </c>
      <c r="O3527" s="33">
        <v>31415744</v>
      </c>
      <c r="P3527" s="154">
        <v>1235</v>
      </c>
      <c r="Q3527" t="str">
        <f t="shared" si="55"/>
        <v>('627-2021',2021,'El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',71100000,35550000,106650000,'2021-08-13','2021-08-17','2022-11-17',1,3,1235,2,1)</v>
      </c>
    </row>
    <row r="3528" spans="1:17">
      <c r="A3528" s="29" t="s">
        <v>8808</v>
      </c>
      <c r="B3528" s="72">
        <v>2021</v>
      </c>
      <c r="C3528" s="29" t="s">
        <v>2507</v>
      </c>
      <c r="D3528" s="109">
        <v>105672000</v>
      </c>
      <c r="E3528" s="109">
        <v>0</v>
      </c>
      <c r="F3528" s="110">
        <v>105672000</v>
      </c>
      <c r="G3528" s="132">
        <v>44406</v>
      </c>
      <c r="H3528" s="159">
        <v>44410</v>
      </c>
      <c r="I3528" s="159">
        <v>44775</v>
      </c>
      <c r="J3528" s="61">
        <v>2</v>
      </c>
      <c r="K3528" s="61">
        <v>3</v>
      </c>
      <c r="L3528" s="61">
        <v>1653</v>
      </c>
      <c r="M3528" s="72">
        <v>2</v>
      </c>
      <c r="N3528" s="72">
        <v>1</v>
      </c>
      <c r="O3528" s="33">
        <v>93407908</v>
      </c>
      <c r="P3528" s="154">
        <v>1653</v>
      </c>
      <c r="Q3528" t="str">
        <f t="shared" si="55"/>
        <v>('628-2021',2021,'El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Rural.',105672000,0,105672000,'2021-07-29','2021-08-02','2022-08-02',2,3,1653,2,1)</v>
      </c>
    </row>
    <row r="3529" spans="1:17">
      <c r="A3529" s="29" t="s">
        <v>8809</v>
      </c>
      <c r="B3529" s="72">
        <v>2021</v>
      </c>
      <c r="C3529" s="29" t="s">
        <v>2508</v>
      </c>
      <c r="D3529" s="109">
        <v>11579700</v>
      </c>
      <c r="E3529" s="109">
        <v>0</v>
      </c>
      <c r="F3529" s="110">
        <v>11579700</v>
      </c>
      <c r="G3529" s="132">
        <v>44400</v>
      </c>
      <c r="H3529" s="159">
        <v>44400</v>
      </c>
      <c r="I3529" s="159">
        <v>44765</v>
      </c>
      <c r="J3529" s="61">
        <v>1</v>
      </c>
      <c r="K3529" s="61">
        <v>3</v>
      </c>
      <c r="L3529" s="61">
        <v>2313</v>
      </c>
      <c r="M3529" s="72">
        <v>2</v>
      </c>
      <c r="N3529" s="72">
        <v>2</v>
      </c>
      <c r="O3529" s="33">
        <v>900987336</v>
      </c>
      <c r="P3529" s="154">
        <v>2313</v>
      </c>
      <c r="Q3529" t="str">
        <f t="shared" si="55"/>
        <v>('629-2021',2021,'EL CONTRATISTA se obliga a suministrar licenciamiento de software Autodesk AutoCAD Civil 3D, para la Agencia para la Reincorporación y Normalización - ARN, de conformidad con el Anexo No. 1. Ficha Técnica.',11579700,0,11579700,'2021-07-23','2021-07-23','2022-07-23',1,3,2313,2,2)</v>
      </c>
    </row>
    <row r="3530" spans="1:17">
      <c r="A3530" s="29" t="s">
        <v>8810</v>
      </c>
      <c r="B3530" s="72">
        <v>2021</v>
      </c>
      <c r="C3530" s="29" t="s">
        <v>2161</v>
      </c>
      <c r="D3530" s="109">
        <v>71640000</v>
      </c>
      <c r="E3530" s="109">
        <v>0</v>
      </c>
      <c r="F3530" s="110">
        <v>71640000</v>
      </c>
      <c r="G3530" s="132">
        <v>44406</v>
      </c>
      <c r="H3530" s="159">
        <v>44407</v>
      </c>
      <c r="I3530" s="159">
        <v>44772</v>
      </c>
      <c r="J3530" s="61">
        <v>1</v>
      </c>
      <c r="K3530" s="61">
        <v>3</v>
      </c>
      <c r="L3530" s="61">
        <v>1487</v>
      </c>
      <c r="M3530" s="72">
        <v>2</v>
      </c>
      <c r="N3530" s="72">
        <v>3</v>
      </c>
      <c r="O3530" s="33">
        <v>13055796</v>
      </c>
      <c r="P3530" s="154">
        <v>1487</v>
      </c>
      <c r="Q3530" t="str">
        <f t="shared" si="55"/>
        <v>('630-2021',2021,'EL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misma.',71640000,0,71640000,'2021-07-29','2021-07-30','2022-07-30',1,3,1487,2,3)</v>
      </c>
    </row>
    <row r="3531" spans="1:17">
      <c r="A3531" s="29" t="s">
        <v>8811</v>
      </c>
      <c r="B3531" s="72">
        <v>2021</v>
      </c>
      <c r="C3531" s="29" t="s">
        <v>2161</v>
      </c>
      <c r="D3531" s="109">
        <v>71640000</v>
      </c>
      <c r="E3531" s="109">
        <v>0</v>
      </c>
      <c r="F3531" s="110">
        <v>71640000</v>
      </c>
      <c r="G3531" s="132">
        <v>44406</v>
      </c>
      <c r="H3531" s="159">
        <v>44407</v>
      </c>
      <c r="I3531" s="159">
        <v>44772</v>
      </c>
      <c r="J3531" s="61">
        <v>1</v>
      </c>
      <c r="K3531" s="61">
        <v>3</v>
      </c>
      <c r="L3531" s="61">
        <v>862</v>
      </c>
      <c r="M3531" s="72">
        <v>2</v>
      </c>
      <c r="N3531" s="72">
        <v>3</v>
      </c>
      <c r="O3531" s="33">
        <v>63536466</v>
      </c>
      <c r="P3531" s="154">
        <v>862</v>
      </c>
      <c r="Q3531" t="str">
        <f t="shared" si="55"/>
        <v>('631-2021',2021,'EL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misma.',71640000,0,71640000,'2021-07-29','2021-07-30','2022-07-30',1,3,862,2,3)</v>
      </c>
    </row>
    <row r="3532" spans="1:17">
      <c r="A3532" s="29" t="s">
        <v>8812</v>
      </c>
      <c r="B3532" s="72">
        <v>2021</v>
      </c>
      <c r="C3532" s="29" t="s">
        <v>2094</v>
      </c>
      <c r="D3532" s="109">
        <v>71640000</v>
      </c>
      <c r="E3532" s="109">
        <v>0</v>
      </c>
      <c r="F3532" s="110">
        <v>71640000</v>
      </c>
      <c r="G3532" s="132">
        <v>44412</v>
      </c>
      <c r="H3532" s="159">
        <v>44413</v>
      </c>
      <c r="I3532" s="159">
        <v>44778</v>
      </c>
      <c r="J3532" s="61">
        <v>2</v>
      </c>
      <c r="K3532" s="61">
        <v>3</v>
      </c>
      <c r="L3532" s="61">
        <v>1511</v>
      </c>
      <c r="M3532" s="72">
        <v>2</v>
      </c>
      <c r="N3532" s="72">
        <v>3</v>
      </c>
      <c r="O3532" s="33">
        <v>1018417285</v>
      </c>
      <c r="P3532" s="154">
        <v>1511</v>
      </c>
      <c r="Q3532" t="str">
        <f t="shared" si="55"/>
        <v>('632-2021',2021,'EL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PAI.',71640000,0,71640000,'2021-08-04','2021-08-05','2022-08-05',2,3,1511,2,3)</v>
      </c>
    </row>
    <row r="3533" spans="1:17">
      <c r="A3533" s="29" t="s">
        <v>8813</v>
      </c>
      <c r="B3533" s="72">
        <v>2021</v>
      </c>
      <c r="C3533" s="29" t="s">
        <v>2509</v>
      </c>
      <c r="D3533" s="109">
        <v>76502664</v>
      </c>
      <c r="E3533" s="109">
        <v>0</v>
      </c>
      <c r="F3533" s="110">
        <v>76502664</v>
      </c>
      <c r="G3533" s="132">
        <v>44413</v>
      </c>
      <c r="H3533" s="159">
        <v>44418</v>
      </c>
      <c r="I3533" s="159">
        <v>44446</v>
      </c>
      <c r="J3533" s="61">
        <v>1</v>
      </c>
      <c r="K3533" s="61">
        <v>3</v>
      </c>
      <c r="L3533" s="61">
        <v>2314</v>
      </c>
      <c r="M3533" s="72">
        <v>3</v>
      </c>
      <c r="N3533" s="72">
        <v>6</v>
      </c>
      <c r="O3533" s="33">
        <v>1065574858</v>
      </c>
      <c r="P3533" s="154">
        <v>2314</v>
      </c>
      <c r="Q3533" t="str">
        <f t="shared" si="55"/>
        <v>('633-2021',2021,'EL CONTRATISTA se obliga a prestar sus servicios profesionales a la Consejería Presidencial para la Estabilización y la Consolidación, en el desarrollo e implementación de la estrategia internacional.',76502664,0,76502664,'2021-08-05','2021-08-10','2021-09-07',1,3,2314,3,6)</v>
      </c>
    </row>
    <row r="3534" spans="1:17">
      <c r="A3534" s="29" t="s">
        <v>8814</v>
      </c>
      <c r="B3534" s="72">
        <v>2021</v>
      </c>
      <c r="C3534" s="29" t="s">
        <v>2510</v>
      </c>
      <c r="D3534" s="109">
        <v>52371000</v>
      </c>
      <c r="E3534" s="122">
        <v>23805000</v>
      </c>
      <c r="F3534" s="110">
        <v>76176000</v>
      </c>
      <c r="G3534" s="132">
        <v>44405</v>
      </c>
      <c r="H3534" s="159">
        <v>44406</v>
      </c>
      <c r="I3534" s="159">
        <v>44894</v>
      </c>
      <c r="J3534" s="61">
        <v>1</v>
      </c>
      <c r="K3534" s="61">
        <v>3</v>
      </c>
      <c r="L3534" s="61">
        <v>2041</v>
      </c>
      <c r="M3534" s="72">
        <v>2</v>
      </c>
      <c r="N3534" s="72">
        <v>1</v>
      </c>
      <c r="O3534" s="33">
        <v>1047400039</v>
      </c>
      <c r="P3534" s="154">
        <v>2041</v>
      </c>
      <c r="Q3534" t="str">
        <f t="shared" si="55"/>
        <v>('634-2021',2021,'Prestar servicios profesionales para apoyar las labores periodísticas de difusión de la gestión y los logros en la implementación de los Programas de Desarrollo con Enfoque Territorial - PDET en la subregión Montes de María',52371000,23805000,76176000,'2021-07-28','2021-07-29','2022-11-29',1,3,2041,2,1)</v>
      </c>
    </row>
    <row r="3535" spans="1:17">
      <c r="A3535" s="29" t="s">
        <v>8815</v>
      </c>
      <c r="B3535" s="72">
        <v>2021</v>
      </c>
      <c r="C3535" s="29" t="s">
        <v>10737</v>
      </c>
      <c r="D3535" s="109">
        <v>31483666.66</v>
      </c>
      <c r="E3535" s="109">
        <v>0</v>
      </c>
      <c r="F3535" s="110">
        <v>43260000</v>
      </c>
      <c r="G3535" s="129">
        <v>44504</v>
      </c>
      <c r="H3535" s="157">
        <v>44504</v>
      </c>
      <c r="I3535" s="157">
        <v>44769</v>
      </c>
      <c r="J3535" s="61">
        <v>1</v>
      </c>
      <c r="K3535" s="61">
        <v>3</v>
      </c>
      <c r="L3535" s="61">
        <v>2315</v>
      </c>
      <c r="M3535" s="72">
        <v>2</v>
      </c>
      <c r="N3535" s="72">
        <v>1</v>
      </c>
      <c r="O3535" s="33">
        <v>1015432206</v>
      </c>
      <c r="P3535" s="154">
        <v>2315</v>
      </c>
      <c r="Q3535" t="str">
        <f t="shared" si="55"/>
        <v>('635-2021',2021,'EL CONTRATISTA, se obliga a Prestar serviciosprofesionales a la art, para apoyar en el seguimiento a la ejecución de recursos, supervisión del contrato de tiquetes y gestión de las comisiones de los contratistas a cargo de la subcuenta PDET.',31483666,66,0,43260000,'2021-11-04','2021-11-04','2022-07-27',1,3,2315,2,1)</v>
      </c>
    </row>
    <row r="3536" spans="1:17">
      <c r="A3536" s="29" t="s">
        <v>8816</v>
      </c>
      <c r="B3536" s="72">
        <v>2021</v>
      </c>
      <c r="C3536" s="29" t="s">
        <v>2511</v>
      </c>
      <c r="D3536" s="109">
        <v>43260000</v>
      </c>
      <c r="E3536" s="109">
        <v>0</v>
      </c>
      <c r="F3536" s="110">
        <v>43260000</v>
      </c>
      <c r="G3536" s="132">
        <v>44410</v>
      </c>
      <c r="H3536" s="159">
        <v>44413</v>
      </c>
      <c r="I3536" s="159">
        <v>44778</v>
      </c>
      <c r="J3536" s="61">
        <v>2</v>
      </c>
      <c r="K3536" s="61">
        <v>3</v>
      </c>
      <c r="L3536" s="61">
        <v>1276</v>
      </c>
      <c r="M3536" s="72">
        <v>2</v>
      </c>
      <c r="N3536" s="72">
        <v>1</v>
      </c>
      <c r="O3536" s="33">
        <v>1016083481</v>
      </c>
      <c r="P3536" s="154">
        <v>1276</v>
      </c>
      <c r="Q3536" t="str">
        <f t="shared" si="55"/>
        <v>('636-2021',2021,'EL CONTRATISTA, se obliga a Prestar servicios profesionales a la ART, para apoyar actividades de supervisión en la administración, recepción, revisión y organización del Operador Logístico de la Entidad.',43260000,0,43260000,'2021-08-02','2021-08-05','2022-08-05',2,3,1276,2,1)</v>
      </c>
    </row>
    <row r="3537" spans="1:17">
      <c r="A3537" s="29" t="s">
        <v>8817</v>
      </c>
      <c r="B3537" s="72">
        <v>2021</v>
      </c>
      <c r="C3537" s="29" t="s">
        <v>2512</v>
      </c>
      <c r="D3537" s="109">
        <v>43260000</v>
      </c>
      <c r="E3537" s="109">
        <v>0</v>
      </c>
      <c r="F3537" s="110">
        <v>43260000</v>
      </c>
      <c r="G3537" s="132">
        <v>44404</v>
      </c>
      <c r="H3537" s="159">
        <v>44405</v>
      </c>
      <c r="I3537" s="159">
        <v>44770</v>
      </c>
      <c r="J3537" s="61">
        <v>2</v>
      </c>
      <c r="K3537" s="61">
        <v>3</v>
      </c>
      <c r="L3537" s="61">
        <v>1184</v>
      </c>
      <c r="M3537" s="72">
        <v>2</v>
      </c>
      <c r="N3537" s="72">
        <v>1</v>
      </c>
      <c r="O3537" s="33">
        <v>1020811497</v>
      </c>
      <c r="P3537" s="154">
        <v>1184</v>
      </c>
      <c r="Q3537" t="str">
        <f t="shared" si="55"/>
        <v>('637-2021',2021,'EL CONTRATISTA, se obliga a Prestar servicios profesionales a la ART, para apoyar actividades de supervisión en la administración, recepción, revisión y organización del Operador Logístico de la Entidad',43260000,0,43260000,'2021-07-27','2021-07-28','2022-07-28',2,3,1184,2,1)</v>
      </c>
    </row>
    <row r="3538" spans="1:17">
      <c r="A3538" s="29" t="s">
        <v>8818</v>
      </c>
      <c r="B3538" s="72">
        <v>2021</v>
      </c>
      <c r="C3538" s="29" t="s">
        <v>2513</v>
      </c>
      <c r="D3538" s="109">
        <v>87945000</v>
      </c>
      <c r="E3538" s="122">
        <v>24784500</v>
      </c>
      <c r="F3538" s="110">
        <v>112729500</v>
      </c>
      <c r="G3538" s="132">
        <v>44405</v>
      </c>
      <c r="H3538" s="159">
        <v>44406</v>
      </c>
      <c r="I3538" s="159">
        <v>44836</v>
      </c>
      <c r="J3538" s="61">
        <v>2</v>
      </c>
      <c r="K3538" s="61">
        <v>3</v>
      </c>
      <c r="L3538" s="61">
        <v>1959</v>
      </c>
      <c r="M3538" s="72">
        <v>2</v>
      </c>
      <c r="N3538" s="72">
        <v>1</v>
      </c>
      <c r="O3538" s="33">
        <v>1032456234</v>
      </c>
      <c r="P3538" s="154">
        <v>1959</v>
      </c>
      <c r="Q3538" t="str">
        <f t="shared" si="55"/>
        <v>('638-2021',2021,'El contratista, se obliga, a apoyar la articulación con los equipos regionales de la Agencia para el desarrollo de la implementación de los resultados de la hoja de ruta de las 16 subregiones PDET y apoyar la respuesta a las Peticiones, Quejas y Reclamos.',87945000,24784500,112729500,'2021-07-28','2021-07-29','2022-10-02',2,3,1959,2,1)</v>
      </c>
    </row>
    <row r="3539" spans="1:17">
      <c r="A3539" s="29" t="s">
        <v>8819</v>
      </c>
      <c r="B3539" s="72">
        <v>2021</v>
      </c>
      <c r="C3539" s="29" t="s">
        <v>2514</v>
      </c>
      <c r="D3539" s="109">
        <v>68040000</v>
      </c>
      <c r="E3539" s="109">
        <v>0</v>
      </c>
      <c r="F3539" s="110">
        <v>68040000</v>
      </c>
      <c r="G3539" s="132">
        <v>44421</v>
      </c>
      <c r="H3539" s="159">
        <v>44425</v>
      </c>
      <c r="I3539" s="159">
        <v>44790</v>
      </c>
      <c r="J3539" s="61">
        <v>2</v>
      </c>
      <c r="K3539" s="61">
        <v>3</v>
      </c>
      <c r="L3539" s="61">
        <v>2116</v>
      </c>
      <c r="M3539" s="72">
        <v>2</v>
      </c>
      <c r="N3539" s="72">
        <v>1</v>
      </c>
      <c r="O3539" s="33">
        <v>1116796284</v>
      </c>
      <c r="P3539" s="154">
        <v>2116</v>
      </c>
      <c r="Q3539" t="str">
        <f t="shared" si="55"/>
        <v>('639-2021',2021,'El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Arauca.',68040000,0,68040000,'2021-08-13','2021-08-17','2022-08-17',2,3,2116,2,1)</v>
      </c>
    </row>
    <row r="3540" spans="1:17">
      <c r="A3540" s="29" t="s">
        <v>8820</v>
      </c>
      <c r="B3540" s="72">
        <v>2021</v>
      </c>
      <c r="C3540" s="29" t="s">
        <v>2515</v>
      </c>
      <c r="D3540" s="109">
        <v>58063500</v>
      </c>
      <c r="E3540" s="122">
        <v>26392500</v>
      </c>
      <c r="F3540" s="110">
        <v>84456000</v>
      </c>
      <c r="G3540" s="132">
        <v>44406</v>
      </c>
      <c r="H3540" s="159">
        <v>44410</v>
      </c>
      <c r="I3540" s="159">
        <v>44897</v>
      </c>
      <c r="J3540" s="61">
        <v>2</v>
      </c>
      <c r="K3540" s="61">
        <v>3</v>
      </c>
      <c r="L3540" s="61">
        <v>2316</v>
      </c>
      <c r="M3540" s="72">
        <v>2</v>
      </c>
      <c r="N3540" s="72">
        <v>1</v>
      </c>
      <c r="O3540" s="33">
        <v>1110546042</v>
      </c>
      <c r="P3540" s="154">
        <v>2316</v>
      </c>
      <c r="Q3540" t="str">
        <f t="shared" si="55"/>
        <v>('641-2021',2021,'El contratista, se obliga a prestar sus servicios profesionales para apoyar las labores periodistas de difusion de la gestion y los logros en la implementacion de los programas de Desarrollo con Enfoque Territorial - PDET en la subregion Sur del Tolima.',58063500,26392500,84456000,'2021-07-29','2021-08-02','2022-12-02',2,3,2316,2,1)</v>
      </c>
    </row>
    <row r="3541" spans="1:17">
      <c r="A3541" s="29" t="s">
        <v>8821</v>
      </c>
      <c r="B3541" s="72">
        <v>2021</v>
      </c>
      <c r="C3541" s="29" t="s">
        <v>2129</v>
      </c>
      <c r="D3541" s="109">
        <v>71100000</v>
      </c>
      <c r="E3541" s="122">
        <v>14220000</v>
      </c>
      <c r="F3541" s="110">
        <v>85320000</v>
      </c>
      <c r="G3541" s="132">
        <v>44440</v>
      </c>
      <c r="H3541" s="159">
        <v>44441</v>
      </c>
      <c r="I3541" s="159">
        <v>44806</v>
      </c>
      <c r="J3541" s="61">
        <v>2</v>
      </c>
      <c r="K3541" s="61">
        <v>3</v>
      </c>
      <c r="L3541" s="61">
        <v>2141</v>
      </c>
      <c r="M3541" s="72">
        <v>2</v>
      </c>
      <c r="N3541" s="72">
        <v>1</v>
      </c>
      <c r="O3541" s="33">
        <v>11805603</v>
      </c>
      <c r="P3541" s="154">
        <v>2141</v>
      </c>
      <c r="Q3541" t="str">
        <f t="shared" si="55"/>
        <v>('642-2021',2021,'EL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Chocó.',71100000,14220000,85320000,'2021-09-01','2021-09-02','2022-09-02',2,3,2141,2,1)</v>
      </c>
    </row>
    <row r="3542" spans="1:17">
      <c r="A3542" s="29" t="s">
        <v>8822</v>
      </c>
      <c r="B3542" s="72">
        <v>2021</v>
      </c>
      <c r="C3542" s="29" t="s">
        <v>10738</v>
      </c>
      <c r="D3542" s="109">
        <v>106290800</v>
      </c>
      <c r="E3542" s="109">
        <v>8120000</v>
      </c>
      <c r="F3542" s="110">
        <v>114410800</v>
      </c>
      <c r="G3542" s="132">
        <v>44405</v>
      </c>
      <c r="H3542" s="159">
        <v>44405</v>
      </c>
      <c r="I3542" s="159">
        <v>44739</v>
      </c>
      <c r="J3542" s="61">
        <v>2</v>
      </c>
      <c r="K3542" s="61">
        <v>3</v>
      </c>
      <c r="L3542" s="61">
        <v>1315</v>
      </c>
      <c r="M3542" s="72">
        <v>1</v>
      </c>
      <c r="N3542" s="72">
        <v>16</v>
      </c>
      <c r="O3542" s="33">
        <v>1121864522</v>
      </c>
      <c r="P3542" s="154">
        <v>1315</v>
      </c>
      <c r="Q3542" t="str">
        <f t="shared" si="55"/>
        <v>('643-2021',2021,'Realizar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priorizados',106290800,8120000,114410800,'2021-07-28','2021-07-28','2022-06-27',2,3,1315,1,16)</v>
      </c>
    </row>
    <row r="3543" spans="1:17">
      <c r="A3543" s="29" t="s">
        <v>8823</v>
      </c>
      <c r="B3543" s="72">
        <v>2021</v>
      </c>
      <c r="C3543" s="29" t="s">
        <v>10652</v>
      </c>
      <c r="D3543" s="109">
        <v>202240500</v>
      </c>
      <c r="E3543" s="109">
        <v>18385000</v>
      </c>
      <c r="F3543" s="110">
        <v>220625500</v>
      </c>
      <c r="G3543" s="132">
        <v>44405</v>
      </c>
      <c r="H3543" s="159">
        <v>44405</v>
      </c>
      <c r="I3543" s="159">
        <v>44739</v>
      </c>
      <c r="J3543" s="61">
        <v>1</v>
      </c>
      <c r="K3543" s="61">
        <v>3</v>
      </c>
      <c r="L3543" s="61">
        <v>1798</v>
      </c>
      <c r="M3543" s="72">
        <v>1</v>
      </c>
      <c r="N3543" s="72">
        <v>16</v>
      </c>
      <c r="O3543" s="33">
        <v>7162662</v>
      </c>
      <c r="P3543" s="154">
        <v>1798</v>
      </c>
      <c r="Q3543" t="str">
        <f t="shared" si="55"/>
        <v>('644-2021',2021,'Realizar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BID.',202240500,18385000,220625500,'2021-07-28','2021-07-28','2022-06-27',1,3,1798,1,16)</v>
      </c>
    </row>
    <row r="3544" spans="1:17">
      <c r="A3544" s="29" t="s">
        <v>8824</v>
      </c>
      <c r="B3544" s="72">
        <v>2021</v>
      </c>
      <c r="C3544" s="29" t="s">
        <v>10663</v>
      </c>
      <c r="D3544" s="109">
        <v>161792400</v>
      </c>
      <c r="E3544" s="109">
        <v>14708400</v>
      </c>
      <c r="F3544" s="110">
        <v>176500800</v>
      </c>
      <c r="G3544" s="132">
        <v>44405</v>
      </c>
      <c r="H3544" s="159">
        <v>44405</v>
      </c>
      <c r="I3544" s="159">
        <v>44739</v>
      </c>
      <c r="J3544" s="61">
        <v>1</v>
      </c>
      <c r="K3544" s="61">
        <v>3</v>
      </c>
      <c r="L3544" s="61">
        <v>1643</v>
      </c>
      <c r="M3544" s="72">
        <v>1</v>
      </c>
      <c r="N3544" s="72">
        <v>16</v>
      </c>
      <c r="O3544" s="33">
        <v>45554289</v>
      </c>
      <c r="P3544" s="154">
        <v>1643</v>
      </c>
      <c r="Q3544" t="str">
        <f t="shared" si="55"/>
        <v>('645-2021',2021,'Realizar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Sostenible.',161792400,14708400,176500800,'2021-07-28','2021-07-28','2022-06-27',1,3,1643,1,16)</v>
      </c>
    </row>
    <row r="3545" spans="1:17">
      <c r="A3545" s="29" t="s">
        <v>8825</v>
      </c>
      <c r="B3545" s="72">
        <v>2021</v>
      </c>
      <c r="C3545" s="29" t="s">
        <v>10662</v>
      </c>
      <c r="D3545" s="109">
        <v>202240500</v>
      </c>
      <c r="E3545" s="109">
        <v>18385000</v>
      </c>
      <c r="F3545" s="110">
        <v>220625500</v>
      </c>
      <c r="G3545" s="132">
        <v>44405</v>
      </c>
      <c r="H3545" s="159">
        <v>44405</v>
      </c>
      <c r="I3545" s="159">
        <v>44739</v>
      </c>
      <c r="J3545" s="61">
        <v>2</v>
      </c>
      <c r="K3545" s="61">
        <v>3</v>
      </c>
      <c r="L3545" s="61">
        <v>1647</v>
      </c>
      <c r="M3545" s="72">
        <v>1</v>
      </c>
      <c r="N3545" s="72">
        <v>16</v>
      </c>
      <c r="O3545" s="33">
        <v>79944134</v>
      </c>
      <c r="P3545" s="154">
        <v>1647</v>
      </c>
      <c r="Q3545" t="str">
        <f t="shared" si="55"/>
        <v>('646-2021',2021,'Realizar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negocio.',202240500,18385000,220625500,'2021-07-28','2021-07-28','2022-06-27',2,3,1647,1,16)</v>
      </c>
    </row>
    <row r="3546" spans="1:17">
      <c r="A3546" s="29" t="s">
        <v>8826</v>
      </c>
      <c r="B3546" s="72">
        <v>2021</v>
      </c>
      <c r="C3546" s="29" t="s">
        <v>10661</v>
      </c>
      <c r="D3546" s="109">
        <v>202240500</v>
      </c>
      <c r="E3546" s="109">
        <v>18385000</v>
      </c>
      <c r="F3546" s="110">
        <v>220625500</v>
      </c>
      <c r="G3546" s="132">
        <v>44405</v>
      </c>
      <c r="H3546" s="159">
        <v>44405</v>
      </c>
      <c r="I3546" s="159">
        <v>44739</v>
      </c>
      <c r="J3546" s="61">
        <v>1</v>
      </c>
      <c r="K3546" s="61">
        <v>3</v>
      </c>
      <c r="L3546" s="61">
        <v>1649</v>
      </c>
      <c r="M3546" s="72">
        <v>1</v>
      </c>
      <c r="N3546" s="72">
        <v>16</v>
      </c>
      <c r="O3546" s="33">
        <v>79145334</v>
      </c>
      <c r="P3546" s="154">
        <v>1649</v>
      </c>
      <c r="Q3546" t="str">
        <f t="shared" si="55"/>
        <v>('647-2021',2021,'Realizar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Operativos.',202240500,18385000,220625500,'2021-07-28','2021-07-28','2022-06-27',1,3,1649,1,16)</v>
      </c>
    </row>
    <row r="3547" spans="1:17">
      <c r="A3547" s="29" t="s">
        <v>8827</v>
      </c>
      <c r="B3547" s="72">
        <v>2021</v>
      </c>
      <c r="C3547" s="29" t="s">
        <v>1203</v>
      </c>
      <c r="D3547" s="109">
        <v>33000000</v>
      </c>
      <c r="E3547" s="109">
        <v>3000000</v>
      </c>
      <c r="F3547" s="110">
        <v>36000000</v>
      </c>
      <c r="G3547" s="132">
        <v>44405</v>
      </c>
      <c r="H3547" s="159">
        <v>44405</v>
      </c>
      <c r="I3547" s="159">
        <v>44739</v>
      </c>
      <c r="J3547" s="61">
        <v>2</v>
      </c>
      <c r="K3547" s="61">
        <v>3</v>
      </c>
      <c r="L3547" s="61">
        <v>1612</v>
      </c>
      <c r="M3547" s="72">
        <v>1</v>
      </c>
      <c r="N3547" s="72">
        <v>16</v>
      </c>
      <c r="O3547" s="33">
        <v>20363008</v>
      </c>
      <c r="P3547" s="154">
        <v>1612</v>
      </c>
      <c r="Q3547" t="str">
        <f t="shared" si="55"/>
        <v>('648-2021',2021,'Apoyar los procesos administrativos y operativos a la unidad técnica coordinadora – UTC del programa Colombia Sostenible.',33000000,3000000,36000000,'2021-07-28','2021-07-28','2022-06-27',2,3,1612,1,16)</v>
      </c>
    </row>
    <row r="3548" spans="1:17">
      <c r="A3548" s="29" t="s">
        <v>8828</v>
      </c>
      <c r="B3548" s="72">
        <v>2021</v>
      </c>
      <c r="C3548" s="29" t="s">
        <v>10660</v>
      </c>
      <c r="D3548" s="109">
        <v>269654000</v>
      </c>
      <c r="E3548" s="109">
        <v>24514000</v>
      </c>
      <c r="F3548" s="110">
        <v>294168000</v>
      </c>
      <c r="G3548" s="132">
        <v>44405</v>
      </c>
      <c r="H3548" s="159">
        <v>44405</v>
      </c>
      <c r="I3548" s="159">
        <v>44739</v>
      </c>
      <c r="J3548" s="61">
        <v>1</v>
      </c>
      <c r="K3548" s="61">
        <v>3</v>
      </c>
      <c r="L3548" s="61">
        <v>1644</v>
      </c>
      <c r="M3548" s="72">
        <v>1</v>
      </c>
      <c r="N3548" s="72">
        <v>16</v>
      </c>
      <c r="O3548" s="33">
        <v>51791461</v>
      </c>
      <c r="P3548" s="154">
        <v>1644</v>
      </c>
      <c r="Q3548" t="str">
        <f t="shared" si="55"/>
        <v>('649-2021',2021,'Realizar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recursos.',269654000,24514000,294168000,'2021-07-28','2021-07-28','2022-06-27',1,3,1644,1,16)</v>
      </c>
    </row>
    <row r="3549" spans="1:17">
      <c r="A3549" s="29" t="s">
        <v>8829</v>
      </c>
      <c r="B3549" s="72">
        <v>2021</v>
      </c>
      <c r="C3549" s="29" t="s">
        <v>10653</v>
      </c>
      <c r="D3549" s="109">
        <v>202240500</v>
      </c>
      <c r="E3549" s="109">
        <v>18385500</v>
      </c>
      <c r="F3549" s="110">
        <v>220626000</v>
      </c>
      <c r="G3549" s="132">
        <v>44405</v>
      </c>
      <c r="H3549" s="159">
        <v>44405</v>
      </c>
      <c r="I3549" s="159">
        <v>44739</v>
      </c>
      <c r="J3549" s="61">
        <v>1</v>
      </c>
      <c r="K3549" s="61">
        <v>3</v>
      </c>
      <c r="L3549" s="61">
        <v>1799</v>
      </c>
      <c r="M3549" s="72">
        <v>1</v>
      </c>
      <c r="N3549" s="72">
        <v>16</v>
      </c>
      <c r="O3549" s="33">
        <v>52717115</v>
      </c>
      <c r="P3549" s="154">
        <v>1799</v>
      </c>
      <c r="Q3549" t="str">
        <f t="shared" si="55"/>
        <v>('650-2021',2021,'Prestación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Banco.',202240500,18385500,220626000,'2021-07-28','2021-07-28','2022-06-27',1,3,1799,1,16)</v>
      </c>
    </row>
    <row r="3550" spans="1:17">
      <c r="A3550" s="29" t="s">
        <v>8830</v>
      </c>
      <c r="B3550" s="72">
        <v>2021</v>
      </c>
      <c r="C3550" s="29" t="s">
        <v>10659</v>
      </c>
      <c r="D3550" s="109">
        <v>202240500</v>
      </c>
      <c r="E3550" s="109">
        <v>18385500</v>
      </c>
      <c r="F3550" s="110">
        <v>220626000</v>
      </c>
      <c r="G3550" s="132">
        <v>44405</v>
      </c>
      <c r="H3550" s="159">
        <v>44405</v>
      </c>
      <c r="I3550" s="159">
        <v>44739</v>
      </c>
      <c r="J3550" s="61">
        <v>2</v>
      </c>
      <c r="K3550" s="61">
        <v>3</v>
      </c>
      <c r="L3550" s="61">
        <v>587</v>
      </c>
      <c r="M3550" s="72">
        <v>1</v>
      </c>
      <c r="N3550" s="72">
        <v>16</v>
      </c>
      <c r="O3550" s="33">
        <v>8160999</v>
      </c>
      <c r="P3550" s="154">
        <v>587</v>
      </c>
      <c r="Q3550" t="str">
        <f t="shared" si="55"/>
        <v>('651-2021',2021,'Realizar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Sostenible.',202240500,18385500,220626000,'2021-07-28','2021-07-28','2022-06-27',2,3,587,1,16)</v>
      </c>
    </row>
    <row r="3551" spans="1:17">
      <c r="A3551" s="29" t="s">
        <v>8831</v>
      </c>
      <c r="B3551" s="72">
        <v>2021</v>
      </c>
      <c r="C3551" s="29" t="s">
        <v>10654</v>
      </c>
      <c r="D3551" s="109">
        <v>202240500</v>
      </c>
      <c r="E3551" s="109">
        <v>18385500</v>
      </c>
      <c r="F3551" s="110">
        <v>220626000</v>
      </c>
      <c r="G3551" s="132">
        <v>44405</v>
      </c>
      <c r="H3551" s="159">
        <v>44405</v>
      </c>
      <c r="I3551" s="159">
        <v>44739</v>
      </c>
      <c r="J3551" s="61">
        <v>2</v>
      </c>
      <c r="K3551" s="61">
        <v>3</v>
      </c>
      <c r="L3551" s="61">
        <v>1800</v>
      </c>
      <c r="M3551" s="72">
        <v>1</v>
      </c>
      <c r="N3551" s="72">
        <v>16</v>
      </c>
      <c r="O3551" s="33">
        <v>51901760</v>
      </c>
      <c r="P3551" s="154">
        <v>1800</v>
      </c>
      <c r="Q3551" t="str">
        <f t="shared" si="55"/>
        <v>('652-2021',2021,'Realizar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BID.',202240500,18385500,220626000,'2021-07-28','2021-07-28','2022-06-27',2,3,1800,1,16)</v>
      </c>
    </row>
    <row r="3552" spans="1:17">
      <c r="A3552" s="29" t="s">
        <v>8832</v>
      </c>
      <c r="B3552" s="72">
        <v>2021</v>
      </c>
      <c r="C3552" s="29" t="s">
        <v>10739</v>
      </c>
      <c r="D3552" s="109">
        <v>8860290168</v>
      </c>
      <c r="E3552" s="109">
        <v>0</v>
      </c>
      <c r="F3552" s="110">
        <v>8860290168</v>
      </c>
      <c r="G3552" s="132">
        <v>44407</v>
      </c>
      <c r="H3552" s="159">
        <v>44425</v>
      </c>
      <c r="I3552" s="159">
        <v>44851</v>
      </c>
      <c r="J3552" s="61">
        <v>1</v>
      </c>
      <c r="K3552" s="61">
        <v>3</v>
      </c>
      <c r="L3552" s="61">
        <v>1471</v>
      </c>
      <c r="M3552" s="72">
        <v>2</v>
      </c>
      <c r="N3552" s="72">
        <v>1</v>
      </c>
      <c r="O3552" s="33">
        <v>800186585</v>
      </c>
      <c r="P3552" s="154">
        <v>1471</v>
      </c>
      <c r="Q3552" t="str">
        <f t="shared" si="55"/>
        <v>('653-2021',2021,'Implementar proyectos de generación de ingresos para el desarrolloeconómico, el fomento y fortalecimiento de los territorios priorizados en el marco de los Programas deDesarrollo con Enfoque Territorial – PDET.',8860290168,0,8860290168,'2021-07-30','2021-08-17','2022-10-17',1,3,1471,2,1)</v>
      </c>
    </row>
    <row r="3553" spans="1:17">
      <c r="A3553" s="29" t="s">
        <v>8833</v>
      </c>
      <c r="B3553" s="72">
        <v>2021</v>
      </c>
      <c r="C3553" s="29" t="s">
        <v>10740</v>
      </c>
      <c r="D3553" s="109">
        <v>341426470</v>
      </c>
      <c r="E3553" s="109">
        <v>0</v>
      </c>
      <c r="F3553" s="110">
        <v>341426470</v>
      </c>
      <c r="G3553" s="132">
        <v>44407</v>
      </c>
      <c r="H3553" s="159">
        <v>44417</v>
      </c>
      <c r="I3553" s="159">
        <v>44601</v>
      </c>
      <c r="J3553" s="61">
        <v>2</v>
      </c>
      <c r="K3553" s="61">
        <v>3</v>
      </c>
      <c r="L3553" s="61">
        <v>2317</v>
      </c>
      <c r="M3553" s="72">
        <v>4</v>
      </c>
      <c r="N3553" s="72">
        <v>1</v>
      </c>
      <c r="O3553" s="33">
        <v>900555513</v>
      </c>
      <c r="P3553" s="154">
        <v>2317</v>
      </c>
      <c r="Q3553" t="str">
        <f t="shared" si="55"/>
        <v>('654-2021',2021,'Contratar la realización del diseño conceptual, metodológico y operativopara el levantamiento de información y evaluación del seguimiento de la “Línea Base PDET”',341426470,0,341426470,'2021-07-30','2021-08-09','2022-02-09',2,3,2317,4,1)</v>
      </c>
    </row>
    <row r="3554" spans="1:17">
      <c r="A3554" s="29" t="s">
        <v>8834</v>
      </c>
      <c r="B3554" s="72">
        <v>2021</v>
      </c>
      <c r="C3554" s="29" t="s">
        <v>10741</v>
      </c>
      <c r="D3554" s="109">
        <v>202300</v>
      </c>
      <c r="E3554" s="109">
        <v>0</v>
      </c>
      <c r="F3554" s="110">
        <v>202300</v>
      </c>
      <c r="G3554" s="132">
        <v>44406</v>
      </c>
      <c r="H3554" s="159">
        <v>44413</v>
      </c>
      <c r="I3554" s="159">
        <v>44983</v>
      </c>
      <c r="J3554" s="61">
        <v>1</v>
      </c>
      <c r="K3554" s="61">
        <v>3</v>
      </c>
      <c r="L3554" s="61">
        <v>2318</v>
      </c>
      <c r="M3554" s="72">
        <v>2</v>
      </c>
      <c r="N3554" s="72">
        <v>16</v>
      </c>
      <c r="O3554" s="33">
        <v>901312112</v>
      </c>
      <c r="P3554" s="154">
        <v>2318</v>
      </c>
      <c r="Q3554" t="str">
        <f t="shared" si="55"/>
        <v>('655-2021',2021,'Provisión del servicio de certificado digital (firma digital) para la Unidad Técnica deCoordinación (UTC) del Préstamo 4424/OC-CO y del Fondo Colombia Sostenible',202300,0,202300,'2021-07-29','2021-08-05','2023-02-26',1,3,2318,2,16)</v>
      </c>
    </row>
    <row r="3555" spans="1:17">
      <c r="A3555" s="29" t="s">
        <v>8835</v>
      </c>
      <c r="B3555" s="72">
        <v>2021</v>
      </c>
      <c r="C3555" s="29" t="s">
        <v>2516</v>
      </c>
      <c r="D3555" s="109">
        <v>40944000</v>
      </c>
      <c r="E3555" s="109">
        <v>0</v>
      </c>
      <c r="F3555" s="110">
        <v>40944000</v>
      </c>
      <c r="G3555" s="132">
        <v>44412</v>
      </c>
      <c r="H3555" s="159">
        <v>44413</v>
      </c>
      <c r="I3555" s="159">
        <v>44778</v>
      </c>
      <c r="J3555" s="61">
        <v>1</v>
      </c>
      <c r="K3555" s="61">
        <v>3</v>
      </c>
      <c r="L3555" s="61">
        <v>1485</v>
      </c>
      <c r="M3555" s="72">
        <v>2</v>
      </c>
      <c r="N3555" s="72">
        <v>3</v>
      </c>
      <c r="O3555" s="33">
        <v>1122726560</v>
      </c>
      <c r="P3555" s="154">
        <v>1485</v>
      </c>
      <c r="Q3555" t="str">
        <f t="shared" si="55"/>
        <v>('656-2021',2021,'EL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organizacional.',40944000,0,40944000,'2021-08-04','2021-08-05','2022-08-05',1,3,1485,2,3)</v>
      </c>
    </row>
    <row r="3556" spans="1:17">
      <c r="A3556" s="29" t="s">
        <v>8836</v>
      </c>
      <c r="B3556" s="72">
        <v>2021</v>
      </c>
      <c r="C3556" s="29" t="s">
        <v>2094</v>
      </c>
      <c r="D3556" s="109">
        <v>71640000</v>
      </c>
      <c r="E3556" s="109">
        <v>0</v>
      </c>
      <c r="F3556" s="110">
        <v>71640000</v>
      </c>
      <c r="G3556" s="132">
        <v>44412</v>
      </c>
      <c r="H3556" s="159">
        <v>44413</v>
      </c>
      <c r="I3556" s="159">
        <v>44778</v>
      </c>
      <c r="J3556" s="61">
        <v>1</v>
      </c>
      <c r="K3556" s="61">
        <v>3</v>
      </c>
      <c r="L3556" s="61">
        <v>1510</v>
      </c>
      <c r="M3556" s="72">
        <v>2</v>
      </c>
      <c r="N3556" s="72">
        <v>3</v>
      </c>
      <c r="O3556" s="33">
        <v>1121871165</v>
      </c>
      <c r="P3556" s="154">
        <v>1510</v>
      </c>
      <c r="Q3556" t="str">
        <f t="shared" si="55"/>
        <v>('657-2021',2021,'EL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PAI.',71640000,0,71640000,'2021-08-04','2021-08-05','2022-08-05',1,3,1510,2,3)</v>
      </c>
    </row>
    <row r="3557" spans="1:17">
      <c r="A3557" s="29" t="s">
        <v>8837</v>
      </c>
      <c r="B3557" s="72">
        <v>2021</v>
      </c>
      <c r="C3557" s="29" t="s">
        <v>2179</v>
      </c>
      <c r="D3557" s="109">
        <v>139440000</v>
      </c>
      <c r="E3557" s="109">
        <v>0</v>
      </c>
      <c r="F3557" s="110">
        <v>139440000</v>
      </c>
      <c r="G3557" s="132">
        <v>44413</v>
      </c>
      <c r="H3557" s="159">
        <v>44414</v>
      </c>
      <c r="I3557" s="159">
        <v>44779</v>
      </c>
      <c r="J3557" s="61">
        <v>2</v>
      </c>
      <c r="K3557" s="61">
        <v>3</v>
      </c>
      <c r="L3557" s="61">
        <v>1532</v>
      </c>
      <c r="M3557" s="72">
        <v>2</v>
      </c>
      <c r="N3557" s="72">
        <v>3</v>
      </c>
      <c r="O3557" s="33">
        <v>1085269806</v>
      </c>
      <c r="P3557" s="154">
        <v>1532</v>
      </c>
      <c r="Q3557" t="str">
        <f t="shared" si="55"/>
        <v>('658-2021',2021,'EL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mismo.',139440000,0,139440000,'2021-08-05','2021-08-06','2022-08-06',2,3,1532,2,3)</v>
      </c>
    </row>
    <row r="3558" spans="1:17">
      <c r="A3558" s="29" t="s">
        <v>8838</v>
      </c>
      <c r="B3558" s="72">
        <v>2021</v>
      </c>
      <c r="C3558" s="29" t="s">
        <v>2306</v>
      </c>
      <c r="D3558" s="109">
        <v>107460000</v>
      </c>
      <c r="E3558" s="109">
        <v>0</v>
      </c>
      <c r="F3558" s="110">
        <v>107460000</v>
      </c>
      <c r="G3558" s="132">
        <v>44425</v>
      </c>
      <c r="H3558" s="159">
        <v>44426</v>
      </c>
      <c r="I3558" s="159">
        <v>44791</v>
      </c>
      <c r="J3558" s="61">
        <v>2</v>
      </c>
      <c r="K3558" s="61">
        <v>3</v>
      </c>
      <c r="L3558" s="61">
        <v>1539</v>
      </c>
      <c r="M3558" s="72">
        <v>2</v>
      </c>
      <c r="N3558" s="72">
        <v>3</v>
      </c>
      <c r="O3558" s="33">
        <v>42658560</v>
      </c>
      <c r="P3558" s="154">
        <v>1539</v>
      </c>
      <c r="Q3558" t="str">
        <f t="shared" si="55"/>
        <v>('659-2021',2021,'EL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PNIS.',107460000,0,107460000,'2021-08-17','2021-08-18','2022-08-18',2,3,1539,2,3)</v>
      </c>
    </row>
    <row r="3559" spans="1:17">
      <c r="A3559" s="29" t="s">
        <v>8839</v>
      </c>
      <c r="B3559" s="72">
        <v>2021</v>
      </c>
      <c r="C3559" s="29" t="s">
        <v>2278</v>
      </c>
      <c r="D3559" s="109">
        <v>33264000</v>
      </c>
      <c r="E3559" s="109">
        <v>0</v>
      </c>
      <c r="F3559" s="110">
        <v>33264000</v>
      </c>
      <c r="G3559" s="132">
        <v>44419</v>
      </c>
      <c r="H3559" s="159">
        <v>44420</v>
      </c>
      <c r="I3559" s="159">
        <v>44785</v>
      </c>
      <c r="J3559" s="61">
        <v>2</v>
      </c>
      <c r="K3559" s="61">
        <v>3</v>
      </c>
      <c r="L3559" s="61">
        <v>1507</v>
      </c>
      <c r="M3559" s="72">
        <v>2</v>
      </c>
      <c r="N3559" s="72">
        <v>3</v>
      </c>
      <c r="O3559" s="33">
        <v>1144085691</v>
      </c>
      <c r="P3559" s="154">
        <v>1507</v>
      </c>
      <c r="Q3559" t="str">
        <f t="shared" si="55"/>
        <v>('660-2021',2021,'EL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Ilícito.',33264000,0,33264000,'2021-08-11','2021-08-12','2022-08-12',2,3,1507,2,3)</v>
      </c>
    </row>
    <row r="3560" spans="1:17">
      <c r="A3560" s="29" t="s">
        <v>8840</v>
      </c>
      <c r="B3560" s="72">
        <v>2021</v>
      </c>
      <c r="C3560" s="29" t="s">
        <v>2094</v>
      </c>
      <c r="D3560" s="109">
        <v>71640000</v>
      </c>
      <c r="E3560" s="109">
        <v>0</v>
      </c>
      <c r="F3560" s="110">
        <v>71640000</v>
      </c>
      <c r="G3560" s="132">
        <v>44412</v>
      </c>
      <c r="H3560" s="159">
        <v>44413</v>
      </c>
      <c r="I3560" s="159">
        <v>44778</v>
      </c>
      <c r="J3560" s="61">
        <v>1</v>
      </c>
      <c r="K3560" s="61">
        <v>3</v>
      </c>
      <c r="L3560" s="61">
        <v>1540</v>
      </c>
      <c r="M3560" s="72">
        <v>2</v>
      </c>
      <c r="N3560" s="72">
        <v>3</v>
      </c>
      <c r="O3560" s="33">
        <v>3840186</v>
      </c>
      <c r="P3560" s="154">
        <v>1540</v>
      </c>
      <c r="Q3560" t="str">
        <f t="shared" si="55"/>
        <v>('661-2021',2021,'EL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PAI.',71640000,0,71640000,'2021-08-04','2021-08-05','2022-08-05',1,3,1540,2,3)</v>
      </c>
    </row>
    <row r="3561" spans="1:17">
      <c r="A3561" s="29" t="s">
        <v>8841</v>
      </c>
      <c r="B3561" s="72">
        <v>2021</v>
      </c>
      <c r="C3561" s="29" t="s">
        <v>2517</v>
      </c>
      <c r="D3561" s="109">
        <v>75762000</v>
      </c>
      <c r="E3561" s="109">
        <v>0</v>
      </c>
      <c r="F3561" s="110">
        <v>75762000</v>
      </c>
      <c r="G3561" s="132">
        <v>44412</v>
      </c>
      <c r="H3561" s="159">
        <v>44413</v>
      </c>
      <c r="I3561" s="159">
        <v>44778</v>
      </c>
      <c r="J3561" s="61">
        <v>1</v>
      </c>
      <c r="K3561" s="61">
        <v>3</v>
      </c>
      <c r="L3561" s="61">
        <v>2319</v>
      </c>
      <c r="M3561" s="72">
        <v>2</v>
      </c>
      <c r="N3561" s="72">
        <v>1</v>
      </c>
      <c r="O3561" s="33">
        <v>55151090</v>
      </c>
      <c r="P3561" s="154">
        <v>2319</v>
      </c>
      <c r="Q3561" t="str">
        <f t="shared" si="55"/>
        <v>('662-2021',2021,':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TOLIMA',75762000,0,75762000,'2021-08-04','2021-08-05','2022-08-05',1,3,2319,2,1)</v>
      </c>
    </row>
    <row r="3562" spans="1:17">
      <c r="A3562" s="29" t="s">
        <v>8842</v>
      </c>
      <c r="B3562" s="72">
        <v>2021</v>
      </c>
      <c r="C3562" s="29" t="s">
        <v>2518</v>
      </c>
      <c r="D3562" s="109">
        <v>15450000</v>
      </c>
      <c r="E3562" s="109">
        <v>0</v>
      </c>
      <c r="F3562" s="110">
        <v>15450000</v>
      </c>
      <c r="G3562" s="132">
        <v>44412</v>
      </c>
      <c r="H3562" s="159">
        <v>44418</v>
      </c>
      <c r="I3562" s="159">
        <v>44510</v>
      </c>
      <c r="J3562" s="61">
        <v>1</v>
      </c>
      <c r="K3562" s="61">
        <v>3</v>
      </c>
      <c r="L3562" s="61">
        <v>1885</v>
      </c>
      <c r="M3562" s="72">
        <v>1</v>
      </c>
      <c r="N3562" s="72">
        <v>1</v>
      </c>
      <c r="O3562" s="33">
        <v>1005178803</v>
      </c>
      <c r="P3562" s="154">
        <v>1885</v>
      </c>
      <c r="Q3562" t="str">
        <f t="shared" si="55"/>
        <v>('663-2021',2021,'El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PDET.',15450000,0,15450000,'2021-08-04','2021-08-10','2021-11-10',1,3,1885,1,1)</v>
      </c>
    </row>
    <row r="3563" spans="1:17">
      <c r="A3563" s="29" t="s">
        <v>8843</v>
      </c>
      <c r="B3563" s="72">
        <v>2021</v>
      </c>
      <c r="C3563" s="29" t="s">
        <v>2518</v>
      </c>
      <c r="D3563" s="109">
        <v>15450000</v>
      </c>
      <c r="E3563" s="109">
        <v>0</v>
      </c>
      <c r="F3563" s="110">
        <v>15450000</v>
      </c>
      <c r="G3563" s="132">
        <v>44412</v>
      </c>
      <c r="H3563" s="159">
        <v>44417</v>
      </c>
      <c r="I3563" s="159">
        <v>44509</v>
      </c>
      <c r="J3563" s="61">
        <v>1</v>
      </c>
      <c r="K3563" s="61">
        <v>3</v>
      </c>
      <c r="L3563" s="61">
        <v>1420</v>
      </c>
      <c r="M3563" s="72">
        <v>1</v>
      </c>
      <c r="N3563" s="72">
        <v>1</v>
      </c>
      <c r="O3563" s="33">
        <v>18130427</v>
      </c>
      <c r="P3563" s="154">
        <v>1420</v>
      </c>
      <c r="Q3563" t="str">
        <f t="shared" si="55"/>
        <v>('664-2021',2021,'El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PDET.',15450000,0,15450000,'2021-08-04','2021-08-09','2021-11-09',1,3,1420,1,1)</v>
      </c>
    </row>
    <row r="3564" spans="1:17">
      <c r="A3564" s="29" t="s">
        <v>8844</v>
      </c>
      <c r="B3564" s="72">
        <v>2021</v>
      </c>
      <c r="C3564" s="29" t="s">
        <v>2519</v>
      </c>
      <c r="D3564" s="109">
        <v>104000000</v>
      </c>
      <c r="E3564" s="109">
        <v>0</v>
      </c>
      <c r="F3564" s="110">
        <v>104000000</v>
      </c>
      <c r="G3564" s="132">
        <v>44412</v>
      </c>
      <c r="H3564" s="159">
        <v>44413</v>
      </c>
      <c r="I3564" s="159">
        <v>44809</v>
      </c>
      <c r="J3564" s="61">
        <v>1</v>
      </c>
      <c r="K3564" s="61">
        <v>3</v>
      </c>
      <c r="L3564" s="61">
        <v>2320</v>
      </c>
      <c r="M3564" s="72">
        <v>2</v>
      </c>
      <c r="N3564" s="72">
        <v>27</v>
      </c>
      <c r="O3564" s="33">
        <v>1113652720</v>
      </c>
      <c r="P3564" s="154">
        <v>2320</v>
      </c>
      <c r="Q3564" t="str">
        <f t="shared" si="55"/>
        <v>('665-2021',2021,'El contratista, se obliga a prestar sus servicios profesionales de apoyo jurídico en la orientación, revisión y seguimiento a los proyectos para la construcción, dotación e imple_x0002_mentación de los Centros Sacúdete a nivel nacional. ',104000000,0,104000000,'2021-08-04','2021-08-05','2022-09-05',1,3,2320,2,27)</v>
      </c>
    </row>
    <row r="3565" spans="1:17">
      <c r="A3565" s="29" t="s">
        <v>8845</v>
      </c>
      <c r="B3565" s="72">
        <v>2021</v>
      </c>
      <c r="C3565" s="29" t="s">
        <v>2521</v>
      </c>
      <c r="D3565" s="109">
        <v>87100000</v>
      </c>
      <c r="E3565" s="109">
        <v>0</v>
      </c>
      <c r="F3565" s="110">
        <v>87100000</v>
      </c>
      <c r="G3565" s="132">
        <v>44413</v>
      </c>
      <c r="H3565" s="159">
        <v>44414</v>
      </c>
      <c r="I3565" s="159">
        <v>44810</v>
      </c>
      <c r="J3565" s="61">
        <v>2</v>
      </c>
      <c r="K3565" s="61">
        <v>3</v>
      </c>
      <c r="L3565" s="61">
        <v>2321</v>
      </c>
      <c r="M3565" s="72">
        <v>2</v>
      </c>
      <c r="N3565" s="72">
        <v>27</v>
      </c>
      <c r="O3565" s="33">
        <v>51939398</v>
      </c>
      <c r="P3565" s="154">
        <v>2321</v>
      </c>
      <c r="Q3565" t="str">
        <f t="shared" si="55"/>
        <v>('666-2021',2021,'El contratista, se obliga a prestar sus servicios profesionales de apoyo técnico en las diferentes etapas de estructuración y seguimiento a la ejecución de los proyectos para la construcción, dotación e implementación de los Centros Sacúdete a nivel nacion',87100000,0,87100000,'2021-08-05','2021-08-06','2022-09-06',2,3,2321,2,27)</v>
      </c>
    </row>
    <row r="3566" spans="1:17">
      <c r="A3566" s="29" t="s">
        <v>8846</v>
      </c>
      <c r="B3566" s="72">
        <v>2021</v>
      </c>
      <c r="C3566" s="29" t="s">
        <v>2522</v>
      </c>
      <c r="D3566" s="109">
        <v>87100000</v>
      </c>
      <c r="E3566" s="109">
        <v>0</v>
      </c>
      <c r="F3566" s="110">
        <v>87100000</v>
      </c>
      <c r="G3566" s="132">
        <v>44412</v>
      </c>
      <c r="H3566" s="159">
        <v>44413</v>
      </c>
      <c r="I3566" s="159">
        <v>44809</v>
      </c>
      <c r="J3566" s="61">
        <v>1</v>
      </c>
      <c r="K3566" s="61">
        <v>3</v>
      </c>
      <c r="L3566" s="61">
        <v>2322</v>
      </c>
      <c r="M3566" s="72">
        <v>2</v>
      </c>
      <c r="N3566" s="72">
        <v>27</v>
      </c>
      <c r="O3566" s="33">
        <v>52523264</v>
      </c>
      <c r="P3566" s="154">
        <v>2322</v>
      </c>
      <c r="Q3566" t="str">
        <f t="shared" si="55"/>
        <v>('667-2021',2021,'Prestar servicios profesionales de apoyo técnico en las diferentes etapas de estructuración y seguimiento a la ejecución de los proyectos para la construcción, dotación e implementación de los Centros Sacúdete a nivel nacional.',87100000,0,87100000,'2021-08-04','2021-08-05','2022-09-05',1,3,2322,2,27)</v>
      </c>
    </row>
    <row r="3567" spans="1:17">
      <c r="A3567" s="29" t="s">
        <v>8847</v>
      </c>
      <c r="B3567" s="72">
        <v>2021</v>
      </c>
      <c r="C3567" s="29" t="s">
        <v>2522</v>
      </c>
      <c r="D3567" s="109">
        <v>87100000</v>
      </c>
      <c r="E3567" s="109">
        <v>0</v>
      </c>
      <c r="F3567" s="110">
        <v>87100000</v>
      </c>
      <c r="G3567" s="132">
        <v>44417</v>
      </c>
      <c r="H3567" s="159">
        <v>44418</v>
      </c>
      <c r="I3567" s="159">
        <v>44814</v>
      </c>
      <c r="J3567" s="61">
        <v>2</v>
      </c>
      <c r="K3567" s="61">
        <v>3</v>
      </c>
      <c r="L3567" s="61">
        <v>2323</v>
      </c>
      <c r="M3567" s="72">
        <v>2</v>
      </c>
      <c r="N3567" s="72">
        <v>27</v>
      </c>
      <c r="O3567" s="33">
        <v>80542819</v>
      </c>
      <c r="P3567" s="154">
        <v>2323</v>
      </c>
      <c r="Q3567" t="str">
        <f t="shared" si="55"/>
        <v>('668-2021',2021,'Prestar servicios profesionales de apoyo técnico en las diferentes etapas de estructuración y seguimiento a la ejecución de los proyectos para la construcción, dotación e implementación de los Centros Sacúdete a nivel nacional.',87100000,0,87100000,'2021-08-09','2021-08-10','2022-09-10',2,3,2323,2,27)</v>
      </c>
    </row>
    <row r="3568" spans="1:17">
      <c r="A3568" s="29" t="s">
        <v>8848</v>
      </c>
      <c r="B3568" s="72">
        <v>2021</v>
      </c>
      <c r="C3568" s="29" t="s">
        <v>2523</v>
      </c>
      <c r="D3568" s="109">
        <v>87100000</v>
      </c>
      <c r="E3568" s="109">
        <v>0</v>
      </c>
      <c r="F3568" s="110">
        <v>87100000</v>
      </c>
      <c r="G3568" s="132">
        <v>44418</v>
      </c>
      <c r="H3568" s="159">
        <v>44419</v>
      </c>
      <c r="I3568" s="159">
        <v>44815</v>
      </c>
      <c r="J3568" s="61">
        <v>1</v>
      </c>
      <c r="K3568" s="61">
        <v>3</v>
      </c>
      <c r="L3568" s="61">
        <v>2324</v>
      </c>
      <c r="M3568" s="72">
        <v>2</v>
      </c>
      <c r="N3568" s="72">
        <v>27</v>
      </c>
      <c r="O3568" s="33">
        <v>28719278</v>
      </c>
      <c r="P3568" s="154">
        <v>2324</v>
      </c>
      <c r="Q3568" t="str">
        <f t="shared" si="55"/>
        <v>('669-2021',2021,'Prestar servicios profesionales de apoyo tecnico en las diferentes etapas de estructuración y seguimiento a la ejecución de los proyectos para la construcción, dotación e implementación de los Centros Sacudete a nivel nacional',87100000,0,87100000,'2021-08-10','2021-08-11','2022-09-11',1,3,2324,2,27)</v>
      </c>
    </row>
    <row r="3569" spans="1:17">
      <c r="A3569" s="29" t="s">
        <v>8849</v>
      </c>
      <c r="B3569" s="77">
        <v>2021</v>
      </c>
      <c r="C3569" s="29" t="s">
        <v>2524</v>
      </c>
      <c r="D3569" s="109">
        <v>96266667</v>
      </c>
      <c r="E3569" s="109">
        <v>0</v>
      </c>
      <c r="F3569" s="110">
        <v>104000000</v>
      </c>
      <c r="G3569" s="132">
        <v>44455</v>
      </c>
      <c r="H3569" s="159">
        <v>44455</v>
      </c>
      <c r="I3569" s="159">
        <v>44821</v>
      </c>
      <c r="J3569" s="61">
        <v>2</v>
      </c>
      <c r="K3569" s="61">
        <v>3</v>
      </c>
      <c r="L3569" s="61">
        <v>2325</v>
      </c>
      <c r="M3569" s="77">
        <v>2</v>
      </c>
      <c r="N3569" s="77">
        <v>27</v>
      </c>
      <c r="O3569" s="33">
        <v>7715752</v>
      </c>
      <c r="P3569" s="154">
        <v>2325</v>
      </c>
      <c r="Q3569" t="str">
        <f t="shared" si="55"/>
        <v>('670-2021',2021,'Prestar servicios profesionales de apoyo técnico en la orientación, revisión y seguimiento a los proyectos para la construcción, dotación e implementación de los Centros Sacúdete a nivel nacional.',96266667,0,104000000,'2021-09-16','2021-09-16','2022-09-17',2,3,2325,2,27)</v>
      </c>
    </row>
    <row r="3570" spans="1:17">
      <c r="A3570" s="29" t="s">
        <v>8850</v>
      </c>
      <c r="B3570" s="77">
        <v>2021</v>
      </c>
      <c r="C3570" s="29" t="s">
        <v>10742</v>
      </c>
      <c r="D3570" s="109">
        <v>1514640824</v>
      </c>
      <c r="E3570" s="109">
        <v>0</v>
      </c>
      <c r="F3570" s="110">
        <v>1514640824</v>
      </c>
      <c r="G3570" s="132">
        <v>44419</v>
      </c>
      <c r="H3570" s="159">
        <v>44481</v>
      </c>
      <c r="I3570" s="159">
        <v>45210</v>
      </c>
      <c r="J3570" s="61">
        <v>1</v>
      </c>
      <c r="K3570" s="61">
        <v>3</v>
      </c>
      <c r="L3570" s="61">
        <v>2326</v>
      </c>
      <c r="M3570" s="77">
        <v>2</v>
      </c>
      <c r="N3570" s="77">
        <v>3</v>
      </c>
      <c r="O3570" s="33" t="s">
        <v>4924</v>
      </c>
      <c r="P3570" s="154">
        <v>2326</v>
      </c>
      <c r="Q3570" t="str">
        <f t="shared" si="55"/>
        <v>('671-2021',2021,'Aunar esfuerzos técnicos, financieros y administrativos entre el FondoColombia en Paz, la Dirección de Sustitución de Cultivos de Uso Ilícito (en adelante “DSCI”)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Paz.',1514640824,0,1514640824,'2021-08-11','2021-10-12','2023-10-11',1,3,2326,2,3)</v>
      </c>
    </row>
    <row r="3571" spans="1:17">
      <c r="A3571" s="29" t="s">
        <v>8851</v>
      </c>
      <c r="B3571" s="72">
        <v>2021</v>
      </c>
      <c r="C3571" s="29" t="s">
        <v>2525</v>
      </c>
      <c r="D3571" s="109">
        <v>71750000</v>
      </c>
      <c r="E3571" s="109">
        <v>35875000</v>
      </c>
      <c r="F3571" s="110">
        <v>107625000</v>
      </c>
      <c r="G3571" s="132">
        <v>44413</v>
      </c>
      <c r="H3571" s="159">
        <v>44417</v>
      </c>
      <c r="I3571" s="159">
        <v>44736</v>
      </c>
      <c r="J3571" s="61">
        <v>1</v>
      </c>
      <c r="K3571" s="61">
        <v>3</v>
      </c>
      <c r="L3571" s="61">
        <v>1275</v>
      </c>
      <c r="M3571" s="72">
        <v>1</v>
      </c>
      <c r="N3571" s="72">
        <v>1</v>
      </c>
      <c r="O3571" s="33">
        <v>1026253658</v>
      </c>
      <c r="P3571" s="154">
        <v>1275</v>
      </c>
      <c r="Q3571" t="str">
        <f t="shared" si="55"/>
        <v>('672-2021',2021,'El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proyectos',71750000,35875000,107625000,'2021-08-05','2021-08-09','2022-06-24',1,3,1275,1,1)</v>
      </c>
    </row>
    <row r="3572" spans="1:17">
      <c r="A3572" s="29" t="s">
        <v>8852</v>
      </c>
      <c r="B3572" s="72">
        <v>2021</v>
      </c>
      <c r="C3572" s="29" t="s">
        <v>2526</v>
      </c>
      <c r="D3572" s="109">
        <v>87100000</v>
      </c>
      <c r="E3572" s="109">
        <v>0</v>
      </c>
      <c r="F3572" s="110">
        <v>87100000</v>
      </c>
      <c r="G3572" s="132">
        <v>44419</v>
      </c>
      <c r="H3572" s="159">
        <v>44419</v>
      </c>
      <c r="I3572" s="159">
        <v>44815</v>
      </c>
      <c r="J3572" s="61">
        <v>1</v>
      </c>
      <c r="K3572" s="61">
        <v>3</v>
      </c>
      <c r="L3572" s="61">
        <v>2327</v>
      </c>
      <c r="M3572" s="72">
        <v>2</v>
      </c>
      <c r="N3572" s="72">
        <v>27</v>
      </c>
      <c r="O3572" s="33">
        <v>52148185</v>
      </c>
      <c r="P3572" s="154">
        <v>2327</v>
      </c>
      <c r="Q3572" t="str">
        <f t="shared" si="55"/>
        <v>('673-2021',2021,'El contratista, se obliga a prestar sus servicios profesionales de apoyo técnico en las diferentes etapas de estructuración y seguimiento a la ejecución de los proyectos para la construcción, dotación e implementación de los Centros Sacúdete a nivel nacional.',87100000,0,87100000,'2021-08-11','2021-08-11','2022-09-11',1,3,2327,2,27)</v>
      </c>
    </row>
    <row r="3573" spans="1:17">
      <c r="A3573" s="29" t="s">
        <v>8853</v>
      </c>
      <c r="B3573" s="72">
        <v>2021</v>
      </c>
      <c r="C3573" s="29" t="s">
        <v>2115</v>
      </c>
      <c r="D3573" s="109">
        <v>58848000</v>
      </c>
      <c r="E3573" s="109">
        <v>0</v>
      </c>
      <c r="F3573" s="110">
        <v>58848000</v>
      </c>
      <c r="G3573" s="132">
        <v>44440</v>
      </c>
      <c r="H3573" s="159">
        <v>44440</v>
      </c>
      <c r="I3573" s="159">
        <v>44582</v>
      </c>
      <c r="J3573" s="61">
        <v>2</v>
      </c>
      <c r="K3573" s="61">
        <v>3</v>
      </c>
      <c r="L3573" s="61">
        <v>1564</v>
      </c>
      <c r="M3573" s="72">
        <v>1</v>
      </c>
      <c r="N3573" s="72">
        <v>3</v>
      </c>
      <c r="O3573" s="33">
        <v>18128062</v>
      </c>
      <c r="P3573" s="154">
        <v>1564</v>
      </c>
      <c r="Q3573" t="str">
        <f t="shared" si="55"/>
        <v>('674-2021',2021,'EL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privadas.',58848000,0,58848000,'2021-09-01','2021-09-01','2022-01-21',2,3,1564,1,3)</v>
      </c>
    </row>
    <row r="3574" spans="1:17">
      <c r="A3574" s="29" t="s">
        <v>8854</v>
      </c>
      <c r="B3574" s="72">
        <v>2021</v>
      </c>
      <c r="C3574" s="29" t="s">
        <v>2527</v>
      </c>
      <c r="D3574" s="109">
        <v>71640000</v>
      </c>
      <c r="E3574" s="109">
        <v>0</v>
      </c>
      <c r="F3574" s="110">
        <v>71640000</v>
      </c>
      <c r="G3574" s="132">
        <v>44445</v>
      </c>
      <c r="H3574" s="159">
        <v>44446</v>
      </c>
      <c r="I3574" s="159">
        <v>44811</v>
      </c>
      <c r="J3574" s="61">
        <v>2</v>
      </c>
      <c r="K3574" s="61">
        <v>3</v>
      </c>
      <c r="L3574" s="61">
        <v>2110</v>
      </c>
      <c r="M3574" s="72">
        <v>2</v>
      </c>
      <c r="N3574" s="72">
        <v>3</v>
      </c>
      <c r="O3574" s="33">
        <v>12909488</v>
      </c>
      <c r="P3574" s="154">
        <v>2110</v>
      </c>
      <c r="Q3574" t="str">
        <f t="shared" si="55"/>
        <v>('675-2021',2021,'EL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componentes',71640000,0,71640000,'2021-09-06','2021-09-07','2022-09-07',2,3,2110,2,3)</v>
      </c>
    </row>
    <row r="3575" spans="1:17">
      <c r="A3575" s="29" t="s">
        <v>8855</v>
      </c>
      <c r="B3575" s="72">
        <v>2021</v>
      </c>
      <c r="C3575" s="29" t="s">
        <v>2094</v>
      </c>
      <c r="D3575" s="109">
        <v>71640000</v>
      </c>
      <c r="E3575" s="109">
        <v>0</v>
      </c>
      <c r="F3575" s="110">
        <v>71640000</v>
      </c>
      <c r="G3575" s="132">
        <v>44433</v>
      </c>
      <c r="H3575" s="159">
        <v>44434</v>
      </c>
      <c r="I3575" s="159">
        <v>44799</v>
      </c>
      <c r="J3575" s="61">
        <v>2</v>
      </c>
      <c r="K3575" s="61">
        <v>3</v>
      </c>
      <c r="L3575" s="61">
        <v>1569</v>
      </c>
      <c r="M3575" s="72">
        <v>2</v>
      </c>
      <c r="N3575" s="72">
        <v>3</v>
      </c>
      <c r="O3575" s="33">
        <v>79646971</v>
      </c>
      <c r="P3575" s="154">
        <v>1569</v>
      </c>
      <c r="Q3575" t="str">
        <f t="shared" si="55"/>
        <v>('676-2021',2021,'EL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PAI.',71640000,0,71640000,'2021-08-25','2021-08-26','2022-08-26',2,3,1569,2,3)</v>
      </c>
    </row>
    <row r="3576" spans="1:17">
      <c r="A3576" s="29" t="s">
        <v>8856</v>
      </c>
      <c r="B3576" s="72">
        <v>2021</v>
      </c>
      <c r="C3576" s="29" t="s">
        <v>2094</v>
      </c>
      <c r="D3576" s="109">
        <v>71640000</v>
      </c>
      <c r="E3576" s="109">
        <v>0</v>
      </c>
      <c r="F3576" s="110">
        <v>71640000</v>
      </c>
      <c r="G3576" s="132">
        <v>44425</v>
      </c>
      <c r="H3576" s="159">
        <v>44426</v>
      </c>
      <c r="I3576" s="159">
        <v>44791</v>
      </c>
      <c r="J3576" s="61">
        <v>2</v>
      </c>
      <c r="K3576" s="61">
        <v>3</v>
      </c>
      <c r="L3576" s="61">
        <v>1552</v>
      </c>
      <c r="M3576" s="72">
        <v>2</v>
      </c>
      <c r="N3576" s="72">
        <v>3</v>
      </c>
      <c r="O3576" s="33">
        <v>14879610</v>
      </c>
      <c r="P3576" s="154">
        <v>1552</v>
      </c>
      <c r="Q3576" t="str">
        <f t="shared" si="55"/>
        <v>('677-2021',2021,'EL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PAI.',71640000,0,71640000,'2021-08-17','2021-08-18','2022-08-18',2,3,1552,2,3)</v>
      </c>
    </row>
    <row r="3577" spans="1:17">
      <c r="A3577" s="29" t="s">
        <v>8857</v>
      </c>
      <c r="B3577" s="72">
        <v>2021</v>
      </c>
      <c r="C3577" s="29" t="s">
        <v>2115</v>
      </c>
      <c r="D3577" s="109">
        <v>58848000</v>
      </c>
      <c r="E3577" s="109">
        <v>0</v>
      </c>
      <c r="F3577" s="110">
        <v>58848000</v>
      </c>
      <c r="G3577" s="132">
        <v>44445</v>
      </c>
      <c r="H3577" s="159">
        <v>44446</v>
      </c>
      <c r="I3577" s="159">
        <v>44811</v>
      </c>
      <c r="J3577" s="61">
        <v>1</v>
      </c>
      <c r="K3577" s="61">
        <v>3</v>
      </c>
      <c r="L3577" s="61">
        <v>2112</v>
      </c>
      <c r="M3577" s="72">
        <v>2</v>
      </c>
      <c r="N3577" s="72">
        <v>3</v>
      </c>
      <c r="O3577" s="33">
        <v>1065007902</v>
      </c>
      <c r="P3577" s="154">
        <v>2112</v>
      </c>
      <c r="Q3577" t="str">
        <f t="shared" si="55"/>
        <v>('678-2021',2021,'EL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privadas.',58848000,0,58848000,'2021-09-06','2021-09-07','2022-09-07',1,3,2112,2,3)</v>
      </c>
    </row>
    <row r="3578" spans="1:17">
      <c r="A3578" s="29" t="s">
        <v>8858</v>
      </c>
      <c r="B3578" s="72">
        <v>2021</v>
      </c>
      <c r="C3578" s="29" t="s">
        <v>2094</v>
      </c>
      <c r="D3578" s="109">
        <v>35820000</v>
      </c>
      <c r="E3578" s="109">
        <v>0</v>
      </c>
      <c r="F3578" s="110">
        <v>35820000</v>
      </c>
      <c r="G3578" s="132">
        <v>44419</v>
      </c>
      <c r="H3578" s="159">
        <v>44420</v>
      </c>
      <c r="I3578" s="159">
        <v>44561</v>
      </c>
      <c r="J3578" s="61">
        <v>1</v>
      </c>
      <c r="K3578" s="61">
        <v>3</v>
      </c>
      <c r="L3578" s="61">
        <v>2328</v>
      </c>
      <c r="M3578" s="72">
        <v>3</v>
      </c>
      <c r="N3578" s="72">
        <v>3</v>
      </c>
      <c r="O3578" s="33">
        <v>1128270339</v>
      </c>
      <c r="P3578" s="154">
        <v>2328</v>
      </c>
      <c r="Q3578" t="str">
        <f t="shared" si="55"/>
        <v>('679-2021',2021,'EL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PAI.',35820000,0,35820000,'2021-08-11','2021-08-12','2021-12-31',1,3,2328,3,3)</v>
      </c>
    </row>
    <row r="3579" spans="1:17">
      <c r="A3579" s="29" t="s">
        <v>8859</v>
      </c>
      <c r="B3579" s="72">
        <v>2021</v>
      </c>
      <c r="C3579" s="29" t="s">
        <v>2528</v>
      </c>
      <c r="D3579" s="109">
        <v>102000000</v>
      </c>
      <c r="E3579" s="109">
        <v>0</v>
      </c>
      <c r="F3579" s="110">
        <v>102000000</v>
      </c>
      <c r="G3579" s="132">
        <v>44419</v>
      </c>
      <c r="H3579" s="159">
        <v>44420</v>
      </c>
      <c r="I3579" s="159">
        <v>44785</v>
      </c>
      <c r="J3579" s="61">
        <v>2</v>
      </c>
      <c r="K3579" s="61">
        <v>3</v>
      </c>
      <c r="L3579" s="61">
        <v>2329</v>
      </c>
      <c r="M3579" s="72">
        <v>2</v>
      </c>
      <c r="N3579" s="72">
        <v>22</v>
      </c>
      <c r="O3579" s="33">
        <v>36296028</v>
      </c>
      <c r="P3579" s="154">
        <v>2329</v>
      </c>
      <c r="Q3579" t="str">
        <f t="shared" si="55"/>
        <v>('680-2021',2021,'Prestación de servicios profesionales apoyando a la Subdirección de Educación y Participación del Ministerio de Ambien y Desarrollo Sostenible, para ejecutar acciones para diseño e implementación del plan de comunicaciones de la Escuela Nacional de Educación Ambiental',102000000,0,102000000,'2021-08-11','2021-08-12','2022-08-12',2,3,2329,2,22)</v>
      </c>
    </row>
    <row r="3580" spans="1:17">
      <c r="A3580" s="29" t="s">
        <v>8860</v>
      </c>
      <c r="B3580" s="72">
        <v>2021</v>
      </c>
      <c r="C3580" s="29" t="s">
        <v>2529</v>
      </c>
      <c r="D3580" s="109">
        <v>102000000</v>
      </c>
      <c r="E3580" s="109">
        <v>0</v>
      </c>
      <c r="F3580" s="110">
        <v>102000000</v>
      </c>
      <c r="G3580" s="132">
        <v>44419</v>
      </c>
      <c r="H3580" s="159">
        <v>44420</v>
      </c>
      <c r="I3580" s="159">
        <v>44785</v>
      </c>
      <c r="J3580" s="61">
        <v>2</v>
      </c>
      <c r="K3580" s="61">
        <v>3</v>
      </c>
      <c r="L3580" s="61">
        <v>2330</v>
      </c>
      <c r="M3580" s="72">
        <v>2</v>
      </c>
      <c r="N3580" s="72">
        <v>22</v>
      </c>
      <c r="O3580" s="33">
        <v>1018417492</v>
      </c>
      <c r="P3580" s="154">
        <v>2330</v>
      </c>
      <c r="Q3580" t="str">
        <f t="shared" ref="Q3580:Q3643" si="56">_xlfn.CONCAT("('",A3580,"',",B3580,",'",C3580,"',",D3580,",",E3580,",",F3580,",'",TEXT(G3580,"yyyy-mm-dd"),"','",TEXT(H3580,"yyyy-mm-dd"),"','",TEXT(I3580,"yyyy-mm-dd"),"',",J3580,",",K3580,",",L3580,",",M3580,",",N3580,")")</f>
        <v>('681-2021',2021,'Prestación de servicios profesionales a la Subdirección de Educación y Participación del Ministerio de Ambien y Desarrollo Sostenible, para ejecutar acciones en la implementación del plan de comunicaciones de la Escuela Nacional de Eduación Ambiental',102000000,0,102000000,'2021-08-11','2021-08-12','2022-08-12',2,3,2330,2,22)</v>
      </c>
    </row>
    <row r="3581" spans="1:17">
      <c r="A3581" s="29" t="s">
        <v>8861</v>
      </c>
      <c r="B3581" s="72">
        <v>2021</v>
      </c>
      <c r="C3581" s="29" t="s">
        <v>2530</v>
      </c>
      <c r="D3581" s="109">
        <v>79488000</v>
      </c>
      <c r="E3581" s="109">
        <v>0</v>
      </c>
      <c r="F3581" s="110">
        <v>79488000</v>
      </c>
      <c r="G3581" s="132">
        <v>44419</v>
      </c>
      <c r="H3581" s="159">
        <v>44420</v>
      </c>
      <c r="I3581" s="159">
        <v>44785</v>
      </c>
      <c r="J3581" s="61">
        <v>2</v>
      </c>
      <c r="K3581" s="61">
        <v>3</v>
      </c>
      <c r="L3581" s="61">
        <v>2331</v>
      </c>
      <c r="M3581" s="72">
        <v>2</v>
      </c>
      <c r="N3581" s="72">
        <v>22</v>
      </c>
      <c r="O3581" s="33">
        <v>7385716</v>
      </c>
      <c r="P3581" s="154">
        <v>2331</v>
      </c>
      <c r="Q3581" t="str">
        <f t="shared" si="56"/>
        <v>('682-2021',2021,'Prestación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Insular',79488000,0,79488000,'2021-08-11','2021-08-12','2022-08-12',2,3,2331,2,22)</v>
      </c>
    </row>
    <row r="3582" spans="1:17">
      <c r="A3582" s="29" t="s">
        <v>8862</v>
      </c>
      <c r="B3582" s="72">
        <v>2021</v>
      </c>
      <c r="C3582" s="29" t="s">
        <v>2531</v>
      </c>
      <c r="D3582" s="109">
        <v>79488000</v>
      </c>
      <c r="E3582" s="109">
        <v>0</v>
      </c>
      <c r="F3582" s="110">
        <v>79488000</v>
      </c>
      <c r="G3582" s="132">
        <v>44417</v>
      </c>
      <c r="H3582" s="159">
        <v>44418</v>
      </c>
      <c r="I3582" s="159">
        <v>44783</v>
      </c>
      <c r="J3582" s="61">
        <v>2</v>
      </c>
      <c r="K3582" s="61">
        <v>3</v>
      </c>
      <c r="L3582" s="61">
        <v>2332</v>
      </c>
      <c r="M3582" s="72">
        <v>2</v>
      </c>
      <c r="N3582" s="72">
        <v>22</v>
      </c>
      <c r="O3582" s="33">
        <v>1065595089</v>
      </c>
      <c r="P3582" s="154">
        <v>2332</v>
      </c>
      <c r="Q3582" t="str">
        <f t="shared" si="56"/>
        <v>('683-2021',2021,'Prestación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Pacífica.',79488000,0,79488000,'2021-08-09','2021-08-10','2022-08-10',2,3,2332,2,22)</v>
      </c>
    </row>
    <row r="3583" spans="1:17">
      <c r="A3583" s="29" t="s">
        <v>8863</v>
      </c>
      <c r="B3583" s="72">
        <v>2021</v>
      </c>
      <c r="C3583" s="29" t="s">
        <v>2532</v>
      </c>
      <c r="D3583" s="109">
        <v>79488000</v>
      </c>
      <c r="E3583" s="109">
        <v>0</v>
      </c>
      <c r="F3583" s="110">
        <v>79488000</v>
      </c>
      <c r="G3583" s="132">
        <v>44418</v>
      </c>
      <c r="H3583" s="159">
        <v>44419</v>
      </c>
      <c r="I3583" s="159">
        <v>44784</v>
      </c>
      <c r="J3583" s="61">
        <v>1</v>
      </c>
      <c r="K3583" s="61">
        <v>3</v>
      </c>
      <c r="L3583" s="61">
        <v>2333</v>
      </c>
      <c r="M3583" s="72">
        <v>2</v>
      </c>
      <c r="N3583" s="72">
        <v>22</v>
      </c>
      <c r="O3583" s="33">
        <v>33368494</v>
      </c>
      <c r="P3583" s="154">
        <v>2333</v>
      </c>
      <c r="Q3583" t="str">
        <f t="shared" si="56"/>
        <v>('684-2021',2021,'Prestación de servicios profesionales apoyando a la Subdirección de Educación y Participación del Minambiente, en el proceso de diseño e implementación de las líneas estratégicas de la Escuela Nacional de Educación Ambiental en la regiones Orinoquía y Amazonía.',79488000,0,79488000,'2021-08-10','2021-08-11','2022-08-11',1,3,2333,2,22)</v>
      </c>
    </row>
    <row r="3584" spans="1:17">
      <c r="A3584" s="29" t="s">
        <v>8864</v>
      </c>
      <c r="B3584" s="72">
        <v>2021</v>
      </c>
      <c r="C3584" s="29" t="s">
        <v>2533</v>
      </c>
      <c r="D3584" s="109">
        <v>81600000</v>
      </c>
      <c r="E3584" s="109">
        <v>0</v>
      </c>
      <c r="F3584" s="110">
        <v>81600000</v>
      </c>
      <c r="G3584" s="128">
        <v>44420</v>
      </c>
      <c r="H3584" s="156">
        <v>44421</v>
      </c>
      <c r="I3584" s="156">
        <v>44543</v>
      </c>
      <c r="J3584" s="61">
        <v>1</v>
      </c>
      <c r="K3584" s="61">
        <v>3</v>
      </c>
      <c r="L3584" s="61">
        <v>2334</v>
      </c>
      <c r="M3584" s="72">
        <v>1</v>
      </c>
      <c r="N3584" s="72">
        <v>22</v>
      </c>
      <c r="O3584" s="33">
        <v>51984445</v>
      </c>
      <c r="P3584" s="154">
        <v>2334</v>
      </c>
      <c r="Q3584" t="str">
        <f t="shared" si="56"/>
        <v>('685-2021',2021,'El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Ambiental.',81600000,0,81600000,'2021-08-12','2021-08-13','2021-12-13',1,3,2334,1,22)</v>
      </c>
    </row>
    <row r="3585" spans="1:17">
      <c r="A3585" s="29" t="s">
        <v>8865</v>
      </c>
      <c r="B3585" s="72">
        <v>2021</v>
      </c>
      <c r="C3585" s="29" t="s">
        <v>2534</v>
      </c>
      <c r="D3585" s="109">
        <v>75600000</v>
      </c>
      <c r="E3585" s="109">
        <v>0</v>
      </c>
      <c r="F3585" s="110">
        <v>75600000</v>
      </c>
      <c r="G3585" s="128">
        <v>44418</v>
      </c>
      <c r="H3585" s="156">
        <v>44419</v>
      </c>
      <c r="I3585" s="156">
        <v>44784</v>
      </c>
      <c r="J3585" s="61">
        <v>1</v>
      </c>
      <c r="K3585" s="61">
        <v>3</v>
      </c>
      <c r="L3585" s="61">
        <v>2335</v>
      </c>
      <c r="M3585" s="72">
        <v>2</v>
      </c>
      <c r="N3585" s="72">
        <v>22</v>
      </c>
      <c r="O3585" s="33">
        <v>1036398381</v>
      </c>
      <c r="P3585" s="154">
        <v>2335</v>
      </c>
      <c r="Q3585" t="str">
        <f t="shared" si="56"/>
        <v>('686-2021',2021,'El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Ambiental',75600000,0,75600000,'2021-08-10','2021-08-11','2022-08-11',1,3,2335,2,22)</v>
      </c>
    </row>
    <row r="3586" spans="1:17">
      <c r="A3586" s="29" t="s">
        <v>8866</v>
      </c>
      <c r="B3586" s="72">
        <v>2021</v>
      </c>
      <c r="C3586" s="29" t="s">
        <v>2535</v>
      </c>
      <c r="D3586" s="109">
        <v>56400000</v>
      </c>
      <c r="E3586" s="109">
        <v>0</v>
      </c>
      <c r="F3586" s="110">
        <v>56400000</v>
      </c>
      <c r="G3586" s="128">
        <v>44418</v>
      </c>
      <c r="H3586" s="156">
        <v>44419</v>
      </c>
      <c r="I3586" s="156">
        <v>44784</v>
      </c>
      <c r="J3586" s="61">
        <v>2</v>
      </c>
      <c r="K3586" s="61">
        <v>3</v>
      </c>
      <c r="L3586" s="61">
        <v>2336</v>
      </c>
      <c r="M3586" s="72">
        <v>2</v>
      </c>
      <c r="N3586" s="72">
        <v>22</v>
      </c>
      <c r="O3586" s="33">
        <v>1067918480</v>
      </c>
      <c r="P3586" s="154">
        <v>2336</v>
      </c>
      <c r="Q3586" t="str">
        <f t="shared" si="56"/>
        <v>('687-2021',2021,'El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Ambiental.',56400000,0,56400000,'2021-08-10','2021-08-11','2022-08-11',2,3,2336,2,22)</v>
      </c>
    </row>
    <row r="3587" spans="1:17">
      <c r="A3587" s="29" t="s">
        <v>8867</v>
      </c>
      <c r="B3587" s="72">
        <v>2021</v>
      </c>
      <c r="C3587" s="29" t="s">
        <v>2536</v>
      </c>
      <c r="D3587" s="109">
        <v>78000000</v>
      </c>
      <c r="E3587" s="109">
        <v>0</v>
      </c>
      <c r="F3587" s="110">
        <v>78000000</v>
      </c>
      <c r="G3587" s="128">
        <v>44417</v>
      </c>
      <c r="H3587" s="156">
        <v>44418</v>
      </c>
      <c r="I3587" s="156">
        <v>44783</v>
      </c>
      <c r="J3587" s="61">
        <v>1</v>
      </c>
      <c r="K3587" s="61">
        <v>3</v>
      </c>
      <c r="L3587" s="61">
        <v>2337</v>
      </c>
      <c r="M3587" s="72">
        <v>2</v>
      </c>
      <c r="N3587" s="72">
        <v>22</v>
      </c>
      <c r="O3587" s="33">
        <v>7369659</v>
      </c>
      <c r="P3587" s="154">
        <v>2337</v>
      </c>
      <c r="Q3587" t="str">
        <f t="shared" si="56"/>
        <v>('688-2021',2021,'El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Ambiental.',78000000,0,78000000,'2021-08-09','2021-08-10','2022-08-10',1,3,2337,2,22)</v>
      </c>
    </row>
    <row r="3588" spans="1:17">
      <c r="A3588" s="29" t="s">
        <v>8868</v>
      </c>
      <c r="B3588" s="72">
        <v>2021</v>
      </c>
      <c r="C3588" s="29" t="s">
        <v>2537</v>
      </c>
      <c r="D3588" s="109">
        <v>400000000</v>
      </c>
      <c r="E3588" s="109">
        <v>0</v>
      </c>
      <c r="F3588" s="110">
        <v>400000000</v>
      </c>
      <c r="G3588" s="128">
        <v>44519</v>
      </c>
      <c r="H3588" s="156">
        <v>44524</v>
      </c>
      <c r="I3588" s="156">
        <v>44889</v>
      </c>
      <c r="J3588" s="61">
        <v>1</v>
      </c>
      <c r="K3588" s="61">
        <v>3</v>
      </c>
      <c r="L3588" s="61">
        <v>2338</v>
      </c>
      <c r="M3588" s="72">
        <v>2</v>
      </c>
      <c r="N3588" s="72">
        <v>22</v>
      </c>
      <c r="O3588" s="33">
        <v>800141397</v>
      </c>
      <c r="P3588" s="154">
        <v>2338</v>
      </c>
      <c r="Q3588" t="str">
        <f t="shared" si="56"/>
        <v>('689-2021',2021,'Aunar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cargo.',400000000,0,400000000,'2021-11-19','2021-11-24','2022-11-24',1,3,2338,2,22)</v>
      </c>
    </row>
    <row r="3589" spans="1:17">
      <c r="A3589" s="29" t="s">
        <v>8869</v>
      </c>
      <c r="B3589" s="72">
        <v>2021</v>
      </c>
      <c r="C3589" s="29" t="s">
        <v>2538</v>
      </c>
      <c r="D3589" s="109">
        <v>10000000000</v>
      </c>
      <c r="E3589" s="109">
        <v>0</v>
      </c>
      <c r="F3589" s="110">
        <v>10000000000</v>
      </c>
      <c r="G3589" s="128">
        <v>44438</v>
      </c>
      <c r="H3589" s="156">
        <v>44452</v>
      </c>
      <c r="I3589" s="156">
        <v>44817</v>
      </c>
      <c r="J3589" s="61">
        <v>2</v>
      </c>
      <c r="K3589" s="61">
        <v>3</v>
      </c>
      <c r="L3589" s="61">
        <v>2339</v>
      </c>
      <c r="M3589" s="72">
        <v>2</v>
      </c>
      <c r="N3589" s="72">
        <v>22</v>
      </c>
      <c r="O3589" s="33">
        <v>890900286</v>
      </c>
      <c r="P3589" s="154">
        <v>2339</v>
      </c>
      <c r="Q3589" t="str">
        <f t="shared" si="56"/>
        <v>('690-2021',2021,'Aunar esfuerzos para desarrollar acciones de restauración de áreas degradadas por la extracción ilícita de minerales y otros factores en la subregión del bajo Cauca del Departamento de Antioquia. ',10000000000,0,10000000000,'2021-08-30','2021-09-13','2022-09-13',2,3,2339,2,22)</v>
      </c>
    </row>
    <row r="3590" spans="1:17">
      <c r="A3590" s="29" t="s">
        <v>8870</v>
      </c>
      <c r="B3590" s="72">
        <v>2021</v>
      </c>
      <c r="C3590" s="29" t="s">
        <v>2539</v>
      </c>
      <c r="D3590" s="110">
        <v>837287837.36000001</v>
      </c>
      <c r="E3590" s="109">
        <v>0</v>
      </c>
      <c r="F3590" s="110">
        <v>837287837.36000001</v>
      </c>
      <c r="G3590" s="128">
        <v>44420</v>
      </c>
      <c r="H3590" s="156">
        <v>44431</v>
      </c>
      <c r="I3590" s="156">
        <v>44622</v>
      </c>
      <c r="J3590" s="61">
        <v>2</v>
      </c>
      <c r="K3590" s="61">
        <v>3</v>
      </c>
      <c r="L3590" s="61">
        <v>2340</v>
      </c>
      <c r="M3590" s="72">
        <v>1</v>
      </c>
      <c r="N3590" s="72">
        <v>27</v>
      </c>
      <c r="O3590" s="33">
        <v>900774178</v>
      </c>
      <c r="P3590" s="154">
        <v>2340</v>
      </c>
      <c r="Q3590" t="str">
        <f t="shared" si="56"/>
        <v>('691-2021',2021,'Contratar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Sucre.',837287837,36,0,837287837,36,'2021-08-12','2021-08-23','2022-03-02',2,3,2340,1,27)</v>
      </c>
    </row>
    <row r="3591" spans="1:17">
      <c r="A3591" s="29" t="s">
        <v>8871</v>
      </c>
      <c r="B3591" s="72">
        <v>2021</v>
      </c>
      <c r="C3591" s="29" t="s">
        <v>2540</v>
      </c>
      <c r="D3591" s="109">
        <v>54337500</v>
      </c>
      <c r="E3591" s="109">
        <v>27168750</v>
      </c>
      <c r="F3591" s="110">
        <v>81506250</v>
      </c>
      <c r="G3591" s="128">
        <v>44427</v>
      </c>
      <c r="H3591" s="156">
        <v>44432</v>
      </c>
      <c r="I3591" s="156">
        <v>44751</v>
      </c>
      <c r="J3591" s="61">
        <v>2</v>
      </c>
      <c r="K3591" s="61">
        <v>3</v>
      </c>
      <c r="L3591" s="61">
        <v>2341</v>
      </c>
      <c r="M3591" s="72">
        <v>2</v>
      </c>
      <c r="N3591" s="72">
        <v>22</v>
      </c>
      <c r="O3591" s="33">
        <v>52996992</v>
      </c>
      <c r="P3591" s="154">
        <v>2341</v>
      </c>
      <c r="Q3591" t="str">
        <f t="shared" si="56"/>
        <v>('692-2021',2021,'Prestación de servicios profesionales a la Gerencia de 180 Millones de Árboles para apoyar la estructuración, gestión y seguimiento técnico de los convenios y acciones para el desarrollo de las actividades de siembra de árboles, restauración y conservación ecológica.',54337500,27168750,81506250,'2021-08-19','2021-08-24','2022-07-09',2,3,2341,2,22)</v>
      </c>
    </row>
    <row r="3592" spans="1:17">
      <c r="A3592" s="29" t="s">
        <v>8872</v>
      </c>
      <c r="B3592" s="72">
        <v>2021</v>
      </c>
      <c r="C3592" s="29" t="s">
        <v>2541</v>
      </c>
      <c r="D3592" s="109">
        <v>46368000</v>
      </c>
      <c r="E3592" s="109">
        <v>23184000</v>
      </c>
      <c r="F3592" s="110">
        <v>69552000</v>
      </c>
      <c r="G3592" s="128">
        <v>44432</v>
      </c>
      <c r="H3592" s="156">
        <v>44434</v>
      </c>
      <c r="I3592" s="156">
        <v>44753</v>
      </c>
      <c r="J3592" s="61">
        <v>1</v>
      </c>
      <c r="K3592" s="61">
        <v>3</v>
      </c>
      <c r="L3592" s="61">
        <v>2342</v>
      </c>
      <c r="M3592" s="72">
        <v>2</v>
      </c>
      <c r="N3592" s="72">
        <v>22</v>
      </c>
      <c r="O3592" s="33">
        <v>93377299</v>
      </c>
      <c r="P3592" s="154">
        <v>2342</v>
      </c>
      <c r="Q3592" t="str">
        <f t="shared" si="56"/>
        <v>('693-2021',2021,'Prestación de servicios profesionales para la gestión, la evaluación y seguimiento de los proyectos para la siembra de 180 millones de árboles en Colombia.',46368000,23184000,69552000,'2021-08-24','2021-08-26','2022-07-11',1,3,2342,2,22)</v>
      </c>
    </row>
    <row r="3593" spans="1:17">
      <c r="A3593" s="29" t="s">
        <v>8873</v>
      </c>
      <c r="B3593" s="72">
        <v>2021</v>
      </c>
      <c r="C3593" s="29" t="s">
        <v>2542</v>
      </c>
      <c r="D3593" s="109">
        <v>44194500</v>
      </c>
      <c r="E3593" s="109">
        <v>0</v>
      </c>
      <c r="F3593" s="110">
        <v>44194500</v>
      </c>
      <c r="G3593" s="128">
        <v>44419</v>
      </c>
      <c r="H3593" s="156">
        <v>44420</v>
      </c>
      <c r="I3593" s="156">
        <v>44454</v>
      </c>
      <c r="J3593" s="61">
        <v>2</v>
      </c>
      <c r="K3593" s="61">
        <v>3</v>
      </c>
      <c r="L3593" s="61">
        <v>2343</v>
      </c>
      <c r="M3593" s="72">
        <v>1</v>
      </c>
      <c r="N3593" s="72">
        <v>22</v>
      </c>
      <c r="O3593" s="33">
        <v>36953544</v>
      </c>
      <c r="P3593" s="154">
        <v>2343</v>
      </c>
      <c r="Q3593" t="str">
        <f t="shared" si="56"/>
        <v>('694-2021',2021,'Prestación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ecológica',44194500,0,44194500,'2021-08-11','2021-08-12','2021-09-15',2,3,2343,1,22)</v>
      </c>
    </row>
    <row r="3594" spans="1:17">
      <c r="A3594" s="29" t="s">
        <v>8874</v>
      </c>
      <c r="B3594" s="72">
        <v>2021</v>
      </c>
      <c r="C3594" s="29" t="s">
        <v>2442</v>
      </c>
      <c r="D3594" s="109">
        <v>58848000</v>
      </c>
      <c r="E3594" s="109">
        <v>0</v>
      </c>
      <c r="F3594" s="110">
        <v>58848000</v>
      </c>
      <c r="G3594" s="128">
        <v>44418</v>
      </c>
      <c r="H3594" s="156">
        <v>44419</v>
      </c>
      <c r="I3594" s="156">
        <v>44784</v>
      </c>
      <c r="J3594" s="61">
        <v>1</v>
      </c>
      <c r="K3594" s="61">
        <v>3</v>
      </c>
      <c r="L3594" s="61">
        <v>1551</v>
      </c>
      <c r="M3594" s="72">
        <v>2</v>
      </c>
      <c r="N3594" s="72">
        <v>3</v>
      </c>
      <c r="O3594" s="33">
        <v>13537152</v>
      </c>
      <c r="P3594" s="154">
        <v>1551</v>
      </c>
      <c r="Q3594" t="str">
        <f t="shared" si="56"/>
        <v>('695-2021',2021,'El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privadas.',58848000,0,58848000,'2021-08-10','2021-08-11','2022-08-11',1,3,1551,2,3)</v>
      </c>
    </row>
    <row r="3595" spans="1:17">
      <c r="A3595" s="29" t="s">
        <v>8875</v>
      </c>
      <c r="B3595" s="72">
        <v>2021</v>
      </c>
      <c r="C3595" s="29" t="s">
        <v>2543</v>
      </c>
      <c r="D3595" s="109">
        <v>108000000</v>
      </c>
      <c r="E3595" s="109">
        <v>0</v>
      </c>
      <c r="F3595" s="110">
        <v>108000000</v>
      </c>
      <c r="G3595" s="128">
        <v>44420</v>
      </c>
      <c r="H3595" s="156">
        <v>44431</v>
      </c>
      <c r="I3595" s="156">
        <v>44796</v>
      </c>
      <c r="J3595" s="61">
        <v>2</v>
      </c>
      <c r="K3595" s="61">
        <v>3</v>
      </c>
      <c r="L3595" s="61">
        <v>2344</v>
      </c>
      <c r="M3595" s="72">
        <v>2</v>
      </c>
      <c r="N3595" s="72">
        <v>28</v>
      </c>
      <c r="O3595" s="33">
        <v>63539665</v>
      </c>
      <c r="P3595" s="154">
        <v>2344</v>
      </c>
      <c r="Q3595" t="str">
        <f t="shared" si="56"/>
        <v>('696-2021',2021,'Prestación de servicios profesionales especializados para el apoyo a la planeación estratégica y apoyo en la coordinación, gestión, seguimiento y control administrativo de la Subcuenta ADS y sus diferentes procesos.',108000000,0,108000000,'2021-08-12','2021-08-23','2022-08-23',2,3,2344,2,28)</v>
      </c>
    </row>
    <row r="3596" spans="1:17">
      <c r="A3596" s="29" t="s">
        <v>8876</v>
      </c>
      <c r="B3596" s="72">
        <v>2021</v>
      </c>
      <c r="C3596" s="29" t="s">
        <v>2545</v>
      </c>
      <c r="D3596" s="109">
        <v>136620000</v>
      </c>
      <c r="E3596" s="109">
        <v>0</v>
      </c>
      <c r="F3596" s="110">
        <v>136620000</v>
      </c>
      <c r="G3596" s="128">
        <v>44442</v>
      </c>
      <c r="H3596" s="156">
        <v>44447</v>
      </c>
      <c r="I3596" s="156">
        <v>44812</v>
      </c>
      <c r="J3596" s="61">
        <v>2</v>
      </c>
      <c r="K3596" s="61">
        <v>3</v>
      </c>
      <c r="L3596" s="61">
        <v>2345</v>
      </c>
      <c r="M3596" s="72">
        <v>2</v>
      </c>
      <c r="N3596" s="72">
        <v>28</v>
      </c>
      <c r="O3596" s="33">
        <v>41919345</v>
      </c>
      <c r="P3596" s="154">
        <v>2345</v>
      </c>
      <c r="Q3596" t="str">
        <f t="shared" si="56"/>
        <v>('697-2021',2021,'Prestación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subcuentas',136620000,0,136620000,'2021-09-03','2021-09-08','2022-09-08',2,3,2345,2,28)</v>
      </c>
    </row>
    <row r="3597" spans="1:17">
      <c r="A3597" s="29" t="s">
        <v>8877</v>
      </c>
      <c r="B3597" s="72">
        <v>2021</v>
      </c>
      <c r="C3597" s="29" t="s">
        <v>2546</v>
      </c>
      <c r="D3597" s="109">
        <v>817570492</v>
      </c>
      <c r="E3597" s="109">
        <v>0</v>
      </c>
      <c r="F3597" s="110">
        <v>817570492</v>
      </c>
      <c r="G3597" s="128">
        <v>44421</v>
      </c>
      <c r="H3597" s="156">
        <v>44453</v>
      </c>
      <c r="I3597" s="156">
        <v>44641</v>
      </c>
      <c r="J3597" s="61">
        <v>2</v>
      </c>
      <c r="K3597" s="61">
        <v>3</v>
      </c>
      <c r="L3597" s="61">
        <v>2346</v>
      </c>
      <c r="M3597" s="72">
        <v>1</v>
      </c>
      <c r="N3597" s="72">
        <v>27</v>
      </c>
      <c r="O3597" s="33">
        <v>825001160</v>
      </c>
      <c r="P3597" s="154">
        <v>2346</v>
      </c>
      <c r="Q3597" t="str">
        <f t="shared" si="56"/>
        <v>('698-2021',2021,'Contratar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Arauca.',817570492,0,817570492,'2021-08-13','2021-09-14','2022-03-21',2,3,2346,1,27)</v>
      </c>
    </row>
    <row r="3598" spans="1:17">
      <c r="A3598" s="29" t="s">
        <v>8878</v>
      </c>
      <c r="B3598" s="72">
        <v>2021</v>
      </c>
      <c r="C3598" s="29" t="s">
        <v>2547</v>
      </c>
      <c r="D3598" s="109">
        <v>149362344</v>
      </c>
      <c r="E3598" s="109">
        <v>0</v>
      </c>
      <c r="F3598" s="110">
        <v>149362344</v>
      </c>
      <c r="G3598" s="128">
        <v>44441</v>
      </c>
      <c r="H3598" s="156">
        <v>44442</v>
      </c>
      <c r="I3598" s="156">
        <v>44807</v>
      </c>
      <c r="J3598" s="61">
        <v>2</v>
      </c>
      <c r="K3598" s="61">
        <v>3</v>
      </c>
      <c r="L3598" s="61">
        <v>859</v>
      </c>
      <c r="M3598" s="72">
        <v>2</v>
      </c>
      <c r="N3598" s="72">
        <v>6</v>
      </c>
      <c r="O3598" s="33">
        <v>30284708</v>
      </c>
      <c r="P3598" s="154">
        <v>859</v>
      </c>
      <c r="Q3598" t="str">
        <f t="shared" si="56"/>
        <v>('699-2021',2021,'Prestar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SIGEPRE.',149362344,0,149362344,'2021-09-02','2021-09-03','2022-09-03',2,3,859,2,6)</v>
      </c>
    </row>
    <row r="3599" spans="1:17">
      <c r="A3599" s="29" t="s">
        <v>8879</v>
      </c>
      <c r="B3599" s="72">
        <v>2021</v>
      </c>
      <c r="C3599" s="29" t="s">
        <v>2548</v>
      </c>
      <c r="D3599" s="109">
        <v>114754008</v>
      </c>
      <c r="E3599" s="109">
        <v>0</v>
      </c>
      <c r="F3599" s="110">
        <v>114754008</v>
      </c>
      <c r="G3599" s="128">
        <v>44446</v>
      </c>
      <c r="H3599" s="156">
        <v>44447</v>
      </c>
      <c r="I3599" s="156">
        <v>44812</v>
      </c>
      <c r="J3599" s="61">
        <v>1</v>
      </c>
      <c r="K3599" s="61">
        <v>3</v>
      </c>
      <c r="L3599" s="61">
        <v>1303</v>
      </c>
      <c r="M3599" s="72">
        <v>2</v>
      </c>
      <c r="N3599" s="72">
        <v>6</v>
      </c>
      <c r="O3599" s="33">
        <v>1020750290</v>
      </c>
      <c r="P3599" s="154">
        <v>1303</v>
      </c>
      <c r="Q3599" t="str">
        <f t="shared" si="56"/>
        <v>('700-2021',2021,'Prestar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Consolidación.',114754008,0,114754008,'2021-09-07','2021-09-08','2022-09-08',1,3,1303,2,6)</v>
      </c>
    </row>
    <row r="3600" spans="1:17">
      <c r="A3600" s="29" t="s">
        <v>8880</v>
      </c>
      <c r="B3600" s="72">
        <v>2021</v>
      </c>
      <c r="C3600" s="29" t="s">
        <v>2549</v>
      </c>
      <c r="D3600" s="109">
        <v>125682960</v>
      </c>
      <c r="E3600" s="109">
        <v>0</v>
      </c>
      <c r="F3600" s="110">
        <v>125682960</v>
      </c>
      <c r="G3600" s="128">
        <v>44445</v>
      </c>
      <c r="H3600" s="156">
        <v>44446</v>
      </c>
      <c r="I3600" s="156">
        <v>44811</v>
      </c>
      <c r="J3600" s="61">
        <v>1</v>
      </c>
      <c r="K3600" s="61">
        <v>3</v>
      </c>
      <c r="L3600" s="61">
        <v>1280</v>
      </c>
      <c r="M3600" s="72">
        <v>2</v>
      </c>
      <c r="N3600" s="72">
        <v>6</v>
      </c>
      <c r="O3600" s="33">
        <v>52124831</v>
      </c>
      <c r="P3600" s="154">
        <v>1280</v>
      </c>
      <c r="Q3600" t="str">
        <f t="shared" si="56"/>
        <v>('701-2021',2021,'Prestar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Final.',125682960,0,125682960,'2021-09-06','2021-09-07','2022-09-07',1,3,1280,2,6)</v>
      </c>
    </row>
    <row r="3601" spans="1:17">
      <c r="A3601" s="29" t="s">
        <v>8881</v>
      </c>
      <c r="B3601" s="72">
        <v>2021</v>
      </c>
      <c r="C3601" s="29" t="s">
        <v>2550</v>
      </c>
      <c r="D3601" s="109">
        <v>125682960</v>
      </c>
      <c r="E3601" s="109">
        <v>0</v>
      </c>
      <c r="F3601" s="110">
        <v>125682960</v>
      </c>
      <c r="G3601" s="128">
        <v>44441</v>
      </c>
      <c r="H3601" s="156">
        <v>44442</v>
      </c>
      <c r="I3601" s="156">
        <v>44807</v>
      </c>
      <c r="J3601" s="61">
        <v>2</v>
      </c>
      <c r="K3601" s="61">
        <v>3</v>
      </c>
      <c r="L3601" s="61">
        <v>1142</v>
      </c>
      <c r="M3601" s="72">
        <v>2</v>
      </c>
      <c r="N3601" s="72">
        <v>6</v>
      </c>
      <c r="O3601" s="33">
        <v>52888131</v>
      </c>
      <c r="P3601" s="154">
        <v>1142</v>
      </c>
      <c r="Q3601" t="str">
        <f t="shared" si="56"/>
        <v>('702-2021',2021,'Prestar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PAZ.',125682960,0,125682960,'2021-09-02','2021-09-03','2022-09-03',2,3,1142,2,6)</v>
      </c>
    </row>
    <row r="3602" spans="1:17">
      <c r="A3602" s="29" t="s">
        <v>8882</v>
      </c>
      <c r="B3602" s="72">
        <v>2021</v>
      </c>
      <c r="C3602" s="29" t="s">
        <v>2551</v>
      </c>
      <c r="D3602" s="109">
        <v>18552000</v>
      </c>
      <c r="E3602" s="109">
        <v>0</v>
      </c>
      <c r="F3602" s="110">
        <v>18552000</v>
      </c>
      <c r="G3602" s="128">
        <v>44425</v>
      </c>
      <c r="H3602" s="156">
        <v>44426</v>
      </c>
      <c r="I3602" s="156">
        <v>44561</v>
      </c>
      <c r="J3602" s="61">
        <v>1</v>
      </c>
      <c r="K3602" s="61">
        <v>3</v>
      </c>
      <c r="L3602" s="61">
        <v>2347</v>
      </c>
      <c r="M3602" s="72">
        <v>3</v>
      </c>
      <c r="N3602" s="72">
        <v>3</v>
      </c>
      <c r="O3602" s="33">
        <v>1024467346</v>
      </c>
      <c r="P3602" s="154">
        <v>2347</v>
      </c>
      <c r="Q3602" t="str">
        <f t="shared" si="56"/>
        <v>('703-2021',2021,'EL CONTRATISTA se obliga a prestar sus servicios como auxiliar administrativo., brindando apoyo integral y oportuno, en lo referente a las gestiones administrativas de radicación de La Dirección de Sustitución de Cultivos de Uso Ilícito.',18552000,0,18552000,'2021-08-17','2021-08-18','2021-12-31',1,3,2347,3,3)</v>
      </c>
    </row>
    <row r="3603" spans="1:17">
      <c r="A3603" s="29" t="s">
        <v>8883</v>
      </c>
      <c r="B3603" s="72">
        <v>2021</v>
      </c>
      <c r="C3603" s="29" t="s">
        <v>2552</v>
      </c>
      <c r="D3603" s="109">
        <v>68040000</v>
      </c>
      <c r="E3603" s="109">
        <v>0</v>
      </c>
      <c r="F3603" s="110">
        <v>68040000</v>
      </c>
      <c r="G3603" s="128">
        <v>44466</v>
      </c>
      <c r="H3603" s="156">
        <v>44468</v>
      </c>
      <c r="I3603" s="156">
        <v>44833</v>
      </c>
      <c r="J3603" s="61">
        <v>2</v>
      </c>
      <c r="K3603" s="61">
        <v>3</v>
      </c>
      <c r="L3603" s="61">
        <v>217</v>
      </c>
      <c r="M3603" s="72">
        <v>2</v>
      </c>
      <c r="N3603" s="72">
        <v>1</v>
      </c>
      <c r="O3603" s="33">
        <v>1050918463</v>
      </c>
      <c r="P3603" s="154">
        <v>217</v>
      </c>
      <c r="Q3603" t="str">
        <f t="shared" si="56"/>
        <v>('704-2021',2021,'EL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Bolívar.',68040000,0,68040000,'2021-09-27','2021-09-29','2022-09-29',2,3,217,2,1)</v>
      </c>
    </row>
    <row r="3604" spans="1:17">
      <c r="A3604" s="31" t="s">
        <v>8884</v>
      </c>
      <c r="B3604" s="72">
        <v>2021</v>
      </c>
      <c r="C3604" s="31" t="s">
        <v>2553</v>
      </c>
      <c r="D3604" s="109">
        <v>6575816769</v>
      </c>
      <c r="E3604" s="109">
        <v>0</v>
      </c>
      <c r="F3604" s="110">
        <v>6575816769</v>
      </c>
      <c r="G3604" s="128">
        <v>44491</v>
      </c>
      <c r="H3604" s="156">
        <v>44502</v>
      </c>
      <c r="I3604" s="156">
        <v>44867</v>
      </c>
      <c r="J3604" s="61">
        <v>2</v>
      </c>
      <c r="K3604" s="61">
        <v>3</v>
      </c>
      <c r="L3604" s="61">
        <v>2348</v>
      </c>
      <c r="M3604" s="72">
        <v>2</v>
      </c>
      <c r="N3604" s="72">
        <v>22</v>
      </c>
      <c r="O3604" s="33">
        <v>891080031</v>
      </c>
      <c r="P3604" s="154">
        <v>2348</v>
      </c>
      <c r="Q3604" t="str">
        <f t="shared" si="56"/>
        <v>('705-2021',2021,'Aunar esfuerzos económicos, técnicos e institucionales para la generación de  insumos técnicos y de apropiación social para el diseño de la estrategia de rehabilitación y/o restauración ecológica de la cuenca del Río Quito, en el marco de la Sentencia T-622 de 2016.',6575816769,0,6575816769,'2021-10-22','2021-11-02','2022-11-02',2,3,2348,2,22)</v>
      </c>
    </row>
    <row r="3605" spans="1:17">
      <c r="A3605" s="29" t="s">
        <v>8885</v>
      </c>
      <c r="B3605" s="72">
        <v>2021</v>
      </c>
      <c r="C3605" s="29" t="s">
        <v>2554</v>
      </c>
      <c r="D3605" s="109">
        <v>93150000</v>
      </c>
      <c r="E3605" s="122">
        <v>39330000</v>
      </c>
      <c r="F3605" s="110">
        <v>132480000</v>
      </c>
      <c r="G3605" s="128">
        <v>44440</v>
      </c>
      <c r="H3605" s="156">
        <v>44442</v>
      </c>
      <c r="I3605" s="156">
        <v>44831</v>
      </c>
      <c r="J3605" s="61">
        <v>1</v>
      </c>
      <c r="K3605" s="61">
        <v>3</v>
      </c>
      <c r="L3605" s="61">
        <v>2051</v>
      </c>
      <c r="M3605" s="72">
        <v>2</v>
      </c>
      <c r="N3605" s="72">
        <v>1</v>
      </c>
      <c r="O3605" s="33">
        <v>80817188</v>
      </c>
      <c r="P3605" s="154">
        <v>2051</v>
      </c>
      <c r="Q3605" t="str">
        <f t="shared" si="56"/>
        <v>('706-2021',2021,'EL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contrato.',93150000,39330000,132480000,'2021-09-01','2021-09-03','2022-09-27',1,3,2051,2,1)</v>
      </c>
    </row>
    <row r="3606" spans="1:17">
      <c r="A3606" s="29" t="s">
        <v>8886</v>
      </c>
      <c r="B3606" s="72">
        <v>2021</v>
      </c>
      <c r="C3606" s="29" t="s">
        <v>2555</v>
      </c>
      <c r="D3606" s="109">
        <v>4701570</v>
      </c>
      <c r="E3606" s="109">
        <v>0</v>
      </c>
      <c r="F3606" s="110">
        <v>4701570</v>
      </c>
      <c r="G3606" s="128">
        <v>44421</v>
      </c>
      <c r="H3606" s="156">
        <v>44426</v>
      </c>
      <c r="I3606" s="156">
        <v>44427</v>
      </c>
      <c r="J3606" s="61">
        <v>1</v>
      </c>
      <c r="K3606" s="61">
        <v>3</v>
      </c>
      <c r="L3606" s="61">
        <v>2349</v>
      </c>
      <c r="M3606" s="72">
        <v>3</v>
      </c>
      <c r="N3606" s="72">
        <v>4</v>
      </c>
      <c r="O3606" s="33">
        <v>900386879</v>
      </c>
      <c r="P3606" s="154">
        <v>2349</v>
      </c>
      <c r="Q3606" t="str">
        <f t="shared" si="56"/>
        <v>('707-2021',2021,'Contratar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Bogotá:',4701570,0,4701570,'2021-08-13','2021-08-18','2021-08-19',1,3,2349,3,4)</v>
      </c>
    </row>
    <row r="3607" spans="1:17">
      <c r="A3607" s="29" t="s">
        <v>8887</v>
      </c>
      <c r="B3607" s="72">
        <v>2021</v>
      </c>
      <c r="C3607" s="29" t="s">
        <v>2556</v>
      </c>
      <c r="D3607" s="109">
        <v>7150000000</v>
      </c>
      <c r="E3607" s="109">
        <v>0</v>
      </c>
      <c r="F3607" s="110">
        <v>7150000000</v>
      </c>
      <c r="G3607" s="128">
        <v>44447</v>
      </c>
      <c r="H3607" s="156">
        <v>44454</v>
      </c>
      <c r="I3607" s="156">
        <v>45000</v>
      </c>
      <c r="J3607" s="61">
        <v>2</v>
      </c>
      <c r="K3607" s="61">
        <v>3</v>
      </c>
      <c r="L3607" s="61">
        <v>1941</v>
      </c>
      <c r="M3607" s="72">
        <v>2</v>
      </c>
      <c r="N3607" s="72">
        <v>22</v>
      </c>
      <c r="O3607" s="33">
        <v>830041970</v>
      </c>
      <c r="P3607" s="154">
        <v>1941</v>
      </c>
      <c r="Q3607" t="str">
        <f t="shared" si="56"/>
        <v>('708-2021',2021,'Aunar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Marta.',7150000000,0,7150000000,'2021-09-08','2021-09-15','2023-03-15',2,3,1941,2,22)</v>
      </c>
    </row>
    <row r="3608" spans="1:17">
      <c r="A3608" s="29" t="s">
        <v>8888</v>
      </c>
      <c r="B3608" s="72">
        <v>2021</v>
      </c>
      <c r="C3608" s="29" t="s">
        <v>2557</v>
      </c>
      <c r="D3608" s="109">
        <v>90852600</v>
      </c>
      <c r="E3608" s="109">
        <v>0</v>
      </c>
      <c r="F3608" s="110">
        <v>90852600</v>
      </c>
      <c r="G3608" s="128">
        <v>44433</v>
      </c>
      <c r="H3608" s="156">
        <v>44440</v>
      </c>
      <c r="I3608" s="156">
        <v>44484</v>
      </c>
      <c r="J3608" s="61">
        <v>2</v>
      </c>
      <c r="K3608" s="61">
        <v>3</v>
      </c>
      <c r="L3608" s="61">
        <v>2350</v>
      </c>
      <c r="M3608" s="72">
        <v>4</v>
      </c>
      <c r="N3608" s="72">
        <v>28</v>
      </c>
      <c r="O3608" s="33">
        <v>900570743</v>
      </c>
      <c r="P3608" s="154">
        <v>2350</v>
      </c>
      <c r="Q3608" t="str">
        <f t="shared" si="56"/>
        <v>('709-2021',2021,'Prestar servicios para la conceptualización de la imagen institucional de la Escuela Nacional de Educación Ambiental así como la estructuración e implementación de una estrategia de marca, en concordancia con las políticas del Ministerio de Ambiente y Desarrollo Sostenible.',90852600,0,90852600,'2021-08-25','2021-09-01','2021-10-15',2,3,2350,4,28)</v>
      </c>
    </row>
    <row r="3609" spans="1:17">
      <c r="A3609" s="29" t="s">
        <v>8889</v>
      </c>
      <c r="B3609" s="72">
        <v>2021</v>
      </c>
      <c r="C3609" s="29" t="s">
        <v>2558</v>
      </c>
      <c r="D3609" s="109">
        <v>30523500</v>
      </c>
      <c r="E3609" s="109">
        <v>0</v>
      </c>
      <c r="F3609" s="110">
        <v>30523500</v>
      </c>
      <c r="G3609" s="128">
        <v>44431</v>
      </c>
      <c r="H3609" s="156">
        <v>44433</v>
      </c>
      <c r="I3609" s="156">
        <v>44464</v>
      </c>
      <c r="J3609" s="61">
        <v>2</v>
      </c>
      <c r="K3609" s="61">
        <v>3</v>
      </c>
      <c r="L3609" s="61">
        <v>2351</v>
      </c>
      <c r="M3609" s="72">
        <v>4</v>
      </c>
      <c r="N3609" s="72">
        <v>4</v>
      </c>
      <c r="O3609" s="33">
        <v>830002544</v>
      </c>
      <c r="P3609" s="154">
        <v>2351</v>
      </c>
      <c r="Q3609" t="str">
        <f t="shared" si="56"/>
        <v>('710-2021',2021,'Contratar los servicios de impresión de 1900 ejemplares de las Guías para acceder a servicios financieros en Municipios PDET y Poblaciones de la Implementación.',30523500,0,30523500,'2021-08-23','2021-08-25','2021-09-25',2,3,2351,4,4)</v>
      </c>
    </row>
    <row r="3610" spans="1:17">
      <c r="A3610" s="29" t="s">
        <v>8890</v>
      </c>
      <c r="B3610" s="72">
        <v>2021</v>
      </c>
      <c r="C3610" s="29" t="s">
        <v>2559</v>
      </c>
      <c r="D3610" s="109">
        <v>78573000</v>
      </c>
      <c r="E3610" s="109">
        <v>0</v>
      </c>
      <c r="F3610" s="110">
        <v>78573000</v>
      </c>
      <c r="G3610" s="128">
        <v>44432</v>
      </c>
      <c r="H3610" s="156">
        <v>44440</v>
      </c>
      <c r="I3610" s="156">
        <v>44774</v>
      </c>
      <c r="J3610" s="61">
        <v>1</v>
      </c>
      <c r="K3610" s="61">
        <v>3</v>
      </c>
      <c r="L3610" s="61">
        <v>2352</v>
      </c>
      <c r="M3610" s="72">
        <v>2</v>
      </c>
      <c r="N3610" s="72">
        <v>1</v>
      </c>
      <c r="O3610" s="33">
        <v>52917764</v>
      </c>
      <c r="P3610" s="154">
        <v>2352</v>
      </c>
      <c r="Q3610" t="str">
        <f t="shared" si="56"/>
        <v>('711-2021',2021,'EL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-PDET.',78573000,0,78573000,'2021-08-24','2021-09-01','2022-08-01',1,3,2352,2,1)</v>
      </c>
    </row>
    <row r="3611" spans="1:17">
      <c r="A3611" s="29" t="s">
        <v>8891</v>
      </c>
      <c r="B3611" s="72">
        <v>2021</v>
      </c>
      <c r="C3611" s="29" t="s">
        <v>2560</v>
      </c>
      <c r="D3611" s="109">
        <v>132968952</v>
      </c>
      <c r="E3611" s="109">
        <v>0</v>
      </c>
      <c r="F3611" s="110">
        <v>132968952</v>
      </c>
      <c r="G3611" s="128">
        <v>44426</v>
      </c>
      <c r="H3611" s="156">
        <v>44427</v>
      </c>
      <c r="I3611" s="156">
        <v>44792</v>
      </c>
      <c r="J3611" s="61">
        <v>2</v>
      </c>
      <c r="K3611" s="61">
        <v>3</v>
      </c>
      <c r="L3611" s="61">
        <v>1147</v>
      </c>
      <c r="M3611" s="72">
        <v>2</v>
      </c>
      <c r="N3611" s="72">
        <v>6</v>
      </c>
      <c r="O3611" s="33">
        <v>1136879412</v>
      </c>
      <c r="P3611" s="154">
        <v>1147</v>
      </c>
      <c r="Q3611" t="str">
        <f t="shared" si="56"/>
        <v>('712-2021',2021,'EL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legalidad',132968952,0,132968952,'2021-08-18','2021-08-19','2022-08-19',2,3,1147,2,6)</v>
      </c>
    </row>
    <row r="3612" spans="1:17">
      <c r="A3612" s="29" t="s">
        <v>8892</v>
      </c>
      <c r="B3612" s="72">
        <v>2021</v>
      </c>
      <c r="C3612" s="29" t="s">
        <v>2115</v>
      </c>
      <c r="D3612" s="109">
        <v>58848000</v>
      </c>
      <c r="E3612" s="109">
        <v>0</v>
      </c>
      <c r="F3612" s="110">
        <v>58848000</v>
      </c>
      <c r="G3612" s="128">
        <v>44445</v>
      </c>
      <c r="H3612" s="156">
        <v>44446</v>
      </c>
      <c r="I3612" s="156">
        <v>44811</v>
      </c>
      <c r="J3612" s="61">
        <v>2</v>
      </c>
      <c r="K3612" s="61">
        <v>3</v>
      </c>
      <c r="L3612" s="61">
        <v>1565</v>
      </c>
      <c r="M3612" s="72">
        <v>2</v>
      </c>
      <c r="N3612" s="72">
        <v>3</v>
      </c>
      <c r="O3612" s="33">
        <v>1003049493</v>
      </c>
      <c r="P3612" s="154">
        <v>1565</v>
      </c>
      <c r="Q3612" t="str">
        <f t="shared" si="56"/>
        <v>('713-2021',2021,'EL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privadas.',58848000,0,58848000,'2021-09-06','2021-09-07','2022-09-07',2,3,1565,2,3)</v>
      </c>
    </row>
    <row r="3613" spans="1:17">
      <c r="A3613" s="29" t="s">
        <v>8893</v>
      </c>
      <c r="B3613" s="72">
        <v>2021</v>
      </c>
      <c r="C3613" s="29" t="s">
        <v>2055</v>
      </c>
      <c r="D3613" s="109">
        <v>165036000</v>
      </c>
      <c r="E3613" s="109">
        <v>0</v>
      </c>
      <c r="F3613" s="110">
        <v>165036000</v>
      </c>
      <c r="G3613" s="128">
        <v>44433</v>
      </c>
      <c r="H3613" s="156">
        <v>44434</v>
      </c>
      <c r="I3613" s="156">
        <v>44801</v>
      </c>
      <c r="J3613" s="61">
        <v>2</v>
      </c>
      <c r="K3613" s="61">
        <v>3</v>
      </c>
      <c r="L3613" s="61">
        <v>2100</v>
      </c>
      <c r="M3613" s="72">
        <v>2</v>
      </c>
      <c r="N3613" s="72">
        <v>3</v>
      </c>
      <c r="O3613" s="33">
        <v>98636206</v>
      </c>
      <c r="P3613" s="154">
        <v>2100</v>
      </c>
      <c r="Q3613" t="str">
        <f t="shared" si="56"/>
        <v>('714-2021',2021,'EL CONTRATISTA se obliga a prestar sus servicios profesionales liderando al área de planeación y sistema de información de la Dirección de Sustitución de Cultivos de Uso Ilícito de la Agencia de Renovación del Territorio.',165036000,0,165036000,'2021-08-25','2021-08-26','2022-08-28',2,3,2100,2,3)</v>
      </c>
    </row>
    <row r="3614" spans="1:17">
      <c r="A3614" s="29" t="s">
        <v>8894</v>
      </c>
      <c r="B3614" s="72">
        <v>2021</v>
      </c>
      <c r="C3614" s="29" t="s">
        <v>2561</v>
      </c>
      <c r="D3614" s="109">
        <v>33264000</v>
      </c>
      <c r="E3614" s="109">
        <v>0</v>
      </c>
      <c r="F3614" s="110">
        <v>33264000</v>
      </c>
      <c r="G3614" s="128">
        <v>44445</v>
      </c>
      <c r="H3614" s="156">
        <v>44446</v>
      </c>
      <c r="I3614" s="156">
        <v>44811</v>
      </c>
      <c r="J3614" s="61">
        <v>1</v>
      </c>
      <c r="K3614" s="61">
        <v>3</v>
      </c>
      <c r="L3614" s="61">
        <v>1383</v>
      </c>
      <c r="M3614" s="72">
        <v>2</v>
      </c>
      <c r="N3614" s="72">
        <v>3</v>
      </c>
      <c r="O3614" s="33">
        <v>1073689658</v>
      </c>
      <c r="P3614" s="154">
        <v>1383</v>
      </c>
      <c r="Q3614" t="str">
        <f t="shared" si="56"/>
        <v>('715-2021',2021,'EL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Ilícito.',33264000,0,33264000,'2021-09-06','2021-09-07','2022-09-07',1,3,1383,2,3)</v>
      </c>
    </row>
    <row r="3615" spans="1:17">
      <c r="A3615" s="29" t="s">
        <v>8895</v>
      </c>
      <c r="B3615" s="72">
        <v>2021</v>
      </c>
      <c r="C3615" s="29" t="s">
        <v>2094</v>
      </c>
      <c r="D3615" s="109">
        <v>35820000</v>
      </c>
      <c r="E3615" s="109">
        <v>17910000</v>
      </c>
      <c r="F3615" s="110">
        <v>53730000</v>
      </c>
      <c r="G3615" s="128">
        <v>44432</v>
      </c>
      <c r="H3615" s="156">
        <v>44433</v>
      </c>
      <c r="I3615" s="156">
        <v>44706</v>
      </c>
      <c r="J3615" s="61">
        <v>2</v>
      </c>
      <c r="K3615" s="61">
        <v>3</v>
      </c>
      <c r="L3615" s="61">
        <v>2353</v>
      </c>
      <c r="M3615" s="72">
        <v>1</v>
      </c>
      <c r="N3615" s="72">
        <v>3</v>
      </c>
      <c r="O3615" s="33">
        <v>1116784214</v>
      </c>
      <c r="P3615" s="154">
        <v>2353</v>
      </c>
      <c r="Q3615" t="str">
        <f t="shared" si="56"/>
        <v>('716-2021',2021,'EL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PAI.',35820000,17910000,53730000,'2021-08-24','2021-08-25','2022-05-25',2,3,2353,1,3)</v>
      </c>
    </row>
    <row r="3616" spans="1:17">
      <c r="A3616" s="29" t="s">
        <v>8896</v>
      </c>
      <c r="B3616" s="72">
        <v>2021</v>
      </c>
      <c r="C3616" s="29" t="s">
        <v>2115</v>
      </c>
      <c r="D3616" s="109">
        <v>29424000</v>
      </c>
      <c r="E3616" s="109">
        <v>14712000</v>
      </c>
      <c r="F3616" s="110">
        <v>44136000</v>
      </c>
      <c r="G3616" s="128">
        <v>44432</v>
      </c>
      <c r="H3616" s="156">
        <v>44433</v>
      </c>
      <c r="I3616" s="156">
        <v>44706</v>
      </c>
      <c r="J3616" s="61">
        <v>1</v>
      </c>
      <c r="K3616" s="61">
        <v>3</v>
      </c>
      <c r="L3616" s="61">
        <v>2354</v>
      </c>
      <c r="M3616" s="72">
        <v>1</v>
      </c>
      <c r="N3616" s="72">
        <v>3</v>
      </c>
      <c r="O3616" s="33">
        <v>13069308</v>
      </c>
      <c r="P3616" s="154">
        <v>2354</v>
      </c>
      <c r="Q3616" t="str">
        <f t="shared" si="56"/>
        <v>('717-2021',2021,'EL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privadas.',29424000,14712000,44136000,'2021-08-24','2021-08-25','2022-05-25',1,3,2354,1,3)</v>
      </c>
    </row>
    <row r="3617" spans="1:17">
      <c r="A3617" s="29" t="s">
        <v>8897</v>
      </c>
      <c r="B3617" s="72">
        <v>2021</v>
      </c>
      <c r="C3617" s="29" t="s">
        <v>2115</v>
      </c>
      <c r="D3617" s="109">
        <v>29424000</v>
      </c>
      <c r="E3617" s="109">
        <v>14712000</v>
      </c>
      <c r="F3617" s="110">
        <v>44136000</v>
      </c>
      <c r="G3617" s="128">
        <v>44432</v>
      </c>
      <c r="H3617" s="156">
        <v>44433</v>
      </c>
      <c r="I3617" s="156">
        <v>44706</v>
      </c>
      <c r="J3617" s="61">
        <v>1</v>
      </c>
      <c r="K3617" s="61">
        <v>3</v>
      </c>
      <c r="L3617" s="61">
        <v>2355</v>
      </c>
      <c r="M3617" s="72">
        <v>1</v>
      </c>
      <c r="N3617" s="72">
        <v>3</v>
      </c>
      <c r="O3617" s="33">
        <v>12265182</v>
      </c>
      <c r="P3617" s="154">
        <v>2355</v>
      </c>
      <c r="Q3617" t="str">
        <f t="shared" si="56"/>
        <v>('718-2021',2021,'EL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privadas.',29424000,14712000,44136000,'2021-08-24','2021-08-25','2022-05-25',1,3,2355,1,3)</v>
      </c>
    </row>
    <row r="3618" spans="1:17">
      <c r="A3618" s="29" t="s">
        <v>8898</v>
      </c>
      <c r="B3618" s="72">
        <v>2021</v>
      </c>
      <c r="C3618" s="29" t="s">
        <v>2562</v>
      </c>
      <c r="D3618" s="109">
        <v>8572431746</v>
      </c>
      <c r="E3618" s="109">
        <v>0</v>
      </c>
      <c r="F3618" s="110">
        <v>8572431746</v>
      </c>
      <c r="G3618" s="128">
        <v>44438</v>
      </c>
      <c r="H3618" s="156">
        <v>44441</v>
      </c>
      <c r="I3618" s="156">
        <v>44987</v>
      </c>
      <c r="J3618" s="61">
        <v>2</v>
      </c>
      <c r="K3618" s="61">
        <v>3</v>
      </c>
      <c r="L3618" s="61">
        <v>1941</v>
      </c>
      <c r="M3618" s="72">
        <v>2</v>
      </c>
      <c r="N3618" s="72">
        <v>28</v>
      </c>
      <c r="O3618" s="33">
        <v>830041970</v>
      </c>
      <c r="P3618" s="154">
        <v>1941</v>
      </c>
      <c r="Q3618" t="str">
        <f t="shared" si="56"/>
        <v>('719-2021',2021,'Implementar acciones integrales para la restauración ecológica de ecosistemas claves marinos y costeros (arrecifes de coral y manglares), para la conservación de su biodiversidad y servicios ecosistémicos en zonas priorizadas de Colombia',8572431746,0,8572431746,'2021-08-30','2021-09-02','2023-03-02',2,3,1941,2,28)</v>
      </c>
    </row>
    <row r="3619" spans="1:17">
      <c r="A3619" s="29" t="s">
        <v>8899</v>
      </c>
      <c r="B3619" s="72">
        <v>2021</v>
      </c>
      <c r="C3619" s="29" t="s">
        <v>10743</v>
      </c>
      <c r="D3619" s="109">
        <v>756000000</v>
      </c>
      <c r="E3619" s="109">
        <v>0</v>
      </c>
      <c r="F3619" s="110">
        <v>756000000</v>
      </c>
      <c r="G3619" s="128">
        <v>44428</v>
      </c>
      <c r="H3619" s="156">
        <v>44470</v>
      </c>
      <c r="I3619" s="156">
        <v>44834</v>
      </c>
      <c r="J3619" s="61">
        <v>2</v>
      </c>
      <c r="K3619" s="61">
        <v>3</v>
      </c>
      <c r="L3619" s="61">
        <v>2356</v>
      </c>
      <c r="M3619" s="72">
        <v>2</v>
      </c>
      <c r="N3619" s="72">
        <v>28</v>
      </c>
      <c r="O3619" s="33">
        <v>900989399</v>
      </c>
      <c r="P3619" s="154">
        <v>2356</v>
      </c>
      <c r="Q3619" t="str">
        <f t="shared" si="56"/>
        <v>('720-2021',2021,'Prestación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nacional.',756000000,0,756000000,'2021-08-20','2021-10-01','2022-09-30',2,3,2356,2,28)</v>
      </c>
    </row>
    <row r="3620" spans="1:17">
      <c r="A3620" s="29" t="s">
        <v>8900</v>
      </c>
      <c r="B3620" s="72">
        <v>2021</v>
      </c>
      <c r="C3620" s="29" t="s">
        <v>2563</v>
      </c>
      <c r="D3620" s="109">
        <v>5925600000</v>
      </c>
      <c r="E3620" s="109">
        <v>3337000000</v>
      </c>
      <c r="F3620" s="110">
        <v>9262600000</v>
      </c>
      <c r="G3620" s="128">
        <v>44425</v>
      </c>
      <c r="H3620" s="156">
        <v>44433</v>
      </c>
      <c r="I3620" s="156">
        <v>44681</v>
      </c>
      <c r="J3620" s="61">
        <v>2</v>
      </c>
      <c r="K3620" s="61">
        <v>3</v>
      </c>
      <c r="L3620" s="61">
        <v>2357</v>
      </c>
      <c r="M3620" s="72">
        <v>1</v>
      </c>
      <c r="N3620" s="72">
        <v>1</v>
      </c>
      <c r="O3620" s="33">
        <v>830078025</v>
      </c>
      <c r="P3620" s="154">
        <v>2357</v>
      </c>
      <c r="Q3620" t="str">
        <f t="shared" si="56"/>
        <v>('721-2021',2021,'EL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requiera.',5925600000,3337000000,9262600000,'2021-08-17','2021-08-25','2022-04-30',2,3,2357,1,1)</v>
      </c>
    </row>
    <row r="3621" spans="1:17">
      <c r="A3621" s="29" t="s">
        <v>8901</v>
      </c>
      <c r="B3621" s="72">
        <v>2021</v>
      </c>
      <c r="C3621" s="29" t="s">
        <v>10744</v>
      </c>
      <c r="D3621" s="110">
        <v>948522503.36000001</v>
      </c>
      <c r="E3621" s="109">
        <v>0</v>
      </c>
      <c r="F3621" s="110">
        <v>948522503.36000001</v>
      </c>
      <c r="G3621" s="128">
        <v>44433</v>
      </c>
      <c r="H3621" s="156">
        <v>44447</v>
      </c>
      <c r="I3621" s="156">
        <v>44635</v>
      </c>
      <c r="J3621" s="61">
        <v>2</v>
      </c>
      <c r="K3621" s="61">
        <v>3</v>
      </c>
      <c r="L3621" s="61">
        <v>2358</v>
      </c>
      <c r="M3621" s="72">
        <v>1</v>
      </c>
      <c r="N3621" s="72">
        <v>27</v>
      </c>
      <c r="O3621" s="33">
        <v>900014331</v>
      </c>
      <c r="P3621" s="154">
        <v>2358</v>
      </c>
      <c r="Q3621" t="str">
        <f t="shared" si="56"/>
        <v>('722-2021',2021,'Contratar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Santander.',948522503,36,0,948522503,36,'2021-08-25','2021-09-08','2022-03-15',2,3,2358,1,27)</v>
      </c>
    </row>
    <row r="3622" spans="1:17">
      <c r="A3622" s="29" t="s">
        <v>8902</v>
      </c>
      <c r="B3622" s="72">
        <v>2021</v>
      </c>
      <c r="C3622" s="29" t="s">
        <v>2094</v>
      </c>
      <c r="D3622" s="109">
        <v>71640000</v>
      </c>
      <c r="E3622" s="109">
        <v>0</v>
      </c>
      <c r="F3622" s="110">
        <v>71640000</v>
      </c>
      <c r="G3622" s="128">
        <v>44440</v>
      </c>
      <c r="H3622" s="156">
        <v>44440</v>
      </c>
      <c r="I3622" s="156">
        <v>44805</v>
      </c>
      <c r="J3622" s="61">
        <v>2</v>
      </c>
      <c r="K3622" s="61">
        <v>3</v>
      </c>
      <c r="L3622" s="61">
        <v>1568</v>
      </c>
      <c r="M3622" s="72">
        <v>2</v>
      </c>
      <c r="N3622" s="72">
        <v>3</v>
      </c>
      <c r="O3622" s="33">
        <v>55117459</v>
      </c>
      <c r="P3622" s="154">
        <v>1568</v>
      </c>
      <c r="Q3622" t="str">
        <f t="shared" si="56"/>
        <v>('723-2021',2021,'EL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PAI.',71640000,0,71640000,'2021-09-01','2021-09-01','2022-09-01',2,3,1568,2,3)</v>
      </c>
    </row>
    <row r="3623" spans="1:17">
      <c r="A3623" s="29" t="s">
        <v>8903</v>
      </c>
      <c r="B3623" s="72">
        <v>2021</v>
      </c>
      <c r="C3623" s="29" t="s">
        <v>2564</v>
      </c>
      <c r="D3623" s="109">
        <v>1274643302</v>
      </c>
      <c r="E3623" s="109">
        <v>0</v>
      </c>
      <c r="F3623" s="110">
        <v>1274643302</v>
      </c>
      <c r="G3623" s="128">
        <v>44432</v>
      </c>
      <c r="H3623" s="156">
        <v>44480</v>
      </c>
      <c r="I3623" s="156">
        <v>44669</v>
      </c>
      <c r="J3623" s="61">
        <v>1</v>
      </c>
      <c r="K3623" s="61">
        <v>3</v>
      </c>
      <c r="L3623" s="61">
        <v>2359</v>
      </c>
      <c r="M3623" s="72">
        <v>1</v>
      </c>
      <c r="N3623" s="72">
        <v>27</v>
      </c>
      <c r="O3623" s="33">
        <v>891780111</v>
      </c>
      <c r="P3623" s="154">
        <v>2359</v>
      </c>
      <c r="Q3623" t="str">
        <f t="shared" si="56"/>
        <v>('724-2021',2021,'Contratar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Cesar.',1274643302,0,1274643302,'2021-08-24','2021-10-11','2022-04-18',1,3,2359,1,27)</v>
      </c>
    </row>
    <row r="3624" spans="1:17">
      <c r="A3624" s="29" t="s">
        <v>8904</v>
      </c>
      <c r="B3624" s="72">
        <v>2021</v>
      </c>
      <c r="C3624" s="29" t="s">
        <v>2442</v>
      </c>
      <c r="D3624" s="109">
        <v>58848000</v>
      </c>
      <c r="E3624" s="109">
        <v>0</v>
      </c>
      <c r="F3624" s="110">
        <v>58848000</v>
      </c>
      <c r="G3624" s="128">
        <v>44438</v>
      </c>
      <c r="H3624" s="156">
        <v>44439</v>
      </c>
      <c r="I3624" s="156">
        <v>44804</v>
      </c>
      <c r="J3624" s="61">
        <v>1</v>
      </c>
      <c r="K3624" s="61">
        <v>3</v>
      </c>
      <c r="L3624" s="61">
        <v>1567</v>
      </c>
      <c r="M3624" s="72">
        <v>2</v>
      </c>
      <c r="N3624" s="72">
        <v>3</v>
      </c>
      <c r="O3624" s="33">
        <v>1053805917</v>
      </c>
      <c r="P3624" s="154">
        <v>1567</v>
      </c>
      <c r="Q3624" t="str">
        <f t="shared" si="56"/>
        <v>('725-2021',2021,'El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privadas.',58848000,0,58848000,'2021-08-30','2021-08-31','2022-08-31',1,3,1567,2,3)</v>
      </c>
    </row>
    <row r="3625" spans="1:17">
      <c r="A3625" s="29" t="s">
        <v>8905</v>
      </c>
      <c r="B3625" s="72">
        <v>2021</v>
      </c>
      <c r="C3625" s="29" t="s">
        <v>2565</v>
      </c>
      <c r="D3625" s="109">
        <v>45540000</v>
      </c>
      <c r="E3625" s="122">
        <v>13206600</v>
      </c>
      <c r="F3625" s="110">
        <v>58746600</v>
      </c>
      <c r="G3625" s="128">
        <v>44440</v>
      </c>
      <c r="H3625" s="156">
        <v>44442</v>
      </c>
      <c r="I3625" s="156">
        <v>44834</v>
      </c>
      <c r="J3625" s="61">
        <v>1</v>
      </c>
      <c r="K3625" s="61">
        <v>3</v>
      </c>
      <c r="L3625" s="61">
        <v>2039</v>
      </c>
      <c r="M3625" s="72">
        <v>2</v>
      </c>
      <c r="N3625" s="72">
        <v>1</v>
      </c>
      <c r="O3625" s="33">
        <v>1087108050</v>
      </c>
      <c r="P3625" s="154">
        <v>2039</v>
      </c>
      <c r="Q3625" t="str">
        <f t="shared" si="56"/>
        <v>('726-2021',2021,'El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NARIÑENSE.',45540000,13206600,58746600,'2021-09-01','2021-09-03','2022-09-30',1,3,2039,2,1)</v>
      </c>
    </row>
    <row r="3626" spans="1:17">
      <c r="A3626" s="29" t="s">
        <v>8906</v>
      </c>
      <c r="B3626" s="72">
        <v>2021</v>
      </c>
      <c r="C3626" s="29" t="s">
        <v>2566</v>
      </c>
      <c r="D3626" s="109">
        <v>88000000</v>
      </c>
      <c r="E3626" s="109">
        <v>0</v>
      </c>
      <c r="F3626" s="110">
        <v>88000000</v>
      </c>
      <c r="G3626" s="128">
        <v>44440</v>
      </c>
      <c r="H3626" s="156">
        <v>44446</v>
      </c>
      <c r="I3626" s="156">
        <v>44780</v>
      </c>
      <c r="J3626" s="61">
        <v>2</v>
      </c>
      <c r="K3626" s="61">
        <v>3</v>
      </c>
      <c r="L3626" s="61">
        <v>2360</v>
      </c>
      <c r="M3626" s="72">
        <v>2</v>
      </c>
      <c r="N3626" s="72">
        <v>1</v>
      </c>
      <c r="O3626" s="33">
        <v>79884243</v>
      </c>
      <c r="P3626" s="154">
        <v>2360</v>
      </c>
      <c r="Q3626" t="str">
        <f t="shared" si="56"/>
        <v>('727-2021',2021,'El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PDET.',88000000,0,88000000,'2021-09-01','2021-09-07','2022-08-07',2,3,2360,2,1)</v>
      </c>
    </row>
    <row r="3627" spans="1:17">
      <c r="A3627" s="29" t="s">
        <v>8907</v>
      </c>
      <c r="B3627" s="72">
        <v>2021</v>
      </c>
      <c r="C3627" s="29" t="s">
        <v>2567</v>
      </c>
      <c r="D3627" s="109">
        <v>88000000</v>
      </c>
      <c r="E3627" s="109">
        <v>0</v>
      </c>
      <c r="F3627" s="110">
        <v>88000000</v>
      </c>
      <c r="G3627" s="128">
        <v>44438</v>
      </c>
      <c r="H3627" s="156">
        <v>44441</v>
      </c>
      <c r="I3627" s="156">
        <v>44775</v>
      </c>
      <c r="J3627" s="61">
        <v>1</v>
      </c>
      <c r="K3627" s="61">
        <v>3</v>
      </c>
      <c r="L3627" s="61">
        <v>2361</v>
      </c>
      <c r="M3627" s="72">
        <v>2</v>
      </c>
      <c r="N3627" s="72">
        <v>1</v>
      </c>
      <c r="O3627" s="33">
        <v>63397595</v>
      </c>
      <c r="P3627" s="154">
        <v>2361</v>
      </c>
      <c r="Q3627" t="str">
        <f t="shared" si="56"/>
        <v>('728-2021',2021,'El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PDET',88000000,0,88000000,'2021-08-30','2021-09-02','2022-08-02',1,3,2361,2,1)</v>
      </c>
    </row>
    <row r="3628" spans="1:17">
      <c r="A3628" s="29" t="s">
        <v>8908</v>
      </c>
      <c r="B3628" s="72">
        <v>2021</v>
      </c>
      <c r="C3628" s="29" t="s">
        <v>2568</v>
      </c>
      <c r="D3628" s="109">
        <v>99999900</v>
      </c>
      <c r="E3628" s="109">
        <v>0</v>
      </c>
      <c r="F3628" s="110">
        <v>99999900</v>
      </c>
      <c r="G3628" s="128">
        <v>44440</v>
      </c>
      <c r="H3628" s="156">
        <v>44445</v>
      </c>
      <c r="I3628" s="156">
        <v>44779</v>
      </c>
      <c r="J3628" s="61">
        <v>2</v>
      </c>
      <c r="K3628" s="61">
        <v>3</v>
      </c>
      <c r="L3628" s="61">
        <v>2362</v>
      </c>
      <c r="M3628" s="72">
        <v>2</v>
      </c>
      <c r="N3628" s="72">
        <v>1</v>
      </c>
      <c r="O3628" s="33">
        <v>52697056</v>
      </c>
      <c r="P3628" s="154">
        <v>2362</v>
      </c>
      <c r="Q3628" t="str">
        <f t="shared" si="56"/>
        <v>('729-2021',2021,'El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contrato.',99999900,0,99999900,'2021-09-01','2021-09-06','2022-08-06',2,3,2362,2,1)</v>
      </c>
    </row>
    <row r="3629" spans="1:17">
      <c r="A3629" s="29" t="s">
        <v>8909</v>
      </c>
      <c r="B3629" s="72">
        <v>2021</v>
      </c>
      <c r="C3629" s="29" t="s">
        <v>2569</v>
      </c>
      <c r="D3629" s="109">
        <v>88000000</v>
      </c>
      <c r="E3629" s="109">
        <v>0</v>
      </c>
      <c r="F3629" s="110">
        <v>88000000</v>
      </c>
      <c r="G3629" s="128">
        <v>44440</v>
      </c>
      <c r="H3629" s="156">
        <v>44445</v>
      </c>
      <c r="I3629" s="156">
        <v>44779</v>
      </c>
      <c r="J3629" s="61">
        <v>2</v>
      </c>
      <c r="K3629" s="61">
        <v>3</v>
      </c>
      <c r="L3629" s="61">
        <v>2363</v>
      </c>
      <c r="M3629" s="72">
        <v>2</v>
      </c>
      <c r="N3629" s="72">
        <v>1</v>
      </c>
      <c r="O3629" s="33">
        <v>1024507385</v>
      </c>
      <c r="P3629" s="154">
        <v>2363</v>
      </c>
      <c r="Q3629" t="str">
        <f t="shared" si="56"/>
        <v>('730-2021',2021,'El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Ruta.',88000000,0,88000000,'2021-09-01','2021-09-06','2022-08-06',2,3,2363,2,1)</v>
      </c>
    </row>
    <row r="3630" spans="1:17">
      <c r="A3630" s="29" t="s">
        <v>8910</v>
      </c>
      <c r="B3630" s="72">
        <v>2021</v>
      </c>
      <c r="C3630" s="29" t="s">
        <v>2527</v>
      </c>
      <c r="D3630" s="109">
        <v>35820000</v>
      </c>
      <c r="E3630" s="109">
        <v>0</v>
      </c>
      <c r="F3630" s="110">
        <v>35820000</v>
      </c>
      <c r="G3630" s="128">
        <v>44440</v>
      </c>
      <c r="H3630" s="156">
        <v>44440</v>
      </c>
      <c r="I3630" s="156">
        <v>44621</v>
      </c>
      <c r="J3630" s="61">
        <v>2</v>
      </c>
      <c r="K3630" s="61">
        <v>3</v>
      </c>
      <c r="L3630" s="61">
        <v>2364</v>
      </c>
      <c r="M3630" s="72">
        <v>1</v>
      </c>
      <c r="N3630" s="72">
        <v>3</v>
      </c>
      <c r="O3630" s="33">
        <v>87064570</v>
      </c>
      <c r="P3630" s="154">
        <v>2364</v>
      </c>
      <c r="Q3630" t="str">
        <f t="shared" si="56"/>
        <v>('731-2021',2021,'EL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componentes',35820000,0,35820000,'2021-09-01','2021-09-01','2022-03-01',2,3,2364,1,3)</v>
      </c>
    </row>
    <row r="3631" spans="1:17">
      <c r="A3631" s="29" t="s">
        <v>8911</v>
      </c>
      <c r="B3631" s="72">
        <v>2021</v>
      </c>
      <c r="C3631" s="29" t="s">
        <v>2161</v>
      </c>
      <c r="D3631" s="109">
        <v>71640000</v>
      </c>
      <c r="E3631" s="109">
        <v>0</v>
      </c>
      <c r="F3631" s="110">
        <v>71640000</v>
      </c>
      <c r="G3631" s="128">
        <v>44466</v>
      </c>
      <c r="H3631" s="156">
        <v>44467</v>
      </c>
      <c r="I3631" s="156">
        <v>44592</v>
      </c>
      <c r="J3631" s="61">
        <v>1</v>
      </c>
      <c r="K3631" s="61">
        <v>3</v>
      </c>
      <c r="L3631" s="61">
        <v>1416</v>
      </c>
      <c r="M3631" s="72">
        <v>1</v>
      </c>
      <c r="N3631" s="72">
        <v>3</v>
      </c>
      <c r="O3631" s="33">
        <v>52486064</v>
      </c>
      <c r="P3631" s="154">
        <v>1416</v>
      </c>
      <c r="Q3631" t="str">
        <f t="shared" si="56"/>
        <v>('732-2021',2021,'EL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misma.',71640000,0,71640000,'2021-09-27','2021-09-28','2022-01-31',1,3,1416,1,3)</v>
      </c>
    </row>
    <row r="3632" spans="1:17">
      <c r="A3632" s="29" t="s">
        <v>8912</v>
      </c>
      <c r="B3632" s="72">
        <v>2021</v>
      </c>
      <c r="C3632" s="29" t="s">
        <v>2115</v>
      </c>
      <c r="D3632" s="109">
        <v>29424000</v>
      </c>
      <c r="E3632" s="110">
        <v>29424000</v>
      </c>
      <c r="F3632" s="110">
        <v>58848000</v>
      </c>
      <c r="G3632" s="128">
        <v>44440</v>
      </c>
      <c r="H3632" s="156">
        <v>44440</v>
      </c>
      <c r="I3632" s="156">
        <v>44805</v>
      </c>
      <c r="J3632" s="61">
        <v>2</v>
      </c>
      <c r="K3632" s="61">
        <v>3</v>
      </c>
      <c r="L3632" s="61">
        <v>2365</v>
      </c>
      <c r="M3632" s="72">
        <v>2</v>
      </c>
      <c r="N3632" s="72">
        <v>3</v>
      </c>
      <c r="O3632" s="33">
        <v>10493816</v>
      </c>
      <c r="P3632" s="154">
        <v>2365</v>
      </c>
      <c r="Q3632" t="str">
        <f t="shared" si="56"/>
        <v>('733-2021',2021,'EL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privadas.',29424000,29424000,58848000,'2021-09-01','2021-09-01','2022-09-01',2,3,2365,2,3)</v>
      </c>
    </row>
    <row r="3633" spans="1:17">
      <c r="A3633" s="29" t="s">
        <v>8913</v>
      </c>
      <c r="B3633" s="72">
        <v>2021</v>
      </c>
      <c r="C3633" s="29" t="s">
        <v>2094</v>
      </c>
      <c r="D3633" s="109">
        <v>71640000</v>
      </c>
      <c r="E3633" s="109">
        <v>0</v>
      </c>
      <c r="F3633" s="110">
        <v>71640000</v>
      </c>
      <c r="G3633" s="128">
        <v>44440</v>
      </c>
      <c r="H3633" s="156">
        <v>44440</v>
      </c>
      <c r="I3633" s="156">
        <v>44805</v>
      </c>
      <c r="J3633" s="61">
        <v>2</v>
      </c>
      <c r="K3633" s="61">
        <v>3</v>
      </c>
      <c r="L3633" s="61">
        <v>1562</v>
      </c>
      <c r="M3633" s="72">
        <v>2</v>
      </c>
      <c r="N3633" s="72">
        <v>3</v>
      </c>
      <c r="O3633" s="33">
        <v>34570860</v>
      </c>
      <c r="P3633" s="154">
        <v>1562</v>
      </c>
      <c r="Q3633" t="str">
        <f t="shared" si="56"/>
        <v>('734-2021',2021,'EL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PAI.',71640000,0,71640000,'2021-09-01','2021-09-01','2022-09-01',2,3,1562,2,3)</v>
      </c>
    </row>
    <row r="3634" spans="1:17">
      <c r="A3634" s="29" t="s">
        <v>8914</v>
      </c>
      <c r="B3634" s="72">
        <v>2021</v>
      </c>
      <c r="C3634" s="29" t="s">
        <v>10745</v>
      </c>
      <c r="D3634" s="109">
        <v>71640000</v>
      </c>
      <c r="E3634" s="109">
        <v>0</v>
      </c>
      <c r="F3634" s="110">
        <v>71640000</v>
      </c>
      <c r="G3634" s="128">
        <v>44440</v>
      </c>
      <c r="H3634" s="156">
        <v>44441</v>
      </c>
      <c r="I3634" s="156">
        <v>44806</v>
      </c>
      <c r="J3634" s="61">
        <v>1</v>
      </c>
      <c r="K3634" s="61">
        <v>3</v>
      </c>
      <c r="L3634" s="61">
        <v>1563</v>
      </c>
      <c r="M3634" s="72">
        <v>2</v>
      </c>
      <c r="N3634" s="72">
        <v>3</v>
      </c>
      <c r="O3634" s="33">
        <v>71604125</v>
      </c>
      <c r="P3634" s="154">
        <v>1563</v>
      </c>
      <c r="Q3634" t="str">
        <f t="shared" si="56"/>
        <v>('735-2021',2021,'El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PAI.',71640000,0,71640000,'2021-09-01','2021-09-02','2022-09-02',1,3,1563,2,3)</v>
      </c>
    </row>
    <row r="3635" spans="1:17">
      <c r="A3635" s="29" t="s">
        <v>8915</v>
      </c>
      <c r="B3635" s="72">
        <v>2021</v>
      </c>
      <c r="C3635" s="29" t="s">
        <v>2570</v>
      </c>
      <c r="D3635" s="109">
        <v>46698000</v>
      </c>
      <c r="E3635" s="110">
        <v>46698000</v>
      </c>
      <c r="F3635" s="110">
        <v>93396000</v>
      </c>
      <c r="G3635" s="128">
        <v>44441</v>
      </c>
      <c r="H3635" s="156">
        <v>44442</v>
      </c>
      <c r="I3635" s="156">
        <v>44807</v>
      </c>
      <c r="J3635" s="61">
        <v>2</v>
      </c>
      <c r="K3635" s="61">
        <v>3</v>
      </c>
      <c r="L3635" s="61">
        <v>2366</v>
      </c>
      <c r="M3635" s="72">
        <v>2</v>
      </c>
      <c r="N3635" s="72">
        <v>3</v>
      </c>
      <c r="O3635" s="33">
        <v>1049612703</v>
      </c>
      <c r="P3635" s="154">
        <v>2366</v>
      </c>
      <c r="Q3635" t="str">
        <f t="shared" si="56"/>
        <v>('736-2021',2021,'El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plazo.',46698000,46698000,93396000,'2021-09-02','2021-09-03','2022-09-03',2,3,2366,2,3)</v>
      </c>
    </row>
    <row r="3636" spans="1:17">
      <c r="A3636" s="29" t="s">
        <v>8916</v>
      </c>
      <c r="B3636" s="72">
        <v>2021</v>
      </c>
      <c r="C3636" s="29" t="s">
        <v>2571</v>
      </c>
      <c r="D3636" s="109">
        <v>71640000</v>
      </c>
      <c r="E3636" s="109">
        <v>0</v>
      </c>
      <c r="F3636" s="110">
        <v>71640000</v>
      </c>
      <c r="G3636" s="128">
        <v>44442</v>
      </c>
      <c r="H3636" s="156">
        <v>44443</v>
      </c>
      <c r="I3636" s="156">
        <v>44808</v>
      </c>
      <c r="J3636" s="61">
        <v>2</v>
      </c>
      <c r="K3636" s="61">
        <v>3</v>
      </c>
      <c r="L3636" s="61">
        <v>1571</v>
      </c>
      <c r="M3636" s="72">
        <v>2</v>
      </c>
      <c r="N3636" s="72">
        <v>3</v>
      </c>
      <c r="O3636" s="33">
        <v>80852330</v>
      </c>
      <c r="P3636" s="154">
        <v>1571</v>
      </c>
      <c r="Q3636" t="str">
        <f t="shared" si="56"/>
        <v>('737-2021',2021,'El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PAI.',71640000,0,71640000,'2021-09-03','2021-09-04','2022-09-04',2,3,1571,2,3)</v>
      </c>
    </row>
    <row r="3637" spans="1:17">
      <c r="A3637" s="29" t="s">
        <v>8917</v>
      </c>
      <c r="B3637" s="72">
        <v>2021</v>
      </c>
      <c r="C3637" s="29" t="s">
        <v>2572</v>
      </c>
      <c r="D3637" s="109">
        <v>83788632</v>
      </c>
      <c r="E3637" s="109">
        <v>0</v>
      </c>
      <c r="F3637" s="110">
        <v>83788632</v>
      </c>
      <c r="G3637" s="128">
        <v>44459</v>
      </c>
      <c r="H3637" s="156">
        <v>44461</v>
      </c>
      <c r="I3637" s="156">
        <v>44826</v>
      </c>
      <c r="J3637" s="61">
        <v>2</v>
      </c>
      <c r="K3637" s="61">
        <v>3</v>
      </c>
      <c r="L3637" s="61">
        <v>1866</v>
      </c>
      <c r="M3637" s="72">
        <v>2</v>
      </c>
      <c r="N3637" s="72">
        <v>6</v>
      </c>
      <c r="O3637" s="33">
        <v>1019105885</v>
      </c>
      <c r="P3637" s="154">
        <v>1866</v>
      </c>
      <c r="Q3637" t="str">
        <f t="shared" si="56"/>
        <v>('738-2021',2021,'EL CONTRATISTA, se obliga a Prestar los Servicios Profesionales a la Consejería Presidencial para la Estabilización y Consolidación como apoyo a la implementación del proyecto Contratos de Conservación Natural.',83788632,0,83788632,'2021-09-20','2021-09-22','2022-09-22',2,3,1866,2,6)</v>
      </c>
    </row>
    <row r="3638" spans="1:17">
      <c r="A3638" s="29" t="s">
        <v>8918</v>
      </c>
      <c r="B3638" s="72">
        <v>2021</v>
      </c>
      <c r="C3638" s="29" t="s">
        <v>2573</v>
      </c>
      <c r="D3638" s="109">
        <v>531637800</v>
      </c>
      <c r="E3638" s="109">
        <v>0</v>
      </c>
      <c r="F3638" s="110">
        <v>531637800</v>
      </c>
      <c r="G3638" s="128">
        <v>44448</v>
      </c>
      <c r="H3638" s="156">
        <v>44454</v>
      </c>
      <c r="I3638" s="156">
        <v>44642</v>
      </c>
      <c r="J3638" s="61">
        <v>2</v>
      </c>
      <c r="K3638" s="61">
        <v>3</v>
      </c>
      <c r="L3638" s="61">
        <v>2367</v>
      </c>
      <c r="M3638" s="72">
        <v>1</v>
      </c>
      <c r="N3638" s="72">
        <v>27</v>
      </c>
      <c r="O3638" s="33">
        <v>900414120</v>
      </c>
      <c r="P3638" s="154">
        <v>2367</v>
      </c>
      <c r="Q3638" t="str">
        <f t="shared" si="56"/>
        <v>('739-2021',2021,'Contratar el servicio público de bienestar familiar para implementar el Programa Generaciones Sacúdete con adolescentes y jóvenes, con el propósito de acompañarlos en la formulación de proyectos de vida en los municipios de Tierralta y Valencia del departamento de Córdoba.',531637800,0,531637800,'2021-09-09','2021-09-15','2022-03-22',2,3,2367,1,27)</v>
      </c>
    </row>
    <row r="3639" spans="1:17">
      <c r="A3639" s="29" t="s">
        <v>8919</v>
      </c>
      <c r="B3639" s="72">
        <v>2021</v>
      </c>
      <c r="C3639" s="29" t="s">
        <v>2574</v>
      </c>
      <c r="D3639" s="110">
        <v>1271689435</v>
      </c>
      <c r="E3639" s="109">
        <v>234590993</v>
      </c>
      <c r="F3639" s="110">
        <v>1506280428</v>
      </c>
      <c r="G3639" s="128">
        <v>44462</v>
      </c>
      <c r="H3639" s="156">
        <v>44466</v>
      </c>
      <c r="I3639" s="156">
        <v>44654</v>
      </c>
      <c r="J3639" s="61">
        <v>2</v>
      </c>
      <c r="K3639" s="61">
        <v>3</v>
      </c>
      <c r="L3639" s="61">
        <v>2368</v>
      </c>
      <c r="M3639" s="72">
        <v>1</v>
      </c>
      <c r="N3639" s="72">
        <v>27</v>
      </c>
      <c r="O3639" s="33">
        <v>900582157</v>
      </c>
      <c r="P3639" s="154">
        <v>2368</v>
      </c>
      <c r="Q3639" t="str">
        <f t="shared" si="56"/>
        <v>('740-2021',2021,'Contratar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Caquetá.',1271689435,234590993,1506280428,'2021-09-23','2021-09-27','2022-04-03',2,3,2368,1,27)</v>
      </c>
    </row>
    <row r="3640" spans="1:17">
      <c r="A3640" s="29" t="s">
        <v>8920</v>
      </c>
      <c r="B3640" s="72">
        <v>2021</v>
      </c>
      <c r="C3640" s="29" t="s">
        <v>2575</v>
      </c>
      <c r="D3640" s="110">
        <v>610430457</v>
      </c>
      <c r="E3640" s="109">
        <v>112603677</v>
      </c>
      <c r="F3640" s="110">
        <v>723034134</v>
      </c>
      <c r="G3640" s="128">
        <v>44462</v>
      </c>
      <c r="H3640" s="156">
        <v>44466</v>
      </c>
      <c r="I3640" s="156">
        <v>44654</v>
      </c>
      <c r="J3640" s="61">
        <v>1</v>
      </c>
      <c r="K3640" s="61">
        <v>3</v>
      </c>
      <c r="L3640" s="61">
        <v>2368</v>
      </c>
      <c r="M3640" s="72">
        <v>1</v>
      </c>
      <c r="N3640" s="72">
        <v>27</v>
      </c>
      <c r="O3640" s="33">
        <v>900582157</v>
      </c>
      <c r="P3640" s="154">
        <v>2368</v>
      </c>
      <c r="Q3640" t="str">
        <f t="shared" si="56"/>
        <v>('741-2021',2021,'Contratar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Caquetá.',610430457,112603677,723034134,'2021-09-23','2021-09-27','2022-04-03',1,3,2368,1,27)</v>
      </c>
    </row>
    <row r="3641" spans="1:17">
      <c r="A3641" s="29" t="s">
        <v>8921</v>
      </c>
      <c r="B3641" s="72">
        <v>2021</v>
      </c>
      <c r="C3641" s="29" t="s">
        <v>2576</v>
      </c>
      <c r="D3641" s="110">
        <v>813901238</v>
      </c>
      <c r="E3641" s="109">
        <v>150138235</v>
      </c>
      <c r="F3641" s="110">
        <v>964039473</v>
      </c>
      <c r="G3641" s="128">
        <v>44455</v>
      </c>
      <c r="H3641" s="156">
        <v>44466</v>
      </c>
      <c r="I3641" s="156">
        <v>44654</v>
      </c>
      <c r="J3641" s="61">
        <v>2</v>
      </c>
      <c r="K3641" s="61">
        <v>3</v>
      </c>
      <c r="L3641" s="61">
        <v>2368</v>
      </c>
      <c r="M3641" s="72">
        <v>1</v>
      </c>
      <c r="N3641" s="72">
        <v>27</v>
      </c>
      <c r="O3641" s="33">
        <v>900582157</v>
      </c>
      <c r="P3641" s="154">
        <v>2368</v>
      </c>
      <c r="Q3641" t="str">
        <f t="shared" si="56"/>
        <v>('742-2021',2021,'Contratar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Caqueta',813901238,150138235,964039473,'2021-09-16','2021-09-27','2022-04-03',2,3,2368,1,27)</v>
      </c>
    </row>
    <row r="3642" spans="1:17">
      <c r="A3642" s="29" t="s">
        <v>8922</v>
      </c>
      <c r="B3642" s="72">
        <v>2021</v>
      </c>
      <c r="C3642" s="29" t="s">
        <v>2577</v>
      </c>
      <c r="D3642" s="109">
        <v>105443615</v>
      </c>
      <c r="E3642" s="109">
        <v>19080273</v>
      </c>
      <c r="F3642" s="110">
        <v>124523888</v>
      </c>
      <c r="G3642" s="128">
        <v>44445</v>
      </c>
      <c r="H3642" s="156">
        <v>44480</v>
      </c>
      <c r="I3642" s="156">
        <v>44669</v>
      </c>
      <c r="J3642" s="61">
        <v>1</v>
      </c>
      <c r="K3642" s="61">
        <v>3</v>
      </c>
      <c r="L3642" s="61">
        <v>2369</v>
      </c>
      <c r="M3642" s="72">
        <v>1</v>
      </c>
      <c r="N3642" s="72">
        <v>27</v>
      </c>
      <c r="O3642" s="33">
        <v>901500681</v>
      </c>
      <c r="P3642" s="154">
        <v>2369</v>
      </c>
      <c r="Q3642" t="str">
        <f t="shared" si="56"/>
        <v>('743-2021',2021,'Contratar el servicio público de bienestar familiar para implementar el Programa Generaciones Sacúdete con adolescentes y jóvenes, con el propósito de acompañarlos en la formulación de proyectos de vida en el municipio de Algeciras del departamento de Huila.',105443615,19080273,124523888,'2021-09-06','2021-10-11','2022-04-18',1,3,2369,1,27)</v>
      </c>
    </row>
    <row r="3643" spans="1:17">
      <c r="A3643" s="29" t="s">
        <v>8923</v>
      </c>
      <c r="B3643" s="72">
        <v>2021</v>
      </c>
      <c r="C3643" s="29" t="s">
        <v>2578</v>
      </c>
      <c r="D3643" s="110">
        <v>1141725517</v>
      </c>
      <c r="E3643" s="109">
        <v>210609562</v>
      </c>
      <c r="F3643" s="110">
        <v>1352335079</v>
      </c>
      <c r="G3643" s="128">
        <v>44474</v>
      </c>
      <c r="H3643" s="156">
        <v>44523</v>
      </c>
      <c r="I3643" s="156">
        <v>44711</v>
      </c>
      <c r="J3643" s="61">
        <v>1</v>
      </c>
      <c r="K3643" s="61">
        <v>3</v>
      </c>
      <c r="L3643" s="61">
        <v>2370</v>
      </c>
      <c r="M3643" s="72">
        <v>1</v>
      </c>
      <c r="N3643" s="72">
        <v>27</v>
      </c>
      <c r="O3643" s="33">
        <v>805012349</v>
      </c>
      <c r="P3643" s="154">
        <v>2370</v>
      </c>
      <c r="Q3643" t="str">
        <f t="shared" si="56"/>
        <v>('744-2021',2021,'Contratar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Cauca.',1141725517,210609562,1352335079,'2021-10-05','2021-11-23','2022-05-30',1,3,2370,1,27)</v>
      </c>
    </row>
    <row r="3644" spans="1:17">
      <c r="A3644" s="29" t="s">
        <v>8924</v>
      </c>
      <c r="B3644" s="72">
        <v>2021</v>
      </c>
      <c r="C3644" s="29" t="s">
        <v>2579</v>
      </c>
      <c r="D3644" s="109">
        <v>139440000</v>
      </c>
      <c r="E3644" s="109">
        <v>0</v>
      </c>
      <c r="F3644" s="110">
        <v>139440000</v>
      </c>
      <c r="G3644" s="128">
        <v>44445</v>
      </c>
      <c r="H3644" s="156">
        <v>44446</v>
      </c>
      <c r="I3644" s="156">
        <v>44811</v>
      </c>
      <c r="J3644" s="61">
        <v>2</v>
      </c>
      <c r="K3644" s="61">
        <v>3</v>
      </c>
      <c r="L3644" s="61">
        <v>1572</v>
      </c>
      <c r="M3644" s="72">
        <v>2</v>
      </c>
      <c r="N3644" s="72">
        <v>3</v>
      </c>
      <c r="O3644" s="33">
        <v>13070744</v>
      </c>
      <c r="P3644" s="154">
        <v>1572</v>
      </c>
      <c r="Q3644" t="str">
        <f t="shared" ref="Q3644:Q3707" si="57">_xlfn.CONCAT("('",A3644,"',",B3644,",'",C3644,"',",D3644,",",E3644,",",F3644,",'",TEXT(G3644,"yyyy-mm-dd"),"','",TEXT(H3644,"yyyy-mm-dd"),"','",TEXT(I3644,"yyyy-mm-dd"),"',",J3644,",",K3644,",",L3644,",",M3644,",",N3644,")")</f>
        <v>('745-2021',2021,'El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mismo.',139440000,0,139440000,'2021-09-06','2021-09-07','2022-09-07',2,3,1572,2,3)</v>
      </c>
    </row>
    <row r="3645" spans="1:17">
      <c r="A3645" s="29" t="s">
        <v>8925</v>
      </c>
      <c r="B3645" s="72">
        <v>2021</v>
      </c>
      <c r="C3645" s="29" t="s">
        <v>2580</v>
      </c>
      <c r="D3645" s="109">
        <v>29424000</v>
      </c>
      <c r="E3645" s="110">
        <v>29424000</v>
      </c>
      <c r="F3645" s="110">
        <v>58848000</v>
      </c>
      <c r="G3645" s="128">
        <v>44445</v>
      </c>
      <c r="H3645" s="156">
        <v>44446</v>
      </c>
      <c r="I3645" s="156">
        <v>44811</v>
      </c>
      <c r="J3645" s="61">
        <v>1</v>
      </c>
      <c r="K3645" s="61">
        <v>3</v>
      </c>
      <c r="L3645" s="61">
        <v>2371</v>
      </c>
      <c r="M3645" s="72">
        <v>2</v>
      </c>
      <c r="N3645" s="72">
        <v>3</v>
      </c>
      <c r="O3645" s="33">
        <v>76318113</v>
      </c>
      <c r="P3645" s="154">
        <v>2371</v>
      </c>
      <c r="Q3645" t="str">
        <f t="shared" si="57"/>
        <v>('746-2021',2021,'El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privadas.',29424000,29424000,58848000,'2021-09-06','2021-09-07','2022-09-07',1,3,2371,2,3)</v>
      </c>
    </row>
    <row r="3646" spans="1:17">
      <c r="A3646" s="31" t="s">
        <v>8926</v>
      </c>
      <c r="B3646" s="72">
        <v>2021</v>
      </c>
      <c r="C3646" s="31" t="s">
        <v>2581</v>
      </c>
      <c r="D3646" s="109">
        <v>45540000</v>
      </c>
      <c r="E3646" s="109">
        <v>0</v>
      </c>
      <c r="F3646" s="110">
        <v>45540000</v>
      </c>
      <c r="G3646" s="128">
        <v>44452</v>
      </c>
      <c r="H3646" s="156">
        <v>44462</v>
      </c>
      <c r="I3646" s="156">
        <v>44765</v>
      </c>
      <c r="J3646" s="61">
        <v>2</v>
      </c>
      <c r="K3646" s="61">
        <v>3</v>
      </c>
      <c r="L3646" s="61">
        <v>2372</v>
      </c>
      <c r="M3646" s="72">
        <v>2</v>
      </c>
      <c r="N3646" s="72">
        <v>1</v>
      </c>
      <c r="O3646" s="33">
        <v>1072523369</v>
      </c>
      <c r="P3646" s="154">
        <v>2372</v>
      </c>
      <c r="Q3646" t="str">
        <f t="shared" si="57"/>
        <v>('747-2021',2021,'El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CÓRDOBA.',45540000,0,45540000,'2021-09-13','2021-09-23','2022-07-23',2,3,2372,2,1)</v>
      </c>
    </row>
    <row r="3647" spans="1:17">
      <c r="A3647" s="31" t="s">
        <v>8927</v>
      </c>
      <c r="B3647" s="72">
        <v>2021</v>
      </c>
      <c r="C3647" s="31" t="s">
        <v>2582</v>
      </c>
      <c r="D3647" s="109">
        <v>39619800</v>
      </c>
      <c r="E3647" s="109">
        <v>0</v>
      </c>
      <c r="F3647" s="110">
        <v>50094000</v>
      </c>
      <c r="G3647" s="128">
        <v>44523</v>
      </c>
      <c r="H3647" s="156">
        <v>44523</v>
      </c>
      <c r="I3647" s="156">
        <v>44788</v>
      </c>
      <c r="J3647" s="61">
        <v>2</v>
      </c>
      <c r="K3647" s="61">
        <v>3</v>
      </c>
      <c r="L3647" s="61">
        <v>2373</v>
      </c>
      <c r="M3647" s="72">
        <v>2</v>
      </c>
      <c r="N3647" s="72">
        <v>1</v>
      </c>
      <c r="O3647" s="33">
        <v>92543182</v>
      </c>
      <c r="P3647" s="154">
        <v>2373</v>
      </c>
      <c r="Q3647" t="str">
        <f t="shared" si="57"/>
        <v>('748-2021',2021,'El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María.',39619800,0,50094000,'2021-11-23','2021-11-23','2022-08-15',2,3,2373,2,1)</v>
      </c>
    </row>
    <row r="3648" spans="1:17">
      <c r="A3648" s="29" t="s">
        <v>8928</v>
      </c>
      <c r="B3648" s="72">
        <v>2021</v>
      </c>
      <c r="C3648" s="29" t="s">
        <v>2583</v>
      </c>
      <c r="D3648" s="109">
        <v>82500000</v>
      </c>
      <c r="E3648" s="109">
        <v>0</v>
      </c>
      <c r="F3648" s="110">
        <v>82500000</v>
      </c>
      <c r="G3648" s="128">
        <v>44454</v>
      </c>
      <c r="H3648" s="156">
        <v>44455</v>
      </c>
      <c r="I3648" s="156">
        <v>44789</v>
      </c>
      <c r="J3648" s="61">
        <v>2</v>
      </c>
      <c r="K3648" s="61">
        <v>3</v>
      </c>
      <c r="L3648" s="61">
        <v>2374</v>
      </c>
      <c r="M3648" s="72">
        <v>2</v>
      </c>
      <c r="N3648" s="72">
        <v>1</v>
      </c>
      <c r="O3648" s="33">
        <v>79690267</v>
      </c>
      <c r="P3648" s="154">
        <v>2374</v>
      </c>
      <c r="Q3648" t="str">
        <f t="shared" si="57"/>
        <v>('749-2021',2021,'PRESTAR A LA ART SUS SERVICIOS PROFESIONALES PARA REALIZAR OPERACIONES SOBRE LOS DATOS Y GENERAR REPORTES QUE DEN RESPUESTA A LAS SOLICITUDES DE LOS CLIENTES DE LA INFORMACIÓN CONTENIDA EN EL SISTEMA ÚNICO DE INFORMACIÓN PDET.',82500000,0,82500000,'2021-09-15','2021-09-16','2022-08-16',2,3,2374,2,1)</v>
      </c>
    </row>
    <row r="3649" spans="1:17">
      <c r="A3649" s="29" t="s">
        <v>8929</v>
      </c>
      <c r="B3649" s="72">
        <v>2021</v>
      </c>
      <c r="C3649" s="29" t="s">
        <v>2584</v>
      </c>
      <c r="D3649" s="109">
        <v>167577300</v>
      </c>
      <c r="E3649" s="109">
        <v>0</v>
      </c>
      <c r="F3649" s="110">
        <v>167577300</v>
      </c>
      <c r="G3649" s="128">
        <v>44467</v>
      </c>
      <c r="H3649" s="156">
        <v>44469</v>
      </c>
      <c r="I3649" s="156">
        <v>44834</v>
      </c>
      <c r="J3649" s="61">
        <v>1</v>
      </c>
      <c r="K3649" s="61">
        <v>3</v>
      </c>
      <c r="L3649" s="61">
        <v>1137</v>
      </c>
      <c r="M3649" s="72">
        <v>2</v>
      </c>
      <c r="N3649" s="72">
        <v>6</v>
      </c>
      <c r="O3649" s="33">
        <v>39800668</v>
      </c>
      <c r="P3649" s="154">
        <v>1137</v>
      </c>
      <c r="Q3649" t="str">
        <f t="shared" si="57"/>
        <v>('750-2021',2021,'Prestar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estabilización.',167577300,0,167577300,'2021-09-28','2021-09-30','2022-09-30',1,3,1137,2,6)</v>
      </c>
    </row>
    <row r="3650" spans="1:17">
      <c r="A3650" s="29" t="s">
        <v>8930</v>
      </c>
      <c r="B3650" s="72">
        <v>2021</v>
      </c>
      <c r="C3650" s="29" t="s">
        <v>2384</v>
      </c>
      <c r="D3650" s="109">
        <v>35820000</v>
      </c>
      <c r="E3650" s="110">
        <v>35820000</v>
      </c>
      <c r="F3650" s="110">
        <v>71640000</v>
      </c>
      <c r="G3650" s="128">
        <v>44447</v>
      </c>
      <c r="H3650" s="156">
        <v>44448</v>
      </c>
      <c r="I3650" s="156">
        <v>44813</v>
      </c>
      <c r="J3650" s="61">
        <v>2</v>
      </c>
      <c r="K3650" s="61">
        <v>3</v>
      </c>
      <c r="L3650" s="61">
        <v>2375</v>
      </c>
      <c r="M3650" s="72">
        <v>2</v>
      </c>
      <c r="N3650" s="72">
        <v>3</v>
      </c>
      <c r="O3650" s="33">
        <v>1070959726</v>
      </c>
      <c r="P3650" s="154">
        <v>2375</v>
      </c>
      <c r="Q3650" t="str">
        <f t="shared" si="57"/>
        <v>('751-2021',2021,'EL CONTRATISTA se obliga a prestar sus servicios profesionales en el área productiva de la Dirección de Sustitución de Cultivos de Uso Ilícito, en la formulación, implementación y evaluación de proyectos productivos de desarrollo alternativo, a corto y largo plazo.',35820000,35820000,71640000,'2021-09-08','2021-09-09','2022-09-09',2,3,2375,2,3)</v>
      </c>
    </row>
    <row r="3651" spans="1:17">
      <c r="A3651" s="29" t="s">
        <v>8931</v>
      </c>
      <c r="B3651" s="72">
        <v>2021</v>
      </c>
      <c r="C3651" s="29" t="s">
        <v>2115</v>
      </c>
      <c r="D3651" s="109">
        <v>58848000</v>
      </c>
      <c r="E3651" s="109">
        <v>0</v>
      </c>
      <c r="F3651" s="110">
        <v>58848000</v>
      </c>
      <c r="G3651" s="128">
        <v>44466</v>
      </c>
      <c r="H3651" s="156">
        <v>44467</v>
      </c>
      <c r="I3651" s="156">
        <v>44832</v>
      </c>
      <c r="J3651" s="61">
        <v>2</v>
      </c>
      <c r="K3651" s="61">
        <v>3</v>
      </c>
      <c r="L3651" s="61">
        <v>2138</v>
      </c>
      <c r="M3651" s="72">
        <v>2</v>
      </c>
      <c r="N3651" s="72">
        <v>3</v>
      </c>
      <c r="O3651" s="33">
        <v>34607293</v>
      </c>
      <c r="P3651" s="154">
        <v>2138</v>
      </c>
      <c r="Q3651" t="str">
        <f t="shared" si="57"/>
        <v>('752-2021',2021,'EL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privadas.',58848000,0,58848000,'2021-09-27','2021-09-28','2022-09-28',2,3,2138,2,3)</v>
      </c>
    </row>
    <row r="3652" spans="1:17">
      <c r="A3652" s="29" t="s">
        <v>8932</v>
      </c>
      <c r="B3652" s="72">
        <v>2021</v>
      </c>
      <c r="C3652" s="29" t="s">
        <v>2115</v>
      </c>
      <c r="D3652" s="109">
        <v>58848000</v>
      </c>
      <c r="E3652" s="109">
        <v>0</v>
      </c>
      <c r="F3652" s="110">
        <v>58848000</v>
      </c>
      <c r="G3652" s="128">
        <v>44453</v>
      </c>
      <c r="H3652" s="156">
        <v>44454</v>
      </c>
      <c r="I3652" s="156">
        <v>44819</v>
      </c>
      <c r="J3652" s="61">
        <v>1</v>
      </c>
      <c r="K3652" s="61">
        <v>3</v>
      </c>
      <c r="L3652" s="61">
        <v>1566</v>
      </c>
      <c r="M3652" s="72">
        <v>2</v>
      </c>
      <c r="N3652" s="72">
        <v>3</v>
      </c>
      <c r="O3652" s="33">
        <v>13843611</v>
      </c>
      <c r="P3652" s="154">
        <v>1566</v>
      </c>
      <c r="Q3652" t="str">
        <f t="shared" si="57"/>
        <v>('753-2021',2021,'EL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privadas.',58848000,0,58848000,'2021-09-14','2021-09-15','2022-09-15',1,3,1566,2,3)</v>
      </c>
    </row>
    <row r="3653" spans="1:17">
      <c r="A3653" s="29" t="s">
        <v>8933</v>
      </c>
      <c r="B3653" s="72">
        <v>2021</v>
      </c>
      <c r="C3653" s="29" t="s">
        <v>2278</v>
      </c>
      <c r="D3653" s="109">
        <v>33264000</v>
      </c>
      <c r="E3653" s="109">
        <v>0</v>
      </c>
      <c r="F3653" s="110">
        <v>33264000</v>
      </c>
      <c r="G3653" s="128">
        <v>44453</v>
      </c>
      <c r="H3653" s="156">
        <v>44454</v>
      </c>
      <c r="I3653" s="156">
        <v>44819</v>
      </c>
      <c r="J3653" s="61">
        <v>1</v>
      </c>
      <c r="K3653" s="61">
        <v>3</v>
      </c>
      <c r="L3653" s="61">
        <v>1648</v>
      </c>
      <c r="M3653" s="72">
        <v>2</v>
      </c>
      <c r="N3653" s="72">
        <v>3</v>
      </c>
      <c r="O3653" s="33">
        <v>1053346569</v>
      </c>
      <c r="P3653" s="154">
        <v>1648</v>
      </c>
      <c r="Q3653" t="str">
        <f t="shared" si="57"/>
        <v>('754-2021',2021,'EL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Ilícito.',33264000,0,33264000,'2021-09-14','2021-09-15','2022-09-15',1,3,1648,2,3)</v>
      </c>
    </row>
    <row r="3654" spans="1:17">
      <c r="A3654" s="29" t="s">
        <v>8934</v>
      </c>
      <c r="B3654" s="72">
        <v>2021</v>
      </c>
      <c r="C3654" s="29" t="s">
        <v>2585</v>
      </c>
      <c r="D3654" s="109">
        <v>71640000</v>
      </c>
      <c r="E3654" s="109">
        <v>0</v>
      </c>
      <c r="F3654" s="110">
        <v>71640000</v>
      </c>
      <c r="G3654" s="128">
        <v>44455</v>
      </c>
      <c r="H3654" s="156">
        <v>44456</v>
      </c>
      <c r="I3654" s="156">
        <v>44821</v>
      </c>
      <c r="J3654" s="61">
        <v>2</v>
      </c>
      <c r="K3654" s="61">
        <v>3</v>
      </c>
      <c r="L3654" s="61">
        <v>1409</v>
      </c>
      <c r="M3654" s="72">
        <v>2</v>
      </c>
      <c r="N3654" s="72">
        <v>3</v>
      </c>
      <c r="O3654" s="33">
        <v>52955063</v>
      </c>
      <c r="P3654" s="154">
        <v>1409</v>
      </c>
      <c r="Q3654" t="str">
        <f t="shared" si="57"/>
        <v>('755-2021',2021,'EL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misma',71640000,0,71640000,'2021-09-16','2021-09-17','2022-09-17',2,3,1409,2,3)</v>
      </c>
    </row>
    <row r="3655" spans="1:17">
      <c r="A3655" s="29" t="s">
        <v>8935</v>
      </c>
      <c r="B3655" s="72">
        <v>2021</v>
      </c>
      <c r="C3655" s="29" t="s">
        <v>2117</v>
      </c>
      <c r="D3655" s="109">
        <v>58848000</v>
      </c>
      <c r="E3655" s="109">
        <v>0</v>
      </c>
      <c r="F3655" s="110">
        <v>58848000</v>
      </c>
      <c r="G3655" s="128">
        <v>44447</v>
      </c>
      <c r="H3655" s="156">
        <v>44448</v>
      </c>
      <c r="I3655" s="156">
        <v>44813</v>
      </c>
      <c r="J3655" s="61">
        <v>2</v>
      </c>
      <c r="K3655" s="61">
        <v>3</v>
      </c>
      <c r="L3655" s="61">
        <v>2106</v>
      </c>
      <c r="M3655" s="72">
        <v>2</v>
      </c>
      <c r="N3655" s="72">
        <v>3</v>
      </c>
      <c r="O3655" s="33">
        <v>1042765008</v>
      </c>
      <c r="P3655" s="154">
        <v>2106</v>
      </c>
      <c r="Q3655" t="str">
        <f t="shared" si="57"/>
        <v>('756-2021',2021,'EL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privadas',58848000,0,58848000,'2021-09-08','2021-09-09','2022-09-09',2,3,2106,2,3)</v>
      </c>
    </row>
    <row r="3656" spans="1:17">
      <c r="A3656" s="29" t="s">
        <v>8936</v>
      </c>
      <c r="B3656" s="72">
        <v>2021</v>
      </c>
      <c r="C3656" s="29" t="s">
        <v>2278</v>
      </c>
      <c r="D3656" s="109">
        <v>28152000</v>
      </c>
      <c r="E3656" s="109">
        <v>0</v>
      </c>
      <c r="F3656" s="110">
        <v>28152000</v>
      </c>
      <c r="G3656" s="128">
        <v>44466</v>
      </c>
      <c r="H3656" s="156">
        <v>44467</v>
      </c>
      <c r="I3656" s="156">
        <v>44832</v>
      </c>
      <c r="J3656" s="61">
        <v>2</v>
      </c>
      <c r="K3656" s="61">
        <v>3</v>
      </c>
      <c r="L3656" s="61">
        <v>1659</v>
      </c>
      <c r="M3656" s="72">
        <v>2</v>
      </c>
      <c r="N3656" s="72">
        <v>3</v>
      </c>
      <c r="O3656" s="33">
        <v>1007345962</v>
      </c>
      <c r="P3656" s="154">
        <v>1659</v>
      </c>
      <c r="Q3656" t="str">
        <f t="shared" si="57"/>
        <v>('757-2021',2021,'EL CONTRATISTA se obliga a prestar sus servicios como auxiliar administrativo, brindando apoyo integral y oportuno en lo referente a las gestiones administrativas a fin de lograr los resultados propuestos por la Dirección de Sustitución de Cultivos de uso Ilícito.',28152000,0,28152000,'2021-09-27','2021-09-28','2022-09-28',2,3,1659,2,3)</v>
      </c>
    </row>
    <row r="3657" spans="1:17">
      <c r="A3657" s="29" t="s">
        <v>8937</v>
      </c>
      <c r="B3657" s="72">
        <v>2021</v>
      </c>
      <c r="C3657" s="29" t="s">
        <v>10746</v>
      </c>
      <c r="D3657" s="109">
        <v>100940000</v>
      </c>
      <c r="E3657" s="109">
        <v>50470000</v>
      </c>
      <c r="F3657" s="110">
        <v>151410000</v>
      </c>
      <c r="G3657" s="128">
        <v>44452</v>
      </c>
      <c r="H3657" s="156">
        <v>44453</v>
      </c>
      <c r="I3657" s="156">
        <v>44771</v>
      </c>
      <c r="J3657" s="61">
        <v>1</v>
      </c>
      <c r="K3657" s="61">
        <v>3</v>
      </c>
      <c r="L3657" s="61">
        <v>2376</v>
      </c>
      <c r="M3657" s="72">
        <v>2</v>
      </c>
      <c r="N3657" s="72">
        <v>1</v>
      </c>
      <c r="O3657" s="33">
        <v>1010170324</v>
      </c>
      <c r="P3657" s="154">
        <v>2376</v>
      </c>
      <c r="Q3657" t="str">
        <f t="shared" si="57"/>
        <v>('758-2021',2021,'Prestar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PDET.',100940000,50470000,151410000,'2021-09-13','2021-09-14','2022-07-29',1,3,2376,2,1)</v>
      </c>
    </row>
    <row r="3658" spans="1:17">
      <c r="A3658" s="29" t="s">
        <v>8938</v>
      </c>
      <c r="B3658" s="72">
        <v>2021</v>
      </c>
      <c r="C3658" s="29" t="s">
        <v>2586</v>
      </c>
      <c r="D3658" s="109">
        <v>135603000</v>
      </c>
      <c r="E3658" s="109">
        <v>0</v>
      </c>
      <c r="F3658" s="110">
        <v>135603000</v>
      </c>
      <c r="G3658" s="128">
        <v>44447</v>
      </c>
      <c r="H3658" s="156">
        <v>44449</v>
      </c>
      <c r="I3658" s="156">
        <v>44844</v>
      </c>
      <c r="J3658" s="61">
        <v>1</v>
      </c>
      <c r="K3658" s="61">
        <v>3</v>
      </c>
      <c r="L3658" s="61">
        <v>2377</v>
      </c>
      <c r="M3658" s="72">
        <v>2</v>
      </c>
      <c r="N3658" s="72">
        <v>1</v>
      </c>
      <c r="O3658" s="33">
        <v>79577878</v>
      </c>
      <c r="P3658" s="154">
        <v>2377</v>
      </c>
      <c r="Q3658" t="str">
        <f t="shared" si="57"/>
        <v>('759-2021',2021,'Prestar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PDET.',135603000,0,135603000,'2021-09-08','2021-09-10','2022-10-10',1,3,2377,2,1)</v>
      </c>
    </row>
    <row r="3659" spans="1:17">
      <c r="A3659" s="29" t="s">
        <v>8939</v>
      </c>
      <c r="B3659" s="72">
        <v>2021</v>
      </c>
      <c r="C3659" s="29" t="s">
        <v>2587</v>
      </c>
      <c r="D3659" s="109">
        <v>88000000</v>
      </c>
      <c r="E3659" s="109">
        <v>0</v>
      </c>
      <c r="F3659" s="110">
        <v>88000000</v>
      </c>
      <c r="G3659" s="128">
        <v>44455</v>
      </c>
      <c r="H3659" s="156">
        <v>44459</v>
      </c>
      <c r="I3659" s="156">
        <v>44793</v>
      </c>
      <c r="J3659" s="61">
        <v>1</v>
      </c>
      <c r="K3659" s="61">
        <v>3</v>
      </c>
      <c r="L3659" s="61">
        <v>2378</v>
      </c>
      <c r="M3659" s="72">
        <v>2</v>
      </c>
      <c r="N3659" s="72">
        <v>1</v>
      </c>
      <c r="O3659" s="33">
        <v>1020750118</v>
      </c>
      <c r="P3659" s="154">
        <v>2378</v>
      </c>
      <c r="Q3659" t="str">
        <f t="shared" si="57"/>
        <v>('760-2021',2021,'Prestar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PDET.',88000000,0,88000000,'2021-09-16','2021-09-20','2022-08-20',1,3,2378,2,1)</v>
      </c>
    </row>
    <row r="3660" spans="1:17">
      <c r="A3660" s="29" t="s">
        <v>8940</v>
      </c>
      <c r="B3660" s="72">
        <v>2021</v>
      </c>
      <c r="C3660" s="29" t="s">
        <v>2588</v>
      </c>
      <c r="D3660" s="109">
        <v>91080000</v>
      </c>
      <c r="E3660" s="109">
        <v>0</v>
      </c>
      <c r="F3660" s="110">
        <v>91080000</v>
      </c>
      <c r="G3660" s="128">
        <v>44447</v>
      </c>
      <c r="H3660" s="156">
        <v>44452</v>
      </c>
      <c r="I3660" s="156">
        <v>44786</v>
      </c>
      <c r="J3660" s="61">
        <v>2</v>
      </c>
      <c r="K3660" s="61">
        <v>3</v>
      </c>
      <c r="L3660" s="61">
        <v>2379</v>
      </c>
      <c r="M3660" s="72">
        <v>2</v>
      </c>
      <c r="N3660" s="72">
        <v>1</v>
      </c>
      <c r="O3660" s="33">
        <v>1018466716</v>
      </c>
      <c r="P3660" s="154">
        <v>2379</v>
      </c>
      <c r="Q3660" t="str">
        <f t="shared" si="57"/>
        <v>('761-2021',2021,'Prestar servicios profesionales a la Subdirección de Análisis y Monitoreo para apoyar la edición, consolidación, elaboración y diseño de los documentos que produzca la Subdirección relacionados con la implementación de los Planes de Desarrollo con Enfoque Territorial - PDET.',91080000,0,91080000,'2021-09-08','2021-09-13','2022-08-13',2,3,2379,2,1)</v>
      </c>
    </row>
    <row r="3661" spans="1:17">
      <c r="A3661" s="29" t="s">
        <v>8941</v>
      </c>
      <c r="B3661" s="72">
        <v>2021</v>
      </c>
      <c r="C3661" s="29" t="s">
        <v>2589</v>
      </c>
      <c r="D3661" s="109">
        <v>88000000</v>
      </c>
      <c r="E3661" s="109">
        <v>0</v>
      </c>
      <c r="F3661" s="110">
        <v>88000000</v>
      </c>
      <c r="G3661" s="128">
        <v>44448</v>
      </c>
      <c r="H3661" s="156">
        <v>44452</v>
      </c>
      <c r="I3661" s="156">
        <v>44786</v>
      </c>
      <c r="J3661" s="61">
        <v>2</v>
      </c>
      <c r="K3661" s="61">
        <v>3</v>
      </c>
      <c r="L3661" s="61">
        <v>2380</v>
      </c>
      <c r="M3661" s="72">
        <v>2</v>
      </c>
      <c r="N3661" s="72">
        <v>1</v>
      </c>
      <c r="O3661" s="33">
        <v>1013610204</v>
      </c>
      <c r="P3661" s="154">
        <v>2380</v>
      </c>
      <c r="Q3661" t="str">
        <f t="shared" si="57"/>
        <v>('762-2021',2021,'Prestar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PDET.',88000000,0,88000000,'2021-09-09','2021-09-13','2022-08-13',2,3,2380,2,1)</v>
      </c>
    </row>
    <row r="3662" spans="1:17">
      <c r="A3662" s="29" t="s">
        <v>8942</v>
      </c>
      <c r="B3662" s="72">
        <v>2021</v>
      </c>
      <c r="C3662" s="29" t="s">
        <v>2590</v>
      </c>
      <c r="D3662" s="109">
        <v>99999900</v>
      </c>
      <c r="E3662" s="109">
        <v>0</v>
      </c>
      <c r="F3662" s="110">
        <v>99999900</v>
      </c>
      <c r="G3662" s="128">
        <v>44448</v>
      </c>
      <c r="H3662" s="156">
        <v>44452</v>
      </c>
      <c r="I3662" s="156">
        <v>44786</v>
      </c>
      <c r="J3662" s="61">
        <v>1</v>
      </c>
      <c r="K3662" s="61">
        <v>3</v>
      </c>
      <c r="L3662" s="61">
        <v>2381</v>
      </c>
      <c r="M3662" s="72">
        <v>2</v>
      </c>
      <c r="N3662" s="72">
        <v>1</v>
      </c>
      <c r="O3662" s="33">
        <v>19498977</v>
      </c>
      <c r="P3662" s="154">
        <v>2381</v>
      </c>
      <c r="Q3662" t="str">
        <f t="shared" si="57"/>
        <v>('763-2021',2021,'Prestar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contrato.',99999900,0,99999900,'2021-09-09','2021-09-13','2022-08-13',1,3,2381,2,1)</v>
      </c>
    </row>
    <row r="3663" spans="1:17">
      <c r="A3663" s="29" t="s">
        <v>8943</v>
      </c>
      <c r="B3663" s="72">
        <v>2021</v>
      </c>
      <c r="C3663" s="29" t="s">
        <v>2591</v>
      </c>
      <c r="D3663" s="109">
        <v>88000000</v>
      </c>
      <c r="E3663" s="109">
        <v>0</v>
      </c>
      <c r="F3663" s="110">
        <v>88000000</v>
      </c>
      <c r="G3663" s="128">
        <v>44448</v>
      </c>
      <c r="H3663" s="156">
        <v>44452</v>
      </c>
      <c r="I3663" s="156">
        <v>44786</v>
      </c>
      <c r="J3663" s="61">
        <v>2</v>
      </c>
      <c r="K3663" s="61">
        <v>3</v>
      </c>
      <c r="L3663" s="61">
        <v>2382</v>
      </c>
      <c r="M3663" s="72">
        <v>2</v>
      </c>
      <c r="N3663" s="72">
        <v>1</v>
      </c>
      <c r="O3663" s="33">
        <v>1015393939</v>
      </c>
      <c r="P3663" s="154">
        <v>2382</v>
      </c>
      <c r="Q3663" t="str">
        <f t="shared" si="57"/>
        <v>('765-2021',2021,'EL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Territorial.',88000000,0,88000000,'2021-09-09','2021-09-13','2022-08-13',2,3,2382,2,1)</v>
      </c>
    </row>
    <row r="3664" spans="1:17">
      <c r="A3664" s="29" t="s">
        <v>8944</v>
      </c>
      <c r="B3664" s="72">
        <v>2021</v>
      </c>
      <c r="C3664" s="29" t="s">
        <v>2592</v>
      </c>
      <c r="D3664" s="109">
        <v>93500000</v>
      </c>
      <c r="E3664" s="109">
        <v>0</v>
      </c>
      <c r="F3664" s="110">
        <v>93500000</v>
      </c>
      <c r="G3664" s="128">
        <v>44448</v>
      </c>
      <c r="H3664" s="156">
        <v>44452</v>
      </c>
      <c r="I3664" s="156">
        <v>44786</v>
      </c>
      <c r="J3664" s="61">
        <v>1</v>
      </c>
      <c r="K3664" s="61">
        <v>3</v>
      </c>
      <c r="L3664" s="61">
        <v>2383</v>
      </c>
      <c r="M3664" s="72">
        <v>2</v>
      </c>
      <c r="N3664" s="72">
        <v>1</v>
      </c>
      <c r="O3664" s="33">
        <v>80039562</v>
      </c>
      <c r="P3664" s="154">
        <v>2383</v>
      </c>
      <c r="Q3664" t="str">
        <f t="shared" si="57"/>
        <v>('766-2021',2021,'EL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PDET.',93500000,0,93500000,'2021-09-09','2021-09-13','2022-08-13',1,3,2383,2,1)</v>
      </c>
    </row>
    <row r="3665" spans="1:17">
      <c r="A3665" s="29" t="s">
        <v>8945</v>
      </c>
      <c r="B3665" s="72">
        <v>2021</v>
      </c>
      <c r="C3665" s="29" t="s">
        <v>10747</v>
      </c>
      <c r="D3665" s="109">
        <v>88000000</v>
      </c>
      <c r="E3665" s="109">
        <v>0</v>
      </c>
      <c r="F3665" s="110">
        <v>88000000</v>
      </c>
      <c r="G3665" s="128">
        <v>44449</v>
      </c>
      <c r="H3665" s="156">
        <v>44453</v>
      </c>
      <c r="I3665" s="156">
        <v>44787</v>
      </c>
      <c r="J3665" s="61">
        <v>1</v>
      </c>
      <c r="K3665" s="61">
        <v>3</v>
      </c>
      <c r="L3665" s="61">
        <v>2384</v>
      </c>
      <c r="M3665" s="72">
        <v>2</v>
      </c>
      <c r="N3665" s="72">
        <v>1</v>
      </c>
      <c r="O3665" s="33">
        <v>80097880</v>
      </c>
      <c r="P3665" s="154">
        <v>2384</v>
      </c>
      <c r="Q3665" t="str">
        <f t="shared" si="57"/>
        <v>('767-2021',2021,'EL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PDET.',88000000,0,88000000,'2021-09-10','2021-09-14','2022-08-14',1,3,2384,2,1)</v>
      </c>
    </row>
    <row r="3666" spans="1:17">
      <c r="A3666" s="29" t="s">
        <v>8946</v>
      </c>
      <c r="B3666" s="72">
        <v>2021</v>
      </c>
      <c r="C3666" s="29" t="s">
        <v>2593</v>
      </c>
      <c r="D3666" s="109">
        <v>80927000</v>
      </c>
      <c r="E3666" s="109">
        <v>0</v>
      </c>
      <c r="F3666" s="110">
        <v>80927000</v>
      </c>
      <c r="G3666" s="128">
        <v>44448</v>
      </c>
      <c r="H3666" s="156">
        <v>44452</v>
      </c>
      <c r="I3666" s="156">
        <v>44786</v>
      </c>
      <c r="J3666" s="61">
        <v>2</v>
      </c>
      <c r="K3666" s="61">
        <v>3</v>
      </c>
      <c r="L3666" s="61">
        <v>2385</v>
      </c>
      <c r="M3666" s="72">
        <v>2</v>
      </c>
      <c r="N3666" s="72">
        <v>1</v>
      </c>
      <c r="O3666" s="33">
        <v>40411524</v>
      </c>
      <c r="P3666" s="154">
        <v>2385</v>
      </c>
      <c r="Q3666" t="str">
        <f t="shared" si="57"/>
        <v>('768-2021',2021,'EL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PDET.',80927000,0,80927000,'2021-09-09','2021-09-13','2022-08-13',2,3,2385,2,1)</v>
      </c>
    </row>
    <row r="3667" spans="1:17">
      <c r="A3667" s="29" t="s">
        <v>8947</v>
      </c>
      <c r="B3667" s="72">
        <v>2021</v>
      </c>
      <c r="C3667" s="29" t="s">
        <v>2594</v>
      </c>
      <c r="D3667" s="109">
        <v>88000000</v>
      </c>
      <c r="E3667" s="109">
        <v>0</v>
      </c>
      <c r="F3667" s="110">
        <v>88000000</v>
      </c>
      <c r="G3667" s="128">
        <v>44449</v>
      </c>
      <c r="H3667" s="156">
        <v>44453</v>
      </c>
      <c r="I3667" s="156">
        <v>44787</v>
      </c>
      <c r="J3667" s="61">
        <v>1</v>
      </c>
      <c r="K3667" s="61">
        <v>3</v>
      </c>
      <c r="L3667" s="61">
        <v>2386</v>
      </c>
      <c r="M3667" s="72">
        <v>2</v>
      </c>
      <c r="N3667" s="72">
        <v>1</v>
      </c>
      <c r="O3667" s="33">
        <v>52423787</v>
      </c>
      <c r="P3667" s="154">
        <v>2386</v>
      </c>
      <c r="Q3667" t="str">
        <f t="shared" si="57"/>
        <v>('769-2021',2021,'EL CONTRATISTA, se obliga a Prestar a la ART sus servicios profesionales para realizar la gestión de información relacionada con el banco de proyectos administrado por la DIPRO.',88000000,0,88000000,'2021-09-10','2021-09-14','2022-08-14',1,3,2386,2,1)</v>
      </c>
    </row>
    <row r="3668" spans="1:17">
      <c r="A3668" s="29" t="s">
        <v>8948</v>
      </c>
      <c r="B3668" s="72">
        <v>2021</v>
      </c>
      <c r="C3668" s="29" t="s">
        <v>2115</v>
      </c>
      <c r="D3668" s="109">
        <v>29424000</v>
      </c>
      <c r="E3668" s="109">
        <v>14712000</v>
      </c>
      <c r="F3668" s="110">
        <v>44136000</v>
      </c>
      <c r="G3668" s="128">
        <v>44447</v>
      </c>
      <c r="H3668" s="156">
        <v>44448</v>
      </c>
      <c r="I3668" s="156">
        <v>44721</v>
      </c>
      <c r="J3668" s="61">
        <v>2</v>
      </c>
      <c r="K3668" s="61">
        <v>3</v>
      </c>
      <c r="L3668" s="61">
        <v>2387</v>
      </c>
      <c r="M3668" s="72">
        <v>1</v>
      </c>
      <c r="N3668" s="72">
        <v>3</v>
      </c>
      <c r="O3668" s="33">
        <v>1121929613</v>
      </c>
      <c r="P3668" s="154">
        <v>2387</v>
      </c>
      <c r="Q3668" t="str">
        <f t="shared" si="57"/>
        <v>('770-2021',2021,'EL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privadas.',29424000,14712000,44136000,'2021-09-08','2021-09-09','2022-06-09',2,3,2387,1,3)</v>
      </c>
    </row>
    <row r="3669" spans="1:17">
      <c r="A3669" s="29" t="s">
        <v>8949</v>
      </c>
      <c r="B3669" s="72">
        <v>2021</v>
      </c>
      <c r="C3669" s="29" t="s">
        <v>2595</v>
      </c>
      <c r="D3669" s="109">
        <v>70000000</v>
      </c>
      <c r="E3669" s="109">
        <v>10000000</v>
      </c>
      <c r="F3669" s="110">
        <v>80000000</v>
      </c>
      <c r="G3669" s="128">
        <v>44440</v>
      </c>
      <c r="H3669" s="156">
        <v>44455</v>
      </c>
      <c r="I3669" s="156">
        <v>44695</v>
      </c>
      <c r="J3669" s="61">
        <v>1</v>
      </c>
      <c r="K3669" s="61">
        <v>3</v>
      </c>
      <c r="L3669" s="61">
        <v>870</v>
      </c>
      <c r="M3669" s="72">
        <v>1</v>
      </c>
      <c r="N3669" s="72">
        <v>16</v>
      </c>
      <c r="O3669" s="33">
        <v>12987845</v>
      </c>
      <c r="P3669" s="154">
        <v>870</v>
      </c>
      <c r="Q3669" t="str">
        <f t="shared" si="57"/>
        <v>('771-2021',2021,'Realizar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Nariño”.',70000000,10000000,80000000,'2021-09-01','2021-09-16','2022-05-14',1,3,870,1,16)</v>
      </c>
    </row>
    <row r="3670" spans="1:17">
      <c r="A3670" s="29" t="s">
        <v>8950</v>
      </c>
      <c r="B3670" s="72">
        <v>2021</v>
      </c>
      <c r="C3670" s="29" t="s">
        <v>2596</v>
      </c>
      <c r="D3670" s="109">
        <v>2463038555</v>
      </c>
      <c r="E3670" s="109">
        <v>0</v>
      </c>
      <c r="F3670" s="110">
        <v>2463038555</v>
      </c>
      <c r="G3670" s="128">
        <v>44447</v>
      </c>
      <c r="H3670" s="156">
        <v>44491</v>
      </c>
      <c r="I3670" s="156">
        <v>44735</v>
      </c>
      <c r="J3670" s="61">
        <v>1</v>
      </c>
      <c r="K3670" s="61">
        <v>3</v>
      </c>
      <c r="L3670" s="61">
        <v>2388</v>
      </c>
      <c r="M3670" s="72">
        <v>1</v>
      </c>
      <c r="N3670" s="72">
        <v>28</v>
      </c>
      <c r="O3670" s="33">
        <v>830032102</v>
      </c>
      <c r="P3670" s="154">
        <v>2388</v>
      </c>
      <c r="Q3670" t="str">
        <f t="shared" si="57"/>
        <v>('772-2021',2021,'Suministro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País.',2463038555,0,2463038555,'2021-09-08','2021-10-22','2022-06-23',1,3,2388,1,28)</v>
      </c>
    </row>
    <row r="3671" spans="1:17">
      <c r="A3671" s="29" t="s">
        <v>8951</v>
      </c>
      <c r="B3671" s="72">
        <v>2021</v>
      </c>
      <c r="C3671" s="29" t="s">
        <v>10748</v>
      </c>
      <c r="D3671" s="109">
        <v>50000000</v>
      </c>
      <c r="E3671" s="109">
        <v>0</v>
      </c>
      <c r="F3671" s="110">
        <v>50000000</v>
      </c>
      <c r="G3671" s="128">
        <v>44448</v>
      </c>
      <c r="H3671" s="156">
        <v>44452</v>
      </c>
      <c r="I3671" s="156">
        <v>44543</v>
      </c>
      <c r="J3671" s="61">
        <v>2</v>
      </c>
      <c r="K3671" s="61">
        <v>3</v>
      </c>
      <c r="L3671" s="61">
        <v>2389</v>
      </c>
      <c r="M3671" s="72">
        <v>4</v>
      </c>
      <c r="N3671" s="72">
        <v>28</v>
      </c>
      <c r="O3671" s="33">
        <v>900614957</v>
      </c>
      <c r="P3671" s="154">
        <v>2389</v>
      </c>
      <c r="Q3671" t="str">
        <f t="shared" si="57"/>
        <v>('773-2021',2021,'Prestación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2021.',50000000,0,50000000,'2021-09-09','2021-09-13','2021-12-13',2,3,2389,4,28)</v>
      </c>
    </row>
    <row r="3672" spans="1:17">
      <c r="A3672" s="29" t="s">
        <v>8952</v>
      </c>
      <c r="B3672" s="72">
        <v>2021</v>
      </c>
      <c r="C3672" s="29" t="s">
        <v>2597</v>
      </c>
      <c r="D3672" s="109">
        <v>4171587849</v>
      </c>
      <c r="E3672" s="109">
        <v>0</v>
      </c>
      <c r="F3672" s="110">
        <v>4171587849</v>
      </c>
      <c r="G3672" s="128">
        <v>44449</v>
      </c>
      <c r="H3672" s="156">
        <v>44455</v>
      </c>
      <c r="I3672" s="156">
        <v>44820</v>
      </c>
      <c r="J3672" s="61">
        <v>2</v>
      </c>
      <c r="K3672" s="61">
        <v>3</v>
      </c>
      <c r="L3672" s="61">
        <v>2390</v>
      </c>
      <c r="M3672" s="72">
        <v>2</v>
      </c>
      <c r="N3672" s="72">
        <v>22</v>
      </c>
      <c r="O3672" s="33">
        <v>811043476</v>
      </c>
      <c r="P3672" s="154">
        <v>2390</v>
      </c>
      <c r="Q3672" t="str">
        <f t="shared" si="57"/>
        <v>('774-2021',2021,'Aunar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Nare.',4171587849,0,4171587849,'2021-09-10','2021-09-16','2022-09-16',2,3,2390,2,22)</v>
      </c>
    </row>
    <row r="3673" spans="1:17">
      <c r="A3673" s="29" t="s">
        <v>8953</v>
      </c>
      <c r="B3673" s="72">
        <v>2021</v>
      </c>
      <c r="C3673" s="29" t="s">
        <v>2598</v>
      </c>
      <c r="D3673" s="109">
        <v>44712000</v>
      </c>
      <c r="E3673" s="109">
        <v>0</v>
      </c>
      <c r="F3673" s="110">
        <v>44712000</v>
      </c>
      <c r="G3673" s="128">
        <v>44455</v>
      </c>
      <c r="H3673" s="156">
        <v>44456</v>
      </c>
      <c r="I3673" s="156">
        <v>44729</v>
      </c>
      <c r="J3673" s="61">
        <v>2</v>
      </c>
      <c r="K3673" s="61">
        <v>3</v>
      </c>
      <c r="L3673" s="61">
        <v>2391</v>
      </c>
      <c r="M3673" s="72">
        <v>1</v>
      </c>
      <c r="N3673" s="72">
        <v>22</v>
      </c>
      <c r="O3673" s="33">
        <v>1067881776</v>
      </c>
      <c r="P3673" s="154">
        <v>2391</v>
      </c>
      <c r="Q3673" t="str">
        <f t="shared" si="57"/>
        <v>('775-2021',2021,'Prestación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2.',44712000,0,44712000,'2021-09-16','2021-09-17','2022-06-17',2,3,2391,1,22)</v>
      </c>
    </row>
    <row r="3674" spans="1:17">
      <c r="A3674" s="29" t="s">
        <v>8954</v>
      </c>
      <c r="B3674" s="72">
        <v>2021</v>
      </c>
      <c r="C3674" s="29" t="s">
        <v>2599</v>
      </c>
      <c r="D3674" s="109">
        <v>44712000</v>
      </c>
      <c r="E3674" s="109">
        <v>0</v>
      </c>
      <c r="F3674" s="110">
        <v>44712000</v>
      </c>
      <c r="G3674" s="128">
        <v>44460</v>
      </c>
      <c r="H3674" s="156">
        <v>44466</v>
      </c>
      <c r="I3674" s="156">
        <v>44739</v>
      </c>
      <c r="J3674" s="61">
        <v>2</v>
      </c>
      <c r="K3674" s="61">
        <v>3</v>
      </c>
      <c r="L3674" s="61">
        <v>2392</v>
      </c>
      <c r="M3674" s="72">
        <v>1</v>
      </c>
      <c r="N3674" s="72">
        <v>22</v>
      </c>
      <c r="O3674" s="33">
        <v>1117525790</v>
      </c>
      <c r="P3674" s="154">
        <v>2392</v>
      </c>
      <c r="Q3674" t="str">
        <f t="shared" si="57"/>
        <v>('776-2021',2021,'Prestación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8.',44712000,0,44712000,'2021-09-21','2021-09-27','2022-06-27',2,3,2392,1,22)</v>
      </c>
    </row>
    <row r="3675" spans="1:17">
      <c r="A3675" s="29" t="s">
        <v>8955</v>
      </c>
      <c r="B3675" s="72">
        <v>2021</v>
      </c>
      <c r="C3675" s="29" t="s">
        <v>2600</v>
      </c>
      <c r="D3675" s="109">
        <v>44712000</v>
      </c>
      <c r="E3675" s="109">
        <v>0</v>
      </c>
      <c r="F3675" s="110">
        <v>44712000</v>
      </c>
      <c r="G3675" s="128">
        <v>44455</v>
      </c>
      <c r="H3675" s="156">
        <v>44456</v>
      </c>
      <c r="I3675" s="156">
        <v>44729</v>
      </c>
      <c r="J3675" s="61">
        <v>1</v>
      </c>
      <c r="K3675" s="61">
        <v>3</v>
      </c>
      <c r="L3675" s="61">
        <v>2393</v>
      </c>
      <c r="M3675" s="72">
        <v>1</v>
      </c>
      <c r="N3675" s="72">
        <v>22</v>
      </c>
      <c r="O3675" s="33">
        <v>1067945421</v>
      </c>
      <c r="P3675" s="154">
        <v>2393</v>
      </c>
      <c r="Q3675" t="str">
        <f t="shared" si="57"/>
        <v>('777-2021',2021,'Prestación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9.',44712000,0,44712000,'2021-09-16','2021-09-17','2022-06-17',1,3,2393,1,22)</v>
      </c>
    </row>
    <row r="3676" spans="1:17">
      <c r="A3676" s="29" t="s">
        <v>8956</v>
      </c>
      <c r="B3676" s="72">
        <v>2021</v>
      </c>
      <c r="C3676" s="29" t="s">
        <v>2601</v>
      </c>
      <c r="D3676" s="109">
        <v>44712000</v>
      </c>
      <c r="E3676" s="109">
        <v>0</v>
      </c>
      <c r="F3676" s="110">
        <v>44712000</v>
      </c>
      <c r="G3676" s="128">
        <v>44455</v>
      </c>
      <c r="H3676" s="156">
        <v>44456</v>
      </c>
      <c r="I3676" s="156">
        <v>44729</v>
      </c>
      <c r="J3676" s="61">
        <v>2</v>
      </c>
      <c r="K3676" s="61">
        <v>3</v>
      </c>
      <c r="L3676" s="61">
        <v>2394</v>
      </c>
      <c r="M3676" s="72">
        <v>1</v>
      </c>
      <c r="N3676" s="72">
        <v>22</v>
      </c>
      <c r="O3676" s="33">
        <v>1067929590</v>
      </c>
      <c r="P3676" s="154">
        <v>2394</v>
      </c>
      <c r="Q3676" t="str">
        <f t="shared" si="57"/>
        <v>('778-2021',2021,'Prestación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14.',44712000,0,44712000,'2021-09-16','2021-09-17','2022-06-17',2,3,2394,1,22)</v>
      </c>
    </row>
    <row r="3677" spans="1:17">
      <c r="A3677" s="29" t="s">
        <v>8957</v>
      </c>
      <c r="B3677" s="72">
        <v>2021</v>
      </c>
      <c r="C3677" s="29" t="s">
        <v>2602</v>
      </c>
      <c r="D3677" s="109">
        <v>44712000</v>
      </c>
      <c r="E3677" s="109">
        <v>0</v>
      </c>
      <c r="F3677" s="110">
        <v>44712000</v>
      </c>
      <c r="G3677" s="128">
        <v>44455</v>
      </c>
      <c r="H3677" s="156">
        <v>44456</v>
      </c>
      <c r="I3677" s="156">
        <v>44729</v>
      </c>
      <c r="J3677" s="61">
        <v>1</v>
      </c>
      <c r="K3677" s="61">
        <v>3</v>
      </c>
      <c r="L3677" s="61">
        <v>2395</v>
      </c>
      <c r="M3677" s="72">
        <v>1</v>
      </c>
      <c r="N3677" s="72">
        <v>22</v>
      </c>
      <c r="O3677" s="33">
        <v>1140871902</v>
      </c>
      <c r="P3677" s="154">
        <v>2395</v>
      </c>
      <c r="Q3677" t="str">
        <f t="shared" si="57"/>
        <v>('779-2021',2021,'Prestación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17.',44712000,0,44712000,'2021-09-16','2021-09-17','2022-06-17',1,3,2395,1,22)</v>
      </c>
    </row>
    <row r="3678" spans="1:17">
      <c r="A3678" s="29" t="s">
        <v>8958</v>
      </c>
      <c r="B3678" s="72">
        <v>2021</v>
      </c>
      <c r="C3678" s="29" t="s">
        <v>2603</v>
      </c>
      <c r="D3678" s="109">
        <v>44712000</v>
      </c>
      <c r="E3678" s="109">
        <v>0</v>
      </c>
      <c r="F3678" s="110">
        <v>44712000</v>
      </c>
      <c r="G3678" s="128">
        <v>44455</v>
      </c>
      <c r="H3678" s="156">
        <v>44456</v>
      </c>
      <c r="I3678" s="156">
        <v>44729</v>
      </c>
      <c r="J3678" s="61">
        <v>1</v>
      </c>
      <c r="K3678" s="61">
        <v>3</v>
      </c>
      <c r="L3678" s="61">
        <v>2396</v>
      </c>
      <c r="M3678" s="72">
        <v>1</v>
      </c>
      <c r="N3678" s="72">
        <v>22</v>
      </c>
      <c r="O3678" s="33">
        <v>88215831</v>
      </c>
      <c r="P3678" s="154">
        <v>2396</v>
      </c>
      <c r="Q3678" t="str">
        <f t="shared" si="57"/>
        <v>('780-2021',2021,'Prestación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5.',44712000,0,44712000,'2021-09-16','2021-09-17','2022-06-17',1,3,2396,1,22)</v>
      </c>
    </row>
    <row r="3679" spans="1:17">
      <c r="A3679" s="29" t="s">
        <v>8959</v>
      </c>
      <c r="B3679" s="72">
        <v>2021</v>
      </c>
      <c r="C3679" s="29" t="s">
        <v>2604</v>
      </c>
      <c r="D3679" s="109">
        <v>44712000</v>
      </c>
      <c r="E3679" s="109">
        <v>0</v>
      </c>
      <c r="F3679" s="110">
        <v>44712000</v>
      </c>
      <c r="G3679" s="128">
        <v>44460</v>
      </c>
      <c r="H3679" s="156">
        <v>44460</v>
      </c>
      <c r="I3679" s="156">
        <v>44732</v>
      </c>
      <c r="J3679" s="61">
        <v>1</v>
      </c>
      <c r="K3679" s="61">
        <v>3</v>
      </c>
      <c r="L3679" s="61">
        <v>2397</v>
      </c>
      <c r="M3679" s="72">
        <v>1</v>
      </c>
      <c r="N3679" s="72">
        <v>22</v>
      </c>
      <c r="O3679" s="33">
        <v>88226982</v>
      </c>
      <c r="P3679" s="154">
        <v>2397</v>
      </c>
      <c r="Q3679" t="str">
        <f t="shared" si="57"/>
        <v>('781-2021',2021,'Prestación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33.',44712000,0,44712000,'2021-09-21','2021-09-21','2022-06-20',1,3,2397,1,22)</v>
      </c>
    </row>
    <row r="3680" spans="1:17">
      <c r="A3680" s="29" t="s">
        <v>8960</v>
      </c>
      <c r="B3680" s="72">
        <v>2021</v>
      </c>
      <c r="C3680" s="29" t="s">
        <v>2605</v>
      </c>
      <c r="D3680" s="109">
        <v>44712000</v>
      </c>
      <c r="E3680" s="109">
        <v>0</v>
      </c>
      <c r="F3680" s="110">
        <v>44712000</v>
      </c>
      <c r="G3680" s="128">
        <v>44455</v>
      </c>
      <c r="H3680" s="156">
        <v>44456</v>
      </c>
      <c r="I3680" s="156">
        <v>44729</v>
      </c>
      <c r="J3680" s="61">
        <v>2</v>
      </c>
      <c r="K3680" s="61">
        <v>3</v>
      </c>
      <c r="L3680" s="61">
        <v>2398</v>
      </c>
      <c r="M3680" s="72">
        <v>1</v>
      </c>
      <c r="N3680" s="72">
        <v>22</v>
      </c>
      <c r="O3680" s="33">
        <v>1080295676</v>
      </c>
      <c r="P3680" s="154">
        <v>2398</v>
      </c>
      <c r="Q3680" t="str">
        <f t="shared" si="57"/>
        <v>('782-2021',2021,'Prestación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37.',44712000,0,44712000,'2021-09-16','2021-09-17','2022-06-17',2,3,2398,1,22)</v>
      </c>
    </row>
    <row r="3681" spans="1:17">
      <c r="A3681" s="29" t="s">
        <v>8961</v>
      </c>
      <c r="B3681" s="72">
        <v>2021</v>
      </c>
      <c r="C3681" s="29" t="s">
        <v>2606</v>
      </c>
      <c r="D3681" s="109">
        <v>45600000</v>
      </c>
      <c r="E3681" s="109">
        <v>0</v>
      </c>
      <c r="F3681" s="110">
        <v>45600000</v>
      </c>
      <c r="G3681" s="128">
        <v>44456</v>
      </c>
      <c r="H3681" s="156">
        <v>44466</v>
      </c>
      <c r="I3681" s="156">
        <v>44831</v>
      </c>
      <c r="J3681" s="61">
        <v>2</v>
      </c>
      <c r="K3681" s="61">
        <v>3</v>
      </c>
      <c r="L3681" s="61">
        <v>2399</v>
      </c>
      <c r="M3681" s="72">
        <v>2</v>
      </c>
      <c r="N3681" s="72">
        <v>22</v>
      </c>
      <c r="O3681" s="33">
        <v>1064996857</v>
      </c>
      <c r="P3681" s="154">
        <v>2399</v>
      </c>
      <c r="Q3681" t="str">
        <f t="shared" si="57"/>
        <v>('783-2021',2021,'Prestación de servicios técnicos para el soporte administrativo y logístico que se adelantan en el marco de la implementación de las Subcuentas ADS y HeCo.',45600000,0,45600000,'2021-09-17','2021-09-27','2022-09-27',2,3,2399,2,22)</v>
      </c>
    </row>
    <row r="3682" spans="1:17">
      <c r="A3682" s="29" t="s">
        <v>8962</v>
      </c>
      <c r="B3682" s="72">
        <v>2021</v>
      </c>
      <c r="C3682" s="29" t="s">
        <v>2607</v>
      </c>
      <c r="D3682" s="109">
        <v>53736000</v>
      </c>
      <c r="E3682" s="109">
        <v>0</v>
      </c>
      <c r="F3682" s="110">
        <v>53736000</v>
      </c>
      <c r="G3682" s="128">
        <v>44459</v>
      </c>
      <c r="H3682" s="156">
        <v>44460</v>
      </c>
      <c r="I3682" s="156">
        <v>44825</v>
      </c>
      <c r="J3682" s="61">
        <v>1</v>
      </c>
      <c r="K3682" s="61">
        <v>3</v>
      </c>
      <c r="L3682" s="61">
        <v>1460</v>
      </c>
      <c r="M3682" s="72">
        <v>2</v>
      </c>
      <c r="N3682" s="72">
        <v>3</v>
      </c>
      <c r="O3682" s="33">
        <v>1052396771</v>
      </c>
      <c r="P3682" s="154">
        <v>1460</v>
      </c>
      <c r="Q3682" t="str">
        <f t="shared" si="57"/>
        <v>('784-2021',2021,'EL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ilícito.',53736000,0,53736000,'2021-09-20','2021-09-21','2022-09-21',1,3,1460,2,3)</v>
      </c>
    </row>
    <row r="3683" spans="1:17">
      <c r="A3683" s="29" t="s">
        <v>8963</v>
      </c>
      <c r="B3683" s="72">
        <v>2021</v>
      </c>
      <c r="C3683" s="29" t="s">
        <v>2442</v>
      </c>
      <c r="D3683" s="109">
        <v>58848000</v>
      </c>
      <c r="E3683" s="109">
        <v>0</v>
      </c>
      <c r="F3683" s="110">
        <v>58848000</v>
      </c>
      <c r="G3683" s="128">
        <v>44467</v>
      </c>
      <c r="H3683" s="156">
        <v>44468</v>
      </c>
      <c r="I3683" s="156">
        <v>44833</v>
      </c>
      <c r="J3683" s="61">
        <v>2</v>
      </c>
      <c r="K3683" s="61">
        <v>3</v>
      </c>
      <c r="L3683" s="61">
        <v>2142</v>
      </c>
      <c r="M3683" s="72">
        <v>2</v>
      </c>
      <c r="N3683" s="72">
        <v>3</v>
      </c>
      <c r="O3683" s="33">
        <v>86060136</v>
      </c>
      <c r="P3683" s="154">
        <v>2142</v>
      </c>
      <c r="Q3683" t="str">
        <f t="shared" si="57"/>
        <v>('785-2021',2021,'El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privadas.',58848000,0,58848000,'2021-09-28','2021-09-29','2022-09-29',2,3,2142,2,3)</v>
      </c>
    </row>
    <row r="3684" spans="1:17">
      <c r="A3684" s="29" t="s">
        <v>8964</v>
      </c>
      <c r="B3684" s="72">
        <v>2021</v>
      </c>
      <c r="C3684" s="29" t="s">
        <v>2608</v>
      </c>
      <c r="D3684" s="109">
        <v>104310000</v>
      </c>
      <c r="E3684" s="122">
        <v>57370500</v>
      </c>
      <c r="F3684" s="110">
        <v>161680500</v>
      </c>
      <c r="G3684" s="128">
        <v>44452</v>
      </c>
      <c r="H3684" s="156">
        <v>44453</v>
      </c>
      <c r="I3684" s="156">
        <v>44924</v>
      </c>
      <c r="J3684" s="61">
        <v>1</v>
      </c>
      <c r="K3684" s="61">
        <v>3</v>
      </c>
      <c r="L3684" s="61">
        <v>1161</v>
      </c>
      <c r="M3684" s="72">
        <v>2</v>
      </c>
      <c r="N3684" s="72">
        <v>1</v>
      </c>
      <c r="O3684" s="33">
        <v>79555745</v>
      </c>
      <c r="P3684" s="154">
        <v>1161</v>
      </c>
      <c r="Q3684" t="str">
        <f t="shared" si="57"/>
        <v>('786-2021',2021,'EL CONTRATISTA, se obliga a Prestar servicios profesionales para supervisar los contratos y/o convenios suscritos para la estructuración y/o ejecución de proyectos de la Dirección de Estrecturuación y Ejecución de Proyectos, de la Agencia de Renovación del Territorio - ART',104310000,57370500,161680500,'2021-09-13','2021-09-14','2022-12-29',1,3,1161,2,1)</v>
      </c>
    </row>
    <row r="3685" spans="1:17">
      <c r="A3685" s="29" t="s">
        <v>8965</v>
      </c>
      <c r="B3685" s="72">
        <v>2021</v>
      </c>
      <c r="C3685" s="29" t="s">
        <v>2609</v>
      </c>
      <c r="D3685" s="109">
        <v>68040000</v>
      </c>
      <c r="E3685" s="109">
        <v>0</v>
      </c>
      <c r="F3685" s="110">
        <v>68040000</v>
      </c>
      <c r="G3685" s="128">
        <v>44462</v>
      </c>
      <c r="H3685" s="156">
        <v>44468</v>
      </c>
      <c r="I3685" s="156">
        <v>44833</v>
      </c>
      <c r="J3685" s="61">
        <v>1</v>
      </c>
      <c r="K3685" s="61">
        <v>3</v>
      </c>
      <c r="L3685" s="61">
        <v>2400</v>
      </c>
      <c r="M3685" s="72">
        <v>2</v>
      </c>
      <c r="N3685" s="72">
        <v>1</v>
      </c>
      <c r="O3685" s="33">
        <v>1124859740</v>
      </c>
      <c r="P3685" s="154">
        <v>2400</v>
      </c>
      <c r="Q3685" t="str">
        <f t="shared" si="57"/>
        <v>('787-2021',2021,'EL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Putumayo.',68040000,0,68040000,'2021-09-23','2021-09-29','2022-09-29',1,3,2400,2,1)</v>
      </c>
    </row>
    <row r="3686" spans="1:17">
      <c r="A3686" s="29" t="s">
        <v>8966</v>
      </c>
      <c r="B3686" s="72">
        <v>2021</v>
      </c>
      <c r="C3686" s="29" t="s">
        <v>2610</v>
      </c>
      <c r="D3686" s="109">
        <v>89550000</v>
      </c>
      <c r="E3686" s="109">
        <v>0</v>
      </c>
      <c r="F3686" s="110">
        <v>89550000</v>
      </c>
      <c r="G3686" s="128">
        <v>44470</v>
      </c>
      <c r="H3686" s="156">
        <v>44480</v>
      </c>
      <c r="I3686" s="156">
        <v>44784</v>
      </c>
      <c r="J3686" s="61">
        <v>2</v>
      </c>
      <c r="K3686" s="61">
        <v>3</v>
      </c>
      <c r="L3686" s="61">
        <v>2166</v>
      </c>
      <c r="M3686" s="72">
        <v>2</v>
      </c>
      <c r="N3686" s="72">
        <v>1</v>
      </c>
      <c r="O3686" s="33">
        <v>1030575208</v>
      </c>
      <c r="P3686" s="154">
        <v>2166</v>
      </c>
      <c r="Q3686" t="str">
        <f t="shared" si="57"/>
        <v>('788-2021',2021,'EL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–PDET.',89550000,0,89550000,'2021-10-01','2021-10-11','2022-08-11',2,3,2166,2,1)</v>
      </c>
    </row>
    <row r="3687" spans="1:17">
      <c r="A3687" s="29" t="s">
        <v>8967</v>
      </c>
      <c r="B3687" s="72">
        <v>2021</v>
      </c>
      <c r="C3687" s="29" t="s">
        <v>10749</v>
      </c>
      <c r="D3687" s="109">
        <v>104310000</v>
      </c>
      <c r="E3687" s="122">
        <v>46939500</v>
      </c>
      <c r="F3687" s="110">
        <v>151249500</v>
      </c>
      <c r="G3687" s="128">
        <v>44452</v>
      </c>
      <c r="H3687" s="156">
        <v>44453</v>
      </c>
      <c r="I3687" s="156">
        <v>44894</v>
      </c>
      <c r="J3687" s="61">
        <v>1</v>
      </c>
      <c r="K3687" s="61">
        <v>3</v>
      </c>
      <c r="L3687" s="61">
        <v>1581</v>
      </c>
      <c r="M3687" s="72">
        <v>2</v>
      </c>
      <c r="N3687" s="72">
        <v>1</v>
      </c>
      <c r="O3687" s="33">
        <v>79730602</v>
      </c>
      <c r="P3687" s="154">
        <v>1581</v>
      </c>
      <c r="Q3687" t="str">
        <f t="shared" si="57"/>
        <v>('789-2021',2021,'EL CONTRATISTA, se obliga a Prestar servicios profesionales a la Dirección de Estructuración y Ejecución de Proyectos para realizar la supervisión de los contratos suscritos para laimplementación de obras PDET.',104310000,46939500,151249500,'2021-09-13','2021-09-14','2022-11-29',1,3,1581,2,1)</v>
      </c>
    </row>
    <row r="3688" spans="1:17">
      <c r="A3688" s="29" t="s">
        <v>8968</v>
      </c>
      <c r="B3688" s="72">
        <v>2021</v>
      </c>
      <c r="C3688" s="29" t="s">
        <v>2611</v>
      </c>
      <c r="D3688" s="109">
        <v>104310000</v>
      </c>
      <c r="E3688" s="122">
        <v>52155000</v>
      </c>
      <c r="F3688" s="110">
        <v>156465000</v>
      </c>
      <c r="G3688" s="128">
        <v>44453</v>
      </c>
      <c r="H3688" s="156">
        <v>44454</v>
      </c>
      <c r="I3688" s="156">
        <v>44912</v>
      </c>
      <c r="J3688" s="61">
        <v>2</v>
      </c>
      <c r="K3688" s="61">
        <v>3</v>
      </c>
      <c r="L3688" s="61">
        <v>1580</v>
      </c>
      <c r="M3688" s="72">
        <v>2</v>
      </c>
      <c r="N3688" s="72">
        <v>1</v>
      </c>
      <c r="O3688" s="33">
        <v>80418568</v>
      </c>
      <c r="P3688" s="154">
        <v>1580</v>
      </c>
      <c r="Q3688" t="str">
        <f t="shared" si="57"/>
        <v>('790-2021',2021,'EL CONTRATISTA se obliga a prestar sus servicios profesionales a la Dirección de Estructuración y Ejecución de Proyectos para realizar la supervisión de los contratos suscritos para la implementación de obras PDET.',104310000,52155000,156465000,'2021-09-14','2021-09-15','2022-12-17',2,3,1580,2,1)</v>
      </c>
    </row>
    <row r="3689" spans="1:17">
      <c r="A3689" s="29" t="s">
        <v>8969</v>
      </c>
      <c r="B3689" s="72">
        <v>2021</v>
      </c>
      <c r="C3689" s="29" t="s">
        <v>2612</v>
      </c>
      <c r="D3689" s="109">
        <v>88940000</v>
      </c>
      <c r="E3689" s="122">
        <v>40023000</v>
      </c>
      <c r="F3689" s="110">
        <v>128963000</v>
      </c>
      <c r="G3689" s="128">
        <v>44453</v>
      </c>
      <c r="H3689" s="156">
        <v>44456</v>
      </c>
      <c r="I3689" s="156">
        <v>44897</v>
      </c>
      <c r="J3689" s="61">
        <v>1</v>
      </c>
      <c r="K3689" s="61">
        <v>3</v>
      </c>
      <c r="L3689" s="61">
        <v>1014</v>
      </c>
      <c r="M3689" s="72">
        <v>2</v>
      </c>
      <c r="N3689" s="72">
        <v>1</v>
      </c>
      <c r="O3689" s="33">
        <v>1010184706</v>
      </c>
      <c r="P3689" s="154">
        <v>1014</v>
      </c>
      <c r="Q3689" t="str">
        <f t="shared" si="57"/>
        <v>('791-2021',2021,'EL CONTRATISTA se obliga a prestar sus servicios profesionales a la Dirección de Estructuración y Ejecución de Proyectos para apoyar técnicamente la supervisión de los contratos suscritos para la implementación de Obras PDET.',88940000,40023000,128963000,'2021-09-14','2021-09-17','2022-12-02',1,3,1014,2,1)</v>
      </c>
    </row>
    <row r="3690" spans="1:17">
      <c r="A3690" s="29" t="s">
        <v>8970</v>
      </c>
      <c r="B3690" s="72">
        <v>2021</v>
      </c>
      <c r="C3690" s="29" t="s">
        <v>2612</v>
      </c>
      <c r="D3690" s="109">
        <v>88940000</v>
      </c>
      <c r="E3690" s="122">
        <v>44470000</v>
      </c>
      <c r="F3690" s="110">
        <v>133410000</v>
      </c>
      <c r="G3690" s="128">
        <v>44453</v>
      </c>
      <c r="H3690" s="156">
        <v>44456</v>
      </c>
      <c r="I3690" s="156">
        <v>44912</v>
      </c>
      <c r="J3690" s="61">
        <v>1</v>
      </c>
      <c r="K3690" s="61">
        <v>3</v>
      </c>
      <c r="L3690" s="61">
        <v>1013</v>
      </c>
      <c r="M3690" s="72">
        <v>2</v>
      </c>
      <c r="N3690" s="72">
        <v>1</v>
      </c>
      <c r="O3690" s="33">
        <v>1124850549</v>
      </c>
      <c r="P3690" s="154">
        <v>1013</v>
      </c>
      <c r="Q3690" t="str">
        <f t="shared" si="57"/>
        <v>('792-2021',2021,'EL CONTRATISTA se obliga a prestar sus servicios profesionales a la Dirección de Estructuración y Ejecución de Proyectos para apoyar técnicamente la supervisión de los contratos suscritos para la implementación de Obras PDET.',88940000,44470000,133410000,'2021-09-14','2021-09-17','2022-12-17',1,3,1013,2,1)</v>
      </c>
    </row>
    <row r="3691" spans="1:17">
      <c r="A3691" s="29" t="s">
        <v>8971</v>
      </c>
      <c r="B3691" s="72">
        <v>2021</v>
      </c>
      <c r="C3691" s="29" t="s">
        <v>2465</v>
      </c>
      <c r="D3691" s="109">
        <v>50094000</v>
      </c>
      <c r="E3691" s="109">
        <v>0</v>
      </c>
      <c r="F3691" s="110">
        <v>50094000</v>
      </c>
      <c r="G3691" s="128">
        <v>44459</v>
      </c>
      <c r="H3691" s="156">
        <v>44463</v>
      </c>
      <c r="I3691" s="156">
        <v>44797</v>
      </c>
      <c r="J3691" s="61">
        <v>1</v>
      </c>
      <c r="K3691" s="61">
        <v>3</v>
      </c>
      <c r="L3691" s="61">
        <v>2055</v>
      </c>
      <c r="M3691" s="72">
        <v>2</v>
      </c>
      <c r="N3691" s="72">
        <v>1</v>
      </c>
      <c r="O3691" s="33">
        <v>1121853429</v>
      </c>
      <c r="P3691" s="154">
        <v>2055</v>
      </c>
      <c r="Q3691" t="str">
        <f t="shared" si="57"/>
        <v>('793-2021',2021,'EL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GUAVIARE.',50094000,0,50094000,'2021-09-20','2021-09-24','2022-08-24',1,3,2055,2,1)</v>
      </c>
    </row>
    <row r="3692" spans="1:17">
      <c r="A3692" s="29" t="s">
        <v>8972</v>
      </c>
      <c r="B3692" s="72">
        <v>2021</v>
      </c>
      <c r="C3692" s="29" t="s">
        <v>2613</v>
      </c>
      <c r="D3692" s="109">
        <v>167577300</v>
      </c>
      <c r="E3692" s="109">
        <v>0</v>
      </c>
      <c r="F3692" s="110">
        <v>167577300</v>
      </c>
      <c r="G3692" s="128">
        <v>44470</v>
      </c>
      <c r="H3692" s="156">
        <v>44470</v>
      </c>
      <c r="I3692" s="156">
        <v>44835</v>
      </c>
      <c r="J3692" s="61">
        <v>2</v>
      </c>
      <c r="K3692" s="61">
        <v>3</v>
      </c>
      <c r="L3692" s="61">
        <v>1133</v>
      </c>
      <c r="M3692" s="72">
        <v>2</v>
      </c>
      <c r="N3692" s="72">
        <v>6</v>
      </c>
      <c r="O3692" s="33">
        <v>79967344</v>
      </c>
      <c r="P3692" s="154">
        <v>1133</v>
      </c>
      <c r="Q3692" t="str">
        <f t="shared" si="57"/>
        <v>('794-2021',2021,'Prestar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implementar.',167577300,0,167577300,'2021-10-01','2021-10-01','2022-10-01',2,3,1133,2,6)</v>
      </c>
    </row>
    <row r="3693" spans="1:17">
      <c r="A3693" s="29" t="s">
        <v>8973</v>
      </c>
      <c r="B3693" s="72">
        <v>2021</v>
      </c>
      <c r="C3693" s="29" t="s">
        <v>2614</v>
      </c>
      <c r="D3693" s="109">
        <v>11384319</v>
      </c>
      <c r="E3693" s="109">
        <v>0</v>
      </c>
      <c r="F3693" s="110">
        <v>11384319</v>
      </c>
      <c r="G3693" s="128">
        <v>44454</v>
      </c>
      <c r="H3693" s="156">
        <v>44455</v>
      </c>
      <c r="I3693" s="156">
        <v>44546</v>
      </c>
      <c r="J3693" s="61">
        <v>2</v>
      </c>
      <c r="K3693" s="61">
        <v>3</v>
      </c>
      <c r="L3693" s="61">
        <v>2401</v>
      </c>
      <c r="M3693" s="72">
        <v>1</v>
      </c>
      <c r="N3693" s="72">
        <v>6</v>
      </c>
      <c r="O3693" s="33">
        <v>80492174</v>
      </c>
      <c r="P3693" s="154">
        <v>2401</v>
      </c>
      <c r="Q3693" t="str">
        <f t="shared" si="57"/>
        <v>('795-2021',2021,'EL CONTRATISTA se obliga a prestar los servicios profesionales de estructuración y revisión de las memorias de la política de estabilización "Paz con Legalidad”.',11384319,0,11384319,'2021-09-15','2021-09-16','2021-12-16',2,3,2401,1,6)</v>
      </c>
    </row>
    <row r="3694" spans="1:17">
      <c r="A3694" s="29" t="s">
        <v>8974</v>
      </c>
      <c r="B3694" s="72">
        <v>2021</v>
      </c>
      <c r="C3694" s="29" t="s">
        <v>2615</v>
      </c>
      <c r="D3694" s="109">
        <v>52823256</v>
      </c>
      <c r="E3694" s="109">
        <v>0</v>
      </c>
      <c r="F3694" s="110">
        <v>52823256</v>
      </c>
      <c r="G3694" s="132">
        <v>44460</v>
      </c>
      <c r="H3694" s="159">
        <v>44461</v>
      </c>
      <c r="I3694" s="159">
        <v>44565</v>
      </c>
      <c r="J3694" s="61">
        <v>1</v>
      </c>
      <c r="K3694" s="61">
        <v>3</v>
      </c>
      <c r="L3694" s="61">
        <v>2402</v>
      </c>
      <c r="M3694" s="72">
        <v>1</v>
      </c>
      <c r="N3694" s="72">
        <v>6</v>
      </c>
      <c r="O3694" s="33">
        <v>80070837</v>
      </c>
      <c r="P3694" s="154">
        <v>2402</v>
      </c>
      <c r="Q3694" t="str">
        <f t="shared" si="57"/>
        <v>('796-2021',2021,'Prestar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Paz.',52823256,0,52823256,'2021-09-21','2021-09-22','2022-01-04',1,3,2402,1,6)</v>
      </c>
    </row>
    <row r="3695" spans="1:17">
      <c r="A3695" s="29" t="s">
        <v>8975</v>
      </c>
      <c r="B3695" s="72">
        <v>2021</v>
      </c>
      <c r="C3695" s="29" t="s">
        <v>2616</v>
      </c>
      <c r="D3695" s="109">
        <v>76502664</v>
      </c>
      <c r="E3695" s="109">
        <v>0</v>
      </c>
      <c r="F3695" s="110">
        <v>76502664</v>
      </c>
      <c r="G3695" s="132">
        <v>44456</v>
      </c>
      <c r="H3695" s="159">
        <v>44457</v>
      </c>
      <c r="I3695" s="159">
        <v>44822</v>
      </c>
      <c r="J3695" s="61">
        <v>1</v>
      </c>
      <c r="K3695" s="61">
        <v>3</v>
      </c>
      <c r="L3695" s="61">
        <v>2403</v>
      </c>
      <c r="M3695" s="72">
        <v>2</v>
      </c>
      <c r="N3695" s="72">
        <v>6</v>
      </c>
      <c r="O3695" s="33">
        <v>80199780</v>
      </c>
      <c r="P3695" s="154">
        <v>2403</v>
      </c>
      <c r="Q3695" t="str">
        <f t="shared" si="57"/>
        <v>('797-2021',2021,'Prestar los servicios profesionales para brindar apoyo en las actividades de seguimiento a la implementación de la Política de paz con legalidad en el despacho de la Consejería Presidencial para la Estabilización y la Consolidación.',76502664,0,76502664,'2021-09-17','2021-09-18','2022-09-18',1,3,2403,2,6)</v>
      </c>
    </row>
    <row r="3696" spans="1:17">
      <c r="A3696" s="29" t="s">
        <v>8976</v>
      </c>
      <c r="B3696" s="72">
        <v>2021</v>
      </c>
      <c r="C3696" s="29" t="s">
        <v>2617</v>
      </c>
      <c r="D3696" s="109">
        <v>77868792</v>
      </c>
      <c r="E3696" s="122">
        <v>23937443</v>
      </c>
      <c r="F3696" s="110">
        <v>101806235</v>
      </c>
      <c r="G3696" s="132">
        <v>44460</v>
      </c>
      <c r="H3696" s="159">
        <v>44461</v>
      </c>
      <c r="I3696" s="159">
        <v>44819</v>
      </c>
      <c r="J3696" s="61">
        <v>2</v>
      </c>
      <c r="K3696" s="61">
        <v>3</v>
      </c>
      <c r="L3696" s="61">
        <v>2404</v>
      </c>
      <c r="M3696" s="72">
        <v>2</v>
      </c>
      <c r="N3696" s="72">
        <v>6</v>
      </c>
      <c r="O3696" s="33">
        <v>1031136874</v>
      </c>
      <c r="P3696" s="154">
        <v>2404</v>
      </c>
      <c r="Q3696" t="str">
        <f t="shared" si="57"/>
        <v>('798-2021',2021,'Prestar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materia.',77868792,23937443,101806235,'2021-09-21','2021-09-22','2022-09-15',2,3,2404,2,6)</v>
      </c>
    </row>
    <row r="3697" spans="1:17">
      <c r="A3697" s="29" t="s">
        <v>8977</v>
      </c>
      <c r="B3697" s="72">
        <v>2021</v>
      </c>
      <c r="C3697" s="29" t="s">
        <v>2603</v>
      </c>
      <c r="D3697" s="109">
        <v>44712000</v>
      </c>
      <c r="E3697" s="109">
        <v>0</v>
      </c>
      <c r="F3697" s="110">
        <v>44712000</v>
      </c>
      <c r="G3697" s="132">
        <v>44455</v>
      </c>
      <c r="H3697" s="159">
        <v>44456</v>
      </c>
      <c r="I3697" s="159">
        <v>44729</v>
      </c>
      <c r="J3697" s="61">
        <v>2</v>
      </c>
      <c r="K3697" s="61">
        <v>3</v>
      </c>
      <c r="L3697" s="61">
        <v>2405</v>
      </c>
      <c r="M3697" s="72">
        <v>1</v>
      </c>
      <c r="N3697" s="72">
        <v>22</v>
      </c>
      <c r="O3697" s="33">
        <v>1053608995</v>
      </c>
      <c r="P3697" s="154">
        <v>2405</v>
      </c>
      <c r="Q3697" t="str">
        <f t="shared" si="57"/>
        <v>('799-2021',2021,'Prestación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5.',44712000,0,44712000,'2021-09-16','2021-09-17','2022-06-17',2,3,2405,1,22)</v>
      </c>
    </row>
    <row r="3698" spans="1:17">
      <c r="A3698" s="29" t="s">
        <v>8978</v>
      </c>
      <c r="B3698" s="72">
        <v>2021</v>
      </c>
      <c r="C3698" s="29" t="s">
        <v>2618</v>
      </c>
      <c r="D3698" s="109">
        <v>44712000</v>
      </c>
      <c r="E3698" s="109">
        <v>0</v>
      </c>
      <c r="F3698" s="110">
        <v>44712000</v>
      </c>
      <c r="G3698" s="132">
        <v>44455</v>
      </c>
      <c r="H3698" s="159">
        <v>44456</v>
      </c>
      <c r="I3698" s="159">
        <v>44729</v>
      </c>
      <c r="J3698" s="61">
        <v>1</v>
      </c>
      <c r="K3698" s="61">
        <v>3</v>
      </c>
      <c r="L3698" s="61">
        <v>2406</v>
      </c>
      <c r="M3698" s="72">
        <v>1</v>
      </c>
      <c r="N3698" s="72">
        <v>22</v>
      </c>
      <c r="O3698" s="33">
        <v>1109299783</v>
      </c>
      <c r="P3698" s="154">
        <v>2406</v>
      </c>
      <c r="Q3698" t="str">
        <f t="shared" si="57"/>
        <v>('800-2021',2021,'Prestación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6.',44712000,0,44712000,'2021-09-16','2021-09-17','2022-06-17',1,3,2406,1,22)</v>
      </c>
    </row>
    <row r="3699" spans="1:17">
      <c r="A3699" s="29" t="s">
        <v>8979</v>
      </c>
      <c r="B3699" s="72">
        <v>2021</v>
      </c>
      <c r="C3699" s="29" t="s">
        <v>2619</v>
      </c>
      <c r="D3699" s="109">
        <v>44712000</v>
      </c>
      <c r="E3699" s="109">
        <v>0</v>
      </c>
      <c r="F3699" s="110">
        <v>44712000</v>
      </c>
      <c r="G3699" s="132">
        <v>44455</v>
      </c>
      <c r="H3699" s="159">
        <v>44456</v>
      </c>
      <c r="I3699" s="159">
        <v>44729</v>
      </c>
      <c r="J3699" s="61">
        <v>1</v>
      </c>
      <c r="K3699" s="61">
        <v>3</v>
      </c>
      <c r="L3699" s="61">
        <v>2407</v>
      </c>
      <c r="M3699" s="72">
        <v>1</v>
      </c>
      <c r="N3699" s="72">
        <v>22</v>
      </c>
      <c r="O3699" s="33">
        <v>34318830</v>
      </c>
      <c r="P3699" s="154">
        <v>2407</v>
      </c>
      <c r="Q3699" t="str">
        <f t="shared" si="57"/>
        <v>('801-2021',2021,'Prestación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10.',44712000,0,44712000,'2021-09-16','2021-09-17','2022-06-17',1,3,2407,1,22)</v>
      </c>
    </row>
    <row r="3700" spans="1:17">
      <c r="A3700" s="29" t="s">
        <v>8980</v>
      </c>
      <c r="B3700" s="72">
        <v>2021</v>
      </c>
      <c r="C3700" s="29" t="s">
        <v>2620</v>
      </c>
      <c r="D3700" s="109">
        <v>44712000</v>
      </c>
      <c r="E3700" s="109">
        <v>0</v>
      </c>
      <c r="F3700" s="110">
        <v>44712000</v>
      </c>
      <c r="G3700" s="132">
        <v>44456</v>
      </c>
      <c r="H3700" s="159">
        <v>44457</v>
      </c>
      <c r="I3700" s="159">
        <v>44730</v>
      </c>
      <c r="J3700" s="61">
        <v>1</v>
      </c>
      <c r="K3700" s="61">
        <v>3</v>
      </c>
      <c r="L3700" s="61">
        <v>2408</v>
      </c>
      <c r="M3700" s="72">
        <v>1</v>
      </c>
      <c r="N3700" s="72">
        <v>22</v>
      </c>
      <c r="O3700" s="33">
        <v>1067937467</v>
      </c>
      <c r="P3700" s="154">
        <v>2408</v>
      </c>
      <c r="Q3700" t="str">
        <f t="shared" si="57"/>
        <v>('802-2021',2021,'Prestación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13.',44712000,0,44712000,'2021-09-17','2021-09-18','2022-06-18',1,3,2408,1,22)</v>
      </c>
    </row>
    <row r="3701" spans="1:17">
      <c r="A3701" s="29" t="s">
        <v>8981</v>
      </c>
      <c r="B3701" s="72">
        <v>2021</v>
      </c>
      <c r="C3701" s="29" t="s">
        <v>2621</v>
      </c>
      <c r="D3701" s="109">
        <v>44712000</v>
      </c>
      <c r="E3701" s="109">
        <v>0</v>
      </c>
      <c r="F3701" s="110">
        <v>44712000</v>
      </c>
      <c r="G3701" s="132">
        <v>44460</v>
      </c>
      <c r="H3701" s="159">
        <v>44460</v>
      </c>
      <c r="I3701" s="159">
        <v>44733</v>
      </c>
      <c r="J3701" s="61">
        <v>1</v>
      </c>
      <c r="K3701" s="61">
        <v>3</v>
      </c>
      <c r="L3701" s="61">
        <v>2409</v>
      </c>
      <c r="M3701" s="72">
        <v>1</v>
      </c>
      <c r="N3701" s="72">
        <v>22</v>
      </c>
      <c r="O3701" s="33">
        <v>1136885130</v>
      </c>
      <c r="P3701" s="154">
        <v>2409</v>
      </c>
      <c r="Q3701" t="str">
        <f t="shared" si="57"/>
        <v>('803-2021',2021,'Prestación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15.',44712000,0,44712000,'2021-09-21','2021-09-21','2022-06-21',1,3,2409,1,22)</v>
      </c>
    </row>
    <row r="3702" spans="1:17">
      <c r="A3702" s="29" t="s">
        <v>8982</v>
      </c>
      <c r="B3702" s="72">
        <v>2021</v>
      </c>
      <c r="C3702" s="29" t="s">
        <v>2622</v>
      </c>
      <c r="D3702" s="109">
        <v>44712000</v>
      </c>
      <c r="E3702" s="109">
        <v>0</v>
      </c>
      <c r="F3702" s="110">
        <v>44712000</v>
      </c>
      <c r="G3702" s="132">
        <v>44477</v>
      </c>
      <c r="H3702" s="159">
        <v>44481</v>
      </c>
      <c r="I3702" s="159">
        <v>44754</v>
      </c>
      <c r="J3702" s="61">
        <v>2</v>
      </c>
      <c r="K3702" s="61">
        <v>3</v>
      </c>
      <c r="L3702" s="61">
        <v>2410</v>
      </c>
      <c r="M3702" s="72">
        <v>1</v>
      </c>
      <c r="N3702" s="72">
        <v>22</v>
      </c>
      <c r="O3702" s="33">
        <v>1067957585</v>
      </c>
      <c r="P3702" s="154">
        <v>2410</v>
      </c>
      <c r="Q3702" t="str">
        <f t="shared" si="57"/>
        <v>('805-2021',2021,'Prestación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39.',44712000,0,44712000,'2021-10-08','2021-10-12','2022-07-12',2,3,2410,1,22)</v>
      </c>
    </row>
    <row r="3703" spans="1:17">
      <c r="A3703" s="29" t="s">
        <v>8983</v>
      </c>
      <c r="B3703" s="72">
        <v>2021</v>
      </c>
      <c r="C3703" s="29" t="s">
        <v>2623</v>
      </c>
      <c r="D3703" s="109">
        <v>29424000</v>
      </c>
      <c r="E3703" s="109">
        <v>14712000</v>
      </c>
      <c r="F3703" s="110">
        <v>44136000</v>
      </c>
      <c r="G3703" s="132">
        <v>44454</v>
      </c>
      <c r="H3703" s="159">
        <v>44455</v>
      </c>
      <c r="I3703" s="159">
        <v>44728</v>
      </c>
      <c r="J3703" s="61">
        <v>1</v>
      </c>
      <c r="K3703" s="61">
        <v>3</v>
      </c>
      <c r="L3703" s="61">
        <v>2411</v>
      </c>
      <c r="M3703" s="72">
        <v>1</v>
      </c>
      <c r="N3703" s="72">
        <v>3</v>
      </c>
      <c r="O3703" s="33">
        <v>12128568</v>
      </c>
      <c r="P3703" s="154">
        <v>2411</v>
      </c>
      <c r="Q3703" t="str">
        <f t="shared" si="57"/>
        <v>('806-2021',2021,'El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',29424000,14712000,44136000,'2021-09-15','2021-09-16','2022-06-16',1,3,2411,1,3)</v>
      </c>
    </row>
    <row r="3704" spans="1:17">
      <c r="A3704" s="29" t="s">
        <v>8984</v>
      </c>
      <c r="B3704" s="72">
        <v>2021</v>
      </c>
      <c r="C3704" s="29" t="s">
        <v>2624</v>
      </c>
      <c r="D3704" s="109">
        <v>139440000</v>
      </c>
      <c r="E3704" s="109">
        <v>0</v>
      </c>
      <c r="F3704" s="110">
        <v>139440000</v>
      </c>
      <c r="G3704" s="132">
        <v>44456</v>
      </c>
      <c r="H3704" s="159">
        <v>44459</v>
      </c>
      <c r="I3704" s="159">
        <v>44824</v>
      </c>
      <c r="J3704" s="61">
        <v>2</v>
      </c>
      <c r="K3704" s="61">
        <v>3</v>
      </c>
      <c r="L3704" s="61">
        <v>2412</v>
      </c>
      <c r="M3704" s="72">
        <v>2</v>
      </c>
      <c r="N3704" s="72">
        <v>3</v>
      </c>
      <c r="O3704" s="33">
        <v>40771835</v>
      </c>
      <c r="P3704" s="154">
        <v>2412</v>
      </c>
      <c r="Q3704" t="str">
        <f t="shared" si="57"/>
        <v>('807-2021',2021,'El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mismo.',139440000,0,139440000,'2021-09-17','2021-09-20','2022-09-20',2,3,2412,2,3)</v>
      </c>
    </row>
    <row r="3705" spans="1:17">
      <c r="A3705" s="31" t="s">
        <v>8985</v>
      </c>
      <c r="B3705" s="72">
        <v>2021</v>
      </c>
      <c r="C3705" s="31" t="s">
        <v>2625</v>
      </c>
      <c r="D3705" s="109">
        <v>849785436</v>
      </c>
      <c r="E3705" s="109">
        <v>0</v>
      </c>
      <c r="F3705" s="110">
        <v>849785436</v>
      </c>
      <c r="G3705" s="130">
        <v>44459</v>
      </c>
      <c r="H3705" s="160">
        <v>44484</v>
      </c>
      <c r="I3705" s="160">
        <v>44673</v>
      </c>
      <c r="J3705" s="61">
        <v>1</v>
      </c>
      <c r="K3705" s="61">
        <v>3</v>
      </c>
      <c r="L3705" s="61">
        <v>2413</v>
      </c>
      <c r="M3705" s="72">
        <v>1</v>
      </c>
      <c r="N3705" s="72">
        <v>27</v>
      </c>
      <c r="O3705" s="33">
        <v>900264963</v>
      </c>
      <c r="P3705" s="154">
        <v>2413</v>
      </c>
      <c r="Q3705" t="str">
        <f t="shared" si="57"/>
        <v>('808-2021',2021,'Contratar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Antioquia.',849785436,0,849785436,'2021-09-20','2021-10-15','2022-04-22',1,3,2413,1,27)</v>
      </c>
    </row>
    <row r="3706" spans="1:17">
      <c r="A3706" s="31" t="s">
        <v>8986</v>
      </c>
      <c r="B3706" s="72">
        <v>2021</v>
      </c>
      <c r="C3706" s="31" t="s">
        <v>2626</v>
      </c>
      <c r="D3706" s="109">
        <v>157356000</v>
      </c>
      <c r="E3706" s="109">
        <v>0</v>
      </c>
      <c r="F3706" s="110">
        <v>157356000</v>
      </c>
      <c r="G3706" s="130">
        <v>44463</v>
      </c>
      <c r="H3706" s="160">
        <v>44466</v>
      </c>
      <c r="I3706" s="160">
        <v>44831</v>
      </c>
      <c r="J3706" s="61">
        <v>2</v>
      </c>
      <c r="K3706" s="61">
        <v>3</v>
      </c>
      <c r="L3706" s="61">
        <v>2107</v>
      </c>
      <c r="M3706" s="72">
        <v>2</v>
      </c>
      <c r="N3706" s="72">
        <v>3</v>
      </c>
      <c r="O3706" s="33">
        <v>33367718</v>
      </c>
      <c r="P3706" s="154">
        <v>2107</v>
      </c>
      <c r="Q3706" t="str">
        <f t="shared" si="57"/>
        <v>('809-2021',2021,'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',157356000,0,157356000,'2021-09-24','2021-09-27','2022-09-27',2,3,2107,2,3)</v>
      </c>
    </row>
    <row r="3707" spans="1:17">
      <c r="A3707" s="31" t="s">
        <v>8987</v>
      </c>
      <c r="B3707" s="72">
        <v>2021</v>
      </c>
      <c r="C3707" s="31" t="s">
        <v>2627</v>
      </c>
      <c r="D3707" s="109">
        <v>139440000</v>
      </c>
      <c r="E3707" s="109">
        <v>0</v>
      </c>
      <c r="F3707" s="110">
        <v>139440000</v>
      </c>
      <c r="G3707" s="130">
        <v>44461</v>
      </c>
      <c r="H3707" s="160">
        <v>44462</v>
      </c>
      <c r="I3707" s="160">
        <v>44827</v>
      </c>
      <c r="J3707" s="61">
        <v>2</v>
      </c>
      <c r="K3707" s="61">
        <v>3</v>
      </c>
      <c r="L3707" s="61">
        <v>1650</v>
      </c>
      <c r="M3707" s="72">
        <v>2</v>
      </c>
      <c r="N3707" s="72">
        <v>3</v>
      </c>
      <c r="O3707" s="33">
        <v>77094607</v>
      </c>
      <c r="P3707" s="154">
        <v>1650</v>
      </c>
      <c r="Q3707" t="str">
        <f t="shared" si="57"/>
        <v>('810-2021',2021,'El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Ilícito.',139440000,0,139440000,'2021-09-22','2021-09-23','2022-09-23',2,3,1650,2,3)</v>
      </c>
    </row>
    <row r="3708" spans="1:17">
      <c r="A3708" s="29" t="s">
        <v>8988</v>
      </c>
      <c r="B3708" s="72">
        <v>2021</v>
      </c>
      <c r="C3708" s="29" t="s">
        <v>2628</v>
      </c>
      <c r="D3708" s="109">
        <v>1441211200</v>
      </c>
      <c r="E3708" s="109">
        <v>0</v>
      </c>
      <c r="F3708" s="110">
        <v>1441211200</v>
      </c>
      <c r="G3708" s="132">
        <v>44469</v>
      </c>
      <c r="H3708" s="159">
        <v>44525</v>
      </c>
      <c r="I3708" s="159">
        <v>44525</v>
      </c>
      <c r="J3708" s="61">
        <v>2</v>
      </c>
      <c r="K3708" s="61">
        <v>3</v>
      </c>
      <c r="L3708" s="61">
        <v>2414</v>
      </c>
      <c r="M3708" s="72">
        <v>4</v>
      </c>
      <c r="N3708" s="72">
        <v>5</v>
      </c>
      <c r="O3708" s="33">
        <v>830505629</v>
      </c>
      <c r="P3708" s="154">
        <v>2414</v>
      </c>
      <c r="Q3708" t="str">
        <f t="shared" ref="Q3708:Q3771" si="58">_xlfn.CONCAT("('",A3708,"',",B3708,",'",C3708,"',",D3708,",",E3708,",",F3708,",'",TEXT(G3708,"yyyy-mm-dd"),"','",TEXT(H3708,"yyyy-mm-dd"),"','",TEXT(I3708,"yyyy-mm-dd"),"',",J3708,",",K3708,",",L3708,",",M3708,",",N3708,")")</f>
        <v>('811-2021',2021,'Aunar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priorizados.',1441211200,0,1441211200,'2021-09-30','2021-11-25','2021-11-25',2,3,2414,4,5)</v>
      </c>
    </row>
    <row r="3709" spans="1:17">
      <c r="A3709" s="29" t="s">
        <v>8989</v>
      </c>
      <c r="B3709" s="72">
        <v>2021</v>
      </c>
      <c r="C3709" s="29" t="s">
        <v>2629</v>
      </c>
      <c r="D3709" s="110">
        <v>670579269</v>
      </c>
      <c r="E3709" s="109">
        <v>123699088</v>
      </c>
      <c r="F3709" s="110">
        <v>794278357</v>
      </c>
      <c r="G3709" s="132">
        <v>44462</v>
      </c>
      <c r="H3709" s="159">
        <v>44496</v>
      </c>
      <c r="I3709" s="159">
        <v>44720</v>
      </c>
      <c r="J3709" s="61">
        <v>2</v>
      </c>
      <c r="K3709" s="61">
        <v>3</v>
      </c>
      <c r="L3709" s="61">
        <v>2370</v>
      </c>
      <c r="M3709" s="72">
        <v>1</v>
      </c>
      <c r="N3709" s="72">
        <v>27</v>
      </c>
      <c r="O3709" s="33">
        <v>805012349</v>
      </c>
      <c r="P3709" s="154">
        <v>2370</v>
      </c>
      <c r="Q3709" t="str">
        <f t="shared" si="58"/>
        <v>('812-2021',2021,'Contratar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Cauca.',670579269,123699088,794278357,'2021-09-23','2021-10-27','2022-06-08',2,3,2370,1,27)</v>
      </c>
    </row>
    <row r="3710" spans="1:17">
      <c r="A3710" s="29" t="s">
        <v>8990</v>
      </c>
      <c r="B3710" s="72">
        <v>2021</v>
      </c>
      <c r="C3710" s="29" t="s">
        <v>2630</v>
      </c>
      <c r="D3710" s="109">
        <v>618996248</v>
      </c>
      <c r="E3710" s="109">
        <v>114183774</v>
      </c>
      <c r="F3710" s="110">
        <v>733180022</v>
      </c>
      <c r="G3710" s="132">
        <v>44462</v>
      </c>
      <c r="H3710" s="159">
        <v>44496</v>
      </c>
      <c r="I3710" s="159">
        <v>44685</v>
      </c>
      <c r="J3710" s="61">
        <v>2</v>
      </c>
      <c r="K3710" s="61">
        <v>3</v>
      </c>
      <c r="L3710" s="61">
        <v>2370</v>
      </c>
      <c r="M3710" s="72">
        <v>1</v>
      </c>
      <c r="N3710" s="72">
        <v>27</v>
      </c>
      <c r="O3710" s="33">
        <v>805012349</v>
      </c>
      <c r="P3710" s="154">
        <v>2370</v>
      </c>
      <c r="Q3710" t="str">
        <f t="shared" si="58"/>
        <v>('813-2021',2021,'Contratar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Cauca.',618996248,114183774,733180022,'2021-09-23','2021-10-27','2022-05-04',2,3,2370,1,27)</v>
      </c>
    </row>
    <row r="3711" spans="1:17">
      <c r="A3711" s="29" t="s">
        <v>8991</v>
      </c>
      <c r="B3711" s="72">
        <v>2021</v>
      </c>
      <c r="C3711" s="29" t="s">
        <v>2631</v>
      </c>
      <c r="D3711" s="110">
        <v>567307821</v>
      </c>
      <c r="E3711" s="109">
        <v>0</v>
      </c>
      <c r="F3711" s="110">
        <v>567307821</v>
      </c>
      <c r="G3711" s="128">
        <v>44460</v>
      </c>
      <c r="H3711" s="156">
        <v>44540</v>
      </c>
      <c r="I3711" s="156">
        <v>44729</v>
      </c>
      <c r="J3711" s="61">
        <v>1</v>
      </c>
      <c r="K3711" s="61">
        <v>3</v>
      </c>
      <c r="L3711" s="61">
        <v>2359</v>
      </c>
      <c r="M3711" s="72">
        <v>1</v>
      </c>
      <c r="N3711" s="72">
        <v>27</v>
      </c>
      <c r="O3711" s="33">
        <v>891780111</v>
      </c>
      <c r="P3711" s="154">
        <v>2359</v>
      </c>
      <c r="Q3711" t="str">
        <f t="shared" si="58"/>
        <v>('814-2021',2021,'Contratar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Magdalena.',567307821,0,567307821,'2021-09-21','2021-12-10','2022-06-17',1,3,2359,1,27)</v>
      </c>
    </row>
    <row r="3712" spans="1:17">
      <c r="A3712" s="29" t="s">
        <v>8992</v>
      </c>
      <c r="B3712" s="72">
        <v>2021</v>
      </c>
      <c r="C3712" s="29" t="s">
        <v>2632</v>
      </c>
      <c r="D3712" s="110">
        <v>1032734433.6</v>
      </c>
      <c r="E3712" s="109">
        <v>0</v>
      </c>
      <c r="F3712" s="110">
        <v>1032734433.6</v>
      </c>
      <c r="G3712" s="132">
        <v>44460</v>
      </c>
      <c r="H3712" s="159">
        <v>44491</v>
      </c>
      <c r="I3712" s="159">
        <v>44680</v>
      </c>
      <c r="J3712" s="61">
        <v>2</v>
      </c>
      <c r="K3712" s="61">
        <v>3</v>
      </c>
      <c r="L3712" s="61">
        <v>2415</v>
      </c>
      <c r="M3712" s="72">
        <v>1</v>
      </c>
      <c r="N3712" s="72">
        <v>27</v>
      </c>
      <c r="O3712" s="33">
        <v>900248683</v>
      </c>
      <c r="P3712" s="154">
        <v>2415</v>
      </c>
      <c r="Q3712" t="str">
        <f t="shared" si="58"/>
        <v>('815-2021',2021,'Contratar el servicio público de bienestar familiar para implementar el Programa Generaciones Sacúdete con adolescentes y jóvenes, con el propósito de acompañarlos en la formulación de proyectos de vida en el municipio de Santa Marta del departamento de Magdalena.',1032734433,6,0,1032734433,6,'2021-09-21','2021-10-22','2022-04-29',2,3,2415,1,27)</v>
      </c>
    </row>
    <row r="3713" spans="1:17">
      <c r="A3713" s="29" t="s">
        <v>8993</v>
      </c>
      <c r="B3713" s="72">
        <v>2021</v>
      </c>
      <c r="C3713" s="29" t="s">
        <v>2633</v>
      </c>
      <c r="D3713" s="109">
        <v>45540000</v>
      </c>
      <c r="E3713" s="109">
        <v>0</v>
      </c>
      <c r="F3713" s="110">
        <v>45540000</v>
      </c>
      <c r="G3713" s="132">
        <v>44462</v>
      </c>
      <c r="H3713" s="159">
        <v>44466</v>
      </c>
      <c r="I3713" s="159">
        <v>44769</v>
      </c>
      <c r="J3713" s="61">
        <v>1</v>
      </c>
      <c r="K3713" s="61">
        <v>3</v>
      </c>
      <c r="L3713" s="61">
        <v>2416</v>
      </c>
      <c r="M3713" s="72">
        <v>2</v>
      </c>
      <c r="N3713" s="72">
        <v>1</v>
      </c>
      <c r="O3713" s="33">
        <v>7632493</v>
      </c>
      <c r="P3713" s="154">
        <v>2416</v>
      </c>
      <c r="Q3713" t="str">
        <f t="shared" si="58"/>
        <v>('816-2021',2021,'Prestar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Perijá.',45540000,0,45540000,'2021-09-23','2021-09-27','2022-07-27',1,3,2416,2,1)</v>
      </c>
    </row>
    <row r="3714" spans="1:17">
      <c r="A3714" s="29" t="s">
        <v>8994</v>
      </c>
      <c r="B3714" s="72">
        <v>2021</v>
      </c>
      <c r="C3714" s="29" t="s">
        <v>2634</v>
      </c>
      <c r="D3714" s="109">
        <v>44712000</v>
      </c>
      <c r="E3714" s="109">
        <v>0</v>
      </c>
      <c r="F3714" s="110">
        <v>44712000</v>
      </c>
      <c r="G3714" s="132">
        <v>44460</v>
      </c>
      <c r="H3714" s="159">
        <v>44460</v>
      </c>
      <c r="I3714" s="159">
        <v>44528</v>
      </c>
      <c r="J3714" s="61">
        <v>2</v>
      </c>
      <c r="K3714" s="61">
        <v>3</v>
      </c>
      <c r="L3714" s="61">
        <v>2417</v>
      </c>
      <c r="M3714" s="72">
        <v>1</v>
      </c>
      <c r="N3714" s="72">
        <v>22</v>
      </c>
      <c r="O3714" s="33">
        <v>1063160307</v>
      </c>
      <c r="P3714" s="154">
        <v>2417</v>
      </c>
      <c r="Q3714" t="str">
        <f t="shared" si="58"/>
        <v>('817-2021',2021,'Prestar los servicios profesionales apoyando a la Subdirección de Educación y Participación del Ministerio de Ambiente y Desarrollo Sostenible, en actividades propias del proceso de implementación de la Escuela Nacional de Educación Ambiental a nivel nacional, profesional 7.',44712000,0,44712000,'2021-09-21','2021-09-21','2021-11-28',2,3,2417,1,22)</v>
      </c>
    </row>
    <row r="3715" spans="1:17">
      <c r="A3715" s="29" t="s">
        <v>8995</v>
      </c>
      <c r="B3715" s="72">
        <v>2021</v>
      </c>
      <c r="C3715" s="29" t="s">
        <v>2635</v>
      </c>
      <c r="D3715" s="109">
        <v>44712000</v>
      </c>
      <c r="E3715" s="109">
        <v>0</v>
      </c>
      <c r="F3715" s="110">
        <v>44712000</v>
      </c>
      <c r="G3715" s="132">
        <v>44460</v>
      </c>
      <c r="H3715" s="159">
        <v>44460</v>
      </c>
      <c r="I3715" s="159">
        <v>44733</v>
      </c>
      <c r="J3715" s="61">
        <v>2</v>
      </c>
      <c r="K3715" s="61">
        <v>3</v>
      </c>
      <c r="L3715" s="61">
        <v>2418</v>
      </c>
      <c r="M3715" s="72">
        <v>1</v>
      </c>
      <c r="N3715" s="72">
        <v>22</v>
      </c>
      <c r="O3715" s="33">
        <v>1065012370</v>
      </c>
      <c r="P3715" s="154">
        <v>2418</v>
      </c>
      <c r="Q3715" t="str">
        <f t="shared" si="58"/>
        <v>('818-2021',2021,'Prestación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11.',44712000,0,44712000,'2021-09-21','2021-09-21','2022-06-21',2,3,2418,1,22)</v>
      </c>
    </row>
    <row r="3716" spans="1:17">
      <c r="A3716" s="29" t="s">
        <v>8996</v>
      </c>
      <c r="B3716" s="72">
        <v>2021</v>
      </c>
      <c r="C3716" s="29" t="s">
        <v>2636</v>
      </c>
      <c r="D3716" s="109">
        <v>44712000</v>
      </c>
      <c r="E3716" s="109">
        <v>0</v>
      </c>
      <c r="F3716" s="110">
        <v>44712000</v>
      </c>
      <c r="G3716" s="132">
        <v>44460</v>
      </c>
      <c r="H3716" s="159">
        <v>44460</v>
      </c>
      <c r="I3716" s="159">
        <v>44733</v>
      </c>
      <c r="J3716" s="61">
        <v>1</v>
      </c>
      <c r="K3716" s="61">
        <v>3</v>
      </c>
      <c r="L3716" s="61">
        <v>2419</v>
      </c>
      <c r="M3716" s="72">
        <v>1</v>
      </c>
      <c r="N3716" s="72">
        <v>22</v>
      </c>
      <c r="O3716" s="33">
        <v>1003043628</v>
      </c>
      <c r="P3716" s="154">
        <v>2419</v>
      </c>
      <c r="Q3716" t="str">
        <f t="shared" si="58"/>
        <v>('819-2021',2021,'Prestar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16.',44712000,0,44712000,'2021-09-21','2021-09-21','2022-06-21',1,3,2419,1,22)</v>
      </c>
    </row>
    <row r="3717" spans="1:17">
      <c r="A3717" s="29" t="s">
        <v>8997</v>
      </c>
      <c r="B3717" s="72">
        <v>2021</v>
      </c>
      <c r="C3717" s="29" t="s">
        <v>2637</v>
      </c>
      <c r="D3717" s="109">
        <v>44712000</v>
      </c>
      <c r="E3717" s="109">
        <v>0</v>
      </c>
      <c r="F3717" s="110">
        <v>44712000</v>
      </c>
      <c r="G3717" s="132">
        <v>44462</v>
      </c>
      <c r="H3717" s="159">
        <v>44480</v>
      </c>
      <c r="I3717" s="159">
        <v>44753</v>
      </c>
      <c r="J3717" s="61">
        <v>1</v>
      </c>
      <c r="K3717" s="61">
        <v>3</v>
      </c>
      <c r="L3717" s="61">
        <v>2420</v>
      </c>
      <c r="M3717" s="72">
        <v>1</v>
      </c>
      <c r="N3717" s="72">
        <v>22</v>
      </c>
      <c r="O3717" s="33">
        <v>1067938008</v>
      </c>
      <c r="P3717" s="154">
        <v>2420</v>
      </c>
      <c r="Q3717" t="str">
        <f t="shared" si="58"/>
        <v>('820-2021',2021,'EL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20.',44712000,0,44712000,'2021-09-23','2021-10-11','2022-07-11',1,3,2420,1,22)</v>
      </c>
    </row>
    <row r="3718" spans="1:17">
      <c r="A3718" s="29" t="s">
        <v>8998</v>
      </c>
      <c r="B3718" s="72">
        <v>2021</v>
      </c>
      <c r="C3718" s="29" t="s">
        <v>2638</v>
      </c>
      <c r="D3718" s="109">
        <v>44712000</v>
      </c>
      <c r="E3718" s="109">
        <v>0</v>
      </c>
      <c r="F3718" s="110">
        <v>44712000</v>
      </c>
      <c r="G3718" s="132">
        <v>44460</v>
      </c>
      <c r="H3718" s="159">
        <v>44461</v>
      </c>
      <c r="I3718" s="159">
        <v>44734</v>
      </c>
      <c r="J3718" s="61">
        <v>1</v>
      </c>
      <c r="K3718" s="61">
        <v>3</v>
      </c>
      <c r="L3718" s="61">
        <v>2421</v>
      </c>
      <c r="M3718" s="72">
        <v>1</v>
      </c>
      <c r="N3718" s="72">
        <v>22</v>
      </c>
      <c r="O3718" s="33">
        <v>1063147074</v>
      </c>
      <c r="P3718" s="154">
        <v>2421</v>
      </c>
      <c r="Q3718" t="str">
        <f t="shared" si="58"/>
        <v>('821-2021',2021,'Prestar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21.',44712000,0,44712000,'2021-09-21','2021-09-22','2022-06-22',1,3,2421,1,22)</v>
      </c>
    </row>
    <row r="3719" spans="1:17">
      <c r="A3719" s="29" t="s">
        <v>8999</v>
      </c>
      <c r="B3719" s="72">
        <v>2021</v>
      </c>
      <c r="C3719" s="29" t="s">
        <v>2639</v>
      </c>
      <c r="D3719" s="109">
        <v>44712000</v>
      </c>
      <c r="E3719" s="109">
        <v>0</v>
      </c>
      <c r="F3719" s="110">
        <v>44712000</v>
      </c>
      <c r="G3719" s="132">
        <v>44460</v>
      </c>
      <c r="H3719" s="159">
        <v>44461</v>
      </c>
      <c r="I3719" s="159">
        <v>44734</v>
      </c>
      <c r="J3719" s="61">
        <v>1</v>
      </c>
      <c r="K3719" s="61">
        <v>3</v>
      </c>
      <c r="L3719" s="61">
        <v>2422</v>
      </c>
      <c r="M3719" s="72">
        <v>1</v>
      </c>
      <c r="N3719" s="72">
        <v>22</v>
      </c>
      <c r="O3719" s="33">
        <v>1022393788</v>
      </c>
      <c r="P3719" s="154">
        <v>2422</v>
      </c>
      <c r="Q3719" t="str">
        <f t="shared" si="58"/>
        <v>('822-2021',2021,'Prestación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22.',44712000,0,44712000,'2021-09-21','2021-09-22','2022-06-22',1,3,2422,1,22)</v>
      </c>
    </row>
    <row r="3720" spans="1:17">
      <c r="A3720" s="29" t="s">
        <v>9000</v>
      </c>
      <c r="B3720" s="72">
        <v>2021</v>
      </c>
      <c r="C3720" s="29" t="s">
        <v>2640</v>
      </c>
      <c r="D3720" s="109">
        <v>44712000</v>
      </c>
      <c r="E3720" s="109">
        <v>0</v>
      </c>
      <c r="F3720" s="110">
        <v>44712000</v>
      </c>
      <c r="G3720" s="132">
        <v>44461</v>
      </c>
      <c r="H3720" s="159">
        <v>44462</v>
      </c>
      <c r="I3720" s="159">
        <v>44735</v>
      </c>
      <c r="J3720" s="61">
        <v>1</v>
      </c>
      <c r="K3720" s="61">
        <v>3</v>
      </c>
      <c r="L3720" s="61">
        <v>2423</v>
      </c>
      <c r="M3720" s="72">
        <v>1</v>
      </c>
      <c r="N3720" s="72">
        <v>22</v>
      </c>
      <c r="O3720" s="33">
        <v>1032467691</v>
      </c>
      <c r="P3720" s="154">
        <v>2423</v>
      </c>
      <c r="Q3720" t="str">
        <f t="shared" si="58"/>
        <v>('823-2021',2021,'Prestación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23.',44712000,0,44712000,'2021-09-22','2021-09-23','2022-06-23',1,3,2423,1,22)</v>
      </c>
    </row>
    <row r="3721" spans="1:17">
      <c r="A3721" s="29" t="s">
        <v>9001</v>
      </c>
      <c r="B3721" s="72">
        <v>2021</v>
      </c>
      <c r="C3721" s="29" t="s">
        <v>2641</v>
      </c>
      <c r="D3721" s="109">
        <v>44712000</v>
      </c>
      <c r="E3721" s="109">
        <v>0</v>
      </c>
      <c r="F3721" s="110">
        <v>44712000</v>
      </c>
      <c r="G3721" s="132">
        <v>44460</v>
      </c>
      <c r="H3721" s="159">
        <v>44461</v>
      </c>
      <c r="I3721" s="159">
        <v>44734</v>
      </c>
      <c r="J3721" s="61">
        <v>2</v>
      </c>
      <c r="K3721" s="61">
        <v>3</v>
      </c>
      <c r="L3721" s="61">
        <v>2424</v>
      </c>
      <c r="M3721" s="72">
        <v>1</v>
      </c>
      <c r="N3721" s="72">
        <v>22</v>
      </c>
      <c r="O3721" s="33">
        <v>1123207114</v>
      </c>
      <c r="P3721" s="154">
        <v>2424</v>
      </c>
      <c r="Q3721" t="str">
        <f t="shared" si="58"/>
        <v>('824-2021',2021,'Prestación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25.',44712000,0,44712000,'2021-09-21','2021-09-22','2022-06-22',2,3,2424,1,22)</v>
      </c>
    </row>
    <row r="3722" spans="1:17">
      <c r="A3722" s="29" t="s">
        <v>9002</v>
      </c>
      <c r="B3722" s="72">
        <v>2021</v>
      </c>
      <c r="C3722" s="29" t="s">
        <v>2642</v>
      </c>
      <c r="D3722" s="109">
        <v>44712000</v>
      </c>
      <c r="E3722" s="109">
        <v>0</v>
      </c>
      <c r="F3722" s="110">
        <v>44712000</v>
      </c>
      <c r="G3722" s="132">
        <v>44473</v>
      </c>
      <c r="H3722" s="159">
        <v>44474</v>
      </c>
      <c r="I3722" s="159">
        <v>44747</v>
      </c>
      <c r="J3722" s="61">
        <v>1</v>
      </c>
      <c r="K3722" s="61">
        <v>3</v>
      </c>
      <c r="L3722" s="61">
        <v>2425</v>
      </c>
      <c r="M3722" s="72">
        <v>1</v>
      </c>
      <c r="N3722" s="72">
        <v>22</v>
      </c>
      <c r="O3722" s="33">
        <v>1071630374</v>
      </c>
      <c r="P3722" s="154">
        <v>2425</v>
      </c>
      <c r="Q3722" t="str">
        <f t="shared" si="58"/>
        <v>('825-2021',2021,'Prestación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26.',44712000,0,44712000,'2021-10-04','2021-10-05','2022-07-05',1,3,2425,1,22)</v>
      </c>
    </row>
    <row r="3723" spans="1:17" ht="105">
      <c r="A3723" s="39" t="s">
        <v>9003</v>
      </c>
      <c r="B3723" s="72">
        <v>2021</v>
      </c>
      <c r="C3723" s="39" t="s">
        <v>2643</v>
      </c>
      <c r="D3723" s="109">
        <v>44712000</v>
      </c>
      <c r="E3723" s="109">
        <v>0</v>
      </c>
      <c r="F3723" s="110">
        <v>44712000</v>
      </c>
      <c r="G3723" s="129">
        <v>44461</v>
      </c>
      <c r="H3723" s="157">
        <v>44462</v>
      </c>
      <c r="I3723" s="157">
        <v>44735</v>
      </c>
      <c r="J3723" s="61">
        <v>2</v>
      </c>
      <c r="K3723" s="61">
        <v>3</v>
      </c>
      <c r="L3723" s="61">
        <v>2426</v>
      </c>
      <c r="M3723" s="72">
        <v>1</v>
      </c>
      <c r="N3723" s="72">
        <v>22</v>
      </c>
      <c r="O3723" s="33">
        <v>1063137618</v>
      </c>
      <c r="P3723" s="154">
        <v>2426</v>
      </c>
      <c r="Q3723" t="str">
        <f t="shared" si="58"/>
        <v>('827-2021',2021,'Prestación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28.',44712000,0,44712000,'2021-09-22','2021-09-23','2022-06-23',2,3,2426,1,22)</v>
      </c>
    </row>
    <row r="3724" spans="1:17" ht="105">
      <c r="A3724" s="39" t="s">
        <v>9004</v>
      </c>
      <c r="B3724" s="72">
        <v>2021</v>
      </c>
      <c r="C3724" s="39" t="s">
        <v>2644</v>
      </c>
      <c r="D3724" s="109">
        <v>44712000</v>
      </c>
      <c r="E3724" s="109">
        <v>0</v>
      </c>
      <c r="F3724" s="110">
        <v>44712000</v>
      </c>
      <c r="G3724" s="129">
        <v>44461</v>
      </c>
      <c r="H3724" s="157">
        <v>44462</v>
      </c>
      <c r="I3724" s="157">
        <v>44735</v>
      </c>
      <c r="J3724" s="61">
        <v>1</v>
      </c>
      <c r="K3724" s="61">
        <v>3</v>
      </c>
      <c r="L3724" s="61">
        <v>2427</v>
      </c>
      <c r="M3724" s="72">
        <v>1</v>
      </c>
      <c r="N3724" s="72">
        <v>22</v>
      </c>
      <c r="O3724" s="33">
        <v>1067930954</v>
      </c>
      <c r="P3724" s="154">
        <v>2427</v>
      </c>
      <c r="Q3724" t="str">
        <f t="shared" si="58"/>
        <v>('828-2021',2021,'Prestación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30.',44712000,0,44712000,'2021-09-22','2021-09-23','2022-06-23',1,3,2427,1,22)</v>
      </c>
    </row>
    <row r="3725" spans="1:17" ht="105">
      <c r="A3725" s="39" t="s">
        <v>9005</v>
      </c>
      <c r="B3725" s="72">
        <v>2021</v>
      </c>
      <c r="C3725" s="39" t="s">
        <v>2645</v>
      </c>
      <c r="D3725" s="109">
        <v>44712000</v>
      </c>
      <c r="E3725" s="109">
        <v>0</v>
      </c>
      <c r="F3725" s="110">
        <v>44712000</v>
      </c>
      <c r="G3725" s="129">
        <v>44461</v>
      </c>
      <c r="H3725" s="157">
        <v>44462</v>
      </c>
      <c r="I3725" s="157">
        <v>44735</v>
      </c>
      <c r="J3725" s="61">
        <v>2</v>
      </c>
      <c r="K3725" s="61">
        <v>3</v>
      </c>
      <c r="L3725" s="61">
        <v>2428</v>
      </c>
      <c r="M3725" s="72">
        <v>1</v>
      </c>
      <c r="N3725" s="72">
        <v>22</v>
      </c>
      <c r="O3725" s="33">
        <v>9536465</v>
      </c>
      <c r="P3725" s="154">
        <v>2428</v>
      </c>
      <c r="Q3725" t="str">
        <f t="shared" si="58"/>
        <v>('829-2021',2021,'Prestación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31.',44712000,0,44712000,'2021-09-22','2021-09-23','2022-06-23',2,3,2428,1,22)</v>
      </c>
    </row>
    <row r="3726" spans="1:17">
      <c r="A3726" s="29" t="s">
        <v>9006</v>
      </c>
      <c r="B3726" s="72">
        <v>2021</v>
      </c>
      <c r="C3726" s="29" t="s">
        <v>2646</v>
      </c>
      <c r="D3726" s="109">
        <v>44712000</v>
      </c>
      <c r="E3726" s="109">
        <v>0</v>
      </c>
      <c r="F3726" s="110">
        <v>44712000</v>
      </c>
      <c r="G3726" s="132">
        <v>44461</v>
      </c>
      <c r="H3726" s="159">
        <v>44462</v>
      </c>
      <c r="I3726" s="159">
        <v>44735</v>
      </c>
      <c r="J3726" s="61">
        <v>2</v>
      </c>
      <c r="K3726" s="61">
        <v>3</v>
      </c>
      <c r="L3726" s="61">
        <v>2429</v>
      </c>
      <c r="M3726" s="72">
        <v>1</v>
      </c>
      <c r="N3726" s="72">
        <v>22</v>
      </c>
      <c r="O3726" s="33">
        <v>13507758</v>
      </c>
      <c r="P3726" s="154">
        <v>2429</v>
      </c>
      <c r="Q3726" t="str">
        <f t="shared" si="58"/>
        <v>('830-2021',2021,'Prestación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34.',44712000,0,44712000,'2021-09-22','2021-09-23','2022-06-23',2,3,2429,1,22)</v>
      </c>
    </row>
    <row r="3727" spans="1:17">
      <c r="A3727" s="29" t="s">
        <v>9007</v>
      </c>
      <c r="B3727" s="72">
        <v>2021</v>
      </c>
      <c r="C3727" s="29" t="s">
        <v>2647</v>
      </c>
      <c r="D3727" s="109">
        <v>44712000</v>
      </c>
      <c r="E3727" s="109">
        <v>0</v>
      </c>
      <c r="F3727" s="110">
        <v>44712000</v>
      </c>
      <c r="G3727" s="132">
        <v>44462</v>
      </c>
      <c r="H3727" s="159">
        <v>44463</v>
      </c>
      <c r="I3727" s="159">
        <v>44736</v>
      </c>
      <c r="J3727" s="61">
        <v>1</v>
      </c>
      <c r="K3727" s="61">
        <v>3</v>
      </c>
      <c r="L3727" s="61">
        <v>2430</v>
      </c>
      <c r="M3727" s="72">
        <v>1</v>
      </c>
      <c r="N3727" s="72">
        <v>22</v>
      </c>
      <c r="O3727" s="33">
        <v>1010239860</v>
      </c>
      <c r="P3727" s="154">
        <v>2430</v>
      </c>
      <c r="Q3727" t="str">
        <f t="shared" si="58"/>
        <v>('831-2021',2021,'Prestación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35.',44712000,0,44712000,'2021-09-23','2021-09-24','2022-06-24',1,3,2430,1,22)</v>
      </c>
    </row>
    <row r="3728" spans="1:17">
      <c r="A3728" s="29" t="s">
        <v>9008</v>
      </c>
      <c r="B3728" s="72">
        <v>2021</v>
      </c>
      <c r="C3728" s="29" t="s">
        <v>2648</v>
      </c>
      <c r="D3728" s="109">
        <v>44712000</v>
      </c>
      <c r="E3728" s="109">
        <v>0</v>
      </c>
      <c r="F3728" s="110">
        <v>44712000</v>
      </c>
      <c r="G3728" s="132">
        <v>44463</v>
      </c>
      <c r="H3728" s="159">
        <v>44466</v>
      </c>
      <c r="I3728" s="159">
        <v>44739</v>
      </c>
      <c r="J3728" s="61">
        <v>1</v>
      </c>
      <c r="K3728" s="61">
        <v>3</v>
      </c>
      <c r="L3728" s="61">
        <v>2431</v>
      </c>
      <c r="M3728" s="72">
        <v>1</v>
      </c>
      <c r="N3728" s="72">
        <v>22</v>
      </c>
      <c r="O3728" s="33">
        <v>1010207543</v>
      </c>
      <c r="P3728" s="154">
        <v>2431</v>
      </c>
      <c r="Q3728" t="str">
        <f t="shared" si="58"/>
        <v>('832-2021',2021,'Prestación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36.',44712000,0,44712000,'2021-09-24','2021-09-27','2022-06-27',1,3,2431,1,22)</v>
      </c>
    </row>
    <row r="3729" spans="1:17">
      <c r="A3729" s="29" t="s">
        <v>9009</v>
      </c>
      <c r="B3729" s="72">
        <v>2021</v>
      </c>
      <c r="C3729" s="29" t="s">
        <v>2649</v>
      </c>
      <c r="D3729" s="109">
        <v>44712000</v>
      </c>
      <c r="E3729" s="109">
        <v>0</v>
      </c>
      <c r="F3729" s="110">
        <v>44712000</v>
      </c>
      <c r="G3729" s="132">
        <v>44473</v>
      </c>
      <c r="H3729" s="159">
        <v>44474</v>
      </c>
      <c r="I3729" s="159">
        <v>44747</v>
      </c>
      <c r="J3729" s="61">
        <v>1</v>
      </c>
      <c r="K3729" s="61">
        <v>3</v>
      </c>
      <c r="L3729" s="61">
        <v>2432</v>
      </c>
      <c r="M3729" s="72">
        <v>1</v>
      </c>
      <c r="N3729" s="72">
        <v>22</v>
      </c>
      <c r="O3729" s="33">
        <v>1144087001</v>
      </c>
      <c r="P3729" s="154">
        <v>2432</v>
      </c>
      <c r="Q3729" t="str">
        <f t="shared" si="58"/>
        <v>('833-2021',2021,'Prestación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',44712000,0,44712000,'2021-10-04','2021-10-05','2022-07-05',1,3,2432,1,22)</v>
      </c>
    </row>
    <row r="3730" spans="1:17">
      <c r="A3730" s="29" t="s">
        <v>9010</v>
      </c>
      <c r="B3730" s="72">
        <v>2021</v>
      </c>
      <c r="C3730" s="29" t="s">
        <v>2650</v>
      </c>
      <c r="D3730" s="109">
        <v>102000000</v>
      </c>
      <c r="E3730" s="109">
        <v>0</v>
      </c>
      <c r="F3730" s="110">
        <v>102000000</v>
      </c>
      <c r="G3730" s="132">
        <v>44470</v>
      </c>
      <c r="H3730" s="159">
        <v>44531</v>
      </c>
      <c r="I3730" s="159">
        <v>44896</v>
      </c>
      <c r="J3730" s="61">
        <v>1</v>
      </c>
      <c r="K3730" s="61">
        <v>3</v>
      </c>
      <c r="L3730" s="61">
        <v>2433</v>
      </c>
      <c r="M3730" s="72">
        <v>2</v>
      </c>
      <c r="N3730" s="72">
        <v>23</v>
      </c>
      <c r="O3730" s="33">
        <v>52114271</v>
      </c>
      <c r="P3730" s="154">
        <v>2433</v>
      </c>
      <c r="Q3730" t="str">
        <f t="shared" si="58"/>
        <v>('834-2021',2021,'EL CONTRATISTA se obliga a prestar sus servicios profesionales para el apoyo al diseño de módulos de capacitación para el Sistema Nacional de Áreas Protegidas en el marco del Programa Herencia Colombia.',102000000,0,102000000,'2021-10-01','2021-12-01','2022-12-01',1,3,2433,2,23)</v>
      </c>
    </row>
    <row r="3731" spans="1:17">
      <c r="A3731" s="29" t="s">
        <v>9011</v>
      </c>
      <c r="B3731" s="72">
        <v>2021</v>
      </c>
      <c r="C3731" s="29" t="s">
        <v>1963</v>
      </c>
      <c r="D3731" s="109">
        <v>93396000</v>
      </c>
      <c r="E3731" s="109">
        <v>0</v>
      </c>
      <c r="F3731" s="110">
        <v>93396000</v>
      </c>
      <c r="G3731" s="132">
        <v>44466</v>
      </c>
      <c r="H3731" s="159">
        <v>44467</v>
      </c>
      <c r="I3731" s="159">
        <v>44832</v>
      </c>
      <c r="J3731" s="61">
        <v>2</v>
      </c>
      <c r="K3731" s="61">
        <v>3</v>
      </c>
      <c r="L3731" s="61">
        <v>1561</v>
      </c>
      <c r="M3731" s="72">
        <v>2</v>
      </c>
      <c r="N3731" s="72">
        <v>3</v>
      </c>
      <c r="O3731" s="33">
        <v>10489918</v>
      </c>
      <c r="P3731" s="154">
        <v>1561</v>
      </c>
      <c r="Q3731" t="str">
        <f t="shared" si="58"/>
        <v>('835-2021',2021,'EL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alternativo.',93396000,0,93396000,'2021-09-27','2021-09-28','2022-09-28',2,3,1561,2,3)</v>
      </c>
    </row>
    <row r="3732" spans="1:17">
      <c r="A3732" s="29" t="s">
        <v>9012</v>
      </c>
      <c r="B3732" s="72">
        <v>2021</v>
      </c>
      <c r="C3732" s="29" t="s">
        <v>2115</v>
      </c>
      <c r="D3732" s="109">
        <v>29424000</v>
      </c>
      <c r="E3732" s="110">
        <v>27462400</v>
      </c>
      <c r="F3732" s="110">
        <v>56886400</v>
      </c>
      <c r="G3732" s="132">
        <v>44466</v>
      </c>
      <c r="H3732" s="159">
        <v>44467</v>
      </c>
      <c r="I3732" s="159">
        <v>44819</v>
      </c>
      <c r="J3732" s="61">
        <v>1</v>
      </c>
      <c r="K3732" s="61">
        <v>3</v>
      </c>
      <c r="L3732" s="61">
        <v>2434</v>
      </c>
      <c r="M3732" s="72">
        <v>2</v>
      </c>
      <c r="N3732" s="72">
        <v>3</v>
      </c>
      <c r="O3732" s="33">
        <v>16189817</v>
      </c>
      <c r="P3732" s="154">
        <v>2434</v>
      </c>
      <c r="Q3732" t="str">
        <f t="shared" si="58"/>
        <v>('836-2021',2021,'EL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privadas.',29424000,27462400,56886400,'2021-09-27','2021-09-28','2022-09-15',1,3,2434,2,3)</v>
      </c>
    </row>
    <row r="3733" spans="1:17">
      <c r="A3733" s="29" t="s">
        <v>9013</v>
      </c>
      <c r="B3733" s="72">
        <v>2021</v>
      </c>
      <c r="C3733" s="29" t="s">
        <v>2180</v>
      </c>
      <c r="D3733" s="109">
        <v>71640000</v>
      </c>
      <c r="E3733" s="109">
        <v>0</v>
      </c>
      <c r="F3733" s="110">
        <v>71640000</v>
      </c>
      <c r="G3733" s="132">
        <v>44496</v>
      </c>
      <c r="H3733" s="159">
        <v>44497</v>
      </c>
      <c r="I3733" s="159">
        <v>44862</v>
      </c>
      <c r="J3733" s="61">
        <v>1</v>
      </c>
      <c r="K3733" s="61">
        <v>3</v>
      </c>
      <c r="L3733" s="61">
        <v>2172</v>
      </c>
      <c r="M3733" s="72">
        <v>2</v>
      </c>
      <c r="N3733" s="72">
        <v>3</v>
      </c>
      <c r="O3733" s="33">
        <v>1026276456</v>
      </c>
      <c r="P3733" s="154">
        <v>2172</v>
      </c>
      <c r="Q3733" t="str">
        <f t="shared" si="58"/>
        <v>('837-2021',2021,'EL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misma.',71640000,0,71640000,'2021-10-27','2021-10-28','2022-10-28',1,3,2172,2,3)</v>
      </c>
    </row>
    <row r="3734" spans="1:17">
      <c r="A3734" s="29" t="s">
        <v>9014</v>
      </c>
      <c r="B3734" s="72">
        <v>2021</v>
      </c>
      <c r="C3734" s="29" t="s">
        <v>2651</v>
      </c>
      <c r="D3734" s="109">
        <v>127932000</v>
      </c>
      <c r="E3734" s="109">
        <v>0</v>
      </c>
      <c r="F3734" s="110">
        <v>127932000</v>
      </c>
      <c r="G3734" s="132">
        <v>44466</v>
      </c>
      <c r="H3734" s="159">
        <v>44467</v>
      </c>
      <c r="I3734" s="159">
        <v>44832</v>
      </c>
      <c r="J3734" s="61">
        <v>2</v>
      </c>
      <c r="K3734" s="61">
        <v>3</v>
      </c>
      <c r="L3734" s="61">
        <v>2128</v>
      </c>
      <c r="M3734" s="72">
        <v>2</v>
      </c>
      <c r="N3734" s="72">
        <v>3</v>
      </c>
      <c r="O3734" s="33">
        <v>71377938</v>
      </c>
      <c r="P3734" s="154">
        <v>2128</v>
      </c>
      <c r="Q3734" t="str">
        <f t="shared" si="58"/>
        <v>('838-2021',2021,'EL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PNIS.',127932000,0,127932000,'2021-09-27','2021-09-28','2022-09-28',2,3,2128,2,3)</v>
      </c>
    </row>
    <row r="3735" spans="1:17">
      <c r="A3735" s="40" t="s">
        <v>9015</v>
      </c>
      <c r="B3735" s="72">
        <v>2021</v>
      </c>
      <c r="C3735" s="40" t="s">
        <v>2652</v>
      </c>
      <c r="D3735" s="110">
        <v>902897026</v>
      </c>
      <c r="E3735" s="109">
        <v>0</v>
      </c>
      <c r="F3735" s="110">
        <v>902897026</v>
      </c>
      <c r="G3735" s="128">
        <v>44467</v>
      </c>
      <c r="H3735" s="156">
        <v>44489</v>
      </c>
      <c r="I3735" s="156">
        <v>44678</v>
      </c>
      <c r="J3735" s="61">
        <v>1</v>
      </c>
      <c r="K3735" s="61">
        <v>3</v>
      </c>
      <c r="L3735" s="61">
        <v>2413</v>
      </c>
      <c r="M3735" s="72">
        <v>1</v>
      </c>
      <c r="N3735" s="72">
        <v>27</v>
      </c>
      <c r="O3735" s="33">
        <v>900264963</v>
      </c>
      <c r="P3735" s="154">
        <v>2413</v>
      </c>
      <c r="Q3735" t="str">
        <f t="shared" si="58"/>
        <v>('839-2021',2021,'Contratar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Antioquia.',902897026,0,902897026,'2021-09-28','2021-10-20','2022-04-27',1,3,2413,1,27)</v>
      </c>
    </row>
    <row r="3736" spans="1:17">
      <c r="A3736" s="40" t="s">
        <v>9016</v>
      </c>
      <c r="B3736" s="72">
        <v>2021</v>
      </c>
      <c r="C3736" s="40" t="s">
        <v>2653</v>
      </c>
      <c r="D3736" s="110">
        <v>412664166</v>
      </c>
      <c r="E3736" s="109">
        <v>76122516</v>
      </c>
      <c r="F3736" s="110">
        <v>488786682</v>
      </c>
      <c r="G3736" s="128">
        <v>44467</v>
      </c>
      <c r="H3736" s="156">
        <v>44496</v>
      </c>
      <c r="I3736" s="156">
        <v>44720</v>
      </c>
      <c r="J3736" s="61">
        <v>2</v>
      </c>
      <c r="K3736" s="61">
        <v>3</v>
      </c>
      <c r="L3736" s="61">
        <v>2370</v>
      </c>
      <c r="M3736" s="72">
        <v>1</v>
      </c>
      <c r="N3736" s="72">
        <v>27</v>
      </c>
      <c r="O3736" s="33">
        <v>805012349</v>
      </c>
      <c r="P3736" s="154">
        <v>2370</v>
      </c>
      <c r="Q3736" t="str">
        <f t="shared" si="58"/>
        <v>('840-2021',2021,'Contratar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Cauca.',412664166,76122516,488786682,'2021-09-28','2021-10-27','2022-06-08',2,3,2370,1,27)</v>
      </c>
    </row>
    <row r="3737" spans="1:17">
      <c r="A3737" s="29" t="s">
        <v>9017</v>
      </c>
      <c r="B3737" s="72">
        <v>2021</v>
      </c>
      <c r="C3737" s="29" t="s">
        <v>2654</v>
      </c>
      <c r="D3737" s="109">
        <v>103825056</v>
      </c>
      <c r="E3737" s="109">
        <v>0</v>
      </c>
      <c r="F3737" s="110">
        <v>103825056</v>
      </c>
      <c r="G3737" s="132">
        <v>44460</v>
      </c>
      <c r="H3737" s="159">
        <v>44466</v>
      </c>
      <c r="I3737" s="159">
        <v>44831</v>
      </c>
      <c r="J3737" s="61">
        <v>2</v>
      </c>
      <c r="K3737" s="61">
        <v>3</v>
      </c>
      <c r="L3737" s="61">
        <v>1346</v>
      </c>
      <c r="M3737" s="72">
        <v>2</v>
      </c>
      <c r="N3737" s="72">
        <v>6</v>
      </c>
      <c r="O3737" s="33">
        <v>52728378</v>
      </c>
      <c r="P3737" s="154">
        <v>1346</v>
      </c>
      <c r="Q3737" t="str">
        <f t="shared" si="58"/>
        <v>('841-2021',2021,'EL CONTRATISTA se obliga a prestar sus servicios profesionales al despacho de la Consejería Presidencial para la Estabilización y la Consolidación, para promover la efectiva implementación de las disposiciones normativas de la política de paz con legalidad.',103825056,0,103825056,'2021-09-21','2021-09-27','2022-09-27',2,3,1346,2,6)</v>
      </c>
    </row>
    <row r="3738" spans="1:17">
      <c r="A3738" s="29" t="s">
        <v>9018</v>
      </c>
      <c r="B3738" s="72">
        <v>2021</v>
      </c>
      <c r="C3738" s="29" t="s">
        <v>2655</v>
      </c>
      <c r="D3738" s="109">
        <v>46056000</v>
      </c>
      <c r="E3738" s="109">
        <v>0</v>
      </c>
      <c r="F3738" s="110">
        <v>46056000</v>
      </c>
      <c r="G3738" s="132">
        <v>44463</v>
      </c>
      <c r="H3738" s="159">
        <v>44466</v>
      </c>
      <c r="I3738" s="159">
        <v>44831</v>
      </c>
      <c r="J3738" s="61">
        <v>1</v>
      </c>
      <c r="K3738" s="61">
        <v>3</v>
      </c>
      <c r="L3738" s="61">
        <v>1381</v>
      </c>
      <c r="M3738" s="72">
        <v>2</v>
      </c>
      <c r="N3738" s="72">
        <v>3</v>
      </c>
      <c r="O3738" s="33">
        <v>1069732625</v>
      </c>
      <c r="P3738" s="154">
        <v>1381</v>
      </c>
      <c r="Q3738" t="str">
        <f t="shared" si="58"/>
        <v>('842-2021',2021,'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ART.',46056000,0,46056000,'2021-09-24','2021-09-27','2022-09-27',1,3,1381,2,3)</v>
      </c>
    </row>
    <row r="3739" spans="1:17">
      <c r="A3739" s="29" t="s">
        <v>9019</v>
      </c>
      <c r="B3739" s="72">
        <v>2021</v>
      </c>
      <c r="C3739" s="29" t="s">
        <v>2656</v>
      </c>
      <c r="D3739" s="109">
        <v>297000000</v>
      </c>
      <c r="E3739" s="109">
        <v>0</v>
      </c>
      <c r="F3739" s="110">
        <v>297000000</v>
      </c>
      <c r="G3739" s="132">
        <v>44473</v>
      </c>
      <c r="H3739" s="159">
        <v>44502</v>
      </c>
      <c r="I3739" s="159">
        <v>44775</v>
      </c>
      <c r="J3739" s="61">
        <v>1</v>
      </c>
      <c r="K3739" s="61">
        <v>3</v>
      </c>
      <c r="L3739" s="61">
        <v>2011</v>
      </c>
      <c r="M3739" s="72">
        <v>2</v>
      </c>
      <c r="N3739" s="72">
        <v>22</v>
      </c>
      <c r="O3739" s="33">
        <v>860404135</v>
      </c>
      <c r="P3739" s="154">
        <v>2011</v>
      </c>
      <c r="Q3739" t="str">
        <f t="shared" si="58"/>
        <v>('843-2021',2021,'Aunar esfuerzos técnicos, administrativos y financieros para la elaboración y producción de una cartilla educativa sobre restauración ecológica y su difusión en el territorio nacional mediante estrategias virtuales.',297000000,0,297000000,'2021-10-04','2021-11-02','2022-08-02',1,3,2011,2,22)</v>
      </c>
    </row>
    <row r="3740" spans="1:17">
      <c r="A3740" s="29" t="s">
        <v>9020</v>
      </c>
      <c r="B3740" s="72">
        <v>2021</v>
      </c>
      <c r="C3740" s="29" t="s">
        <v>2657</v>
      </c>
      <c r="D3740" s="109">
        <v>792970389</v>
      </c>
      <c r="E3740" s="109">
        <v>20000000</v>
      </c>
      <c r="F3740" s="110">
        <v>812970389</v>
      </c>
      <c r="G3740" s="132">
        <v>44455</v>
      </c>
      <c r="H3740" s="159">
        <v>44474</v>
      </c>
      <c r="I3740" s="159">
        <v>44869</v>
      </c>
      <c r="J3740" s="61">
        <v>2</v>
      </c>
      <c r="K3740" s="61">
        <v>3</v>
      </c>
      <c r="L3740" s="61">
        <v>1471</v>
      </c>
      <c r="M3740" s="72">
        <v>2</v>
      </c>
      <c r="N3740" s="72">
        <v>13</v>
      </c>
      <c r="O3740" s="33">
        <v>800186585</v>
      </c>
      <c r="P3740" s="154">
        <v>1471</v>
      </c>
      <c r="Q3740" t="str">
        <f t="shared" si="58"/>
        <v>('844-2021',2021,'EL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carbono.',792970389,20000000,812970389,'2021-09-16','2021-10-05','2022-11-04',2,3,1471,2,13)</v>
      </c>
    </row>
    <row r="3741" spans="1:17">
      <c r="A3741" s="29" t="s">
        <v>9021</v>
      </c>
      <c r="B3741" s="72">
        <v>2021</v>
      </c>
      <c r="C3741" s="29" t="s">
        <v>2658</v>
      </c>
      <c r="D3741" s="109">
        <v>7000000</v>
      </c>
      <c r="E3741" s="109">
        <v>0</v>
      </c>
      <c r="F3741" s="110">
        <v>7000000</v>
      </c>
      <c r="G3741" s="132">
        <v>44455</v>
      </c>
      <c r="H3741" s="159">
        <v>44455</v>
      </c>
      <c r="I3741" s="159">
        <v>44484</v>
      </c>
      <c r="J3741" s="61">
        <v>2</v>
      </c>
      <c r="K3741" s="61">
        <v>3</v>
      </c>
      <c r="L3741" s="61">
        <v>2435</v>
      </c>
      <c r="M3741" s="72">
        <v>1</v>
      </c>
      <c r="N3741" s="72">
        <v>13</v>
      </c>
      <c r="O3741" s="33">
        <v>1052386305</v>
      </c>
      <c r="P3741" s="154">
        <v>2435</v>
      </c>
      <c r="Q3741" t="str">
        <f t="shared" si="58"/>
        <v>('845-2021',2021,'Realizar la interventoría del componente de ingeniería estructural de los productos finales incluidos en los contratos suscritos para la generación de capacidades técnicas en estructuración de proyectos de infraestructura sostenible (transporte y productiva).',7000000,0,7000000,'2021-09-16','2021-09-16','2021-10-15',2,3,2435,1,13)</v>
      </c>
    </row>
    <row r="3742" spans="1:17">
      <c r="A3742" s="29" t="s">
        <v>9022</v>
      </c>
      <c r="B3742" s="72">
        <v>2021</v>
      </c>
      <c r="C3742" s="29" t="s">
        <v>2659</v>
      </c>
      <c r="D3742" s="109">
        <v>103825056</v>
      </c>
      <c r="E3742" s="109">
        <v>0</v>
      </c>
      <c r="F3742" s="110">
        <v>103825056</v>
      </c>
      <c r="G3742" s="132">
        <v>44466</v>
      </c>
      <c r="H3742" s="159">
        <v>44467</v>
      </c>
      <c r="I3742" s="159">
        <v>44832</v>
      </c>
      <c r="J3742" s="61">
        <v>2</v>
      </c>
      <c r="K3742" s="61">
        <v>3</v>
      </c>
      <c r="L3742" s="61">
        <v>2436</v>
      </c>
      <c r="M3742" s="72">
        <v>2</v>
      </c>
      <c r="N3742" s="72">
        <v>6</v>
      </c>
      <c r="O3742" s="33">
        <v>1026282056</v>
      </c>
      <c r="P3742" s="154">
        <v>2436</v>
      </c>
      <c r="Q3742" t="str">
        <f t="shared" si="58"/>
        <v>('846-2021',2021,'EL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República.',103825056,0,103825056,'2021-09-27','2021-09-28','2022-09-28',2,3,2436,2,6)</v>
      </c>
    </row>
    <row r="3743" spans="1:17">
      <c r="A3743" s="29" t="s">
        <v>9023</v>
      </c>
      <c r="B3743" s="72">
        <v>2021</v>
      </c>
      <c r="C3743" s="29" t="s">
        <v>2660</v>
      </c>
      <c r="D3743" s="109">
        <v>70127442</v>
      </c>
      <c r="E3743" s="109">
        <v>0</v>
      </c>
      <c r="F3743" s="110">
        <v>70127442</v>
      </c>
      <c r="G3743" s="132">
        <v>44469</v>
      </c>
      <c r="H3743" s="159">
        <v>44470</v>
      </c>
      <c r="I3743" s="159">
        <v>44805</v>
      </c>
      <c r="J3743" s="61">
        <v>2</v>
      </c>
      <c r="K3743" s="61">
        <v>3</v>
      </c>
      <c r="L3743" s="61">
        <v>2437</v>
      </c>
      <c r="M3743" s="72">
        <v>2</v>
      </c>
      <c r="N3743" s="72">
        <v>6</v>
      </c>
      <c r="O3743" s="33">
        <v>1016057650</v>
      </c>
      <c r="P3743" s="154">
        <v>2437</v>
      </c>
      <c r="Q3743" t="str">
        <f t="shared" si="58"/>
        <v>('847-2021',2021,'EL CONTRATISTA se obliga a prestar sus servicios profesionales a la Consejería Presidencial para la Estabilización y la Consolidación, en el desarrollo e implementación de la estrategia internacional',70127442,0,70127442,'2021-09-30','2021-10-01','2022-09-01',2,3,2437,2,6)</v>
      </c>
    </row>
    <row r="3744" spans="1:17">
      <c r="A3744" s="29" t="s">
        <v>9024</v>
      </c>
      <c r="B3744" s="72">
        <v>2021</v>
      </c>
      <c r="C3744" s="29" t="s">
        <v>2661</v>
      </c>
      <c r="D3744" s="109">
        <v>85644000</v>
      </c>
      <c r="E3744" s="109">
        <v>0</v>
      </c>
      <c r="F3744" s="110">
        <v>85644000</v>
      </c>
      <c r="G3744" s="132">
        <v>44466</v>
      </c>
      <c r="H3744" s="159">
        <v>44470</v>
      </c>
      <c r="I3744" s="159">
        <v>44835</v>
      </c>
      <c r="J3744" s="61">
        <v>2</v>
      </c>
      <c r="K3744" s="61">
        <v>3</v>
      </c>
      <c r="L3744" s="61">
        <v>2184</v>
      </c>
      <c r="M3744" s="72">
        <v>2</v>
      </c>
      <c r="N3744" s="72">
        <v>1</v>
      </c>
      <c r="O3744" s="33">
        <v>37442354</v>
      </c>
      <c r="P3744" s="154">
        <v>2184</v>
      </c>
      <c r="Q3744" t="str">
        <f t="shared" si="58"/>
        <v>('848-2021',2021,'Prestar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Catatumbo.',85644000,0,85644000,'2021-09-27','2021-10-01','2022-10-01',2,3,2184,2,1)</v>
      </c>
    </row>
    <row r="3745" spans="1:17">
      <c r="A3745" s="29" t="s">
        <v>9025</v>
      </c>
      <c r="B3745" s="72">
        <v>2021</v>
      </c>
      <c r="C3745" s="29" t="s">
        <v>2662</v>
      </c>
      <c r="D3745" s="109">
        <v>85644000</v>
      </c>
      <c r="E3745" s="109">
        <v>0</v>
      </c>
      <c r="F3745" s="110">
        <v>85644000</v>
      </c>
      <c r="G3745" s="132">
        <v>44474</v>
      </c>
      <c r="H3745" s="159">
        <v>44488</v>
      </c>
      <c r="I3745" s="159">
        <v>44853</v>
      </c>
      <c r="J3745" s="61">
        <v>1</v>
      </c>
      <c r="K3745" s="61">
        <v>3</v>
      </c>
      <c r="L3745" s="61">
        <v>1057</v>
      </c>
      <c r="M3745" s="72">
        <v>2</v>
      </c>
      <c r="N3745" s="72">
        <v>1</v>
      </c>
      <c r="O3745" s="33">
        <v>1077420798</v>
      </c>
      <c r="P3745" s="154">
        <v>1057</v>
      </c>
      <c r="Q3745" t="str">
        <f t="shared" si="58"/>
        <v>('849-2021',2021,'EL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Chocó.',85644000,0,85644000,'2021-10-05','2021-10-19','2022-10-19',1,3,1057,2,1)</v>
      </c>
    </row>
    <row r="3746" spans="1:17">
      <c r="A3746" s="29" t="s">
        <v>9026</v>
      </c>
      <c r="B3746" s="72">
        <v>2021</v>
      </c>
      <c r="C3746" s="29" t="s">
        <v>10750</v>
      </c>
      <c r="D3746" s="109">
        <v>85644000</v>
      </c>
      <c r="E3746" s="109">
        <v>0</v>
      </c>
      <c r="F3746" s="110">
        <v>85644000</v>
      </c>
      <c r="G3746" s="129">
        <v>44488</v>
      </c>
      <c r="H3746" s="157">
        <v>44491</v>
      </c>
      <c r="I3746" s="157">
        <v>44856</v>
      </c>
      <c r="J3746" s="61">
        <v>1</v>
      </c>
      <c r="K3746" s="61">
        <v>3</v>
      </c>
      <c r="L3746" s="61">
        <v>1073</v>
      </c>
      <c r="M3746" s="72">
        <v>2</v>
      </c>
      <c r="N3746" s="72">
        <v>1</v>
      </c>
      <c r="O3746" s="33">
        <v>1094906450</v>
      </c>
      <c r="P3746" s="154">
        <v>1073</v>
      </c>
      <c r="Q3746" t="str">
        <f t="shared" si="58"/>
        <v>('850-2021',2021,'Prestar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dePutumayo.',85644000,0,85644000,'2021-10-19','2021-10-22','2022-10-22',1,3,1073,2,1)</v>
      </c>
    </row>
    <row r="3747" spans="1:17">
      <c r="A3747" s="29" t="s">
        <v>9027</v>
      </c>
      <c r="B3747" s="72">
        <v>2021</v>
      </c>
      <c r="C3747" s="29" t="s">
        <v>2663</v>
      </c>
      <c r="D3747" s="109">
        <v>85644000</v>
      </c>
      <c r="E3747" s="109">
        <v>0</v>
      </c>
      <c r="F3747" s="110">
        <v>85644000</v>
      </c>
      <c r="G3747" s="132">
        <v>44490</v>
      </c>
      <c r="H3747" s="159">
        <v>44496</v>
      </c>
      <c r="I3747" s="159">
        <v>44861</v>
      </c>
      <c r="J3747" s="61">
        <v>2</v>
      </c>
      <c r="K3747" s="61">
        <v>3</v>
      </c>
      <c r="L3747" s="61">
        <v>1067</v>
      </c>
      <c r="M3747" s="72">
        <v>2</v>
      </c>
      <c r="N3747" s="72">
        <v>1</v>
      </c>
      <c r="O3747" s="75">
        <v>85461477</v>
      </c>
      <c r="P3747" s="154">
        <v>1067</v>
      </c>
      <c r="Q3747" t="str">
        <f t="shared" si="58"/>
        <v>('851-2021',2021,'EL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Perijá.',85644000,0,85644000,'2021-10-21','2021-10-27','2022-10-27',2,3,1067,2,1)</v>
      </c>
    </row>
    <row r="3748" spans="1:17">
      <c r="A3748" s="35" t="s">
        <v>9028</v>
      </c>
      <c r="B3748" s="72">
        <v>2021</v>
      </c>
      <c r="C3748" s="35" t="s">
        <v>2664</v>
      </c>
      <c r="D3748" s="109">
        <v>1432327157</v>
      </c>
      <c r="E3748" s="109">
        <v>264215689</v>
      </c>
      <c r="F3748" s="110">
        <v>1696542846</v>
      </c>
      <c r="G3748" s="132">
        <v>44476</v>
      </c>
      <c r="H3748" s="159">
        <v>44481</v>
      </c>
      <c r="I3748" s="159">
        <v>44681</v>
      </c>
      <c r="J3748" s="61">
        <v>2</v>
      </c>
      <c r="K3748" s="61">
        <v>3</v>
      </c>
      <c r="L3748" s="61">
        <v>2368</v>
      </c>
      <c r="M3748" s="72">
        <v>1</v>
      </c>
      <c r="N3748" s="72">
        <v>27</v>
      </c>
      <c r="O3748" s="182">
        <v>900582157</v>
      </c>
      <c r="P3748" s="154">
        <v>2368</v>
      </c>
      <c r="Q3748" t="str">
        <f t="shared" si="58"/>
        <v>('853-2021',2021,'Contratar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Putumayo.',1432327157,264215689,1696542846,'2021-10-07','2021-10-12','2022-04-30',2,3,2368,1,27)</v>
      </c>
    </row>
    <row r="3749" spans="1:17">
      <c r="A3749" s="29" t="s">
        <v>9029</v>
      </c>
      <c r="B3749" s="72">
        <v>2021</v>
      </c>
      <c r="C3749" s="29" t="s">
        <v>10751</v>
      </c>
      <c r="D3749" s="109">
        <v>754228252</v>
      </c>
      <c r="E3749" s="109">
        <v>0</v>
      </c>
      <c r="F3749" s="110">
        <v>754228252</v>
      </c>
      <c r="G3749" s="132">
        <v>44469</v>
      </c>
      <c r="H3749" s="159">
        <v>44469</v>
      </c>
      <c r="I3749" s="159">
        <v>44658</v>
      </c>
      <c r="J3749" s="61">
        <v>2</v>
      </c>
      <c r="K3749" s="61">
        <v>3</v>
      </c>
      <c r="L3749" s="61">
        <v>2367</v>
      </c>
      <c r="M3749" s="72">
        <v>1</v>
      </c>
      <c r="N3749" s="72">
        <v>27</v>
      </c>
      <c r="O3749" s="33">
        <v>900414120</v>
      </c>
      <c r="P3749" s="154">
        <v>2367</v>
      </c>
      <c r="Q3749" t="str">
        <f t="shared" si="58"/>
        <v>('854-2021',2021,'Contratar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Bolívar.',754228252,0,754228252,'2021-09-30','2021-09-30','2022-04-07',2,3,2367,1,27)</v>
      </c>
    </row>
    <row r="3750" spans="1:17">
      <c r="A3750" s="29" t="s">
        <v>9030</v>
      </c>
      <c r="B3750" s="72">
        <v>2021</v>
      </c>
      <c r="C3750" s="29" t="s">
        <v>2665</v>
      </c>
      <c r="D3750" s="109">
        <v>679741656</v>
      </c>
      <c r="E3750" s="109">
        <v>0</v>
      </c>
      <c r="F3750" s="110">
        <v>679741656</v>
      </c>
      <c r="G3750" s="130">
        <v>44473</v>
      </c>
      <c r="H3750" s="160">
        <v>44505</v>
      </c>
      <c r="I3750" s="160">
        <v>44693</v>
      </c>
      <c r="J3750" s="61">
        <v>2</v>
      </c>
      <c r="K3750" s="61">
        <v>3</v>
      </c>
      <c r="L3750" s="61">
        <v>2438</v>
      </c>
      <c r="M3750" s="72">
        <v>1</v>
      </c>
      <c r="N3750" s="72">
        <v>27</v>
      </c>
      <c r="O3750" s="33">
        <v>901181054</v>
      </c>
      <c r="P3750" s="154">
        <v>2438</v>
      </c>
      <c r="Q3750" t="str">
        <f t="shared" si="58"/>
        <v>('855-2021',2021,'Contratar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Chocó.',679741656,0,679741656,'2021-10-04','2021-11-05','2022-05-12',2,3,2438,1,27)</v>
      </c>
    </row>
    <row r="3751" spans="1:17">
      <c r="A3751" s="29" t="s">
        <v>9031</v>
      </c>
      <c r="B3751" s="89">
        <v>2021</v>
      </c>
      <c r="C3751" s="29" t="s">
        <v>2666</v>
      </c>
      <c r="D3751" s="109">
        <v>849677071</v>
      </c>
      <c r="E3751" s="109">
        <v>153751089</v>
      </c>
      <c r="F3751" s="110">
        <v>1003428160</v>
      </c>
      <c r="G3751" s="130">
        <v>44467</v>
      </c>
      <c r="H3751" s="160">
        <v>44480</v>
      </c>
      <c r="I3751" s="160">
        <v>44669</v>
      </c>
      <c r="J3751" s="61">
        <v>1</v>
      </c>
      <c r="K3751" s="61">
        <v>3</v>
      </c>
      <c r="L3751" s="61">
        <v>2439</v>
      </c>
      <c r="M3751" s="89">
        <v>1</v>
      </c>
      <c r="N3751" s="89">
        <v>27</v>
      </c>
      <c r="O3751" s="33">
        <v>901218700</v>
      </c>
      <c r="P3751" s="154">
        <v>2439</v>
      </c>
      <c r="Q3751" t="str">
        <f t="shared" si="58"/>
        <v>('856-2021',2021,'Contratar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Chocó.',849677071,153751089,1003428160,'2021-09-28','2021-10-11','2022-04-18',1,3,2439,1,27)</v>
      </c>
    </row>
    <row r="3752" spans="1:17">
      <c r="A3752" s="29" t="s">
        <v>9032</v>
      </c>
      <c r="B3752" s="72">
        <v>2021</v>
      </c>
      <c r="C3752" s="29" t="s">
        <v>2667</v>
      </c>
      <c r="D3752" s="110">
        <v>835603584.48000002</v>
      </c>
      <c r="E3752" s="109">
        <v>154140467</v>
      </c>
      <c r="F3752" s="110">
        <v>989744051.48000002</v>
      </c>
      <c r="G3752" s="132">
        <v>44476</v>
      </c>
      <c r="H3752" s="159">
        <v>44490</v>
      </c>
      <c r="I3752" s="159">
        <v>44679</v>
      </c>
      <c r="J3752" s="61">
        <v>2</v>
      </c>
      <c r="K3752" s="61">
        <v>3</v>
      </c>
      <c r="L3752" s="61">
        <v>2440</v>
      </c>
      <c r="M3752" s="72">
        <v>1</v>
      </c>
      <c r="N3752" s="72">
        <v>27</v>
      </c>
      <c r="O3752" s="33">
        <v>900204863</v>
      </c>
      <c r="P3752" s="154">
        <v>2440</v>
      </c>
      <c r="Q3752" t="str">
        <f t="shared" si="58"/>
        <v>('857-2021',2021,'Contratar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Meta.',835603584,48,154140467,989744051,48,'2021-10-07','2021-10-21','2022-04-28',2,3,2440,1,27)</v>
      </c>
    </row>
    <row r="3753" spans="1:17">
      <c r="A3753" s="29" t="s">
        <v>9033</v>
      </c>
      <c r="B3753" s="72">
        <v>2021</v>
      </c>
      <c r="C3753" s="29" t="s">
        <v>2668</v>
      </c>
      <c r="D3753" s="110">
        <v>646481391</v>
      </c>
      <c r="E3753" s="109">
        <v>0</v>
      </c>
      <c r="F3753" s="110">
        <v>646481391</v>
      </c>
      <c r="G3753" s="132">
        <v>44477</v>
      </c>
      <c r="H3753" s="159">
        <v>44477</v>
      </c>
      <c r="I3753" s="159">
        <v>44665</v>
      </c>
      <c r="J3753" s="61">
        <v>1</v>
      </c>
      <c r="K3753" s="61">
        <v>3</v>
      </c>
      <c r="L3753" s="61">
        <v>2367</v>
      </c>
      <c r="M3753" s="72">
        <v>1</v>
      </c>
      <c r="N3753" s="72">
        <v>27</v>
      </c>
      <c r="O3753" s="33">
        <v>900414120</v>
      </c>
      <c r="P3753" s="154">
        <v>2367</v>
      </c>
      <c r="Q3753" t="str">
        <f t="shared" si="58"/>
        <v>('858-2021',2021,'Contratar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Bolívar.',646481391,0,646481391,'2021-10-08','2021-10-08','2022-04-14',1,3,2367,1,27)</v>
      </c>
    </row>
    <row r="3754" spans="1:17">
      <c r="A3754" s="41" t="s">
        <v>9034</v>
      </c>
      <c r="B3754" s="72">
        <v>2021</v>
      </c>
      <c r="C3754" s="41" t="s">
        <v>2457</v>
      </c>
      <c r="D3754" s="109">
        <v>71640000</v>
      </c>
      <c r="E3754" s="109">
        <v>0</v>
      </c>
      <c r="F3754" s="110">
        <v>71640000</v>
      </c>
      <c r="G3754" s="129">
        <v>44494</v>
      </c>
      <c r="H3754" s="157">
        <v>44495</v>
      </c>
      <c r="I3754" s="157">
        <v>44860</v>
      </c>
      <c r="J3754" s="61">
        <v>2</v>
      </c>
      <c r="K3754" s="61">
        <v>3</v>
      </c>
      <c r="L3754" s="61">
        <v>2164</v>
      </c>
      <c r="M3754" s="72">
        <v>2</v>
      </c>
      <c r="N3754" s="72">
        <v>3</v>
      </c>
      <c r="O3754" s="33">
        <v>79049729</v>
      </c>
      <c r="P3754" s="154">
        <v>2164</v>
      </c>
      <c r="Q3754" t="str">
        <f t="shared" si="58"/>
        <v>('859-2021',2021,'El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PAI.',71640000,0,71640000,'2021-10-25','2021-10-26','2022-10-26',2,3,2164,2,3)</v>
      </c>
    </row>
    <row r="3755" spans="1:17">
      <c r="A3755" s="29" t="s">
        <v>9035</v>
      </c>
      <c r="B3755" s="72">
        <v>2021</v>
      </c>
      <c r="C3755" s="29" t="s">
        <v>2669</v>
      </c>
      <c r="D3755" s="109">
        <v>71640000</v>
      </c>
      <c r="E3755" s="109">
        <v>0</v>
      </c>
      <c r="F3755" s="110">
        <v>71640000</v>
      </c>
      <c r="G3755" s="132">
        <v>44474</v>
      </c>
      <c r="H3755" s="159">
        <v>44475</v>
      </c>
      <c r="I3755" s="159">
        <v>44840</v>
      </c>
      <c r="J3755" s="61">
        <v>2</v>
      </c>
      <c r="K3755" s="61">
        <v>3</v>
      </c>
      <c r="L3755" s="61">
        <v>2127</v>
      </c>
      <c r="M3755" s="72">
        <v>2</v>
      </c>
      <c r="N3755" s="72">
        <v>3</v>
      </c>
      <c r="O3755" s="33">
        <v>76311274</v>
      </c>
      <c r="P3755" s="154">
        <v>2127</v>
      </c>
      <c r="Q3755" t="str">
        <f t="shared" si="58"/>
        <v>('860-2021',2021,'El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PAI.',71640000,0,71640000,'2021-10-05','2021-10-06','2022-10-06',2,3,2127,2,3)</v>
      </c>
    </row>
    <row r="3756" spans="1:17">
      <c r="A3756" s="29" t="s">
        <v>9036</v>
      </c>
      <c r="B3756" s="72">
        <v>2021</v>
      </c>
      <c r="C3756" s="29" t="s">
        <v>2670</v>
      </c>
      <c r="D3756" s="109">
        <v>91074588</v>
      </c>
      <c r="E3756" s="109">
        <v>0</v>
      </c>
      <c r="F3756" s="110">
        <v>91074588</v>
      </c>
      <c r="G3756" s="132">
        <v>44489</v>
      </c>
      <c r="H3756" s="159">
        <v>44491</v>
      </c>
      <c r="I3756" s="159">
        <v>44856</v>
      </c>
      <c r="J3756" s="61">
        <v>2</v>
      </c>
      <c r="K3756" s="61">
        <v>3</v>
      </c>
      <c r="L3756" s="61">
        <v>1813</v>
      </c>
      <c r="M3756" s="72">
        <v>2</v>
      </c>
      <c r="N3756" s="72">
        <v>6</v>
      </c>
      <c r="O3756" s="33">
        <v>1045667415</v>
      </c>
      <c r="P3756" s="154">
        <v>1813</v>
      </c>
      <c r="Q3756" t="str">
        <f t="shared" si="58"/>
        <v>('861-2021',2021,'EL CONTRATISTA se obliga a prestar sus servicios profesionales a la Consejería Presidencial para la Estabilización y la Consolidación, como coordinador del proyecto Villa Paz con Legalidad.',91074588,0,91074588,'2021-10-20','2021-10-22','2022-10-22',2,3,1813,2,6)</v>
      </c>
    </row>
    <row r="3757" spans="1:17">
      <c r="A3757" s="29" t="s">
        <v>9037</v>
      </c>
      <c r="B3757" s="72">
        <v>2021</v>
      </c>
      <c r="C3757" s="29" t="s">
        <v>2671</v>
      </c>
      <c r="D3757" s="109">
        <v>75600000</v>
      </c>
      <c r="E3757" s="109">
        <v>0</v>
      </c>
      <c r="F3757" s="110">
        <v>75600000</v>
      </c>
      <c r="G3757" s="132">
        <v>44477</v>
      </c>
      <c r="H3757" s="159">
        <v>44531</v>
      </c>
      <c r="I3757" s="159">
        <v>44896</v>
      </c>
      <c r="J3757" s="61">
        <v>1</v>
      </c>
      <c r="K3757" s="61">
        <v>3</v>
      </c>
      <c r="L3757" s="61">
        <v>2441</v>
      </c>
      <c r="M3757" s="72">
        <v>2</v>
      </c>
      <c r="N3757" s="72">
        <v>23</v>
      </c>
      <c r="O3757" s="33">
        <v>52880839</v>
      </c>
      <c r="P3757" s="154">
        <v>2441</v>
      </c>
      <c r="Q3757" t="str">
        <f t="shared" si="58"/>
        <v>('862-2021',2021,'EL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Uramba.',75600000,0,75600000,'2021-10-08','2021-12-01','2022-12-01',1,3,2441,2,23)</v>
      </c>
    </row>
    <row r="3758" spans="1:17">
      <c r="A3758" s="29" t="s">
        <v>9038</v>
      </c>
      <c r="B3758" s="72">
        <v>2021</v>
      </c>
      <c r="C3758" s="29" t="s">
        <v>2672</v>
      </c>
      <c r="D3758" s="109">
        <v>82000000</v>
      </c>
      <c r="E3758" s="122">
        <v>28700000</v>
      </c>
      <c r="F3758" s="110">
        <v>110700000</v>
      </c>
      <c r="G3758" s="132">
        <v>44494</v>
      </c>
      <c r="H3758" s="159">
        <v>44508</v>
      </c>
      <c r="I3758" s="159">
        <v>44836</v>
      </c>
      <c r="J3758" s="61">
        <v>2</v>
      </c>
      <c r="K3758" s="61">
        <v>3</v>
      </c>
      <c r="L3758" s="61">
        <v>1711</v>
      </c>
      <c r="M3758" s="72">
        <v>2</v>
      </c>
      <c r="N3758" s="72">
        <v>1</v>
      </c>
      <c r="O3758" s="33">
        <v>1032417410</v>
      </c>
      <c r="P3758" s="154">
        <v>1711</v>
      </c>
      <c r="Q3758" t="str">
        <f t="shared" si="58"/>
        <v>('863-2021',2021,'EL CONTRATISTA, se obliga a prestar servicios profesionales apoyando los análisis de cierre de brechas e impactos de conformidad con el avance en la implementación de iniciativas y proyectos en las subregiones PDET.',82000000,28700000,110700000,'2021-10-25','2021-11-08','2022-10-02',2,3,1711,2,1)</v>
      </c>
    </row>
    <row r="3759" spans="1:17">
      <c r="A3759" s="29" t="s">
        <v>9039</v>
      </c>
      <c r="B3759" s="72">
        <v>2021</v>
      </c>
      <c r="C3759" s="29" t="s">
        <v>2673</v>
      </c>
      <c r="D3759" s="109">
        <v>78929104</v>
      </c>
      <c r="E3759" s="122">
        <v>24665345</v>
      </c>
      <c r="F3759" s="110">
        <v>103594449</v>
      </c>
      <c r="G3759" s="132">
        <v>44488</v>
      </c>
      <c r="H3759" s="159">
        <v>44491</v>
      </c>
      <c r="I3759" s="159">
        <v>44811</v>
      </c>
      <c r="J3759" s="61">
        <v>2</v>
      </c>
      <c r="K3759" s="61">
        <v>3</v>
      </c>
      <c r="L3759" s="61">
        <v>1179</v>
      </c>
      <c r="M3759" s="72">
        <v>2</v>
      </c>
      <c r="N3759" s="72">
        <v>1</v>
      </c>
      <c r="O3759" s="33">
        <v>23508783</v>
      </c>
      <c r="P3759" s="154">
        <v>1179</v>
      </c>
      <c r="Q3759" t="str">
        <f t="shared" si="58"/>
        <v>('864-2021',2021,'EL CONTRATISTA, se obliga a prestar servicios profesionales apoyando las actividades relacionadas con el seguimiento financiero, gestión administrativa y logística para la implementación y posicionamiento de la Hoja de Ruta Única.',78929104,24665345,103594449,'2021-10-19','2021-10-22','2022-09-07',2,3,1179,2,1)</v>
      </c>
    </row>
    <row r="3760" spans="1:17">
      <c r="A3760" s="29" t="s">
        <v>9040</v>
      </c>
      <c r="B3760" s="72">
        <v>2021</v>
      </c>
      <c r="C3760" s="29" t="s">
        <v>2674</v>
      </c>
      <c r="D3760" s="109">
        <v>76000000</v>
      </c>
      <c r="E3760" s="122">
        <v>28500000</v>
      </c>
      <c r="F3760" s="110">
        <v>104500000</v>
      </c>
      <c r="G3760" s="132">
        <v>44476</v>
      </c>
      <c r="H3760" s="159">
        <v>44480</v>
      </c>
      <c r="I3760" s="159">
        <v>44815</v>
      </c>
      <c r="J3760" s="61">
        <v>1</v>
      </c>
      <c r="K3760" s="61">
        <v>3</v>
      </c>
      <c r="L3760" s="61">
        <v>2087</v>
      </c>
      <c r="M3760" s="72">
        <v>2</v>
      </c>
      <c r="N3760" s="72">
        <v>1</v>
      </c>
      <c r="O3760" s="33">
        <v>1030526135</v>
      </c>
      <c r="P3760" s="154">
        <v>2087</v>
      </c>
      <c r="Q3760" t="str">
        <f t="shared" si="58"/>
        <v>('865-2021',2021,'EL CONTRATISTA, se obliga a prestar servicios profesionales apoyando a articulación con los equipos regionales de la Agencia para el desarrollo de la fase de implementación y apropiación de la Hoja de Ruta PDET.',76000000,28500000,104500000,'2021-10-07','2021-10-11','2022-09-11',1,3,2087,2,1)</v>
      </c>
    </row>
    <row r="3761" spans="1:17">
      <c r="A3761" s="42" t="s">
        <v>9041</v>
      </c>
      <c r="B3761" s="97" t="s">
        <v>9677</v>
      </c>
      <c r="C3761" s="42" t="s">
        <v>2444</v>
      </c>
      <c r="D3761" s="110">
        <v>26149200</v>
      </c>
      <c r="E3761" s="109">
        <v>0</v>
      </c>
      <c r="F3761" s="110">
        <v>33264000</v>
      </c>
      <c r="G3761" s="135">
        <v>44602</v>
      </c>
      <c r="H3761" s="163">
        <v>44237</v>
      </c>
      <c r="I3761" s="163">
        <v>44853</v>
      </c>
      <c r="J3761" s="61">
        <v>2</v>
      </c>
      <c r="K3761" s="61">
        <v>3</v>
      </c>
      <c r="L3761" s="61">
        <v>2442</v>
      </c>
      <c r="M3761" s="97">
        <v>2</v>
      </c>
      <c r="N3761" s="97">
        <v>3</v>
      </c>
      <c r="O3761" s="76">
        <v>1120571798</v>
      </c>
      <c r="P3761" s="154">
        <v>2442</v>
      </c>
      <c r="Q3761" t="str">
        <f t="shared" si="58"/>
        <v>('867-2021',2021,'EL CONTRATISTA, se obliga a prestar servicios como auxiliar administrativo, brindando apoyo integral y oportuno en lo referente a las gestiones administrativas a fin de lograr los resultados propuestos por la Dirección de Sustitución de Cultivos de uso Ilícito.',26149200,0,33264000,'2022-02-10','2021-02-10','2022-10-19',2,3,2442,2,3)</v>
      </c>
    </row>
    <row r="3762" spans="1:17">
      <c r="A3762" s="29" t="s">
        <v>9042</v>
      </c>
      <c r="B3762" s="72">
        <v>2021</v>
      </c>
      <c r="C3762" s="29" t="s">
        <v>2442</v>
      </c>
      <c r="D3762" s="109">
        <v>58848000</v>
      </c>
      <c r="E3762" s="109">
        <v>0</v>
      </c>
      <c r="F3762" s="110">
        <v>58848000</v>
      </c>
      <c r="G3762" s="129">
        <v>44494</v>
      </c>
      <c r="H3762" s="157">
        <v>44495</v>
      </c>
      <c r="I3762" s="157">
        <v>44860</v>
      </c>
      <c r="J3762" s="61">
        <v>1</v>
      </c>
      <c r="K3762" s="61">
        <v>3</v>
      </c>
      <c r="L3762" s="61">
        <v>2161</v>
      </c>
      <c r="M3762" s="72">
        <v>2</v>
      </c>
      <c r="N3762" s="72">
        <v>3</v>
      </c>
      <c r="O3762" s="33">
        <v>1063361913</v>
      </c>
      <c r="P3762" s="154">
        <v>2161</v>
      </c>
      <c r="Q3762" t="str">
        <f t="shared" si="58"/>
        <v>('868-2021',2021,'El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privadas.',58848000,0,58848000,'2021-10-25','2021-10-26','2022-10-26',1,3,2161,2,3)</v>
      </c>
    </row>
    <row r="3763" spans="1:17">
      <c r="A3763" s="29" t="s">
        <v>9043</v>
      </c>
      <c r="B3763" s="72">
        <v>2021</v>
      </c>
      <c r="C3763" s="29" t="s">
        <v>2115</v>
      </c>
      <c r="D3763" s="109">
        <v>58848000</v>
      </c>
      <c r="E3763" s="109">
        <v>0</v>
      </c>
      <c r="F3763" s="110">
        <v>58848000</v>
      </c>
      <c r="G3763" s="132">
        <v>44489</v>
      </c>
      <c r="H3763" s="159">
        <v>44490</v>
      </c>
      <c r="I3763" s="159">
        <v>44855</v>
      </c>
      <c r="J3763" s="61">
        <v>1</v>
      </c>
      <c r="K3763" s="61">
        <v>3</v>
      </c>
      <c r="L3763" s="61">
        <v>2162</v>
      </c>
      <c r="M3763" s="72">
        <v>2</v>
      </c>
      <c r="N3763" s="72">
        <v>3</v>
      </c>
      <c r="O3763" s="33">
        <v>1123532871</v>
      </c>
      <c r="P3763" s="154">
        <v>2162</v>
      </c>
      <c r="Q3763" t="str">
        <f t="shared" si="58"/>
        <v>('869-2021',2021,'EL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privadas.',58848000,0,58848000,'2021-10-20','2021-10-21','2022-10-21',1,3,2162,2,3)</v>
      </c>
    </row>
    <row r="3764" spans="1:17">
      <c r="A3764" s="29" t="s">
        <v>9044</v>
      </c>
      <c r="B3764" s="72">
        <v>2021</v>
      </c>
      <c r="C3764" s="29" t="s">
        <v>2179</v>
      </c>
      <c r="D3764" s="109">
        <v>139440000</v>
      </c>
      <c r="E3764" s="109">
        <v>0</v>
      </c>
      <c r="F3764" s="110">
        <v>139440000</v>
      </c>
      <c r="G3764" s="132">
        <v>44495</v>
      </c>
      <c r="H3764" s="159">
        <v>44511</v>
      </c>
      <c r="I3764" s="159">
        <v>44651</v>
      </c>
      <c r="J3764" s="61">
        <v>2</v>
      </c>
      <c r="K3764" s="61">
        <v>3</v>
      </c>
      <c r="L3764" s="61">
        <v>2170</v>
      </c>
      <c r="M3764" s="72">
        <v>1</v>
      </c>
      <c r="N3764" s="72">
        <v>3</v>
      </c>
      <c r="O3764" s="33">
        <v>76328360</v>
      </c>
      <c r="P3764" s="154">
        <v>2170</v>
      </c>
      <c r="Q3764" t="str">
        <f t="shared" si="58"/>
        <v>('870-2021',2021,'EL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mismo.',139440000,0,139440000,'2021-10-26','2021-11-11','2022-03-31',2,3,2170,1,3)</v>
      </c>
    </row>
    <row r="3765" spans="1:17">
      <c r="A3765" s="29" t="s">
        <v>9045</v>
      </c>
      <c r="B3765" s="72">
        <v>2021</v>
      </c>
      <c r="C3765" s="29" t="s">
        <v>2675</v>
      </c>
      <c r="D3765" s="109">
        <v>58848000</v>
      </c>
      <c r="E3765" s="109">
        <v>0</v>
      </c>
      <c r="F3765" s="110">
        <v>58848000</v>
      </c>
      <c r="G3765" s="132">
        <v>44473</v>
      </c>
      <c r="H3765" s="159">
        <v>44474</v>
      </c>
      <c r="I3765" s="159">
        <v>44839</v>
      </c>
      <c r="J3765" s="61">
        <v>2</v>
      </c>
      <c r="K3765" s="61">
        <v>3</v>
      </c>
      <c r="L3765" s="61">
        <v>2443</v>
      </c>
      <c r="M3765" s="72">
        <v>2</v>
      </c>
      <c r="N3765" s="72">
        <v>3</v>
      </c>
      <c r="O3765" s="33">
        <v>36951526</v>
      </c>
      <c r="P3765" s="154">
        <v>2443</v>
      </c>
      <c r="Q3765" t="str">
        <f t="shared" si="58"/>
        <v>('871-2021',2021,'EL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privadas',58848000,0,58848000,'2021-10-04','2021-10-05','2022-10-05',2,3,2443,2,3)</v>
      </c>
    </row>
    <row r="3766" spans="1:17">
      <c r="A3766" s="29" t="s">
        <v>9046</v>
      </c>
      <c r="B3766" s="72">
        <v>2021</v>
      </c>
      <c r="C3766" s="29" t="s">
        <v>2442</v>
      </c>
      <c r="D3766" s="109">
        <v>58848000</v>
      </c>
      <c r="E3766" s="109">
        <v>0</v>
      </c>
      <c r="F3766" s="110">
        <v>58848000</v>
      </c>
      <c r="G3766" s="136">
        <v>44491</v>
      </c>
      <c r="H3766" s="164">
        <v>44494</v>
      </c>
      <c r="I3766" s="164">
        <v>44859</v>
      </c>
      <c r="J3766" s="61">
        <v>2</v>
      </c>
      <c r="K3766" s="61">
        <v>3</v>
      </c>
      <c r="L3766" s="61">
        <v>2163</v>
      </c>
      <c r="M3766" s="72">
        <v>2</v>
      </c>
      <c r="N3766" s="72">
        <v>3</v>
      </c>
      <c r="O3766" s="33">
        <v>1123204124</v>
      </c>
      <c r="P3766" s="154">
        <v>2163</v>
      </c>
      <c r="Q3766" t="str">
        <f t="shared" si="58"/>
        <v>('872-2021',2021,'El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privadas.',58848000,0,58848000,'2021-10-22','2021-10-25','2022-10-25',2,3,2163,2,3)</v>
      </c>
    </row>
    <row r="3767" spans="1:17">
      <c r="A3767" s="29" t="s">
        <v>9047</v>
      </c>
      <c r="B3767" s="72">
        <v>2021</v>
      </c>
      <c r="C3767" s="29" t="s">
        <v>2442</v>
      </c>
      <c r="D3767" s="109">
        <v>58848000</v>
      </c>
      <c r="E3767" s="109">
        <v>0</v>
      </c>
      <c r="F3767" s="110">
        <v>58848000</v>
      </c>
      <c r="G3767" s="129">
        <v>44502</v>
      </c>
      <c r="H3767" s="157">
        <v>44502</v>
      </c>
      <c r="I3767" s="157">
        <v>44867</v>
      </c>
      <c r="J3767" s="61">
        <v>1</v>
      </c>
      <c r="K3767" s="61">
        <v>3</v>
      </c>
      <c r="L3767" s="61">
        <v>2154</v>
      </c>
      <c r="M3767" s="72">
        <v>2</v>
      </c>
      <c r="N3767" s="72">
        <v>3</v>
      </c>
      <c r="O3767" s="33">
        <v>1087644783</v>
      </c>
      <c r="P3767" s="154">
        <v>2154</v>
      </c>
      <c r="Q3767" t="str">
        <f t="shared" si="58"/>
        <v>('873-2021',2021,'El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privadas.',58848000,0,58848000,'2021-11-02','2021-11-02','2022-11-02',1,3,2154,2,3)</v>
      </c>
    </row>
    <row r="3768" spans="1:17">
      <c r="A3768" s="29" t="s">
        <v>9048</v>
      </c>
      <c r="B3768" s="72">
        <v>2021</v>
      </c>
      <c r="C3768" s="29" t="s">
        <v>2676</v>
      </c>
      <c r="D3768" s="109">
        <v>71640000</v>
      </c>
      <c r="E3768" s="109">
        <v>0</v>
      </c>
      <c r="F3768" s="110">
        <v>71640000</v>
      </c>
      <c r="G3768" s="129">
        <v>44509</v>
      </c>
      <c r="H3768" s="157">
        <v>44510</v>
      </c>
      <c r="I3768" s="157">
        <v>44875</v>
      </c>
      <c r="J3768" s="61">
        <v>1</v>
      </c>
      <c r="K3768" s="61">
        <v>3</v>
      </c>
      <c r="L3768" s="61">
        <v>1480</v>
      </c>
      <c r="M3768" s="72">
        <v>2</v>
      </c>
      <c r="N3768" s="72">
        <v>3</v>
      </c>
      <c r="O3768" s="33">
        <v>1121822211</v>
      </c>
      <c r="P3768" s="154">
        <v>1480</v>
      </c>
      <c r="Q3768" t="str">
        <f t="shared" si="58"/>
        <v>('874-2021',2021,'El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PAI.',71640000,0,71640000,'2021-11-09','2021-11-10','2022-11-10',1,3,1480,2,3)</v>
      </c>
    </row>
    <row r="3769" spans="1:17">
      <c r="A3769" s="29" t="s">
        <v>9049</v>
      </c>
      <c r="B3769" s="72">
        <v>2021</v>
      </c>
      <c r="C3769" s="29" t="s">
        <v>2677</v>
      </c>
      <c r="D3769" s="109">
        <v>29424000</v>
      </c>
      <c r="E3769" s="109">
        <v>14712000</v>
      </c>
      <c r="F3769" s="110">
        <v>44136000</v>
      </c>
      <c r="G3769" s="132">
        <v>44476</v>
      </c>
      <c r="H3769" s="159">
        <v>44477</v>
      </c>
      <c r="I3769" s="159">
        <v>44750</v>
      </c>
      <c r="J3769" s="61">
        <v>1</v>
      </c>
      <c r="K3769" s="61">
        <v>3</v>
      </c>
      <c r="L3769" s="61">
        <v>2444</v>
      </c>
      <c r="M3769" s="72">
        <v>2</v>
      </c>
      <c r="N3769" s="72">
        <v>3</v>
      </c>
      <c r="O3769" s="33">
        <v>12975964</v>
      </c>
      <c r="P3769" s="154">
        <v>2444</v>
      </c>
      <c r="Q3769" t="str">
        <f t="shared" si="58"/>
        <v>('875-2021',2021,'El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privadas.',29424000,14712000,44136000,'2021-10-07','2021-10-08','2022-07-08',1,3,2444,2,3)</v>
      </c>
    </row>
    <row r="3770" spans="1:17">
      <c r="A3770" s="34" t="s">
        <v>9050</v>
      </c>
      <c r="B3770" s="72">
        <v>2021</v>
      </c>
      <c r="C3770" s="34" t="s">
        <v>2678</v>
      </c>
      <c r="D3770" s="109">
        <v>108000000</v>
      </c>
      <c r="E3770" s="109">
        <v>0</v>
      </c>
      <c r="F3770" s="110">
        <v>108000000</v>
      </c>
      <c r="G3770" s="129">
        <v>44466</v>
      </c>
      <c r="H3770" s="157">
        <v>44466</v>
      </c>
      <c r="I3770" s="157">
        <v>44831</v>
      </c>
      <c r="J3770" s="61">
        <v>1</v>
      </c>
      <c r="K3770" s="61">
        <v>3</v>
      </c>
      <c r="L3770" s="61">
        <v>2445</v>
      </c>
      <c r="M3770" s="72">
        <v>2</v>
      </c>
      <c r="N3770" s="72">
        <v>16</v>
      </c>
      <c r="O3770" s="33">
        <v>79780252</v>
      </c>
      <c r="P3770" s="154">
        <v>2445</v>
      </c>
      <c r="Q3770" t="str">
        <f t="shared" si="58"/>
        <v>('877-2021',2021,'Prestación de servicios profesionales como apoyo financiero a la Unidad Técnica de Coordinación (UTC) del Préstamo 4424/OC-CO y del Fondo Colombia Sostenible.',108000000,0,108000000,'2021-09-27','2021-09-27','2022-09-27',1,3,2445,2,16)</v>
      </c>
    </row>
    <row r="3771" spans="1:17">
      <c r="A3771" s="31" t="s">
        <v>9051</v>
      </c>
      <c r="B3771" s="72">
        <v>2021</v>
      </c>
      <c r="C3771" s="31" t="s">
        <v>2679</v>
      </c>
      <c r="D3771" s="109">
        <v>757000000</v>
      </c>
      <c r="E3771" s="109">
        <v>0</v>
      </c>
      <c r="F3771" s="110">
        <v>757000000</v>
      </c>
      <c r="G3771" s="132">
        <v>44467</v>
      </c>
      <c r="H3771" s="159">
        <v>44477</v>
      </c>
      <c r="I3771" s="159">
        <v>44659</v>
      </c>
      <c r="J3771" s="61">
        <v>2</v>
      </c>
      <c r="K3771" s="61">
        <v>3</v>
      </c>
      <c r="L3771" s="61">
        <v>2446</v>
      </c>
      <c r="M3771" s="72">
        <v>1</v>
      </c>
      <c r="N3771" s="72">
        <v>22</v>
      </c>
      <c r="O3771" s="33">
        <v>900525880</v>
      </c>
      <c r="P3771" s="154">
        <v>2446</v>
      </c>
      <c r="Q3771" t="str">
        <f t="shared" si="58"/>
        <v>('878-2021',2021,'Prestar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Celulares.',757000000,0,757000000,'2021-09-28','2021-10-08','2022-04-08',2,3,2446,1,22)</v>
      </c>
    </row>
    <row r="3772" spans="1:17" ht="120">
      <c r="A3772" s="39" t="s">
        <v>9052</v>
      </c>
      <c r="B3772" s="72">
        <v>2021</v>
      </c>
      <c r="C3772" s="39" t="s">
        <v>2680</v>
      </c>
      <c r="D3772" s="109">
        <v>2098730640</v>
      </c>
      <c r="E3772" s="109">
        <v>0</v>
      </c>
      <c r="F3772" s="110">
        <v>2098730640</v>
      </c>
      <c r="G3772" s="129">
        <v>44498</v>
      </c>
      <c r="H3772" s="157">
        <v>44503</v>
      </c>
      <c r="I3772" s="157">
        <v>44988</v>
      </c>
      <c r="J3772" s="61">
        <v>1</v>
      </c>
      <c r="K3772" s="61">
        <v>3</v>
      </c>
      <c r="L3772" s="61">
        <v>2447</v>
      </c>
      <c r="M3772" s="72">
        <v>2</v>
      </c>
      <c r="N3772" s="72">
        <v>22</v>
      </c>
      <c r="O3772" s="33">
        <v>900003825</v>
      </c>
      <c r="P3772" s="154">
        <v>2447</v>
      </c>
      <c r="Q3772" t="str">
        <f t="shared" ref="Q3772:Q3835" si="59">_xlfn.CONCAT("('",A3772,"',",B3772,",'",C3772,"',",D3772,",",E3772,",",F3772,",'",TEXT(G3772,"yyyy-mm-dd"),"','",TEXT(H3772,"yyyy-mm-dd"),"','",TEXT(I3772,"yyyy-mm-dd"),"',",J3772,",",K3772,",",L3772,",",M3772,",",N3772,")")</f>
        <v>('880-2021',2021,'Aunar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locales.',2098730640,0,2098730640,'2021-10-29','2021-11-03','2023-03-03',1,3,2447,2,22)</v>
      </c>
    </row>
    <row r="3773" spans="1:17">
      <c r="A3773" s="29" t="s">
        <v>9053</v>
      </c>
      <c r="B3773" s="72">
        <v>2021</v>
      </c>
      <c r="C3773" s="29" t="s">
        <v>2681</v>
      </c>
      <c r="D3773" s="109">
        <v>90000000</v>
      </c>
      <c r="E3773" s="109">
        <v>10000000</v>
      </c>
      <c r="F3773" s="110">
        <v>100000000</v>
      </c>
      <c r="G3773" s="132">
        <v>44477</v>
      </c>
      <c r="H3773" s="159">
        <v>44483</v>
      </c>
      <c r="I3773" s="159">
        <v>44848</v>
      </c>
      <c r="J3773" s="61">
        <v>2</v>
      </c>
      <c r="K3773" s="61">
        <v>3</v>
      </c>
      <c r="L3773" s="61">
        <v>1501</v>
      </c>
      <c r="M3773" s="72">
        <v>2</v>
      </c>
      <c r="N3773" s="72">
        <v>19</v>
      </c>
      <c r="O3773" s="33">
        <v>900075108</v>
      </c>
      <c r="P3773" s="154">
        <v>1501</v>
      </c>
      <c r="Q3773" t="str">
        <f t="shared" si="59"/>
        <v>('882-2021',2021,'Contratar la prestación de servicios de un operador logístico para la organización, coordinación y desarrollo de reuniones, capacitaciones, eventos y demás de las actividades estratégicas que requiera la Dirección Ejecutiva del FCP a nivel nacional.',90000000,10000000,100000000,'2021-10-08','2021-10-14','2022-10-14',2,3,1501,2,19)</v>
      </c>
    </row>
    <row r="3774" spans="1:17">
      <c r="A3774" s="29" t="s">
        <v>9054</v>
      </c>
      <c r="B3774" s="72">
        <v>2021</v>
      </c>
      <c r="C3774" s="29" t="s">
        <v>2682</v>
      </c>
      <c r="D3774" s="109">
        <v>66184236</v>
      </c>
      <c r="E3774" s="109">
        <v>0</v>
      </c>
      <c r="F3774" s="110">
        <v>66184236</v>
      </c>
      <c r="G3774" s="129">
        <v>44495</v>
      </c>
      <c r="H3774" s="157"/>
      <c r="I3774" s="157" t="s">
        <v>9696</v>
      </c>
      <c r="J3774" s="61">
        <v>1</v>
      </c>
      <c r="K3774" s="61">
        <v>3</v>
      </c>
      <c r="L3774" s="61">
        <v>2448</v>
      </c>
      <c r="M3774" s="72">
        <v>8</v>
      </c>
      <c r="N3774" s="72">
        <v>23</v>
      </c>
      <c r="O3774" s="33">
        <v>52647327</v>
      </c>
      <c r="P3774" s="154">
        <v>2448</v>
      </c>
      <c r="Q3774" t="str">
        <f t="shared" si="59"/>
        <v>('883-2021',2021,'Prestación de servicios profesionales de apoyo en el seguimiento a los contratos de estudios, diseños y construcción de infraestructura liviana en las áreas protegidas del sistema de Parques Nacionales Naturales de Colombia priorizadas por FCP.',66184236,0,66184236,'2021-10-26','1900-01-00','EN PROCESO DE LEGALIZACION',1,3,2448,8,23)</v>
      </c>
    </row>
    <row r="3775" spans="1:17">
      <c r="A3775" s="29" t="s">
        <v>9055</v>
      </c>
      <c r="B3775" s="72">
        <v>2021</v>
      </c>
      <c r="C3775" s="29" t="s">
        <v>2094</v>
      </c>
      <c r="D3775" s="109">
        <v>35820000</v>
      </c>
      <c r="E3775" s="109">
        <v>0</v>
      </c>
      <c r="F3775" s="110">
        <v>35820000</v>
      </c>
      <c r="G3775" s="132">
        <v>44495</v>
      </c>
      <c r="H3775" s="159">
        <v>44497</v>
      </c>
      <c r="I3775" s="159">
        <v>44568</v>
      </c>
      <c r="J3775" s="61">
        <v>2</v>
      </c>
      <c r="K3775" s="61">
        <v>3</v>
      </c>
      <c r="L3775" s="61">
        <v>1862</v>
      </c>
      <c r="M3775" s="72">
        <v>3</v>
      </c>
      <c r="N3775" s="72">
        <v>3</v>
      </c>
      <c r="O3775" s="33">
        <v>1117487679</v>
      </c>
      <c r="P3775" s="154">
        <v>1862</v>
      </c>
      <c r="Q3775" t="str">
        <f t="shared" si="59"/>
        <v>('884-2021',2021,'EL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PAI.',35820000,0,35820000,'2021-10-26','2021-10-28','2022-01-07',2,3,1862,3,3)</v>
      </c>
    </row>
    <row r="3776" spans="1:17">
      <c r="A3776" s="29" t="s">
        <v>9056</v>
      </c>
      <c r="B3776" s="72">
        <v>2021</v>
      </c>
      <c r="C3776" s="29" t="s">
        <v>2683</v>
      </c>
      <c r="D3776" s="109">
        <v>71640000</v>
      </c>
      <c r="E3776" s="109">
        <v>0</v>
      </c>
      <c r="F3776" s="110">
        <v>71640000</v>
      </c>
      <c r="G3776" s="132">
        <v>44489</v>
      </c>
      <c r="H3776" s="159">
        <v>44490</v>
      </c>
      <c r="I3776" s="159">
        <v>44855</v>
      </c>
      <c r="J3776" s="61">
        <v>2</v>
      </c>
      <c r="K3776" s="61">
        <v>3</v>
      </c>
      <c r="L3776" s="61">
        <v>2158</v>
      </c>
      <c r="M3776" s="72">
        <v>2</v>
      </c>
      <c r="N3776" s="72">
        <v>3</v>
      </c>
      <c r="O3776" s="33">
        <v>1049643368</v>
      </c>
      <c r="P3776" s="154">
        <v>2158</v>
      </c>
      <c r="Q3776" t="str">
        <f t="shared" si="59"/>
        <v>('885-2021',2021,'EL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PNIS',71640000,0,71640000,'2021-10-20','2021-10-21','2022-10-21',2,3,2158,2,3)</v>
      </c>
    </row>
    <row r="3777" spans="1:17">
      <c r="A3777" s="29" t="s">
        <v>9057</v>
      </c>
      <c r="B3777" s="72">
        <v>2021</v>
      </c>
      <c r="C3777" s="29" t="s">
        <v>2115</v>
      </c>
      <c r="D3777" s="109">
        <v>58848000</v>
      </c>
      <c r="E3777" s="109">
        <v>0</v>
      </c>
      <c r="F3777" s="110">
        <v>58848000</v>
      </c>
      <c r="G3777" s="129">
        <v>44503</v>
      </c>
      <c r="H3777" s="157">
        <v>44504</v>
      </c>
      <c r="I3777" s="157">
        <v>44869</v>
      </c>
      <c r="J3777" s="61">
        <v>1</v>
      </c>
      <c r="K3777" s="61">
        <v>3</v>
      </c>
      <c r="L3777" s="61">
        <v>2178</v>
      </c>
      <c r="M3777" s="72">
        <v>2</v>
      </c>
      <c r="N3777" s="72">
        <v>3</v>
      </c>
      <c r="O3777" s="33">
        <v>40075631</v>
      </c>
      <c r="P3777" s="154">
        <v>2178</v>
      </c>
      <c r="Q3777" t="str">
        <f t="shared" si="59"/>
        <v>('886-2021',2021,'EL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privadas.',58848000,0,58848000,'2021-11-03','2021-11-04','2022-11-04',1,3,2178,2,3)</v>
      </c>
    </row>
    <row r="3778" spans="1:17">
      <c r="A3778" s="31" t="s">
        <v>9058</v>
      </c>
      <c r="B3778" s="72">
        <v>2021</v>
      </c>
      <c r="C3778" s="31" t="s">
        <v>2684</v>
      </c>
      <c r="D3778" s="109">
        <v>58848000</v>
      </c>
      <c r="E3778" s="109">
        <v>0</v>
      </c>
      <c r="F3778" s="110">
        <v>58848000</v>
      </c>
      <c r="G3778" s="129">
        <v>44517</v>
      </c>
      <c r="H3778" s="157">
        <v>44518</v>
      </c>
      <c r="I3778" s="157">
        <v>44883</v>
      </c>
      <c r="J3778" s="61">
        <v>1</v>
      </c>
      <c r="K3778" s="61">
        <v>3</v>
      </c>
      <c r="L3778" s="61">
        <v>1689</v>
      </c>
      <c r="M3778" s="72">
        <v>2</v>
      </c>
      <c r="N3778" s="72">
        <v>3</v>
      </c>
      <c r="O3778" s="33">
        <v>3438384</v>
      </c>
      <c r="P3778" s="154">
        <v>1689</v>
      </c>
      <c r="Q3778" t="str">
        <f t="shared" si="59"/>
        <v>('887-2021',2021,'El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privadas.',58848000,0,58848000,'2021-11-17','2021-11-18','2022-11-18',1,3,1689,2,3)</v>
      </c>
    </row>
    <row r="3779" spans="1:17">
      <c r="A3779" s="29" t="s">
        <v>9059</v>
      </c>
      <c r="B3779" s="72">
        <v>2021</v>
      </c>
      <c r="C3779" s="29" t="s">
        <v>2685</v>
      </c>
      <c r="D3779" s="109">
        <v>71640000</v>
      </c>
      <c r="E3779" s="109">
        <v>0</v>
      </c>
      <c r="F3779" s="110">
        <v>71640000</v>
      </c>
      <c r="G3779" s="132">
        <v>44475</v>
      </c>
      <c r="H3779" s="159">
        <v>44476</v>
      </c>
      <c r="I3779" s="159">
        <v>44841</v>
      </c>
      <c r="J3779" s="61">
        <v>2</v>
      </c>
      <c r="K3779" s="61">
        <v>3</v>
      </c>
      <c r="L3779" s="61">
        <v>2449</v>
      </c>
      <c r="M3779" s="72">
        <v>2</v>
      </c>
      <c r="N3779" s="72">
        <v>3</v>
      </c>
      <c r="O3779" s="33">
        <v>14395948</v>
      </c>
      <c r="P3779" s="154">
        <v>2449</v>
      </c>
      <c r="Q3779" t="str">
        <f t="shared" si="59"/>
        <v>('888-2021',2021,'EL CONTRATISTA, se obliga a prestar sus servicios profesionales a la Dirección de Sustitución, para el manejo de la consolidación de información y seguimiento a las actividades adelantadas por el equipo de supervisión.',71640000,0,71640000,'2021-10-06','2021-10-07','2022-10-07',2,3,2449,2,3)</v>
      </c>
    </row>
    <row r="3780" spans="1:17">
      <c r="A3780" s="29" t="s">
        <v>9060</v>
      </c>
      <c r="B3780" s="72">
        <v>2021</v>
      </c>
      <c r="C3780" s="29" t="s">
        <v>2686</v>
      </c>
      <c r="D3780" s="109">
        <v>76274000</v>
      </c>
      <c r="E3780" s="109">
        <v>0</v>
      </c>
      <c r="F3780" s="110">
        <v>76274000</v>
      </c>
      <c r="G3780" s="132">
        <v>44475</v>
      </c>
      <c r="H3780" s="159">
        <v>44494</v>
      </c>
      <c r="I3780" s="159">
        <v>44829</v>
      </c>
      <c r="J3780" s="61">
        <v>2</v>
      </c>
      <c r="K3780" s="61">
        <v>3</v>
      </c>
      <c r="L3780" s="61">
        <v>2450</v>
      </c>
      <c r="M3780" s="72">
        <v>2</v>
      </c>
      <c r="N3780" s="72">
        <v>1</v>
      </c>
      <c r="O3780" s="33">
        <v>80664492</v>
      </c>
      <c r="P3780" s="154">
        <v>2450</v>
      </c>
      <c r="Q3780" t="str">
        <f t="shared" si="59"/>
        <v>('889-2021',2021,'Prestar sus servicios profesionales para desarrollar y producir campañas y productos de video o audio de la estrategia de posicionamiento PDET, para emisión en diversos espacios públicos o privados.',76274000,0,76274000,'2021-10-06','2021-10-25','2022-09-25',2,3,2450,2,1)</v>
      </c>
    </row>
    <row r="3781" spans="1:17">
      <c r="A3781" s="29" t="s">
        <v>9061</v>
      </c>
      <c r="B3781" s="72">
        <v>2021</v>
      </c>
      <c r="C3781" s="29" t="s">
        <v>2687</v>
      </c>
      <c r="D3781" s="109">
        <v>103000000</v>
      </c>
      <c r="E3781" s="109">
        <v>0</v>
      </c>
      <c r="F3781" s="110">
        <v>103000000</v>
      </c>
      <c r="G3781" s="132">
        <v>44477</v>
      </c>
      <c r="H3781" s="159">
        <v>44483</v>
      </c>
      <c r="I3781" s="159">
        <v>44787</v>
      </c>
      <c r="J3781" s="61">
        <v>2</v>
      </c>
      <c r="K3781" s="61">
        <v>3</v>
      </c>
      <c r="L3781" s="61">
        <v>2059</v>
      </c>
      <c r="M3781" s="72">
        <v>2</v>
      </c>
      <c r="N3781" s="72">
        <v>1</v>
      </c>
      <c r="O3781" s="33">
        <v>1053605928</v>
      </c>
      <c r="P3781" s="154">
        <v>2059</v>
      </c>
      <c r="Q3781" t="str">
        <f t="shared" si="59"/>
        <v>('890-2021',2021,'EL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PDET.',103000000,0,103000000,'2021-10-08','2021-10-14','2022-08-14',2,3,2059,2,1)</v>
      </c>
    </row>
    <row r="3782" spans="1:17">
      <c r="A3782" s="29" t="s">
        <v>9062</v>
      </c>
      <c r="B3782" s="72">
        <v>2021</v>
      </c>
      <c r="C3782" s="29" t="s">
        <v>2688</v>
      </c>
      <c r="D3782" s="109">
        <v>92700000</v>
      </c>
      <c r="E3782" s="109">
        <v>0</v>
      </c>
      <c r="F3782" s="110">
        <v>92700000</v>
      </c>
      <c r="G3782" s="129">
        <v>44489</v>
      </c>
      <c r="H3782" s="157">
        <v>44484</v>
      </c>
      <c r="I3782" s="157">
        <v>44788</v>
      </c>
      <c r="J3782" s="61">
        <v>2</v>
      </c>
      <c r="K3782" s="61">
        <v>3</v>
      </c>
      <c r="L3782" s="61">
        <v>2050</v>
      </c>
      <c r="M3782" s="72">
        <v>2</v>
      </c>
      <c r="N3782" s="72">
        <v>1</v>
      </c>
      <c r="O3782" s="33">
        <v>79557178</v>
      </c>
      <c r="P3782" s="154">
        <v>2050</v>
      </c>
      <c r="Q3782" t="str">
        <f t="shared" si="59"/>
        <v>('891-2021',2021,'EL CONTRATISTA, se obliga a prestar servicios profesionales a la ART para realizar las actividades correspondientes a la definición, implementación y ejecución del modelo de gobierno de datos en el marco de la estrategia de central de información.',92700000,0,92700000,'2021-10-20','2021-10-15','2022-08-15',2,3,2050,2,1)</v>
      </c>
    </row>
    <row r="3783" spans="1:17">
      <c r="A3783" s="29" t="s">
        <v>9063</v>
      </c>
      <c r="B3783" s="72">
        <v>2021</v>
      </c>
      <c r="C3783" s="29" t="s">
        <v>2689</v>
      </c>
      <c r="D3783" s="109">
        <v>118008000</v>
      </c>
      <c r="E3783" s="122">
        <v>59004000</v>
      </c>
      <c r="F3783" s="110">
        <v>177012000</v>
      </c>
      <c r="G3783" s="132">
        <v>44476</v>
      </c>
      <c r="H3783" s="159">
        <v>44495</v>
      </c>
      <c r="I3783" s="159">
        <v>44906</v>
      </c>
      <c r="J3783" s="61">
        <v>2</v>
      </c>
      <c r="K3783" s="61">
        <v>3</v>
      </c>
      <c r="L3783" s="61">
        <v>1016</v>
      </c>
      <c r="M3783" s="72">
        <v>2</v>
      </c>
      <c r="N3783" s="72">
        <v>1</v>
      </c>
      <c r="O3783" s="33">
        <v>60370666</v>
      </c>
      <c r="P3783" s="154">
        <v>1016</v>
      </c>
      <c r="Q3783" t="str">
        <f t="shared" si="59"/>
        <v>('892-2021',2021,'EL CONTRATISTA, se obliga a prestar servicios profesionales a la Dirección de Estructuración y Ejecución de Proyectos, para impartir lineamiento técnico y administrativo en los proyectos relacionados con la estructuración, ejecución, supervisión y/o seguimiento de Obras PDET',118008000,59004000,177012000,'2021-10-07','2021-10-26','2022-12-11',2,3,1016,2,1)</v>
      </c>
    </row>
    <row r="3784" spans="1:17">
      <c r="A3784" s="29" t="s">
        <v>9064</v>
      </c>
      <c r="B3784" s="72">
        <v>2021</v>
      </c>
      <c r="C3784" s="29" t="s">
        <v>2690</v>
      </c>
      <c r="D3784" s="109">
        <v>15450000</v>
      </c>
      <c r="E3784" s="109">
        <v>0</v>
      </c>
      <c r="F3784" s="110">
        <v>15450000</v>
      </c>
      <c r="G3784" s="132">
        <v>44490</v>
      </c>
      <c r="H3784" s="159">
        <v>44497</v>
      </c>
      <c r="I3784" s="159">
        <v>44589</v>
      </c>
      <c r="J3784" s="61">
        <v>2</v>
      </c>
      <c r="K3784" s="61">
        <v>3</v>
      </c>
      <c r="L3784" s="61">
        <v>1991</v>
      </c>
      <c r="M3784" s="72">
        <v>1</v>
      </c>
      <c r="N3784" s="72">
        <v>1</v>
      </c>
      <c r="O3784" s="33">
        <v>52412836</v>
      </c>
      <c r="P3784" s="154">
        <v>1991</v>
      </c>
      <c r="Q3784" t="str">
        <f t="shared" si="59"/>
        <v>('893-2021',2021,'EL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PDET.',15450000,0,15450000,'2021-10-21','2021-10-28','2022-01-28',2,3,1991,1,1)</v>
      </c>
    </row>
    <row r="3785" spans="1:17">
      <c r="A3785" s="29" t="s">
        <v>9065</v>
      </c>
      <c r="B3785" s="72">
        <v>2021</v>
      </c>
      <c r="C3785" s="29" t="s">
        <v>2691</v>
      </c>
      <c r="D3785" s="109">
        <v>78573000</v>
      </c>
      <c r="E3785" s="109">
        <v>0</v>
      </c>
      <c r="F3785" s="110">
        <v>78573000</v>
      </c>
      <c r="G3785" s="132">
        <v>44477</v>
      </c>
      <c r="H3785" s="159">
        <v>44497</v>
      </c>
      <c r="I3785" s="159">
        <v>44832</v>
      </c>
      <c r="J3785" s="61">
        <v>2</v>
      </c>
      <c r="K3785" s="61">
        <v>3</v>
      </c>
      <c r="L3785" s="61">
        <v>2451</v>
      </c>
      <c r="M3785" s="72">
        <v>2</v>
      </c>
      <c r="N3785" s="72">
        <v>1</v>
      </c>
      <c r="O3785" s="33">
        <v>1013609893</v>
      </c>
      <c r="P3785" s="154">
        <v>2451</v>
      </c>
      <c r="Q3785" t="str">
        <f t="shared" si="59"/>
        <v>('894-2021',2021,'EL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',78573000,0,78573000,'2021-10-08','2021-10-28','2022-09-28',2,3,2451,2,1)</v>
      </c>
    </row>
    <row r="3786" spans="1:17">
      <c r="A3786" s="29" t="s">
        <v>9066</v>
      </c>
      <c r="B3786" s="72">
        <v>2021</v>
      </c>
      <c r="C3786" s="29" t="s">
        <v>2692</v>
      </c>
      <c r="D3786" s="109">
        <v>94267800</v>
      </c>
      <c r="E3786" s="109">
        <v>0</v>
      </c>
      <c r="F3786" s="110">
        <v>94267800</v>
      </c>
      <c r="G3786" s="129">
        <v>44497</v>
      </c>
      <c r="H3786" s="157">
        <v>44503</v>
      </c>
      <c r="I3786" s="157">
        <v>44837</v>
      </c>
      <c r="J3786" s="61">
        <v>1</v>
      </c>
      <c r="K3786" s="61">
        <v>3</v>
      </c>
      <c r="L3786" s="61">
        <v>2452</v>
      </c>
      <c r="M3786" s="72">
        <v>2</v>
      </c>
      <c r="N3786" s="72">
        <v>1</v>
      </c>
      <c r="O3786" s="33">
        <v>27149612</v>
      </c>
      <c r="P3786" s="154">
        <v>2452</v>
      </c>
      <c r="Q3786" t="str">
        <f t="shared" si="59"/>
        <v>('895-2021',2021,'EL CONTRATISTA, se obliga a prestar sus servicios profesionales a la ART, para realizar apoyar la implementación de los principios, políticas y procedimientos relacionados con el modelo de gobierno de datos en el marco de la estrategia de central de información.',94267800,0,94267800,'2021-10-28','2021-11-03','2022-10-03',1,3,2452,2,1)</v>
      </c>
    </row>
    <row r="3787" spans="1:17">
      <c r="A3787" s="35" t="s">
        <v>9067</v>
      </c>
      <c r="B3787" s="72" t="s">
        <v>9677</v>
      </c>
      <c r="C3787" s="35" t="s">
        <v>2693</v>
      </c>
      <c r="D3787" s="109">
        <v>361014068</v>
      </c>
      <c r="E3787" s="109">
        <v>0</v>
      </c>
      <c r="F3787" s="110">
        <v>361014068</v>
      </c>
      <c r="G3787" s="132">
        <v>44470</v>
      </c>
      <c r="H3787" s="159">
        <v>44509</v>
      </c>
      <c r="I3787" s="159">
        <v>44697</v>
      </c>
      <c r="J3787" s="61">
        <v>2</v>
      </c>
      <c r="K3787" s="61">
        <v>3</v>
      </c>
      <c r="L3787" s="61">
        <v>2359</v>
      </c>
      <c r="M3787" s="72">
        <v>1</v>
      </c>
      <c r="N3787" s="72">
        <v>27</v>
      </c>
      <c r="O3787" s="33">
        <v>891780111</v>
      </c>
      <c r="P3787" s="154">
        <v>2359</v>
      </c>
      <c r="Q3787" t="str">
        <f t="shared" si="59"/>
        <v>('900-2021',2021,'Contratar el servicio público de bienestar familiar para implementar el Programa Generaciones Sacúdete con adolescentes y jóvenes, con el propósito de acompañarlos en la formulación de proyectos de vida en el municipio de Ciénaga del departamento de Magdalena.',361014068,0,361014068,'2021-10-01','2021-11-09','2022-05-16',2,3,2359,1,27)</v>
      </c>
    </row>
    <row r="3788" spans="1:17">
      <c r="A3788" s="29" t="s">
        <v>9068</v>
      </c>
      <c r="B3788" s="72">
        <v>2021</v>
      </c>
      <c r="C3788" s="29" t="s">
        <v>2694</v>
      </c>
      <c r="D3788" s="109">
        <v>63756000</v>
      </c>
      <c r="E3788" s="109">
        <v>0</v>
      </c>
      <c r="F3788" s="110">
        <v>63756000</v>
      </c>
      <c r="G3788" s="132">
        <v>44489</v>
      </c>
      <c r="H3788" s="159">
        <v>44496</v>
      </c>
      <c r="I3788" s="159">
        <v>44831</v>
      </c>
      <c r="J3788" s="61">
        <v>2</v>
      </c>
      <c r="K3788" s="61">
        <v>3</v>
      </c>
      <c r="L3788" s="61">
        <v>2453</v>
      </c>
      <c r="M3788" s="72">
        <v>2</v>
      </c>
      <c r="N3788" s="72">
        <v>1</v>
      </c>
      <c r="O3788" s="33">
        <v>1018435231</v>
      </c>
      <c r="P3788" s="154">
        <v>2453</v>
      </c>
      <c r="Q3788" t="str">
        <f t="shared" si="59"/>
        <v>('901-2021',2021,'EL CONTRATISTA se obliga a prestar sus servicios profesionales para diseñar y actualizar micrositios, espacios y contenidos por subregional, que contribuyan a la implementación de la estrategia de apropiación y posicionamiento de los PDET',63756000,0,63756000,'2021-10-20','2021-10-27','2022-09-27',2,3,2453,2,1)</v>
      </c>
    </row>
    <row r="3789" spans="1:17">
      <c r="A3789" s="29" t="s">
        <v>9069</v>
      </c>
      <c r="B3789" s="72">
        <v>2021</v>
      </c>
      <c r="C3789" s="29" t="s">
        <v>2695</v>
      </c>
      <c r="D3789" s="109">
        <v>92250000</v>
      </c>
      <c r="E3789" s="109">
        <v>0</v>
      </c>
      <c r="F3789" s="110">
        <v>92250000</v>
      </c>
      <c r="G3789" s="132">
        <v>44489</v>
      </c>
      <c r="H3789" s="159">
        <v>44495</v>
      </c>
      <c r="I3789" s="159">
        <v>44768</v>
      </c>
      <c r="J3789" s="61">
        <v>1</v>
      </c>
      <c r="K3789" s="61">
        <v>3</v>
      </c>
      <c r="L3789" s="61">
        <v>1737</v>
      </c>
      <c r="M3789" s="72">
        <v>2</v>
      </c>
      <c r="N3789" s="72">
        <v>1</v>
      </c>
      <c r="O3789" s="33">
        <v>1136881562</v>
      </c>
      <c r="P3789" s="154">
        <v>1737</v>
      </c>
      <c r="Q3789" t="str">
        <f t="shared" si="59"/>
        <v>('902-2021',2021,'EL CONTRATISTA se obliga a prestar sus servicios profesionales para apoyar la implementación y operación de las trayectorias de implementación de las Hojas de Ruta en las subregiones PDET.',92250000,0,92250000,'2021-10-20','2021-10-26','2022-07-26',1,3,1737,2,1)</v>
      </c>
    </row>
    <row r="3790" spans="1:17">
      <c r="A3790" s="29" t="s">
        <v>9070</v>
      </c>
      <c r="B3790" s="72">
        <v>2021</v>
      </c>
      <c r="C3790" s="29" t="s">
        <v>2696</v>
      </c>
      <c r="D3790" s="109">
        <v>207650136</v>
      </c>
      <c r="E3790" s="109">
        <v>0</v>
      </c>
      <c r="F3790" s="110">
        <v>207650136</v>
      </c>
      <c r="G3790" s="132">
        <v>44491</v>
      </c>
      <c r="H3790" s="159">
        <v>44494</v>
      </c>
      <c r="I3790" s="159">
        <v>44859</v>
      </c>
      <c r="J3790" s="61">
        <v>2</v>
      </c>
      <c r="K3790" s="61">
        <v>3</v>
      </c>
      <c r="L3790" s="61">
        <v>1837</v>
      </c>
      <c r="M3790" s="72">
        <v>2</v>
      </c>
      <c r="N3790" s="72">
        <v>6</v>
      </c>
      <c r="O3790" s="33">
        <v>79524901</v>
      </c>
      <c r="P3790" s="154">
        <v>1837</v>
      </c>
      <c r="Q3790" t="str">
        <f t="shared" si="59"/>
        <v>('903-2021',2021,'EL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Legalidad',207650136,0,207650136,'2021-10-22','2021-10-25','2022-10-25',2,3,1837,2,6)</v>
      </c>
    </row>
    <row r="3791" spans="1:17">
      <c r="A3791" s="29" t="s">
        <v>9071</v>
      </c>
      <c r="B3791" s="72">
        <v>2021</v>
      </c>
      <c r="C3791" s="29" t="s">
        <v>2697</v>
      </c>
      <c r="D3791" s="109">
        <v>145922664</v>
      </c>
      <c r="E3791" s="109">
        <v>-310364</v>
      </c>
      <c r="F3791" s="110">
        <v>145612300</v>
      </c>
      <c r="G3791" s="132">
        <v>44476</v>
      </c>
      <c r="H3791" s="159">
        <v>44523</v>
      </c>
      <c r="I3791" s="159">
        <v>44887</v>
      </c>
      <c r="J3791" s="61">
        <v>1</v>
      </c>
      <c r="K3791" s="61">
        <v>3</v>
      </c>
      <c r="L3791" s="61">
        <v>2202</v>
      </c>
      <c r="M3791" s="72">
        <v>2</v>
      </c>
      <c r="N3791" s="72">
        <v>16</v>
      </c>
      <c r="O3791" s="33">
        <v>890309152</v>
      </c>
      <c r="P3791" s="154">
        <v>2202</v>
      </c>
      <c r="Q3791" t="str">
        <f t="shared" si="59"/>
        <v>('904-2021',2021,'Prestar el servicio de alquiler de equipos de cómputo, impresoras y licenciamiento requeridos por la Unidad Técnica de Coordinación de Colombia Sostenible',145922664,-310364,145612300,'2021-10-07','2021-11-23','2022-11-22',1,3,2202,2,16)</v>
      </c>
    </row>
    <row r="3792" spans="1:17">
      <c r="A3792" s="29" t="s">
        <v>9072</v>
      </c>
      <c r="B3792" s="72">
        <v>2021</v>
      </c>
      <c r="C3792" s="29" t="s">
        <v>2202</v>
      </c>
      <c r="D3792" s="109">
        <v>3057300000</v>
      </c>
      <c r="E3792" s="109">
        <v>0</v>
      </c>
      <c r="F3792" s="110">
        <v>3057300000</v>
      </c>
      <c r="G3792" s="129">
        <v>44477</v>
      </c>
      <c r="H3792" s="157">
        <v>44511</v>
      </c>
      <c r="I3792" s="157">
        <v>44983</v>
      </c>
      <c r="J3792" s="61">
        <v>2</v>
      </c>
      <c r="K3792" s="61">
        <v>3</v>
      </c>
      <c r="L3792" s="61">
        <v>2454</v>
      </c>
      <c r="M3792" s="72">
        <v>2</v>
      </c>
      <c r="N3792" s="72">
        <v>16</v>
      </c>
      <c r="O3792" s="33">
        <v>891501885</v>
      </c>
      <c r="P3792" s="154">
        <v>2454</v>
      </c>
      <c r="Q3792" t="str">
        <f t="shared" si="59"/>
        <v>('905-2021',2021,'EL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Sostenible.',3057300000,0,3057300000,'2021-10-08','2021-11-11','2023-02-26',2,3,2454,2,16)</v>
      </c>
    </row>
    <row r="3793" spans="1:17">
      <c r="A3793" s="29" t="s">
        <v>9073</v>
      </c>
      <c r="B3793" s="72">
        <v>2021</v>
      </c>
      <c r="C3793" s="29" t="s">
        <v>2698</v>
      </c>
      <c r="D3793" s="109">
        <v>600000000</v>
      </c>
      <c r="E3793" s="109">
        <v>0</v>
      </c>
      <c r="F3793" s="110">
        <v>600000000</v>
      </c>
      <c r="G3793" s="132">
        <v>44474</v>
      </c>
      <c r="H3793" s="159">
        <v>44505</v>
      </c>
      <c r="I3793" s="159">
        <v>44839</v>
      </c>
      <c r="J3793" s="61">
        <v>2</v>
      </c>
      <c r="K3793" s="61">
        <v>3</v>
      </c>
      <c r="L3793" s="61">
        <v>2455</v>
      </c>
      <c r="M3793" s="72">
        <v>2</v>
      </c>
      <c r="N3793" s="72">
        <v>22</v>
      </c>
      <c r="O3793" s="33">
        <v>891502163</v>
      </c>
      <c r="P3793" s="154">
        <v>2455</v>
      </c>
      <c r="Q3793" t="str">
        <f t="shared" si="59"/>
        <v>('906-2021',2021,'Contrato interadministrativo con una empresa pública para el servicio de alquiler de equipos de tecnología, mobiliario y accesorios para la operación de la escuela nacional de educación ambiental.',600000000,0,600000000,'2021-10-05','2021-11-05','2022-10-05',2,3,2455,2,22)</v>
      </c>
    </row>
    <row r="3794" spans="1:17">
      <c r="A3794" s="29" t="s">
        <v>9074</v>
      </c>
      <c r="B3794" s="72">
        <v>2021</v>
      </c>
      <c r="C3794" s="29" t="s">
        <v>2699</v>
      </c>
      <c r="D3794" s="109">
        <v>1213247649</v>
      </c>
      <c r="E3794" s="109">
        <v>0</v>
      </c>
      <c r="F3794" s="110">
        <v>1213247649</v>
      </c>
      <c r="G3794" s="132">
        <v>44477</v>
      </c>
      <c r="H3794" s="159">
        <v>44489</v>
      </c>
      <c r="I3794" s="159">
        <v>44793</v>
      </c>
      <c r="J3794" s="61">
        <v>1</v>
      </c>
      <c r="K3794" s="61">
        <v>3</v>
      </c>
      <c r="L3794" s="61">
        <v>2456</v>
      </c>
      <c r="M3794" s="72">
        <v>2</v>
      </c>
      <c r="N3794" s="72">
        <v>2</v>
      </c>
      <c r="O3794" s="33">
        <v>805024678</v>
      </c>
      <c r="P3794" s="154">
        <v>2456</v>
      </c>
      <c r="Q3794" t="str">
        <f t="shared" si="59"/>
        <v>('907-2021',2021,'Brindar apoyo al fortalecimiento institucional de las formas asociativas en la implementación de los proyectos productivos colectivos.',1213247649,0,1213247649,'2021-10-08','2021-10-20','2022-08-20',1,3,2456,2,2)</v>
      </c>
    </row>
    <row r="3795" spans="1:17">
      <c r="A3795" s="29" t="s">
        <v>9075</v>
      </c>
      <c r="B3795" s="72">
        <v>2021</v>
      </c>
      <c r="C3795" s="29" t="s">
        <v>2700</v>
      </c>
      <c r="D3795" s="109">
        <v>215948963</v>
      </c>
      <c r="E3795" s="109">
        <v>39835246</v>
      </c>
      <c r="F3795" s="110">
        <v>255784209</v>
      </c>
      <c r="G3795" s="129">
        <v>44488</v>
      </c>
      <c r="H3795" s="157">
        <v>44522</v>
      </c>
      <c r="I3795" s="157">
        <v>44710</v>
      </c>
      <c r="J3795" s="61">
        <v>1</v>
      </c>
      <c r="K3795" s="61">
        <v>3</v>
      </c>
      <c r="L3795" s="61">
        <v>2457</v>
      </c>
      <c r="M3795" s="72">
        <v>1</v>
      </c>
      <c r="N3795" s="72">
        <v>27</v>
      </c>
      <c r="O3795" s="33">
        <v>819005064</v>
      </c>
      <c r="P3795" s="154">
        <v>2457</v>
      </c>
      <c r="Q3795" t="str">
        <f t="shared" si="59"/>
        <v>('908-2021',2021,'Contratar el servicio público de bienestar familiar para implementar el Programa Generaciones Sacúdete con adolescentes y jóvenes, con el propósito de acompañarlos en la formulación de proyectos de vida en el municipio de Dibulla del departamento de La Guajira',215948963,39835246,255784209,'2021-10-19','2021-11-22','2022-05-29',1,3,2457,1,27)</v>
      </c>
    </row>
    <row r="3796" spans="1:17">
      <c r="A3796" s="36" t="s">
        <v>9076</v>
      </c>
      <c r="B3796" s="72">
        <v>2021</v>
      </c>
      <c r="C3796" s="36" t="s">
        <v>2701</v>
      </c>
      <c r="D3796" s="109">
        <v>412664166</v>
      </c>
      <c r="E3796" s="109">
        <v>76122516</v>
      </c>
      <c r="F3796" s="110">
        <v>488786682</v>
      </c>
      <c r="G3796" s="129">
        <v>44502</v>
      </c>
      <c r="H3796" s="157">
        <v>44530</v>
      </c>
      <c r="I3796" s="157">
        <v>44718</v>
      </c>
      <c r="J3796" s="61">
        <v>1</v>
      </c>
      <c r="K3796" s="61">
        <v>3</v>
      </c>
      <c r="L3796" s="61">
        <v>2370</v>
      </c>
      <c r="M3796" s="72">
        <v>1</v>
      </c>
      <c r="N3796" s="72">
        <v>27</v>
      </c>
      <c r="O3796" s="33">
        <v>805012349</v>
      </c>
      <c r="P3796" s="154">
        <v>2370</v>
      </c>
      <c r="Q3796" t="str">
        <f t="shared" si="59"/>
        <v>('909-2021',2021,'Contratar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Cauca.',412664166,76122516,488786682,'2021-11-02','2021-11-30','2022-06-06',1,3,2370,1,27)</v>
      </c>
    </row>
    <row r="3797" spans="1:17">
      <c r="A3797" s="29" t="s">
        <v>9077</v>
      </c>
      <c r="B3797" s="72">
        <v>2021</v>
      </c>
      <c r="C3797" s="29" t="s">
        <v>2702</v>
      </c>
      <c r="D3797" s="109">
        <v>377910685</v>
      </c>
      <c r="E3797" s="109">
        <v>69711680</v>
      </c>
      <c r="F3797" s="110">
        <v>447622365</v>
      </c>
      <c r="G3797" s="129">
        <v>44488</v>
      </c>
      <c r="H3797" s="157">
        <v>44522</v>
      </c>
      <c r="I3797" s="157">
        <v>44710</v>
      </c>
      <c r="J3797" s="61">
        <v>1</v>
      </c>
      <c r="K3797" s="61">
        <v>3</v>
      </c>
      <c r="L3797" s="61">
        <v>2457</v>
      </c>
      <c r="M3797" s="72">
        <v>1</v>
      </c>
      <c r="N3797" s="72">
        <v>27</v>
      </c>
      <c r="O3797" s="33">
        <v>819005064</v>
      </c>
      <c r="P3797" s="154">
        <v>2457</v>
      </c>
      <c r="Q3797" t="str">
        <f t="shared" si="59"/>
        <v>('910-2021',2021,'Contratar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Guajira.',377910685,69711680,447622365,'2021-10-19','2021-11-22','2022-05-29',1,3,2457,1,27)</v>
      </c>
    </row>
    <row r="3798" spans="1:17">
      <c r="A3798" s="29" t="s">
        <v>9078</v>
      </c>
      <c r="B3798" s="72">
        <v>2021</v>
      </c>
      <c r="C3798" s="29" t="s">
        <v>2703</v>
      </c>
      <c r="D3798" s="109">
        <v>75214000</v>
      </c>
      <c r="E3798" s="109">
        <v>0</v>
      </c>
      <c r="F3798" s="110">
        <v>75214000</v>
      </c>
      <c r="G3798" s="132">
        <v>44477</v>
      </c>
      <c r="H3798" s="159">
        <v>44481</v>
      </c>
      <c r="I3798" s="159">
        <v>44501</v>
      </c>
      <c r="J3798" s="61">
        <v>1</v>
      </c>
      <c r="K3798" s="61">
        <v>3</v>
      </c>
      <c r="L3798" s="61">
        <v>2458</v>
      </c>
      <c r="M3798" s="72">
        <v>4</v>
      </c>
      <c r="N3798" s="72">
        <v>22</v>
      </c>
      <c r="O3798" s="33">
        <v>800141262</v>
      </c>
      <c r="P3798" s="154">
        <v>2458</v>
      </c>
      <c r="Q3798" t="str">
        <f t="shared" si="59"/>
        <v>('911-2021',2021,'restación de servicios para apoyar a la Dirección de Ordenamiento Ambiental Territorial y SINA en la logística y organización de eventos para la realización de la Cumbre del SINA 2021.',75214000,0,75214000,'2021-10-08','2021-10-12','2021-11-01',1,3,2458,4,22)</v>
      </c>
    </row>
    <row r="3799" spans="1:17">
      <c r="A3799" s="29" t="s">
        <v>9079</v>
      </c>
      <c r="B3799" s="72">
        <v>2021</v>
      </c>
      <c r="C3799" s="29" t="s">
        <v>2704</v>
      </c>
      <c r="D3799" s="109">
        <v>30000000</v>
      </c>
      <c r="E3799" s="109">
        <v>0</v>
      </c>
      <c r="F3799" s="110">
        <v>30000000</v>
      </c>
      <c r="G3799" s="132">
        <v>44476</v>
      </c>
      <c r="H3799" s="159">
        <v>44476</v>
      </c>
      <c r="I3799" s="159">
        <v>44537</v>
      </c>
      <c r="J3799" s="61">
        <v>1</v>
      </c>
      <c r="K3799" s="61">
        <v>3</v>
      </c>
      <c r="L3799" s="61">
        <v>2459</v>
      </c>
      <c r="M3799" s="72">
        <v>1</v>
      </c>
      <c r="N3799" s="72">
        <v>13</v>
      </c>
      <c r="O3799" s="33">
        <v>35461429</v>
      </c>
      <c r="P3799" s="154">
        <v>2459</v>
      </c>
      <c r="Q3799" t="str">
        <f t="shared" si="59"/>
        <v>('912-2021',2021,'Llevar a cabo la evaluación final del Convenio de Cooperación Técnica No Reembolsable No. ATN/ CM-17285-CO “Fortalecimiento de Capacidades Locales para la Gestión de Proyectos e Innovación Territorial”.',30000000,0,30000000,'2021-10-07','2021-10-07','2021-12-07',1,3,2459,1,13)</v>
      </c>
    </row>
    <row r="3800" spans="1:17">
      <c r="A3800" s="29" t="s">
        <v>9080</v>
      </c>
      <c r="B3800" s="72">
        <v>2021</v>
      </c>
      <c r="C3800" s="29" t="s">
        <v>2094</v>
      </c>
      <c r="D3800" s="109">
        <v>71640000</v>
      </c>
      <c r="E3800" s="109">
        <v>0</v>
      </c>
      <c r="F3800" s="110">
        <v>71640000</v>
      </c>
      <c r="G3800" s="129">
        <v>44503</v>
      </c>
      <c r="H3800" s="157">
        <v>44504</v>
      </c>
      <c r="I3800" s="157">
        <v>44869</v>
      </c>
      <c r="J3800" s="61">
        <v>2</v>
      </c>
      <c r="K3800" s="61">
        <v>3</v>
      </c>
      <c r="L3800" s="61">
        <v>1687</v>
      </c>
      <c r="M3800" s="72">
        <v>2</v>
      </c>
      <c r="N3800" s="72">
        <v>3</v>
      </c>
      <c r="O3800" s="33">
        <v>1124849036</v>
      </c>
      <c r="P3800" s="154">
        <v>1687</v>
      </c>
      <c r="Q3800" t="str">
        <f t="shared" si="59"/>
        <v>('913-2021',2021,'EL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PAI.',71640000,0,71640000,'2021-11-03','2021-11-04','2022-11-04',2,3,1687,2,3)</v>
      </c>
    </row>
    <row r="3801" spans="1:17">
      <c r="A3801" s="25" t="s">
        <v>9081</v>
      </c>
      <c r="B3801" s="72">
        <v>2021</v>
      </c>
      <c r="C3801" s="25" t="s">
        <v>2705</v>
      </c>
      <c r="D3801" s="109">
        <v>93396000</v>
      </c>
      <c r="E3801" s="109">
        <v>0</v>
      </c>
      <c r="F3801" s="110">
        <v>93396000</v>
      </c>
      <c r="G3801" s="129">
        <v>44530</v>
      </c>
      <c r="H3801" s="157">
        <v>44531</v>
      </c>
      <c r="I3801" s="157">
        <v>44896</v>
      </c>
      <c r="J3801" s="61">
        <v>2</v>
      </c>
      <c r="K3801" s="61">
        <v>3</v>
      </c>
      <c r="L3801" s="61">
        <v>2203</v>
      </c>
      <c r="M3801" s="72">
        <v>2</v>
      </c>
      <c r="N3801" s="72">
        <v>3</v>
      </c>
      <c r="O3801" s="33">
        <v>63542796</v>
      </c>
      <c r="P3801" s="154">
        <v>2203</v>
      </c>
      <c r="Q3801" t="str">
        <f t="shared" si="59"/>
        <v>('914-2021',2021,'EL CONTRATISTA se obliga a prestar sus servicios profesionales, a la Dirección de Sustitución de Cultivos de uso ilícito en la formulación y evaluación proyectos que garanticen la adecuada implementación del PNIS.',93396000,0,93396000,'2021-11-30','2021-12-01','2022-12-01',2,3,2203,2,3)</v>
      </c>
    </row>
    <row r="3802" spans="1:17">
      <c r="A3802" s="25" t="s">
        <v>9082</v>
      </c>
      <c r="B3802" s="72">
        <v>2021</v>
      </c>
      <c r="C3802" s="25" t="s">
        <v>2706</v>
      </c>
      <c r="D3802" s="109">
        <v>118980000</v>
      </c>
      <c r="E3802" s="109">
        <v>0</v>
      </c>
      <c r="F3802" s="110">
        <v>118980000</v>
      </c>
      <c r="G3802" s="129">
        <v>44511</v>
      </c>
      <c r="H3802" s="157">
        <v>44512</v>
      </c>
      <c r="I3802" s="157">
        <v>44877</v>
      </c>
      <c r="J3802" s="61">
        <v>1</v>
      </c>
      <c r="K3802" s="61">
        <v>3</v>
      </c>
      <c r="L3802" s="61">
        <v>1922</v>
      </c>
      <c r="M3802" s="72">
        <v>2</v>
      </c>
      <c r="N3802" s="72">
        <v>3</v>
      </c>
      <c r="O3802" s="33">
        <v>52912829</v>
      </c>
      <c r="P3802" s="154">
        <v>1922</v>
      </c>
      <c r="Q3802" t="str">
        <f t="shared" si="59"/>
        <v>('915-2021',2021,'EL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PNIS.',118980000,0,118980000,'2021-11-11','2021-11-12','2022-11-12',1,3,1922,2,3)</v>
      </c>
    </row>
    <row r="3803" spans="1:17">
      <c r="A3803" s="25" t="s">
        <v>9083</v>
      </c>
      <c r="B3803" s="72">
        <v>2021</v>
      </c>
      <c r="C3803" s="25" t="s">
        <v>2707</v>
      </c>
      <c r="D3803" s="109">
        <v>46056000</v>
      </c>
      <c r="E3803" s="109">
        <v>0</v>
      </c>
      <c r="F3803" s="110">
        <v>46056000</v>
      </c>
      <c r="G3803" s="129">
        <v>44523</v>
      </c>
      <c r="H3803" s="157">
        <v>44524</v>
      </c>
      <c r="I3803" s="157">
        <v>44889</v>
      </c>
      <c r="J3803" s="61">
        <v>1</v>
      </c>
      <c r="K3803" s="61">
        <v>3</v>
      </c>
      <c r="L3803" s="61">
        <v>2195</v>
      </c>
      <c r="M3803" s="72">
        <v>2</v>
      </c>
      <c r="N3803" s="72">
        <v>3</v>
      </c>
      <c r="O3803" s="33">
        <v>1096240986</v>
      </c>
      <c r="P3803" s="154">
        <v>2195</v>
      </c>
      <c r="Q3803" t="str">
        <f t="shared" si="59"/>
        <v>('916-2021',2021,'EL CONTRATISTA se obliga a prestar sus servicios profesionales para el acompañamiento y seguimiento, a la implementación de estrategias de Sustitución de Cultivos Ilícitos en áreas de Parques Nacionales Naturales, en el Departamento de Córdoba.',46056000,0,46056000,'2021-11-23','2021-11-24','2022-11-24',1,3,2195,2,3)</v>
      </c>
    </row>
    <row r="3804" spans="1:17">
      <c r="A3804" s="29" t="s">
        <v>9084</v>
      </c>
      <c r="B3804" s="72">
        <v>2021</v>
      </c>
      <c r="C3804" s="29" t="s">
        <v>2175</v>
      </c>
      <c r="D3804" s="109">
        <v>71640000</v>
      </c>
      <c r="E3804" s="109">
        <v>0</v>
      </c>
      <c r="F3804" s="110">
        <v>71640000</v>
      </c>
      <c r="G3804" s="129">
        <v>44504</v>
      </c>
      <c r="H3804" s="157">
        <v>44505</v>
      </c>
      <c r="I3804" s="157">
        <v>44870</v>
      </c>
      <c r="J3804" s="61">
        <v>2</v>
      </c>
      <c r="K3804" s="61">
        <v>3</v>
      </c>
      <c r="L3804" s="61">
        <v>1688</v>
      </c>
      <c r="M3804" s="72">
        <v>2</v>
      </c>
      <c r="N3804" s="72">
        <v>3</v>
      </c>
      <c r="O3804" s="33">
        <v>1102808371</v>
      </c>
      <c r="P3804" s="154">
        <v>1688</v>
      </c>
      <c r="Q3804" t="str">
        <f t="shared" si="59"/>
        <v>('917-2021',2021,'El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misma.',71640000,0,71640000,'2021-11-04','2021-11-05','2022-11-05',2,3,1688,2,3)</v>
      </c>
    </row>
    <row r="3805" spans="1:17">
      <c r="A3805" s="25" t="s">
        <v>9085</v>
      </c>
      <c r="B3805" s="72">
        <v>2021</v>
      </c>
      <c r="C3805" s="25" t="s">
        <v>2473</v>
      </c>
      <c r="D3805" s="109">
        <v>71640000</v>
      </c>
      <c r="E3805" s="109">
        <v>0</v>
      </c>
      <c r="F3805" s="110">
        <v>71640000</v>
      </c>
      <c r="G3805" s="129">
        <v>44537</v>
      </c>
      <c r="H3805" s="157">
        <v>44538</v>
      </c>
      <c r="I3805" s="157">
        <v>44903</v>
      </c>
      <c r="J3805" s="61">
        <v>2</v>
      </c>
      <c r="K3805" s="61">
        <v>3</v>
      </c>
      <c r="L3805" s="61">
        <v>1703</v>
      </c>
      <c r="M3805" s="72">
        <v>2</v>
      </c>
      <c r="N3805" s="72">
        <v>3</v>
      </c>
      <c r="O3805" s="33">
        <v>1085260917</v>
      </c>
      <c r="P3805" s="154">
        <v>1703</v>
      </c>
      <c r="Q3805" t="str">
        <f t="shared" si="59"/>
        <v>('919-2021',2021,'El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misma.',71640000,0,71640000,'2021-12-07','2021-12-08','2022-12-08',2,3,1703,2,3)</v>
      </c>
    </row>
    <row r="3806" spans="1:17">
      <c r="A3806" s="29" t="s">
        <v>9086</v>
      </c>
      <c r="B3806" s="72">
        <v>2021</v>
      </c>
      <c r="C3806" s="29" t="s">
        <v>10752</v>
      </c>
      <c r="D3806" s="109">
        <v>35820000</v>
      </c>
      <c r="E3806" s="110">
        <v>29850000</v>
      </c>
      <c r="F3806" s="110">
        <v>65670000</v>
      </c>
      <c r="G3806" s="132">
        <v>44483</v>
      </c>
      <c r="H3806" s="159">
        <v>44488</v>
      </c>
      <c r="I3806" s="159">
        <v>44819</v>
      </c>
      <c r="J3806" s="61">
        <v>1</v>
      </c>
      <c r="K3806" s="61">
        <v>3</v>
      </c>
      <c r="L3806" s="61">
        <v>2460</v>
      </c>
      <c r="M3806" s="72">
        <v>2</v>
      </c>
      <c r="N3806" s="72">
        <v>3</v>
      </c>
      <c r="O3806" s="33">
        <v>1090381769</v>
      </c>
      <c r="P3806" s="154">
        <v>2460</v>
      </c>
      <c r="Q3806" t="str">
        <f t="shared" si="59"/>
        <v>('920-2021',2021,'El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.',35820000,29850000,65670000,'2021-10-14','2021-10-19','2022-09-15',1,3,2460,2,3)</v>
      </c>
    </row>
    <row r="3807" spans="1:17">
      <c r="A3807" s="29" t="s">
        <v>9087</v>
      </c>
      <c r="B3807" s="72">
        <v>2021</v>
      </c>
      <c r="C3807" s="29" t="s">
        <v>2708</v>
      </c>
      <c r="D3807" s="109">
        <v>75762000</v>
      </c>
      <c r="E3807" s="109">
        <v>0</v>
      </c>
      <c r="F3807" s="110">
        <v>75762000</v>
      </c>
      <c r="G3807" s="132">
        <v>44496</v>
      </c>
      <c r="H3807" s="159">
        <v>44498</v>
      </c>
      <c r="I3807" s="159">
        <v>44863</v>
      </c>
      <c r="J3807" s="61">
        <v>2</v>
      </c>
      <c r="K3807" s="61">
        <v>3</v>
      </c>
      <c r="L3807" s="61">
        <v>2461</v>
      </c>
      <c r="M3807" s="72">
        <v>2</v>
      </c>
      <c r="N3807" s="72">
        <v>1</v>
      </c>
      <c r="O3807" s="33">
        <v>19437304</v>
      </c>
      <c r="P3807" s="154">
        <v>2461</v>
      </c>
      <c r="Q3807" t="str">
        <f t="shared" si="59"/>
        <v>('921-2021',2021,'EL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CHOCÓ.',75762000,0,75762000,'2021-10-27','2021-10-29','2022-10-29',2,3,2461,2,1)</v>
      </c>
    </row>
    <row r="3808" spans="1:17">
      <c r="A3808" s="29" t="s">
        <v>9088</v>
      </c>
      <c r="B3808" s="72">
        <v>2021</v>
      </c>
      <c r="C3808" s="29" t="s">
        <v>2709</v>
      </c>
      <c r="D3808" s="109">
        <v>45540000</v>
      </c>
      <c r="E3808" s="109">
        <v>0</v>
      </c>
      <c r="F3808" s="110">
        <v>45540000</v>
      </c>
      <c r="G3808" s="132">
        <v>44491</v>
      </c>
      <c r="H3808" s="159">
        <v>44495</v>
      </c>
      <c r="I3808" s="159">
        <v>44799</v>
      </c>
      <c r="J3808" s="61">
        <v>2</v>
      </c>
      <c r="K3808" s="61">
        <v>3</v>
      </c>
      <c r="L3808" s="61">
        <v>2462</v>
      </c>
      <c r="M3808" s="72">
        <v>2</v>
      </c>
      <c r="N3808" s="72">
        <v>1</v>
      </c>
      <c r="O3808" s="33">
        <v>11805689</v>
      </c>
      <c r="P3808" s="154">
        <v>2462</v>
      </c>
      <c r="Q3808" t="str">
        <f t="shared" si="59"/>
        <v>('922-2021',2021,'EL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ANTIOQUEÑO.',45540000,0,45540000,'2021-10-22','2021-10-26','2022-08-26',2,3,2462,2,1)</v>
      </c>
    </row>
    <row r="3809" spans="1:17">
      <c r="A3809" s="29" t="s">
        <v>9089</v>
      </c>
      <c r="B3809" s="72">
        <v>2021</v>
      </c>
      <c r="C3809" s="29" t="s">
        <v>2710</v>
      </c>
      <c r="D3809" s="109">
        <v>482388813</v>
      </c>
      <c r="E3809" s="109">
        <v>0</v>
      </c>
      <c r="F3809" s="110">
        <v>482388813</v>
      </c>
      <c r="G3809" s="132">
        <v>44477</v>
      </c>
      <c r="H3809" s="159">
        <v>44497</v>
      </c>
      <c r="I3809" s="159">
        <v>44816</v>
      </c>
      <c r="J3809" s="61">
        <v>2</v>
      </c>
      <c r="K3809" s="61">
        <v>3</v>
      </c>
      <c r="L3809" s="61">
        <v>2463</v>
      </c>
      <c r="M3809" s="72">
        <v>2</v>
      </c>
      <c r="N3809" s="72">
        <v>5</v>
      </c>
      <c r="O3809" s="33">
        <v>901526509</v>
      </c>
      <c r="P3809" s="154">
        <v>2463</v>
      </c>
      <c r="Q3809" t="str">
        <f t="shared" si="59"/>
        <v>('923-2021',2021,'Prestar los servicios de interventoría técnica, administrativa, jurídica y financiera para los contratos de los procesos que adelante la Subcuenta de Primera Infancia del Fondo Colombia en Paz.',482388813,0,482388813,'2021-10-08','2021-10-28','2022-09-12',2,3,2463,2,5)</v>
      </c>
    </row>
    <row r="3810" spans="1:17">
      <c r="A3810" s="29" t="s">
        <v>9090</v>
      </c>
      <c r="B3810" s="72">
        <v>2021</v>
      </c>
      <c r="C3810" s="29" t="s">
        <v>2711</v>
      </c>
      <c r="D3810" s="109">
        <v>470136167</v>
      </c>
      <c r="E3810" s="109">
        <v>86724147</v>
      </c>
      <c r="F3810" s="110">
        <v>556860314</v>
      </c>
      <c r="G3810" s="132">
        <v>44477</v>
      </c>
      <c r="H3810" s="159">
        <v>44511</v>
      </c>
      <c r="I3810" s="159">
        <v>44698</v>
      </c>
      <c r="J3810" s="61">
        <v>1</v>
      </c>
      <c r="K3810" s="61">
        <v>3</v>
      </c>
      <c r="L3810" s="61">
        <v>2464</v>
      </c>
      <c r="M3810" s="72">
        <v>1</v>
      </c>
      <c r="N3810" s="72">
        <v>27</v>
      </c>
      <c r="O3810" s="33">
        <v>822005122</v>
      </c>
      <c r="P3810" s="154">
        <v>2464</v>
      </c>
      <c r="Q3810" t="str">
        <f t="shared" si="59"/>
        <v>('924-2021',2021,'Contratar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Tolima.',470136167,86724147,556860314,'2021-10-08','2021-11-11','2022-05-17',1,3,2464,1,27)</v>
      </c>
    </row>
    <row r="3811" spans="1:17">
      <c r="A3811" s="29" t="s">
        <v>9091</v>
      </c>
      <c r="B3811" s="72">
        <v>2021</v>
      </c>
      <c r="C3811" s="29" t="s">
        <v>2712</v>
      </c>
      <c r="D3811" s="109">
        <v>2313179512</v>
      </c>
      <c r="E3811" s="109">
        <v>0</v>
      </c>
      <c r="F3811" s="110">
        <v>2313179512</v>
      </c>
      <c r="G3811" s="132">
        <v>44477</v>
      </c>
      <c r="H3811" s="159">
        <v>44509</v>
      </c>
      <c r="I3811" s="159">
        <v>44697</v>
      </c>
      <c r="J3811" s="61">
        <v>2</v>
      </c>
      <c r="K3811" s="61">
        <v>3</v>
      </c>
      <c r="L3811" s="61">
        <v>2465</v>
      </c>
      <c r="M3811" s="72">
        <v>1</v>
      </c>
      <c r="N3811" s="72">
        <v>27</v>
      </c>
      <c r="O3811" s="33">
        <v>900728571</v>
      </c>
      <c r="P3811" s="154">
        <v>2465</v>
      </c>
      <c r="Q3811" t="str">
        <f t="shared" si="59"/>
        <v>('925-2021',2021,'Contratar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Guaviare.',2313179512,0,2313179512,'2021-10-08','2021-11-09','2022-05-16',2,3,2465,1,27)</v>
      </c>
    </row>
    <row r="3812" spans="1:17">
      <c r="A3812" s="34" t="s">
        <v>9092</v>
      </c>
      <c r="B3812" s="72">
        <v>2021</v>
      </c>
      <c r="C3812" s="34" t="s">
        <v>10753</v>
      </c>
      <c r="D3812" s="110">
        <v>6957062297</v>
      </c>
      <c r="E3812" s="109">
        <v>0</v>
      </c>
      <c r="F3812" s="110">
        <v>6957062297</v>
      </c>
      <c r="G3812" s="129">
        <v>44477</v>
      </c>
      <c r="H3812" s="157">
        <v>44531</v>
      </c>
      <c r="I3812" s="157">
        <v>45078</v>
      </c>
      <c r="J3812" s="61">
        <v>1</v>
      </c>
      <c r="K3812" s="61">
        <v>3</v>
      </c>
      <c r="L3812" s="61">
        <v>1272</v>
      </c>
      <c r="M3812" s="72">
        <v>2</v>
      </c>
      <c r="N3812" s="72">
        <v>3</v>
      </c>
      <c r="O3812" s="33">
        <v>900051050</v>
      </c>
      <c r="P3812" s="154">
        <v>1272</v>
      </c>
      <c r="Q3812" t="str">
        <f t="shared" si="59"/>
        <v>('927-2021',2021,'Contratar la prestación de servicios de un operador logístico para el arrendamiento de oficinas en las 13 regionales de la Dirección de Sustitución de Cultivos de Uso Ilícito.',6957062297,0,6957062297,'2021-10-08','2021-12-01','2023-06-01',1,3,1272,2,3)</v>
      </c>
    </row>
    <row r="3813" spans="1:17">
      <c r="A3813" s="29" t="s">
        <v>9093</v>
      </c>
      <c r="B3813" s="72">
        <v>2021</v>
      </c>
      <c r="C3813" s="29" t="s">
        <v>2713</v>
      </c>
      <c r="D3813" s="109">
        <v>3045896123</v>
      </c>
      <c r="E3813" s="109">
        <v>0</v>
      </c>
      <c r="F3813" s="110">
        <v>3045896123</v>
      </c>
      <c r="G3813" s="132">
        <v>44477</v>
      </c>
      <c r="H3813" s="159">
        <v>44485</v>
      </c>
      <c r="I3813" s="159">
        <v>45032</v>
      </c>
      <c r="J3813" s="61">
        <v>2</v>
      </c>
      <c r="K3813" s="61">
        <v>3</v>
      </c>
      <c r="L3813" s="61">
        <v>1272</v>
      </c>
      <c r="M3813" s="72">
        <v>2</v>
      </c>
      <c r="N3813" s="72">
        <v>3</v>
      </c>
      <c r="O3813" s="33">
        <v>900051050</v>
      </c>
      <c r="P3813" s="154">
        <v>1272</v>
      </c>
      <c r="Q3813" t="str">
        <f t="shared" si="59"/>
        <v>('928-2021',2021,'El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ARRENDADOR.',3045896123,0,3045896123,'2021-10-08','2021-10-16','2023-04-16',2,3,1272,2,3)</v>
      </c>
    </row>
    <row r="3814" spans="1:17">
      <c r="A3814" s="29" t="s">
        <v>9094</v>
      </c>
      <c r="B3814" s="72">
        <v>2021</v>
      </c>
      <c r="C3814" s="29" t="s">
        <v>2714</v>
      </c>
      <c r="D3814" s="109">
        <v>29424000</v>
      </c>
      <c r="E3814" s="109">
        <v>14712000</v>
      </c>
      <c r="F3814" s="110">
        <v>44136000</v>
      </c>
      <c r="G3814" s="132">
        <v>44490</v>
      </c>
      <c r="H3814" s="159">
        <v>44511</v>
      </c>
      <c r="I3814" s="159">
        <v>44784</v>
      </c>
      <c r="J3814" s="61">
        <v>1</v>
      </c>
      <c r="K3814" s="61">
        <v>3</v>
      </c>
      <c r="L3814" s="61">
        <v>2466</v>
      </c>
      <c r="M3814" s="72">
        <v>2</v>
      </c>
      <c r="N3814" s="72">
        <v>3</v>
      </c>
      <c r="O3814" s="33">
        <v>1026265632</v>
      </c>
      <c r="P3814" s="154">
        <v>2466</v>
      </c>
      <c r="Q3814" t="str">
        <f t="shared" si="59"/>
        <v>('929-2021',2021,'El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privadas.',29424000,14712000,44136000,'2021-10-21','2021-11-11','2022-08-11',1,3,2466,2,3)</v>
      </c>
    </row>
    <row r="3815" spans="1:17">
      <c r="A3815" s="29" t="s">
        <v>9095</v>
      </c>
      <c r="B3815" s="72">
        <v>2021</v>
      </c>
      <c r="C3815" s="29" t="s">
        <v>2715</v>
      </c>
      <c r="D3815" s="109">
        <v>125172000</v>
      </c>
      <c r="E3815" s="109">
        <v>0</v>
      </c>
      <c r="F3815" s="110">
        <v>125172000</v>
      </c>
      <c r="G3815" s="129">
        <v>44503</v>
      </c>
      <c r="H3815" s="157">
        <v>44510</v>
      </c>
      <c r="I3815" s="157">
        <v>44875</v>
      </c>
      <c r="J3815" s="61">
        <v>1</v>
      </c>
      <c r="K3815" s="61">
        <v>3</v>
      </c>
      <c r="L3815" s="61">
        <v>2467</v>
      </c>
      <c r="M3815" s="72">
        <v>2</v>
      </c>
      <c r="N3815" s="72">
        <v>1</v>
      </c>
      <c r="O3815" s="33">
        <v>88285922</v>
      </c>
      <c r="P3815" s="154">
        <v>2467</v>
      </c>
      <c r="Q3815" t="str">
        <f t="shared" si="59"/>
        <v>('930-2021',2021,'EL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ART.',125172000,0,125172000,'2021-11-03','2021-11-10','2022-11-10',1,3,2467,2,1)</v>
      </c>
    </row>
    <row r="3816" spans="1:17">
      <c r="A3816" s="29" t="s">
        <v>9096</v>
      </c>
      <c r="B3816" s="72">
        <v>2021</v>
      </c>
      <c r="C3816" s="29" t="s">
        <v>2716</v>
      </c>
      <c r="D3816" s="109">
        <v>106728000</v>
      </c>
      <c r="E3816" s="109">
        <v>0</v>
      </c>
      <c r="F3816" s="110">
        <v>106728000</v>
      </c>
      <c r="G3816" s="132">
        <v>44495</v>
      </c>
      <c r="H3816" s="159">
        <v>44497</v>
      </c>
      <c r="I3816" s="159">
        <v>44862</v>
      </c>
      <c r="J3816" s="61">
        <v>2</v>
      </c>
      <c r="K3816" s="61">
        <v>3</v>
      </c>
      <c r="L3816" s="61">
        <v>2468</v>
      </c>
      <c r="M3816" s="72">
        <v>2</v>
      </c>
      <c r="N3816" s="72">
        <v>1</v>
      </c>
      <c r="O3816" s="33">
        <v>53121759</v>
      </c>
      <c r="P3816" s="154">
        <v>2468</v>
      </c>
      <c r="Q3816" t="str">
        <f t="shared" si="59"/>
        <v>('931-2021',2021,'EL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PATR.',106728000,0,106728000,'2021-10-26','2021-10-28','2022-10-28',2,3,2468,2,1)</v>
      </c>
    </row>
    <row r="3817" spans="1:17">
      <c r="A3817" s="29" t="s">
        <v>9097</v>
      </c>
      <c r="B3817" s="72">
        <v>2021</v>
      </c>
      <c r="C3817" s="29" t="s">
        <v>2717</v>
      </c>
      <c r="D3817" s="109">
        <v>57096000</v>
      </c>
      <c r="E3817" s="109">
        <v>0</v>
      </c>
      <c r="F3817" s="110">
        <v>57096000</v>
      </c>
      <c r="G3817" s="129">
        <v>44503</v>
      </c>
      <c r="H3817" s="157">
        <v>44509</v>
      </c>
      <c r="I3817" s="157">
        <v>44751</v>
      </c>
      <c r="J3817" s="61">
        <v>2</v>
      </c>
      <c r="K3817" s="61">
        <v>3</v>
      </c>
      <c r="L3817" s="61">
        <v>1034</v>
      </c>
      <c r="M3817" s="72">
        <v>1</v>
      </c>
      <c r="N3817" s="72">
        <v>1</v>
      </c>
      <c r="O3817" s="33">
        <v>52818028</v>
      </c>
      <c r="P3817" s="154">
        <v>1034</v>
      </c>
      <c r="Q3817" t="str">
        <f t="shared" si="59"/>
        <v>('932-2021',2021,'EL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Caguán.',57096000,0,57096000,'2021-11-03','2021-11-09','2022-07-09',2,3,1034,1,1)</v>
      </c>
    </row>
    <row r="3818" spans="1:17">
      <c r="A3818" s="29" t="s">
        <v>9098</v>
      </c>
      <c r="B3818" s="72">
        <v>2021</v>
      </c>
      <c r="C3818" s="29" t="s">
        <v>2354</v>
      </c>
      <c r="D3818" s="109">
        <v>78507000</v>
      </c>
      <c r="E3818" s="109">
        <v>0</v>
      </c>
      <c r="F3818" s="110">
        <v>78507000</v>
      </c>
      <c r="G3818" s="132">
        <v>44495</v>
      </c>
      <c r="H3818" s="159">
        <v>44497</v>
      </c>
      <c r="I3818" s="159">
        <v>44832</v>
      </c>
      <c r="J3818" s="61">
        <v>2</v>
      </c>
      <c r="K3818" s="61">
        <v>3</v>
      </c>
      <c r="L3818" s="61">
        <v>2168</v>
      </c>
      <c r="M3818" s="72">
        <v>2</v>
      </c>
      <c r="N3818" s="72">
        <v>1</v>
      </c>
      <c r="O3818" s="33">
        <v>92537892</v>
      </c>
      <c r="P3818" s="154">
        <v>2168</v>
      </c>
      <c r="Q3818" t="str">
        <f t="shared" si="59"/>
        <v>('933-2021',2021,'EL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Antioqueño.',78507000,0,78507000,'2021-10-26','2021-10-28','2022-09-28',2,3,2168,2,1)</v>
      </c>
    </row>
    <row r="3819" spans="1:17">
      <c r="A3819" s="29" t="s">
        <v>9099</v>
      </c>
      <c r="B3819" s="72">
        <v>2021</v>
      </c>
      <c r="C3819" s="29" t="s">
        <v>2718</v>
      </c>
      <c r="D3819" s="109">
        <v>85644000</v>
      </c>
      <c r="E3819" s="109">
        <v>0</v>
      </c>
      <c r="F3819" s="110">
        <v>85644000</v>
      </c>
      <c r="G3819" s="129">
        <v>44497</v>
      </c>
      <c r="H3819" s="157">
        <v>44502</v>
      </c>
      <c r="I3819" s="157">
        <v>44867</v>
      </c>
      <c r="J3819" s="61">
        <v>2</v>
      </c>
      <c r="K3819" s="61">
        <v>3</v>
      </c>
      <c r="L3819" s="61">
        <v>1032</v>
      </c>
      <c r="M3819" s="72">
        <v>2</v>
      </c>
      <c r="N3819" s="72">
        <v>1</v>
      </c>
      <c r="O3819" s="33">
        <v>9099607</v>
      </c>
      <c r="P3819" s="154">
        <v>1032</v>
      </c>
      <c r="Q3819" t="str">
        <f t="shared" si="59"/>
        <v>('934-2021',2021,'EL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María.',85644000,0,85644000,'2021-10-28','2021-11-02','2022-11-02',2,3,1032,2,1)</v>
      </c>
    </row>
    <row r="3820" spans="1:17">
      <c r="A3820" s="29" t="s">
        <v>9100</v>
      </c>
      <c r="B3820" s="72">
        <v>2021</v>
      </c>
      <c r="C3820" s="29" t="s">
        <v>2719</v>
      </c>
      <c r="D3820" s="109">
        <v>85644000</v>
      </c>
      <c r="E3820" s="109">
        <v>0</v>
      </c>
      <c r="F3820" s="110">
        <v>85644000</v>
      </c>
      <c r="G3820" s="129">
        <v>44494</v>
      </c>
      <c r="H3820" s="157">
        <v>44509</v>
      </c>
      <c r="I3820" s="157">
        <v>44874</v>
      </c>
      <c r="J3820" s="61">
        <v>1</v>
      </c>
      <c r="K3820" s="61">
        <v>3</v>
      </c>
      <c r="L3820" s="61">
        <v>1054</v>
      </c>
      <c r="M3820" s="72">
        <v>2</v>
      </c>
      <c r="N3820" s="72">
        <v>1</v>
      </c>
      <c r="O3820" s="33">
        <v>1122782978</v>
      </c>
      <c r="P3820" s="154">
        <v>1054</v>
      </c>
      <c r="Q3820" t="str">
        <f t="shared" si="59"/>
        <v>('935-2021',2021,'EL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Putumayo',85644000,0,85644000,'2021-10-25','2021-11-09','2022-11-09',1,3,1054,2,1)</v>
      </c>
    </row>
    <row r="3821" spans="1:17">
      <c r="A3821" s="29" t="s">
        <v>9101</v>
      </c>
      <c r="B3821" s="72">
        <v>2021</v>
      </c>
      <c r="C3821" s="29" t="s">
        <v>2720</v>
      </c>
      <c r="D3821" s="109">
        <v>85644000</v>
      </c>
      <c r="E3821" s="109">
        <v>0</v>
      </c>
      <c r="F3821" s="110">
        <v>85644000</v>
      </c>
      <c r="G3821" s="129">
        <v>44495</v>
      </c>
      <c r="H3821" s="157">
        <v>44508</v>
      </c>
      <c r="I3821" s="157">
        <v>44873</v>
      </c>
      <c r="J3821" s="61">
        <v>2</v>
      </c>
      <c r="K3821" s="61">
        <v>3</v>
      </c>
      <c r="L3821" s="61">
        <v>1058</v>
      </c>
      <c r="M3821" s="72">
        <v>2</v>
      </c>
      <c r="N3821" s="72">
        <v>1</v>
      </c>
      <c r="O3821" s="33">
        <v>1120561890</v>
      </c>
      <c r="P3821" s="154">
        <v>1058</v>
      </c>
      <c r="Q3821" t="str">
        <f t="shared" si="59"/>
        <v>('936-2021',2021,'EL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Guaviare',85644000,0,85644000,'2021-10-26','2021-11-08','2022-11-08',2,3,1058,2,1)</v>
      </c>
    </row>
    <row r="3822" spans="1:17">
      <c r="A3822" s="29" t="s">
        <v>9102</v>
      </c>
      <c r="B3822" s="72">
        <v>2021</v>
      </c>
      <c r="C3822" s="29" t="s">
        <v>2721</v>
      </c>
      <c r="D3822" s="109">
        <v>92781000</v>
      </c>
      <c r="E3822" s="109">
        <v>0</v>
      </c>
      <c r="F3822" s="110">
        <v>92781000</v>
      </c>
      <c r="G3822" s="132">
        <v>44491</v>
      </c>
      <c r="H3822" s="159">
        <v>44509</v>
      </c>
      <c r="I3822" s="159">
        <v>44904</v>
      </c>
      <c r="J3822" s="61">
        <v>1</v>
      </c>
      <c r="K3822" s="61">
        <v>3</v>
      </c>
      <c r="L3822" s="61">
        <v>1072</v>
      </c>
      <c r="M3822" s="72">
        <v>2</v>
      </c>
      <c r="N3822" s="72">
        <v>1</v>
      </c>
      <c r="O3822" s="33">
        <v>11105187</v>
      </c>
      <c r="P3822" s="154">
        <v>1072</v>
      </c>
      <c r="Q3822" t="str">
        <f t="shared" si="59"/>
        <v>('937-2021',2021,'Prestar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Córdoba.',92781000,0,92781000,'2021-10-22','2021-11-09','2022-12-09',1,3,1072,2,1)</v>
      </c>
    </row>
    <row r="3823" spans="1:17">
      <c r="A3823" s="29" t="s">
        <v>9103</v>
      </c>
      <c r="B3823" s="72">
        <v>2021</v>
      </c>
      <c r="C3823" s="29" t="s">
        <v>2722</v>
      </c>
      <c r="D3823" s="109">
        <v>40938000</v>
      </c>
      <c r="E3823" s="109">
        <v>20469000</v>
      </c>
      <c r="F3823" s="110">
        <v>61407000</v>
      </c>
      <c r="G3823" s="129">
        <v>44495</v>
      </c>
      <c r="H3823" s="157">
        <v>44496</v>
      </c>
      <c r="I3823" s="157">
        <v>44769</v>
      </c>
      <c r="J3823" s="61">
        <v>2</v>
      </c>
      <c r="K3823" s="61">
        <v>3</v>
      </c>
      <c r="L3823" s="61">
        <v>1157</v>
      </c>
      <c r="M3823" s="72">
        <v>2</v>
      </c>
      <c r="N3823" s="72">
        <v>1</v>
      </c>
      <c r="O3823" s="33">
        <v>1019038000</v>
      </c>
      <c r="P3823" s="154">
        <v>1157</v>
      </c>
      <c r="Q3823" t="str">
        <f t="shared" si="59"/>
        <v>('938-2021',2021,'El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técnico.',40938000,20469000,61407000,'2021-10-26','2021-10-27','2022-07-27',2,3,1157,2,1)</v>
      </c>
    </row>
    <row r="3824" spans="1:17">
      <c r="A3824" s="29" t="s">
        <v>9104</v>
      </c>
      <c r="B3824" s="72">
        <v>2021</v>
      </c>
      <c r="C3824" s="29" t="s">
        <v>2723</v>
      </c>
      <c r="D3824" s="109">
        <v>85613000</v>
      </c>
      <c r="E3824" s="109">
        <v>0</v>
      </c>
      <c r="F3824" s="110">
        <v>85613000</v>
      </c>
      <c r="G3824" s="129">
        <v>44503</v>
      </c>
      <c r="H3824" s="157">
        <v>44509</v>
      </c>
      <c r="I3824" s="157">
        <v>44843</v>
      </c>
      <c r="J3824" s="61">
        <v>2</v>
      </c>
      <c r="K3824" s="61">
        <v>3</v>
      </c>
      <c r="L3824" s="61">
        <v>1989</v>
      </c>
      <c r="M3824" s="72">
        <v>2</v>
      </c>
      <c r="N3824" s="72">
        <v>1</v>
      </c>
      <c r="O3824" s="33">
        <v>1117539468</v>
      </c>
      <c r="P3824" s="154">
        <v>1989</v>
      </c>
      <c r="Q3824" t="str">
        <f t="shared" si="59"/>
        <v>('939-2021',2021,'El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Subdirección.',85613000,0,85613000,'2021-11-03','2021-11-09','2022-10-09',2,3,1989,2,1)</v>
      </c>
    </row>
    <row r="3825" spans="1:17">
      <c r="A3825" s="29" t="s">
        <v>9105</v>
      </c>
      <c r="B3825" s="72">
        <v>2021</v>
      </c>
      <c r="C3825" s="29" t="s">
        <v>2724</v>
      </c>
      <c r="D3825" s="109">
        <v>0</v>
      </c>
      <c r="E3825" s="109">
        <v>0</v>
      </c>
      <c r="F3825" s="110">
        <v>0</v>
      </c>
      <c r="G3825" s="129">
        <v>44508</v>
      </c>
      <c r="H3825" s="157"/>
      <c r="I3825" s="157">
        <v>44570</v>
      </c>
      <c r="J3825" s="61">
        <v>2</v>
      </c>
      <c r="K3825" s="61">
        <v>3</v>
      </c>
      <c r="L3825" s="61">
        <v>1285</v>
      </c>
      <c r="M3825" s="72">
        <v>5</v>
      </c>
      <c r="N3825" s="72">
        <v>3</v>
      </c>
      <c r="O3825" s="33">
        <v>75105416</v>
      </c>
      <c r="P3825" s="154">
        <v>1285</v>
      </c>
      <c r="Q3825" t="str">
        <f t="shared" si="59"/>
        <v>('940-2021',2021,'Las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inclusión.”.',0,0,0,'2021-11-08','1900-01-00','2022-01-09',2,3,1285,5,3)</v>
      </c>
    </row>
    <row r="3826" spans="1:17">
      <c r="A3826" s="29" t="s">
        <v>9106</v>
      </c>
      <c r="B3826" s="72">
        <v>2021</v>
      </c>
      <c r="C3826" s="29" t="s">
        <v>2725</v>
      </c>
      <c r="D3826" s="109">
        <v>108000000</v>
      </c>
      <c r="E3826" s="109">
        <v>0</v>
      </c>
      <c r="F3826" s="110">
        <v>108000000</v>
      </c>
      <c r="G3826" s="132">
        <v>44495</v>
      </c>
      <c r="H3826" s="159">
        <v>44503</v>
      </c>
      <c r="I3826" s="159">
        <v>44868</v>
      </c>
      <c r="J3826" s="61">
        <v>2</v>
      </c>
      <c r="K3826" s="61">
        <v>3</v>
      </c>
      <c r="L3826" s="61">
        <v>2469</v>
      </c>
      <c r="M3826" s="72">
        <v>2</v>
      </c>
      <c r="N3826" s="72">
        <v>22</v>
      </c>
      <c r="O3826" s="33">
        <v>53016020</v>
      </c>
      <c r="P3826" s="154">
        <v>2469</v>
      </c>
      <c r="Q3826" t="str">
        <f t="shared" si="59"/>
        <v>('941-2021',2021,'EL CONTRATISTA se obliga a prestar sus servicios profesionales especializados en la formulación, gestión y seguimiento de proyectos derivados de las diferentes negociaciones que se adelantan en el marco de la implementación de la Subcuenta ADS.',108000000,0,108000000,'2021-10-26','2021-11-03','2022-11-03',2,3,2469,2,22)</v>
      </c>
    </row>
    <row r="3827" spans="1:17">
      <c r="A3827" s="29" t="s">
        <v>9107</v>
      </c>
      <c r="B3827" s="72">
        <v>2021</v>
      </c>
      <c r="C3827" s="29" t="s">
        <v>2726</v>
      </c>
      <c r="D3827" s="109">
        <v>75762000</v>
      </c>
      <c r="E3827" s="109">
        <v>0</v>
      </c>
      <c r="F3827" s="110">
        <v>75762000</v>
      </c>
      <c r="G3827" s="132">
        <v>44495</v>
      </c>
      <c r="H3827" s="159">
        <v>44502</v>
      </c>
      <c r="I3827" s="159">
        <v>44867</v>
      </c>
      <c r="J3827" s="61">
        <v>1</v>
      </c>
      <c r="K3827" s="61">
        <v>3</v>
      </c>
      <c r="L3827" s="61">
        <v>2470</v>
      </c>
      <c r="M3827" s="72">
        <v>2</v>
      </c>
      <c r="N3827" s="72">
        <v>22</v>
      </c>
      <c r="O3827" s="33">
        <v>1018428357</v>
      </c>
      <c r="P3827" s="154">
        <v>2470</v>
      </c>
      <c r="Q3827" t="str">
        <f t="shared" si="59"/>
        <v>('942-2021',2021,'EL CONTRATISTA se obliga a prestar sus servicios profesionales especializados dirigidos a apoyar jurídicamente en la evaluación y seguimiento de los procesos precontractuales, contractuales y postcontractuales de la Subcuenta',75762000,0,75762000,'2021-10-26','2021-11-02','2022-11-02',1,3,2470,2,22)</v>
      </c>
    </row>
    <row r="3828" spans="1:17">
      <c r="A3828" s="29" t="s">
        <v>9108</v>
      </c>
      <c r="B3828" s="72">
        <v>2021</v>
      </c>
      <c r="C3828" s="29" t="s">
        <v>2727</v>
      </c>
      <c r="D3828" s="109">
        <v>44712000</v>
      </c>
      <c r="E3828" s="109">
        <v>0</v>
      </c>
      <c r="F3828" s="110">
        <v>44712000</v>
      </c>
      <c r="G3828" s="132">
        <v>44496</v>
      </c>
      <c r="H3828" s="159">
        <v>44497</v>
      </c>
      <c r="I3828" s="159">
        <v>44770</v>
      </c>
      <c r="J3828" s="61">
        <v>1</v>
      </c>
      <c r="K3828" s="61">
        <v>3</v>
      </c>
      <c r="L3828" s="61">
        <v>2471</v>
      </c>
      <c r="M3828" s="72">
        <v>2</v>
      </c>
      <c r="N3828" s="72">
        <v>22</v>
      </c>
      <c r="O3828" s="33">
        <v>1048207576</v>
      </c>
      <c r="P3828" s="154">
        <v>2471</v>
      </c>
      <c r="Q3828" t="str">
        <f t="shared" si="59"/>
        <v>('943-2021',2021,'Prestación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18.',44712000,0,44712000,'2021-10-27','2021-10-28','2022-07-28',1,3,2471,2,22)</v>
      </c>
    </row>
    <row r="3829" spans="1:17">
      <c r="A3829" s="29" t="s">
        <v>9109</v>
      </c>
      <c r="B3829" s="72">
        <v>2021</v>
      </c>
      <c r="C3829" s="29" t="s">
        <v>2728</v>
      </c>
      <c r="D3829" s="109">
        <v>136620000</v>
      </c>
      <c r="E3829" s="109">
        <v>0</v>
      </c>
      <c r="F3829" s="110">
        <v>136620000</v>
      </c>
      <c r="G3829" s="132">
        <v>44495</v>
      </c>
      <c r="H3829" s="159">
        <v>44502</v>
      </c>
      <c r="I3829" s="159">
        <v>44867</v>
      </c>
      <c r="J3829" s="61">
        <v>1</v>
      </c>
      <c r="K3829" s="61">
        <v>3</v>
      </c>
      <c r="L3829" s="61">
        <v>2472</v>
      </c>
      <c r="M3829" s="72">
        <v>2</v>
      </c>
      <c r="N3829" s="72">
        <v>22</v>
      </c>
      <c r="O3829" s="33">
        <v>1143331542</v>
      </c>
      <c r="P3829" s="154">
        <v>2472</v>
      </c>
      <c r="Q3829" t="str">
        <f t="shared" si="59"/>
        <v>('944-2021',2021,'EL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2016.',136620000,0,136620000,'2021-10-26','2021-11-02','2022-11-02',1,3,2472,2,22)</v>
      </c>
    </row>
    <row r="3830" spans="1:17" ht="60">
      <c r="A3830" s="39" t="s">
        <v>9110</v>
      </c>
      <c r="B3830" s="72">
        <v>2021</v>
      </c>
      <c r="C3830" s="39" t="s">
        <v>2729</v>
      </c>
      <c r="D3830" s="109">
        <v>59616000</v>
      </c>
      <c r="E3830" s="109">
        <v>0</v>
      </c>
      <c r="F3830" s="110">
        <v>59616000</v>
      </c>
      <c r="G3830" s="129">
        <v>44503</v>
      </c>
      <c r="H3830" s="157">
        <v>44509</v>
      </c>
      <c r="I3830" s="157">
        <v>44782</v>
      </c>
      <c r="J3830" s="61">
        <v>1</v>
      </c>
      <c r="K3830" s="61">
        <v>3</v>
      </c>
      <c r="L3830" s="61">
        <v>2473</v>
      </c>
      <c r="M3830" s="72">
        <v>2</v>
      </c>
      <c r="N3830" s="72">
        <v>22</v>
      </c>
      <c r="O3830" s="33">
        <v>1093220161</v>
      </c>
      <c r="P3830" s="154">
        <v>2473</v>
      </c>
      <c r="Q3830" t="str">
        <f t="shared" si="59"/>
        <v>('945-2021',2021,'Prestación de servicios profesionales para la gestión, la evaluación y seguimiento de los proyectos para la siembra de 180 millones de árboles en Colombia Eje Cafetero.',59616000,0,59616000,'2021-11-03','2021-11-09','2022-08-09',1,3,2473,2,22)</v>
      </c>
    </row>
    <row r="3831" spans="1:17">
      <c r="A3831" s="29" t="s">
        <v>9111</v>
      </c>
      <c r="B3831" s="72">
        <v>2021</v>
      </c>
      <c r="C3831" s="29" t="s">
        <v>2730</v>
      </c>
      <c r="D3831" s="109">
        <v>59616000</v>
      </c>
      <c r="E3831" s="109">
        <v>0</v>
      </c>
      <c r="F3831" s="110">
        <v>59616000</v>
      </c>
      <c r="G3831" s="129">
        <v>44497</v>
      </c>
      <c r="H3831" s="157">
        <v>44508</v>
      </c>
      <c r="I3831" s="157">
        <v>44781</v>
      </c>
      <c r="J3831" s="61">
        <v>1</v>
      </c>
      <c r="K3831" s="61">
        <v>3</v>
      </c>
      <c r="L3831" s="61">
        <v>2474</v>
      </c>
      <c r="M3831" s="72">
        <v>2</v>
      </c>
      <c r="N3831" s="72">
        <v>22</v>
      </c>
      <c r="O3831" s="33">
        <v>63509350</v>
      </c>
      <c r="P3831" s="154">
        <v>2474</v>
      </c>
      <c r="Q3831" t="str">
        <f t="shared" si="59"/>
        <v>('946-2021',2021,'Prestación de servicios profesionales para la gestión, la evaluación y seguimiento de los proyec-tos para la siembra de 180 millones de árboles en Colombia – La Guajira.',59616000,0,59616000,'2021-10-28','2021-11-08','2022-08-08',1,3,2474,2,22)</v>
      </c>
    </row>
    <row r="3832" spans="1:17" ht="60">
      <c r="A3832" s="39" t="s">
        <v>9112</v>
      </c>
      <c r="B3832" s="72">
        <v>2021</v>
      </c>
      <c r="C3832" s="39" t="s">
        <v>2731</v>
      </c>
      <c r="D3832" s="109">
        <v>59616000</v>
      </c>
      <c r="E3832" s="109">
        <v>0</v>
      </c>
      <c r="F3832" s="110">
        <v>59616000</v>
      </c>
      <c r="G3832" s="129">
        <v>44503</v>
      </c>
      <c r="H3832" s="157">
        <v>44508</v>
      </c>
      <c r="I3832" s="157">
        <v>44781</v>
      </c>
      <c r="J3832" s="61">
        <v>2</v>
      </c>
      <c r="K3832" s="61">
        <v>3</v>
      </c>
      <c r="L3832" s="61">
        <v>2475</v>
      </c>
      <c r="M3832" s="72">
        <v>2</v>
      </c>
      <c r="N3832" s="72">
        <v>22</v>
      </c>
      <c r="O3832" s="33">
        <v>1112930462</v>
      </c>
      <c r="P3832" s="154">
        <v>2475</v>
      </c>
      <c r="Q3832" t="str">
        <f t="shared" si="59"/>
        <v>('947-2021',2021,'Prestación de servicios profesionales para la gestión, la evaluación y seguimiento de los pro-yectos para la siembra de 180 millones de árboles en Colombia – Valle del Cauca y Chocó.',59616000,0,59616000,'2021-11-03','2021-11-08','2022-08-08',2,3,2475,2,22)</v>
      </c>
    </row>
    <row r="3833" spans="1:17" ht="60">
      <c r="A3833" s="43" t="s">
        <v>9113</v>
      </c>
      <c r="B3833" s="72">
        <v>2021</v>
      </c>
      <c r="C3833" s="43" t="s">
        <v>2732</v>
      </c>
      <c r="D3833" s="109">
        <v>59616000</v>
      </c>
      <c r="E3833" s="109">
        <v>0</v>
      </c>
      <c r="F3833" s="110">
        <v>59616000</v>
      </c>
      <c r="G3833" s="129">
        <v>44504</v>
      </c>
      <c r="H3833" s="157">
        <v>44509</v>
      </c>
      <c r="I3833" s="157">
        <v>44782</v>
      </c>
      <c r="J3833" s="61">
        <v>2</v>
      </c>
      <c r="K3833" s="61">
        <v>3</v>
      </c>
      <c r="L3833" s="61">
        <v>2476</v>
      </c>
      <c r="M3833" s="72">
        <v>2</v>
      </c>
      <c r="N3833" s="72">
        <v>22</v>
      </c>
      <c r="O3833" s="33">
        <v>1085660574</v>
      </c>
      <c r="P3833" s="154">
        <v>2476</v>
      </c>
      <c r="Q3833" t="str">
        <f t="shared" si="59"/>
        <v>('948-2021',2021,'Prestación de servicios profesionales para la gestión, la evaluación y seguimiento de los proyec-tos para la siembra de 180 millones de árboles en Colombia – Nariño y Cauca.',59616000,0,59616000,'2021-11-04','2021-11-09','2022-08-09',2,3,2476,2,22)</v>
      </c>
    </row>
    <row r="3834" spans="1:17">
      <c r="A3834" s="29" t="s">
        <v>9114</v>
      </c>
      <c r="B3834" s="72">
        <v>2021</v>
      </c>
      <c r="C3834" s="29" t="s">
        <v>2733</v>
      </c>
      <c r="D3834" s="109">
        <v>59616000</v>
      </c>
      <c r="E3834" s="109">
        <v>0</v>
      </c>
      <c r="F3834" s="110">
        <v>59616000</v>
      </c>
      <c r="G3834" s="129">
        <v>44497</v>
      </c>
      <c r="H3834" s="157">
        <v>44522</v>
      </c>
      <c r="I3834" s="157">
        <v>44795</v>
      </c>
      <c r="J3834" s="61">
        <v>1</v>
      </c>
      <c r="K3834" s="61">
        <v>3</v>
      </c>
      <c r="L3834" s="61">
        <v>2477</v>
      </c>
      <c r="M3834" s="72">
        <v>2</v>
      </c>
      <c r="N3834" s="72">
        <v>22</v>
      </c>
      <c r="O3834" s="33">
        <v>52493026</v>
      </c>
      <c r="P3834" s="154">
        <v>2477</v>
      </c>
      <c r="Q3834" t="str">
        <f t="shared" si="59"/>
        <v>('949-2021',2021,'Prestación de servicios profesionales para la gestión, la evaluación y seguimiento de los proyectos para la siembra de 180 millones de árboles en Colombia – Cundinamarca y Boyacá.',59616000,0,59616000,'2021-10-28','2021-11-22','2022-08-22',1,3,2477,2,22)</v>
      </c>
    </row>
    <row r="3835" spans="1:17">
      <c r="A3835" s="29" t="s">
        <v>9115</v>
      </c>
      <c r="B3835" s="72">
        <v>2021</v>
      </c>
      <c r="C3835" s="29" t="s">
        <v>2734</v>
      </c>
      <c r="D3835" s="109">
        <v>59616000</v>
      </c>
      <c r="E3835" s="109">
        <v>0</v>
      </c>
      <c r="F3835" s="110">
        <v>59616000</v>
      </c>
      <c r="G3835" s="129">
        <v>44495</v>
      </c>
      <c r="H3835" s="157">
        <v>44510</v>
      </c>
      <c r="I3835" s="157">
        <v>44783</v>
      </c>
      <c r="J3835" s="61">
        <v>2</v>
      </c>
      <c r="K3835" s="61">
        <v>3</v>
      </c>
      <c r="L3835" s="61">
        <v>2478</v>
      </c>
      <c r="M3835" s="72">
        <v>2</v>
      </c>
      <c r="N3835" s="72">
        <v>22</v>
      </c>
      <c r="O3835" s="33">
        <v>80850873</v>
      </c>
      <c r="P3835" s="154">
        <v>2478</v>
      </c>
      <c r="Q3835" t="str">
        <f t="shared" si="59"/>
        <v>('950-2021',2021,'Prestación de servicios profesionales para la gestión, la evaluación y seguimiento de los proyectos para la siembra de 180 millones de árboles en Colombia – Vichada, Casanare y Arauca.',59616000,0,59616000,'2021-10-26','2021-11-10','2022-08-10',2,3,2478,2,22)</v>
      </c>
    </row>
    <row r="3836" spans="1:17">
      <c r="A3836" s="36" t="s">
        <v>9116</v>
      </c>
      <c r="B3836" s="72">
        <v>2021</v>
      </c>
      <c r="C3836" s="36" t="s">
        <v>2735</v>
      </c>
      <c r="D3836" s="109">
        <v>44712000</v>
      </c>
      <c r="E3836" s="109">
        <v>0</v>
      </c>
      <c r="F3836" s="110">
        <v>44712000</v>
      </c>
      <c r="G3836" s="129">
        <v>44509</v>
      </c>
      <c r="H3836" s="157">
        <v>44517</v>
      </c>
      <c r="I3836" s="157">
        <v>44790</v>
      </c>
      <c r="J3836" s="61">
        <v>1</v>
      </c>
      <c r="K3836" s="61">
        <v>3</v>
      </c>
      <c r="L3836" s="61">
        <v>2479</v>
      </c>
      <c r="M3836" s="72">
        <v>2</v>
      </c>
      <c r="N3836" s="72">
        <v>22</v>
      </c>
      <c r="O3836" s="33">
        <v>1122408576</v>
      </c>
      <c r="P3836" s="154">
        <v>2479</v>
      </c>
      <c r="Q3836" t="str">
        <f t="shared" ref="Q3836:Q3899" si="60">_xlfn.CONCAT("('",A3836,"',",B3836,",'",C3836,"',",D3836,",",E3836,",",F3836,",'",TEXT(G3836,"yyyy-mm-dd"),"','",TEXT(H3836,"yyyy-mm-dd"),"','",TEXT(I3836,"yyyy-mm-dd"),"',",J3836,",",K3836,",",L3836,",",M3836,",",N3836,")")</f>
        <v>('951-2021',2021,'Prestación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otros.',44712000,0,44712000,'2021-11-09','2021-11-17','2022-08-17',1,3,2479,2,22)</v>
      </c>
    </row>
    <row r="3837" spans="1:17">
      <c r="A3837" s="29" t="s">
        <v>9117</v>
      </c>
      <c r="B3837" s="72">
        <v>2021</v>
      </c>
      <c r="C3837" s="29" t="s">
        <v>2736</v>
      </c>
      <c r="D3837" s="109">
        <v>59616000</v>
      </c>
      <c r="E3837" s="109">
        <v>0</v>
      </c>
      <c r="F3837" s="110">
        <v>59616000</v>
      </c>
      <c r="G3837" s="129">
        <v>44496</v>
      </c>
      <c r="H3837" s="157">
        <v>44508</v>
      </c>
      <c r="I3837" s="157">
        <v>44781</v>
      </c>
      <c r="J3837" s="61">
        <v>1</v>
      </c>
      <c r="K3837" s="61">
        <v>3</v>
      </c>
      <c r="L3837" s="61">
        <v>2480</v>
      </c>
      <c r="M3837" s="72">
        <v>2</v>
      </c>
      <c r="N3837" s="72">
        <v>22</v>
      </c>
      <c r="O3837" s="33">
        <v>71373329</v>
      </c>
      <c r="P3837" s="154">
        <v>2480</v>
      </c>
      <c r="Q3837" t="str">
        <f t="shared" si="60"/>
        <v>('953-2021',2021,'Prestación de servicios profesionales para la gestión, la evaluación y seguimiento de los proyectos para la siembra de 180 millones de árboles en Colombia – Antioquia.',59616000,0,59616000,'2021-10-27','2021-11-08','2022-08-08',1,3,2480,2,22)</v>
      </c>
    </row>
    <row r="3838" spans="1:17">
      <c r="A3838" s="29" t="s">
        <v>9118</v>
      </c>
      <c r="B3838" s="72">
        <v>2021</v>
      </c>
      <c r="C3838" s="29" t="s">
        <v>2737</v>
      </c>
      <c r="D3838" s="109">
        <v>3068990909</v>
      </c>
      <c r="E3838" s="109">
        <v>0</v>
      </c>
      <c r="F3838" s="110">
        <v>3068990909</v>
      </c>
      <c r="G3838" s="129">
        <v>44491</v>
      </c>
      <c r="H3838" s="157">
        <v>44508</v>
      </c>
      <c r="I3838" s="157">
        <v>44750</v>
      </c>
      <c r="J3838" s="61">
        <v>2</v>
      </c>
      <c r="K3838" s="61">
        <v>3</v>
      </c>
      <c r="L3838" s="61">
        <v>2481</v>
      </c>
      <c r="M3838" s="72">
        <v>1</v>
      </c>
      <c r="N3838" s="72">
        <v>5</v>
      </c>
      <c r="O3838" s="33">
        <v>901525467</v>
      </c>
      <c r="P3838" s="154">
        <v>2481</v>
      </c>
      <c r="Q3838" t="str">
        <f t="shared" si="60"/>
        <v>('954-2021',2021,'Prestar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PDET.',3068990909,0,3068990909,'2021-10-22','2021-11-08','2022-07-08',2,3,2481,1,5)</v>
      </c>
    </row>
    <row r="3839" spans="1:17">
      <c r="A3839" s="29" t="s">
        <v>9119</v>
      </c>
      <c r="B3839" s="72">
        <v>2021</v>
      </c>
      <c r="C3839" s="29" t="s">
        <v>2738</v>
      </c>
      <c r="D3839" s="109">
        <v>135603000</v>
      </c>
      <c r="E3839" s="109">
        <v>0</v>
      </c>
      <c r="F3839" s="110">
        <v>135603000</v>
      </c>
      <c r="G3839" s="129">
        <v>44494</v>
      </c>
      <c r="H3839" s="157">
        <v>44496</v>
      </c>
      <c r="I3839" s="157">
        <v>44892</v>
      </c>
      <c r="J3839" s="61">
        <v>2</v>
      </c>
      <c r="K3839" s="61">
        <v>3</v>
      </c>
      <c r="L3839" s="61">
        <v>1043</v>
      </c>
      <c r="M3839" s="72">
        <v>2</v>
      </c>
      <c r="N3839" s="72">
        <v>1</v>
      </c>
      <c r="O3839" s="33">
        <v>36176039</v>
      </c>
      <c r="P3839" s="154">
        <v>1043</v>
      </c>
      <c r="Q3839" t="str">
        <f t="shared" si="60"/>
        <v>('955-2021',2021,'Prestar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ART.',135603000,0,135603000,'2021-10-25','2021-10-27','2022-11-27',2,3,1043,2,1)</v>
      </c>
    </row>
    <row r="3840" spans="1:17">
      <c r="A3840" s="29" t="s">
        <v>9120</v>
      </c>
      <c r="B3840" s="72">
        <v>2021</v>
      </c>
      <c r="C3840" s="29" t="s">
        <v>2739</v>
      </c>
      <c r="D3840" s="109">
        <v>135603000</v>
      </c>
      <c r="E3840" s="109">
        <v>0</v>
      </c>
      <c r="F3840" s="110">
        <v>135603000</v>
      </c>
      <c r="G3840" s="129">
        <v>44497</v>
      </c>
      <c r="H3840" s="157">
        <v>44502</v>
      </c>
      <c r="I3840" s="157">
        <v>44897</v>
      </c>
      <c r="J3840" s="61">
        <v>1</v>
      </c>
      <c r="K3840" s="61">
        <v>3</v>
      </c>
      <c r="L3840" s="61">
        <v>2482</v>
      </c>
      <c r="M3840" s="72">
        <v>2</v>
      </c>
      <c r="N3840" s="72">
        <v>1</v>
      </c>
      <c r="O3840" s="33">
        <v>30333995</v>
      </c>
      <c r="P3840" s="154">
        <v>2482</v>
      </c>
      <c r="Q3840" t="str">
        <f t="shared" si="60"/>
        <v>('956-2021',2021,'Prestar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ART',135603000,0,135603000,'2021-10-28','2021-11-02','2022-12-02',1,3,2482,2,1)</v>
      </c>
    </row>
    <row r="3841" spans="1:17">
      <c r="A3841" s="29" t="s">
        <v>9121</v>
      </c>
      <c r="B3841" s="72">
        <v>2021</v>
      </c>
      <c r="C3841" s="29" t="s">
        <v>2740</v>
      </c>
      <c r="D3841" s="109">
        <v>37738170</v>
      </c>
      <c r="E3841" s="109">
        <v>18869085</v>
      </c>
      <c r="F3841" s="110">
        <v>56607255</v>
      </c>
      <c r="G3841" s="129">
        <v>44491</v>
      </c>
      <c r="H3841" s="157">
        <v>44496</v>
      </c>
      <c r="I3841" s="157">
        <v>44769</v>
      </c>
      <c r="J3841" s="61">
        <v>2</v>
      </c>
      <c r="K3841" s="61">
        <v>3</v>
      </c>
      <c r="L3841" s="61">
        <v>2084</v>
      </c>
      <c r="M3841" s="72">
        <v>2</v>
      </c>
      <c r="N3841" s="72">
        <v>1</v>
      </c>
      <c r="O3841" s="33">
        <v>1064995342</v>
      </c>
      <c r="P3841" s="154">
        <v>2084</v>
      </c>
      <c r="Q3841" t="str">
        <f t="shared" si="60"/>
        <v>('957-2021',2021,'El contratista se obliga a Prestar sus servicios profesionales a la ART, para apoyar la coordinación de la mesa de ayuda técnica, en el marco de los procesos de recolección de información en territorio y el banco de proyectos, para la estrategia de central de información PDET.',37738170,18869085,56607255,'2021-10-22','2021-10-27','2022-07-27',2,3,2084,2,1)</v>
      </c>
    </row>
    <row r="3842" spans="1:17">
      <c r="A3842" s="29" t="s">
        <v>9122</v>
      </c>
      <c r="B3842" s="72">
        <v>2021</v>
      </c>
      <c r="C3842" s="29" t="s">
        <v>2741</v>
      </c>
      <c r="D3842" s="109">
        <v>78507000</v>
      </c>
      <c r="E3842" s="109">
        <v>0</v>
      </c>
      <c r="F3842" s="110">
        <v>78507000</v>
      </c>
      <c r="G3842" s="129">
        <v>44502</v>
      </c>
      <c r="H3842" s="157">
        <v>44509</v>
      </c>
      <c r="I3842" s="157">
        <v>44843</v>
      </c>
      <c r="J3842" s="61">
        <v>2</v>
      </c>
      <c r="K3842" s="61">
        <v>3</v>
      </c>
      <c r="L3842" s="61">
        <v>1060</v>
      </c>
      <c r="M3842" s="72">
        <v>2</v>
      </c>
      <c r="N3842" s="72">
        <v>1</v>
      </c>
      <c r="O3842" s="33">
        <v>5736206</v>
      </c>
      <c r="P3842" s="154">
        <v>1060</v>
      </c>
      <c r="Q3842" t="str">
        <f t="shared" si="60"/>
        <v>('958-2021',2021,'El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Bolívar.',78507000,0,78507000,'2021-11-02','2021-11-09','2022-10-09',2,3,1060,2,1)</v>
      </c>
    </row>
    <row r="3843" spans="1:17">
      <c r="A3843" s="29" t="s">
        <v>9123</v>
      </c>
      <c r="B3843" s="72">
        <v>2021</v>
      </c>
      <c r="C3843" s="29" t="s">
        <v>2742</v>
      </c>
      <c r="D3843" s="109">
        <v>78507000</v>
      </c>
      <c r="E3843" s="109">
        <v>0</v>
      </c>
      <c r="F3843" s="110">
        <v>78507000</v>
      </c>
      <c r="G3843" s="129">
        <v>44503</v>
      </c>
      <c r="H3843" s="157">
        <v>44509</v>
      </c>
      <c r="I3843" s="157">
        <v>44843</v>
      </c>
      <c r="J3843" s="61">
        <v>2</v>
      </c>
      <c r="K3843" s="61">
        <v>3</v>
      </c>
      <c r="L3843" s="61">
        <v>1056</v>
      </c>
      <c r="M3843" s="72">
        <v>2</v>
      </c>
      <c r="N3843" s="72">
        <v>1</v>
      </c>
      <c r="O3843" s="33">
        <v>88264359</v>
      </c>
      <c r="P3843" s="154">
        <v>1056</v>
      </c>
      <c r="Q3843" t="str">
        <f t="shared" si="60"/>
        <v>('959-2021',2021,'El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Catatumbo',78507000,0,78507000,'2021-11-03','2021-11-09','2022-10-09',2,3,1056,2,1)</v>
      </c>
    </row>
    <row r="3844" spans="1:17">
      <c r="A3844" s="29" t="s">
        <v>9124</v>
      </c>
      <c r="B3844" s="72">
        <v>2021</v>
      </c>
      <c r="C3844" s="29" t="s">
        <v>2743</v>
      </c>
      <c r="D3844" s="109">
        <v>78507000</v>
      </c>
      <c r="E3844" s="109">
        <v>0</v>
      </c>
      <c r="F3844" s="110">
        <v>78507000</v>
      </c>
      <c r="G3844" s="129">
        <v>44516</v>
      </c>
      <c r="H3844" s="157">
        <v>44519</v>
      </c>
      <c r="I3844" s="157">
        <v>44853</v>
      </c>
      <c r="J3844" s="61">
        <v>1</v>
      </c>
      <c r="K3844" s="61">
        <v>3</v>
      </c>
      <c r="L3844" s="61">
        <v>1066</v>
      </c>
      <c r="M3844" s="72">
        <v>2</v>
      </c>
      <c r="N3844" s="72">
        <v>1</v>
      </c>
      <c r="O3844" s="33">
        <v>10301785</v>
      </c>
      <c r="P3844" s="154">
        <v>1066</v>
      </c>
      <c r="Q3844" t="str">
        <f t="shared" si="60"/>
        <v>('960-2021',2021,'El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Cauca.',78507000,0,78507000,'2021-11-16','2021-11-19','2022-10-19',1,3,1066,2,1)</v>
      </c>
    </row>
    <row r="3845" spans="1:17">
      <c r="A3845" s="29" t="s">
        <v>9125</v>
      </c>
      <c r="B3845" s="72">
        <v>2021</v>
      </c>
      <c r="C3845" s="29" t="s">
        <v>10754</v>
      </c>
      <c r="D3845" s="109">
        <v>78507000</v>
      </c>
      <c r="E3845" s="109">
        <v>0</v>
      </c>
      <c r="F3845" s="110">
        <v>78507000</v>
      </c>
      <c r="G3845" s="129">
        <v>44495</v>
      </c>
      <c r="H3845" s="157">
        <v>44497</v>
      </c>
      <c r="I3845" s="157">
        <v>44832</v>
      </c>
      <c r="J3845" s="61">
        <v>2</v>
      </c>
      <c r="K3845" s="61">
        <v>3</v>
      </c>
      <c r="L3845" s="61">
        <v>1077</v>
      </c>
      <c r="M3845" s="72">
        <v>2</v>
      </c>
      <c r="N3845" s="72">
        <v>1</v>
      </c>
      <c r="O3845" s="33">
        <v>1020784873</v>
      </c>
      <c r="P3845" s="154">
        <v>1077</v>
      </c>
      <c r="Q3845" t="str">
        <f t="shared" si="60"/>
        <v>('961-2021',2021,'EL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Arauca',78507000,0,78507000,'2021-10-26','2021-10-28','2022-09-28',2,3,1077,2,1)</v>
      </c>
    </row>
    <row r="3846" spans="1:17">
      <c r="A3846" s="29" t="s">
        <v>9126</v>
      </c>
      <c r="B3846" s="72">
        <v>2021</v>
      </c>
      <c r="C3846" s="29" t="s">
        <v>2744</v>
      </c>
      <c r="D3846" s="110">
        <v>57096000</v>
      </c>
      <c r="E3846" s="109">
        <v>0</v>
      </c>
      <c r="F3846" s="110">
        <v>78507000</v>
      </c>
      <c r="G3846" s="138">
        <v>44589</v>
      </c>
      <c r="H3846" s="165">
        <v>44589</v>
      </c>
      <c r="I3846" s="165">
        <v>44833</v>
      </c>
      <c r="J3846" s="61">
        <v>1</v>
      </c>
      <c r="K3846" s="61">
        <v>3</v>
      </c>
      <c r="L3846" s="61">
        <v>2483</v>
      </c>
      <c r="M3846" s="72">
        <v>2</v>
      </c>
      <c r="N3846" s="72">
        <v>1</v>
      </c>
      <c r="O3846" s="78">
        <v>1094941126</v>
      </c>
      <c r="P3846" s="154">
        <v>2483</v>
      </c>
      <c r="Q3846" t="str">
        <f t="shared" si="60"/>
        <v>('962-2021',2021,'EL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Caguán',57096000,0,78507000,'2022-01-28','2022-01-28','2022-09-29',1,3,2483,2,1)</v>
      </c>
    </row>
    <row r="3847" spans="1:17">
      <c r="A3847" s="29" t="s">
        <v>9127</v>
      </c>
      <c r="B3847" s="72">
        <v>2021</v>
      </c>
      <c r="C3847" s="29" t="s">
        <v>2745</v>
      </c>
      <c r="D3847" s="109">
        <v>78507000</v>
      </c>
      <c r="E3847" s="109">
        <v>0</v>
      </c>
      <c r="F3847" s="110">
        <v>78507000</v>
      </c>
      <c r="G3847" s="129">
        <v>44496</v>
      </c>
      <c r="H3847" s="157">
        <v>44498</v>
      </c>
      <c r="I3847" s="157">
        <v>44833</v>
      </c>
      <c r="J3847" s="61">
        <v>2</v>
      </c>
      <c r="K3847" s="61">
        <v>3</v>
      </c>
      <c r="L3847" s="61">
        <v>1094</v>
      </c>
      <c r="M3847" s="72">
        <v>2</v>
      </c>
      <c r="N3847" s="72">
        <v>1</v>
      </c>
      <c r="O3847" s="33">
        <v>49760688</v>
      </c>
      <c r="P3847" s="154">
        <v>1094</v>
      </c>
      <c r="Q3847" t="str">
        <f t="shared" si="60"/>
        <v>('963-2021',2021,'EL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Perijá.',78507000,0,78507000,'2021-10-27','2021-10-29','2022-09-29',2,3,1094,2,1)</v>
      </c>
    </row>
    <row r="3848" spans="1:17">
      <c r="A3848" s="29" t="s">
        <v>9128</v>
      </c>
      <c r="B3848" s="72">
        <v>2021</v>
      </c>
      <c r="C3848" s="29" t="s">
        <v>2746</v>
      </c>
      <c r="D3848" s="109">
        <v>78507000</v>
      </c>
      <c r="E3848" s="109">
        <v>0</v>
      </c>
      <c r="F3848" s="110">
        <v>78507000</v>
      </c>
      <c r="G3848" s="129">
        <v>44496</v>
      </c>
      <c r="H3848" s="157">
        <v>44497</v>
      </c>
      <c r="I3848" s="157">
        <v>44832</v>
      </c>
      <c r="J3848" s="61">
        <v>1</v>
      </c>
      <c r="K3848" s="61">
        <v>3</v>
      </c>
      <c r="L3848" s="61">
        <v>1126</v>
      </c>
      <c r="M3848" s="72">
        <v>2</v>
      </c>
      <c r="N3848" s="72">
        <v>1</v>
      </c>
      <c r="O3848" s="33">
        <v>98398697</v>
      </c>
      <c r="P3848" s="154">
        <v>1126</v>
      </c>
      <c r="Q3848" t="str">
        <f t="shared" si="60"/>
        <v>('964-2021',2021,'EL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Nariñense.',78507000,0,78507000,'2021-10-27','2021-10-28','2022-09-28',1,3,1126,2,1)</v>
      </c>
    </row>
    <row r="3849" spans="1:17">
      <c r="A3849" s="29" t="s">
        <v>9129</v>
      </c>
      <c r="B3849" s="72">
        <v>2021</v>
      </c>
      <c r="C3849" s="29" t="s">
        <v>2747</v>
      </c>
      <c r="D3849" s="109">
        <v>103825056</v>
      </c>
      <c r="E3849" s="109">
        <v>0</v>
      </c>
      <c r="F3849" s="110">
        <v>103825056</v>
      </c>
      <c r="G3849" s="129">
        <v>44496</v>
      </c>
      <c r="H3849" s="157">
        <v>44497</v>
      </c>
      <c r="I3849" s="157">
        <v>44862</v>
      </c>
      <c r="J3849" s="61">
        <v>2</v>
      </c>
      <c r="K3849" s="61">
        <v>3</v>
      </c>
      <c r="L3849" s="61">
        <v>1814</v>
      </c>
      <c r="M3849" s="72">
        <v>2</v>
      </c>
      <c r="N3849" s="72">
        <v>6</v>
      </c>
      <c r="O3849" s="33">
        <v>80761603</v>
      </c>
      <c r="P3849" s="154">
        <v>1814</v>
      </c>
      <c r="Q3849" t="str">
        <f t="shared" si="60"/>
        <v>('965-2021',2021,'EL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competentes.',103825056,0,103825056,'2021-10-27','2021-10-28','2022-10-28',2,3,1814,2,6)</v>
      </c>
    </row>
    <row r="3850" spans="1:17">
      <c r="A3850" s="29" t="s">
        <v>9130</v>
      </c>
      <c r="B3850" s="72">
        <v>2021</v>
      </c>
      <c r="C3850" s="29" t="s">
        <v>2417</v>
      </c>
      <c r="D3850" s="109">
        <v>127932000</v>
      </c>
      <c r="E3850" s="109">
        <v>0</v>
      </c>
      <c r="F3850" s="110">
        <v>127932000</v>
      </c>
      <c r="G3850" s="129">
        <v>44503</v>
      </c>
      <c r="H3850" s="157">
        <v>44504</v>
      </c>
      <c r="I3850" s="157">
        <v>44869</v>
      </c>
      <c r="J3850" s="61">
        <v>1</v>
      </c>
      <c r="K3850" s="61">
        <v>3</v>
      </c>
      <c r="L3850" s="61">
        <v>2484</v>
      </c>
      <c r="M3850" s="72">
        <v>2</v>
      </c>
      <c r="N3850" s="72">
        <v>3</v>
      </c>
      <c r="O3850" s="33">
        <v>79150473</v>
      </c>
      <c r="P3850" s="154">
        <v>2484</v>
      </c>
      <c r="Q3850" t="str">
        <f t="shared" si="60"/>
        <v>('966-2021',2021,'EL CONTRATISTA se obliga a prestar sus servicios profesionales como supervisor de contratos, convenios y acuerdos suscritos por la Dirección de Sustitución de Cultivos de Uso Ilícito.',127932000,0,127932000,'2021-11-03','2021-11-04','2022-11-04',1,3,2484,2,3)</v>
      </c>
    </row>
    <row r="3851" spans="1:17">
      <c r="A3851" s="29" t="s">
        <v>9131</v>
      </c>
      <c r="B3851" s="72">
        <v>2021</v>
      </c>
      <c r="C3851" s="29" t="s">
        <v>2748</v>
      </c>
      <c r="D3851" s="109">
        <v>1718792589</v>
      </c>
      <c r="E3851" s="109">
        <v>317058827</v>
      </c>
      <c r="F3851" s="110">
        <v>2035851416</v>
      </c>
      <c r="G3851" s="129">
        <v>44509</v>
      </c>
      <c r="H3851" s="157">
        <v>44511</v>
      </c>
      <c r="I3851" s="157">
        <v>44712</v>
      </c>
      <c r="J3851" s="61">
        <v>1</v>
      </c>
      <c r="K3851" s="61">
        <v>3</v>
      </c>
      <c r="L3851" s="61">
        <v>2368</v>
      </c>
      <c r="M3851" s="72">
        <v>1</v>
      </c>
      <c r="N3851" s="72">
        <v>27</v>
      </c>
      <c r="O3851" s="33">
        <v>900582157</v>
      </c>
      <c r="P3851" s="154">
        <v>2368</v>
      </c>
      <c r="Q3851" t="str">
        <f t="shared" si="60"/>
        <v>('967-2021',2021,'Contratar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Putumayo.',1718792589,317058827,2035851416,'2021-11-09','2021-11-11','2022-05-31',1,3,2368,1,27)</v>
      </c>
    </row>
    <row r="3852" spans="1:17">
      <c r="A3852" s="29" t="s">
        <v>9132</v>
      </c>
      <c r="B3852" s="72">
        <v>2021</v>
      </c>
      <c r="C3852" s="29" t="s">
        <v>2749</v>
      </c>
      <c r="D3852" s="109">
        <v>1336838681</v>
      </c>
      <c r="E3852" s="109">
        <v>246601310</v>
      </c>
      <c r="F3852" s="110">
        <v>1583439991</v>
      </c>
      <c r="G3852" s="129">
        <v>44509</v>
      </c>
      <c r="H3852" s="157">
        <v>44511</v>
      </c>
      <c r="I3852" s="157">
        <v>44712</v>
      </c>
      <c r="J3852" s="61">
        <v>2</v>
      </c>
      <c r="K3852" s="61">
        <v>3</v>
      </c>
      <c r="L3852" s="61">
        <v>2368</v>
      </c>
      <c r="M3852" s="72">
        <v>1</v>
      </c>
      <c r="N3852" s="72">
        <v>27</v>
      </c>
      <c r="O3852" s="33">
        <v>900582157</v>
      </c>
      <c r="P3852" s="154">
        <v>2368</v>
      </c>
      <c r="Q3852" t="str">
        <f t="shared" si="60"/>
        <v>('968-2021',2021,'Contratar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Putumayo.',1336838681,246601310,1583439991,'2021-11-09','2021-11-11','2022-05-31',2,3,2368,1,27)</v>
      </c>
    </row>
    <row r="3853" spans="1:17">
      <c r="A3853" s="29" t="s">
        <v>9133</v>
      </c>
      <c r="B3853" s="72">
        <v>2021</v>
      </c>
      <c r="C3853" s="29" t="s">
        <v>2750</v>
      </c>
      <c r="D3853" s="109">
        <v>12312990</v>
      </c>
      <c r="E3853" s="109">
        <v>0</v>
      </c>
      <c r="F3853" s="110">
        <v>12312990</v>
      </c>
      <c r="G3853" s="130">
        <v>44496</v>
      </c>
      <c r="H3853" s="160">
        <v>44510</v>
      </c>
      <c r="I3853" s="160">
        <v>45240</v>
      </c>
      <c r="J3853" s="61">
        <v>1</v>
      </c>
      <c r="K3853" s="61">
        <v>3</v>
      </c>
      <c r="L3853" s="61">
        <v>2485</v>
      </c>
      <c r="M3853" s="72">
        <v>2</v>
      </c>
      <c r="N3853" s="72">
        <v>1</v>
      </c>
      <c r="O3853" s="33">
        <v>860076580</v>
      </c>
      <c r="P3853" s="154">
        <v>2485</v>
      </c>
      <c r="Q3853" t="str">
        <f t="shared" si="60"/>
        <v>('969-2021',2021,'Contratar las capacidades computacionales y de licenciamiento para la Agencia de Renovación del Territorio necesario para la construcción de modelos de analítica y ciencia de datos, en el marco de la Central de Información PDET.',12312990,0,12312990,'2021-10-27','2021-11-10','2023-11-10',1,3,2485,2,1)</v>
      </c>
    </row>
    <row r="3854" spans="1:17">
      <c r="A3854" s="29" t="s">
        <v>9134</v>
      </c>
      <c r="B3854" s="72">
        <v>2021</v>
      </c>
      <c r="C3854" s="29" t="s">
        <v>2751</v>
      </c>
      <c r="D3854" s="109">
        <v>85644000</v>
      </c>
      <c r="E3854" s="109">
        <v>0</v>
      </c>
      <c r="F3854" s="110">
        <v>85644000</v>
      </c>
      <c r="G3854" s="129">
        <v>44503</v>
      </c>
      <c r="H3854" s="157">
        <v>44511</v>
      </c>
      <c r="I3854" s="157">
        <v>44876</v>
      </c>
      <c r="J3854" s="61">
        <v>2</v>
      </c>
      <c r="K3854" s="61">
        <v>3</v>
      </c>
      <c r="L3854" s="61">
        <v>1074</v>
      </c>
      <c r="M3854" s="72">
        <v>2</v>
      </c>
      <c r="N3854" s="72">
        <v>1</v>
      </c>
      <c r="O3854" s="33">
        <v>1106892036</v>
      </c>
      <c r="P3854" s="154">
        <v>1074</v>
      </c>
      <c r="Q3854" t="str">
        <f t="shared" si="60"/>
        <v>('970-2021',2021,'EL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Tolima.',85644000,0,85644000,'2021-11-03','2021-11-11','2022-11-11',2,3,1074,2,1)</v>
      </c>
    </row>
    <row r="3855" spans="1:17">
      <c r="A3855" s="29" t="s">
        <v>9135</v>
      </c>
      <c r="B3855" s="72">
        <v>2021</v>
      </c>
      <c r="C3855" s="29" t="s">
        <v>2752</v>
      </c>
      <c r="D3855" s="109">
        <v>63990000</v>
      </c>
      <c r="E3855" s="109">
        <v>0</v>
      </c>
      <c r="F3855" s="110">
        <v>63990000</v>
      </c>
      <c r="G3855" s="129">
        <v>44508</v>
      </c>
      <c r="H3855" s="157">
        <v>44511</v>
      </c>
      <c r="I3855" s="157">
        <v>44784</v>
      </c>
      <c r="J3855" s="61">
        <v>2</v>
      </c>
      <c r="K3855" s="61">
        <v>3</v>
      </c>
      <c r="L3855" s="61">
        <v>1603</v>
      </c>
      <c r="M3855" s="72">
        <v>2</v>
      </c>
      <c r="N3855" s="72">
        <v>1</v>
      </c>
      <c r="O3855" s="33">
        <v>1069261515</v>
      </c>
      <c r="P3855" s="154">
        <v>1603</v>
      </c>
      <c r="Q3855" t="str">
        <f t="shared" si="60"/>
        <v>('971-2021',2021,'EL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comunidades.',63990000,0,63990000,'2021-11-08','2021-11-11','2022-08-11',2,3,1603,2,1)</v>
      </c>
    </row>
    <row r="3856" spans="1:17">
      <c r="A3856" s="31" t="s">
        <v>9136</v>
      </c>
      <c r="B3856" s="72">
        <v>2021</v>
      </c>
      <c r="C3856" s="31" t="s">
        <v>2753</v>
      </c>
      <c r="D3856" s="109">
        <v>48699000</v>
      </c>
      <c r="E3856" s="109">
        <v>0</v>
      </c>
      <c r="F3856" s="110">
        <v>48699000</v>
      </c>
      <c r="G3856" s="129">
        <v>44505</v>
      </c>
      <c r="H3856" s="157">
        <v>44508</v>
      </c>
      <c r="I3856" s="157">
        <v>44781</v>
      </c>
      <c r="J3856" s="61">
        <v>2</v>
      </c>
      <c r="K3856" s="61">
        <v>3</v>
      </c>
      <c r="L3856" s="61">
        <v>2486</v>
      </c>
      <c r="M3856" s="72">
        <v>2</v>
      </c>
      <c r="N3856" s="72">
        <v>1</v>
      </c>
      <c r="O3856" s="33">
        <v>1016038035</v>
      </c>
      <c r="P3856" s="154">
        <v>2486</v>
      </c>
      <c r="Q3856" t="str">
        <f t="shared" si="60"/>
        <v>('973-2021',2021,'Prestar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comunitario.',48699000,0,48699000,'2021-11-05','2021-11-08','2022-08-08',2,3,2486,2,1)</v>
      </c>
    </row>
    <row r="3857" spans="1:17">
      <c r="A3857" s="29" t="s">
        <v>9137</v>
      </c>
      <c r="B3857" s="72">
        <v>2021</v>
      </c>
      <c r="C3857" s="29" t="s">
        <v>2754</v>
      </c>
      <c r="D3857" s="109">
        <v>95481000</v>
      </c>
      <c r="E3857" s="109">
        <v>0</v>
      </c>
      <c r="F3857" s="110">
        <v>95481000</v>
      </c>
      <c r="G3857" s="129">
        <v>44504</v>
      </c>
      <c r="H3857" s="157">
        <v>44509</v>
      </c>
      <c r="I3857" s="157">
        <v>44782</v>
      </c>
      <c r="J3857" s="61">
        <v>1</v>
      </c>
      <c r="K3857" s="61">
        <v>3</v>
      </c>
      <c r="L3857" s="61">
        <v>2487</v>
      </c>
      <c r="M3857" s="72">
        <v>2</v>
      </c>
      <c r="N3857" s="72">
        <v>1</v>
      </c>
      <c r="O3857" s="33">
        <v>1098668284</v>
      </c>
      <c r="P3857" s="154">
        <v>2487</v>
      </c>
      <c r="Q3857" t="str">
        <f t="shared" si="60"/>
        <v>('974-2021',2021,'El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PDET.',95481000,0,95481000,'2021-11-04','2021-11-09','2022-08-09',1,3,2487,2,1)</v>
      </c>
    </row>
    <row r="3858" spans="1:17">
      <c r="A3858" s="29" t="s">
        <v>9138</v>
      </c>
      <c r="B3858" s="72">
        <v>2021</v>
      </c>
      <c r="C3858" s="29" t="s">
        <v>2755</v>
      </c>
      <c r="D3858" s="109">
        <v>136620000</v>
      </c>
      <c r="E3858" s="109">
        <v>0</v>
      </c>
      <c r="F3858" s="110">
        <v>136620000</v>
      </c>
      <c r="G3858" s="129">
        <v>44508</v>
      </c>
      <c r="H3858" s="157">
        <v>44517</v>
      </c>
      <c r="I3858" s="157">
        <v>44882</v>
      </c>
      <c r="J3858" s="61">
        <v>2</v>
      </c>
      <c r="K3858" s="61">
        <v>3</v>
      </c>
      <c r="L3858" s="61">
        <v>2488</v>
      </c>
      <c r="M3858" s="72">
        <v>2</v>
      </c>
      <c r="N3858" s="72">
        <v>22</v>
      </c>
      <c r="O3858" s="33">
        <v>45756875</v>
      </c>
      <c r="P3858" s="154">
        <v>2488</v>
      </c>
      <c r="Q3858" t="str">
        <f t="shared" si="60"/>
        <v>('976-2021',2021,'EL CONTRATISTA se obliga a prestar sus servicios profesionales especializados dirigidos a apoyar procesos de contratación, en particular, análisis financiero en el marco de la implementación de los proyectos de la Subcuenta',136620000,0,136620000,'2021-11-08','2021-11-17','2022-11-17',2,3,2488,2,22)</v>
      </c>
    </row>
    <row r="3859" spans="1:17">
      <c r="A3859" s="29" t="s">
        <v>9139</v>
      </c>
      <c r="B3859" s="72">
        <v>2021</v>
      </c>
      <c r="C3859" s="29" t="s">
        <v>2756</v>
      </c>
      <c r="D3859" s="109">
        <v>75762000</v>
      </c>
      <c r="E3859" s="109">
        <v>0</v>
      </c>
      <c r="F3859" s="110">
        <v>75762000</v>
      </c>
      <c r="G3859" s="129">
        <v>44503</v>
      </c>
      <c r="H3859" s="157">
        <v>44509</v>
      </c>
      <c r="I3859" s="157">
        <v>44874</v>
      </c>
      <c r="J3859" s="61">
        <v>2</v>
      </c>
      <c r="K3859" s="61">
        <v>3</v>
      </c>
      <c r="L3859" s="61">
        <v>2489</v>
      </c>
      <c r="M3859" s="72">
        <v>2</v>
      </c>
      <c r="N3859" s="72">
        <v>22</v>
      </c>
      <c r="O3859" s="33">
        <v>1015451490</v>
      </c>
      <c r="P3859" s="154">
        <v>2489</v>
      </c>
      <c r="Q3859" t="str">
        <f t="shared" si="60"/>
        <v>('977-2021',2021,'Prestación de servicios profesionales dirigidos a apoyar jurídicamente la implementación de los proyectos así como, apoyar los procesos precontractuales, contractuales y post-contractuales de las Subcuentas HeCo y ADS.',75762000,0,75762000,'2021-11-03','2021-11-09','2022-11-09',2,3,2489,2,22)</v>
      </c>
    </row>
    <row r="3860" spans="1:17">
      <c r="A3860" s="29" t="s">
        <v>9140</v>
      </c>
      <c r="B3860" s="72">
        <v>2021</v>
      </c>
      <c r="C3860" s="29" t="s">
        <v>2757</v>
      </c>
      <c r="D3860" s="109">
        <v>37881000</v>
      </c>
      <c r="E3860" s="109">
        <v>0</v>
      </c>
      <c r="F3860" s="110">
        <v>37881000</v>
      </c>
      <c r="G3860" s="129">
        <v>44508</v>
      </c>
      <c r="H3860" s="157">
        <v>44509</v>
      </c>
      <c r="I3860" s="157">
        <v>44690</v>
      </c>
      <c r="J3860" s="61">
        <v>2</v>
      </c>
      <c r="K3860" s="61">
        <v>3</v>
      </c>
      <c r="L3860" s="61">
        <v>2490</v>
      </c>
      <c r="M3860" s="72">
        <v>1</v>
      </c>
      <c r="N3860" s="72">
        <v>22</v>
      </c>
      <c r="O3860" s="33">
        <v>10933516</v>
      </c>
      <c r="P3860" s="154">
        <v>2490</v>
      </c>
      <c r="Q3860" t="str">
        <f t="shared" si="60"/>
        <v>('978-2021',2021,'Prestación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Ambiental.',37881000,0,37881000,'2021-11-08','2021-11-09','2022-05-09',2,3,2490,1,22)</v>
      </c>
    </row>
    <row r="3861" spans="1:17">
      <c r="A3861" s="36" t="s">
        <v>9141</v>
      </c>
      <c r="B3861" s="72">
        <v>2021</v>
      </c>
      <c r="C3861" s="36" t="s">
        <v>2758</v>
      </c>
      <c r="D3861" s="109">
        <v>59616000</v>
      </c>
      <c r="E3861" s="109">
        <v>0</v>
      </c>
      <c r="F3861" s="110">
        <v>59616000</v>
      </c>
      <c r="G3861" s="129">
        <v>44511</v>
      </c>
      <c r="H3861" s="157">
        <v>44523</v>
      </c>
      <c r="I3861" s="157">
        <v>44796</v>
      </c>
      <c r="J3861" s="61">
        <v>1</v>
      </c>
      <c r="K3861" s="61">
        <v>3</v>
      </c>
      <c r="L3861" s="61">
        <v>2491</v>
      </c>
      <c r="M3861" s="72">
        <v>2</v>
      </c>
      <c r="N3861" s="72">
        <v>22</v>
      </c>
      <c r="O3861" s="33">
        <v>1098627603</v>
      </c>
      <c r="P3861" s="154">
        <v>2491</v>
      </c>
      <c r="Q3861" t="str">
        <f t="shared" si="60"/>
        <v>('979-2021',2021,'Prestación de servicios profesionales para la gestión, la evaluación y seguimiento de los proyectos para la siembra de 180 millones de árboles en Colombia – Bolívar.',59616000,0,59616000,'2021-11-11','2021-11-23','2022-08-23',1,3,2491,2,22)</v>
      </c>
    </row>
    <row r="3862" spans="1:17">
      <c r="A3862" s="29" t="s">
        <v>9142</v>
      </c>
      <c r="B3862" s="72">
        <v>2021</v>
      </c>
      <c r="C3862" s="29" t="s">
        <v>2759</v>
      </c>
      <c r="D3862" s="109">
        <v>2500000000</v>
      </c>
      <c r="E3862" s="109">
        <v>0</v>
      </c>
      <c r="F3862" s="110">
        <v>2500000000</v>
      </c>
      <c r="G3862" s="129">
        <v>44498</v>
      </c>
      <c r="H3862" s="157">
        <v>44524</v>
      </c>
      <c r="I3862" s="157">
        <v>44889</v>
      </c>
      <c r="J3862" s="61">
        <v>2</v>
      </c>
      <c r="K3862" s="61">
        <v>3</v>
      </c>
      <c r="L3862" s="61">
        <v>2492</v>
      </c>
      <c r="M3862" s="72">
        <v>2</v>
      </c>
      <c r="N3862" s="72">
        <v>3</v>
      </c>
      <c r="O3862" s="33">
        <v>800064773</v>
      </c>
      <c r="P3862" s="154">
        <v>2492</v>
      </c>
      <c r="Q3862" t="str">
        <f t="shared" si="60"/>
        <v>('984-2021',2021,'Contratar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',2500000000,0,2500000000,'2021-10-29','2021-11-24','2022-11-24',2,3,2492,2,3)</v>
      </c>
    </row>
    <row r="3863" spans="1:17">
      <c r="A3863" s="31" t="s">
        <v>9143</v>
      </c>
      <c r="B3863" s="72">
        <v>2021</v>
      </c>
      <c r="C3863" s="31" t="s">
        <v>2760</v>
      </c>
      <c r="D3863" s="109">
        <v>1593347694</v>
      </c>
      <c r="E3863" s="109">
        <v>0</v>
      </c>
      <c r="F3863" s="110">
        <v>1593347694</v>
      </c>
      <c r="G3863" s="129">
        <v>44508</v>
      </c>
      <c r="H3863" s="157">
        <v>44537</v>
      </c>
      <c r="I3863" s="157">
        <v>44726</v>
      </c>
      <c r="J3863" s="61">
        <v>2</v>
      </c>
      <c r="K3863" s="61">
        <v>3</v>
      </c>
      <c r="L3863" s="61">
        <v>2413</v>
      </c>
      <c r="M3863" s="72">
        <v>1</v>
      </c>
      <c r="N3863" s="72">
        <v>27</v>
      </c>
      <c r="O3863" s="33">
        <v>900264963</v>
      </c>
      <c r="P3863" s="154">
        <v>2413</v>
      </c>
      <c r="Q3863" t="str">
        <f t="shared" si="60"/>
        <v>('986-2021',2021,'Contratar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Antioquia.',1593347694,0,1593347694,'2021-11-08','2021-12-07','2022-06-14',2,3,2413,1,27)</v>
      </c>
    </row>
    <row r="3864" spans="1:17">
      <c r="A3864" s="29" t="s">
        <v>9144</v>
      </c>
      <c r="B3864" s="72">
        <v>2021</v>
      </c>
      <c r="C3864" s="29" t="s">
        <v>2761</v>
      </c>
      <c r="D3864" s="110">
        <v>881211572</v>
      </c>
      <c r="E3864" s="109">
        <v>0</v>
      </c>
      <c r="F3864" s="110">
        <v>881211572</v>
      </c>
      <c r="G3864" s="129">
        <v>44512</v>
      </c>
      <c r="H3864" s="157">
        <v>44529</v>
      </c>
      <c r="I3864" s="157">
        <v>44717</v>
      </c>
      <c r="J3864" s="61">
        <v>2</v>
      </c>
      <c r="K3864" s="61">
        <v>3</v>
      </c>
      <c r="L3864" s="61">
        <v>2493</v>
      </c>
      <c r="M3864" s="72">
        <v>1</v>
      </c>
      <c r="N3864" s="72">
        <v>27</v>
      </c>
      <c r="O3864" s="33">
        <v>891200013</v>
      </c>
      <c r="P3864" s="154">
        <v>2493</v>
      </c>
      <c r="Q3864" t="str">
        <f t="shared" si="60"/>
        <v>('987-2021',2021,'Contratar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',881211572,0,881211572,'2021-11-12','2021-11-29','2022-06-05',2,3,2493,1,27)</v>
      </c>
    </row>
    <row r="3865" spans="1:17">
      <c r="A3865" s="29" t="s">
        <v>9145</v>
      </c>
      <c r="B3865" s="72">
        <v>2021</v>
      </c>
      <c r="C3865" s="29" t="s">
        <v>2762</v>
      </c>
      <c r="D3865" s="109">
        <v>526525895.69999999</v>
      </c>
      <c r="E3865" s="109">
        <v>97126136</v>
      </c>
      <c r="F3865" s="110">
        <v>623652031.70000005</v>
      </c>
      <c r="G3865" s="129">
        <v>44511</v>
      </c>
      <c r="H3865" s="157">
        <v>44537</v>
      </c>
      <c r="I3865" s="157">
        <v>44726</v>
      </c>
      <c r="J3865" s="61">
        <v>1</v>
      </c>
      <c r="K3865" s="61">
        <v>3</v>
      </c>
      <c r="L3865" s="61">
        <v>2494</v>
      </c>
      <c r="M3865" s="72">
        <v>1</v>
      </c>
      <c r="N3865" s="72">
        <v>27</v>
      </c>
      <c r="O3865" s="33">
        <v>900219225</v>
      </c>
      <c r="P3865" s="154">
        <v>2494</v>
      </c>
      <c r="Q3865" t="str">
        <f t="shared" si="60"/>
        <v>('988-2021',2021,'Contratar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',526525895,7,97126136,623652031,7,'2021-11-11','2021-12-07','2022-06-14',1,3,2494,1,27)</v>
      </c>
    </row>
    <row r="3866" spans="1:17">
      <c r="A3866" s="25" t="s">
        <v>9146</v>
      </c>
      <c r="B3866" s="72">
        <v>2021</v>
      </c>
      <c r="C3866" s="25" t="s">
        <v>2763</v>
      </c>
      <c r="D3866" s="109">
        <v>71640000</v>
      </c>
      <c r="E3866" s="109">
        <v>0</v>
      </c>
      <c r="F3866" s="110">
        <v>71640000</v>
      </c>
      <c r="G3866" s="129">
        <v>44516</v>
      </c>
      <c r="H3866" s="157">
        <v>44517</v>
      </c>
      <c r="I3866" s="157">
        <v>44882</v>
      </c>
      <c r="J3866" s="61">
        <v>1</v>
      </c>
      <c r="K3866" s="61">
        <v>3</v>
      </c>
      <c r="L3866" s="61">
        <v>1542</v>
      </c>
      <c r="M3866" s="72">
        <v>2</v>
      </c>
      <c r="N3866" s="72">
        <v>3</v>
      </c>
      <c r="O3866" s="33">
        <v>13893239</v>
      </c>
      <c r="P3866" s="154">
        <v>1542</v>
      </c>
      <c r="Q3866" t="str">
        <f t="shared" si="60"/>
        <v>('989-2021',2021,'EL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PAI.',71640000,0,71640000,'2021-11-16','2021-11-17','2022-11-17',1,3,1542,2,3)</v>
      </c>
    </row>
    <row r="3867" spans="1:17">
      <c r="A3867" s="25" t="s">
        <v>9147</v>
      </c>
      <c r="B3867" s="72">
        <v>2021</v>
      </c>
      <c r="C3867" s="25" t="s">
        <v>2417</v>
      </c>
      <c r="D3867" s="109">
        <v>127932000</v>
      </c>
      <c r="E3867" s="109">
        <v>0</v>
      </c>
      <c r="F3867" s="110">
        <v>127932000</v>
      </c>
      <c r="G3867" s="129">
        <v>44511</v>
      </c>
      <c r="H3867" s="157">
        <v>44536</v>
      </c>
      <c r="I3867" s="157">
        <v>44901</v>
      </c>
      <c r="J3867" s="61">
        <v>2</v>
      </c>
      <c r="K3867" s="61">
        <v>3</v>
      </c>
      <c r="L3867" s="61">
        <v>2495</v>
      </c>
      <c r="M3867" s="72">
        <v>2</v>
      </c>
      <c r="N3867" s="72">
        <v>3</v>
      </c>
      <c r="O3867" s="33">
        <v>75096663</v>
      </c>
      <c r="P3867" s="154">
        <v>2495</v>
      </c>
      <c r="Q3867" t="str">
        <f t="shared" si="60"/>
        <v>('990-2021',2021,'EL CONTRATISTA se obliga a prestar sus servicios profesionales como supervisor de contratos, convenios y acuerdos suscritos por la Dirección de Sustitución de Cultivos de Uso Ilícito.',127932000,0,127932000,'2021-11-11','2021-12-06','2022-12-06',2,3,2495,2,3)</v>
      </c>
    </row>
    <row r="3868" spans="1:17">
      <c r="A3868" s="25" t="s">
        <v>9148</v>
      </c>
      <c r="B3868" s="72">
        <v>2021</v>
      </c>
      <c r="C3868" s="25" t="s">
        <v>2764</v>
      </c>
      <c r="D3868" s="109">
        <v>139440000</v>
      </c>
      <c r="E3868" s="109">
        <v>0</v>
      </c>
      <c r="F3868" s="110">
        <v>139440000</v>
      </c>
      <c r="G3868" s="129">
        <v>44516</v>
      </c>
      <c r="H3868" s="157">
        <v>44517</v>
      </c>
      <c r="I3868" s="157">
        <v>44882</v>
      </c>
      <c r="J3868" s="61">
        <v>2</v>
      </c>
      <c r="K3868" s="61">
        <v>3</v>
      </c>
      <c r="L3868" s="61">
        <v>2496</v>
      </c>
      <c r="M3868" s="72">
        <v>2</v>
      </c>
      <c r="N3868" s="72">
        <v>3</v>
      </c>
      <c r="O3868" s="33">
        <v>13720068</v>
      </c>
      <c r="P3868" s="154">
        <v>2496</v>
      </c>
      <c r="Q3868" t="str">
        <f t="shared" si="60"/>
        <v>('991-2021',2021,'EL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mismo.',139440000,0,139440000,'2021-11-16','2021-11-17','2022-11-17',2,3,2496,2,3)</v>
      </c>
    </row>
    <row r="3869" spans="1:17">
      <c r="A3869" s="25" t="s">
        <v>9149</v>
      </c>
      <c r="B3869" s="72">
        <v>2021</v>
      </c>
      <c r="C3869" s="25" t="s">
        <v>2763</v>
      </c>
      <c r="D3869" s="109">
        <v>71640000</v>
      </c>
      <c r="E3869" s="109">
        <v>0</v>
      </c>
      <c r="F3869" s="110">
        <v>71640000</v>
      </c>
      <c r="G3869" s="129">
        <v>44531</v>
      </c>
      <c r="H3869" s="157">
        <v>44532</v>
      </c>
      <c r="I3869" s="157">
        <v>44897</v>
      </c>
      <c r="J3869" s="61">
        <v>1</v>
      </c>
      <c r="K3869" s="61">
        <v>3</v>
      </c>
      <c r="L3869" s="61">
        <v>1702</v>
      </c>
      <c r="M3869" s="72">
        <v>2</v>
      </c>
      <c r="N3869" s="72">
        <v>3</v>
      </c>
      <c r="O3869" s="33">
        <v>80854037</v>
      </c>
      <c r="P3869" s="154">
        <v>1702</v>
      </c>
      <c r="Q3869" t="str">
        <f t="shared" si="60"/>
        <v>('992-2021',2021,'EL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PAI.',71640000,0,71640000,'2021-12-01','2021-12-02','2022-12-02',1,3,1702,2,3)</v>
      </c>
    </row>
    <row r="3870" spans="1:17">
      <c r="A3870" s="25" t="s">
        <v>9150</v>
      </c>
      <c r="B3870" s="72">
        <v>2021</v>
      </c>
      <c r="C3870" s="25" t="s">
        <v>2765</v>
      </c>
      <c r="D3870" s="109">
        <v>93396000</v>
      </c>
      <c r="E3870" s="109">
        <v>0</v>
      </c>
      <c r="F3870" s="110">
        <v>93396000</v>
      </c>
      <c r="G3870" s="129">
        <v>44546</v>
      </c>
      <c r="H3870" s="157">
        <v>44551</v>
      </c>
      <c r="I3870" s="157">
        <v>44916</v>
      </c>
      <c r="J3870" s="61">
        <v>1</v>
      </c>
      <c r="K3870" s="61">
        <v>3</v>
      </c>
      <c r="L3870" s="61">
        <v>2232</v>
      </c>
      <c r="M3870" s="72">
        <v>2</v>
      </c>
      <c r="N3870" s="72">
        <v>3</v>
      </c>
      <c r="O3870" s="77">
        <v>7318128</v>
      </c>
      <c r="P3870" s="154">
        <v>2232</v>
      </c>
      <c r="Q3870" t="str">
        <f t="shared" si="60"/>
        <v>('994-2021',2021,'El contratista se obliga a prestar servicios profesionales a la Dirección de Sustitución de Cultivos de Uso Ilícito en la formulación y evaluación proyectos, que garanticen la adecuada implementación del PNIS. ',93396000,0,93396000,'2021-12-16','2021-12-21','2022-12-21',1,3,2232,2,3)</v>
      </c>
    </row>
    <row r="3871" spans="1:17">
      <c r="A3871" s="29" t="s">
        <v>9151</v>
      </c>
      <c r="B3871" s="72">
        <v>2021</v>
      </c>
      <c r="C3871" s="29" t="s">
        <v>2766</v>
      </c>
      <c r="D3871" s="109">
        <v>95634000</v>
      </c>
      <c r="E3871" s="109">
        <v>0</v>
      </c>
      <c r="F3871" s="110">
        <v>95634000</v>
      </c>
      <c r="G3871" s="129">
        <v>44518</v>
      </c>
      <c r="H3871" s="157">
        <v>44523</v>
      </c>
      <c r="I3871" s="157">
        <v>44857</v>
      </c>
      <c r="J3871" s="61">
        <v>1</v>
      </c>
      <c r="K3871" s="61">
        <v>3</v>
      </c>
      <c r="L3871" s="61">
        <v>2497</v>
      </c>
      <c r="M3871" s="72">
        <v>2</v>
      </c>
      <c r="N3871" s="72">
        <v>1</v>
      </c>
      <c r="O3871" s="33">
        <v>52034003</v>
      </c>
      <c r="P3871" s="154">
        <v>2497</v>
      </c>
      <c r="Q3871" t="str">
        <f t="shared" si="60"/>
        <v>('995-2021',2021,'El CONTRATISTA se obliga a prestar sus servicios profesionales para gestionar y desarrollar estrategias conjuntas con entidades y organizaciones nacionales, para la apropiación y posicionamiento de los PDET, así como su seguimiento.',95634000,0,95634000,'2021-11-18','2021-11-23','2022-10-23',1,3,2497,2,1)</v>
      </c>
    </row>
    <row r="3872" spans="1:17">
      <c r="A3872" s="29" t="s">
        <v>9152</v>
      </c>
      <c r="B3872" s="72">
        <v>2021</v>
      </c>
      <c r="C3872" s="29" t="s">
        <v>2767</v>
      </c>
      <c r="D3872" s="109">
        <v>85284000</v>
      </c>
      <c r="E3872" s="109">
        <v>0</v>
      </c>
      <c r="F3872" s="110">
        <v>85284000</v>
      </c>
      <c r="G3872" s="129">
        <v>44523</v>
      </c>
      <c r="H3872" s="157">
        <v>44525</v>
      </c>
      <c r="I3872" s="157">
        <v>44829</v>
      </c>
      <c r="J3872" s="61">
        <v>1</v>
      </c>
      <c r="K3872" s="61">
        <v>3</v>
      </c>
      <c r="L3872" s="61">
        <v>2498</v>
      </c>
      <c r="M3872" s="72">
        <v>2</v>
      </c>
      <c r="N3872" s="72">
        <v>1</v>
      </c>
      <c r="O3872" s="33">
        <v>13720919</v>
      </c>
      <c r="P3872" s="154">
        <v>2498</v>
      </c>
      <c r="Q3872" t="str">
        <f t="shared" si="60"/>
        <v>('996-2021',2021,'El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PDET.',85284000,0,85284000,'2021-11-23','2021-11-25','2022-09-25',1,3,2498,2,1)</v>
      </c>
    </row>
    <row r="3873" spans="1:17">
      <c r="A3873" s="29" t="s">
        <v>9153</v>
      </c>
      <c r="B3873" s="72">
        <v>2021</v>
      </c>
      <c r="C3873" s="29" t="s">
        <v>2768</v>
      </c>
      <c r="D3873" s="109">
        <v>54648000</v>
      </c>
      <c r="E3873" s="109">
        <v>0</v>
      </c>
      <c r="F3873" s="110">
        <v>54648000</v>
      </c>
      <c r="G3873" s="129">
        <v>44512</v>
      </c>
      <c r="H3873" s="157">
        <v>44516</v>
      </c>
      <c r="I3873" s="157">
        <v>44881</v>
      </c>
      <c r="J3873" s="61">
        <v>1</v>
      </c>
      <c r="K3873" s="61">
        <v>3</v>
      </c>
      <c r="L3873" s="61">
        <v>1954</v>
      </c>
      <c r="M3873" s="72">
        <v>2</v>
      </c>
      <c r="N3873" s="72">
        <v>1</v>
      </c>
      <c r="O3873" s="33">
        <v>1065615378</v>
      </c>
      <c r="P3873" s="154">
        <v>1954</v>
      </c>
      <c r="Q3873" t="str">
        <f t="shared" si="60"/>
        <v>('997-2021',2021,'El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Catatumbo.',54648000,0,54648000,'2021-11-12','2021-11-16','2022-11-16',1,3,1954,2,1)</v>
      </c>
    </row>
    <row r="3874" spans="1:17">
      <c r="A3874" s="25" t="s">
        <v>9154</v>
      </c>
      <c r="B3874" s="72">
        <v>2021</v>
      </c>
      <c r="C3874" s="25" t="s">
        <v>2769</v>
      </c>
      <c r="D3874" s="109">
        <v>93150000</v>
      </c>
      <c r="E3874" s="109">
        <v>0</v>
      </c>
      <c r="F3874" s="110">
        <v>93150000</v>
      </c>
      <c r="G3874" s="129">
        <v>44516</v>
      </c>
      <c r="H3874" s="157">
        <v>44524</v>
      </c>
      <c r="I3874" s="157">
        <v>44889</v>
      </c>
      <c r="J3874" s="61">
        <v>1</v>
      </c>
      <c r="K3874" s="61">
        <v>3</v>
      </c>
      <c r="L3874" s="61">
        <v>2499</v>
      </c>
      <c r="M3874" s="72">
        <v>2</v>
      </c>
      <c r="N3874" s="72">
        <v>22</v>
      </c>
      <c r="O3874" s="33">
        <v>98568082</v>
      </c>
      <c r="P3874" s="154">
        <v>2499</v>
      </c>
      <c r="Q3874" t="str">
        <f t="shared" si="60"/>
        <v>('998-2021',2021,'EL CONTRATISTA se obliga a prestar sus servicios profesionales dirigidos a apoyar en aspectos financieros el seguimiento y evaluación en el marco de la implementación de los proyectos de la Subcuenta.',93150000,0,93150000,'2021-11-16','2021-11-24','2022-11-24',1,3,2499,2,22)</v>
      </c>
    </row>
    <row r="3875" spans="1:17">
      <c r="A3875" s="25" t="s">
        <v>9155</v>
      </c>
      <c r="B3875" s="72">
        <v>2021</v>
      </c>
      <c r="C3875" s="25" t="s">
        <v>2770</v>
      </c>
      <c r="D3875" s="109">
        <v>136620000</v>
      </c>
      <c r="E3875" s="109">
        <v>0</v>
      </c>
      <c r="F3875" s="110">
        <v>136620000</v>
      </c>
      <c r="G3875" s="129">
        <v>44523</v>
      </c>
      <c r="H3875" s="157">
        <v>44524</v>
      </c>
      <c r="I3875" s="157">
        <v>44889</v>
      </c>
      <c r="J3875" s="61">
        <v>2</v>
      </c>
      <c r="K3875" s="61">
        <v>3</v>
      </c>
      <c r="L3875" s="61">
        <v>2174</v>
      </c>
      <c r="M3875" s="72">
        <v>2</v>
      </c>
      <c r="N3875" s="72">
        <v>22</v>
      </c>
      <c r="O3875" s="33">
        <v>79434059</v>
      </c>
      <c r="P3875" s="154">
        <v>2174</v>
      </c>
      <c r="Q3875" t="str">
        <f t="shared" si="60"/>
        <v>('999-2021',2021,'EL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contratados.',136620000,0,136620000,'2021-11-23','2021-11-24','2022-11-24',2,3,2174,2,22)</v>
      </c>
    </row>
    <row r="3876" spans="1:17">
      <c r="A3876" s="25" t="s">
        <v>9156</v>
      </c>
      <c r="B3876" s="72">
        <v>2021</v>
      </c>
      <c r="C3876" s="25" t="s">
        <v>2771</v>
      </c>
      <c r="D3876" s="109">
        <v>59616000</v>
      </c>
      <c r="E3876" s="109">
        <v>0</v>
      </c>
      <c r="F3876" s="110">
        <v>59616000</v>
      </c>
      <c r="G3876" s="129">
        <v>44516</v>
      </c>
      <c r="H3876" s="157">
        <v>44522</v>
      </c>
      <c r="I3876" s="157">
        <v>44887</v>
      </c>
      <c r="J3876" s="61">
        <v>2</v>
      </c>
      <c r="K3876" s="61">
        <v>3</v>
      </c>
      <c r="L3876" s="61">
        <v>2500</v>
      </c>
      <c r="M3876" s="72">
        <v>2</v>
      </c>
      <c r="N3876" s="72">
        <v>22</v>
      </c>
      <c r="O3876" s="33">
        <v>1030652372</v>
      </c>
      <c r="P3876" s="154">
        <v>2500</v>
      </c>
      <c r="Q3876" t="str">
        <f t="shared" si="60"/>
        <v>('1001-2021',2021,'EL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CIMA.',59616000,0,59616000,'2021-11-16','2021-11-22','2022-11-22',2,3,2500,2,22)</v>
      </c>
    </row>
    <row r="3877" spans="1:17">
      <c r="A3877" s="29" t="s">
        <v>9157</v>
      </c>
      <c r="B3877" s="72">
        <v>2021</v>
      </c>
      <c r="C3877" s="29" t="s">
        <v>2772</v>
      </c>
      <c r="D3877" s="109">
        <v>1300000000</v>
      </c>
      <c r="E3877" s="109">
        <v>0</v>
      </c>
      <c r="F3877" s="110">
        <v>1300000000</v>
      </c>
      <c r="G3877" s="129">
        <v>44533</v>
      </c>
      <c r="H3877" s="157">
        <v>44536</v>
      </c>
      <c r="I3877" s="157">
        <v>44901</v>
      </c>
      <c r="J3877" s="61">
        <v>2</v>
      </c>
      <c r="K3877" s="61">
        <v>3</v>
      </c>
      <c r="L3877" s="61">
        <v>2338</v>
      </c>
      <c r="M3877" s="72">
        <v>2</v>
      </c>
      <c r="N3877" s="72">
        <v>6</v>
      </c>
      <c r="O3877" s="33">
        <v>800141397</v>
      </c>
      <c r="P3877" s="154">
        <v>2338</v>
      </c>
      <c r="Q3877" t="str">
        <f t="shared" si="60"/>
        <v>('1002-2021',2021,'AUNAR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CARGO',1300000000,0,1300000000,'2021-12-03','2021-12-06','2022-12-06',2,3,2338,2,6)</v>
      </c>
    </row>
    <row r="3878" spans="1:17">
      <c r="A3878" s="29" t="s">
        <v>9158</v>
      </c>
      <c r="B3878" s="72">
        <v>2021</v>
      </c>
      <c r="C3878" s="29" t="s">
        <v>2773</v>
      </c>
      <c r="D3878" s="109">
        <v>83448000</v>
      </c>
      <c r="E3878" s="122">
        <v>57370500</v>
      </c>
      <c r="F3878" s="110">
        <v>140818500</v>
      </c>
      <c r="G3878" s="129">
        <v>44517</v>
      </c>
      <c r="H3878" s="157">
        <v>44519</v>
      </c>
      <c r="I3878" s="157">
        <v>44929</v>
      </c>
      <c r="J3878" s="61">
        <v>2</v>
      </c>
      <c r="K3878" s="61">
        <v>3</v>
      </c>
      <c r="L3878" s="61">
        <v>1582</v>
      </c>
      <c r="M3878" s="72">
        <v>2</v>
      </c>
      <c r="N3878" s="72">
        <v>1</v>
      </c>
      <c r="O3878" s="33">
        <v>60410350</v>
      </c>
      <c r="P3878" s="154">
        <v>1582</v>
      </c>
      <c r="Q3878" t="str">
        <f t="shared" si="60"/>
        <v>('1003-2021',2021,'Prestar servicios profesionales a la Dirección de Estructuración y Ejecución de Proyectos para realizar la supervisión de los contratos suscritos para la implementación de obras PDET.',83448000,57370500,140818500,'2021-11-17','2021-11-19','2023-01-03',2,3,1582,2,1)</v>
      </c>
    </row>
    <row r="3879" spans="1:17">
      <c r="A3879" s="29" t="s">
        <v>9159</v>
      </c>
      <c r="B3879" s="72">
        <v>2021</v>
      </c>
      <c r="C3879" s="29" t="s">
        <v>2773</v>
      </c>
      <c r="D3879" s="109">
        <v>83448000</v>
      </c>
      <c r="E3879" s="122">
        <v>57370500</v>
      </c>
      <c r="F3879" s="110">
        <v>140818500</v>
      </c>
      <c r="G3879" s="129">
        <v>44517</v>
      </c>
      <c r="H3879" s="157">
        <v>44519</v>
      </c>
      <c r="I3879" s="157">
        <v>44929</v>
      </c>
      <c r="J3879" s="61">
        <v>1</v>
      </c>
      <c r="K3879" s="61">
        <v>3</v>
      </c>
      <c r="L3879" s="61">
        <v>1020</v>
      </c>
      <c r="M3879" s="72">
        <v>2</v>
      </c>
      <c r="N3879" s="72">
        <v>1</v>
      </c>
      <c r="O3879" s="33">
        <v>52349047</v>
      </c>
      <c r="P3879" s="154">
        <v>1020</v>
      </c>
      <c r="Q3879" t="str">
        <f t="shared" si="60"/>
        <v>('1004-2021',2021,'Prestar servicios profesionales a la Dirección de Estructuración y Ejecución de Proyectos para realizar la supervisión de los contratos suscritos para la implementación de obras PDET.',83448000,57370500,140818500,'2021-11-17','2021-11-19','2023-01-03',1,3,1020,2,1)</v>
      </c>
    </row>
    <row r="3880" spans="1:17">
      <c r="A3880" s="29" t="s">
        <v>9160</v>
      </c>
      <c r="B3880" s="72">
        <v>2021</v>
      </c>
      <c r="C3880" s="29" t="s">
        <v>2774</v>
      </c>
      <c r="D3880" s="109">
        <v>4470400000</v>
      </c>
      <c r="E3880" s="109">
        <v>1144000000</v>
      </c>
      <c r="F3880" s="110">
        <v>5614400000</v>
      </c>
      <c r="G3880" s="129">
        <v>44511</v>
      </c>
      <c r="H3880" s="157">
        <v>44524</v>
      </c>
      <c r="I3880" s="157">
        <v>44919</v>
      </c>
      <c r="J3880" s="61">
        <v>1</v>
      </c>
      <c r="K3880" s="61">
        <v>3</v>
      </c>
      <c r="L3880" s="61">
        <v>2005</v>
      </c>
      <c r="M3880" s="72">
        <v>2</v>
      </c>
      <c r="N3880" s="72">
        <v>29</v>
      </c>
      <c r="O3880" s="33">
        <v>899999083</v>
      </c>
      <c r="P3880" s="154">
        <v>2005</v>
      </c>
      <c r="Q3880" t="str">
        <f t="shared" si="60"/>
        <v>('1005-2021',2021,'Aunar esfuerzos técnicos, administrativos y financieros entre el Fondo de Programas Especiales para la Paz (en adelante “Fondo Paz”) y el Patrimonio Autónomo Fondo Colombia en Paz para la implementación de acciones orientadas a apoyar la Zona Futuro Catatumbo.',4470400000,1144000000,5614400000,'2021-11-11','2021-11-24','2022-12-24',1,3,2005,2,29)</v>
      </c>
    </row>
    <row r="3881" spans="1:17">
      <c r="A3881" s="29" t="s">
        <v>9161</v>
      </c>
      <c r="B3881" s="72">
        <v>2021</v>
      </c>
      <c r="C3881" s="29" t="s">
        <v>2775</v>
      </c>
      <c r="D3881" s="109">
        <v>6877098534</v>
      </c>
      <c r="E3881" s="109">
        <v>2597900670</v>
      </c>
      <c r="F3881" s="110">
        <v>9474999204</v>
      </c>
      <c r="G3881" s="129">
        <v>44512</v>
      </c>
      <c r="H3881" s="157">
        <v>44524</v>
      </c>
      <c r="I3881" s="157">
        <v>44919</v>
      </c>
      <c r="J3881" s="61">
        <v>1</v>
      </c>
      <c r="K3881" s="61">
        <v>3</v>
      </c>
      <c r="L3881" s="61">
        <v>2005</v>
      </c>
      <c r="M3881" s="72">
        <v>2</v>
      </c>
      <c r="N3881" s="72">
        <v>1</v>
      </c>
      <c r="O3881" s="33">
        <v>899999083</v>
      </c>
      <c r="P3881" s="154">
        <v>2005</v>
      </c>
      <c r="Q3881" t="str">
        <f t="shared" si="60"/>
        <v>('1006-2021',2021,'Aunar esfuerzos técnicos, administrativos y financieros entre el Fondo de Programas Especiales para la Paz (en adelante “Fondo Paz”) y el Patrimonio Autónomo Fondo Colombia en Paz para la implementación de acciones orientadas a apoyar la Zona Futuro Catatumbo. ',6877098534,2597900670,9474999204,'2021-11-12','2021-11-24','2022-12-24',1,3,2005,2,1)</v>
      </c>
    </row>
    <row r="3882" spans="1:17">
      <c r="A3882" s="29" t="s">
        <v>9162</v>
      </c>
      <c r="B3882" s="72">
        <v>2021</v>
      </c>
      <c r="C3882" s="29" t="s">
        <v>2776</v>
      </c>
      <c r="D3882" s="109">
        <v>34614720</v>
      </c>
      <c r="E3882" s="109">
        <v>0</v>
      </c>
      <c r="F3882" s="110">
        <v>34614720</v>
      </c>
      <c r="G3882" s="129">
        <v>44512</v>
      </c>
      <c r="H3882" s="157">
        <v>44512</v>
      </c>
      <c r="I3882" s="157">
        <v>44561</v>
      </c>
      <c r="J3882" s="61">
        <v>1</v>
      </c>
      <c r="K3882" s="61">
        <v>3</v>
      </c>
      <c r="L3882" s="61">
        <v>1609</v>
      </c>
      <c r="M3882" s="72">
        <v>1</v>
      </c>
      <c r="N3882" s="72">
        <v>16</v>
      </c>
      <c r="O3882" s="33">
        <v>10221652</v>
      </c>
      <c r="P3882" s="154">
        <v>1609</v>
      </c>
      <c r="Q3882" t="str">
        <f t="shared" si="60"/>
        <v>('1007-2021',2021,'Apoyar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estructuración',34614720,0,34614720,'2021-11-12','2021-11-12','2021-12-31',1,3,1609,1,16)</v>
      </c>
    </row>
    <row r="3883" spans="1:17">
      <c r="A3883" s="29" t="s">
        <v>9163</v>
      </c>
      <c r="B3883" s="72">
        <v>2021</v>
      </c>
      <c r="C3883" s="29" t="s">
        <v>2776</v>
      </c>
      <c r="D3883" s="109">
        <v>34614720</v>
      </c>
      <c r="E3883" s="109">
        <v>0</v>
      </c>
      <c r="F3883" s="110">
        <v>34614720</v>
      </c>
      <c r="G3883" s="129">
        <v>44512</v>
      </c>
      <c r="H3883" s="157">
        <v>44512</v>
      </c>
      <c r="I3883" s="157">
        <v>44561</v>
      </c>
      <c r="J3883" s="61">
        <v>2</v>
      </c>
      <c r="K3883" s="61">
        <v>3</v>
      </c>
      <c r="L3883" s="61">
        <v>1611</v>
      </c>
      <c r="M3883" s="72">
        <v>1</v>
      </c>
      <c r="N3883" s="72">
        <v>16</v>
      </c>
      <c r="O3883" s="33">
        <v>19080726</v>
      </c>
      <c r="P3883" s="154">
        <v>1611</v>
      </c>
      <c r="Q3883" t="str">
        <f t="shared" si="60"/>
        <v>('1008-2021',2021,'Apoyar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estructuración',34614720,0,34614720,'2021-11-12','2021-11-12','2021-12-31',2,3,1611,1,16)</v>
      </c>
    </row>
    <row r="3884" spans="1:17">
      <c r="A3884" s="29" t="s">
        <v>9164</v>
      </c>
      <c r="B3884" s="72">
        <v>2021</v>
      </c>
      <c r="C3884" s="29" t="s">
        <v>2776</v>
      </c>
      <c r="D3884" s="109">
        <v>34614720</v>
      </c>
      <c r="E3884" s="109">
        <v>0</v>
      </c>
      <c r="F3884" s="110">
        <v>34614720</v>
      </c>
      <c r="G3884" s="129">
        <v>44512</v>
      </c>
      <c r="H3884" s="157">
        <v>44512</v>
      </c>
      <c r="I3884" s="157">
        <v>44561</v>
      </c>
      <c r="J3884" s="61">
        <v>1</v>
      </c>
      <c r="K3884" s="61">
        <v>3</v>
      </c>
      <c r="L3884" s="61">
        <v>1608</v>
      </c>
      <c r="M3884" s="72">
        <v>1</v>
      </c>
      <c r="N3884" s="72">
        <v>16</v>
      </c>
      <c r="O3884" s="33">
        <v>60323089</v>
      </c>
      <c r="P3884" s="154">
        <v>1608</v>
      </c>
      <c r="Q3884" t="str">
        <f t="shared" si="60"/>
        <v>('1009-2021',2021,'Apoyar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estructuración',34614720,0,34614720,'2021-11-12','2021-11-12','2021-12-31',1,3,1608,1,16)</v>
      </c>
    </row>
    <row r="3885" spans="1:17">
      <c r="A3885" s="29" t="s">
        <v>9165</v>
      </c>
      <c r="B3885" s="72">
        <v>2021</v>
      </c>
      <c r="C3885" s="29" t="s">
        <v>2776</v>
      </c>
      <c r="D3885" s="109">
        <v>34614720</v>
      </c>
      <c r="E3885" s="109">
        <v>0</v>
      </c>
      <c r="F3885" s="110">
        <v>34614720</v>
      </c>
      <c r="G3885" s="129">
        <v>44512</v>
      </c>
      <c r="H3885" s="157">
        <v>44512</v>
      </c>
      <c r="I3885" s="157">
        <v>44561</v>
      </c>
      <c r="J3885" s="61">
        <v>1</v>
      </c>
      <c r="K3885" s="61">
        <v>3</v>
      </c>
      <c r="L3885" s="61">
        <v>1610</v>
      </c>
      <c r="M3885" s="72">
        <v>1</v>
      </c>
      <c r="N3885" s="72">
        <v>16</v>
      </c>
      <c r="O3885" s="33">
        <v>88281900</v>
      </c>
      <c r="P3885" s="154">
        <v>1610</v>
      </c>
      <c r="Q3885" t="str">
        <f t="shared" si="60"/>
        <v>('1010-2021',2021,'Apoyar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estructuración',34614720,0,34614720,'2021-11-12','2021-11-12','2021-12-31',1,3,1610,1,16)</v>
      </c>
    </row>
    <row r="3886" spans="1:17">
      <c r="A3886" s="29" t="s">
        <v>9166</v>
      </c>
      <c r="B3886" s="72">
        <v>2021</v>
      </c>
      <c r="C3886" s="29" t="s">
        <v>2777</v>
      </c>
      <c r="D3886" s="109">
        <v>59196828</v>
      </c>
      <c r="E3886" s="122">
        <v>24665345</v>
      </c>
      <c r="F3886" s="110">
        <v>83862173</v>
      </c>
      <c r="G3886" s="132">
        <v>44544</v>
      </c>
      <c r="H3886" s="159">
        <v>44547</v>
      </c>
      <c r="I3886" s="159">
        <v>44806</v>
      </c>
      <c r="J3886" s="61">
        <v>1</v>
      </c>
      <c r="K3886" s="61">
        <v>3</v>
      </c>
      <c r="L3886" s="61">
        <v>1871</v>
      </c>
      <c r="M3886" s="72">
        <v>2</v>
      </c>
      <c r="N3886" s="72">
        <v>1</v>
      </c>
      <c r="O3886" s="33">
        <v>1015393820</v>
      </c>
      <c r="P3886" s="154">
        <v>1871</v>
      </c>
      <c r="Q3886" t="str">
        <f t="shared" si="60"/>
        <v>('1011-2021',2021,'EL CONTRATISTA se obliga a prestar sus servicios profesionales para apoyar el monitoreo de la implementación de la Hoja de Ruta a nivel territorial e implementar un tablero de control que facilite la operación.',59196828,24665345,83862173,'2021-12-14','2021-12-17','2022-09-02',1,3,1871,2,1)</v>
      </c>
    </row>
    <row r="3887" spans="1:17">
      <c r="A3887" s="29" t="s">
        <v>9167</v>
      </c>
      <c r="B3887" s="72">
        <v>2021</v>
      </c>
      <c r="C3887" s="29" t="s">
        <v>2778</v>
      </c>
      <c r="D3887" s="109">
        <v>55965000</v>
      </c>
      <c r="E3887" s="109">
        <v>0</v>
      </c>
      <c r="F3887" s="110">
        <v>55965000</v>
      </c>
      <c r="G3887" s="129">
        <v>44523</v>
      </c>
      <c r="H3887" s="157">
        <v>44524</v>
      </c>
      <c r="I3887" s="157">
        <v>44736</v>
      </c>
      <c r="J3887" s="61">
        <v>1</v>
      </c>
      <c r="K3887" s="61">
        <v>3</v>
      </c>
      <c r="L3887" s="61">
        <v>1761</v>
      </c>
      <c r="M3887" s="72">
        <v>1</v>
      </c>
      <c r="N3887" s="72">
        <v>1</v>
      </c>
      <c r="O3887" s="33">
        <v>1032424682</v>
      </c>
      <c r="P3887" s="154">
        <v>1761</v>
      </c>
      <c r="Q3887" t="str">
        <f t="shared" si="60"/>
        <v>('1012-2021',2021,'EL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Ruta.',55965000,0,55965000,'2021-11-23','2021-11-24','2022-06-24',1,3,1761,1,1)</v>
      </c>
    </row>
    <row r="3888" spans="1:17">
      <c r="A3888" s="29" t="s">
        <v>9168</v>
      </c>
      <c r="B3888" s="72">
        <v>2021</v>
      </c>
      <c r="C3888" s="29" t="s">
        <v>2779</v>
      </c>
      <c r="D3888" s="109">
        <v>42218000</v>
      </c>
      <c r="E3888" s="109">
        <v>0</v>
      </c>
      <c r="F3888" s="110">
        <v>42218000</v>
      </c>
      <c r="G3888" s="129">
        <v>44523</v>
      </c>
      <c r="H3888" s="157">
        <v>44524</v>
      </c>
      <c r="I3888" s="157">
        <v>44858</v>
      </c>
      <c r="J3888" s="61">
        <v>1</v>
      </c>
      <c r="K3888" s="61">
        <v>3</v>
      </c>
      <c r="L3888" s="61">
        <v>2501</v>
      </c>
      <c r="M3888" s="72">
        <v>2</v>
      </c>
      <c r="N3888" s="72">
        <v>1</v>
      </c>
      <c r="O3888" s="33">
        <v>79897513</v>
      </c>
      <c r="P3888" s="154">
        <v>2501</v>
      </c>
      <c r="Q3888" t="str">
        <f t="shared" si="60"/>
        <v>('1013-2021',2021,'El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nacional.',42218000,0,42218000,'2021-11-23','2021-11-24','2022-10-24',1,3,2501,2,1)</v>
      </c>
    </row>
    <row r="3889" spans="1:17">
      <c r="A3889" s="29" t="s">
        <v>9169</v>
      </c>
      <c r="B3889" s="72">
        <v>2021</v>
      </c>
      <c r="C3889" s="29" t="s">
        <v>2780</v>
      </c>
      <c r="D3889" s="109">
        <v>29424000</v>
      </c>
      <c r="E3889" s="109">
        <v>14712000</v>
      </c>
      <c r="F3889" s="110">
        <v>44136000</v>
      </c>
      <c r="G3889" s="129">
        <v>44518</v>
      </c>
      <c r="H3889" s="157">
        <v>44519</v>
      </c>
      <c r="I3889" s="157">
        <v>44792</v>
      </c>
      <c r="J3889" s="61">
        <v>2</v>
      </c>
      <c r="K3889" s="61">
        <v>3</v>
      </c>
      <c r="L3889" s="61">
        <v>2502</v>
      </c>
      <c r="M3889" s="72">
        <v>2</v>
      </c>
      <c r="N3889" s="72">
        <v>3</v>
      </c>
      <c r="O3889" s="33">
        <v>5594077</v>
      </c>
      <c r="P3889" s="154">
        <v>2502</v>
      </c>
      <c r="Q3889" t="str">
        <f t="shared" si="60"/>
        <v>('1014-2021',2021,'EL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privadas.',29424000,14712000,44136000,'2021-11-18','2021-11-19','2022-08-19',2,3,2502,2,3)</v>
      </c>
    </row>
    <row r="3890" spans="1:17">
      <c r="A3890" s="29" t="s">
        <v>9170</v>
      </c>
      <c r="B3890" s="72">
        <v>2021</v>
      </c>
      <c r="C3890" s="29" t="s">
        <v>2780</v>
      </c>
      <c r="D3890" s="109">
        <v>29424000</v>
      </c>
      <c r="E3890" s="109">
        <v>0</v>
      </c>
      <c r="F3890" s="110">
        <v>29424000</v>
      </c>
      <c r="G3890" s="129">
        <v>44518</v>
      </c>
      <c r="H3890" s="157">
        <v>44519</v>
      </c>
      <c r="I3890" s="157">
        <v>44700</v>
      </c>
      <c r="J3890" s="61">
        <v>1</v>
      </c>
      <c r="K3890" s="61">
        <v>3</v>
      </c>
      <c r="L3890" s="61">
        <v>2503</v>
      </c>
      <c r="M3890" s="72">
        <v>1</v>
      </c>
      <c r="N3890" s="72">
        <v>3</v>
      </c>
      <c r="O3890" s="33">
        <v>1092334814</v>
      </c>
      <c r="P3890" s="154">
        <v>2503</v>
      </c>
      <c r="Q3890" t="str">
        <f t="shared" si="60"/>
        <v>('1015-2021',2021,'EL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privadas.',29424000,0,29424000,'2021-11-18','2021-11-19','2022-05-19',1,3,2503,1,3)</v>
      </c>
    </row>
    <row r="3891" spans="1:17">
      <c r="A3891" s="29" t="s">
        <v>9171</v>
      </c>
      <c r="B3891" s="72">
        <v>2021</v>
      </c>
      <c r="C3891" s="29" t="s">
        <v>2780</v>
      </c>
      <c r="D3891" s="109">
        <v>29424000</v>
      </c>
      <c r="E3891" s="109">
        <v>14712000</v>
      </c>
      <c r="F3891" s="110">
        <v>44136000</v>
      </c>
      <c r="G3891" s="129">
        <v>44518</v>
      </c>
      <c r="H3891" s="157">
        <v>44522</v>
      </c>
      <c r="I3891" s="157">
        <v>44795</v>
      </c>
      <c r="J3891" s="61">
        <v>1</v>
      </c>
      <c r="K3891" s="61">
        <v>3</v>
      </c>
      <c r="L3891" s="61">
        <v>2504</v>
      </c>
      <c r="M3891" s="72">
        <v>2</v>
      </c>
      <c r="N3891" s="72">
        <v>3</v>
      </c>
      <c r="O3891" s="33">
        <v>12991731</v>
      </c>
      <c r="P3891" s="154">
        <v>2504</v>
      </c>
      <c r="Q3891" t="str">
        <f t="shared" si="60"/>
        <v>('1016-2021',2021,'EL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privadas.',29424000,14712000,44136000,'2021-11-18','2021-11-22','2022-08-22',1,3,2504,2,3)</v>
      </c>
    </row>
    <row r="3892" spans="1:17">
      <c r="A3892" s="29" t="s">
        <v>9172</v>
      </c>
      <c r="B3892" s="72">
        <v>2021</v>
      </c>
      <c r="C3892" s="29" t="s">
        <v>2781</v>
      </c>
      <c r="D3892" s="109">
        <v>16632000</v>
      </c>
      <c r="E3892" s="109">
        <v>8316000</v>
      </c>
      <c r="F3892" s="110">
        <v>24948000</v>
      </c>
      <c r="G3892" s="129">
        <v>44519</v>
      </c>
      <c r="H3892" s="157">
        <v>44522</v>
      </c>
      <c r="I3892" s="157">
        <v>44795</v>
      </c>
      <c r="J3892" s="61">
        <v>1</v>
      </c>
      <c r="K3892" s="61">
        <v>3</v>
      </c>
      <c r="L3892" s="61">
        <v>2505</v>
      </c>
      <c r="M3892" s="72">
        <v>2</v>
      </c>
      <c r="N3892" s="72">
        <v>3</v>
      </c>
      <c r="O3892" s="33">
        <v>1053341979</v>
      </c>
      <c r="P3892" s="154">
        <v>2505</v>
      </c>
      <c r="Q3892" t="str">
        <f t="shared" si="60"/>
        <v>('1017-2021',2021,'El contratista se obliga a prestar servicios como auxiliar administrativo, brindando apoyo integral y oportuno en lo referente a las gestiones administrativas a fin de lograr los resultados propuestos por la Dirección de Sustitución de Cultivos de Uso Ilícito.',16632000,8316000,24948000,'2021-11-19','2021-11-22','2022-08-22',1,3,2505,2,3)</v>
      </c>
    </row>
    <row r="3893" spans="1:17">
      <c r="A3893" s="29" t="s">
        <v>9173</v>
      </c>
      <c r="B3893" s="72">
        <v>2021</v>
      </c>
      <c r="C3893" s="29" t="s">
        <v>2782</v>
      </c>
      <c r="D3893" s="109">
        <v>29424000</v>
      </c>
      <c r="E3893" s="109">
        <v>14712000</v>
      </c>
      <c r="F3893" s="110">
        <v>44136000</v>
      </c>
      <c r="G3893" s="129">
        <v>44519</v>
      </c>
      <c r="H3893" s="157">
        <v>44522</v>
      </c>
      <c r="I3893" s="157">
        <v>44795</v>
      </c>
      <c r="J3893" s="61">
        <v>1</v>
      </c>
      <c r="K3893" s="61">
        <v>3</v>
      </c>
      <c r="L3893" s="61">
        <v>2506</v>
      </c>
      <c r="M3893" s="72">
        <v>2</v>
      </c>
      <c r="N3893" s="72">
        <v>3</v>
      </c>
      <c r="O3893" s="33">
        <v>15611900</v>
      </c>
      <c r="P3893" s="154">
        <v>2506</v>
      </c>
      <c r="Q3893" t="str">
        <f t="shared" si="60"/>
        <v>('1018-2021',2021,'El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privadas.',29424000,14712000,44136000,'2021-11-19','2021-11-22','2022-08-22',1,3,2506,2,3)</v>
      </c>
    </row>
    <row r="3894" spans="1:17">
      <c r="A3894" s="29" t="s">
        <v>9174</v>
      </c>
      <c r="B3894" s="72">
        <v>2021</v>
      </c>
      <c r="C3894" s="29" t="s">
        <v>2783</v>
      </c>
      <c r="D3894" s="109">
        <v>58848000</v>
      </c>
      <c r="E3894" s="109">
        <v>0</v>
      </c>
      <c r="F3894" s="110">
        <v>58848000</v>
      </c>
      <c r="G3894" s="132">
        <v>44544</v>
      </c>
      <c r="H3894" s="159">
        <v>44573</v>
      </c>
      <c r="I3894" s="159">
        <v>44938</v>
      </c>
      <c r="J3894" s="61">
        <v>1</v>
      </c>
      <c r="K3894" s="61">
        <v>3</v>
      </c>
      <c r="L3894" s="61">
        <v>2507</v>
      </c>
      <c r="M3894" s="72">
        <v>2</v>
      </c>
      <c r="N3894" s="72">
        <v>3</v>
      </c>
      <c r="O3894" s="33">
        <v>86088052</v>
      </c>
      <c r="P3894" s="154">
        <v>2507</v>
      </c>
      <c r="Q3894" t="str">
        <f t="shared" si="60"/>
        <v>('1020-2021',2021,'EL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privadas.',58848000,0,58848000,'2021-12-14','2022-01-12','2023-01-12',1,3,2507,2,3)</v>
      </c>
    </row>
    <row r="3895" spans="1:17">
      <c r="A3895" s="25" t="s">
        <v>9175</v>
      </c>
      <c r="B3895" s="72">
        <v>2021</v>
      </c>
      <c r="C3895" s="25" t="s">
        <v>2784</v>
      </c>
      <c r="D3895" s="109">
        <v>45385509</v>
      </c>
      <c r="E3895" s="109">
        <v>0</v>
      </c>
      <c r="F3895" s="110">
        <v>45385509</v>
      </c>
      <c r="G3895" s="129">
        <v>44523</v>
      </c>
      <c r="H3895" s="157">
        <v>44531</v>
      </c>
      <c r="I3895" s="157">
        <v>44728</v>
      </c>
      <c r="J3895" s="61">
        <v>2</v>
      </c>
      <c r="K3895" s="61">
        <v>3</v>
      </c>
      <c r="L3895" s="61">
        <v>2508</v>
      </c>
      <c r="M3895" s="72">
        <v>1</v>
      </c>
      <c r="N3895" s="72">
        <v>5</v>
      </c>
      <c r="O3895" s="33">
        <v>1136883898</v>
      </c>
      <c r="P3895" s="154">
        <v>2508</v>
      </c>
      <c r="Q3895" t="str">
        <f t="shared" si="60"/>
        <v>('1021-2021',2021,'El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ruralidad.',45385509,0,45385509,'2021-11-23','2021-12-01','2022-06-16',2,3,2508,1,5)</v>
      </c>
    </row>
    <row r="3896" spans="1:17">
      <c r="A3896" s="29" t="s">
        <v>9176</v>
      </c>
      <c r="B3896" s="72">
        <v>2021</v>
      </c>
      <c r="C3896" s="29" t="s">
        <v>10755</v>
      </c>
      <c r="D3896" s="109">
        <v>44712000</v>
      </c>
      <c r="E3896" s="109">
        <v>0</v>
      </c>
      <c r="F3896" s="110">
        <v>44712000</v>
      </c>
      <c r="G3896" s="129">
        <v>44525</v>
      </c>
      <c r="H3896" s="157">
        <v>44529</v>
      </c>
      <c r="I3896" s="157">
        <v>44802</v>
      </c>
      <c r="J3896" s="61">
        <v>1</v>
      </c>
      <c r="K3896" s="61">
        <v>3</v>
      </c>
      <c r="L3896" s="61">
        <v>2509</v>
      </c>
      <c r="M3896" s="72">
        <v>2</v>
      </c>
      <c r="N3896" s="72">
        <v>22</v>
      </c>
      <c r="O3896" s="33">
        <v>1083012795</v>
      </c>
      <c r="P3896" s="154">
        <v>2509</v>
      </c>
      <c r="Q3896" t="str">
        <f t="shared" si="60"/>
        <v>('1022-2021',2021,'Prestación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19.',44712000,0,44712000,'2021-11-25','2021-11-29','2022-08-29',1,3,2509,2,22)</v>
      </c>
    </row>
    <row r="3897" spans="1:17">
      <c r="A3897" s="29" t="s">
        <v>9177</v>
      </c>
      <c r="B3897" s="72">
        <v>2021</v>
      </c>
      <c r="C3897" s="29" t="s">
        <v>2785</v>
      </c>
      <c r="D3897" s="109">
        <v>44712000</v>
      </c>
      <c r="E3897" s="109">
        <v>0</v>
      </c>
      <c r="F3897" s="110">
        <v>44712000</v>
      </c>
      <c r="G3897" s="129">
        <v>44525</v>
      </c>
      <c r="H3897" s="157">
        <v>44529</v>
      </c>
      <c r="I3897" s="157">
        <v>44802</v>
      </c>
      <c r="J3897" s="61">
        <v>1</v>
      </c>
      <c r="K3897" s="61">
        <v>3</v>
      </c>
      <c r="L3897" s="61">
        <v>2510</v>
      </c>
      <c r="M3897" s="72">
        <v>2</v>
      </c>
      <c r="N3897" s="72">
        <v>22</v>
      </c>
      <c r="O3897" s="33">
        <v>1030656999</v>
      </c>
      <c r="P3897" s="154">
        <v>2510</v>
      </c>
      <c r="Q3897" t="str">
        <f t="shared" si="60"/>
        <v>('1023-2021',2021,'Prestación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24.',44712000,0,44712000,'2021-11-25','2021-11-29','2022-08-29',1,3,2510,2,22)</v>
      </c>
    </row>
    <row r="3898" spans="1:17">
      <c r="A3898" s="29" t="s">
        <v>9178</v>
      </c>
      <c r="B3898" s="72">
        <v>2021</v>
      </c>
      <c r="C3898" s="29" t="s">
        <v>2786</v>
      </c>
      <c r="D3898" s="109">
        <v>44712000</v>
      </c>
      <c r="E3898" s="109">
        <v>0</v>
      </c>
      <c r="F3898" s="110">
        <v>44712000</v>
      </c>
      <c r="G3898" s="129">
        <v>44525</v>
      </c>
      <c r="H3898" s="157">
        <v>44529</v>
      </c>
      <c r="I3898" s="157">
        <v>44802</v>
      </c>
      <c r="J3898" s="61">
        <v>2</v>
      </c>
      <c r="K3898" s="61">
        <v>3</v>
      </c>
      <c r="L3898" s="61">
        <v>2511</v>
      </c>
      <c r="M3898" s="72">
        <v>2</v>
      </c>
      <c r="N3898" s="72">
        <v>22</v>
      </c>
      <c r="O3898" s="33">
        <v>80825917</v>
      </c>
      <c r="P3898" s="154">
        <v>2511</v>
      </c>
      <c r="Q3898" t="str">
        <f t="shared" si="60"/>
        <v>('1024-2021',2021,'Prestación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27.',44712000,0,44712000,'2021-11-25','2021-11-29','2022-08-29',2,3,2511,2,22)</v>
      </c>
    </row>
    <row r="3899" spans="1:17">
      <c r="A3899" s="25" t="s">
        <v>9179</v>
      </c>
      <c r="B3899" s="72">
        <v>2021</v>
      </c>
      <c r="C3899" s="25" t="s">
        <v>2787</v>
      </c>
      <c r="D3899" s="109">
        <v>44712000</v>
      </c>
      <c r="E3899" s="109">
        <v>0</v>
      </c>
      <c r="F3899" s="110">
        <v>44712000</v>
      </c>
      <c r="G3899" s="129">
        <v>44523</v>
      </c>
      <c r="H3899" s="157">
        <v>44525</v>
      </c>
      <c r="I3899" s="157">
        <v>44798</v>
      </c>
      <c r="J3899" s="61">
        <v>1</v>
      </c>
      <c r="K3899" s="61">
        <v>3</v>
      </c>
      <c r="L3899" s="61">
        <v>2512</v>
      </c>
      <c r="M3899" s="72">
        <v>2</v>
      </c>
      <c r="N3899" s="72">
        <v>22</v>
      </c>
      <c r="O3899" s="33">
        <v>1136885813</v>
      </c>
      <c r="P3899" s="154">
        <v>2512</v>
      </c>
      <c r="Q3899" t="str">
        <f t="shared" si="60"/>
        <v>('1025-2021',2021,'Prestación de servicios profesionales a la Gerencia de 180 Millones de Árboles para apoyar la gestión y seguimiento técnico de las convenios y acciones para el desarrollo de las actividades de siembra de árboles, restauración y conservación ecológica.',44712000,0,44712000,'2021-11-23','2021-11-25','2022-08-25',1,3,2512,2,22)</v>
      </c>
    </row>
    <row r="3900" spans="1:17">
      <c r="A3900" s="25" t="s">
        <v>9180</v>
      </c>
      <c r="B3900" s="72">
        <v>2021</v>
      </c>
      <c r="C3900" s="25" t="s">
        <v>2788</v>
      </c>
      <c r="D3900" s="109">
        <v>4601794105</v>
      </c>
      <c r="E3900" s="109">
        <v>0</v>
      </c>
      <c r="F3900" s="110">
        <v>4601794105</v>
      </c>
      <c r="G3900" s="129">
        <v>44522</v>
      </c>
      <c r="H3900" s="157">
        <v>44656</v>
      </c>
      <c r="I3900" s="157">
        <v>44869</v>
      </c>
      <c r="J3900" s="61">
        <v>1</v>
      </c>
      <c r="K3900" s="61">
        <v>3</v>
      </c>
      <c r="L3900" s="61">
        <v>2513</v>
      </c>
      <c r="M3900" s="72">
        <v>2</v>
      </c>
      <c r="N3900" s="72">
        <v>23</v>
      </c>
      <c r="O3900" s="33">
        <v>901536616</v>
      </c>
      <c r="P3900" s="154">
        <v>2513</v>
      </c>
      <c r="Q3900" t="str">
        <f t="shared" ref="Q3900:Q3963" si="61">_xlfn.CONCAT("('",A3900,"',",B3900,",'",C3900,"',",D3900,",",E3900,",",F3900,",'",TEXT(G3900,"yyyy-mm-dd"),"','",TEXT(H3900,"yyyy-mm-dd"),"','",TEXT(I3900,"yyyy-mm-dd"),"',",J3900,",",K3900,",",L3900,",",M3900,",",N3900,")")</f>
        <v>('1026-2021',2021,'Realizar los estudios y diseños técnicos de ingeniería y arquitectura, y las obras de construcción del Centro de oportunidades recreativas Fase I en el PNN Chingaza, mejorando las condiciones Ecoturísticas del Sector.',4601794105,0,4601794105,'2021-11-22','2022-04-05','2022-11-04',1,3,2513,2,23)</v>
      </c>
    </row>
    <row r="3901" spans="1:17">
      <c r="A3901" s="29" t="s">
        <v>9181</v>
      </c>
      <c r="B3901" s="72">
        <v>2021</v>
      </c>
      <c r="C3901" s="29" t="s">
        <v>2789</v>
      </c>
      <c r="D3901" s="109">
        <v>728757394</v>
      </c>
      <c r="E3901" s="109">
        <v>0</v>
      </c>
      <c r="F3901" s="110">
        <v>728757394</v>
      </c>
      <c r="G3901" s="129">
        <v>44518</v>
      </c>
      <c r="H3901" s="157">
        <v>44559</v>
      </c>
      <c r="I3901" s="157">
        <v>44986</v>
      </c>
      <c r="J3901" s="61">
        <v>2</v>
      </c>
      <c r="K3901" s="61">
        <v>3</v>
      </c>
      <c r="L3901" s="61">
        <v>2514</v>
      </c>
      <c r="M3901" s="72">
        <v>2</v>
      </c>
      <c r="N3901" s="72">
        <v>22</v>
      </c>
      <c r="O3901" s="33">
        <v>900821114</v>
      </c>
      <c r="P3901" s="154">
        <v>2514</v>
      </c>
      <c r="Q3901" t="str">
        <f t="shared" si="61"/>
        <v>('1027-2021',2021,'Aunar esfuerzos técnicos, administrativos y financieros para restaurar ecológicamente la región Amazonía colombiana en el departamento del Vaupés, dentro del marco del Plan Nacional de Desarrollo.',728757394,0,728757394,'2021-11-18','2021-12-29','2023-03-01',2,3,2514,2,22)</v>
      </c>
    </row>
    <row r="3902" spans="1:17">
      <c r="A3902" s="44" t="s">
        <v>9182</v>
      </c>
      <c r="B3902" s="80">
        <v>2021</v>
      </c>
      <c r="C3902" s="44" t="s">
        <v>2790</v>
      </c>
      <c r="D3902" s="109">
        <v>1800000000</v>
      </c>
      <c r="E3902" s="109">
        <v>0</v>
      </c>
      <c r="F3902" s="110">
        <v>1800000000</v>
      </c>
      <c r="G3902" s="129">
        <v>44581</v>
      </c>
      <c r="H3902" s="157">
        <v>44586</v>
      </c>
      <c r="I3902" s="157">
        <v>44829</v>
      </c>
      <c r="J3902" s="61">
        <v>2</v>
      </c>
      <c r="K3902" s="61">
        <v>3</v>
      </c>
      <c r="L3902" s="61">
        <v>1255</v>
      </c>
      <c r="M3902" s="80">
        <v>2</v>
      </c>
      <c r="N3902" s="80">
        <v>22</v>
      </c>
      <c r="O3902" s="33">
        <v>830054060</v>
      </c>
      <c r="P3902" s="154">
        <v>1255</v>
      </c>
      <c r="Q3902" t="str">
        <f t="shared" si="61"/>
        <v>('1028-2021',2021,'Aunar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Financiera.',1800000000,0,1800000000,'2022-01-20','2022-01-25','2022-09-25',2,3,1255,2,22)</v>
      </c>
    </row>
    <row r="3903" spans="1:17">
      <c r="A3903" s="29" t="s">
        <v>9183</v>
      </c>
      <c r="B3903" s="72">
        <v>2021</v>
      </c>
      <c r="C3903" s="29" t="s">
        <v>2791</v>
      </c>
      <c r="D3903" s="109">
        <v>90852600</v>
      </c>
      <c r="E3903" s="109">
        <v>0</v>
      </c>
      <c r="F3903" s="110">
        <v>90852600</v>
      </c>
      <c r="G3903" s="129">
        <v>44523</v>
      </c>
      <c r="H3903" s="157">
        <v>44531</v>
      </c>
      <c r="I3903" s="157">
        <v>44713</v>
      </c>
      <c r="J3903" s="61">
        <v>1</v>
      </c>
      <c r="K3903" s="61">
        <v>3</v>
      </c>
      <c r="L3903" s="61">
        <v>1183</v>
      </c>
      <c r="M3903" s="72">
        <v>1</v>
      </c>
      <c r="N3903" s="72">
        <v>6</v>
      </c>
      <c r="O3903" s="33">
        <v>800075003</v>
      </c>
      <c r="P3903" s="154">
        <v>1183</v>
      </c>
      <c r="Q3903" t="str">
        <f t="shared" si="61"/>
        <v>('1029-2021',2021,'Prestar los servicios de agencia de viajes para el suministro de tiquetes aéreos con cobertura nacional e internacional para la Consejería Presidencial para la Estabilización y la Consolidación. ',90852600,0,90852600,'2021-11-23','2021-12-01','2022-06-01',1,3,1183,1,6)</v>
      </c>
    </row>
    <row r="3904" spans="1:17">
      <c r="A3904" s="34" t="s">
        <v>9184</v>
      </c>
      <c r="B3904" s="72">
        <v>2021</v>
      </c>
      <c r="C3904" s="34" t="s">
        <v>2792</v>
      </c>
      <c r="D3904" s="109">
        <v>58848000</v>
      </c>
      <c r="E3904" s="109">
        <v>0</v>
      </c>
      <c r="F3904" s="110">
        <v>58848000</v>
      </c>
      <c r="G3904" s="132">
        <v>44552</v>
      </c>
      <c r="H3904" s="159">
        <v>44553</v>
      </c>
      <c r="I3904" s="159">
        <v>44918</v>
      </c>
      <c r="J3904" s="61">
        <v>1</v>
      </c>
      <c r="K3904" s="61">
        <v>3</v>
      </c>
      <c r="L3904" s="61">
        <v>2231</v>
      </c>
      <c r="M3904" s="72">
        <v>2</v>
      </c>
      <c r="N3904" s="72">
        <v>3</v>
      </c>
      <c r="O3904" s="33">
        <v>36758131</v>
      </c>
      <c r="P3904" s="154">
        <v>2231</v>
      </c>
      <c r="Q3904" t="str">
        <f t="shared" si="61"/>
        <v>('1030-2021',2021,'El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privadas',58848000,0,58848000,'2021-12-22','2021-12-23','2022-12-23',1,3,2231,2,3)</v>
      </c>
    </row>
    <row r="3905" spans="1:17">
      <c r="A3905" s="29" t="s">
        <v>9185</v>
      </c>
      <c r="B3905" s="72">
        <v>2021</v>
      </c>
      <c r="C3905" s="29" t="s">
        <v>2442</v>
      </c>
      <c r="D3905" s="109">
        <v>58848000</v>
      </c>
      <c r="E3905" s="109">
        <v>0</v>
      </c>
      <c r="F3905" s="110">
        <v>58848000</v>
      </c>
      <c r="G3905" s="129">
        <v>44522</v>
      </c>
      <c r="H3905" s="157">
        <v>44523</v>
      </c>
      <c r="I3905" s="157">
        <v>44888</v>
      </c>
      <c r="J3905" s="61">
        <v>2</v>
      </c>
      <c r="K3905" s="61">
        <v>3</v>
      </c>
      <c r="L3905" s="61">
        <v>2515</v>
      </c>
      <c r="M3905" s="72">
        <v>2</v>
      </c>
      <c r="N3905" s="72">
        <v>3</v>
      </c>
      <c r="O3905" s="33">
        <v>1121926304</v>
      </c>
      <c r="P3905" s="154">
        <v>2515</v>
      </c>
      <c r="Q3905" t="str">
        <f t="shared" si="61"/>
        <v>('1031-2021',2021,'El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privadas.',58848000,0,58848000,'2021-11-22','2021-11-23','2022-11-23',2,3,2515,2,3)</v>
      </c>
    </row>
    <row r="3906" spans="1:17">
      <c r="A3906" s="25" t="s">
        <v>9186</v>
      </c>
      <c r="B3906" s="72">
        <v>2021</v>
      </c>
      <c r="C3906" s="25" t="s">
        <v>2793</v>
      </c>
      <c r="D3906" s="109">
        <v>29424000</v>
      </c>
      <c r="E3906" s="122">
        <v>14712000</v>
      </c>
      <c r="F3906" s="110">
        <v>44136000</v>
      </c>
      <c r="G3906" s="129">
        <v>44537</v>
      </c>
      <c r="H3906" s="157">
        <v>44538</v>
      </c>
      <c r="I3906" s="157">
        <v>44812</v>
      </c>
      <c r="J3906" s="61">
        <v>2</v>
      </c>
      <c r="K3906" s="61">
        <v>3</v>
      </c>
      <c r="L3906" s="61">
        <v>2516</v>
      </c>
      <c r="M3906" s="72">
        <v>2</v>
      </c>
      <c r="N3906" s="72">
        <v>3</v>
      </c>
      <c r="O3906" s="33">
        <v>1096953563</v>
      </c>
      <c r="P3906" s="154">
        <v>2516</v>
      </c>
      <c r="Q3906" t="str">
        <f t="shared" si="61"/>
        <v>('1032-2021',2021,'El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',29424000,14712000,44136000,'2021-12-07','2021-12-08','2022-09-08',2,3,2516,2,3)</v>
      </c>
    </row>
    <row r="3907" spans="1:17">
      <c r="A3907" s="25" t="s">
        <v>9187</v>
      </c>
      <c r="B3907" s="72">
        <v>2021</v>
      </c>
      <c r="C3907" s="25" t="s">
        <v>2794</v>
      </c>
      <c r="D3907" s="109">
        <v>64233000</v>
      </c>
      <c r="E3907" s="109">
        <v>0</v>
      </c>
      <c r="F3907" s="110">
        <v>64233000</v>
      </c>
      <c r="G3907" s="129">
        <v>44543</v>
      </c>
      <c r="H3907" s="157">
        <v>44547</v>
      </c>
      <c r="I3907" s="157">
        <v>44821</v>
      </c>
      <c r="J3907" s="61">
        <v>1</v>
      </c>
      <c r="K3907" s="61">
        <v>3</v>
      </c>
      <c r="L3907" s="61">
        <v>2169</v>
      </c>
      <c r="M3907" s="72">
        <v>2</v>
      </c>
      <c r="N3907" s="72">
        <v>1</v>
      </c>
      <c r="O3907" s="33">
        <v>39306890</v>
      </c>
      <c r="P3907" s="154">
        <v>2169</v>
      </c>
      <c r="Q3907" t="str">
        <f t="shared" si="61"/>
        <v>('1033-2021',2021,'El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Choco.',64233000,0,64233000,'2021-12-13','2021-12-17','2022-09-17',1,3,2169,2,1)</v>
      </c>
    </row>
    <row r="3908" spans="1:17">
      <c r="A3908" s="25" t="s">
        <v>9188</v>
      </c>
      <c r="B3908" s="72">
        <v>2021</v>
      </c>
      <c r="C3908" s="25" t="s">
        <v>2795</v>
      </c>
      <c r="D3908" s="109">
        <v>85644000</v>
      </c>
      <c r="E3908" s="109">
        <v>0</v>
      </c>
      <c r="F3908" s="110">
        <v>85644000</v>
      </c>
      <c r="G3908" s="129">
        <v>44536</v>
      </c>
      <c r="H3908" s="157">
        <v>44543</v>
      </c>
      <c r="I3908" s="157">
        <v>44908</v>
      </c>
      <c r="J3908" s="61">
        <v>2</v>
      </c>
      <c r="K3908" s="61">
        <v>3</v>
      </c>
      <c r="L3908" s="61">
        <v>1071</v>
      </c>
      <c r="M3908" s="72">
        <v>2</v>
      </c>
      <c r="N3908" s="72">
        <v>1</v>
      </c>
      <c r="O3908" s="33">
        <v>96360667</v>
      </c>
      <c r="P3908" s="154">
        <v>1071</v>
      </c>
      <c r="Q3908" t="str">
        <f t="shared" si="61"/>
        <v>('1034-2021',2021,'El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Caguán.',85644000,0,85644000,'2021-12-06','2021-12-13','2022-12-13',2,3,1071,2,1)</v>
      </c>
    </row>
    <row r="3909" spans="1:17">
      <c r="A3909" s="31" t="s">
        <v>9189</v>
      </c>
      <c r="B3909" s="72">
        <v>2021</v>
      </c>
      <c r="C3909" s="31" t="s">
        <v>2796</v>
      </c>
      <c r="D3909" s="109">
        <v>57096000</v>
      </c>
      <c r="E3909" s="109">
        <v>0</v>
      </c>
      <c r="F3909" s="110">
        <v>57096000</v>
      </c>
      <c r="G3909" s="129">
        <v>44532</v>
      </c>
      <c r="H3909" s="157">
        <v>44537</v>
      </c>
      <c r="I3909" s="157">
        <v>44780</v>
      </c>
      <c r="J3909" s="61">
        <v>2</v>
      </c>
      <c r="K3909" s="61">
        <v>3</v>
      </c>
      <c r="L3909" s="61">
        <v>1222</v>
      </c>
      <c r="M3909" s="72">
        <v>2</v>
      </c>
      <c r="N3909" s="72">
        <v>1</v>
      </c>
      <c r="O3909" s="33">
        <v>73594141</v>
      </c>
      <c r="P3909" s="154">
        <v>1222</v>
      </c>
      <c r="Q3909" t="str">
        <f t="shared" si="61"/>
        <v>('1035-2021',2021,'EL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Bolívar.',57096000,0,57096000,'2021-12-02','2021-12-07','2022-08-07',2,3,1222,2,1)</v>
      </c>
    </row>
    <row r="3910" spans="1:17">
      <c r="A3910" s="31" t="s">
        <v>9190</v>
      </c>
      <c r="B3910" s="72">
        <v>2021</v>
      </c>
      <c r="C3910" s="31" t="s">
        <v>2797</v>
      </c>
      <c r="D3910" s="109">
        <v>63756000</v>
      </c>
      <c r="E3910" s="109">
        <v>0</v>
      </c>
      <c r="F3910" s="110">
        <v>63756000</v>
      </c>
      <c r="G3910" s="129">
        <v>44530</v>
      </c>
      <c r="H3910" s="157">
        <v>44539</v>
      </c>
      <c r="I3910" s="157">
        <v>44874</v>
      </c>
      <c r="J3910" s="61">
        <v>1</v>
      </c>
      <c r="K3910" s="61">
        <v>3</v>
      </c>
      <c r="L3910" s="61">
        <v>1927</v>
      </c>
      <c r="M3910" s="72">
        <v>2</v>
      </c>
      <c r="N3910" s="72">
        <v>1</v>
      </c>
      <c r="O3910" s="33">
        <v>52228162</v>
      </c>
      <c r="P3910" s="154">
        <v>1927</v>
      </c>
      <c r="Q3910" t="str">
        <f t="shared" si="61"/>
        <v>('1036-2021',2021,'EL CONTRATISTA, se obliga a prestar servicios profesionales para conceptualizar, diagramar e ilustrar las campañas y piezas requeridas para el desarrollo de la estrategia de apropiación y posicionamiento de los PDET.',63756000,0,63756000,'2021-11-30','2021-12-09','2022-11-09',1,3,1927,2,1)</v>
      </c>
    </row>
    <row r="3911" spans="1:17">
      <c r="A3911" s="36" t="s">
        <v>9191</v>
      </c>
      <c r="B3911" s="72">
        <v>2021</v>
      </c>
      <c r="C3911" s="36" t="s">
        <v>2798</v>
      </c>
      <c r="D3911" s="109">
        <v>83448000</v>
      </c>
      <c r="E3911" s="109">
        <v>0</v>
      </c>
      <c r="F3911" s="110">
        <v>83448000</v>
      </c>
      <c r="G3911" s="129">
        <v>44525</v>
      </c>
      <c r="H3911" s="157">
        <v>44531</v>
      </c>
      <c r="I3911" s="157">
        <v>44774</v>
      </c>
      <c r="J3911" s="61">
        <v>1</v>
      </c>
      <c r="K3911" s="61">
        <v>3</v>
      </c>
      <c r="L3911" s="61">
        <v>2517</v>
      </c>
      <c r="M3911" s="72">
        <v>2</v>
      </c>
      <c r="N3911" s="72">
        <v>1</v>
      </c>
      <c r="O3911" s="79">
        <v>79444828</v>
      </c>
      <c r="P3911" s="154">
        <v>2517</v>
      </c>
      <c r="Q3911" t="str">
        <f t="shared" si="61"/>
        <v>('1037-2021',2021,'Prestar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PDET.',83448000,0,83448000,'2021-11-25','2021-12-01','2022-08-01',1,3,2517,2,1)</v>
      </c>
    </row>
    <row r="3912" spans="1:17">
      <c r="A3912" s="36" t="s">
        <v>9192</v>
      </c>
      <c r="B3912" s="72">
        <v>2021</v>
      </c>
      <c r="C3912" s="36" t="s">
        <v>2799</v>
      </c>
      <c r="D3912" s="109">
        <v>29424000</v>
      </c>
      <c r="E3912" s="122">
        <v>14712000</v>
      </c>
      <c r="F3912" s="110">
        <v>44136000</v>
      </c>
      <c r="G3912" s="129">
        <v>44525</v>
      </c>
      <c r="H3912" s="157">
        <v>44526</v>
      </c>
      <c r="I3912" s="157">
        <v>44799</v>
      </c>
      <c r="J3912" s="61">
        <v>2</v>
      </c>
      <c r="K3912" s="61">
        <v>3</v>
      </c>
      <c r="L3912" s="61">
        <v>2518</v>
      </c>
      <c r="M3912" s="72">
        <v>2</v>
      </c>
      <c r="N3912" s="72">
        <v>3</v>
      </c>
      <c r="O3912" s="79">
        <v>1151939114</v>
      </c>
      <c r="P3912" s="154">
        <v>2518</v>
      </c>
      <c r="Q3912" t="str">
        <f t="shared" si="61"/>
        <v>('1039-2021',2021,'El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',29424000,14712000,44136000,'2021-11-25','2021-11-26','2022-08-26',2,3,2518,2,3)</v>
      </c>
    </row>
    <row r="3913" spans="1:17">
      <c r="A3913" s="25" t="s">
        <v>9193</v>
      </c>
      <c r="B3913" s="72">
        <v>2021</v>
      </c>
      <c r="C3913" s="25" t="s">
        <v>2800</v>
      </c>
      <c r="D3913" s="109">
        <v>71640000</v>
      </c>
      <c r="E3913" s="109">
        <v>0</v>
      </c>
      <c r="F3913" s="110">
        <v>71640000</v>
      </c>
      <c r="G3913" s="129">
        <v>44530</v>
      </c>
      <c r="H3913" s="157">
        <v>44537</v>
      </c>
      <c r="I3913" s="157">
        <v>44902</v>
      </c>
      <c r="J3913" s="61">
        <v>2</v>
      </c>
      <c r="K3913" s="61">
        <v>3</v>
      </c>
      <c r="L3913" s="61">
        <v>2204</v>
      </c>
      <c r="M3913" s="72">
        <v>2</v>
      </c>
      <c r="N3913" s="72">
        <v>3</v>
      </c>
      <c r="O3913" s="79">
        <v>1121900859</v>
      </c>
      <c r="P3913" s="154">
        <v>2204</v>
      </c>
      <c r="Q3913" t="str">
        <f t="shared" si="61"/>
        <v>('1040-2021',2021,'El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asignadas.',71640000,0,71640000,'2021-11-30','2021-12-07','2022-12-07',2,3,2204,2,3)</v>
      </c>
    </row>
    <row r="3914" spans="1:17">
      <c r="A3914" s="29" t="s">
        <v>9194</v>
      </c>
      <c r="B3914" s="72">
        <v>2021</v>
      </c>
      <c r="C3914" s="29" t="s">
        <v>2801</v>
      </c>
      <c r="D3914" s="109">
        <v>177414073333</v>
      </c>
      <c r="E3914" s="109">
        <v>0</v>
      </c>
      <c r="F3914" s="110">
        <v>177414073333</v>
      </c>
      <c r="G3914" s="129">
        <v>44524</v>
      </c>
      <c r="H3914" s="157">
        <v>44536</v>
      </c>
      <c r="I3914" s="157">
        <v>45266</v>
      </c>
      <c r="J3914" s="61">
        <v>2</v>
      </c>
      <c r="K3914" s="61">
        <v>3</v>
      </c>
      <c r="L3914" s="61">
        <v>2519</v>
      </c>
      <c r="M3914" s="72">
        <v>2</v>
      </c>
      <c r="N3914" s="72">
        <v>3</v>
      </c>
      <c r="O3914" s="33">
        <v>830084232</v>
      </c>
      <c r="P3914" s="154">
        <v>2519</v>
      </c>
      <c r="Q3914" t="str">
        <f t="shared" si="61"/>
        <v>('1041-2021',2021,'Aunar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Nariño.',177414073333,0,177414073333,'2021-11-24','2021-12-06','2023-12-06',2,3,2519,2,3)</v>
      </c>
    </row>
    <row r="3915" spans="1:17">
      <c r="A3915" s="35" t="s">
        <v>9195</v>
      </c>
      <c r="B3915" s="72" t="s">
        <v>9677</v>
      </c>
      <c r="C3915" s="35" t="s">
        <v>2802</v>
      </c>
      <c r="D3915" s="109">
        <v>10293126156</v>
      </c>
      <c r="E3915" s="109">
        <v>0</v>
      </c>
      <c r="F3915" s="110">
        <v>10293126156</v>
      </c>
      <c r="G3915" s="129">
        <v>44525</v>
      </c>
      <c r="H3915" s="157">
        <v>44539</v>
      </c>
      <c r="I3915" s="157">
        <v>44966</v>
      </c>
      <c r="J3915" s="61">
        <v>2</v>
      </c>
      <c r="K3915" s="61">
        <v>3</v>
      </c>
      <c r="L3915" s="61">
        <v>1471</v>
      </c>
      <c r="M3915" s="72">
        <v>2</v>
      </c>
      <c r="N3915" s="72">
        <v>1</v>
      </c>
      <c r="O3915" s="33">
        <v>800186585</v>
      </c>
      <c r="P3915" s="154">
        <v>1471</v>
      </c>
      <c r="Q3915" t="str">
        <f t="shared" si="61"/>
        <v>('1042-2021',2021,'Implementar proyectos de generación de ingresos para el desarrollo económico, el fomento y fortalecimiento de los territorios priorizados en el marco de los Programas de Desarrollo con Enfoque Territorial – PDET.',10293126156,0,10293126156,'2021-11-25','2021-12-09','2023-02-09',2,3,1471,2,1)</v>
      </c>
    </row>
    <row r="3916" spans="1:17">
      <c r="A3916" s="31" t="s">
        <v>9196</v>
      </c>
      <c r="B3916" s="72">
        <v>2021</v>
      </c>
      <c r="C3916" s="31" t="s">
        <v>2803</v>
      </c>
      <c r="D3916" s="109">
        <v>94267800</v>
      </c>
      <c r="E3916" s="109">
        <v>0</v>
      </c>
      <c r="F3916" s="110">
        <v>94267800</v>
      </c>
      <c r="G3916" s="129">
        <v>44530</v>
      </c>
      <c r="H3916" s="157">
        <v>44531</v>
      </c>
      <c r="I3916" s="157">
        <v>44866</v>
      </c>
      <c r="J3916" s="61">
        <v>2</v>
      </c>
      <c r="K3916" s="61">
        <v>3</v>
      </c>
      <c r="L3916" s="61">
        <v>2075</v>
      </c>
      <c r="M3916" s="72">
        <v>2</v>
      </c>
      <c r="N3916" s="72">
        <v>1</v>
      </c>
      <c r="O3916" s="33">
        <v>1024468594</v>
      </c>
      <c r="P3916" s="154">
        <v>2075</v>
      </c>
      <c r="Q3916" t="str">
        <f t="shared" si="61"/>
        <v>('1044-2021',2021,'Prestar a la ART sus servicios profesionales para realizar los cruces y correlaciones de información del proceso de consolidación y calidad de datos que permita atender los requerimientos de información de la DIPRO y sus grupos de interés.',94267800,0,94267800,'2021-11-30','2021-12-01','2022-11-01',2,3,2075,2,1)</v>
      </c>
    </row>
    <row r="3917" spans="1:17">
      <c r="A3917" s="31" t="s">
        <v>9197</v>
      </c>
      <c r="B3917" s="72">
        <v>2021</v>
      </c>
      <c r="C3917" s="31" t="s">
        <v>2449</v>
      </c>
      <c r="D3917" s="109">
        <v>33264000</v>
      </c>
      <c r="E3917" s="109">
        <v>0</v>
      </c>
      <c r="F3917" s="110">
        <v>33264000</v>
      </c>
      <c r="G3917" s="129">
        <v>44532</v>
      </c>
      <c r="H3917" s="157">
        <v>44533</v>
      </c>
      <c r="I3917" s="157">
        <v>44898</v>
      </c>
      <c r="J3917" s="61">
        <v>2</v>
      </c>
      <c r="K3917" s="61">
        <v>3</v>
      </c>
      <c r="L3917" s="61">
        <v>2520</v>
      </c>
      <c r="M3917" s="72">
        <v>2</v>
      </c>
      <c r="N3917" s="72">
        <v>3</v>
      </c>
      <c r="O3917" s="33">
        <v>1121898053</v>
      </c>
      <c r="P3917" s="154">
        <v>2520</v>
      </c>
      <c r="Q3917" t="str">
        <f t="shared" si="61"/>
        <v>('1045-2021',2021,'EL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Ilícito.',33264000,0,33264000,'2021-12-02','2021-12-03','2022-12-03',2,3,2520,2,3)</v>
      </c>
    </row>
    <row r="3918" spans="1:17">
      <c r="A3918" s="31" t="s">
        <v>9198</v>
      </c>
      <c r="B3918" s="72">
        <v>2021</v>
      </c>
      <c r="C3918" s="31" t="s">
        <v>2804</v>
      </c>
      <c r="D3918" s="109">
        <v>7647187767</v>
      </c>
      <c r="E3918" s="109">
        <v>0</v>
      </c>
      <c r="F3918" s="110">
        <v>7647187767</v>
      </c>
      <c r="G3918" s="129">
        <v>44530</v>
      </c>
      <c r="H3918" s="157">
        <v>44540</v>
      </c>
      <c r="I3918" s="157">
        <v>44905</v>
      </c>
      <c r="J3918" s="61">
        <v>2</v>
      </c>
      <c r="K3918" s="61">
        <v>3</v>
      </c>
      <c r="L3918" s="61">
        <v>2005</v>
      </c>
      <c r="M3918" s="72">
        <v>2</v>
      </c>
      <c r="N3918" s="72">
        <v>30</v>
      </c>
      <c r="O3918" s="33">
        <v>899999083</v>
      </c>
      <c r="P3918" s="154">
        <v>2005</v>
      </c>
      <c r="Q3918" t="str">
        <f t="shared" si="61"/>
        <v>('1046-2021',2021,'Aunar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',7647187767,0,7647187767,'2021-11-30','2021-12-10','2022-12-10',2,3,2005,2,30)</v>
      </c>
    </row>
    <row r="3919" spans="1:17">
      <c r="A3919" s="36" t="s">
        <v>9199</v>
      </c>
      <c r="B3919" s="72">
        <v>2021</v>
      </c>
      <c r="C3919" s="36" t="s">
        <v>2805</v>
      </c>
      <c r="D3919" s="109">
        <v>10180223291</v>
      </c>
      <c r="E3919" s="109">
        <v>0</v>
      </c>
      <c r="F3919" s="110">
        <v>10180223291</v>
      </c>
      <c r="G3919" s="129">
        <v>44529</v>
      </c>
      <c r="H3919" s="157">
        <v>44532</v>
      </c>
      <c r="I3919" s="157">
        <v>44959</v>
      </c>
      <c r="J3919" s="61">
        <v>1</v>
      </c>
      <c r="K3919" s="61">
        <v>3</v>
      </c>
      <c r="L3919" s="61">
        <v>2390</v>
      </c>
      <c r="M3919" s="72">
        <v>2</v>
      </c>
      <c r="N3919" s="72">
        <v>22</v>
      </c>
      <c r="O3919" s="79">
        <v>811043476</v>
      </c>
      <c r="P3919" s="154">
        <v>2390</v>
      </c>
      <c r="Q3919" t="str">
        <f t="shared" si="61"/>
        <v>('1047-2021',2021,'Aunar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#Unárbolpara@cciónComunal.',10180223291,0,10180223291,'2021-11-29','2021-12-02','2023-02-02',1,3,2390,2,22)</v>
      </c>
    </row>
    <row r="3920" spans="1:17">
      <c r="A3920" s="34" t="s">
        <v>9200</v>
      </c>
      <c r="B3920" s="72">
        <v>2021</v>
      </c>
      <c r="C3920" s="34" t="s">
        <v>2806</v>
      </c>
      <c r="D3920" s="109">
        <v>1300643418.5599999</v>
      </c>
      <c r="E3920" s="109">
        <v>0</v>
      </c>
      <c r="F3920" s="110">
        <v>1300643418.5599999</v>
      </c>
      <c r="G3920" s="132">
        <v>44558</v>
      </c>
      <c r="H3920" s="159">
        <v>44582</v>
      </c>
      <c r="I3920" s="159">
        <v>44947</v>
      </c>
      <c r="J3920" s="61">
        <v>1</v>
      </c>
      <c r="K3920" s="61">
        <v>3</v>
      </c>
      <c r="L3920" s="61">
        <v>2521</v>
      </c>
      <c r="M3920" s="72">
        <v>2</v>
      </c>
      <c r="N3920" s="72">
        <v>22</v>
      </c>
      <c r="O3920" s="79">
        <v>820000142</v>
      </c>
      <c r="P3920" s="154">
        <v>2521</v>
      </c>
      <c r="Q3920" t="str">
        <f t="shared" si="61"/>
        <v>('1048-2021',2021,'Aunar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actividades.',1300643418,56,0,1300643418,56,'2021-12-28','2022-01-21','2023-01-21',1,3,2521,2,22)</v>
      </c>
    </row>
    <row r="3921" spans="1:17">
      <c r="A3921" s="25" t="s">
        <v>9201</v>
      </c>
      <c r="B3921" s="72">
        <v>2021</v>
      </c>
      <c r="C3921" s="25" t="s">
        <v>2807</v>
      </c>
      <c r="D3921" s="109">
        <v>57096000</v>
      </c>
      <c r="E3921" s="109">
        <v>0</v>
      </c>
      <c r="F3921" s="110">
        <v>57096000</v>
      </c>
      <c r="G3921" s="129">
        <v>44531</v>
      </c>
      <c r="H3921" s="157">
        <v>44533</v>
      </c>
      <c r="I3921" s="157">
        <v>44776</v>
      </c>
      <c r="J3921" s="61">
        <v>2</v>
      </c>
      <c r="K3921" s="61">
        <v>3</v>
      </c>
      <c r="L3921" s="61">
        <v>1063</v>
      </c>
      <c r="M3921" s="72">
        <v>2</v>
      </c>
      <c r="N3921" s="72">
        <v>1</v>
      </c>
      <c r="O3921" s="79">
        <v>17529401</v>
      </c>
      <c r="P3921" s="154">
        <v>1063</v>
      </c>
      <c r="Q3921" t="str">
        <f t="shared" si="61"/>
        <v>('1049-2021',2021,'EL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Arauca.',57096000,0,57096000,'2021-12-01','2021-12-03','2022-08-03',2,3,1063,2,1)</v>
      </c>
    </row>
    <row r="3922" spans="1:17">
      <c r="A3922" s="25" t="s">
        <v>9202</v>
      </c>
      <c r="B3922" s="72">
        <v>2021</v>
      </c>
      <c r="C3922" s="25" t="s">
        <v>2808</v>
      </c>
      <c r="D3922" s="109">
        <v>57096000</v>
      </c>
      <c r="E3922" s="109">
        <v>0</v>
      </c>
      <c r="F3922" s="110">
        <v>57096000</v>
      </c>
      <c r="G3922" s="132">
        <v>44544</v>
      </c>
      <c r="H3922" s="159">
        <v>44547</v>
      </c>
      <c r="I3922" s="159">
        <v>44790</v>
      </c>
      <c r="J3922" s="61">
        <v>1</v>
      </c>
      <c r="K3922" s="61">
        <v>3</v>
      </c>
      <c r="L3922" s="61">
        <v>1055</v>
      </c>
      <c r="M3922" s="72">
        <v>2</v>
      </c>
      <c r="N3922" s="72">
        <v>1</v>
      </c>
      <c r="O3922" s="79">
        <v>8126895</v>
      </c>
      <c r="P3922" s="154">
        <v>1055</v>
      </c>
      <c r="Q3922" t="str">
        <f t="shared" si="61"/>
        <v>('1050-2021',2021,'EL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Antioqueño.',57096000,0,57096000,'2021-12-14','2021-12-17','2022-08-17',1,3,1055,2,1)</v>
      </c>
    </row>
    <row r="3923" spans="1:17">
      <c r="A3923" s="25" t="s">
        <v>9203</v>
      </c>
      <c r="B3923" s="72">
        <v>2021</v>
      </c>
      <c r="C3923" s="25" t="s">
        <v>2809</v>
      </c>
      <c r="D3923" s="109">
        <v>57096000</v>
      </c>
      <c r="E3923" s="109">
        <v>0</v>
      </c>
      <c r="F3923" s="110">
        <v>57096000</v>
      </c>
      <c r="G3923" s="129">
        <v>44531</v>
      </c>
      <c r="H3923" s="157">
        <v>44532</v>
      </c>
      <c r="I3923" s="157">
        <v>44775</v>
      </c>
      <c r="J3923" s="61">
        <v>1</v>
      </c>
      <c r="K3923" s="61">
        <v>3</v>
      </c>
      <c r="L3923" s="61">
        <v>1069</v>
      </c>
      <c r="M3923" s="72">
        <v>2</v>
      </c>
      <c r="N3923" s="72">
        <v>1</v>
      </c>
      <c r="O3923" s="79">
        <v>86059334</v>
      </c>
      <c r="P3923" s="154">
        <v>1069</v>
      </c>
      <c r="Q3923" t="str">
        <f t="shared" si="61"/>
        <v>('1051-2021',2021,'EL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Guaviare.',57096000,0,57096000,'2021-12-01','2021-12-02','2022-08-02',1,3,1069,2,1)</v>
      </c>
    </row>
    <row r="3924" spans="1:17">
      <c r="A3924" s="25" t="s">
        <v>9204</v>
      </c>
      <c r="B3924" s="72">
        <v>2021</v>
      </c>
      <c r="C3924" s="25" t="s">
        <v>2810</v>
      </c>
      <c r="D3924" s="109">
        <v>57096000</v>
      </c>
      <c r="E3924" s="109">
        <v>0</v>
      </c>
      <c r="F3924" s="110">
        <v>57096000</v>
      </c>
      <c r="G3924" s="129">
        <v>44531</v>
      </c>
      <c r="H3924" s="157">
        <v>44533</v>
      </c>
      <c r="I3924" s="157">
        <v>44776</v>
      </c>
      <c r="J3924" s="61">
        <v>2</v>
      </c>
      <c r="K3924" s="61">
        <v>3</v>
      </c>
      <c r="L3924" s="61">
        <v>1096</v>
      </c>
      <c r="M3924" s="72">
        <v>2</v>
      </c>
      <c r="N3924" s="72">
        <v>1</v>
      </c>
      <c r="O3924" s="79">
        <v>5226410</v>
      </c>
      <c r="P3924" s="154">
        <v>1096</v>
      </c>
      <c r="Q3924" t="str">
        <f t="shared" si="61"/>
        <v>('1052-2021',2021,'EL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Nariñense.',57096000,0,57096000,'2021-12-01','2021-12-03','2022-08-03',2,3,1096,2,1)</v>
      </c>
    </row>
    <row r="3925" spans="1:17">
      <c r="A3925" s="31" t="s">
        <v>9205</v>
      </c>
      <c r="B3925" s="72">
        <v>2021</v>
      </c>
      <c r="C3925" s="31" t="s">
        <v>10756</v>
      </c>
      <c r="D3925" s="109">
        <v>57096000</v>
      </c>
      <c r="E3925" s="109">
        <v>0</v>
      </c>
      <c r="F3925" s="110">
        <v>57096000</v>
      </c>
      <c r="G3925" s="129">
        <v>44531</v>
      </c>
      <c r="H3925" s="157">
        <v>44532</v>
      </c>
      <c r="I3925" s="157">
        <v>44775</v>
      </c>
      <c r="J3925" s="61">
        <v>1</v>
      </c>
      <c r="K3925" s="61">
        <v>3</v>
      </c>
      <c r="L3925" s="61">
        <v>1203</v>
      </c>
      <c r="M3925" s="72">
        <v>2</v>
      </c>
      <c r="N3925" s="72">
        <v>1</v>
      </c>
      <c r="O3925" s="79">
        <v>88282377</v>
      </c>
      <c r="P3925" s="154">
        <v>1203</v>
      </c>
      <c r="Q3925" t="str">
        <f t="shared" si="61"/>
        <v>('1053-2021',2021,'Prestar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deCatatumbo.',57096000,0,57096000,'2021-12-01','2021-12-02','2022-08-02',1,3,1203,2,1)</v>
      </c>
    </row>
    <row r="3926" spans="1:17">
      <c r="A3926" s="31" t="s">
        <v>9206</v>
      </c>
      <c r="B3926" s="72">
        <v>2021</v>
      </c>
      <c r="C3926" s="31" t="s">
        <v>2811</v>
      </c>
      <c r="D3926" s="109">
        <v>85644000</v>
      </c>
      <c r="E3926" s="109">
        <v>0</v>
      </c>
      <c r="F3926" s="110">
        <v>85644000</v>
      </c>
      <c r="G3926" s="129">
        <v>44531</v>
      </c>
      <c r="H3926" s="157">
        <v>44532</v>
      </c>
      <c r="I3926" s="157">
        <v>44897</v>
      </c>
      <c r="J3926" s="61">
        <v>1</v>
      </c>
      <c r="K3926" s="61">
        <v>3</v>
      </c>
      <c r="L3926" s="61">
        <v>1053</v>
      </c>
      <c r="M3926" s="72">
        <v>2</v>
      </c>
      <c r="N3926" s="72">
        <v>1</v>
      </c>
      <c r="O3926" s="79">
        <v>76326361</v>
      </c>
      <c r="P3926" s="154">
        <v>1053</v>
      </c>
      <c r="Q3926" t="str">
        <f t="shared" si="61"/>
        <v>('1054-2021',2021,'Prestar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Patía.',85644000,0,85644000,'2021-12-01','2021-12-02','2022-12-02',1,3,1053,2,1)</v>
      </c>
    </row>
    <row r="3927" spans="1:17">
      <c r="A3927" s="34" t="s">
        <v>9207</v>
      </c>
      <c r="B3927" s="72">
        <v>2021</v>
      </c>
      <c r="C3927" s="34" t="s">
        <v>2812</v>
      </c>
      <c r="D3927" s="109">
        <v>44712000</v>
      </c>
      <c r="E3927" s="109">
        <v>0</v>
      </c>
      <c r="F3927" s="110">
        <v>44712000</v>
      </c>
      <c r="G3927" s="132">
        <v>44544</v>
      </c>
      <c r="H3927" s="159">
        <v>44550</v>
      </c>
      <c r="I3927" s="159">
        <v>44824</v>
      </c>
      <c r="J3927" s="61">
        <v>1</v>
      </c>
      <c r="K3927" s="61">
        <v>3</v>
      </c>
      <c r="L3927" s="61">
        <v>2522</v>
      </c>
      <c r="M3927" s="72">
        <v>2</v>
      </c>
      <c r="N3927" s="72">
        <v>22</v>
      </c>
      <c r="O3927" s="79">
        <v>1054556036</v>
      </c>
      <c r="P3927" s="154">
        <v>2522</v>
      </c>
      <c r="Q3927" t="str">
        <f t="shared" si="61"/>
        <v>('1055-2021',2021,'Prestación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3.',44712000,0,44712000,'2021-12-14','2021-12-20','2022-09-20',1,3,2522,2,22)</v>
      </c>
    </row>
    <row r="3928" spans="1:17">
      <c r="A3928" s="34" t="s">
        <v>9208</v>
      </c>
      <c r="B3928" s="72">
        <v>2021</v>
      </c>
      <c r="C3928" s="34" t="s">
        <v>2813</v>
      </c>
      <c r="D3928" s="109">
        <v>21000000</v>
      </c>
      <c r="E3928" s="109">
        <v>0</v>
      </c>
      <c r="F3928" s="110">
        <v>21000000</v>
      </c>
      <c r="G3928" s="132">
        <v>44544</v>
      </c>
      <c r="H3928" s="159">
        <v>44551</v>
      </c>
      <c r="I3928" s="159">
        <v>44733</v>
      </c>
      <c r="J3928" s="61">
        <v>1</v>
      </c>
      <c r="K3928" s="61">
        <v>3</v>
      </c>
      <c r="L3928" s="61">
        <v>2523</v>
      </c>
      <c r="M3928" s="72">
        <v>1</v>
      </c>
      <c r="N3928" s="72">
        <v>22</v>
      </c>
      <c r="O3928" s="79">
        <v>1123634829</v>
      </c>
      <c r="P3928" s="154">
        <v>2523</v>
      </c>
      <c r="Q3928" t="str">
        <f t="shared" si="61"/>
        <v>('1056-2021',2021,'Prestación de servicios técnicos a la Subdirección de Educación y Participación del Ministerio de Ambiente y Desarrollo Sostenible para apoyar las estrategias de la escuela nacional de educación ambiental en la región Insular.',21000000,0,21000000,'2021-12-14','2021-12-21','2022-06-21',1,3,2523,1,22)</v>
      </c>
    </row>
    <row r="3929" spans="1:17">
      <c r="A3929" s="34" t="s">
        <v>9209</v>
      </c>
      <c r="B3929" s="72">
        <v>2021</v>
      </c>
      <c r="C3929" s="34" t="s">
        <v>2814</v>
      </c>
      <c r="D3929" s="109">
        <v>21000000</v>
      </c>
      <c r="E3929" s="109">
        <v>0</v>
      </c>
      <c r="F3929" s="110">
        <v>21000000</v>
      </c>
      <c r="G3929" s="132">
        <v>44544</v>
      </c>
      <c r="H3929" s="159">
        <v>44551</v>
      </c>
      <c r="I3929" s="159">
        <v>44733</v>
      </c>
      <c r="J3929" s="61">
        <v>1</v>
      </c>
      <c r="K3929" s="61">
        <v>3</v>
      </c>
      <c r="L3929" s="61">
        <v>2524</v>
      </c>
      <c r="M3929" s="72">
        <v>1</v>
      </c>
      <c r="N3929" s="72">
        <v>22</v>
      </c>
      <c r="O3929" s="79">
        <v>1094944806</v>
      </c>
      <c r="P3929" s="154">
        <v>2524</v>
      </c>
      <c r="Q3929" t="str">
        <f t="shared" si="61"/>
        <v>('1057-2021',2021,'Prestación de servicios técnicos a la Subdirección de Educación y Participación del Ministerio de Ambiente y Desarrollo Sostenible para apoyar las estrategias de la escuela nacional de educación ambiental en la región Amazonia.',21000000,0,21000000,'2021-12-14','2021-12-21','2022-06-21',1,3,2524,1,22)</v>
      </c>
    </row>
    <row r="3930" spans="1:17">
      <c r="A3930" s="25" t="s">
        <v>9210</v>
      </c>
      <c r="B3930" s="72">
        <v>2021</v>
      </c>
      <c r="C3930" s="25" t="s">
        <v>2815</v>
      </c>
      <c r="D3930" s="109">
        <v>59616000</v>
      </c>
      <c r="E3930" s="109">
        <v>0</v>
      </c>
      <c r="F3930" s="110">
        <v>59616000</v>
      </c>
      <c r="G3930" s="129">
        <v>44543</v>
      </c>
      <c r="H3930" s="157">
        <v>44553</v>
      </c>
      <c r="I3930" s="157">
        <v>44918</v>
      </c>
      <c r="J3930" s="61">
        <v>2</v>
      </c>
      <c r="K3930" s="61">
        <v>3</v>
      </c>
      <c r="L3930" s="61">
        <v>2525</v>
      </c>
      <c r="M3930" s="72">
        <v>2</v>
      </c>
      <c r="N3930" s="72">
        <v>22</v>
      </c>
      <c r="O3930" s="79">
        <v>1136886658</v>
      </c>
      <c r="P3930" s="154">
        <v>2525</v>
      </c>
      <c r="Q3930" t="str">
        <f t="shared" si="61"/>
        <v>('1058-2021',2021,'Prestación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Paz.',59616000,0,59616000,'2021-12-13','2021-12-23','2022-12-23',2,3,2525,2,22)</v>
      </c>
    </row>
    <row r="3931" spans="1:17">
      <c r="A3931" s="25" t="s">
        <v>9211</v>
      </c>
      <c r="B3931" s="72">
        <v>2021</v>
      </c>
      <c r="C3931" s="25" t="s">
        <v>10757</v>
      </c>
      <c r="D3931" s="109">
        <v>44712000</v>
      </c>
      <c r="E3931" s="109">
        <v>0</v>
      </c>
      <c r="F3931" s="110">
        <v>44712000</v>
      </c>
      <c r="G3931" s="129">
        <v>44543</v>
      </c>
      <c r="H3931" s="157">
        <v>44552</v>
      </c>
      <c r="I3931" s="157">
        <v>44826</v>
      </c>
      <c r="J3931" s="61">
        <v>2</v>
      </c>
      <c r="K3931" s="61">
        <v>3</v>
      </c>
      <c r="L3931" s="61">
        <v>2526</v>
      </c>
      <c r="M3931" s="72">
        <v>2</v>
      </c>
      <c r="N3931" s="72">
        <v>22</v>
      </c>
      <c r="O3931" s="79">
        <v>1018472117</v>
      </c>
      <c r="P3931" s="154">
        <v>2526</v>
      </c>
      <c r="Q3931" t="str">
        <f t="shared" si="61"/>
        <v>('1059-2021',2021,'Prestación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29.',44712000,0,44712000,'2021-12-13','2021-12-22','2022-09-22',2,3,2526,2,22)</v>
      </c>
    </row>
    <row r="3932" spans="1:17">
      <c r="A3932" s="31" t="s">
        <v>9212</v>
      </c>
      <c r="B3932" s="72">
        <v>2021</v>
      </c>
      <c r="C3932" s="31" t="s">
        <v>2816</v>
      </c>
      <c r="D3932" s="109">
        <v>130070000</v>
      </c>
      <c r="E3932" s="109">
        <v>0</v>
      </c>
      <c r="F3932" s="110">
        <v>130070000</v>
      </c>
      <c r="G3932" s="129">
        <v>44532</v>
      </c>
      <c r="H3932" s="157">
        <v>44536</v>
      </c>
      <c r="I3932" s="157">
        <v>44840</v>
      </c>
      <c r="J3932" s="61">
        <v>1</v>
      </c>
      <c r="K3932" s="61">
        <v>3</v>
      </c>
      <c r="L3932" s="61">
        <v>1022</v>
      </c>
      <c r="M3932" s="72">
        <v>2</v>
      </c>
      <c r="N3932" s="72">
        <v>1</v>
      </c>
      <c r="O3932" s="79">
        <v>41057101</v>
      </c>
      <c r="P3932" s="154">
        <v>1022</v>
      </c>
      <c r="Q3932" t="str">
        <f t="shared" si="61"/>
        <v>('1061-2021',2021,'Prestar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PDET',130070000,0,130070000,'2021-12-02','2021-12-06','2022-10-06',1,3,1022,2,1)</v>
      </c>
    </row>
    <row r="3933" spans="1:17">
      <c r="A3933" s="25" t="s">
        <v>9213</v>
      </c>
      <c r="B3933" s="72">
        <v>2021</v>
      </c>
      <c r="C3933" s="25" t="s">
        <v>2817</v>
      </c>
      <c r="D3933" s="109">
        <v>8858000000</v>
      </c>
      <c r="E3933" s="109">
        <v>0</v>
      </c>
      <c r="F3933" s="110">
        <v>8858000000</v>
      </c>
      <c r="G3933" s="129">
        <v>44550</v>
      </c>
      <c r="H3933" s="157">
        <v>44629</v>
      </c>
      <c r="I3933" s="157">
        <v>44926</v>
      </c>
      <c r="J3933" s="61">
        <v>2</v>
      </c>
      <c r="K3933" s="61">
        <v>3</v>
      </c>
      <c r="L3933" s="61">
        <v>2527</v>
      </c>
      <c r="M3933" s="72">
        <v>2</v>
      </c>
      <c r="N3933" s="72">
        <v>23</v>
      </c>
      <c r="O3933" s="79">
        <v>901285046</v>
      </c>
      <c r="P3933" s="154">
        <v>2527</v>
      </c>
      <c r="Q3933" t="str">
        <f t="shared" si="61"/>
        <v>('1062-2021',2021,'Aunar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ampliadas.',8858000000,0,8858000000,'2021-12-20','2022-03-09','2022-12-31',2,3,2527,2,23)</v>
      </c>
    </row>
    <row r="3934" spans="1:17">
      <c r="A3934" s="44" t="s">
        <v>9214</v>
      </c>
      <c r="B3934" s="80">
        <v>2021</v>
      </c>
      <c r="C3934" s="44" t="s">
        <v>2818</v>
      </c>
      <c r="D3934" s="110">
        <v>23870250</v>
      </c>
      <c r="E3934" s="109">
        <v>0</v>
      </c>
      <c r="F3934" s="110">
        <v>23870250</v>
      </c>
      <c r="G3934" s="139">
        <v>44588</v>
      </c>
      <c r="H3934" s="166">
        <v>44596</v>
      </c>
      <c r="I3934" s="166">
        <v>44869</v>
      </c>
      <c r="J3934" s="61">
        <v>1</v>
      </c>
      <c r="K3934" s="61">
        <v>3</v>
      </c>
      <c r="L3934" s="61">
        <v>1537</v>
      </c>
      <c r="M3934" s="80">
        <v>2</v>
      </c>
      <c r="N3934" s="80">
        <v>1</v>
      </c>
      <c r="O3934" s="79">
        <v>1042212446</v>
      </c>
      <c r="P3934" s="154">
        <v>1537</v>
      </c>
      <c r="Q3934" t="str">
        <f t="shared" si="61"/>
        <v>('1063-2021',2021,'El contratista se obliga a prestar sus servicios técnicos a la ART, para apoyar las actividades de gestión operativa, documental y archivística requerida en la subregión Sur de Bolívar con sede en Barrancabermeja.',23870250,0,23870250,'2022-01-27','2022-02-04','2022-11-04',1,3,1537,2,1)</v>
      </c>
    </row>
    <row r="3935" spans="1:17">
      <c r="A3935" s="35" t="s">
        <v>9215</v>
      </c>
      <c r="B3935" s="72" t="s">
        <v>9677</v>
      </c>
      <c r="C3935" s="35" t="s">
        <v>2819</v>
      </c>
      <c r="D3935" s="110">
        <v>23870250</v>
      </c>
      <c r="E3935" s="109">
        <v>0</v>
      </c>
      <c r="F3935" s="110">
        <v>23870250</v>
      </c>
      <c r="G3935" s="132">
        <v>44566</v>
      </c>
      <c r="H3935" s="159">
        <v>44568</v>
      </c>
      <c r="I3935" s="159">
        <v>44841</v>
      </c>
      <c r="J3935" s="61">
        <v>1</v>
      </c>
      <c r="K3935" s="61">
        <v>3</v>
      </c>
      <c r="L3935" s="61">
        <v>1535</v>
      </c>
      <c r="M3935" s="72">
        <v>2</v>
      </c>
      <c r="N3935" s="72">
        <v>1</v>
      </c>
      <c r="O3935" s="79">
        <v>35893444</v>
      </c>
      <c r="P3935" s="154">
        <v>1535</v>
      </c>
      <c r="Q3935" t="str">
        <f t="shared" si="61"/>
        <v>('1064-2021',2021,'El contratista se obliga a prestar sus servicios técnicos a la ART, para apoyar las actividades de gestión operativa, documental y archivística requerida en la subregión Chocó con sede en Quibdó.',23870250,0,23870250,'2022-01-05','2022-01-07','2022-10-07',1,3,1535,2,1)</v>
      </c>
    </row>
    <row r="3936" spans="1:17">
      <c r="A3936" s="35" t="s">
        <v>9216</v>
      </c>
      <c r="B3936" s="72" t="s">
        <v>9677</v>
      </c>
      <c r="C3936" s="35" t="s">
        <v>2820</v>
      </c>
      <c r="D3936" s="110">
        <v>106812000</v>
      </c>
      <c r="E3936" s="109">
        <v>0</v>
      </c>
      <c r="F3936" s="110">
        <v>106812000</v>
      </c>
      <c r="G3936" s="132">
        <v>44565</v>
      </c>
      <c r="H3936" s="159">
        <v>44567</v>
      </c>
      <c r="I3936" s="159">
        <v>44810</v>
      </c>
      <c r="J3936" s="61">
        <v>2</v>
      </c>
      <c r="K3936" s="61">
        <v>3</v>
      </c>
      <c r="L3936" s="61">
        <v>2088</v>
      </c>
      <c r="M3936" s="72">
        <v>2</v>
      </c>
      <c r="N3936" s="72">
        <v>1</v>
      </c>
      <c r="O3936" s="79">
        <v>1020731546</v>
      </c>
      <c r="P3936" s="154">
        <v>2088</v>
      </c>
      <c r="Q3936" t="str">
        <f t="shared" si="61"/>
        <v>('1065-2021',2021,'EL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PDET.',106812000,0,106812000,'2022-01-04','2022-01-06','2022-09-06',2,3,2088,2,1)</v>
      </c>
    </row>
    <row r="3937" spans="1:17">
      <c r="A3937" s="25" t="s">
        <v>9217</v>
      </c>
      <c r="B3937" s="72">
        <v>2021</v>
      </c>
      <c r="C3937" s="25" t="s">
        <v>2821</v>
      </c>
      <c r="D3937" s="109">
        <v>166518000</v>
      </c>
      <c r="E3937" s="109">
        <v>0</v>
      </c>
      <c r="F3937" s="110">
        <v>166518000</v>
      </c>
      <c r="G3937" s="129">
        <v>44552</v>
      </c>
      <c r="H3937" s="157">
        <v>44558</v>
      </c>
      <c r="I3937" s="157">
        <v>44893</v>
      </c>
      <c r="J3937" s="61">
        <v>2</v>
      </c>
      <c r="K3937" s="61">
        <v>3</v>
      </c>
      <c r="L3937" s="61">
        <v>2528</v>
      </c>
      <c r="M3937" s="72">
        <v>2</v>
      </c>
      <c r="N3937" s="72">
        <v>1</v>
      </c>
      <c r="O3937" s="77">
        <v>52206137</v>
      </c>
      <c r="P3937" s="154">
        <v>2528</v>
      </c>
      <c r="Q3937" t="str">
        <f t="shared" si="61"/>
        <v>('1067-2021',2021,'El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PDET.',166518000,0,166518000,'2021-12-22','2021-12-28','2022-11-28',2,3,2528,2,1)</v>
      </c>
    </row>
    <row r="3938" spans="1:17">
      <c r="A3938" s="35" t="s">
        <v>9218</v>
      </c>
      <c r="B3938" s="72" t="s">
        <v>9677</v>
      </c>
      <c r="C3938" s="35" t="s">
        <v>2802</v>
      </c>
      <c r="D3938" s="109">
        <v>14436851520</v>
      </c>
      <c r="E3938" s="109">
        <v>0</v>
      </c>
      <c r="F3938" s="110">
        <v>14436851520</v>
      </c>
      <c r="G3938" s="132">
        <v>44537</v>
      </c>
      <c r="H3938" s="159">
        <v>44557</v>
      </c>
      <c r="I3938" s="159">
        <v>44984</v>
      </c>
      <c r="J3938" s="61">
        <v>2</v>
      </c>
      <c r="K3938" s="61">
        <v>3</v>
      </c>
      <c r="L3938" s="61">
        <v>2529</v>
      </c>
      <c r="M3938" s="72">
        <v>2</v>
      </c>
      <c r="N3938" s="72">
        <v>1</v>
      </c>
      <c r="O3938" s="77">
        <v>901543091</v>
      </c>
      <c r="P3938" s="154">
        <v>2529</v>
      </c>
      <c r="Q3938" t="str">
        <f t="shared" si="61"/>
        <v>('1068-2021',2021,'Implementar proyectos de generación de ingresos para el desarrollo económico, el fomento y fortalecimiento de los territorios priorizados en el marco de los Programas de Desarrollo con Enfoque Territorial – PDET.',14436851520,0,14436851520,'2021-12-07','2021-12-27','2023-02-27',2,3,2529,2,1)</v>
      </c>
    </row>
    <row r="3939" spans="1:17">
      <c r="A3939" s="34" t="s">
        <v>9219</v>
      </c>
      <c r="B3939" s="72">
        <v>2021</v>
      </c>
      <c r="C3939" s="34" t="s">
        <v>2764</v>
      </c>
      <c r="D3939" s="109">
        <v>139440000</v>
      </c>
      <c r="E3939" s="109">
        <v>0</v>
      </c>
      <c r="F3939" s="110">
        <v>139440000</v>
      </c>
      <c r="G3939" s="132">
        <v>44551</v>
      </c>
      <c r="H3939" s="159">
        <v>44557</v>
      </c>
      <c r="I3939" s="159">
        <v>44922</v>
      </c>
      <c r="J3939" s="61">
        <v>1</v>
      </c>
      <c r="K3939" s="61">
        <v>3</v>
      </c>
      <c r="L3939" s="61">
        <v>2530</v>
      </c>
      <c r="M3939" s="72">
        <v>2</v>
      </c>
      <c r="N3939" s="72">
        <v>3</v>
      </c>
      <c r="O3939" s="77">
        <v>4851473</v>
      </c>
      <c r="P3939" s="154">
        <v>2530</v>
      </c>
      <c r="Q3939" t="str">
        <f t="shared" si="61"/>
        <v>('1069-2021',2021,'EL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mismo.',139440000,0,139440000,'2021-12-21','2021-12-27','2022-12-27',1,3,2530,2,3)</v>
      </c>
    </row>
    <row r="3940" spans="1:17">
      <c r="A3940" s="25" t="s">
        <v>9220</v>
      </c>
      <c r="B3940" s="72">
        <v>2021</v>
      </c>
      <c r="C3940" s="25" t="s">
        <v>2822</v>
      </c>
      <c r="D3940" s="109">
        <v>93396000</v>
      </c>
      <c r="E3940" s="109">
        <v>0</v>
      </c>
      <c r="F3940" s="110">
        <v>93396000</v>
      </c>
      <c r="G3940" s="129">
        <v>44543</v>
      </c>
      <c r="H3940" s="157">
        <v>44544</v>
      </c>
      <c r="I3940" s="157">
        <v>44909</v>
      </c>
      <c r="J3940" s="61">
        <v>1</v>
      </c>
      <c r="K3940" s="61">
        <v>3</v>
      </c>
      <c r="L3940" s="61">
        <v>2531</v>
      </c>
      <c r="M3940" s="72">
        <v>2</v>
      </c>
      <c r="N3940" s="72">
        <v>3</v>
      </c>
      <c r="O3940" s="79">
        <v>53115319</v>
      </c>
      <c r="P3940" s="154">
        <v>2531</v>
      </c>
      <c r="Q3940" t="str">
        <f t="shared" si="61"/>
        <v>('1070-2021',2021,'El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alternativo',93396000,0,93396000,'2021-12-13','2021-12-14','2022-12-14',1,3,2531,2,3)</v>
      </c>
    </row>
    <row r="3941" spans="1:17">
      <c r="A3941" s="25" t="s">
        <v>9221</v>
      </c>
      <c r="B3941" s="72">
        <v>2021</v>
      </c>
      <c r="C3941" s="25" t="s">
        <v>2823</v>
      </c>
      <c r="D3941" s="109">
        <v>35820000</v>
      </c>
      <c r="E3941" s="122">
        <v>18109000</v>
      </c>
      <c r="F3941" s="110">
        <v>53929000</v>
      </c>
      <c r="G3941" s="129">
        <v>44543</v>
      </c>
      <c r="H3941" s="157">
        <v>44544</v>
      </c>
      <c r="I3941" s="157">
        <v>44819</v>
      </c>
      <c r="J3941" s="61">
        <v>2</v>
      </c>
      <c r="K3941" s="61">
        <v>3</v>
      </c>
      <c r="L3941" s="61">
        <v>2532</v>
      </c>
      <c r="M3941" s="72">
        <v>2</v>
      </c>
      <c r="N3941" s="72">
        <v>3</v>
      </c>
      <c r="O3941" s="79">
        <v>1121896437</v>
      </c>
      <c r="P3941" s="154">
        <v>2532</v>
      </c>
      <c r="Q3941" t="str">
        <f t="shared" si="61"/>
        <v>('1071-2021',2021,'El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PAI.',35820000,18109000,53929000,'2021-12-13','2021-12-14','2022-09-15',2,3,2532,2,3)</v>
      </c>
    </row>
    <row r="3942" spans="1:17">
      <c r="A3942" s="25" t="s">
        <v>9222</v>
      </c>
      <c r="B3942" s="72">
        <v>2021</v>
      </c>
      <c r="C3942" s="25" t="s">
        <v>2824</v>
      </c>
      <c r="D3942" s="109">
        <v>29424000</v>
      </c>
      <c r="E3942" s="109">
        <v>0</v>
      </c>
      <c r="F3942" s="110">
        <v>29424000</v>
      </c>
      <c r="G3942" s="129">
        <v>44544</v>
      </c>
      <c r="H3942" s="157">
        <v>44545</v>
      </c>
      <c r="I3942" s="157">
        <v>44727</v>
      </c>
      <c r="J3942" s="61">
        <v>2</v>
      </c>
      <c r="K3942" s="61">
        <v>3</v>
      </c>
      <c r="L3942" s="61">
        <v>2533</v>
      </c>
      <c r="M3942" s="72">
        <v>1</v>
      </c>
      <c r="N3942" s="72">
        <v>3</v>
      </c>
      <c r="O3942" s="79">
        <v>1117493844</v>
      </c>
      <c r="P3942" s="154">
        <v>2533</v>
      </c>
      <c r="Q3942" t="str">
        <f t="shared" si="61"/>
        <v>('1072-2021',2021,'El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privadas.',29424000,0,29424000,'2021-12-14','2021-12-15','2022-06-15',2,3,2533,1,3)</v>
      </c>
    </row>
    <row r="3943" spans="1:17">
      <c r="A3943" s="34" t="s">
        <v>9223</v>
      </c>
      <c r="B3943" s="72">
        <v>2021</v>
      </c>
      <c r="C3943" s="34" t="s">
        <v>2825</v>
      </c>
      <c r="D3943" s="109">
        <v>3000000000</v>
      </c>
      <c r="E3943" s="109">
        <v>0</v>
      </c>
      <c r="F3943" s="110">
        <v>3000000000</v>
      </c>
      <c r="G3943" s="132">
        <v>44545</v>
      </c>
      <c r="H3943" s="159">
        <v>44572</v>
      </c>
      <c r="I3943" s="159">
        <v>44937</v>
      </c>
      <c r="J3943" s="61">
        <v>1</v>
      </c>
      <c r="K3943" s="61">
        <v>3</v>
      </c>
      <c r="L3943" s="61">
        <v>2534</v>
      </c>
      <c r="M3943" s="72">
        <v>2</v>
      </c>
      <c r="N3943" s="72">
        <v>1</v>
      </c>
      <c r="O3943" s="79">
        <v>901545803</v>
      </c>
      <c r="P3943" s="154">
        <v>2534</v>
      </c>
      <c r="Q3943" t="str">
        <f t="shared" si="61"/>
        <v>('1073-2021',2021,'Prestación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PDET.',3000000000,0,3000000000,'2021-12-15','2022-01-11','2023-01-11',1,3,2534,2,1)</v>
      </c>
    </row>
    <row r="3944" spans="1:17">
      <c r="A3944" s="35" t="s">
        <v>9224</v>
      </c>
      <c r="B3944" s="79">
        <v>2021</v>
      </c>
      <c r="C3944" s="35" t="s">
        <v>2115</v>
      </c>
      <c r="D3944" s="110">
        <v>29424000</v>
      </c>
      <c r="E3944" s="122">
        <v>9481066.6699999999</v>
      </c>
      <c r="F3944" s="110">
        <v>38905066.670000002</v>
      </c>
      <c r="G3944" s="132">
        <v>44578</v>
      </c>
      <c r="H3944" s="159">
        <v>44579</v>
      </c>
      <c r="I3944" s="159">
        <v>44819</v>
      </c>
      <c r="J3944" s="61">
        <v>1</v>
      </c>
      <c r="K3944" s="61">
        <v>3</v>
      </c>
      <c r="L3944" s="61">
        <v>2535</v>
      </c>
      <c r="M3944" s="79">
        <v>2</v>
      </c>
      <c r="N3944" s="79">
        <v>3</v>
      </c>
      <c r="O3944" s="79">
        <v>1117508860</v>
      </c>
      <c r="P3944" s="154">
        <v>2535</v>
      </c>
      <c r="Q3944" t="str">
        <f t="shared" si="61"/>
        <v>('1076-2021',2021,'EL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privadas.',29424000,9481066,67,38905066,67,'2022-01-17','2022-01-18','2022-09-15',1,3,2535,2,3)</v>
      </c>
    </row>
    <row r="3945" spans="1:17">
      <c r="A3945" s="35" t="s">
        <v>9225</v>
      </c>
      <c r="B3945" s="79">
        <v>2021</v>
      </c>
      <c r="C3945" s="35" t="s">
        <v>2115</v>
      </c>
      <c r="D3945" s="110">
        <v>58848000</v>
      </c>
      <c r="E3945" s="109">
        <v>0</v>
      </c>
      <c r="F3945" s="110">
        <v>58848000</v>
      </c>
      <c r="G3945" s="132">
        <v>44565</v>
      </c>
      <c r="H3945" s="159">
        <v>44566</v>
      </c>
      <c r="I3945" s="159">
        <v>44931</v>
      </c>
      <c r="J3945" s="61">
        <v>1</v>
      </c>
      <c r="K3945" s="61">
        <v>3</v>
      </c>
      <c r="L3945" s="61">
        <v>2536</v>
      </c>
      <c r="M3945" s="79">
        <v>2</v>
      </c>
      <c r="N3945" s="79">
        <v>3</v>
      </c>
      <c r="O3945" s="79">
        <v>1117541791</v>
      </c>
      <c r="P3945" s="154">
        <v>2536</v>
      </c>
      <c r="Q3945" t="str">
        <f t="shared" si="61"/>
        <v>('1078-2021',2021,'EL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privadas.',58848000,0,58848000,'2022-01-04','2022-01-05','2023-01-05',1,3,2536,2,3)</v>
      </c>
    </row>
    <row r="3946" spans="1:17">
      <c r="A3946" s="35" t="s">
        <v>9226</v>
      </c>
      <c r="B3946" s="79">
        <v>2021</v>
      </c>
      <c r="C3946" s="35" t="s">
        <v>1963</v>
      </c>
      <c r="D3946" s="110">
        <v>93396000</v>
      </c>
      <c r="E3946" s="109">
        <v>0</v>
      </c>
      <c r="F3946" s="110">
        <v>93396000</v>
      </c>
      <c r="G3946" s="132">
        <v>44567</v>
      </c>
      <c r="H3946" s="159">
        <v>44568</v>
      </c>
      <c r="I3946" s="159">
        <v>44933</v>
      </c>
      <c r="J3946" s="61">
        <v>1</v>
      </c>
      <c r="K3946" s="61">
        <v>3</v>
      </c>
      <c r="L3946" s="61">
        <v>1750</v>
      </c>
      <c r="M3946" s="79">
        <v>2</v>
      </c>
      <c r="N3946" s="79">
        <v>3</v>
      </c>
      <c r="O3946" s="79">
        <v>32244897</v>
      </c>
      <c r="P3946" s="154">
        <v>1750</v>
      </c>
      <c r="Q3946" t="str">
        <f t="shared" si="61"/>
        <v>('1079-2021',2021,'EL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alternativo.',93396000,0,93396000,'2022-01-06','2022-01-07','2023-01-07',1,3,1750,2,3)</v>
      </c>
    </row>
    <row r="3947" spans="1:17">
      <c r="A3947" s="44" t="s">
        <v>9227</v>
      </c>
      <c r="B3947" s="80">
        <v>2021</v>
      </c>
      <c r="C3947" s="44" t="s">
        <v>2561</v>
      </c>
      <c r="D3947" s="110">
        <v>33264000</v>
      </c>
      <c r="E3947" s="109">
        <v>0</v>
      </c>
      <c r="F3947" s="110">
        <v>33264000</v>
      </c>
      <c r="G3947" s="139">
        <v>44588</v>
      </c>
      <c r="H3947" s="166">
        <v>44589</v>
      </c>
      <c r="I3947" s="166">
        <v>44954</v>
      </c>
      <c r="J3947" s="61">
        <v>1</v>
      </c>
      <c r="K3947" s="61">
        <v>3</v>
      </c>
      <c r="L3947" s="61">
        <v>2305</v>
      </c>
      <c r="M3947" s="80">
        <v>2</v>
      </c>
      <c r="N3947" s="80">
        <v>3</v>
      </c>
      <c r="O3947" s="80">
        <v>1065602581</v>
      </c>
      <c r="P3947" s="154">
        <v>2305</v>
      </c>
      <c r="Q3947" t="str">
        <f t="shared" si="61"/>
        <v>('1080-2021',2021,'EL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Ilícito.',33264000,0,33264000,'2022-01-27','2022-01-28','2023-01-28',1,3,2305,2,3)</v>
      </c>
    </row>
    <row r="3948" spans="1:17">
      <c r="A3948" s="34" t="s">
        <v>9228</v>
      </c>
      <c r="B3948" s="72">
        <v>2021</v>
      </c>
      <c r="C3948" s="34" t="s">
        <v>10758</v>
      </c>
      <c r="D3948" s="109">
        <v>30400000</v>
      </c>
      <c r="E3948" s="109">
        <v>0</v>
      </c>
      <c r="F3948" s="110">
        <v>30400000</v>
      </c>
      <c r="G3948" s="132">
        <v>44554</v>
      </c>
      <c r="H3948" s="159">
        <v>44560</v>
      </c>
      <c r="I3948" s="159">
        <v>44803</v>
      </c>
      <c r="J3948" s="61">
        <v>1</v>
      </c>
      <c r="K3948" s="61">
        <v>3</v>
      </c>
      <c r="L3948" s="61">
        <v>2537</v>
      </c>
      <c r="M3948" s="72">
        <v>2</v>
      </c>
      <c r="N3948" s="72">
        <v>27</v>
      </c>
      <c r="O3948" s="79">
        <v>1032465923</v>
      </c>
      <c r="P3948" s="154">
        <v>2537</v>
      </c>
      <c r="Q3948" t="str">
        <f t="shared" si="61"/>
        <v>('1081-2021',2021,'El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ICBFSacúdete.',30400000,0,30400000,'2021-12-24','2021-12-30','2022-08-30',1,3,2537,2,27)</v>
      </c>
    </row>
    <row r="3949" spans="1:17">
      <c r="A3949" s="34" t="s">
        <v>9229</v>
      </c>
      <c r="B3949" s="72">
        <v>2021</v>
      </c>
      <c r="C3949" s="34" t="s">
        <v>2826</v>
      </c>
      <c r="D3949" s="109">
        <v>30400000</v>
      </c>
      <c r="E3949" s="109">
        <v>0</v>
      </c>
      <c r="F3949" s="110">
        <v>30400000</v>
      </c>
      <c r="G3949" s="132">
        <v>44553</v>
      </c>
      <c r="H3949" s="159">
        <v>44564</v>
      </c>
      <c r="I3949" s="159">
        <v>44807</v>
      </c>
      <c r="J3949" s="61">
        <v>1</v>
      </c>
      <c r="K3949" s="61">
        <v>3</v>
      </c>
      <c r="L3949" s="61">
        <v>2538</v>
      </c>
      <c r="M3949" s="72">
        <v>2</v>
      </c>
      <c r="N3949" s="72">
        <v>27</v>
      </c>
      <c r="O3949" s="79">
        <v>1032473359</v>
      </c>
      <c r="P3949" s="154">
        <v>2538</v>
      </c>
      <c r="Q3949" t="str">
        <f t="shared" si="61"/>
        <v>('1082-2021',2021,'El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Sacúdete.',30400000,0,30400000,'2021-12-23','2022-01-03','2022-09-03',1,3,2538,2,27)</v>
      </c>
    </row>
    <row r="3950" spans="1:17">
      <c r="A3950" s="25" t="s">
        <v>9230</v>
      </c>
      <c r="B3950" s="77">
        <v>2021</v>
      </c>
      <c r="C3950" s="25" t="s">
        <v>2827</v>
      </c>
      <c r="D3950" s="109">
        <v>1439583640</v>
      </c>
      <c r="E3950" s="109">
        <v>0</v>
      </c>
      <c r="F3950" s="110">
        <v>1439583640</v>
      </c>
      <c r="G3950" s="129">
        <v>44547</v>
      </c>
      <c r="H3950" s="157">
        <v>44578</v>
      </c>
      <c r="I3950" s="157">
        <v>44821</v>
      </c>
      <c r="J3950" s="61">
        <v>1</v>
      </c>
      <c r="K3950" s="61">
        <v>3</v>
      </c>
      <c r="L3950" s="61">
        <v>2539</v>
      </c>
      <c r="M3950" s="77">
        <v>2</v>
      </c>
      <c r="N3950" s="77">
        <v>22</v>
      </c>
      <c r="O3950" s="81">
        <v>890902922</v>
      </c>
      <c r="P3950" s="154">
        <v>2539</v>
      </c>
      <c r="Q3950" t="str">
        <f t="shared" si="61"/>
        <v>('1083-2021',2021,'Aunar esfuerzos para generar información de emisiones atmosféricas y  contaminantes climáticos, entre otros criterios para el diseño de sistemas de monitoreo de la calidad del aire en las biodiverciudades.',1439583640,0,1439583640,'2021-12-17','2022-01-17','2022-09-17',1,3,2539,2,22)</v>
      </c>
    </row>
    <row r="3951" spans="1:17">
      <c r="A3951" s="25" t="s">
        <v>9231</v>
      </c>
      <c r="B3951" s="77">
        <v>2021</v>
      </c>
      <c r="C3951" s="25" t="s">
        <v>2828</v>
      </c>
      <c r="D3951" s="109">
        <v>200000000</v>
      </c>
      <c r="E3951" s="109">
        <v>0</v>
      </c>
      <c r="F3951" s="110">
        <v>200000000</v>
      </c>
      <c r="G3951" s="129">
        <v>44547</v>
      </c>
      <c r="H3951" s="157">
        <v>44560</v>
      </c>
      <c r="I3951" s="157">
        <v>44622</v>
      </c>
      <c r="J3951" s="61">
        <v>2</v>
      </c>
      <c r="K3951" s="61">
        <v>3</v>
      </c>
      <c r="L3951" s="61">
        <v>2540</v>
      </c>
      <c r="M3951" s="77">
        <v>1</v>
      </c>
      <c r="N3951" s="77">
        <v>22</v>
      </c>
      <c r="O3951" s="77">
        <v>890807724</v>
      </c>
      <c r="P3951" s="154">
        <v>2540</v>
      </c>
      <c r="Q3951" t="str">
        <f t="shared" si="61"/>
        <v>('1084-2021',2021,'Prestar el servicio de estrategia, creatividad, guiones, producción, postproducción de productos audiovisuales orientados a la promoción de la campaña de restauración ecológica y sistemas sostenibles de conservación del Ministerio de Ambiente y Desarrollo Sostenible.',200000000,0,200000000,'2021-12-17','2021-12-30','2022-03-02',2,3,2540,1,22)</v>
      </c>
    </row>
    <row r="3952" spans="1:17">
      <c r="A3952" s="25" t="s">
        <v>9232</v>
      </c>
      <c r="B3952" s="77">
        <v>2021</v>
      </c>
      <c r="C3952" s="25" t="s">
        <v>2829</v>
      </c>
      <c r="D3952" s="109">
        <v>42000000</v>
      </c>
      <c r="E3952" s="109">
        <v>4666666</v>
      </c>
      <c r="F3952" s="110">
        <v>46666666</v>
      </c>
      <c r="G3952" s="129">
        <v>44547</v>
      </c>
      <c r="H3952" s="157">
        <v>44547</v>
      </c>
      <c r="I3952" s="157">
        <v>44748</v>
      </c>
      <c r="J3952" s="61">
        <v>1</v>
      </c>
      <c r="K3952" s="61">
        <v>3</v>
      </c>
      <c r="L3952" s="61">
        <v>2541</v>
      </c>
      <c r="M3952" s="77">
        <v>1</v>
      </c>
      <c r="N3952" s="77">
        <v>16</v>
      </c>
      <c r="O3952" s="77">
        <v>1019045177</v>
      </c>
      <c r="P3952" s="154">
        <v>2541</v>
      </c>
      <c r="Q3952" t="str">
        <f t="shared" si="61"/>
        <v>('1085-2021',2021,'Prestar apoyo en las actividades relacionadas con las adquisiciones y procesos de convocatorias que realice la Unidad Técnica de Coordinación UTC del Préstamo 4424/OC-CO y del Fondo Colombia Sostenible.',42000000,4666666,46666666,'2021-12-17','2021-12-17','2022-07-06',1,3,2541,1,16)</v>
      </c>
    </row>
    <row r="3953" spans="1:17">
      <c r="A3953" s="25" t="s">
        <v>9233</v>
      </c>
      <c r="B3953" s="77">
        <v>2021</v>
      </c>
      <c r="C3953" s="25" t="s">
        <v>2830</v>
      </c>
      <c r="D3953" s="110">
        <v>39690000</v>
      </c>
      <c r="E3953" s="109">
        <v>0</v>
      </c>
      <c r="F3953" s="110">
        <v>39690000</v>
      </c>
      <c r="G3953" s="132">
        <v>44565</v>
      </c>
      <c r="H3953" s="159">
        <v>44568</v>
      </c>
      <c r="I3953" s="159">
        <v>44780</v>
      </c>
      <c r="J3953" s="61">
        <v>1</v>
      </c>
      <c r="K3953" s="61">
        <v>3</v>
      </c>
      <c r="L3953" s="61">
        <v>399</v>
      </c>
      <c r="M3953" s="77">
        <v>2</v>
      </c>
      <c r="N3953" s="77">
        <v>1</v>
      </c>
      <c r="O3953" s="77">
        <v>22467178</v>
      </c>
      <c r="P3953" s="154">
        <v>399</v>
      </c>
      <c r="Q3953" t="str">
        <f t="shared" si="61"/>
        <v>('1086-2021',2021,'El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María.',39690000,0,39690000,'2022-01-04','2022-01-07','2022-08-07',1,3,399,2,1)</v>
      </c>
    </row>
    <row r="3954" spans="1:17">
      <c r="A3954" s="25" t="s">
        <v>9234</v>
      </c>
      <c r="B3954" s="77">
        <v>2021</v>
      </c>
      <c r="C3954" s="25" t="s">
        <v>2831</v>
      </c>
      <c r="D3954" s="110">
        <v>56610000</v>
      </c>
      <c r="E3954" s="109">
        <v>0</v>
      </c>
      <c r="F3954" s="110">
        <v>56610000</v>
      </c>
      <c r="G3954" s="132">
        <v>44567</v>
      </c>
      <c r="H3954" s="159">
        <v>44574</v>
      </c>
      <c r="I3954" s="159">
        <v>44847</v>
      </c>
      <c r="J3954" s="61">
        <v>1</v>
      </c>
      <c r="K3954" s="61">
        <v>3</v>
      </c>
      <c r="L3954" s="61">
        <v>2542</v>
      </c>
      <c r="M3954" s="77">
        <v>2</v>
      </c>
      <c r="N3954" s="77">
        <v>1</v>
      </c>
      <c r="O3954" s="77">
        <v>84455428</v>
      </c>
      <c r="P3954" s="154">
        <v>2542</v>
      </c>
      <c r="Q3954" t="str">
        <f t="shared" si="61"/>
        <v>('1087-2021',2021,'EL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comunitario.',56610000,0,56610000,'2022-01-06','2022-01-13','2022-10-13',1,3,2542,2,1)</v>
      </c>
    </row>
    <row r="3955" spans="1:17">
      <c r="A3955" s="25" t="s">
        <v>9235</v>
      </c>
      <c r="B3955" s="77">
        <v>2021</v>
      </c>
      <c r="C3955" s="25" t="s">
        <v>10759</v>
      </c>
      <c r="D3955" s="109">
        <v>0</v>
      </c>
      <c r="E3955" s="109">
        <v>0</v>
      </c>
      <c r="F3955" s="110">
        <v>0</v>
      </c>
      <c r="G3955" s="129">
        <v>44547</v>
      </c>
      <c r="H3955" s="157">
        <v>44547</v>
      </c>
      <c r="I3955" s="157">
        <v>44547</v>
      </c>
      <c r="J3955" s="61">
        <v>1</v>
      </c>
      <c r="K3955" s="61">
        <v>3</v>
      </c>
      <c r="L3955" s="61">
        <v>630</v>
      </c>
      <c r="M3955" s="77">
        <v>5</v>
      </c>
      <c r="N3955" s="77">
        <v>1</v>
      </c>
      <c r="O3955" s="77">
        <v>901147395</v>
      </c>
      <c r="P3955" s="154">
        <v>630</v>
      </c>
      <c r="Q3955" t="str">
        <f t="shared" si="61"/>
        <v>('1088-2021',2021,'Las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(10%)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($246.480.003),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Paz.',0,0,0,'2021-12-17','2021-12-17','2021-12-17',1,3,630,5,1)</v>
      </c>
    </row>
    <row r="3956" spans="1:17">
      <c r="A3956" s="35" t="s">
        <v>9236</v>
      </c>
      <c r="B3956" s="77">
        <v>2021</v>
      </c>
      <c r="C3956" s="35" t="s">
        <v>10760</v>
      </c>
      <c r="D3956" s="109">
        <v>4250000000</v>
      </c>
      <c r="E3956" s="109">
        <v>0</v>
      </c>
      <c r="F3956" s="110">
        <v>4250000000</v>
      </c>
      <c r="G3956" s="132">
        <v>44552</v>
      </c>
      <c r="H3956" s="159">
        <v>44629</v>
      </c>
      <c r="I3956" s="159">
        <v>44994</v>
      </c>
      <c r="J3956" s="61">
        <v>1</v>
      </c>
      <c r="K3956" s="61">
        <v>3</v>
      </c>
      <c r="L3956" s="61">
        <v>2527</v>
      </c>
      <c r="M3956" s="77">
        <v>2</v>
      </c>
      <c r="N3956" s="77">
        <v>22</v>
      </c>
      <c r="O3956" s="77">
        <v>901285046</v>
      </c>
      <c r="P3956" s="154">
        <v>2527</v>
      </c>
      <c r="Q3956" t="str">
        <f t="shared" si="61"/>
        <v>('1089-2021',2021,'Aunar esfuerzos para implementar acciones de restauración ecológica queaporten a la meta del Gobierno Nacional PND, relacionada con Restaurar 300 mil hectáreas y la siembra de180 millones de árboles para el 2022.',4250000000,0,4250000000,'2021-12-22','2022-03-09','2023-03-09',1,3,2527,2,22)</v>
      </c>
    </row>
    <row r="3957" spans="1:17">
      <c r="A3957" s="34" t="s">
        <v>9237</v>
      </c>
      <c r="B3957" s="77">
        <v>2021</v>
      </c>
      <c r="C3957" s="34" t="s">
        <v>2832</v>
      </c>
      <c r="D3957" s="109">
        <v>4106150000</v>
      </c>
      <c r="E3957" s="109">
        <v>0</v>
      </c>
      <c r="F3957" s="110">
        <v>4106150000</v>
      </c>
      <c r="G3957" s="132">
        <v>44558</v>
      </c>
      <c r="H3957" s="159">
        <v>44623</v>
      </c>
      <c r="I3957" s="159">
        <v>44911</v>
      </c>
      <c r="J3957" s="61">
        <v>1</v>
      </c>
      <c r="K3957" s="61">
        <v>3</v>
      </c>
      <c r="L3957" s="61">
        <v>2543</v>
      </c>
      <c r="M3957" s="77">
        <v>2</v>
      </c>
      <c r="N3957" s="77">
        <v>22</v>
      </c>
      <c r="O3957" s="77">
        <v>901515201</v>
      </c>
      <c r="P3957" s="154">
        <v>2543</v>
      </c>
      <c r="Q3957" t="str">
        <f t="shared" si="61"/>
        <v>('1090-2021',2021,'Contratar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Ambiente.',4106150000,0,4106150000,'2021-12-28','2022-03-03','2022-12-16',1,3,2543,2,22)</v>
      </c>
    </row>
    <row r="3958" spans="1:17">
      <c r="A3958" s="44" t="s">
        <v>9238</v>
      </c>
      <c r="B3958" s="77">
        <v>2021</v>
      </c>
      <c r="C3958" s="44" t="s">
        <v>2833</v>
      </c>
      <c r="D3958" s="109">
        <v>95301201743</v>
      </c>
      <c r="E3958" s="109">
        <v>0</v>
      </c>
      <c r="F3958" s="110">
        <v>95301201743</v>
      </c>
      <c r="G3958" s="132">
        <v>44574</v>
      </c>
      <c r="H3958" s="159">
        <v>44586</v>
      </c>
      <c r="I3958" s="159">
        <v>45316</v>
      </c>
      <c r="J3958" s="61">
        <v>2</v>
      </c>
      <c r="K3958" s="61">
        <v>3</v>
      </c>
      <c r="L3958" s="61">
        <v>1725</v>
      </c>
      <c r="M3958" s="77">
        <v>2</v>
      </c>
      <c r="N3958" s="77">
        <v>3</v>
      </c>
      <c r="O3958" s="77">
        <v>860403137</v>
      </c>
      <c r="P3958" s="154">
        <v>1725</v>
      </c>
      <c r="Q3958" t="str">
        <f t="shared" si="61"/>
        <v>('1091-2021',2021,'Aunar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Antioquia',95301201743,0,95301201743,'2022-01-13','2022-01-25','2024-01-25',2,3,1725,2,3)</v>
      </c>
    </row>
    <row r="3959" spans="1:17">
      <c r="A3959" s="44" t="s">
        <v>9239</v>
      </c>
      <c r="B3959" s="77">
        <v>2021</v>
      </c>
      <c r="C3959" s="44" t="s">
        <v>2834</v>
      </c>
      <c r="D3959" s="109">
        <v>179277021424</v>
      </c>
      <c r="E3959" s="109">
        <v>0</v>
      </c>
      <c r="F3959" s="110">
        <v>179277021424</v>
      </c>
      <c r="G3959" s="132">
        <v>44585</v>
      </c>
      <c r="H3959" s="159">
        <v>44588</v>
      </c>
      <c r="I3959" s="159">
        <v>45318</v>
      </c>
      <c r="J3959" s="61">
        <v>1</v>
      </c>
      <c r="K3959" s="61">
        <v>3</v>
      </c>
      <c r="L3959" s="61">
        <v>329</v>
      </c>
      <c r="M3959" s="77">
        <v>2</v>
      </c>
      <c r="N3959" s="77">
        <v>3</v>
      </c>
      <c r="O3959" s="77">
        <v>830093042</v>
      </c>
      <c r="P3959" s="154">
        <v>329</v>
      </c>
      <c r="Q3959" t="str">
        <f t="shared" si="61"/>
        <v>('1092-2021',2021,'Aunar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Putumayo”',179277021424,0,179277021424,'2022-01-24','2022-01-27','2024-01-27',1,3,329,2,3)</v>
      </c>
    </row>
    <row r="3960" spans="1:17">
      <c r="A3960" s="34" t="s">
        <v>9240</v>
      </c>
      <c r="B3960" s="77">
        <v>2021</v>
      </c>
      <c r="C3960" s="34" t="s">
        <v>2835</v>
      </c>
      <c r="D3960" s="109">
        <v>97224000</v>
      </c>
      <c r="E3960" s="109">
        <v>0</v>
      </c>
      <c r="F3960" s="110">
        <v>97224000</v>
      </c>
      <c r="G3960" s="132">
        <v>44564</v>
      </c>
      <c r="H3960" s="159">
        <v>44566</v>
      </c>
      <c r="I3960" s="159">
        <v>44931</v>
      </c>
      <c r="J3960" s="61">
        <v>1</v>
      </c>
      <c r="K3960" s="61">
        <v>3</v>
      </c>
      <c r="L3960" s="61">
        <v>2544</v>
      </c>
      <c r="M3960" s="77">
        <v>2</v>
      </c>
      <c r="N3960" s="77">
        <v>3</v>
      </c>
      <c r="O3960" s="77">
        <v>52799153</v>
      </c>
      <c r="P3960" s="154">
        <v>2544</v>
      </c>
      <c r="Q3960" t="str">
        <f t="shared" si="61"/>
        <v>('1095-2021',2021,'El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',97224000,0,97224000,'2022-01-03','2022-01-05','2023-01-05',1,3,2544,2,3)</v>
      </c>
    </row>
    <row r="3961" spans="1:17">
      <c r="A3961" s="34" t="s">
        <v>9241</v>
      </c>
      <c r="B3961" s="77">
        <v>2021</v>
      </c>
      <c r="C3961" s="34" t="s">
        <v>2836</v>
      </c>
      <c r="D3961" s="109">
        <v>93396000</v>
      </c>
      <c r="E3961" s="109">
        <v>0</v>
      </c>
      <c r="F3961" s="110">
        <v>93396000</v>
      </c>
      <c r="G3961" s="132">
        <v>44558</v>
      </c>
      <c r="H3961" s="159">
        <v>44573</v>
      </c>
      <c r="I3961" s="159">
        <v>44938</v>
      </c>
      <c r="J3961" s="61">
        <v>2</v>
      </c>
      <c r="K3961" s="61">
        <v>3</v>
      </c>
      <c r="L3961" s="61">
        <v>1293</v>
      </c>
      <c r="M3961" s="77">
        <v>2</v>
      </c>
      <c r="N3961" s="77">
        <v>3</v>
      </c>
      <c r="O3961" s="77">
        <v>1121826254</v>
      </c>
      <c r="P3961" s="154">
        <v>1293</v>
      </c>
      <c r="Q3961" t="str">
        <f t="shared" si="61"/>
        <v>('1096-2021',2021,'El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',93396000,0,93396000,'2021-12-28','2022-01-12','2023-01-12',2,3,1293,2,3)</v>
      </c>
    </row>
    <row r="3962" spans="1:17">
      <c r="A3962" s="44" t="s">
        <v>9242</v>
      </c>
      <c r="B3962" s="80">
        <v>2021</v>
      </c>
      <c r="C3962" s="44" t="s">
        <v>2837</v>
      </c>
      <c r="D3962" s="110">
        <v>46056000</v>
      </c>
      <c r="E3962" s="109">
        <v>0</v>
      </c>
      <c r="F3962" s="110">
        <v>46056000</v>
      </c>
      <c r="G3962" s="139">
        <v>44586</v>
      </c>
      <c r="H3962" s="166">
        <v>44587</v>
      </c>
      <c r="I3962" s="166">
        <v>44952</v>
      </c>
      <c r="J3962" s="61">
        <v>2</v>
      </c>
      <c r="K3962" s="61">
        <v>3</v>
      </c>
      <c r="L3962" s="61">
        <v>1757</v>
      </c>
      <c r="M3962" s="80">
        <v>2</v>
      </c>
      <c r="N3962" s="80">
        <v>3</v>
      </c>
      <c r="O3962" s="80">
        <v>1074417400</v>
      </c>
      <c r="P3962" s="154">
        <v>1757</v>
      </c>
      <c r="Q3962" t="str">
        <f t="shared" si="61"/>
        <v>('1097-2021',2021,'EL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PNIS.',46056000,0,46056000,'2022-01-25','2022-01-26','2023-01-26',2,3,1757,2,3)</v>
      </c>
    </row>
    <row r="3963" spans="1:17">
      <c r="A3963" s="44" t="s">
        <v>9243</v>
      </c>
      <c r="B3963" s="80">
        <v>2021</v>
      </c>
      <c r="C3963" s="44" t="s">
        <v>1525</v>
      </c>
      <c r="D3963" s="110">
        <v>118980000</v>
      </c>
      <c r="E3963" s="109">
        <v>0</v>
      </c>
      <c r="F3963" s="110">
        <v>118980000</v>
      </c>
      <c r="G3963" s="139">
        <v>44588</v>
      </c>
      <c r="H3963" s="166">
        <v>44589</v>
      </c>
      <c r="I3963" s="166">
        <v>44954</v>
      </c>
      <c r="J3963" s="61">
        <v>2</v>
      </c>
      <c r="K3963" s="61">
        <v>3</v>
      </c>
      <c r="L3963" s="61">
        <v>2295</v>
      </c>
      <c r="M3963" s="80">
        <v>2</v>
      </c>
      <c r="N3963" s="80">
        <v>3</v>
      </c>
      <c r="O3963" s="80">
        <v>6770756</v>
      </c>
      <c r="P3963" s="154">
        <v>2295</v>
      </c>
      <c r="Q3963" t="str">
        <f t="shared" si="61"/>
        <v>('1098-2021',2021,'EL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fin.',118980000,0,118980000,'2022-01-27','2022-01-28','2023-01-28',2,3,2295,2,3)</v>
      </c>
    </row>
    <row r="3964" spans="1:17">
      <c r="A3964" s="44" t="s">
        <v>9244</v>
      </c>
      <c r="B3964" s="80">
        <v>2021</v>
      </c>
      <c r="C3964" s="44" t="s">
        <v>2781</v>
      </c>
      <c r="D3964" s="110">
        <v>33264000</v>
      </c>
      <c r="E3964" s="109">
        <v>0</v>
      </c>
      <c r="F3964" s="110">
        <v>33264000</v>
      </c>
      <c r="G3964" s="139">
        <v>44586</v>
      </c>
      <c r="H3964" s="166">
        <v>44587</v>
      </c>
      <c r="I3964" s="166">
        <v>44952</v>
      </c>
      <c r="J3964" s="61">
        <v>2</v>
      </c>
      <c r="K3964" s="61">
        <v>3</v>
      </c>
      <c r="L3964" s="61">
        <v>1774</v>
      </c>
      <c r="M3964" s="80">
        <v>2</v>
      </c>
      <c r="N3964" s="80">
        <v>3</v>
      </c>
      <c r="O3964" s="80">
        <v>91519708</v>
      </c>
      <c r="P3964" s="154">
        <v>1774</v>
      </c>
      <c r="Q3964" t="str">
        <f t="shared" ref="Q3964:Q4027" si="62">_xlfn.CONCAT("('",A3964,"',",B3964,",'",C3964,"',",D3964,",",E3964,",",F3964,",'",TEXT(G3964,"yyyy-mm-dd"),"','",TEXT(H3964,"yyyy-mm-dd"),"','",TEXT(I3964,"yyyy-mm-dd"),"',",J3964,",",K3964,",",L3964,",",M3964,",",N3964,")")</f>
        <v>('1101-2021',2021,'El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Ilícito.',33264000,0,33264000,'2022-01-25','2022-01-26','2023-01-26',2,3,1774,2,3)</v>
      </c>
    </row>
    <row r="3965" spans="1:17">
      <c r="A3965" s="35" t="s">
        <v>9245</v>
      </c>
      <c r="B3965" s="79">
        <v>2021</v>
      </c>
      <c r="C3965" s="35" t="s">
        <v>2838</v>
      </c>
      <c r="D3965" s="109">
        <v>85716000</v>
      </c>
      <c r="E3965" s="109">
        <v>0</v>
      </c>
      <c r="F3965" s="110">
        <v>85716000</v>
      </c>
      <c r="G3965" s="132">
        <v>44578</v>
      </c>
      <c r="H3965" s="159">
        <v>44579</v>
      </c>
      <c r="I3965" s="159">
        <v>44944</v>
      </c>
      <c r="J3965" s="61">
        <v>2</v>
      </c>
      <c r="K3965" s="61">
        <v>3</v>
      </c>
      <c r="L3965" s="61">
        <v>1781</v>
      </c>
      <c r="M3965" s="79">
        <v>2</v>
      </c>
      <c r="N3965" s="79">
        <v>3</v>
      </c>
      <c r="O3965" s="77">
        <v>1016048390</v>
      </c>
      <c r="P3965" s="154">
        <v>1781</v>
      </c>
      <c r="Q3965" t="str">
        <f t="shared" si="62"/>
        <v>('1102-2021',2021,'EL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PNIS.',85716000,0,85716000,'2022-01-17','2022-01-18','2023-01-18',2,3,1781,2,3)</v>
      </c>
    </row>
    <row r="3966" spans="1:17">
      <c r="A3966" s="45" t="s">
        <v>9246</v>
      </c>
      <c r="B3966" s="82">
        <v>2021</v>
      </c>
      <c r="C3966" s="45" t="s">
        <v>10761</v>
      </c>
      <c r="D3966" s="109">
        <v>18361884</v>
      </c>
      <c r="E3966" s="109">
        <v>0</v>
      </c>
      <c r="F3966" s="110">
        <v>18361884</v>
      </c>
      <c r="G3966" s="141">
        <v>44558</v>
      </c>
      <c r="H3966" s="167" t="s">
        <v>9697</v>
      </c>
      <c r="I3966" s="167" t="s">
        <v>9696</v>
      </c>
      <c r="J3966" s="61">
        <v>2</v>
      </c>
      <c r="K3966" s="61">
        <v>3</v>
      </c>
      <c r="L3966" s="61">
        <v>1131</v>
      </c>
      <c r="M3966" s="82">
        <v>1</v>
      </c>
      <c r="N3966" s="82">
        <v>22</v>
      </c>
      <c r="O3966" s="82">
        <v>52337167</v>
      </c>
      <c r="P3966" s="154">
        <v>1131</v>
      </c>
      <c r="Q3966" t="str">
        <f t="shared" si="62"/>
        <v>('1106-2021',2021,'Prestar los servicios profesionales especializados para apoyar desde elaspecto jurídico los procesos de selección competitivos que la subcuenta adelante ante el Fondo Colombiaen Paz en las diferentes etapas de los procesos del mismo.',18361884,0,18361884,'2021-12-28',' ','EN PROCESO DE LEGALIZACION',2,3,1131,1,22)</v>
      </c>
    </row>
    <row r="3967" spans="1:17">
      <c r="A3967" s="34" t="s">
        <v>9247</v>
      </c>
      <c r="B3967" s="77">
        <v>2021</v>
      </c>
      <c r="C3967" s="34" t="s">
        <v>2839</v>
      </c>
      <c r="D3967" s="109">
        <v>9384962.9399999995</v>
      </c>
      <c r="E3967" s="109">
        <v>9180942</v>
      </c>
      <c r="F3967" s="110">
        <v>18565904.939999998</v>
      </c>
      <c r="G3967" s="132">
        <v>44609</v>
      </c>
      <c r="H3967" s="159">
        <v>44609</v>
      </c>
      <c r="I3967" s="159">
        <v>44700</v>
      </c>
      <c r="J3967" s="61">
        <v>1</v>
      </c>
      <c r="K3967" s="61">
        <v>3</v>
      </c>
      <c r="L3967" s="61">
        <v>2545</v>
      </c>
      <c r="M3967" s="77">
        <v>1</v>
      </c>
      <c r="N3967" s="77">
        <v>22</v>
      </c>
      <c r="O3967" s="77">
        <v>79133963</v>
      </c>
      <c r="P3967" s="154">
        <v>2545</v>
      </c>
      <c r="Q3967" t="str">
        <f t="shared" si="62"/>
        <v>('1107-2021',2021,'Prestar los servicios profesionales especializados para apoyar desde el aspecto financiero los procesos de selección competitivos que la subcuenta adelante ante el Fondo Colombia en Paz, en las diferentes etapas de los procesos del mismo',9384962,94,9180942,18565904,94,'2022-02-17','2022-02-17','2022-05-19',1,3,2545,1,22)</v>
      </c>
    </row>
    <row r="3968" spans="1:17">
      <c r="A3968" s="34" t="s">
        <v>9248</v>
      </c>
      <c r="B3968" s="77">
        <v>2021</v>
      </c>
      <c r="C3968" s="34" t="s">
        <v>2839</v>
      </c>
      <c r="D3968" s="109">
        <v>18361884</v>
      </c>
      <c r="E3968" s="109">
        <v>9180942</v>
      </c>
      <c r="F3968" s="110">
        <v>27542826</v>
      </c>
      <c r="G3968" s="132">
        <v>44557</v>
      </c>
      <c r="H3968" s="159">
        <v>44565</v>
      </c>
      <c r="I3968" s="159">
        <v>44700</v>
      </c>
      <c r="J3968" s="61">
        <v>1</v>
      </c>
      <c r="K3968" s="61">
        <v>3</v>
      </c>
      <c r="L3968" s="61">
        <v>2546</v>
      </c>
      <c r="M3968" s="77">
        <v>1</v>
      </c>
      <c r="N3968" s="77">
        <v>22</v>
      </c>
      <c r="O3968" s="77">
        <v>79865158</v>
      </c>
      <c r="P3968" s="154">
        <v>2546</v>
      </c>
      <c r="Q3968" t="str">
        <f t="shared" si="62"/>
        <v>('1108-2021',2021,'Prestar los servicios profesionales especializados para apoyar desde el aspecto financiero los procesos de selección competitivos que la subcuenta adelante ante el Fondo Colombia en Paz, en las diferentes etapas de los procesos del mismo',18361884,9180942,27542826,'2021-12-27','2022-01-04','2022-05-19',1,3,2546,1,22)</v>
      </c>
    </row>
    <row r="3969" spans="1:17">
      <c r="A3969" s="34" t="s">
        <v>9249</v>
      </c>
      <c r="B3969" s="77">
        <v>2021</v>
      </c>
      <c r="C3969" s="34" t="s">
        <v>2840</v>
      </c>
      <c r="D3969" s="109">
        <v>13610193</v>
      </c>
      <c r="E3969" s="109">
        <v>6805096</v>
      </c>
      <c r="F3969" s="110">
        <v>20415289</v>
      </c>
      <c r="G3969" s="132">
        <v>44559</v>
      </c>
      <c r="H3969" s="159">
        <v>44565</v>
      </c>
      <c r="I3969" s="159">
        <v>44700</v>
      </c>
      <c r="J3969" s="61">
        <v>1</v>
      </c>
      <c r="K3969" s="61">
        <v>3</v>
      </c>
      <c r="L3969" s="61">
        <v>2547</v>
      </c>
      <c r="M3969" s="77">
        <v>1</v>
      </c>
      <c r="N3969" s="77">
        <v>22</v>
      </c>
      <c r="O3969" s="77">
        <v>40402898</v>
      </c>
      <c r="P3969" s="154">
        <v>2547</v>
      </c>
      <c r="Q3969" t="str">
        <f t="shared" si="62"/>
        <v>('1109-2021',2021,'Prestación de servicios profesionales para el apoyo administrativo los procesos de selección competitivos que la subcuenta adelante ante el Fondo Colombia en Paz, en las diferentes etapas de los procesos del mismo.',13610193,6805096,20415289,'2021-12-29','2022-01-04','2022-05-19',1,3,2547,1,22)</v>
      </c>
    </row>
    <row r="3970" spans="1:17">
      <c r="A3970" s="34" t="s">
        <v>9250</v>
      </c>
      <c r="B3970" s="77">
        <v>2021</v>
      </c>
      <c r="C3970" s="34" t="s">
        <v>2841</v>
      </c>
      <c r="D3970" s="109">
        <v>13610193</v>
      </c>
      <c r="E3970" s="109">
        <v>6805097</v>
      </c>
      <c r="F3970" s="110">
        <v>20415290</v>
      </c>
      <c r="G3970" s="132">
        <v>44559</v>
      </c>
      <c r="H3970" s="159">
        <v>44565</v>
      </c>
      <c r="I3970" s="159">
        <v>44700</v>
      </c>
      <c r="J3970" s="61">
        <v>2</v>
      </c>
      <c r="K3970" s="61">
        <v>3</v>
      </c>
      <c r="L3970" s="61">
        <v>2548</v>
      </c>
      <c r="M3970" s="77">
        <v>1</v>
      </c>
      <c r="N3970" s="77">
        <v>22</v>
      </c>
      <c r="O3970" s="77">
        <v>1077084758</v>
      </c>
      <c r="P3970" s="154">
        <v>2548</v>
      </c>
      <c r="Q3970" t="str">
        <f t="shared" si="62"/>
        <v>('1110-2021',2021,'Prestación de servicios profesionales para el apoyo administrativo de los procesos de selección competitivos que la subcuenta adelante ante el Fondo Colombia en Paz, en las diferentes etapas de los procesos del mismo.',13610193,6805097,20415290,'2021-12-29','2022-01-04','2022-05-19',2,3,2548,1,22)</v>
      </c>
    </row>
    <row r="3971" spans="1:17">
      <c r="A3971" s="34" t="s">
        <v>9251</v>
      </c>
      <c r="B3971" s="77">
        <v>2021</v>
      </c>
      <c r="C3971" s="34" t="s">
        <v>2842</v>
      </c>
      <c r="D3971" s="109">
        <v>120000000</v>
      </c>
      <c r="E3971" s="109">
        <v>0</v>
      </c>
      <c r="F3971" s="110">
        <v>120000000</v>
      </c>
      <c r="G3971" s="132">
        <v>44553</v>
      </c>
      <c r="H3971" s="159">
        <v>44553</v>
      </c>
      <c r="I3971" s="159">
        <v>44857</v>
      </c>
      <c r="J3971" s="61">
        <v>2</v>
      </c>
      <c r="K3971" s="61">
        <v>3</v>
      </c>
      <c r="L3971" s="61">
        <v>2549</v>
      </c>
      <c r="M3971" s="77">
        <v>2</v>
      </c>
      <c r="N3971" s="77">
        <v>13</v>
      </c>
      <c r="O3971" s="77">
        <v>79299261</v>
      </c>
      <c r="P3971" s="154">
        <v>2549</v>
      </c>
      <c r="Q3971" t="str">
        <f t="shared" si="62"/>
        <v>('1111-2021',2021,'Apoyar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GRT/CM-18495-CO.',120000000,0,120000000,'2021-12-23','2021-12-23','2022-10-23',2,3,2549,2,13)</v>
      </c>
    </row>
    <row r="3972" spans="1:17">
      <c r="A3972" s="35" t="s">
        <v>9252</v>
      </c>
      <c r="B3972" s="77">
        <v>2021</v>
      </c>
      <c r="C3972" s="35" t="s">
        <v>2843</v>
      </c>
      <c r="D3972" s="109">
        <v>358000000</v>
      </c>
      <c r="E3972" s="109">
        <v>0</v>
      </c>
      <c r="F3972" s="110">
        <v>358000000</v>
      </c>
      <c r="G3972" s="132">
        <v>44561</v>
      </c>
      <c r="H3972" s="159">
        <v>44578</v>
      </c>
      <c r="I3972" s="159">
        <v>44882</v>
      </c>
      <c r="J3972" s="61">
        <v>1</v>
      </c>
      <c r="K3972" s="61">
        <v>3</v>
      </c>
      <c r="L3972" s="61">
        <v>2550</v>
      </c>
      <c r="M3972" s="77">
        <v>2</v>
      </c>
      <c r="N3972" s="77">
        <v>22</v>
      </c>
      <c r="O3972" s="77">
        <v>818000156</v>
      </c>
      <c r="P3972" s="154">
        <v>2550</v>
      </c>
      <c r="Q3972" t="str">
        <f t="shared" si="62"/>
        <v>('1112-2021',2021,'Aunar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biocultural”.',358000000,0,358000000,'2021-12-31','2022-01-17','2022-11-17',1,3,2550,2,22)</v>
      </c>
    </row>
    <row r="3973" spans="1:17">
      <c r="A3973" s="34" t="s">
        <v>9253</v>
      </c>
      <c r="B3973" s="77">
        <v>2021</v>
      </c>
      <c r="C3973" s="34" t="s">
        <v>10758</v>
      </c>
      <c r="D3973" s="109">
        <v>30400000</v>
      </c>
      <c r="E3973" s="109">
        <v>0</v>
      </c>
      <c r="F3973" s="110">
        <v>30400000</v>
      </c>
      <c r="G3973" s="132">
        <v>44560</v>
      </c>
      <c r="H3973" s="159">
        <v>44564</v>
      </c>
      <c r="I3973" s="159">
        <v>44807</v>
      </c>
      <c r="J3973" s="61">
        <v>1</v>
      </c>
      <c r="K3973" s="61">
        <v>3</v>
      </c>
      <c r="L3973" s="61">
        <v>2551</v>
      </c>
      <c r="M3973" s="77">
        <v>2</v>
      </c>
      <c r="N3973" s="77">
        <v>27</v>
      </c>
      <c r="O3973" s="77">
        <v>1019132274</v>
      </c>
      <c r="P3973" s="154">
        <v>2551</v>
      </c>
      <c r="Q3973" t="str">
        <f t="shared" si="62"/>
        <v>('1113-2021',2021,'El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ICBFSacúdete.',30400000,0,30400000,'2021-12-30','2022-01-03','2022-09-03',1,3,2551,2,27)</v>
      </c>
    </row>
    <row r="3974" spans="1:17">
      <c r="A3974" s="34" t="s">
        <v>9254</v>
      </c>
      <c r="B3974" s="77">
        <v>2021</v>
      </c>
      <c r="C3974" s="34" t="s">
        <v>2844</v>
      </c>
      <c r="D3974" s="109">
        <v>83300000</v>
      </c>
      <c r="E3974" s="109">
        <v>0</v>
      </c>
      <c r="F3974" s="110">
        <v>83300000</v>
      </c>
      <c r="G3974" s="132">
        <v>44559</v>
      </c>
      <c r="H3974" s="159">
        <v>44559</v>
      </c>
      <c r="I3974" s="159">
        <v>44680</v>
      </c>
      <c r="J3974" s="61">
        <v>2</v>
      </c>
      <c r="K3974" s="61">
        <v>3</v>
      </c>
      <c r="L3974" s="61">
        <v>1367</v>
      </c>
      <c r="M3974" s="77">
        <v>1</v>
      </c>
      <c r="N3974" s="77">
        <v>16</v>
      </c>
      <c r="O3974" s="77">
        <v>39774433</v>
      </c>
      <c r="P3974" s="154">
        <v>1367</v>
      </c>
      <c r="Q3974" t="str">
        <f t="shared" si="62"/>
        <v>('1114-2021',2021,'Realizar una evaluación de término medio del desempeño obtenido por el Proyecto “Programa Colombia Sostenible” ejecutado en el marco del contrato de préstamo No. 4424/OC.',83300000,0,83300000,'2021-12-29','2021-12-29','2022-04-29',2,3,1367,1,16)</v>
      </c>
    </row>
    <row r="3975" spans="1:17">
      <c r="A3975" s="35" t="s">
        <v>9255</v>
      </c>
      <c r="B3975" s="77">
        <v>2021</v>
      </c>
      <c r="C3975" s="35" t="s">
        <v>10762</v>
      </c>
      <c r="D3975" s="109">
        <v>1353679118</v>
      </c>
      <c r="E3975" s="109">
        <v>0</v>
      </c>
      <c r="F3975" s="110">
        <v>1353679118</v>
      </c>
      <c r="G3975" s="132">
        <v>44559</v>
      </c>
      <c r="H3975" s="159">
        <v>44560</v>
      </c>
      <c r="I3975" s="159">
        <v>44925</v>
      </c>
      <c r="J3975" s="61">
        <v>2</v>
      </c>
      <c r="K3975" s="61">
        <v>3</v>
      </c>
      <c r="L3975" s="61">
        <v>2005</v>
      </c>
      <c r="M3975" s="77">
        <v>2</v>
      </c>
      <c r="N3975" s="77">
        <v>29</v>
      </c>
      <c r="O3975" s="77">
        <v>899999083</v>
      </c>
      <c r="P3975" s="154">
        <v>2005</v>
      </c>
      <c r="Q3975" t="str">
        <f t="shared" si="62"/>
        <v>('1115-2021',2021,'Aunar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Santander.',1353679118,0,1353679118,'2021-12-29','2021-12-30','2022-12-30',2,3,2005,2,29)</v>
      </c>
    </row>
    <row r="3976" spans="1:17" ht="90">
      <c r="A3976" s="46" t="s">
        <v>9256</v>
      </c>
      <c r="B3976" s="33">
        <v>2021</v>
      </c>
      <c r="C3976" s="46" t="s">
        <v>10763</v>
      </c>
      <c r="D3976" s="109">
        <v>53736000</v>
      </c>
      <c r="E3976" s="109">
        <v>0</v>
      </c>
      <c r="F3976" s="110">
        <v>53736000</v>
      </c>
      <c r="G3976" s="129">
        <v>44572</v>
      </c>
      <c r="H3976" s="157">
        <v>44573</v>
      </c>
      <c r="I3976" s="157">
        <v>44938</v>
      </c>
      <c r="J3976" s="61">
        <v>1</v>
      </c>
      <c r="K3976" s="61">
        <v>3</v>
      </c>
      <c r="L3976" s="61">
        <v>1741</v>
      </c>
      <c r="M3976" s="33">
        <v>2</v>
      </c>
      <c r="N3976" s="33">
        <v>3</v>
      </c>
      <c r="O3976" s="77">
        <v>1019094699</v>
      </c>
      <c r="P3976" s="154">
        <v>1741</v>
      </c>
      <c r="Q3976" t="str">
        <f t="shared" si="62"/>
        <v>('1116-2021',2021,'El CONTRATISTA, se obliga a prestar sus servicios profesionales a lacoordinación administrativa de la Dirección de Sustitución de Cultivos de Uso Ilícito, en el manejo deconsolidación de información y seguimiento a las actividades propuestas por la misma.',53736000,0,53736000,'2022-01-11','2022-01-12','2023-01-12',1,3,1741,2,3)</v>
      </c>
    </row>
    <row r="3977" spans="1:17">
      <c r="A3977" s="35" t="s">
        <v>9257</v>
      </c>
      <c r="B3977" s="83">
        <v>2021</v>
      </c>
      <c r="C3977" s="35" t="s">
        <v>2845</v>
      </c>
      <c r="D3977" s="110">
        <v>46698000</v>
      </c>
      <c r="E3977" s="122">
        <v>15825433.33</v>
      </c>
      <c r="F3977" s="110">
        <v>62523433.329999998</v>
      </c>
      <c r="G3977" s="132">
        <v>44574</v>
      </c>
      <c r="H3977" s="159">
        <v>44575</v>
      </c>
      <c r="I3977" s="159">
        <v>44819</v>
      </c>
      <c r="J3977" s="61">
        <v>2</v>
      </c>
      <c r="K3977" s="61">
        <v>3</v>
      </c>
      <c r="L3977" s="61">
        <v>1739</v>
      </c>
      <c r="M3977" s="83">
        <v>2</v>
      </c>
      <c r="N3977" s="83">
        <v>3</v>
      </c>
      <c r="O3977" s="83">
        <v>52991989</v>
      </c>
      <c r="P3977" s="154">
        <v>1739</v>
      </c>
      <c r="Q3977" t="str">
        <f t="shared" si="62"/>
        <v>('1117-2021',2021,'El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atendidas.',46698000,15825433,33,62523433,33,'2022-01-13','2022-01-14','2022-09-15',2,3,1739,2,3)</v>
      </c>
    </row>
    <row r="3978" spans="1:17">
      <c r="A3978" s="35" t="s">
        <v>9258</v>
      </c>
      <c r="B3978" s="83">
        <v>2021</v>
      </c>
      <c r="C3978" s="35" t="s">
        <v>2004</v>
      </c>
      <c r="D3978" s="110">
        <v>107460000</v>
      </c>
      <c r="E3978" s="109">
        <v>0</v>
      </c>
      <c r="F3978" s="110">
        <v>107460000</v>
      </c>
      <c r="G3978" s="132">
        <v>44588</v>
      </c>
      <c r="H3978" s="159">
        <v>44589</v>
      </c>
      <c r="I3978" s="159">
        <v>44954</v>
      </c>
      <c r="J3978" s="61">
        <v>2</v>
      </c>
      <c r="K3978" s="61">
        <v>3</v>
      </c>
      <c r="L3978" s="61">
        <v>1751</v>
      </c>
      <c r="M3978" s="83">
        <v>2</v>
      </c>
      <c r="N3978" s="83">
        <v>3</v>
      </c>
      <c r="O3978" s="83">
        <v>1098655684</v>
      </c>
      <c r="P3978" s="154">
        <v>1751</v>
      </c>
      <c r="Q3978" t="str">
        <f t="shared" si="62"/>
        <v>('1118-2021',2021,'EL CONTRATISTA se obliga a prestar sus servicios profesionales en la implementación de los lineamientos e instrumentos del protocolo de género que promuevan el enfoque de derechos de las mujeres y perspectivas de género en el desarrollo de los componentes del PNIS.',107460000,0,107460000,'2022-01-27','2022-01-28','2023-01-28',2,3,1751,2,3)</v>
      </c>
    </row>
    <row r="3979" spans="1:17">
      <c r="A3979" s="35" t="s">
        <v>9259</v>
      </c>
      <c r="B3979" s="83">
        <v>2021</v>
      </c>
      <c r="C3979" s="35" t="s">
        <v>2115</v>
      </c>
      <c r="D3979" s="110">
        <v>58848000</v>
      </c>
      <c r="E3979" s="109">
        <v>0</v>
      </c>
      <c r="F3979" s="110">
        <v>58848000</v>
      </c>
      <c r="G3979" s="132">
        <v>44588</v>
      </c>
      <c r="H3979" s="159">
        <v>44589</v>
      </c>
      <c r="I3979" s="159">
        <v>44954</v>
      </c>
      <c r="J3979" s="61">
        <v>2</v>
      </c>
      <c r="K3979" s="61">
        <v>3</v>
      </c>
      <c r="L3979" s="61">
        <v>1778</v>
      </c>
      <c r="M3979" s="83">
        <v>2</v>
      </c>
      <c r="N3979" s="83">
        <v>3</v>
      </c>
      <c r="O3979" s="83">
        <v>1113630117</v>
      </c>
      <c r="P3979" s="154">
        <v>1778</v>
      </c>
      <c r="Q3979" t="str">
        <f t="shared" si="62"/>
        <v>('1119-2021',2021,'EL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privadas.',58848000,0,58848000,'2022-01-27','2022-01-28','2023-01-28',2,3,1778,2,3)</v>
      </c>
    </row>
    <row r="3980" spans="1:17">
      <c r="A3980" s="34" t="s">
        <v>9260</v>
      </c>
      <c r="B3980" s="33">
        <v>2021</v>
      </c>
      <c r="C3980" s="34" t="s">
        <v>2846</v>
      </c>
      <c r="D3980" s="109">
        <v>127932000</v>
      </c>
      <c r="E3980" s="109">
        <v>0</v>
      </c>
      <c r="F3980" s="110">
        <v>127932000</v>
      </c>
      <c r="G3980" s="132">
        <v>44578</v>
      </c>
      <c r="H3980" s="159">
        <v>44579</v>
      </c>
      <c r="I3980" s="159">
        <v>44944</v>
      </c>
      <c r="J3980" s="61">
        <v>2</v>
      </c>
      <c r="K3980" s="61">
        <v>3</v>
      </c>
      <c r="L3980" s="61">
        <v>590</v>
      </c>
      <c r="M3980" s="33">
        <v>2</v>
      </c>
      <c r="N3980" s="33">
        <v>3</v>
      </c>
      <c r="O3980" s="77">
        <v>80198776</v>
      </c>
      <c r="P3980" s="154">
        <v>590</v>
      </c>
      <c r="Q3980" t="str">
        <f t="shared" si="62"/>
        <v>('1120-2021',2021,'EL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PNIS.',127932000,0,127932000,'2022-01-17','2022-01-18','2023-01-18',2,3,590,2,3)</v>
      </c>
    </row>
    <row r="3981" spans="1:17">
      <c r="A3981" s="35" t="s">
        <v>9261</v>
      </c>
      <c r="B3981" s="83">
        <v>2021</v>
      </c>
      <c r="C3981" s="35" t="s">
        <v>2847</v>
      </c>
      <c r="D3981" s="110">
        <v>3320000000</v>
      </c>
      <c r="E3981" s="109">
        <v>0</v>
      </c>
      <c r="F3981" s="110">
        <v>3320000000</v>
      </c>
      <c r="G3981" s="132">
        <v>44580</v>
      </c>
      <c r="H3981" s="159">
        <v>44606</v>
      </c>
      <c r="I3981" s="159">
        <v>44848</v>
      </c>
      <c r="J3981" s="61">
        <v>2</v>
      </c>
      <c r="K3981" s="61">
        <v>3</v>
      </c>
      <c r="L3981" s="61">
        <v>2552</v>
      </c>
      <c r="M3981" s="83">
        <v>2</v>
      </c>
      <c r="N3981" s="83">
        <v>22</v>
      </c>
      <c r="O3981" s="83">
        <v>860512780</v>
      </c>
      <c r="P3981" s="154">
        <v>2552</v>
      </c>
      <c r="Q3981" t="str">
        <f t="shared" si="62"/>
        <v>('1121-2021',2021,'Contrato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climático.',3320000000,0,3320000000,'2022-01-19','2022-02-14','2022-10-14',2,3,2552,2,22)</v>
      </c>
    </row>
    <row r="3982" spans="1:17">
      <c r="A3982" s="34" t="s">
        <v>9262</v>
      </c>
      <c r="B3982" s="33">
        <v>2021</v>
      </c>
      <c r="C3982" s="34" t="s">
        <v>2848</v>
      </c>
      <c r="D3982" s="109">
        <v>104537136</v>
      </c>
      <c r="E3982" s="109">
        <v>0</v>
      </c>
      <c r="F3982" s="110">
        <v>104537136</v>
      </c>
      <c r="G3982" s="132">
        <v>44575</v>
      </c>
      <c r="H3982" s="159">
        <v>44581</v>
      </c>
      <c r="I3982" s="159">
        <v>44946</v>
      </c>
      <c r="J3982" s="61">
        <v>2</v>
      </c>
      <c r="K3982" s="61">
        <v>3</v>
      </c>
      <c r="L3982" s="61">
        <v>2553</v>
      </c>
      <c r="M3982" s="33">
        <v>2</v>
      </c>
      <c r="N3982" s="33">
        <v>22</v>
      </c>
      <c r="O3982" s="77">
        <v>52215153</v>
      </c>
      <c r="P3982" s="154">
        <v>2553</v>
      </c>
      <c r="Q3982" t="str">
        <f t="shared" si="62"/>
        <v>('1122-2021',2021,'EL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campesinas.',104537136,0,104537136,'2022-01-14','2022-01-20','2023-01-20',2,3,2553,2,22)</v>
      </c>
    </row>
    <row r="3983" spans="1:17">
      <c r="A3983" s="34" t="s">
        <v>9263</v>
      </c>
      <c r="B3983" s="33">
        <v>2021</v>
      </c>
      <c r="C3983" s="34" t="s">
        <v>2849</v>
      </c>
      <c r="D3983" s="109">
        <v>1264393882</v>
      </c>
      <c r="E3983" s="109">
        <v>0</v>
      </c>
      <c r="F3983" s="110">
        <v>1264393882</v>
      </c>
      <c r="G3983" s="129">
        <v>44561</v>
      </c>
      <c r="H3983" s="157">
        <v>44593</v>
      </c>
      <c r="I3983" s="157">
        <v>44794</v>
      </c>
      <c r="J3983" s="61">
        <v>1</v>
      </c>
      <c r="K3983" s="61">
        <v>3</v>
      </c>
      <c r="L3983" s="61">
        <v>2554</v>
      </c>
      <c r="M3983" s="33">
        <v>2</v>
      </c>
      <c r="N3983" s="33">
        <v>5</v>
      </c>
      <c r="O3983" s="77">
        <v>901549688</v>
      </c>
      <c r="P3983" s="154">
        <v>2554</v>
      </c>
      <c r="Q3983" t="str">
        <f t="shared" si="62"/>
        <v>('1123-2021',2021,'Adquisición, embalaje y distribución de dotación pedagógica para el fortalecimiento de la educación inicial en el nivel preescolar en municipios PDET.',1264393882,0,1264393882,'2021-12-31','2022-02-01','2022-08-21',1,3,2554,2,5)</v>
      </c>
    </row>
    <row r="3984" spans="1:17" ht="315">
      <c r="A3984" s="46" t="s">
        <v>9264</v>
      </c>
      <c r="B3984" s="33">
        <v>2021</v>
      </c>
      <c r="C3984" s="46" t="s">
        <v>2850</v>
      </c>
      <c r="D3984" s="109">
        <v>3750000000</v>
      </c>
      <c r="E3984" s="109">
        <v>0</v>
      </c>
      <c r="F3984" s="110">
        <v>3750000000</v>
      </c>
      <c r="G3984" s="129">
        <v>44561</v>
      </c>
      <c r="H3984" s="157">
        <v>44561</v>
      </c>
      <c r="I3984" s="157">
        <v>46022</v>
      </c>
      <c r="J3984" s="61">
        <v>1</v>
      </c>
      <c r="K3984" s="61">
        <v>3</v>
      </c>
      <c r="L3984" s="61">
        <v>2555</v>
      </c>
      <c r="M3984" s="33">
        <v>2</v>
      </c>
      <c r="N3984" s="33">
        <v>3</v>
      </c>
      <c r="O3984" s="77">
        <v>900335237</v>
      </c>
      <c r="P3984" s="154">
        <v>2555</v>
      </c>
      <c r="Q3984" t="str">
        <f t="shared" si="62"/>
        <v>('1124-2021',2021,'Aunar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zona.',3750000000,0,3750000000,'2021-12-31','2021-12-31','2025-12-31',1,3,2555,2,3)</v>
      </c>
    </row>
    <row r="3985" spans="1:17">
      <c r="A3985" s="47" t="s">
        <v>9265</v>
      </c>
      <c r="B3985" s="84">
        <v>2022</v>
      </c>
      <c r="C3985" s="47" t="s">
        <v>2851</v>
      </c>
      <c r="D3985" s="110">
        <v>45537294</v>
      </c>
      <c r="E3985" s="109">
        <v>0</v>
      </c>
      <c r="F3985" s="110">
        <v>45537294</v>
      </c>
      <c r="G3985" s="140">
        <v>44573</v>
      </c>
      <c r="H3985" s="168">
        <v>44575</v>
      </c>
      <c r="I3985" s="168">
        <v>44756</v>
      </c>
      <c r="J3985" s="61">
        <v>2</v>
      </c>
      <c r="K3985" s="61">
        <v>3</v>
      </c>
      <c r="L3985" s="61">
        <v>2006</v>
      </c>
      <c r="M3985" s="84">
        <v>2</v>
      </c>
      <c r="N3985" s="84">
        <v>6</v>
      </c>
      <c r="O3985" s="85">
        <v>79731017</v>
      </c>
      <c r="P3985" s="154">
        <v>2006</v>
      </c>
      <c r="Q3985" t="str">
        <f t="shared" si="62"/>
        <v>('1-2022',2022,'EL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paz".',45537294,0,45537294,'2022-01-12','2022-01-14','2022-07-14',2,3,2006,2,6)</v>
      </c>
    </row>
    <row r="3986" spans="1:17">
      <c r="A3986" s="47" t="s">
        <v>9266</v>
      </c>
      <c r="B3986" s="84">
        <v>2022</v>
      </c>
      <c r="C3986" s="47" t="s">
        <v>2852</v>
      </c>
      <c r="D3986" s="110">
        <v>50094000</v>
      </c>
      <c r="E3986" s="109">
        <v>0</v>
      </c>
      <c r="F3986" s="110">
        <v>50094000</v>
      </c>
      <c r="G3986" s="140">
        <v>44578</v>
      </c>
      <c r="H3986" s="168">
        <v>44582</v>
      </c>
      <c r="I3986" s="168">
        <v>44916</v>
      </c>
      <c r="J3986" s="61">
        <v>1</v>
      </c>
      <c r="K3986" s="61">
        <v>3</v>
      </c>
      <c r="L3986" s="61">
        <v>616</v>
      </c>
      <c r="M3986" s="84">
        <v>2</v>
      </c>
      <c r="N3986" s="84">
        <v>1</v>
      </c>
      <c r="O3986" s="85">
        <v>1061721214</v>
      </c>
      <c r="P3986" s="154">
        <v>616</v>
      </c>
      <c r="Q3986" t="str">
        <f t="shared" si="62"/>
        <v>('2-2022',2022,'EL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Cauca.',50094000,0,50094000,'2022-01-17','2022-01-21','2022-12-21',1,3,616,2,1)</v>
      </c>
    </row>
    <row r="3987" spans="1:17">
      <c r="A3987" s="47" t="s">
        <v>9267</v>
      </c>
      <c r="B3987" s="84">
        <v>2022</v>
      </c>
      <c r="C3987" s="47" t="s">
        <v>2853</v>
      </c>
      <c r="D3987" s="110">
        <v>96696000</v>
      </c>
      <c r="E3987" s="109">
        <v>0</v>
      </c>
      <c r="F3987" s="110">
        <v>96696000</v>
      </c>
      <c r="G3987" s="140">
        <v>44567</v>
      </c>
      <c r="H3987" s="168">
        <v>44574</v>
      </c>
      <c r="I3987" s="168">
        <v>44847</v>
      </c>
      <c r="J3987" s="61">
        <v>2</v>
      </c>
      <c r="K3987" s="61">
        <v>3</v>
      </c>
      <c r="L3987" s="61">
        <v>2556</v>
      </c>
      <c r="M3987" s="84">
        <v>2</v>
      </c>
      <c r="N3987" s="84">
        <v>1</v>
      </c>
      <c r="O3987" s="85">
        <v>93236080</v>
      </c>
      <c r="P3987" s="154">
        <v>2556</v>
      </c>
      <c r="Q3987" t="str">
        <f t="shared" si="62"/>
        <v>('3-2022',2022,'EL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PDET.',96696000,0,96696000,'2022-01-06','2022-01-13','2022-10-13',2,3,2556,2,1)</v>
      </c>
    </row>
    <row r="3988" spans="1:17">
      <c r="A3988" s="47" t="s">
        <v>9268</v>
      </c>
      <c r="B3988" s="84">
        <v>2022</v>
      </c>
      <c r="C3988" s="47" t="s">
        <v>2854</v>
      </c>
      <c r="D3988" s="110">
        <v>42218000</v>
      </c>
      <c r="E3988" s="109">
        <v>0</v>
      </c>
      <c r="F3988" s="110">
        <v>42218000</v>
      </c>
      <c r="G3988" s="140">
        <v>44575</v>
      </c>
      <c r="H3988" s="168">
        <v>44579</v>
      </c>
      <c r="I3988" s="168">
        <v>44913</v>
      </c>
      <c r="J3988" s="61">
        <v>1</v>
      </c>
      <c r="K3988" s="61">
        <v>3</v>
      </c>
      <c r="L3988" s="61">
        <v>2557</v>
      </c>
      <c r="M3988" s="84">
        <v>2</v>
      </c>
      <c r="N3988" s="84">
        <v>1</v>
      </c>
      <c r="O3988" s="85">
        <v>1032451340</v>
      </c>
      <c r="P3988" s="154">
        <v>2557</v>
      </c>
      <c r="Q3988" t="str">
        <f t="shared" si="62"/>
        <v>('4-2022',2022,'El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-PDET.',42218000,0,42218000,'2022-01-14','2022-01-18','2022-12-18',1,3,2557,2,1)</v>
      </c>
    </row>
    <row r="3989" spans="1:17">
      <c r="A3989" s="47" t="s">
        <v>9269</v>
      </c>
      <c r="B3989" s="84">
        <v>2022</v>
      </c>
      <c r="C3989" s="47" t="s">
        <v>2855</v>
      </c>
      <c r="D3989" s="110">
        <v>64000000</v>
      </c>
      <c r="E3989" s="109">
        <v>0</v>
      </c>
      <c r="F3989" s="110">
        <v>64000000</v>
      </c>
      <c r="G3989" s="140">
        <v>44575</v>
      </c>
      <c r="H3989" s="168">
        <v>44579</v>
      </c>
      <c r="I3989" s="168">
        <v>44822</v>
      </c>
      <c r="J3989" s="61">
        <v>1</v>
      </c>
      <c r="K3989" s="61">
        <v>3</v>
      </c>
      <c r="L3989" s="61">
        <v>2558</v>
      </c>
      <c r="M3989" s="84">
        <v>2</v>
      </c>
      <c r="N3989" s="84">
        <v>1</v>
      </c>
      <c r="O3989" s="85">
        <v>1022325025</v>
      </c>
      <c r="P3989" s="154">
        <v>2558</v>
      </c>
      <c r="Q3989" t="str">
        <f t="shared" si="62"/>
        <v>('5-2022',2022,'EL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ZEII.',64000000,0,64000000,'2022-01-14','2022-01-18','2022-09-18',1,3,2558,2,1)</v>
      </c>
    </row>
    <row r="3990" spans="1:17">
      <c r="A3990" s="47" t="s">
        <v>9270</v>
      </c>
      <c r="B3990" s="84">
        <v>2022</v>
      </c>
      <c r="C3990" s="47" t="s">
        <v>2856</v>
      </c>
      <c r="D3990" s="110">
        <v>58320000</v>
      </c>
      <c r="E3990" s="109">
        <v>0</v>
      </c>
      <c r="F3990" s="110">
        <v>58320000</v>
      </c>
      <c r="G3990" s="140">
        <v>44575</v>
      </c>
      <c r="H3990" s="168">
        <v>44579</v>
      </c>
      <c r="I3990" s="168">
        <v>44852</v>
      </c>
      <c r="J3990" s="61">
        <v>1</v>
      </c>
      <c r="K3990" s="61">
        <v>3</v>
      </c>
      <c r="L3990" s="61">
        <v>2559</v>
      </c>
      <c r="M3990" s="84">
        <v>2</v>
      </c>
      <c r="N3990" s="84">
        <v>1</v>
      </c>
      <c r="O3990" s="85">
        <v>1018462836</v>
      </c>
      <c r="P3990" s="154">
        <v>2559</v>
      </c>
      <c r="Q3990" t="str">
        <f t="shared" si="62"/>
        <v>('6-2022',2022,'EL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interventorías.',58320000,0,58320000,'2022-01-14','2022-01-18','2022-10-18',1,3,2559,2,1)</v>
      </c>
    </row>
    <row r="3991" spans="1:17">
      <c r="A3991" s="47" t="s">
        <v>9271</v>
      </c>
      <c r="B3991" s="84">
        <v>2022</v>
      </c>
      <c r="C3991" s="47" t="s">
        <v>2857</v>
      </c>
      <c r="D3991" s="110">
        <v>35550000</v>
      </c>
      <c r="E3991" s="109">
        <v>0</v>
      </c>
      <c r="F3991" s="110">
        <v>35550000</v>
      </c>
      <c r="G3991" s="140">
        <v>44572</v>
      </c>
      <c r="H3991" s="168">
        <v>44578</v>
      </c>
      <c r="I3991" s="168">
        <v>44851</v>
      </c>
      <c r="J3991" s="61">
        <v>2</v>
      </c>
      <c r="K3991" s="61">
        <v>3</v>
      </c>
      <c r="L3991" s="61">
        <v>1062</v>
      </c>
      <c r="M3991" s="84">
        <v>2</v>
      </c>
      <c r="N3991" s="84">
        <v>1</v>
      </c>
      <c r="O3991" s="85">
        <v>79571723</v>
      </c>
      <c r="P3991" s="154">
        <v>1062</v>
      </c>
      <c r="Q3991" t="str">
        <f t="shared" si="62"/>
        <v>('7-2022',2022,'Prestar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Hábitat.',35550000,0,35550000,'2022-01-11','2022-01-17','2022-10-17',2,3,1062,2,1)</v>
      </c>
    </row>
    <row r="3992" spans="1:17">
      <c r="A3992" s="47" t="s">
        <v>9272</v>
      </c>
      <c r="B3992" s="84">
        <v>2022</v>
      </c>
      <c r="C3992" s="47" t="s">
        <v>10764</v>
      </c>
      <c r="D3992" s="110">
        <v>75150000</v>
      </c>
      <c r="E3992" s="109">
        <v>0</v>
      </c>
      <c r="F3992" s="110">
        <v>75150000</v>
      </c>
      <c r="G3992" s="140">
        <v>44574</v>
      </c>
      <c r="H3992" s="168">
        <v>44578</v>
      </c>
      <c r="I3992" s="168">
        <v>44851</v>
      </c>
      <c r="J3992" s="61">
        <v>1</v>
      </c>
      <c r="K3992" s="61">
        <v>3</v>
      </c>
      <c r="L3992" s="61">
        <v>2560</v>
      </c>
      <c r="M3992" s="84">
        <v>2</v>
      </c>
      <c r="N3992" s="84">
        <v>1</v>
      </c>
      <c r="O3992" s="85">
        <v>1049617953</v>
      </c>
      <c r="P3992" s="154">
        <v>2560</v>
      </c>
      <c r="Q3992" t="str">
        <f t="shared" si="62"/>
        <v>('9-2022',2022,'Prestar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PDET.',75150000,0,75150000,'2022-01-13','2022-01-17','2022-10-17',1,3,2560,2,1)</v>
      </c>
    </row>
    <row r="3993" spans="1:17">
      <c r="A3993" s="48" t="s">
        <v>9273</v>
      </c>
      <c r="B3993" s="84">
        <v>2022</v>
      </c>
      <c r="C3993" s="48" t="s">
        <v>2858</v>
      </c>
      <c r="D3993" s="110">
        <v>64287000</v>
      </c>
      <c r="E3993" s="109">
        <v>0</v>
      </c>
      <c r="F3993" s="110">
        <v>64287000</v>
      </c>
      <c r="G3993" s="140">
        <v>44578</v>
      </c>
      <c r="H3993" s="168">
        <v>44581</v>
      </c>
      <c r="I3993" s="168">
        <v>44854</v>
      </c>
      <c r="J3993" s="61">
        <v>1</v>
      </c>
      <c r="K3993" s="61">
        <v>3</v>
      </c>
      <c r="L3993" s="61">
        <v>1204</v>
      </c>
      <c r="M3993" s="84">
        <v>2</v>
      </c>
      <c r="N3993" s="84">
        <v>1</v>
      </c>
      <c r="O3993" s="85">
        <v>32151383</v>
      </c>
      <c r="P3993" s="154">
        <v>1204</v>
      </c>
      <c r="Q3993" t="str">
        <f t="shared" si="62"/>
        <v>('10-2022',2022,'Prestar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Antioqueño.',64287000,0,64287000,'2022-01-17','2022-01-20','2022-10-20',1,3,1204,2,1)</v>
      </c>
    </row>
    <row r="3994" spans="1:17">
      <c r="A3994" s="48" t="s">
        <v>9274</v>
      </c>
      <c r="B3994" s="84">
        <v>2022</v>
      </c>
      <c r="C3994" s="48" t="s">
        <v>2859</v>
      </c>
      <c r="D3994" s="110">
        <v>113850000</v>
      </c>
      <c r="E3994" s="109">
        <v>0</v>
      </c>
      <c r="F3994" s="110">
        <v>113850000</v>
      </c>
      <c r="G3994" s="140">
        <v>44580</v>
      </c>
      <c r="H3994" s="168">
        <v>44586</v>
      </c>
      <c r="I3994" s="168">
        <v>44920</v>
      </c>
      <c r="J3994" s="61">
        <v>1</v>
      </c>
      <c r="K3994" s="61">
        <v>3</v>
      </c>
      <c r="L3994" s="61">
        <v>2561</v>
      </c>
      <c r="M3994" s="84">
        <v>2</v>
      </c>
      <c r="N3994" s="84">
        <v>1</v>
      </c>
      <c r="O3994" s="85">
        <v>1020721303</v>
      </c>
      <c r="P3994" s="154">
        <v>2561</v>
      </c>
      <c r="Q3994" t="str">
        <f t="shared" si="62"/>
        <v>('11-2022',2022,'Prestar servicios profesionales a la Subdirección de Análisis y Monitoreo para el apoyo y orientación en la definición de metodologías cualitativas que permitan analizar y evaluar la implementación de los Programas de Desarrollo con Enfoque Territorial.',113850000,0,113850000,'2022-01-19','2022-01-25','2022-12-25',1,3,2561,2,1)</v>
      </c>
    </row>
    <row r="3995" spans="1:17">
      <c r="A3995" s="47" t="s">
        <v>9275</v>
      </c>
      <c r="B3995" s="84">
        <v>2022</v>
      </c>
      <c r="C3995" s="47" t="s">
        <v>2860</v>
      </c>
      <c r="D3995" s="110">
        <v>98550000</v>
      </c>
      <c r="E3995" s="109">
        <v>0</v>
      </c>
      <c r="F3995" s="110">
        <v>98550000</v>
      </c>
      <c r="G3995" s="140">
        <v>44567</v>
      </c>
      <c r="H3995" s="168">
        <v>44574</v>
      </c>
      <c r="I3995" s="168">
        <v>44847</v>
      </c>
      <c r="J3995" s="61">
        <v>1</v>
      </c>
      <c r="K3995" s="61">
        <v>3</v>
      </c>
      <c r="L3995" s="61">
        <v>2562</v>
      </c>
      <c r="M3995" s="84">
        <v>2</v>
      </c>
      <c r="N3995" s="84">
        <v>1</v>
      </c>
      <c r="O3995" s="85">
        <v>10270205</v>
      </c>
      <c r="P3995" s="154">
        <v>2562</v>
      </c>
      <c r="Q3995" t="str">
        <f t="shared" si="62"/>
        <v>('12-2022',2022,'El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PDET.',98550000,0,98550000,'2022-01-06','2022-01-13','2022-10-13',1,3,2562,2,1)</v>
      </c>
    </row>
    <row r="3996" spans="1:17">
      <c r="A3996" s="47" t="s">
        <v>9276</v>
      </c>
      <c r="B3996" s="84">
        <v>2022</v>
      </c>
      <c r="C3996" s="47" t="s">
        <v>2861</v>
      </c>
      <c r="D3996" s="110">
        <v>82440000</v>
      </c>
      <c r="E3996" s="109">
        <v>0</v>
      </c>
      <c r="F3996" s="110">
        <v>82440000</v>
      </c>
      <c r="G3996" s="140">
        <v>44566</v>
      </c>
      <c r="H3996" s="168">
        <v>44573</v>
      </c>
      <c r="I3996" s="168">
        <v>44846</v>
      </c>
      <c r="J3996" s="61">
        <v>2</v>
      </c>
      <c r="K3996" s="61">
        <v>3</v>
      </c>
      <c r="L3996" s="61">
        <v>1158</v>
      </c>
      <c r="M3996" s="84">
        <v>2</v>
      </c>
      <c r="N3996" s="84">
        <v>1</v>
      </c>
      <c r="O3996" s="85">
        <v>53135702</v>
      </c>
      <c r="P3996" s="154">
        <v>1158</v>
      </c>
      <c r="Q3996" t="str">
        <f t="shared" si="62"/>
        <v>('13-2022',2022,'El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organizativo',82440000,0,82440000,'2022-01-05','2022-01-12','2022-10-12',2,3,1158,2,1)</v>
      </c>
    </row>
    <row r="3997" spans="1:17">
      <c r="A3997" s="47" t="s">
        <v>9277</v>
      </c>
      <c r="B3997" s="84">
        <v>2022</v>
      </c>
      <c r="C3997" s="47" t="s">
        <v>2862</v>
      </c>
      <c r="D3997" s="110">
        <v>98550000</v>
      </c>
      <c r="E3997" s="109">
        <v>0</v>
      </c>
      <c r="F3997" s="110">
        <v>98550000</v>
      </c>
      <c r="G3997" s="140">
        <v>44566</v>
      </c>
      <c r="H3997" s="168">
        <v>44573</v>
      </c>
      <c r="I3997" s="168">
        <v>44846</v>
      </c>
      <c r="J3997" s="61">
        <v>2</v>
      </c>
      <c r="K3997" s="61">
        <v>3</v>
      </c>
      <c r="L3997" s="61">
        <v>2563</v>
      </c>
      <c r="M3997" s="84">
        <v>2</v>
      </c>
      <c r="N3997" s="84">
        <v>1</v>
      </c>
      <c r="O3997" s="85">
        <v>80014723</v>
      </c>
      <c r="P3997" s="154">
        <v>2563</v>
      </c>
      <c r="Q3997" t="str">
        <f t="shared" si="62"/>
        <v>('14-2022',2022,'El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PDET.',98550000,0,98550000,'2022-01-05','2022-01-12','2022-10-12',2,3,2563,2,1)</v>
      </c>
    </row>
    <row r="3998" spans="1:17">
      <c r="A3998" s="47" t="s">
        <v>9278</v>
      </c>
      <c r="B3998" s="84">
        <v>2022</v>
      </c>
      <c r="C3998" s="47" t="s">
        <v>2863</v>
      </c>
      <c r="D3998" s="110">
        <v>57096000</v>
      </c>
      <c r="E3998" s="109">
        <v>0</v>
      </c>
      <c r="F3998" s="110">
        <v>57096000</v>
      </c>
      <c r="G3998" s="140">
        <v>44568</v>
      </c>
      <c r="H3998" s="168">
        <v>44574</v>
      </c>
      <c r="I3998" s="168">
        <v>44817</v>
      </c>
      <c r="J3998" s="61">
        <v>1</v>
      </c>
      <c r="K3998" s="61">
        <v>3</v>
      </c>
      <c r="L3998" s="61">
        <v>1217</v>
      </c>
      <c r="M3998" s="84">
        <v>2</v>
      </c>
      <c r="N3998" s="84">
        <v>1</v>
      </c>
      <c r="O3998" s="85">
        <v>45770003</v>
      </c>
      <c r="P3998" s="154">
        <v>1217</v>
      </c>
      <c r="Q3998" t="str">
        <f t="shared" si="62"/>
        <v>('15-2022',2022,'El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María',57096000,0,57096000,'2022-01-07','2022-01-13','2022-09-13',1,3,1217,2,1)</v>
      </c>
    </row>
    <row r="3999" spans="1:17">
      <c r="A3999" s="47" t="s">
        <v>9279</v>
      </c>
      <c r="B3999" s="84">
        <v>2022</v>
      </c>
      <c r="C3999" s="47" t="s">
        <v>2115</v>
      </c>
      <c r="D3999" s="110">
        <v>29424000</v>
      </c>
      <c r="E3999" s="109">
        <v>0</v>
      </c>
      <c r="F3999" s="110">
        <v>29424000</v>
      </c>
      <c r="G3999" s="140">
        <v>44589</v>
      </c>
      <c r="H3999" s="168">
        <v>44590</v>
      </c>
      <c r="I3999" s="168">
        <v>44771</v>
      </c>
      <c r="J3999" s="61">
        <v>2</v>
      </c>
      <c r="K3999" s="61">
        <v>3</v>
      </c>
      <c r="L3999" s="61">
        <v>1670</v>
      </c>
      <c r="M3999" s="84">
        <v>2</v>
      </c>
      <c r="N3999" s="84">
        <v>31</v>
      </c>
      <c r="O3999" s="85">
        <v>18263351</v>
      </c>
      <c r="P3999" s="154">
        <v>1670</v>
      </c>
      <c r="Q3999" t="str">
        <f t="shared" si="62"/>
        <v>('16-2022',2022,'EL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privadas.',29424000,0,29424000,'2022-01-28','2022-01-29','2022-07-29',2,3,1670,2,31)</v>
      </c>
    </row>
    <row r="4000" spans="1:17">
      <c r="A4000" s="47" t="s">
        <v>9280</v>
      </c>
      <c r="B4000" s="84">
        <v>2022</v>
      </c>
      <c r="C4000" s="47" t="s">
        <v>2865</v>
      </c>
      <c r="D4000" s="110">
        <v>118980000</v>
      </c>
      <c r="E4000" s="109">
        <v>0</v>
      </c>
      <c r="F4000" s="110">
        <v>118980000</v>
      </c>
      <c r="G4000" s="140">
        <v>44575</v>
      </c>
      <c r="H4000" s="168">
        <v>44576</v>
      </c>
      <c r="I4000" s="168">
        <v>44941</v>
      </c>
      <c r="J4000" s="61">
        <v>1</v>
      </c>
      <c r="K4000" s="61">
        <v>3</v>
      </c>
      <c r="L4000" s="61">
        <v>1651</v>
      </c>
      <c r="M4000" s="84">
        <v>2</v>
      </c>
      <c r="N4000" s="84">
        <v>31</v>
      </c>
      <c r="O4000" s="85">
        <v>10298364</v>
      </c>
      <c r="P4000" s="154">
        <v>1651</v>
      </c>
      <c r="Q4000" t="str">
        <f t="shared" si="62"/>
        <v>('17-2022',2022,'EL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PNIS.',118980000,0,118980000,'2022-01-14','2022-01-15','2023-01-15',1,3,1651,2,31)</v>
      </c>
    </row>
    <row r="4001" spans="1:17">
      <c r="A4001" s="47" t="s">
        <v>9281</v>
      </c>
      <c r="B4001" s="84">
        <v>2022</v>
      </c>
      <c r="C4001" s="47" t="s">
        <v>2866</v>
      </c>
      <c r="D4001" s="110">
        <v>71640000</v>
      </c>
      <c r="E4001" s="109">
        <v>0</v>
      </c>
      <c r="F4001" s="110">
        <v>71640000</v>
      </c>
      <c r="G4001" s="140">
        <v>44581</v>
      </c>
      <c r="H4001" s="168">
        <v>44582</v>
      </c>
      <c r="I4001" s="168">
        <v>44947</v>
      </c>
      <c r="J4001" s="61">
        <v>2</v>
      </c>
      <c r="K4001" s="61">
        <v>3</v>
      </c>
      <c r="L4001" s="61">
        <v>1256</v>
      </c>
      <c r="M4001" s="84">
        <v>2</v>
      </c>
      <c r="N4001" s="84">
        <v>31</v>
      </c>
      <c r="O4001" s="85">
        <v>11798050</v>
      </c>
      <c r="P4001" s="154">
        <v>1256</v>
      </c>
      <c r="Q4001" t="str">
        <f t="shared" si="62"/>
        <v>('19-2022',2022,'EL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MISMA.',71640000,0,71640000,'2022-01-20','2022-01-21','2023-01-21',2,3,1256,2,31)</v>
      </c>
    </row>
    <row r="4002" spans="1:17">
      <c r="A4002" s="47" t="s">
        <v>9282</v>
      </c>
      <c r="B4002" s="84">
        <v>2022</v>
      </c>
      <c r="C4002" s="47" t="s">
        <v>2867</v>
      </c>
      <c r="D4002" s="110">
        <v>23870250</v>
      </c>
      <c r="E4002" s="109">
        <v>0</v>
      </c>
      <c r="F4002" s="110">
        <v>23870250</v>
      </c>
      <c r="G4002" s="140">
        <v>44574</v>
      </c>
      <c r="H4002" s="168">
        <v>44575</v>
      </c>
      <c r="I4002" s="168">
        <v>44848</v>
      </c>
      <c r="J4002" s="61">
        <v>2</v>
      </c>
      <c r="K4002" s="61">
        <v>3</v>
      </c>
      <c r="L4002" s="61">
        <v>1536</v>
      </c>
      <c r="M4002" s="84">
        <v>2</v>
      </c>
      <c r="N4002" s="84">
        <v>1</v>
      </c>
      <c r="O4002" s="85">
        <v>29231278</v>
      </c>
      <c r="P4002" s="154">
        <v>1536</v>
      </c>
      <c r="Q4002" t="str">
        <f t="shared" si="62"/>
        <v>('20-2022',2022,'PRESTAR LOS SERVICIOS TÉCNICOS A LA ART, PARA APOYAR LAS ACTIVIDADES DEGESTIÓN OPERATIVA, DOCUMENTAL Y ARCHIVÍSTICA REQUERIDA EN LA SUBREGIÓN PACÍFICO MEDIO CON SEDE EN BUENAVENTURA.',23870250,0,23870250,'2022-01-13','2022-01-14','2022-10-14',2,3,1536,2,1)</v>
      </c>
    </row>
    <row r="4003" spans="1:17">
      <c r="A4003" s="48" t="s">
        <v>9283</v>
      </c>
      <c r="B4003" s="88">
        <v>2022</v>
      </c>
      <c r="C4003" s="48" t="s">
        <v>2868</v>
      </c>
      <c r="D4003" s="110">
        <v>78573000</v>
      </c>
      <c r="E4003" s="109">
        <v>0</v>
      </c>
      <c r="F4003" s="110">
        <v>78573000</v>
      </c>
      <c r="G4003" s="140">
        <v>44578</v>
      </c>
      <c r="H4003" s="168">
        <v>44581</v>
      </c>
      <c r="I4003" s="168">
        <v>44915</v>
      </c>
      <c r="J4003" s="61">
        <v>2</v>
      </c>
      <c r="K4003" s="61">
        <v>3</v>
      </c>
      <c r="L4003" s="61">
        <v>2564</v>
      </c>
      <c r="M4003" s="88">
        <v>2</v>
      </c>
      <c r="N4003" s="88">
        <v>1</v>
      </c>
      <c r="O4003" s="85">
        <v>79944997</v>
      </c>
      <c r="P4003" s="154">
        <v>2564</v>
      </c>
      <c r="Q4003" t="str">
        <f t="shared" si="62"/>
        <v>('21-2022',2022,'Prestar sus servicios profesionales para gestionar e implementar tácticas de posicionamiento con entes y organizaciones territoriales que contribuyan a la irreversibilidad de los PDET.',78573000,0,78573000,'2022-01-17','2022-01-20','2022-12-20',2,3,2564,2,1)</v>
      </c>
    </row>
    <row r="4004" spans="1:17">
      <c r="A4004" s="47" t="s">
        <v>9284</v>
      </c>
      <c r="B4004" s="84">
        <v>2022</v>
      </c>
      <c r="C4004" s="47" t="s">
        <v>2869</v>
      </c>
      <c r="D4004" s="110">
        <v>82440000</v>
      </c>
      <c r="E4004" s="109">
        <v>0</v>
      </c>
      <c r="F4004" s="110">
        <v>82440000</v>
      </c>
      <c r="G4004" s="140">
        <v>44573</v>
      </c>
      <c r="H4004" s="168">
        <v>44574</v>
      </c>
      <c r="I4004" s="168">
        <v>44847</v>
      </c>
      <c r="J4004" s="61">
        <v>2</v>
      </c>
      <c r="K4004" s="61">
        <v>3</v>
      </c>
      <c r="L4004" s="61">
        <v>1035</v>
      </c>
      <c r="M4004" s="84">
        <v>2</v>
      </c>
      <c r="N4004" s="84">
        <v>1</v>
      </c>
      <c r="O4004" s="85">
        <v>79513408</v>
      </c>
      <c r="P4004" s="154">
        <v>1035</v>
      </c>
      <c r="Q4004" t="str">
        <f t="shared" si="62"/>
        <v>('22-2022',2022,'El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Hábitat.',82440000,0,82440000,'2022-01-12','2022-01-13','2022-10-13',2,3,1035,2,1)</v>
      </c>
    </row>
    <row r="4005" spans="1:17">
      <c r="A4005" s="47" t="s">
        <v>9285</v>
      </c>
      <c r="B4005" s="84">
        <v>2022</v>
      </c>
      <c r="C4005" s="47" t="s">
        <v>2870</v>
      </c>
      <c r="D4005" s="110">
        <v>40830579</v>
      </c>
      <c r="E4005" s="109">
        <v>0</v>
      </c>
      <c r="F4005" s="110">
        <v>40830579</v>
      </c>
      <c r="G4005" s="140">
        <v>44574</v>
      </c>
      <c r="H4005" s="168">
        <v>44575</v>
      </c>
      <c r="I4005" s="168">
        <v>44818</v>
      </c>
      <c r="J4005" s="61">
        <v>1</v>
      </c>
      <c r="K4005" s="61">
        <v>3</v>
      </c>
      <c r="L4005" s="61">
        <v>2565</v>
      </c>
      <c r="M4005" s="84">
        <v>2</v>
      </c>
      <c r="N4005" s="84">
        <v>23</v>
      </c>
      <c r="O4005" s="85">
        <v>1015452326</v>
      </c>
      <c r="P4005" s="154">
        <v>2565</v>
      </c>
      <c r="Q4005" t="str">
        <f t="shared" si="62"/>
        <v>('23-2022',2022,'EL CONTRATISTA SE OBLIGA A PRESTAR SUS SERVICIOS PROFESIONALES DE APOYO EN EL SEGUIMIENTO A LOS CONTRATOS DE ESTUDIOS, DISEÑOS Y CONSTRUCCIÓN DE INFRAESTRUCTURA LIVIANA EN LAS ÁREAS PROTEGIDAS DEL SISTEMA DE PARQUES NACIONALES NATURALES DE COLOMBIA PRIORIZADAS POR FCP',40830579,0,40830579,'2022-01-13','2022-01-14','2022-09-14',1,3,2565,2,23)</v>
      </c>
    </row>
    <row r="4006" spans="1:17">
      <c r="A4006" s="47" t="s">
        <v>9286</v>
      </c>
      <c r="B4006" s="84">
        <v>2022</v>
      </c>
      <c r="C4006" s="47" t="s">
        <v>2871</v>
      </c>
      <c r="D4006" s="110">
        <v>40944000</v>
      </c>
      <c r="E4006" s="109">
        <v>0</v>
      </c>
      <c r="F4006" s="110">
        <v>40944000</v>
      </c>
      <c r="G4006" s="140">
        <v>44580</v>
      </c>
      <c r="H4006" s="168">
        <v>44581</v>
      </c>
      <c r="I4006" s="168">
        <v>44946</v>
      </c>
      <c r="J4006" s="61">
        <v>2</v>
      </c>
      <c r="K4006" s="61">
        <v>3</v>
      </c>
      <c r="L4006" s="61">
        <v>1573</v>
      </c>
      <c r="M4006" s="84">
        <v>2</v>
      </c>
      <c r="N4006" s="84">
        <v>31</v>
      </c>
      <c r="O4006" s="85">
        <v>52248002</v>
      </c>
      <c r="P4006" s="154">
        <v>1573</v>
      </c>
      <c r="Q4006" t="str">
        <f t="shared" si="62"/>
        <v>('24-2022',2022,'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organizacional.',40944000,0,40944000,'2022-01-19','2022-01-20','2023-01-20',2,3,1573,2,31)</v>
      </c>
    </row>
    <row r="4007" spans="1:17">
      <c r="A4007" s="47" t="s">
        <v>9287</v>
      </c>
      <c r="B4007" s="84">
        <v>2022</v>
      </c>
      <c r="C4007" s="47" t="s">
        <v>2872</v>
      </c>
      <c r="D4007" s="110">
        <v>58320000</v>
      </c>
      <c r="E4007" s="109">
        <v>0</v>
      </c>
      <c r="F4007" s="110">
        <v>58320000</v>
      </c>
      <c r="G4007" s="140">
        <v>44582</v>
      </c>
      <c r="H4007" s="168">
        <v>44586</v>
      </c>
      <c r="I4007" s="168">
        <v>44859</v>
      </c>
      <c r="J4007" s="61">
        <v>1</v>
      </c>
      <c r="K4007" s="61">
        <v>3</v>
      </c>
      <c r="L4007" s="61">
        <v>1156</v>
      </c>
      <c r="M4007" s="84">
        <v>2</v>
      </c>
      <c r="N4007" s="84">
        <v>1</v>
      </c>
      <c r="O4007" s="85">
        <v>1073533760</v>
      </c>
      <c r="P4007" s="154">
        <v>1156</v>
      </c>
      <c r="Q4007" t="str">
        <f t="shared" si="62"/>
        <v>('25-2022',2022,'Prestar servicios profesionales para apoyar a la Subdirección de Infraestructura y Hábitat de la Agencia de Renovación del Territorio - ART, en el seguimiento al componente social de proyectos en el marco de los procesos PDET.',58320000,0,58320000,'2022-01-21','2022-01-25','2022-10-25',1,3,1156,2,1)</v>
      </c>
    </row>
    <row r="4008" spans="1:17">
      <c r="A4008" s="47" t="s">
        <v>9288</v>
      </c>
      <c r="B4008" s="84">
        <v>2022</v>
      </c>
      <c r="C4008" s="47" t="s">
        <v>2873</v>
      </c>
      <c r="D4008" s="110">
        <v>23870250</v>
      </c>
      <c r="E4008" s="109">
        <v>0</v>
      </c>
      <c r="F4008" s="110">
        <v>23870250</v>
      </c>
      <c r="G4008" s="140">
        <v>44573</v>
      </c>
      <c r="H4008" s="168">
        <v>44579</v>
      </c>
      <c r="I4008" s="168">
        <v>44852</v>
      </c>
      <c r="J4008" s="61">
        <v>1</v>
      </c>
      <c r="K4008" s="61">
        <v>3</v>
      </c>
      <c r="L4008" s="61">
        <v>1538</v>
      </c>
      <c r="M4008" s="84">
        <v>2</v>
      </c>
      <c r="N4008" s="84">
        <v>1</v>
      </c>
      <c r="O4008" s="85">
        <v>39157978</v>
      </c>
      <c r="P4008" s="154">
        <v>1538</v>
      </c>
      <c r="Q4008" t="str">
        <f t="shared" si="62"/>
        <v>('26-2022',2022,'EL CONTRATISTA, se obliga a prestar los servicios técnicos a la ART, para apoyar las actividades de gestión operativa, documental y archivística requerida en la subregión Urabá Antioqueño con sede en Apartadó.',23870250,0,23870250,'2022-01-12','2022-01-18','2022-10-18',1,3,1538,2,1)</v>
      </c>
    </row>
    <row r="4009" spans="1:17">
      <c r="A4009" s="47" t="s">
        <v>9289</v>
      </c>
      <c r="B4009" s="84">
        <v>2022</v>
      </c>
      <c r="C4009" s="47" t="s">
        <v>2874</v>
      </c>
      <c r="D4009" s="110">
        <v>58848000</v>
      </c>
      <c r="E4009" s="109">
        <v>0</v>
      </c>
      <c r="F4009" s="110">
        <v>58848000</v>
      </c>
      <c r="G4009" s="140">
        <v>44575</v>
      </c>
      <c r="H4009" s="168">
        <v>44579</v>
      </c>
      <c r="I4009" s="168">
        <v>44944</v>
      </c>
      <c r="J4009" s="61">
        <v>1</v>
      </c>
      <c r="K4009" s="61">
        <v>3</v>
      </c>
      <c r="L4009" s="61">
        <v>1752</v>
      </c>
      <c r="M4009" s="84">
        <v>2</v>
      </c>
      <c r="N4009" s="84">
        <v>31</v>
      </c>
      <c r="O4009" s="85">
        <v>1070705093</v>
      </c>
      <c r="P4009" s="154">
        <v>1752</v>
      </c>
      <c r="Q4009" t="str">
        <f t="shared" si="62"/>
        <v>('27-2022',2022,'El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privadas.',58848000,0,58848000,'2022-01-14','2022-01-18','2023-01-18',1,3,1752,2,31)</v>
      </c>
    </row>
    <row r="4010" spans="1:17">
      <c r="A4010" s="47" t="s">
        <v>9290</v>
      </c>
      <c r="B4010" s="84">
        <v>2022</v>
      </c>
      <c r="C4010" s="47" t="s">
        <v>2875</v>
      </c>
      <c r="D4010" s="110">
        <v>71640000</v>
      </c>
      <c r="E4010" s="109">
        <v>0</v>
      </c>
      <c r="F4010" s="110">
        <v>71640000</v>
      </c>
      <c r="G4010" s="140">
        <v>44575</v>
      </c>
      <c r="H4010" s="168">
        <v>44578</v>
      </c>
      <c r="I4010" s="168">
        <v>44943</v>
      </c>
      <c r="J4010" s="61">
        <v>2</v>
      </c>
      <c r="K4010" s="61">
        <v>3</v>
      </c>
      <c r="L4010" s="61">
        <v>2297</v>
      </c>
      <c r="M4010" s="84">
        <v>2</v>
      </c>
      <c r="N4010" s="84">
        <v>31</v>
      </c>
      <c r="O4010" s="85">
        <v>1094271870</v>
      </c>
      <c r="P4010" s="154">
        <v>2297</v>
      </c>
      <c r="Q4010" t="str">
        <f t="shared" si="62"/>
        <v>('28-2022',2022,'El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PAI.',71640000,0,71640000,'2022-01-14','2022-01-17','2023-01-17',2,3,2297,2,31)</v>
      </c>
    </row>
    <row r="4011" spans="1:17">
      <c r="A4011" s="47" t="s">
        <v>9291</v>
      </c>
      <c r="B4011" s="84">
        <v>2022</v>
      </c>
      <c r="C4011" s="47" t="s">
        <v>10765</v>
      </c>
      <c r="D4011" s="110">
        <v>71640000</v>
      </c>
      <c r="E4011" s="109">
        <v>0</v>
      </c>
      <c r="F4011" s="110">
        <v>71640000</v>
      </c>
      <c r="G4011" s="140">
        <v>44585</v>
      </c>
      <c r="H4011" s="168">
        <v>44586</v>
      </c>
      <c r="I4011" s="168">
        <v>44951</v>
      </c>
      <c r="J4011" s="61">
        <v>2</v>
      </c>
      <c r="K4011" s="61">
        <v>3</v>
      </c>
      <c r="L4011" s="61">
        <v>1780</v>
      </c>
      <c r="M4011" s="84">
        <v>2</v>
      </c>
      <c r="N4011" s="84">
        <v>31</v>
      </c>
      <c r="O4011" s="85">
        <v>88221879</v>
      </c>
      <c r="P4011" s="154">
        <v>1780</v>
      </c>
      <c r="Q4011" t="str">
        <f t="shared" si="62"/>
        <v>('29-2022',2022,'El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componentesPAI.',71640000,0,71640000,'2022-01-24','2022-01-25','2023-01-25',2,3,1780,2,31)</v>
      </c>
    </row>
    <row r="4012" spans="1:17">
      <c r="A4012" s="47" t="s">
        <v>9292</v>
      </c>
      <c r="B4012" s="84">
        <v>2022</v>
      </c>
      <c r="C4012" s="47" t="s">
        <v>10765</v>
      </c>
      <c r="D4012" s="110">
        <v>71640000</v>
      </c>
      <c r="E4012" s="109">
        <v>0</v>
      </c>
      <c r="F4012" s="110">
        <v>71640000</v>
      </c>
      <c r="G4012" s="140">
        <v>44588</v>
      </c>
      <c r="H4012" s="168">
        <v>44589</v>
      </c>
      <c r="I4012" s="168">
        <v>44954</v>
      </c>
      <c r="J4012" s="61">
        <v>2</v>
      </c>
      <c r="K4012" s="61">
        <v>3</v>
      </c>
      <c r="L4012" s="61">
        <v>2328</v>
      </c>
      <c r="M4012" s="84">
        <v>2</v>
      </c>
      <c r="N4012" s="84">
        <v>31</v>
      </c>
      <c r="O4012" s="85">
        <v>1128270339</v>
      </c>
      <c r="P4012" s="154">
        <v>2328</v>
      </c>
      <c r="Q4012" t="str">
        <f t="shared" si="62"/>
        <v>('30-2022',2022,'El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componentesPAI.',71640000,0,71640000,'2022-01-27','2022-01-28','2023-01-28',2,3,2328,2,31)</v>
      </c>
    </row>
    <row r="4013" spans="1:17">
      <c r="A4013" s="47" t="s">
        <v>9293</v>
      </c>
      <c r="B4013" s="84">
        <v>2022</v>
      </c>
      <c r="C4013" s="47" t="s">
        <v>2876</v>
      </c>
      <c r="D4013" s="110">
        <v>33264000</v>
      </c>
      <c r="E4013" s="109">
        <v>0</v>
      </c>
      <c r="F4013" s="110">
        <v>33264000</v>
      </c>
      <c r="G4013" s="140">
        <v>44586</v>
      </c>
      <c r="H4013" s="168">
        <v>44587</v>
      </c>
      <c r="I4013" s="168">
        <v>44952</v>
      </c>
      <c r="J4013" s="61">
        <v>1</v>
      </c>
      <c r="K4013" s="61">
        <v>3</v>
      </c>
      <c r="L4013" s="61">
        <v>2296</v>
      </c>
      <c r="M4013" s="84">
        <v>2</v>
      </c>
      <c r="N4013" s="84">
        <v>31</v>
      </c>
      <c r="O4013" s="85">
        <v>55190336</v>
      </c>
      <c r="P4013" s="154">
        <v>2296</v>
      </c>
      <c r="Q4013" t="str">
        <f t="shared" si="62"/>
        <v>('31-2022',2022,'El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Ilícito',33264000,0,33264000,'2022-01-25','2022-01-26','2023-01-26',1,3,2296,2,31)</v>
      </c>
    </row>
    <row r="4014" spans="1:17">
      <c r="A4014" s="47" t="s">
        <v>9294</v>
      </c>
      <c r="B4014" s="84">
        <v>2022</v>
      </c>
      <c r="C4014" s="47" t="s">
        <v>2877</v>
      </c>
      <c r="D4014" s="110">
        <v>37104000</v>
      </c>
      <c r="E4014" s="109">
        <v>0</v>
      </c>
      <c r="F4014" s="110">
        <v>37104000</v>
      </c>
      <c r="G4014" s="140">
        <v>44574</v>
      </c>
      <c r="H4014" s="168">
        <v>44575</v>
      </c>
      <c r="I4014" s="168">
        <v>44940</v>
      </c>
      <c r="J4014" s="61">
        <v>2</v>
      </c>
      <c r="K4014" s="61">
        <v>3</v>
      </c>
      <c r="L4014" s="61">
        <v>2347</v>
      </c>
      <c r="M4014" s="84">
        <v>2</v>
      </c>
      <c r="N4014" s="84">
        <v>31</v>
      </c>
      <c r="O4014" s="85">
        <v>1024467346</v>
      </c>
      <c r="P4014" s="154">
        <v>2347</v>
      </c>
      <c r="Q4014" t="str">
        <f t="shared" si="62"/>
        <v>('32-2022',2022,'El contratista se obliga a prestar sus servicios como auxiliar administrativo, brindando apoyo integral y oportuno en lo referente a las gestiones administrativas de radicación de la Dirección de Sustitución de Cultivos de Uso Ilícito.',37104000,0,37104000,'2022-01-13','2022-01-14','2023-01-14',2,3,2347,2,31)</v>
      </c>
    </row>
    <row r="4015" spans="1:17">
      <c r="A4015" s="47" t="s">
        <v>9295</v>
      </c>
      <c r="B4015" s="84">
        <v>2022</v>
      </c>
      <c r="C4015" s="47" t="s">
        <v>10766</v>
      </c>
      <c r="D4015" s="110">
        <v>93806856</v>
      </c>
      <c r="E4015" s="109">
        <v>0</v>
      </c>
      <c r="F4015" s="110">
        <v>93806856</v>
      </c>
      <c r="G4015" s="140">
        <v>44581</v>
      </c>
      <c r="H4015" s="168">
        <v>44582</v>
      </c>
      <c r="I4015" s="168">
        <v>44665</v>
      </c>
      <c r="J4015" s="61">
        <v>1</v>
      </c>
      <c r="K4015" s="61">
        <v>3</v>
      </c>
      <c r="L4015" s="61">
        <v>2073</v>
      </c>
      <c r="M4015" s="84">
        <v>1</v>
      </c>
      <c r="N4015" s="84">
        <v>6</v>
      </c>
      <c r="O4015" s="85">
        <v>1136880173</v>
      </c>
      <c r="P4015" s="154">
        <v>2073</v>
      </c>
      <c r="Q4015" t="str">
        <f t="shared" si="62"/>
        <v>('33-2022',2022,'Prestar los servicios profesionales a la Consejería Presidencial para laEstabilización y la Consolidación para coordinar todos los asuntos de Mujer y Género, Víctimas y Etnias enla implementación de la Política de Paz con Legalidad.',93806856,0,93806856,'2022-01-20','2022-01-21','2022-04-14',1,3,2073,1,6)</v>
      </c>
    </row>
    <row r="4016" spans="1:17">
      <c r="A4016" s="47" t="s">
        <v>9296</v>
      </c>
      <c r="B4016" s="84">
        <v>2022</v>
      </c>
      <c r="C4016" s="47" t="s">
        <v>2878</v>
      </c>
      <c r="D4016" s="110">
        <v>90000000</v>
      </c>
      <c r="E4016" s="109">
        <v>0</v>
      </c>
      <c r="F4016" s="110">
        <v>90000000</v>
      </c>
      <c r="G4016" s="140">
        <v>44575</v>
      </c>
      <c r="H4016" s="168">
        <v>44580</v>
      </c>
      <c r="I4016" s="168">
        <v>44853</v>
      </c>
      <c r="J4016" s="61">
        <v>1</v>
      </c>
      <c r="K4016" s="61">
        <v>3</v>
      </c>
      <c r="L4016" s="61">
        <v>1770</v>
      </c>
      <c r="M4016" s="84">
        <v>2</v>
      </c>
      <c r="N4016" s="84">
        <v>1</v>
      </c>
      <c r="O4016" s="85">
        <v>31655091</v>
      </c>
      <c r="P4016" s="154">
        <v>1770</v>
      </c>
      <c r="Q4016" t="str">
        <f t="shared" si="62"/>
        <v>('34-2022',2022,'EL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PDET.',90000000,0,90000000,'2022-01-14','2022-01-19','2022-10-19',1,3,1770,2,1)</v>
      </c>
    </row>
    <row r="4017" spans="1:17">
      <c r="A4017" s="47" t="s">
        <v>9297</v>
      </c>
      <c r="B4017" s="84">
        <v>2022</v>
      </c>
      <c r="C4017" s="47" t="s">
        <v>2879</v>
      </c>
      <c r="D4017" s="110">
        <v>1787387540</v>
      </c>
      <c r="E4017" s="109">
        <v>0</v>
      </c>
      <c r="F4017" s="110">
        <v>1787387540</v>
      </c>
      <c r="G4017" s="140">
        <v>44580</v>
      </c>
      <c r="H4017" s="168">
        <v>44585</v>
      </c>
      <c r="I4017" s="168">
        <v>45009</v>
      </c>
      <c r="J4017" s="61">
        <v>2</v>
      </c>
      <c r="K4017" s="61">
        <v>3</v>
      </c>
      <c r="L4017" s="61">
        <v>2566</v>
      </c>
      <c r="M4017" s="84">
        <v>2</v>
      </c>
      <c r="N4017" s="84">
        <v>22</v>
      </c>
      <c r="O4017" s="85">
        <v>890803005</v>
      </c>
      <c r="P4017" s="154">
        <v>2566</v>
      </c>
      <c r="Q4017" t="str">
        <f t="shared" si="62"/>
        <v>('35-2022',2022,'Aunar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Caldas.',1787387540,0,1787387540,'2022-01-19','2022-01-24','2023-03-24',2,3,2566,2,22)</v>
      </c>
    </row>
    <row r="4018" spans="1:17">
      <c r="A4018" s="42" t="s">
        <v>9298</v>
      </c>
      <c r="B4018" s="98">
        <v>2022</v>
      </c>
      <c r="C4018" s="42" t="s">
        <v>2880</v>
      </c>
      <c r="D4018" s="110">
        <v>1846312000</v>
      </c>
      <c r="E4018" s="109">
        <v>0</v>
      </c>
      <c r="F4018" s="110">
        <v>1846312000</v>
      </c>
      <c r="G4018" s="140">
        <v>44578</v>
      </c>
      <c r="H4018" s="168">
        <v>44634</v>
      </c>
      <c r="I4018" s="168">
        <v>44998</v>
      </c>
      <c r="J4018" s="61">
        <v>2</v>
      </c>
      <c r="K4018" s="61">
        <v>3</v>
      </c>
      <c r="L4018" s="61">
        <v>2567</v>
      </c>
      <c r="M4018" s="98">
        <v>2</v>
      </c>
      <c r="N4018" s="98">
        <v>16</v>
      </c>
      <c r="O4018" s="85">
        <v>890701792</v>
      </c>
      <c r="P4018" s="154">
        <v>2567</v>
      </c>
      <c r="Q4018" t="str">
        <f t="shared" si="62"/>
        <v>('36-2022',2022,'Otorgar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Sostenible.',1846312000,0,1846312000,'2022-01-17','2022-03-14','2023-03-13',2,3,2567,2,16)</v>
      </c>
    </row>
    <row r="4019" spans="1:17">
      <c r="A4019" s="47" t="s">
        <v>9299</v>
      </c>
      <c r="B4019" s="84">
        <v>2022</v>
      </c>
      <c r="C4019" s="47" t="s">
        <v>2881</v>
      </c>
      <c r="D4019" s="110">
        <v>2058588529</v>
      </c>
      <c r="E4019" s="109">
        <v>0</v>
      </c>
      <c r="F4019" s="110">
        <v>2058588529</v>
      </c>
      <c r="G4019" s="140">
        <v>44578</v>
      </c>
      <c r="H4019" s="168">
        <v>44642</v>
      </c>
      <c r="I4019" s="168">
        <v>45006</v>
      </c>
      <c r="J4019" s="61">
        <v>2</v>
      </c>
      <c r="K4019" s="61">
        <v>3</v>
      </c>
      <c r="L4019" s="61">
        <v>2568</v>
      </c>
      <c r="M4019" s="84">
        <v>2</v>
      </c>
      <c r="N4019" s="84">
        <v>16</v>
      </c>
      <c r="O4019" s="85">
        <v>809012443</v>
      </c>
      <c r="P4019" s="154">
        <v>2568</v>
      </c>
      <c r="Q4019" t="str">
        <f t="shared" si="62"/>
        <v>('37-2022',2022,'Otorgar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Sostenible.',2058588529,0,2058588529,'2022-01-17','2022-03-22','2023-03-21',2,3,2568,2,16)</v>
      </c>
    </row>
    <row r="4020" spans="1:17">
      <c r="A4020" s="47" t="s">
        <v>9300</v>
      </c>
      <c r="B4020" s="84">
        <v>2022</v>
      </c>
      <c r="C4020" s="47" t="s">
        <v>2882</v>
      </c>
      <c r="D4020" s="110">
        <v>1009024151</v>
      </c>
      <c r="E4020" s="109">
        <v>0</v>
      </c>
      <c r="F4020" s="110">
        <v>1009024151</v>
      </c>
      <c r="G4020" s="140">
        <v>44578</v>
      </c>
      <c r="H4020" s="168">
        <v>44593</v>
      </c>
      <c r="I4020" s="168">
        <v>44957</v>
      </c>
      <c r="J4020" s="61">
        <v>1</v>
      </c>
      <c r="K4020" s="61">
        <v>3</v>
      </c>
      <c r="L4020" s="61">
        <v>1826</v>
      </c>
      <c r="M4020" s="84">
        <v>2</v>
      </c>
      <c r="N4020" s="84">
        <v>16</v>
      </c>
      <c r="O4020" s="85">
        <v>800252844</v>
      </c>
      <c r="P4020" s="154">
        <v>1826</v>
      </c>
      <c r="Q4020" t="str">
        <f t="shared" si="62"/>
        <v>('38-2022',2022,'Otorgar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Sostenible.',1009024151,0,1009024151,'2022-01-17','2022-02-01','2023-01-31',1,3,1826,2,16)</v>
      </c>
    </row>
    <row r="4021" spans="1:17">
      <c r="A4021" s="35" t="s">
        <v>9301</v>
      </c>
      <c r="B4021" s="95">
        <v>2022</v>
      </c>
      <c r="C4021" s="35" t="s">
        <v>2883</v>
      </c>
      <c r="D4021" s="110">
        <v>1037181061</v>
      </c>
      <c r="E4021" s="109">
        <v>0</v>
      </c>
      <c r="F4021" s="110">
        <v>1037181061</v>
      </c>
      <c r="G4021" s="140">
        <v>44578</v>
      </c>
      <c r="H4021" s="168">
        <v>44635</v>
      </c>
      <c r="I4021" s="168">
        <v>44999</v>
      </c>
      <c r="J4021" s="61">
        <v>1</v>
      </c>
      <c r="K4021" s="61">
        <v>3</v>
      </c>
      <c r="L4021" s="61">
        <v>2569</v>
      </c>
      <c r="M4021" s="95">
        <v>2</v>
      </c>
      <c r="N4021" s="95">
        <v>16</v>
      </c>
      <c r="O4021" s="85">
        <v>813003766</v>
      </c>
      <c r="P4021" s="154">
        <v>2569</v>
      </c>
      <c r="Q4021" t="str">
        <f t="shared" si="62"/>
        <v>('39-2022',2022,'Otorgar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Sostenible.',1037181061,0,1037181061,'2022-01-17','2022-03-15','2023-03-14',1,3,2569,2,16)</v>
      </c>
    </row>
    <row r="4022" spans="1:17">
      <c r="A4022" s="47" t="s">
        <v>9302</v>
      </c>
      <c r="B4022" s="84">
        <v>2022</v>
      </c>
      <c r="C4022" s="47" t="s">
        <v>2884</v>
      </c>
      <c r="D4022" s="110">
        <v>1434980000</v>
      </c>
      <c r="E4022" s="109">
        <v>0</v>
      </c>
      <c r="F4022" s="110">
        <v>1434980000</v>
      </c>
      <c r="G4022" s="140">
        <v>44578</v>
      </c>
      <c r="H4022" s="168">
        <v>44634</v>
      </c>
      <c r="I4022" s="168">
        <v>44998</v>
      </c>
      <c r="J4022" s="61">
        <v>1</v>
      </c>
      <c r="K4022" s="61">
        <v>3</v>
      </c>
      <c r="L4022" s="61">
        <v>2570</v>
      </c>
      <c r="M4022" s="84">
        <v>2</v>
      </c>
      <c r="N4022" s="84">
        <v>16</v>
      </c>
      <c r="O4022" s="85">
        <v>809008133</v>
      </c>
      <c r="P4022" s="154">
        <v>2570</v>
      </c>
      <c r="Q4022" t="str">
        <f t="shared" si="62"/>
        <v>('40-2022',2022,'Otorgar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Sostenible.',1434980000,0,1434980000,'2022-01-17','2022-03-14','2023-03-13',1,3,2570,2,16)</v>
      </c>
    </row>
    <row r="4023" spans="1:17">
      <c r="A4023" s="35" t="s">
        <v>9303</v>
      </c>
      <c r="B4023" s="95">
        <v>2022</v>
      </c>
      <c r="C4023" s="35" t="s">
        <v>2885</v>
      </c>
      <c r="D4023" s="110">
        <v>1685196295</v>
      </c>
      <c r="E4023" s="109">
        <v>0</v>
      </c>
      <c r="F4023" s="110">
        <v>1685196295</v>
      </c>
      <c r="G4023" s="140">
        <v>44578</v>
      </c>
      <c r="H4023" s="168">
        <v>44635</v>
      </c>
      <c r="I4023" s="168">
        <v>44999</v>
      </c>
      <c r="J4023" s="61">
        <v>1</v>
      </c>
      <c r="K4023" s="61">
        <v>3</v>
      </c>
      <c r="L4023" s="61">
        <v>2569</v>
      </c>
      <c r="M4023" s="95">
        <v>2</v>
      </c>
      <c r="N4023" s="95">
        <v>16</v>
      </c>
      <c r="O4023" s="85">
        <v>813003766</v>
      </c>
      <c r="P4023" s="154">
        <v>2569</v>
      </c>
      <c r="Q4023" t="str">
        <f t="shared" si="62"/>
        <v>('41-2022',2022,'Otorgar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Sostenible.',1685196295,0,1685196295,'2022-01-17','2022-03-15','2023-03-14',1,3,2569,2,16)</v>
      </c>
    </row>
    <row r="4024" spans="1:17">
      <c r="A4024" s="42" t="s">
        <v>9304</v>
      </c>
      <c r="B4024" s="84">
        <v>2022</v>
      </c>
      <c r="C4024" s="42" t="s">
        <v>2886</v>
      </c>
      <c r="D4024" s="110">
        <v>1243503000</v>
      </c>
      <c r="E4024" s="109">
        <v>0</v>
      </c>
      <c r="F4024" s="110">
        <v>1243503000</v>
      </c>
      <c r="G4024" s="140">
        <v>44578</v>
      </c>
      <c r="H4024" s="168">
        <v>44621</v>
      </c>
      <c r="I4024" s="168">
        <v>44985</v>
      </c>
      <c r="J4024" s="61">
        <v>1</v>
      </c>
      <c r="K4024" s="61">
        <v>3</v>
      </c>
      <c r="L4024" s="61">
        <v>2568</v>
      </c>
      <c r="M4024" s="84">
        <v>2</v>
      </c>
      <c r="N4024" s="84">
        <v>16</v>
      </c>
      <c r="O4024" s="85">
        <v>809012443</v>
      </c>
      <c r="P4024" s="154">
        <v>2568</v>
      </c>
      <c r="Q4024" t="str">
        <f t="shared" si="62"/>
        <v>('42-2022',2022,'Otorgar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Sostenible.',1243503000,0,1243503000,'2022-01-17','2022-03-01','2023-02-28',1,3,2568,2,16)</v>
      </c>
    </row>
    <row r="4025" spans="1:17">
      <c r="A4025" s="48" t="s">
        <v>9305</v>
      </c>
      <c r="B4025" s="99">
        <v>2022</v>
      </c>
      <c r="C4025" s="48" t="s">
        <v>2887</v>
      </c>
      <c r="D4025" s="110">
        <v>1650855000</v>
      </c>
      <c r="E4025" s="109">
        <v>0</v>
      </c>
      <c r="F4025" s="110">
        <v>1650855000</v>
      </c>
      <c r="G4025" s="138">
        <v>44578</v>
      </c>
      <c r="H4025" s="165">
        <v>44628</v>
      </c>
      <c r="I4025" s="165">
        <v>44992</v>
      </c>
      <c r="J4025" s="61">
        <v>2</v>
      </c>
      <c r="K4025" s="61">
        <v>3</v>
      </c>
      <c r="L4025" s="61">
        <v>2571</v>
      </c>
      <c r="M4025" s="99">
        <v>2</v>
      </c>
      <c r="N4025" s="99">
        <v>16</v>
      </c>
      <c r="O4025" s="85">
        <v>800116217</v>
      </c>
      <c r="P4025" s="154">
        <v>2571</v>
      </c>
      <c r="Q4025" t="str">
        <f t="shared" si="62"/>
        <v>('43-2022',2022,'Otorgar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2019-2510005682',1650855000,0,1650855000,'2022-01-17','2022-03-08','2023-03-07',2,3,2571,2,16)</v>
      </c>
    </row>
    <row r="4026" spans="1:17">
      <c r="A4026" s="35" t="s">
        <v>9306</v>
      </c>
      <c r="B4026" s="95">
        <v>2022</v>
      </c>
      <c r="C4026" s="35" t="s">
        <v>2888</v>
      </c>
      <c r="D4026" s="110">
        <v>4384596892</v>
      </c>
      <c r="E4026" s="109">
        <v>0</v>
      </c>
      <c r="F4026" s="110">
        <v>4384596892</v>
      </c>
      <c r="G4026" s="138">
        <v>44578</v>
      </c>
      <c r="H4026" s="165">
        <v>44735</v>
      </c>
      <c r="I4026" s="165">
        <v>45099</v>
      </c>
      <c r="J4026" s="61">
        <v>2</v>
      </c>
      <c r="K4026" s="61">
        <v>3</v>
      </c>
      <c r="L4026" s="61">
        <v>2572</v>
      </c>
      <c r="M4026" s="95">
        <v>2</v>
      </c>
      <c r="N4026" s="95">
        <v>16</v>
      </c>
      <c r="O4026" s="85">
        <v>860061110</v>
      </c>
      <c r="P4026" s="154">
        <v>2572</v>
      </c>
      <c r="Q4026" t="str">
        <f t="shared" si="62"/>
        <v>('44-2022',2022,'Otorgar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Sostenible.',4384596892,0,4384596892,'2022-01-17','2022-06-23','2023-06-22',2,3,2572,2,16)</v>
      </c>
    </row>
    <row r="4027" spans="1:17">
      <c r="A4027" s="34" t="s">
        <v>9307</v>
      </c>
      <c r="B4027" s="95">
        <v>2022</v>
      </c>
      <c r="C4027" s="34" t="s">
        <v>2889</v>
      </c>
      <c r="D4027" s="110">
        <v>1471385734</v>
      </c>
      <c r="E4027" s="109">
        <v>0</v>
      </c>
      <c r="F4027" s="110">
        <v>1471385734</v>
      </c>
      <c r="G4027" s="129">
        <v>44578</v>
      </c>
      <c r="H4027" s="157">
        <v>44713</v>
      </c>
      <c r="I4027" s="157">
        <v>45077</v>
      </c>
      <c r="J4027" s="61">
        <v>2</v>
      </c>
      <c r="K4027" s="61">
        <v>3</v>
      </c>
      <c r="L4027" s="61">
        <v>2573</v>
      </c>
      <c r="M4027" s="95">
        <v>2</v>
      </c>
      <c r="N4027" s="95">
        <v>16</v>
      </c>
      <c r="O4027" s="85">
        <v>800189414</v>
      </c>
      <c r="P4027" s="154">
        <v>2573</v>
      </c>
      <c r="Q4027" t="str">
        <f t="shared" si="62"/>
        <v>('45-2022',2022,'Otorgar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Sostenible.',1471385734,0,1471385734,'2022-01-17','2022-06-01','2023-05-31',2,3,2573,2,16)</v>
      </c>
    </row>
    <row r="4028" spans="1:17">
      <c r="A4028" s="47" t="s">
        <v>9308</v>
      </c>
      <c r="B4028" s="84">
        <v>2022</v>
      </c>
      <c r="C4028" s="47" t="s">
        <v>2890</v>
      </c>
      <c r="D4028" s="110">
        <v>1976162036</v>
      </c>
      <c r="E4028" s="109">
        <v>0</v>
      </c>
      <c r="F4028" s="110">
        <v>1976162036</v>
      </c>
      <c r="G4028" s="140">
        <v>44578</v>
      </c>
      <c r="H4028" s="168">
        <v>44670</v>
      </c>
      <c r="I4028" s="168">
        <v>45034</v>
      </c>
      <c r="J4028" s="61">
        <v>1</v>
      </c>
      <c r="K4028" s="61">
        <v>3</v>
      </c>
      <c r="L4028" s="61">
        <v>2574</v>
      </c>
      <c r="M4028" s="84">
        <v>2</v>
      </c>
      <c r="N4028" s="84">
        <v>16</v>
      </c>
      <c r="O4028" s="85">
        <v>800201571</v>
      </c>
      <c r="P4028" s="154">
        <v>2574</v>
      </c>
      <c r="Q4028" t="str">
        <f t="shared" ref="Q4028:Q4091" si="63">_xlfn.CONCAT("('",A4028,"',",B4028,",'",C4028,"',",D4028,",",E4028,",",F4028,",'",TEXT(G4028,"yyyy-mm-dd"),"','",TEXT(H4028,"yyyy-mm-dd"),"','",TEXT(I4028,"yyyy-mm-dd"),"',",J4028,",",K4028,",",L4028,",",M4028,",",N4028,")")</f>
        <v>('46-2022',2022,'Otorgar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Sostenible.',1976162036,0,1976162036,'2022-01-17','2022-04-19','2023-04-18',1,3,2574,2,16)</v>
      </c>
    </row>
    <row r="4029" spans="1:17">
      <c r="A4029" s="35" t="s">
        <v>9309</v>
      </c>
      <c r="B4029" s="95">
        <v>2022</v>
      </c>
      <c r="C4029" s="35" t="s">
        <v>2891</v>
      </c>
      <c r="D4029" s="110">
        <v>1057597000</v>
      </c>
      <c r="E4029" s="109">
        <v>0</v>
      </c>
      <c r="F4029" s="110">
        <v>1057597000</v>
      </c>
      <c r="G4029" s="138">
        <v>44578</v>
      </c>
      <c r="H4029" s="165">
        <v>44735</v>
      </c>
      <c r="I4029" s="165">
        <v>45099</v>
      </c>
      <c r="J4029" s="61">
        <v>1</v>
      </c>
      <c r="K4029" s="61">
        <v>3</v>
      </c>
      <c r="L4029" s="61">
        <v>2572</v>
      </c>
      <c r="M4029" s="95">
        <v>2</v>
      </c>
      <c r="N4029" s="95">
        <v>16</v>
      </c>
      <c r="O4029" s="85">
        <v>860061110</v>
      </c>
      <c r="P4029" s="154">
        <v>2572</v>
      </c>
      <c r="Q4029" t="str">
        <f t="shared" si="63"/>
        <v>('47-2022',2022,'Otorgar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Sostenible.',1057597000,0,1057597000,'2022-01-17','2022-06-23','2023-06-22',1,3,2572,2,16)</v>
      </c>
    </row>
    <row r="4030" spans="1:17">
      <c r="A4030" s="42" t="s">
        <v>9310</v>
      </c>
      <c r="B4030" s="84">
        <v>2022</v>
      </c>
      <c r="C4030" s="42" t="s">
        <v>2892</v>
      </c>
      <c r="D4030" s="110">
        <v>1831960000</v>
      </c>
      <c r="E4030" s="109">
        <v>0</v>
      </c>
      <c r="F4030" s="110">
        <v>1831960000</v>
      </c>
      <c r="G4030" s="135">
        <v>44578</v>
      </c>
      <c r="H4030" s="163">
        <v>44634</v>
      </c>
      <c r="I4030" s="163">
        <v>45059</v>
      </c>
      <c r="J4030" s="61">
        <v>1</v>
      </c>
      <c r="K4030" s="61">
        <v>3</v>
      </c>
      <c r="L4030" s="61">
        <v>2575</v>
      </c>
      <c r="M4030" s="84">
        <v>2</v>
      </c>
      <c r="N4030" s="84">
        <v>16</v>
      </c>
      <c r="O4030" s="85">
        <v>900496472</v>
      </c>
      <c r="P4030" s="154">
        <v>2575</v>
      </c>
      <c r="Q4030" t="str">
        <f t="shared" si="63"/>
        <v>('48-2022',2022,'Otorgar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',1831960000,0,1831960000,'2022-01-17','2022-03-14','2023-05-13',1,3,2575,2,16)</v>
      </c>
    </row>
    <row r="4031" spans="1:17">
      <c r="A4031" s="31" t="s">
        <v>9311</v>
      </c>
      <c r="B4031" s="84">
        <v>2022</v>
      </c>
      <c r="C4031" s="31" t="s">
        <v>2893</v>
      </c>
      <c r="D4031" s="110">
        <v>1031859300</v>
      </c>
      <c r="E4031" s="109">
        <v>0</v>
      </c>
      <c r="F4031" s="110">
        <v>1031859300</v>
      </c>
      <c r="G4031" s="129">
        <v>44578</v>
      </c>
      <c r="H4031" s="157">
        <v>44648</v>
      </c>
      <c r="I4031" s="157">
        <v>45012</v>
      </c>
      <c r="J4031" s="61">
        <v>1</v>
      </c>
      <c r="K4031" s="61">
        <v>3</v>
      </c>
      <c r="L4031" s="61">
        <v>2573</v>
      </c>
      <c r="M4031" s="84">
        <v>2</v>
      </c>
      <c r="N4031" s="84">
        <v>16</v>
      </c>
      <c r="O4031" s="85">
        <v>800189414</v>
      </c>
      <c r="P4031" s="154">
        <v>2573</v>
      </c>
      <c r="Q4031" t="str">
        <f t="shared" si="63"/>
        <v>('49-2022',2022,'Otorgar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',1031859300,0,1031859300,'2022-01-17','2022-03-28','2023-03-27',1,3,2573,2,16)</v>
      </c>
    </row>
    <row r="4032" spans="1:17">
      <c r="A4032" s="47" t="s">
        <v>9312</v>
      </c>
      <c r="B4032" s="84">
        <v>2022</v>
      </c>
      <c r="C4032" s="47" t="s">
        <v>2894</v>
      </c>
      <c r="D4032" s="110">
        <v>1092905000</v>
      </c>
      <c r="E4032" s="109">
        <v>0</v>
      </c>
      <c r="F4032" s="110">
        <v>1092905000</v>
      </c>
      <c r="G4032" s="140">
        <v>44578</v>
      </c>
      <c r="H4032" s="168">
        <v>44593</v>
      </c>
      <c r="I4032" s="168">
        <v>44957</v>
      </c>
      <c r="J4032" s="61">
        <v>2</v>
      </c>
      <c r="K4032" s="61">
        <v>3</v>
      </c>
      <c r="L4032" s="61">
        <v>1826</v>
      </c>
      <c r="M4032" s="84">
        <v>2</v>
      </c>
      <c r="N4032" s="84">
        <v>16</v>
      </c>
      <c r="O4032" s="85">
        <v>800252844</v>
      </c>
      <c r="P4032" s="154">
        <v>1826</v>
      </c>
      <c r="Q4032" t="str">
        <f t="shared" si="63"/>
        <v>('50-2022',2022,'Otorgar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',1092905000,0,1092905000,'2022-01-17','2022-02-01','2023-01-31',2,3,1826,2,16)</v>
      </c>
    </row>
    <row r="4033" spans="1:17">
      <c r="A4033" s="42" t="s">
        <v>9313</v>
      </c>
      <c r="B4033" s="84">
        <v>2022</v>
      </c>
      <c r="C4033" s="42" t="s">
        <v>2895</v>
      </c>
      <c r="D4033" s="110">
        <v>1447941000</v>
      </c>
      <c r="E4033" s="109">
        <v>0</v>
      </c>
      <c r="F4033" s="110">
        <v>1447941000</v>
      </c>
      <c r="G4033" s="140">
        <v>44578</v>
      </c>
      <c r="H4033" s="168">
        <v>44637</v>
      </c>
      <c r="I4033" s="168">
        <v>45001</v>
      </c>
      <c r="J4033" s="61">
        <v>2</v>
      </c>
      <c r="K4033" s="61">
        <v>3</v>
      </c>
      <c r="L4033" s="61">
        <v>2575</v>
      </c>
      <c r="M4033" s="84">
        <v>2</v>
      </c>
      <c r="N4033" s="84">
        <v>16</v>
      </c>
      <c r="O4033" s="85">
        <v>900496472</v>
      </c>
      <c r="P4033" s="154">
        <v>2575</v>
      </c>
      <c r="Q4033" t="str">
        <f t="shared" si="63"/>
        <v>('51-2022',2022,'Otorgar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Sostenible.',1447941000,0,1447941000,'2022-01-17','2022-03-17','2023-03-16',2,3,2575,2,16)</v>
      </c>
    </row>
    <row r="4034" spans="1:17">
      <c r="A4034" s="34" t="s">
        <v>9314</v>
      </c>
      <c r="B4034" s="84">
        <v>2022</v>
      </c>
      <c r="C4034" s="34" t="s">
        <v>2896</v>
      </c>
      <c r="D4034" s="110">
        <v>1242334772</v>
      </c>
      <c r="E4034" s="109">
        <v>0</v>
      </c>
      <c r="F4034" s="110">
        <v>1242334772</v>
      </c>
      <c r="G4034" s="129">
        <v>44578</v>
      </c>
      <c r="H4034" s="157">
        <v>44642</v>
      </c>
      <c r="I4034" s="157">
        <v>45006</v>
      </c>
      <c r="J4034" s="61">
        <v>2</v>
      </c>
      <c r="K4034" s="61">
        <v>3</v>
      </c>
      <c r="L4034" s="61">
        <v>2576</v>
      </c>
      <c r="M4034" s="84">
        <v>2</v>
      </c>
      <c r="N4034" s="84">
        <v>16</v>
      </c>
      <c r="O4034" s="85">
        <v>814005750</v>
      </c>
      <c r="P4034" s="154">
        <v>2576</v>
      </c>
      <c r="Q4034" t="str">
        <f t="shared" si="63"/>
        <v>('53-2022',2022,'Otorgar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Sostenible',1242334772,0,1242334772,'2022-01-17','2022-03-22','2023-03-21',2,3,2576,2,16)</v>
      </c>
    </row>
    <row r="4035" spans="1:17">
      <c r="A4035" s="35" t="s">
        <v>9315</v>
      </c>
      <c r="B4035" s="84">
        <v>2022</v>
      </c>
      <c r="C4035" s="35" t="s">
        <v>2897</v>
      </c>
      <c r="D4035" s="110">
        <v>1191583702</v>
      </c>
      <c r="E4035" s="109">
        <v>0</v>
      </c>
      <c r="F4035" s="110">
        <v>1191583702</v>
      </c>
      <c r="G4035" s="132">
        <v>44578</v>
      </c>
      <c r="H4035" s="159">
        <v>44669</v>
      </c>
      <c r="I4035" s="159">
        <v>45033</v>
      </c>
      <c r="J4035" s="61">
        <v>2</v>
      </c>
      <c r="K4035" s="61">
        <v>3</v>
      </c>
      <c r="L4035" s="61">
        <v>2576</v>
      </c>
      <c r="M4035" s="84">
        <v>2</v>
      </c>
      <c r="N4035" s="84">
        <v>16</v>
      </c>
      <c r="O4035" s="85">
        <v>814005750</v>
      </c>
      <c r="P4035" s="154">
        <v>2576</v>
      </c>
      <c r="Q4035" t="str">
        <f t="shared" si="63"/>
        <v>('54-2022',2022,'Otorgar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Sostenible.',1191583702,0,1191583702,'2022-01-17','2022-04-18','2023-04-17',2,3,2576,2,16)</v>
      </c>
    </row>
    <row r="4036" spans="1:17">
      <c r="A4036" s="34" t="s">
        <v>9316</v>
      </c>
      <c r="B4036" s="84">
        <v>2022</v>
      </c>
      <c r="C4036" s="34" t="s">
        <v>2898</v>
      </c>
      <c r="D4036" s="110">
        <v>1105687388</v>
      </c>
      <c r="E4036" s="109">
        <v>0</v>
      </c>
      <c r="F4036" s="110">
        <v>1105687388</v>
      </c>
      <c r="G4036" s="129">
        <v>44578</v>
      </c>
      <c r="H4036" s="157">
        <v>44642</v>
      </c>
      <c r="I4036" s="157">
        <v>45006</v>
      </c>
      <c r="J4036" s="61">
        <v>2</v>
      </c>
      <c r="K4036" s="61">
        <v>3</v>
      </c>
      <c r="L4036" s="61">
        <v>2576</v>
      </c>
      <c r="M4036" s="84">
        <v>2</v>
      </c>
      <c r="N4036" s="84">
        <v>16</v>
      </c>
      <c r="O4036" s="85">
        <v>814005750</v>
      </c>
      <c r="P4036" s="154">
        <v>2576</v>
      </c>
      <c r="Q4036" t="str">
        <f t="shared" si="63"/>
        <v>('55-2022',2022,'Otorgar apoyo económico para la financiación del Proyecto: “Fortalecimiento ambiental, productivo, organizacional y comercial para la producción de limón Tahití en la Asociación Campesina de Limoneros Puerto Nuevo - Ascalip, municipio de Leiva, departamento de Nariño” con código 2019- 2520003862, según se describe en el anexo 1, enmarcado dentro de la Convocatoria N° 01 de 2019 del contrato de Préstamo BID 4424/OC-CO Programa Colombia Sostenible. ',1105687388,0,1105687388,'2022-01-17','2022-03-22','2023-03-21',2,3,2576,2,16)</v>
      </c>
    </row>
    <row r="4037" spans="1:17">
      <c r="A4037" s="35" t="s">
        <v>9317</v>
      </c>
      <c r="B4037" s="84">
        <v>2022</v>
      </c>
      <c r="C4037" s="35" t="s">
        <v>2899</v>
      </c>
      <c r="D4037" s="110">
        <v>1135398900</v>
      </c>
      <c r="E4037" s="109">
        <v>0</v>
      </c>
      <c r="F4037" s="110">
        <v>1135398900</v>
      </c>
      <c r="G4037" s="132">
        <v>44578</v>
      </c>
      <c r="H4037" s="159">
        <v>44669</v>
      </c>
      <c r="I4037" s="159">
        <v>45033</v>
      </c>
      <c r="J4037" s="61">
        <v>2</v>
      </c>
      <c r="K4037" s="61">
        <v>3</v>
      </c>
      <c r="L4037" s="61">
        <v>1971</v>
      </c>
      <c r="M4037" s="84">
        <v>2</v>
      </c>
      <c r="N4037" s="84">
        <v>16</v>
      </c>
      <c r="O4037" s="85">
        <v>901022526</v>
      </c>
      <c r="P4037" s="154">
        <v>1971</v>
      </c>
      <c r="Q4037" t="str">
        <f t="shared" si="63"/>
        <v>('56-2022',2022,'Otorgar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Sostenible.',1135398900,0,1135398900,'2022-01-17','2022-04-18','2023-04-17',2,3,1971,2,16)</v>
      </c>
    </row>
    <row r="4038" spans="1:17">
      <c r="A4038" s="48" t="s">
        <v>9318</v>
      </c>
      <c r="B4038" s="84">
        <v>2022</v>
      </c>
      <c r="C4038" s="48" t="s">
        <v>2900</v>
      </c>
      <c r="D4038" s="110">
        <v>2335869000</v>
      </c>
      <c r="E4038" s="109">
        <v>0</v>
      </c>
      <c r="F4038" s="110">
        <v>2335869000</v>
      </c>
      <c r="G4038" s="140">
        <v>44578</v>
      </c>
      <c r="H4038" s="168">
        <v>44690</v>
      </c>
      <c r="I4038" s="168">
        <v>45054</v>
      </c>
      <c r="J4038" s="61">
        <v>2</v>
      </c>
      <c r="K4038" s="61">
        <v>3</v>
      </c>
      <c r="L4038" s="61">
        <v>2577</v>
      </c>
      <c r="M4038" s="84">
        <v>2</v>
      </c>
      <c r="N4038" s="84">
        <v>16</v>
      </c>
      <c r="O4038" s="85">
        <v>846002200</v>
      </c>
      <c r="P4038" s="154">
        <v>2577</v>
      </c>
      <c r="Q4038" t="str">
        <f t="shared" si="63"/>
        <v>('57-2022',2022,'Otorgar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Córdoba.',2335869000,0,2335869000,'2022-01-17','2022-05-09','2023-05-08',2,3,2577,2,16)</v>
      </c>
    </row>
    <row r="4039" spans="1:17">
      <c r="A4039" s="47" t="s">
        <v>9319</v>
      </c>
      <c r="B4039" s="84">
        <v>2022</v>
      </c>
      <c r="C4039" s="47" t="s">
        <v>2901</v>
      </c>
      <c r="D4039" s="110">
        <v>1805328162</v>
      </c>
      <c r="E4039" s="109">
        <v>0</v>
      </c>
      <c r="F4039" s="110">
        <v>1805328162</v>
      </c>
      <c r="G4039" s="140">
        <v>44578</v>
      </c>
      <c r="H4039" s="168">
        <v>44644</v>
      </c>
      <c r="I4039" s="168">
        <v>45192</v>
      </c>
      <c r="J4039" s="61">
        <v>2</v>
      </c>
      <c r="K4039" s="61">
        <v>3</v>
      </c>
      <c r="L4039" s="61">
        <v>2578</v>
      </c>
      <c r="M4039" s="84">
        <v>2</v>
      </c>
      <c r="N4039" s="84">
        <v>16</v>
      </c>
      <c r="O4039" s="85">
        <v>900471321</v>
      </c>
      <c r="P4039" s="154">
        <v>2578</v>
      </c>
      <c r="Q4039" t="str">
        <f t="shared" si="63"/>
        <v>('58-2022',2022,'El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Tambo”.',1805328162,0,1805328162,'2022-01-17','2022-03-24','2023-09-23',2,3,2578,2,16)</v>
      </c>
    </row>
    <row r="4040" spans="1:17">
      <c r="A4040" s="31" t="s">
        <v>9320</v>
      </c>
      <c r="B4040" s="84">
        <v>2022</v>
      </c>
      <c r="C4040" s="31" t="s">
        <v>2902</v>
      </c>
      <c r="D4040" s="110">
        <v>1149535948</v>
      </c>
      <c r="E4040" s="109">
        <v>0</v>
      </c>
      <c r="F4040" s="110">
        <v>1149535948</v>
      </c>
      <c r="G4040" s="129">
        <v>44578</v>
      </c>
      <c r="H4040" s="157">
        <v>44643</v>
      </c>
      <c r="I4040" s="157">
        <v>45191</v>
      </c>
      <c r="J4040" s="61">
        <v>2</v>
      </c>
      <c r="K4040" s="61">
        <v>3</v>
      </c>
      <c r="L4040" s="61">
        <v>2579</v>
      </c>
      <c r="M4040" s="84">
        <v>2</v>
      </c>
      <c r="N4040" s="84">
        <v>16</v>
      </c>
      <c r="O4040" s="85">
        <v>901083034</v>
      </c>
      <c r="P4040" s="154">
        <v>2579</v>
      </c>
      <c r="Q4040" t="str">
        <f t="shared" si="63"/>
        <v>('59-2022',2022,'Apicultura,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campesinos”.',1149535948,0,1149535948,'2022-01-17','2022-03-23','2023-09-22',2,3,2579,2,16)</v>
      </c>
    </row>
    <row r="4041" spans="1:17">
      <c r="A4041" s="47" t="s">
        <v>9321</v>
      </c>
      <c r="B4041" s="84">
        <v>2022</v>
      </c>
      <c r="C4041" s="47" t="s">
        <v>2903</v>
      </c>
      <c r="D4041" s="110">
        <v>50094000</v>
      </c>
      <c r="E4041" s="109">
        <v>0</v>
      </c>
      <c r="F4041" s="110">
        <v>50094000</v>
      </c>
      <c r="G4041" s="140">
        <v>44580</v>
      </c>
      <c r="H4041" s="168">
        <v>44586</v>
      </c>
      <c r="I4041" s="168">
        <v>44920</v>
      </c>
      <c r="J4041" s="61">
        <v>1</v>
      </c>
      <c r="K4041" s="61">
        <v>3</v>
      </c>
      <c r="L4041" s="61">
        <v>2580</v>
      </c>
      <c r="M4041" s="84">
        <v>2</v>
      </c>
      <c r="N4041" s="84">
        <v>1</v>
      </c>
      <c r="O4041" s="85">
        <v>1117540405</v>
      </c>
      <c r="P4041" s="154">
        <v>2580</v>
      </c>
      <c r="Q4041" t="str">
        <f t="shared" si="63"/>
        <v>('61-2022',2022,'El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Caqueteño.',50094000,0,50094000,'2022-01-19','2022-01-25','2022-12-25',1,3,2580,2,1)</v>
      </c>
    </row>
    <row r="4042" spans="1:17">
      <c r="A4042" s="47" t="s">
        <v>9322</v>
      </c>
      <c r="B4042" s="84">
        <v>2022</v>
      </c>
      <c r="C4042" s="47" t="s">
        <v>2904</v>
      </c>
      <c r="D4042" s="110">
        <v>110000000</v>
      </c>
      <c r="E4042" s="109">
        <v>0</v>
      </c>
      <c r="F4042" s="110">
        <v>110000000</v>
      </c>
      <c r="G4042" s="140">
        <v>44581</v>
      </c>
      <c r="H4042" s="168">
        <v>44588</v>
      </c>
      <c r="I4042" s="168">
        <v>44922</v>
      </c>
      <c r="J4042" s="61">
        <v>1</v>
      </c>
      <c r="K4042" s="61">
        <v>3</v>
      </c>
      <c r="L4042" s="61">
        <v>2581</v>
      </c>
      <c r="M4042" s="84">
        <v>2</v>
      </c>
      <c r="N4042" s="84">
        <v>1</v>
      </c>
      <c r="O4042" s="85">
        <v>93461864</v>
      </c>
      <c r="P4042" s="154">
        <v>2581</v>
      </c>
      <c r="Q4042" t="str">
        <f t="shared" si="63"/>
        <v>('62-2022',2022,'El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PDET.',110000000,0,110000000,'2022-01-20','2022-01-27','2022-12-27',1,3,2581,2,1)</v>
      </c>
    </row>
    <row r="4043" spans="1:17">
      <c r="A4043" s="47" t="s">
        <v>9323</v>
      </c>
      <c r="B4043" s="84">
        <v>2022</v>
      </c>
      <c r="C4043" s="47" t="s">
        <v>2905</v>
      </c>
      <c r="D4043" s="110">
        <v>38828076</v>
      </c>
      <c r="E4043" s="109">
        <v>0</v>
      </c>
      <c r="F4043" s="110">
        <v>38828076</v>
      </c>
      <c r="G4043" s="140">
        <v>44585</v>
      </c>
      <c r="H4043" s="168">
        <v>44602</v>
      </c>
      <c r="I4043" s="168">
        <v>44967</v>
      </c>
      <c r="J4043" s="61">
        <v>2</v>
      </c>
      <c r="K4043" s="61">
        <v>3</v>
      </c>
      <c r="L4043" s="61">
        <v>2582</v>
      </c>
      <c r="M4043" s="84">
        <v>2</v>
      </c>
      <c r="N4043" s="84">
        <v>22</v>
      </c>
      <c r="O4043" s="85">
        <v>1061717706</v>
      </c>
      <c r="P4043" s="154">
        <v>2582</v>
      </c>
      <c r="Q4043" t="str">
        <f t="shared" si="63"/>
        <v>('63-2022',2022,'El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Guaviare.',38828076,0,38828076,'2022-01-24','2022-02-10','2023-02-10',2,3,2582,2,22)</v>
      </c>
    </row>
    <row r="4044" spans="1:17">
      <c r="A4044" s="47" t="s">
        <v>9324</v>
      </c>
      <c r="B4044" s="84">
        <v>2022</v>
      </c>
      <c r="C4044" s="47" t="s">
        <v>2906</v>
      </c>
      <c r="D4044" s="110">
        <v>38828076</v>
      </c>
      <c r="E4044" s="109">
        <v>0</v>
      </c>
      <c r="F4044" s="110">
        <v>38828076</v>
      </c>
      <c r="G4044" s="140">
        <v>44586</v>
      </c>
      <c r="H4044" s="168">
        <v>44587</v>
      </c>
      <c r="I4044" s="168">
        <v>44952</v>
      </c>
      <c r="J4044" s="61">
        <v>1</v>
      </c>
      <c r="K4044" s="61">
        <v>3</v>
      </c>
      <c r="L4044" s="61">
        <v>2583</v>
      </c>
      <c r="M4044" s="84">
        <v>2</v>
      </c>
      <c r="N4044" s="84">
        <v>22</v>
      </c>
      <c r="O4044" s="85">
        <v>1067724940</v>
      </c>
      <c r="P4044" s="154">
        <v>2583</v>
      </c>
      <c r="Q4044" t="str">
        <f t="shared" si="63"/>
        <v>('64-2022',2022,'El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',38828076,0,38828076,'2022-01-25','2022-01-26','2023-01-26',1,3,2583,2,22)</v>
      </c>
    </row>
    <row r="4045" spans="1:17">
      <c r="A4045" s="47" t="s">
        <v>9325</v>
      </c>
      <c r="B4045" s="84">
        <v>2022</v>
      </c>
      <c r="C4045" s="47" t="s">
        <v>2907</v>
      </c>
      <c r="D4045" s="110">
        <v>44712000</v>
      </c>
      <c r="E4045" s="109">
        <v>0</v>
      </c>
      <c r="F4045" s="110">
        <v>44712000</v>
      </c>
      <c r="G4045" s="140">
        <v>44585</v>
      </c>
      <c r="H4045" s="168">
        <v>44586</v>
      </c>
      <c r="I4045" s="168">
        <v>44859</v>
      </c>
      <c r="J4045" s="61">
        <v>1</v>
      </c>
      <c r="K4045" s="61">
        <v>3</v>
      </c>
      <c r="L4045" s="61">
        <v>2584</v>
      </c>
      <c r="M4045" s="84">
        <v>2</v>
      </c>
      <c r="N4045" s="84">
        <v>22</v>
      </c>
      <c r="O4045" s="85">
        <v>73191569</v>
      </c>
      <c r="P4045" s="154">
        <v>2584</v>
      </c>
      <c r="Q4045" t="str">
        <f t="shared" si="63"/>
        <v>('65-2022',2022,'El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nacional.',44712000,0,44712000,'2022-01-24','2022-01-25','2022-10-25',1,3,2584,2,22)</v>
      </c>
    </row>
    <row r="4046" spans="1:17">
      <c r="A4046" s="47" t="s">
        <v>9326</v>
      </c>
      <c r="B4046" s="84">
        <v>2022</v>
      </c>
      <c r="C4046" s="47" t="s">
        <v>2908</v>
      </c>
      <c r="D4046" s="110">
        <v>39000000</v>
      </c>
      <c r="E4046" s="109">
        <v>0</v>
      </c>
      <c r="F4046" s="110">
        <v>39000000</v>
      </c>
      <c r="G4046" s="140">
        <v>44581</v>
      </c>
      <c r="H4046" s="168">
        <v>44585</v>
      </c>
      <c r="I4046" s="168">
        <v>44766</v>
      </c>
      <c r="J4046" s="61">
        <v>2</v>
      </c>
      <c r="K4046" s="61">
        <v>3</v>
      </c>
      <c r="L4046" s="61">
        <v>2585</v>
      </c>
      <c r="M4046" s="84">
        <v>2</v>
      </c>
      <c r="N4046" s="84">
        <v>22</v>
      </c>
      <c r="O4046" s="85">
        <v>10774958</v>
      </c>
      <c r="P4046" s="154">
        <v>2585</v>
      </c>
      <c r="Q4046" t="str">
        <f t="shared" si="63"/>
        <v>('66-2022',2022,'El CONTRATISTA, se obliga a prestar sus servicios profesionales a la Subdirección de Educación y Participación del Ministerio de Ambiente y Desarrollo Sostenible para ejecutar acciones de apoyo contractual para los procesos de la Escuela Nacional de Educación Ambiental.',39000000,0,39000000,'2022-01-20','2022-01-24','2022-07-24',2,3,2585,2,22)</v>
      </c>
    </row>
    <row r="4047" spans="1:17">
      <c r="A4047" s="47" t="s">
        <v>9327</v>
      </c>
      <c r="B4047" s="84">
        <v>2022</v>
      </c>
      <c r="C4047" s="47" t="s">
        <v>2909</v>
      </c>
      <c r="D4047" s="110">
        <v>21000000</v>
      </c>
      <c r="E4047" s="109">
        <v>0</v>
      </c>
      <c r="F4047" s="110">
        <v>21000000</v>
      </c>
      <c r="G4047" s="140">
        <v>44585</v>
      </c>
      <c r="H4047" s="168">
        <v>44587</v>
      </c>
      <c r="I4047" s="168">
        <v>44768</v>
      </c>
      <c r="J4047" s="61">
        <v>1</v>
      </c>
      <c r="K4047" s="61">
        <v>3</v>
      </c>
      <c r="L4047" s="61">
        <v>2586</v>
      </c>
      <c r="M4047" s="84">
        <v>2</v>
      </c>
      <c r="N4047" s="84">
        <v>22</v>
      </c>
      <c r="O4047" s="85">
        <v>1066568057</v>
      </c>
      <c r="P4047" s="154">
        <v>2586</v>
      </c>
      <c r="Q4047" t="str">
        <f t="shared" si="63"/>
        <v>('67-2022',2022,'El CONTRATISTA, se obliga a prestar sus servicios técnicos a la Subdirección de Educación y Participación del Ministerio de Ambiente y Desarrollo Sostenible para apoyar las estrategias de la Escuela Nacional de Educación Ambiental en la región Orinoquía.',21000000,0,21000000,'2022-01-24','2022-01-26','2022-07-26',1,3,2586,2,22)</v>
      </c>
    </row>
    <row r="4048" spans="1:17">
      <c r="A4048" s="47" t="s">
        <v>9328</v>
      </c>
      <c r="B4048" s="84">
        <v>2022</v>
      </c>
      <c r="C4048" s="47" t="s">
        <v>2910</v>
      </c>
      <c r="D4048" s="110">
        <v>21000000</v>
      </c>
      <c r="E4048" s="109">
        <v>0</v>
      </c>
      <c r="F4048" s="110">
        <v>21000000</v>
      </c>
      <c r="G4048" s="140">
        <v>44585</v>
      </c>
      <c r="H4048" s="168">
        <v>44586</v>
      </c>
      <c r="I4048" s="168">
        <v>44767</v>
      </c>
      <c r="J4048" s="61">
        <v>2</v>
      </c>
      <c r="K4048" s="61">
        <v>3</v>
      </c>
      <c r="L4048" s="61">
        <v>2587</v>
      </c>
      <c r="M4048" s="84">
        <v>2</v>
      </c>
      <c r="N4048" s="84">
        <v>22</v>
      </c>
      <c r="O4048" s="85">
        <v>1077462202</v>
      </c>
      <c r="P4048" s="154">
        <v>2587</v>
      </c>
      <c r="Q4048" t="str">
        <f t="shared" si="63"/>
        <v>('68-2022',2022,'El CONTRATISTA, se obliga a prestar sus servicios técnicos a la Subdirección de Educación y Participación del Ministerio de Ambiente y Desarrollo Sostenible para apoyar las estrategias de la Escuela Nacional de Educación Ambiental en la Región Pacífica.',21000000,0,21000000,'2022-01-24','2022-01-25','2022-07-25',2,3,2587,2,22)</v>
      </c>
    </row>
    <row r="4049" spans="1:17">
      <c r="A4049" s="47" t="s">
        <v>9329</v>
      </c>
      <c r="B4049" s="84">
        <v>2022</v>
      </c>
      <c r="C4049" s="47" t="s">
        <v>2911</v>
      </c>
      <c r="D4049" s="110">
        <v>18361884</v>
      </c>
      <c r="E4049" s="109">
        <v>9180942</v>
      </c>
      <c r="F4049" s="110">
        <v>27542826</v>
      </c>
      <c r="G4049" s="140">
        <v>44581</v>
      </c>
      <c r="H4049" s="168">
        <v>44582</v>
      </c>
      <c r="I4049" s="168">
        <v>44718</v>
      </c>
      <c r="J4049" s="61">
        <v>1</v>
      </c>
      <c r="K4049" s="61">
        <v>3</v>
      </c>
      <c r="L4049" s="61">
        <v>2588</v>
      </c>
      <c r="M4049" s="84">
        <v>1</v>
      </c>
      <c r="N4049" s="84">
        <v>22</v>
      </c>
      <c r="O4049" s="85">
        <v>80037879</v>
      </c>
      <c r="P4049" s="154">
        <v>2588</v>
      </c>
      <c r="Q4049" t="str">
        <f t="shared" si="63"/>
        <v>('69-2022',2022,'Prestar los servicios profesionales especializados para apoyar desde el aspecto jurídico los procesos de selección competitivos que la subcuenta adelante ante el Fondo Colombia en Paz en las diferentes etapas de los procesos del mismo.',18361884,9180942,27542826,'2022-01-20','2022-01-21','2022-06-06',1,3,2588,1,22)</v>
      </c>
    </row>
    <row r="4050" spans="1:17">
      <c r="A4050" s="47" t="s">
        <v>9330</v>
      </c>
      <c r="B4050" s="84">
        <v>2022</v>
      </c>
      <c r="C4050" s="47" t="s">
        <v>2912</v>
      </c>
      <c r="D4050" s="110">
        <v>44712000</v>
      </c>
      <c r="E4050" s="109">
        <v>0</v>
      </c>
      <c r="F4050" s="110">
        <v>44712000</v>
      </c>
      <c r="G4050" s="140">
        <v>44581</v>
      </c>
      <c r="H4050" s="168">
        <v>44588</v>
      </c>
      <c r="I4050" s="168">
        <v>44861</v>
      </c>
      <c r="J4050" s="61">
        <v>1</v>
      </c>
      <c r="K4050" s="61">
        <v>3</v>
      </c>
      <c r="L4050" s="61">
        <v>2589</v>
      </c>
      <c r="M4050" s="84">
        <v>2</v>
      </c>
      <c r="N4050" s="84">
        <v>22</v>
      </c>
      <c r="O4050" s="85">
        <v>35587963</v>
      </c>
      <c r="P4050" s="154">
        <v>2589</v>
      </c>
      <c r="Q4050" t="str">
        <f t="shared" si="63"/>
        <v>('70-2022',2022,'Prestación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12',44712000,0,44712000,'2022-01-20','2022-01-27','2022-10-27',1,3,2589,2,22)</v>
      </c>
    </row>
    <row r="4051" spans="1:17">
      <c r="A4051" s="47" t="s">
        <v>9331</v>
      </c>
      <c r="B4051" s="84">
        <v>2022</v>
      </c>
      <c r="C4051" s="47" t="s">
        <v>2913</v>
      </c>
      <c r="D4051" s="110">
        <v>103825056</v>
      </c>
      <c r="E4051" s="109">
        <v>0</v>
      </c>
      <c r="F4051" s="110">
        <v>103825056</v>
      </c>
      <c r="G4051" s="140">
        <v>44580</v>
      </c>
      <c r="H4051" s="168">
        <v>44582</v>
      </c>
      <c r="I4051" s="168">
        <v>44947</v>
      </c>
      <c r="J4051" s="61">
        <v>1</v>
      </c>
      <c r="K4051" s="61">
        <v>3</v>
      </c>
      <c r="L4051" s="61">
        <v>2081</v>
      </c>
      <c r="M4051" s="84">
        <v>2</v>
      </c>
      <c r="N4051" s="84">
        <v>6</v>
      </c>
      <c r="O4051" s="85">
        <v>52430036</v>
      </c>
      <c r="P4051" s="154">
        <v>2081</v>
      </c>
      <c r="Q4051" t="str">
        <f t="shared" si="63"/>
        <v>('71-2022',2022,'EL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Implementación.',103825056,0,103825056,'2022-01-19','2022-01-21','2023-01-21',1,3,2081,2,6)</v>
      </c>
    </row>
    <row r="4052" spans="1:17">
      <c r="A4052" s="47" t="s">
        <v>9332</v>
      </c>
      <c r="B4052" s="84">
        <v>2022</v>
      </c>
      <c r="C4052" s="47" t="s">
        <v>2914</v>
      </c>
      <c r="D4052" s="110">
        <v>30358196</v>
      </c>
      <c r="E4052" s="122">
        <v>27828346</v>
      </c>
      <c r="F4052" s="110">
        <v>58186542</v>
      </c>
      <c r="G4052" s="140">
        <v>44582</v>
      </c>
      <c r="H4052" s="168">
        <v>44585</v>
      </c>
      <c r="I4052" s="168">
        <v>44818</v>
      </c>
      <c r="J4052" s="61">
        <v>2</v>
      </c>
      <c r="K4052" s="61">
        <v>3</v>
      </c>
      <c r="L4052" s="61">
        <v>2074</v>
      </c>
      <c r="M4052" s="84">
        <v>2</v>
      </c>
      <c r="N4052" s="84">
        <v>6</v>
      </c>
      <c r="O4052" s="85">
        <v>1088296493</v>
      </c>
      <c r="P4052" s="154">
        <v>2074</v>
      </c>
      <c r="Q4052" t="str">
        <f t="shared" si="63"/>
        <v>('72-2022',2022,'Prestar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instrumentos',30358196,27828346,58186542,'2022-01-21','2022-01-24','2022-09-14',2,3,2074,2,6)</v>
      </c>
    </row>
    <row r="4053" spans="1:17">
      <c r="A4053" s="47" t="s">
        <v>9333</v>
      </c>
      <c r="B4053" s="84">
        <v>2022</v>
      </c>
      <c r="C4053" s="47" t="s">
        <v>2915</v>
      </c>
      <c r="D4053" s="110">
        <v>34608352</v>
      </c>
      <c r="E4053" s="109">
        <v>32877934</v>
      </c>
      <c r="F4053" s="110">
        <v>67486286</v>
      </c>
      <c r="G4053" s="140">
        <v>44581</v>
      </c>
      <c r="H4053" s="168">
        <v>44582</v>
      </c>
      <c r="I4053" s="168">
        <v>44819</v>
      </c>
      <c r="J4053" s="61">
        <v>1</v>
      </c>
      <c r="K4053" s="61">
        <v>3</v>
      </c>
      <c r="L4053" s="61">
        <v>1665</v>
      </c>
      <c r="M4053" s="84">
        <v>2</v>
      </c>
      <c r="N4053" s="84">
        <v>6</v>
      </c>
      <c r="O4053" s="85">
        <v>80111519</v>
      </c>
      <c r="P4053" s="154">
        <v>1665</v>
      </c>
      <c r="Q4053" t="str">
        <f t="shared" si="63"/>
        <v>('73-2022',2022,'Prestar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instrumentos.',34608352,32877934,67486286,'2022-01-20','2022-01-21','2022-09-15',1,3,1665,2,6)</v>
      </c>
    </row>
    <row r="4054" spans="1:17">
      <c r="A4054" s="47" t="s">
        <v>9334</v>
      </c>
      <c r="B4054" s="84">
        <v>2022</v>
      </c>
      <c r="C4054" s="47" t="s">
        <v>10767</v>
      </c>
      <c r="D4054" s="110">
        <v>69216712</v>
      </c>
      <c r="E4054" s="122">
        <v>63448653</v>
      </c>
      <c r="F4054" s="110">
        <v>132665365</v>
      </c>
      <c r="G4054" s="140">
        <v>44582</v>
      </c>
      <c r="H4054" s="168">
        <v>44585</v>
      </c>
      <c r="I4054" s="168">
        <v>44818</v>
      </c>
      <c r="J4054" s="61">
        <v>1</v>
      </c>
      <c r="K4054" s="61">
        <v>3</v>
      </c>
      <c r="L4054" s="61">
        <v>2590</v>
      </c>
      <c r="M4054" s="84">
        <v>2</v>
      </c>
      <c r="N4054" s="84">
        <v>6</v>
      </c>
      <c r="O4054" s="85">
        <v>79781750</v>
      </c>
      <c r="P4054" s="154">
        <v>2590</v>
      </c>
      <c r="Q4054" t="str">
        <f t="shared" si="63"/>
        <v>('74-2022',2022,'Prestar los servicios profesionales a la Consejería Presidencial para la Estabilización y la Consolidación, como Gerente de Estabilización para hacer una efectiva y eficientepresencia de la Consejería en el territorio, en Valle del Cauca, Cauca y Nariño',69216712,63448653,132665365,'2022-01-21','2022-01-24','2022-09-14',1,3,2590,2,6)</v>
      </c>
    </row>
    <row r="4055" spans="1:17">
      <c r="A4055" s="47" t="s">
        <v>9335</v>
      </c>
      <c r="B4055" s="84">
        <v>2022</v>
      </c>
      <c r="C4055" s="47" t="s">
        <v>2916</v>
      </c>
      <c r="D4055" s="110">
        <v>49787448</v>
      </c>
      <c r="E4055" s="109">
        <v>0</v>
      </c>
      <c r="F4055" s="110">
        <v>49787448</v>
      </c>
      <c r="G4055" s="140">
        <v>44587</v>
      </c>
      <c r="H4055" s="168">
        <v>44589</v>
      </c>
      <c r="I4055" s="168">
        <v>44709</v>
      </c>
      <c r="J4055" s="61">
        <v>1</v>
      </c>
      <c r="K4055" s="61">
        <v>3</v>
      </c>
      <c r="L4055" s="61">
        <v>2591</v>
      </c>
      <c r="M4055" s="84">
        <v>1</v>
      </c>
      <c r="N4055" s="84">
        <v>6</v>
      </c>
      <c r="O4055" s="85">
        <v>52802611</v>
      </c>
      <c r="P4055" s="154">
        <v>2591</v>
      </c>
      <c r="Q4055" t="str">
        <f t="shared" si="63"/>
        <v>('75-2022',2022,'EL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Paz.',49787448,0,49787448,'2022-01-26','2022-01-28','2022-05-28',1,3,2591,1,6)</v>
      </c>
    </row>
    <row r="4056" spans="1:17">
      <c r="A4056" s="47" t="s">
        <v>9336</v>
      </c>
      <c r="B4056" s="84">
        <v>2022</v>
      </c>
      <c r="C4056" s="47" t="s">
        <v>2917</v>
      </c>
      <c r="D4056" s="110">
        <v>93396000</v>
      </c>
      <c r="E4056" s="109">
        <v>0</v>
      </c>
      <c r="F4056" s="110">
        <v>93396000</v>
      </c>
      <c r="G4056" s="140">
        <v>44586</v>
      </c>
      <c r="H4056" s="168">
        <v>44588</v>
      </c>
      <c r="I4056" s="168">
        <v>44953</v>
      </c>
      <c r="J4056" s="61">
        <v>2</v>
      </c>
      <c r="K4056" s="61">
        <v>3</v>
      </c>
      <c r="L4056" s="61">
        <v>1299</v>
      </c>
      <c r="M4056" s="84">
        <v>2</v>
      </c>
      <c r="N4056" s="84">
        <v>31</v>
      </c>
      <c r="O4056" s="85">
        <v>10932232</v>
      </c>
      <c r="P4056" s="154">
        <v>1299</v>
      </c>
      <c r="Q4056" t="str">
        <f t="shared" si="63"/>
        <v>('76-2022',2022,'El CONTRATISTA, se obliga a prestar servicios profesionales en el área productiva y los procesos de inclusión productiva generados dentro del programa PNIS, en la formulación, implementación y evaluación de proyectos productivos de desarrollo alternativo.',93396000,0,93396000,'2022-01-25','2022-01-27','2023-01-27',2,3,1299,2,31)</v>
      </c>
    </row>
    <row r="4057" spans="1:17">
      <c r="A4057" s="47" t="s">
        <v>9337</v>
      </c>
      <c r="B4057" s="84">
        <v>2022</v>
      </c>
      <c r="C4057" s="47" t="s">
        <v>2918</v>
      </c>
      <c r="D4057" s="110">
        <v>93396000</v>
      </c>
      <c r="E4057" s="109">
        <v>0</v>
      </c>
      <c r="F4057" s="110">
        <v>93396000</v>
      </c>
      <c r="G4057" s="140">
        <v>44586</v>
      </c>
      <c r="H4057" s="168">
        <v>44587</v>
      </c>
      <c r="I4057" s="168">
        <v>44952</v>
      </c>
      <c r="J4057" s="61">
        <v>2</v>
      </c>
      <c r="K4057" s="61">
        <v>3</v>
      </c>
      <c r="L4057" s="61">
        <v>1756</v>
      </c>
      <c r="M4057" s="84">
        <v>2</v>
      </c>
      <c r="N4057" s="84">
        <v>31</v>
      </c>
      <c r="O4057" s="85">
        <v>59314844</v>
      </c>
      <c r="P4057" s="154">
        <v>1756</v>
      </c>
      <c r="Q4057" t="str">
        <f t="shared" si="63"/>
        <v>('77-2022',2022,'EL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alternativo.',93396000,0,93396000,'2022-01-25','2022-01-26','2023-01-26',2,3,1756,2,31)</v>
      </c>
    </row>
    <row r="4058" spans="1:17">
      <c r="A4058" s="47" t="s">
        <v>9338</v>
      </c>
      <c r="B4058" s="84">
        <v>2022</v>
      </c>
      <c r="C4058" s="47" t="s">
        <v>10768</v>
      </c>
      <c r="D4058" s="110">
        <v>33264000</v>
      </c>
      <c r="E4058" s="109">
        <v>0</v>
      </c>
      <c r="F4058" s="110">
        <v>33264000</v>
      </c>
      <c r="G4058" s="140">
        <v>44588</v>
      </c>
      <c r="H4058" s="168">
        <v>44589</v>
      </c>
      <c r="I4058" s="168">
        <v>44954</v>
      </c>
      <c r="J4058" s="61">
        <v>1</v>
      </c>
      <c r="K4058" s="61">
        <v>3</v>
      </c>
      <c r="L4058" s="61">
        <v>1777</v>
      </c>
      <c r="M4058" s="84">
        <v>2</v>
      </c>
      <c r="N4058" s="84">
        <v>31</v>
      </c>
      <c r="O4058" s="85">
        <v>1085264230</v>
      </c>
      <c r="P4058" s="154">
        <v>1777</v>
      </c>
      <c r="Q4058" t="str">
        <f t="shared" si="63"/>
        <v>('78-2022',2022,'El CONTRATISTA, se obliga a prestar servicios como auxiliaradministrativo, brindando apoyo integral y oportuno en lo referente a las gestiones administrativas a finde lograr los resultados propuestos por la Dirección de Sustitución de Cultivos de Uso Ilícito.',33264000,0,33264000,'2022-01-27','2022-01-28','2023-01-28',1,3,1777,2,31)</v>
      </c>
    </row>
    <row r="4059" spans="1:17">
      <c r="A4059" s="47" t="s">
        <v>9339</v>
      </c>
      <c r="B4059" s="84">
        <v>2022</v>
      </c>
      <c r="C4059" s="47" t="s">
        <v>2919</v>
      </c>
      <c r="D4059" s="110">
        <v>107460000</v>
      </c>
      <c r="E4059" s="109">
        <v>0</v>
      </c>
      <c r="F4059" s="110">
        <v>107460000</v>
      </c>
      <c r="G4059" s="140">
        <v>44586</v>
      </c>
      <c r="H4059" s="168">
        <v>44590</v>
      </c>
      <c r="I4059" s="168">
        <v>44955</v>
      </c>
      <c r="J4059" s="61">
        <v>1</v>
      </c>
      <c r="K4059" s="61">
        <v>3</v>
      </c>
      <c r="L4059" s="61">
        <v>1734</v>
      </c>
      <c r="M4059" s="84">
        <v>2</v>
      </c>
      <c r="N4059" s="84">
        <v>31</v>
      </c>
      <c r="O4059" s="85">
        <v>1032429361</v>
      </c>
      <c r="P4059" s="154">
        <v>1734</v>
      </c>
      <c r="Q4059" t="str">
        <f t="shared" si="63"/>
        <v>('79-2022',2022,'El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ilícito.',107460000,0,107460000,'2022-01-25','2022-01-29','2023-01-29',1,3,1734,2,31)</v>
      </c>
    </row>
    <row r="4060" spans="1:17">
      <c r="A4060" s="47" t="s">
        <v>9340</v>
      </c>
      <c r="B4060" s="84">
        <v>2022</v>
      </c>
      <c r="C4060" s="47" t="s">
        <v>2920</v>
      </c>
      <c r="D4060" s="110">
        <v>93396000</v>
      </c>
      <c r="E4060" s="109">
        <v>0</v>
      </c>
      <c r="F4060" s="110">
        <v>93396000</v>
      </c>
      <c r="G4060" s="140">
        <v>44586</v>
      </c>
      <c r="H4060" s="168">
        <v>44588</v>
      </c>
      <c r="I4060" s="168">
        <v>44953</v>
      </c>
      <c r="J4060" s="61">
        <v>1</v>
      </c>
      <c r="K4060" s="61">
        <v>3</v>
      </c>
      <c r="L4060" s="61">
        <v>1803</v>
      </c>
      <c r="M4060" s="84">
        <v>2</v>
      </c>
      <c r="N4060" s="84">
        <v>31</v>
      </c>
      <c r="O4060" s="85">
        <v>1121878067</v>
      </c>
      <c r="P4060" s="154">
        <v>1803</v>
      </c>
      <c r="Q4060" t="str">
        <f t="shared" si="63"/>
        <v>('80-2022',2022,'EL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',93396000,0,93396000,'2022-01-25','2022-01-27','2023-01-27',1,3,1803,2,31)</v>
      </c>
    </row>
    <row r="4061" spans="1:17">
      <c r="A4061" s="47" t="s">
        <v>9341</v>
      </c>
      <c r="B4061" s="84">
        <v>2022</v>
      </c>
      <c r="C4061" s="47" t="s">
        <v>10769</v>
      </c>
      <c r="D4061" s="110">
        <v>93396000</v>
      </c>
      <c r="E4061" s="109">
        <v>0</v>
      </c>
      <c r="F4061" s="110">
        <v>93396000</v>
      </c>
      <c r="G4061" s="140">
        <v>44585</v>
      </c>
      <c r="H4061" s="168">
        <v>44586</v>
      </c>
      <c r="I4061" s="168">
        <v>44951</v>
      </c>
      <c r="J4061" s="61">
        <v>2</v>
      </c>
      <c r="K4061" s="61">
        <v>3</v>
      </c>
      <c r="L4061" s="61">
        <v>1779</v>
      </c>
      <c r="M4061" s="84">
        <v>2</v>
      </c>
      <c r="N4061" s="84">
        <v>31</v>
      </c>
      <c r="O4061" s="85">
        <v>12190624</v>
      </c>
      <c r="P4061" s="154">
        <v>1779</v>
      </c>
      <c r="Q4061" t="str">
        <f t="shared" si="63"/>
        <v>('81-2022',2022,'El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DSCI.',93396000,0,93396000,'2022-01-24','2022-01-25','2023-01-25',2,3,1779,2,31)</v>
      </c>
    </row>
    <row r="4062" spans="1:17">
      <c r="A4062" s="47" t="s">
        <v>9342</v>
      </c>
      <c r="B4062" s="84">
        <v>2022</v>
      </c>
      <c r="C4062" s="47" t="s">
        <v>10770</v>
      </c>
      <c r="D4062" s="110">
        <v>93396000</v>
      </c>
      <c r="E4062" s="109">
        <v>0</v>
      </c>
      <c r="F4062" s="110">
        <v>93396000</v>
      </c>
      <c r="G4062" s="140">
        <v>44586</v>
      </c>
      <c r="H4062" s="168">
        <v>44587</v>
      </c>
      <c r="I4062" s="168">
        <v>44952</v>
      </c>
      <c r="J4062" s="61">
        <v>1</v>
      </c>
      <c r="K4062" s="61">
        <v>3</v>
      </c>
      <c r="L4062" s="61">
        <v>1454</v>
      </c>
      <c r="M4062" s="84">
        <v>2</v>
      </c>
      <c r="N4062" s="84">
        <v>31</v>
      </c>
      <c r="O4062" s="85">
        <v>18195323</v>
      </c>
      <c r="P4062" s="154">
        <v>1454</v>
      </c>
      <c r="Q4062" t="str">
        <f t="shared" si="63"/>
        <v>('82-2022',2022,'EL CONTRATISTA, se obliga a prestar sus servicios profesionales en el áreaproductiva y los procesos de inclusión productiva generados dentro del programa PNIS, en la formulación,implementación y evaluación de proyectos productivos de desarrollo alternativo.',93396000,0,93396000,'2022-01-25','2022-01-26','2023-01-26',1,3,1454,2,31)</v>
      </c>
    </row>
    <row r="4063" spans="1:17">
      <c r="A4063" s="47" t="s">
        <v>9343</v>
      </c>
      <c r="B4063" s="84">
        <v>2022</v>
      </c>
      <c r="C4063" s="47" t="s">
        <v>10771</v>
      </c>
      <c r="D4063" s="110">
        <v>126000000</v>
      </c>
      <c r="E4063" s="109">
        <v>0</v>
      </c>
      <c r="F4063" s="110">
        <v>126000000</v>
      </c>
      <c r="G4063" s="140">
        <v>44585</v>
      </c>
      <c r="H4063" s="168">
        <v>44223</v>
      </c>
      <c r="I4063" s="168">
        <v>44861</v>
      </c>
      <c r="J4063" s="61">
        <v>1</v>
      </c>
      <c r="K4063" s="61">
        <v>3</v>
      </c>
      <c r="L4063" s="61">
        <v>2592</v>
      </c>
      <c r="M4063" s="84">
        <v>2</v>
      </c>
      <c r="N4063" s="84">
        <v>1</v>
      </c>
      <c r="O4063" s="85">
        <v>52093582</v>
      </c>
      <c r="P4063" s="154">
        <v>2592</v>
      </c>
      <c r="Q4063" t="str">
        <f t="shared" si="63"/>
        <v>('83-2022',2022,'El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financiación.',126000000,0,126000000,'2022-01-24','2021-01-27','2022-10-27',1,3,2592,2,1)</v>
      </c>
    </row>
    <row r="4064" spans="1:17">
      <c r="A4064" s="48" t="s">
        <v>9344</v>
      </c>
      <c r="B4064" s="88">
        <v>2022</v>
      </c>
      <c r="C4064" s="48" t="s">
        <v>2921</v>
      </c>
      <c r="D4064" s="110">
        <v>51912528</v>
      </c>
      <c r="E4064" s="109">
        <v>0</v>
      </c>
      <c r="F4064" s="110">
        <v>51912528</v>
      </c>
      <c r="G4064" s="140">
        <v>44586</v>
      </c>
      <c r="H4064" s="168">
        <v>44596</v>
      </c>
      <c r="I4064" s="168">
        <v>44777</v>
      </c>
      <c r="J4064" s="61">
        <v>2</v>
      </c>
      <c r="K4064" s="61">
        <v>3</v>
      </c>
      <c r="L4064" s="61">
        <v>2593</v>
      </c>
      <c r="M4064" s="88">
        <v>2</v>
      </c>
      <c r="N4064" s="88">
        <v>6</v>
      </c>
      <c r="O4064" s="85">
        <v>1026574667</v>
      </c>
      <c r="P4064" s="154">
        <v>2593</v>
      </c>
      <c r="Q4064" t="str">
        <f t="shared" si="63"/>
        <v>('84-2022',2022,'El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Consejería.',51912528,0,51912528,'2022-01-25','2022-02-04','2022-08-04',2,3,2593,2,6)</v>
      </c>
    </row>
    <row r="4065" spans="1:17">
      <c r="A4065" s="48" t="s">
        <v>9345</v>
      </c>
      <c r="B4065" s="88">
        <v>2022</v>
      </c>
      <c r="C4065" s="48" t="s">
        <v>2922</v>
      </c>
      <c r="D4065" s="110">
        <v>143365236</v>
      </c>
      <c r="E4065" s="109">
        <v>0</v>
      </c>
      <c r="F4065" s="110">
        <v>143365236</v>
      </c>
      <c r="G4065" s="140">
        <v>44588</v>
      </c>
      <c r="H4065" s="168">
        <v>44595</v>
      </c>
      <c r="I4065" s="168">
        <v>44960</v>
      </c>
      <c r="J4065" s="61">
        <v>1</v>
      </c>
      <c r="K4065" s="61">
        <v>3</v>
      </c>
      <c r="L4065" s="61">
        <v>2594</v>
      </c>
      <c r="M4065" s="88">
        <v>2</v>
      </c>
      <c r="N4065" s="88">
        <v>22</v>
      </c>
      <c r="O4065" s="85">
        <v>51985434</v>
      </c>
      <c r="P4065" s="154">
        <v>2594</v>
      </c>
      <c r="Q4065" t="str">
        <f t="shared" si="63"/>
        <v>('85-2022',2022,'EL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',143365236,0,143365236,'2022-01-27','2022-02-03','2023-02-03',1,3,2594,2,22)</v>
      </c>
    </row>
    <row r="4066" spans="1:17">
      <c r="A4066" s="42" t="s">
        <v>9346</v>
      </c>
      <c r="B4066" s="88">
        <v>2022</v>
      </c>
      <c r="C4066" s="42" t="s">
        <v>2923</v>
      </c>
      <c r="D4066" s="110">
        <v>88245648</v>
      </c>
      <c r="E4066" s="109">
        <v>0</v>
      </c>
      <c r="F4066" s="110">
        <v>88245648</v>
      </c>
      <c r="G4066" s="140">
        <v>44589</v>
      </c>
      <c r="H4066" s="168">
        <v>44606</v>
      </c>
      <c r="I4066" s="168">
        <v>44971</v>
      </c>
      <c r="J4066" s="61">
        <v>2</v>
      </c>
      <c r="K4066" s="61">
        <v>3</v>
      </c>
      <c r="L4066" s="61">
        <v>2595</v>
      </c>
      <c r="M4066" s="88">
        <v>2</v>
      </c>
      <c r="N4066" s="88">
        <v>22</v>
      </c>
      <c r="O4066" s="85">
        <v>94491175</v>
      </c>
      <c r="P4066" s="154">
        <v>2595</v>
      </c>
      <c r="Q4066" t="str">
        <f t="shared" si="63"/>
        <v>('86-2022',2022,'EL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campesinas.',88245648,0,88245648,'2022-01-28','2022-02-14','2023-02-14',2,3,2595,2,22)</v>
      </c>
    </row>
    <row r="4067" spans="1:17">
      <c r="A4067" s="47" t="s">
        <v>9347</v>
      </c>
      <c r="B4067" s="84">
        <v>2022</v>
      </c>
      <c r="C4067" s="47" t="s">
        <v>2924</v>
      </c>
      <c r="D4067" s="110">
        <v>35820000</v>
      </c>
      <c r="E4067" s="122">
        <v>9751000</v>
      </c>
      <c r="F4067" s="110">
        <v>45571000</v>
      </c>
      <c r="G4067" s="140">
        <v>44587</v>
      </c>
      <c r="H4067" s="168">
        <v>44588</v>
      </c>
      <c r="I4067" s="168">
        <v>44819</v>
      </c>
      <c r="J4067" s="61">
        <v>2</v>
      </c>
      <c r="K4067" s="61">
        <v>3</v>
      </c>
      <c r="L4067" s="61">
        <v>2596</v>
      </c>
      <c r="M4067" s="84">
        <v>2</v>
      </c>
      <c r="N4067" s="84">
        <v>31</v>
      </c>
      <c r="O4067" s="85">
        <v>118023953</v>
      </c>
      <c r="P4067" s="154">
        <v>2596</v>
      </c>
      <c r="Q4067" t="str">
        <f t="shared" si="63"/>
        <v>('87-2022',2022,'EL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PAI.',35820000,9751000,45571000,'2022-01-26','2022-01-27','2022-09-15',2,3,2596,2,31)</v>
      </c>
    </row>
    <row r="4068" spans="1:17">
      <c r="A4068" s="47" t="s">
        <v>9348</v>
      </c>
      <c r="B4068" s="84">
        <v>2022</v>
      </c>
      <c r="C4068" s="47" t="s">
        <v>10772</v>
      </c>
      <c r="D4068" s="110">
        <v>93396000</v>
      </c>
      <c r="E4068" s="109">
        <v>0</v>
      </c>
      <c r="F4068" s="110">
        <v>93396000</v>
      </c>
      <c r="G4068" s="140">
        <v>44589</v>
      </c>
      <c r="H4068" s="168">
        <v>44592</v>
      </c>
      <c r="I4068" s="168">
        <v>44957</v>
      </c>
      <c r="J4068" s="61">
        <v>2</v>
      </c>
      <c r="K4068" s="61">
        <v>3</v>
      </c>
      <c r="L4068" s="61">
        <v>2597</v>
      </c>
      <c r="M4068" s="84">
        <v>2</v>
      </c>
      <c r="N4068" s="84">
        <v>31</v>
      </c>
      <c r="O4068" s="85">
        <v>52795299</v>
      </c>
      <c r="P4068" s="154">
        <v>2597</v>
      </c>
      <c r="Q4068" t="str">
        <f t="shared" si="63"/>
        <v>('88-2022',2022,'El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PNIS.',93396000,0,93396000,'2022-01-28','2022-01-31','2023-01-31',2,3,2597,2,31)</v>
      </c>
    </row>
    <row r="4069" spans="1:17">
      <c r="A4069" s="47" t="s">
        <v>9349</v>
      </c>
      <c r="B4069" s="84">
        <v>2022</v>
      </c>
      <c r="C4069" s="47" t="s">
        <v>2925</v>
      </c>
      <c r="D4069" s="110">
        <v>54440772</v>
      </c>
      <c r="E4069" s="109">
        <v>0</v>
      </c>
      <c r="F4069" s="110">
        <v>54440772</v>
      </c>
      <c r="G4069" s="140">
        <v>44589</v>
      </c>
      <c r="H4069" s="168">
        <v>44596</v>
      </c>
      <c r="I4069" s="168">
        <v>44961</v>
      </c>
      <c r="J4069" s="61">
        <v>1</v>
      </c>
      <c r="K4069" s="61">
        <v>3</v>
      </c>
      <c r="L4069" s="61">
        <v>2598</v>
      </c>
      <c r="M4069" s="84">
        <v>2</v>
      </c>
      <c r="N4069" s="84">
        <v>22</v>
      </c>
      <c r="O4069" s="85">
        <v>25287573</v>
      </c>
      <c r="P4069" s="154">
        <v>2598</v>
      </c>
      <c r="Q4069" t="str">
        <f t="shared" si="63"/>
        <v>('89-2022',2022,'EL CONTRATISTA SE OBLIGA A PRESTAR SUS SERVICIOS PROFESIONALES PARA ORIENTAR LA CONS-TRUCCIÓN DE ALTERNATIVAS DIFERENCIADAS EN LA SUSTITUCIÓN DE CULTIVOS DE USO ILÍCITO EN EL PARQUE NACIONAL NATURAL (PNN) MUNCHIQUE.',54440772,0,54440772,'2022-01-28','2022-02-04','2023-02-04',1,3,2598,2,22)</v>
      </c>
    </row>
    <row r="4070" spans="1:17">
      <c r="A4070" s="47" t="s">
        <v>9350</v>
      </c>
      <c r="B4070" s="84">
        <v>2022</v>
      </c>
      <c r="C4070" s="47" t="s">
        <v>2926</v>
      </c>
      <c r="D4070" s="110">
        <v>32765364</v>
      </c>
      <c r="E4070" s="109">
        <v>0</v>
      </c>
      <c r="F4070" s="110">
        <v>32765364</v>
      </c>
      <c r="G4070" s="140">
        <v>44586</v>
      </c>
      <c r="H4070" s="168">
        <v>44602</v>
      </c>
      <c r="I4070" s="168">
        <v>44967</v>
      </c>
      <c r="J4070" s="61">
        <v>1</v>
      </c>
      <c r="K4070" s="61">
        <v>3</v>
      </c>
      <c r="L4070" s="61">
        <v>2599</v>
      </c>
      <c r="M4070" s="84">
        <v>2</v>
      </c>
      <c r="N4070" s="84">
        <v>22</v>
      </c>
      <c r="O4070" s="85">
        <v>25277913</v>
      </c>
      <c r="P4070" s="154">
        <v>2599</v>
      </c>
      <c r="Q4070" t="str">
        <f t="shared" si="63"/>
        <v>('90-2022',2022,'El CONTRATISTA, se obliga a prestar servicios técnicos para realizar el levantamiento de información necesaria para la identificación de alternativas diferenciadas de sustitución de cultivos ilícitos y seguimiento en la implementación en el PNN Munchique.',32765364,0,32765364,'2022-01-25','2022-02-10','2023-02-10',1,3,2599,2,22)</v>
      </c>
    </row>
    <row r="4071" spans="1:17">
      <c r="A4071" s="47" t="s">
        <v>9351</v>
      </c>
      <c r="B4071" s="84">
        <v>2022</v>
      </c>
      <c r="C4071" s="47" t="s">
        <v>2927</v>
      </c>
      <c r="D4071" s="110">
        <v>47000000</v>
      </c>
      <c r="E4071" s="109">
        <v>0</v>
      </c>
      <c r="F4071" s="110">
        <v>47000000</v>
      </c>
      <c r="G4071" s="140">
        <v>44589</v>
      </c>
      <c r="H4071" s="168">
        <v>44595</v>
      </c>
      <c r="I4071" s="168">
        <v>44898</v>
      </c>
      <c r="J4071" s="61">
        <v>2</v>
      </c>
      <c r="K4071" s="61">
        <v>3</v>
      </c>
      <c r="L4071" s="61">
        <v>2600</v>
      </c>
      <c r="M4071" s="84">
        <v>2</v>
      </c>
      <c r="N4071" s="84">
        <v>22</v>
      </c>
      <c r="O4071" s="85">
        <v>1010229280</v>
      </c>
      <c r="P4071" s="154">
        <v>2600</v>
      </c>
      <c r="Q4071" t="str">
        <f t="shared" si="63"/>
        <v>('91-2022',2022,'EL CONTRATISTA se obliga a prestar sus servicios profesionales apoyando a la Subdirección de Educación y Participación del Ministerio de Ambiente y Desarrollo Sostenible para servir como enlace con las redes de jóvenes de ambiente de las regiones Caribe, Insular y Andina.',47000000,0,47000000,'2022-01-28','2022-02-03','2022-12-03',2,3,2600,2,22)</v>
      </c>
    </row>
    <row r="4072" spans="1:17">
      <c r="A4072" s="47" t="s">
        <v>9352</v>
      </c>
      <c r="B4072" s="84">
        <v>2022</v>
      </c>
      <c r="C4072" s="47" t="s">
        <v>10773</v>
      </c>
      <c r="D4072" s="110">
        <v>49790907</v>
      </c>
      <c r="E4072" s="109">
        <v>0</v>
      </c>
      <c r="F4072" s="110">
        <v>49790907</v>
      </c>
      <c r="G4072" s="140">
        <v>44587</v>
      </c>
      <c r="H4072" s="168">
        <v>44588</v>
      </c>
      <c r="I4072" s="168">
        <v>44861</v>
      </c>
      <c r="J4072" s="61">
        <v>1</v>
      </c>
      <c r="K4072" s="61">
        <v>3</v>
      </c>
      <c r="L4072" s="61">
        <v>2601</v>
      </c>
      <c r="M4072" s="84">
        <v>2</v>
      </c>
      <c r="N4072" s="84">
        <v>23</v>
      </c>
      <c r="O4072" s="85">
        <v>74371263</v>
      </c>
      <c r="P4072" s="154">
        <v>2601</v>
      </c>
      <c r="Q4072" t="str">
        <f t="shared" si="63"/>
        <v>('92-2022',2022,'EL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ejecuten.',49790907,0,49790907,'2022-01-26','2022-01-27','2022-10-27',1,3,2601,2,23)</v>
      </c>
    </row>
    <row r="4073" spans="1:17">
      <c r="A4073" s="47" t="s">
        <v>9353</v>
      </c>
      <c r="B4073" s="84">
        <v>2022</v>
      </c>
      <c r="C4073" s="47" t="s">
        <v>2928</v>
      </c>
      <c r="D4073" s="110">
        <v>93396000</v>
      </c>
      <c r="E4073" s="109">
        <v>0</v>
      </c>
      <c r="F4073" s="110">
        <v>93396000</v>
      </c>
      <c r="G4073" s="140">
        <v>44588</v>
      </c>
      <c r="H4073" s="168">
        <v>44589</v>
      </c>
      <c r="I4073" s="168">
        <v>44954</v>
      </c>
      <c r="J4073" s="61">
        <v>2</v>
      </c>
      <c r="K4073" s="61">
        <v>3</v>
      </c>
      <c r="L4073" s="61">
        <v>1862</v>
      </c>
      <c r="M4073" s="84">
        <v>2</v>
      </c>
      <c r="N4073" s="84">
        <v>31</v>
      </c>
      <c r="O4073" s="85">
        <v>1117487679</v>
      </c>
      <c r="P4073" s="154">
        <v>1862</v>
      </c>
      <c r="Q4073" t="str">
        <f t="shared" si="63"/>
        <v>('93-2022',2022,'El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alternativo.',93396000,0,93396000,'2022-01-27','2022-01-28','2023-01-28',2,3,1862,2,31)</v>
      </c>
    </row>
    <row r="4074" spans="1:17">
      <c r="A4074" s="47" t="s">
        <v>9354</v>
      </c>
      <c r="B4074" s="84">
        <v>2022</v>
      </c>
      <c r="C4074" s="47" t="s">
        <v>10774</v>
      </c>
      <c r="D4074" s="110">
        <v>16632000</v>
      </c>
      <c r="E4074" s="122">
        <v>4527600</v>
      </c>
      <c r="F4074" s="110">
        <v>21159600</v>
      </c>
      <c r="G4074" s="140">
        <v>44587</v>
      </c>
      <c r="H4074" s="168">
        <v>44588</v>
      </c>
      <c r="I4074" s="168">
        <v>44819</v>
      </c>
      <c r="J4074" s="61">
        <v>2</v>
      </c>
      <c r="K4074" s="61">
        <v>3</v>
      </c>
      <c r="L4074" s="61">
        <v>2602</v>
      </c>
      <c r="M4074" s="84">
        <v>2</v>
      </c>
      <c r="N4074" s="84">
        <v>31</v>
      </c>
      <c r="O4074" s="85">
        <v>1019036334</v>
      </c>
      <c r="P4074" s="154">
        <v>2602</v>
      </c>
      <c r="Q4074" t="str">
        <f t="shared" si="63"/>
        <v>('94-2022',2022,'El CONTRATISTA, se obliga a prestar servicios como auxiliaradministrativo, brindando apoyo integral y oportuno en lo referente a las gestiones administrativas deradicación de la Dirección de Sustitución de Cultivos de Uso Ilícito.',16632000,4527600,21159600,'2022-01-26','2022-01-27','2022-09-15',2,3,2602,2,31)</v>
      </c>
    </row>
    <row r="4075" spans="1:17">
      <c r="A4075" s="47" t="s">
        <v>9355</v>
      </c>
      <c r="B4075" s="84">
        <v>2022</v>
      </c>
      <c r="C4075" s="47" t="s">
        <v>2929</v>
      </c>
      <c r="D4075" s="110">
        <v>39690000</v>
      </c>
      <c r="E4075" s="109">
        <v>0</v>
      </c>
      <c r="F4075" s="110">
        <v>39690000</v>
      </c>
      <c r="G4075" s="140">
        <v>44586</v>
      </c>
      <c r="H4075" s="168">
        <v>44588</v>
      </c>
      <c r="I4075" s="168">
        <v>44800</v>
      </c>
      <c r="J4075" s="61">
        <v>2</v>
      </c>
      <c r="K4075" s="61">
        <v>3</v>
      </c>
      <c r="L4075" s="61">
        <v>2603</v>
      </c>
      <c r="M4075" s="84">
        <v>2</v>
      </c>
      <c r="N4075" s="84">
        <v>1</v>
      </c>
      <c r="O4075" s="85">
        <v>50897463</v>
      </c>
      <c r="P4075" s="154">
        <v>2603</v>
      </c>
      <c r="Q4075" t="str">
        <f t="shared" si="63"/>
        <v>('95-2022',2022,'El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Córdoba',39690000,0,39690000,'2022-01-25','2022-01-27','2022-08-27',2,3,2603,2,1)</v>
      </c>
    </row>
    <row r="4076" spans="1:17">
      <c r="A4076" s="47" t="s">
        <v>9356</v>
      </c>
      <c r="B4076" s="84">
        <v>2022</v>
      </c>
      <c r="C4076" s="47" t="s">
        <v>2930</v>
      </c>
      <c r="D4076" s="110">
        <v>32765364</v>
      </c>
      <c r="E4076" s="109">
        <v>0</v>
      </c>
      <c r="F4076" s="110">
        <v>32765364</v>
      </c>
      <c r="G4076" s="140">
        <v>44589</v>
      </c>
      <c r="H4076" s="168">
        <v>44593</v>
      </c>
      <c r="I4076" s="168">
        <v>44958</v>
      </c>
      <c r="J4076" s="61">
        <v>1</v>
      </c>
      <c r="K4076" s="61">
        <v>3</v>
      </c>
      <c r="L4076" s="61">
        <v>2604</v>
      </c>
      <c r="M4076" s="84">
        <v>2</v>
      </c>
      <c r="N4076" s="84">
        <v>22</v>
      </c>
      <c r="O4076" s="85">
        <v>1121905644</v>
      </c>
      <c r="P4076" s="154">
        <v>2604</v>
      </c>
      <c r="Q4076" t="str">
        <f t="shared" si="63"/>
        <v>('96-2022',2022,'El CONTRATISTA, se obliga a prestar servicios técnicos para realizar el levantamiento de información necesaria para la identificación de alternativas diferenciadas de sustitución de cultivos ilícitos y seguimiento en la implementación en el PNN Tinigua - Técnico 1.',32765364,0,32765364,'2022-01-28','2022-02-01','2023-02-01',1,3,2604,2,22)</v>
      </c>
    </row>
    <row r="4077" spans="1:17">
      <c r="A4077" s="31" t="s">
        <v>9357</v>
      </c>
      <c r="B4077" s="84">
        <v>2022</v>
      </c>
      <c r="C4077" s="31" t="s">
        <v>2931</v>
      </c>
      <c r="D4077" s="110">
        <v>1326365000</v>
      </c>
      <c r="E4077" s="109">
        <v>0</v>
      </c>
      <c r="F4077" s="110">
        <v>1326365000</v>
      </c>
      <c r="G4077" s="140">
        <v>44594</v>
      </c>
      <c r="H4077" s="168">
        <v>44735</v>
      </c>
      <c r="I4077" s="168">
        <v>45445</v>
      </c>
      <c r="J4077" s="61">
        <v>2</v>
      </c>
      <c r="K4077" s="61">
        <v>3</v>
      </c>
      <c r="L4077" s="61">
        <v>2572</v>
      </c>
      <c r="M4077" s="84">
        <v>2</v>
      </c>
      <c r="N4077" s="84">
        <v>16</v>
      </c>
      <c r="O4077" s="85">
        <v>860061110</v>
      </c>
      <c r="P4077" s="154">
        <v>2572</v>
      </c>
      <c r="Q4077" t="str">
        <f t="shared" si="63"/>
        <v>('97-2022',2022,'Otorgar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Meta.',1326365000,0,1326365000,'2022-02-02','2022-06-23','2024-06-02',2,3,2572,2,16)</v>
      </c>
    </row>
    <row r="4078" spans="1:17">
      <c r="A4078" s="35" t="s">
        <v>9358</v>
      </c>
      <c r="B4078" s="84">
        <v>2022</v>
      </c>
      <c r="C4078" s="35" t="s">
        <v>2932</v>
      </c>
      <c r="D4078" s="110">
        <v>1719467949</v>
      </c>
      <c r="E4078" s="109">
        <v>0</v>
      </c>
      <c r="F4078" s="110">
        <v>1719467949</v>
      </c>
      <c r="G4078" s="140">
        <v>44594</v>
      </c>
      <c r="H4078" s="168">
        <v>44735</v>
      </c>
      <c r="I4078" s="168">
        <v>45282</v>
      </c>
      <c r="J4078" s="61">
        <v>1</v>
      </c>
      <c r="K4078" s="61">
        <v>3</v>
      </c>
      <c r="L4078" s="61">
        <v>2572</v>
      </c>
      <c r="M4078" s="84">
        <v>2</v>
      </c>
      <c r="N4078" s="84">
        <v>16</v>
      </c>
      <c r="O4078" s="85">
        <v>860061110</v>
      </c>
      <c r="P4078" s="154">
        <v>2572</v>
      </c>
      <c r="Q4078" t="str">
        <f t="shared" si="63"/>
        <v>('98-2022',2022,'Otorgar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extensiva.',1719467949,0,1719467949,'2022-02-02','2022-06-23','2023-12-22',1,3,2572,2,16)</v>
      </c>
    </row>
    <row r="4079" spans="1:17">
      <c r="A4079" s="34" t="s">
        <v>9359</v>
      </c>
      <c r="B4079" s="84">
        <v>2022</v>
      </c>
      <c r="C4079" s="34" t="s">
        <v>2933</v>
      </c>
      <c r="D4079" s="110">
        <v>1180306100</v>
      </c>
      <c r="E4079" s="109">
        <v>0</v>
      </c>
      <c r="F4079" s="110">
        <v>1180306100</v>
      </c>
      <c r="G4079" s="129">
        <v>44585</v>
      </c>
      <c r="H4079" s="157">
        <v>44690</v>
      </c>
      <c r="I4079" s="157">
        <v>45054</v>
      </c>
      <c r="J4079" s="61">
        <v>2</v>
      </c>
      <c r="K4079" s="61">
        <v>3</v>
      </c>
      <c r="L4079" s="61">
        <v>1942</v>
      </c>
      <c r="M4079" s="84">
        <v>2</v>
      </c>
      <c r="N4079" s="84">
        <v>16</v>
      </c>
      <c r="O4079" s="85">
        <v>890701732</v>
      </c>
      <c r="P4079" s="154">
        <v>1942</v>
      </c>
      <c r="Q4079" t="str">
        <f t="shared" si="63"/>
        <v>('100-2022',2022,'Otorgar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ACEDGA.',1180306100,0,1180306100,'2022-01-24','2022-05-09','2023-05-08',2,3,1942,2,16)</v>
      </c>
    </row>
    <row r="4080" spans="1:17">
      <c r="A4080" s="47" t="s">
        <v>9360</v>
      </c>
      <c r="B4080" s="84">
        <v>2022</v>
      </c>
      <c r="C4080" s="47" t="s">
        <v>2934</v>
      </c>
      <c r="D4080" s="110">
        <v>1699072200</v>
      </c>
      <c r="E4080" s="109">
        <v>0</v>
      </c>
      <c r="F4080" s="110">
        <v>1699072200</v>
      </c>
      <c r="G4080" s="140">
        <v>44585</v>
      </c>
      <c r="H4080" s="168">
        <v>44676</v>
      </c>
      <c r="I4080" s="168">
        <v>45223</v>
      </c>
      <c r="J4080" s="61">
        <v>1</v>
      </c>
      <c r="K4080" s="61">
        <v>3</v>
      </c>
      <c r="L4080" s="61">
        <v>2574</v>
      </c>
      <c r="M4080" s="84">
        <v>2</v>
      </c>
      <c r="N4080" s="84">
        <v>16</v>
      </c>
      <c r="O4080" s="85">
        <v>800201571</v>
      </c>
      <c r="P4080" s="154">
        <v>2574</v>
      </c>
      <c r="Q4080" t="str">
        <f t="shared" si="63"/>
        <v>('101-2022',2022,'Otorgar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Cauca.',1699072200,0,1699072200,'2022-01-24','2022-04-25','2023-10-24',1,3,2574,2,16)</v>
      </c>
    </row>
    <row r="4081" spans="1:17">
      <c r="A4081" s="31" t="s">
        <v>9361</v>
      </c>
      <c r="B4081" s="84">
        <v>2022</v>
      </c>
      <c r="C4081" s="31" t="s">
        <v>2935</v>
      </c>
      <c r="D4081" s="110">
        <v>1301237000</v>
      </c>
      <c r="E4081" s="109">
        <v>0</v>
      </c>
      <c r="F4081" s="110">
        <v>1301237000</v>
      </c>
      <c r="G4081" s="129">
        <v>44585</v>
      </c>
      <c r="H4081" s="157">
        <v>44634</v>
      </c>
      <c r="I4081" s="157">
        <v>45090</v>
      </c>
      <c r="J4081" s="61">
        <v>2</v>
      </c>
      <c r="K4081" s="61">
        <v>3</v>
      </c>
      <c r="L4081" s="61">
        <v>2605</v>
      </c>
      <c r="M4081" s="84">
        <v>2</v>
      </c>
      <c r="N4081" s="84">
        <v>16</v>
      </c>
      <c r="O4081" s="85">
        <v>809011244</v>
      </c>
      <c r="P4081" s="154">
        <v>2605</v>
      </c>
      <c r="Q4081" t="str">
        <f t="shared" si="63"/>
        <v>('103-2022',2022,'Otorgar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Tolima.”',1301237000,0,1301237000,'2022-01-24','2022-03-14','2023-06-13',2,3,2605,2,16)</v>
      </c>
    </row>
    <row r="4082" spans="1:17">
      <c r="A4082" s="34" t="s">
        <v>9362</v>
      </c>
      <c r="B4082" s="84">
        <v>2022</v>
      </c>
      <c r="C4082" s="34" t="s">
        <v>2936</v>
      </c>
      <c r="D4082" s="110">
        <v>11451932414</v>
      </c>
      <c r="E4082" s="109">
        <v>0</v>
      </c>
      <c r="F4082" s="110">
        <v>11451932414</v>
      </c>
      <c r="G4082" s="129">
        <v>44585</v>
      </c>
      <c r="H4082" s="157">
        <v>44734</v>
      </c>
      <c r="I4082" s="157">
        <v>45464</v>
      </c>
      <c r="J4082" s="61">
        <v>1</v>
      </c>
      <c r="K4082" s="61">
        <v>3</v>
      </c>
      <c r="L4082" s="61">
        <v>2606</v>
      </c>
      <c r="M4082" s="84">
        <v>2</v>
      </c>
      <c r="N4082" s="84">
        <v>16</v>
      </c>
      <c r="O4082" s="85">
        <v>830053439</v>
      </c>
      <c r="P4082" s="154">
        <v>2606</v>
      </c>
      <c r="Q4082" t="str">
        <f t="shared" si="63"/>
        <v>('104-2022',2022,'Otorgar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comercialización.”',11451932414,0,11451932414,'2022-01-24','2022-06-22','2024-06-21',1,3,2606,2,16)</v>
      </c>
    </row>
    <row r="4083" spans="1:17">
      <c r="A4083" s="35" t="s">
        <v>9363</v>
      </c>
      <c r="B4083" s="95">
        <v>2022</v>
      </c>
      <c r="C4083" s="35" t="s">
        <v>2937</v>
      </c>
      <c r="D4083" s="110">
        <v>1325195463</v>
      </c>
      <c r="E4083" s="109">
        <v>0</v>
      </c>
      <c r="F4083" s="110">
        <v>1325195463</v>
      </c>
      <c r="G4083" s="132">
        <v>44585</v>
      </c>
      <c r="H4083" s="159">
        <v>44645</v>
      </c>
      <c r="I4083" s="159">
        <v>45375</v>
      </c>
      <c r="J4083" s="61">
        <v>2</v>
      </c>
      <c r="K4083" s="61">
        <v>3</v>
      </c>
      <c r="L4083" s="61">
        <v>2607</v>
      </c>
      <c r="M4083" s="95">
        <v>2</v>
      </c>
      <c r="N4083" s="95">
        <v>16</v>
      </c>
      <c r="O4083" s="85">
        <v>800043859</v>
      </c>
      <c r="P4083" s="154">
        <v>2607</v>
      </c>
      <c r="Q4083" t="str">
        <f t="shared" si="63"/>
        <v>('105-2022',2022,'Otorgar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Palmitos.',1325195463,0,1325195463,'2022-01-24','2022-03-25','2024-03-24',2,3,2607,2,16)</v>
      </c>
    </row>
    <row r="4084" spans="1:17">
      <c r="A4084" s="35" t="s">
        <v>9364</v>
      </c>
      <c r="B4084" s="95">
        <v>2022</v>
      </c>
      <c r="C4084" s="35" t="s">
        <v>2938</v>
      </c>
      <c r="D4084" s="110">
        <v>9957613722</v>
      </c>
      <c r="E4084" s="109">
        <v>0</v>
      </c>
      <c r="F4084" s="110">
        <v>9957613722</v>
      </c>
      <c r="G4084" s="132">
        <v>44585</v>
      </c>
      <c r="H4084" s="159">
        <v>44624</v>
      </c>
      <c r="I4084" s="159">
        <v>44988</v>
      </c>
      <c r="J4084" s="61">
        <v>2</v>
      </c>
      <c r="K4084" s="61">
        <v>3</v>
      </c>
      <c r="L4084" s="61">
        <v>2608</v>
      </c>
      <c r="M4084" s="95">
        <v>2</v>
      </c>
      <c r="N4084" s="95">
        <v>16</v>
      </c>
      <c r="O4084" s="85">
        <v>830105220</v>
      </c>
      <c r="P4084" s="154">
        <v>2608</v>
      </c>
      <c r="Q4084" t="str">
        <f t="shared" si="63"/>
        <v>('106-2022',2022,'Otorgar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leche.',9957613722,0,9957613722,'2022-01-24','2022-03-04','2023-03-03',2,3,2608,2,16)</v>
      </c>
    </row>
    <row r="4085" spans="1:17">
      <c r="A4085" s="35" t="s">
        <v>9365</v>
      </c>
      <c r="B4085" s="95">
        <v>2022</v>
      </c>
      <c r="C4085" s="35" t="s">
        <v>2939</v>
      </c>
      <c r="D4085" s="110">
        <v>6888092042</v>
      </c>
      <c r="E4085" s="109">
        <v>0</v>
      </c>
      <c r="F4085" s="110">
        <v>6888092042</v>
      </c>
      <c r="G4085" s="132">
        <v>44585</v>
      </c>
      <c r="H4085" s="159">
        <v>44624</v>
      </c>
      <c r="I4085" s="159">
        <v>44988</v>
      </c>
      <c r="J4085" s="61">
        <v>2</v>
      </c>
      <c r="K4085" s="61">
        <v>3</v>
      </c>
      <c r="L4085" s="61">
        <v>2608</v>
      </c>
      <c r="M4085" s="95">
        <v>2</v>
      </c>
      <c r="N4085" s="95">
        <v>16</v>
      </c>
      <c r="O4085" s="85">
        <v>830105220</v>
      </c>
      <c r="P4085" s="154">
        <v>2608</v>
      </c>
      <c r="Q4085" t="str">
        <f t="shared" si="63"/>
        <v>('107-2022',2022,'Otorgar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Bolívar.”',6888092042,0,6888092042,'2022-01-24','2022-03-04','2023-03-03',2,3,2608,2,16)</v>
      </c>
    </row>
    <row r="4086" spans="1:17">
      <c r="A4086" s="34" t="s">
        <v>9366</v>
      </c>
      <c r="B4086" s="95">
        <v>2022</v>
      </c>
      <c r="C4086" s="34" t="s">
        <v>2940</v>
      </c>
      <c r="D4086" s="110">
        <v>10924600501</v>
      </c>
      <c r="E4086" s="109">
        <v>0</v>
      </c>
      <c r="F4086" s="110">
        <v>10924600501</v>
      </c>
      <c r="G4086" s="129">
        <v>44585</v>
      </c>
      <c r="H4086" s="157">
        <v>44655</v>
      </c>
      <c r="I4086" s="157">
        <v>45202</v>
      </c>
      <c r="J4086" s="61">
        <v>1</v>
      </c>
      <c r="K4086" s="61">
        <v>3</v>
      </c>
      <c r="L4086" s="61">
        <v>2609</v>
      </c>
      <c r="M4086" s="95">
        <v>2</v>
      </c>
      <c r="N4086" s="95">
        <v>16</v>
      </c>
      <c r="O4086" s="85">
        <v>809009995</v>
      </c>
      <c r="P4086" s="154">
        <v>2609</v>
      </c>
      <c r="Q4086" t="str">
        <f t="shared" si="63"/>
        <v>('108-2022',2022,'Otorgar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social”.',10924600501,0,10924600501,'2022-01-24','2022-04-04','2023-10-03',1,3,2609,2,16)</v>
      </c>
    </row>
    <row r="4087" spans="1:17">
      <c r="A4087" s="35" t="s">
        <v>9367</v>
      </c>
      <c r="B4087" s="95">
        <v>2022</v>
      </c>
      <c r="C4087" s="35" t="s">
        <v>2941</v>
      </c>
      <c r="D4087" s="110">
        <v>2249994000</v>
      </c>
      <c r="E4087" s="109">
        <v>0</v>
      </c>
      <c r="F4087" s="110">
        <v>2249994000</v>
      </c>
      <c r="G4087" s="129">
        <v>44585</v>
      </c>
      <c r="H4087" s="157">
        <v>44677</v>
      </c>
      <c r="I4087" s="157">
        <v>45041</v>
      </c>
      <c r="J4087" s="61">
        <v>1</v>
      </c>
      <c r="K4087" s="61">
        <v>3</v>
      </c>
      <c r="L4087" s="61">
        <v>2610</v>
      </c>
      <c r="M4087" s="95">
        <v>2</v>
      </c>
      <c r="N4087" s="95">
        <v>16</v>
      </c>
      <c r="O4087" s="85">
        <v>813008151</v>
      </c>
      <c r="P4087" s="154">
        <v>2610</v>
      </c>
      <c r="Q4087" t="str">
        <f t="shared" si="63"/>
        <v>('109-2022',2022,'Otorgar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Huila”.',2249994000,0,2249994000,'2022-01-24','2022-04-26','2023-04-25',1,3,2610,2,16)</v>
      </c>
    </row>
    <row r="4088" spans="1:17">
      <c r="A4088" s="34" t="s">
        <v>9368</v>
      </c>
      <c r="B4088" s="95">
        <v>2022</v>
      </c>
      <c r="C4088" s="34" t="s">
        <v>2942</v>
      </c>
      <c r="D4088" s="110">
        <v>1361861767</v>
      </c>
      <c r="E4088" s="109">
        <v>0</v>
      </c>
      <c r="F4088" s="110">
        <v>1361861767</v>
      </c>
      <c r="G4088" s="129">
        <v>44585</v>
      </c>
      <c r="H4088" s="157">
        <v>44664</v>
      </c>
      <c r="I4088" s="157">
        <v>45394</v>
      </c>
      <c r="J4088" s="61">
        <v>1</v>
      </c>
      <c r="K4088" s="61">
        <v>3</v>
      </c>
      <c r="L4088" s="61">
        <v>2611</v>
      </c>
      <c r="M4088" s="95">
        <v>2</v>
      </c>
      <c r="N4088" s="95">
        <v>16</v>
      </c>
      <c r="O4088" s="85">
        <v>830098266</v>
      </c>
      <c r="P4088" s="154">
        <v>2611</v>
      </c>
      <c r="Q4088" t="str">
        <f t="shared" si="63"/>
        <v>('110-2022',2022,'Otorgar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Ovejas',1361861767,0,1361861767,'2022-01-24','2022-04-13','2024-04-12',1,3,2611,2,16)</v>
      </c>
    </row>
    <row r="4089" spans="1:17">
      <c r="A4089" s="35" t="s">
        <v>9369</v>
      </c>
      <c r="B4089" s="95">
        <v>2022</v>
      </c>
      <c r="C4089" s="35" t="s">
        <v>2943</v>
      </c>
      <c r="D4089" s="110">
        <v>1000293000</v>
      </c>
      <c r="E4089" s="109">
        <v>0</v>
      </c>
      <c r="F4089" s="110">
        <v>1000293000</v>
      </c>
      <c r="G4089" s="132">
        <v>44585</v>
      </c>
      <c r="H4089" s="159">
        <v>44669</v>
      </c>
      <c r="I4089" s="159">
        <v>45033</v>
      </c>
      <c r="J4089" s="61">
        <v>1</v>
      </c>
      <c r="K4089" s="61">
        <v>3</v>
      </c>
      <c r="L4089" s="61">
        <v>2612</v>
      </c>
      <c r="M4089" s="95">
        <v>2</v>
      </c>
      <c r="N4089" s="95">
        <v>16</v>
      </c>
      <c r="O4089" s="85">
        <v>811018984</v>
      </c>
      <c r="P4089" s="154">
        <v>2612</v>
      </c>
      <c r="Q4089" t="str">
        <f t="shared" si="63"/>
        <v>('111-2022',2022,'Otorgar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empresarial.',1000293000,0,1000293000,'2022-01-24','2022-04-18','2023-04-17',1,3,2612,2,16)</v>
      </c>
    </row>
    <row r="4090" spans="1:17">
      <c r="A4090" s="35" t="s">
        <v>9370</v>
      </c>
      <c r="B4090" s="95">
        <v>2022</v>
      </c>
      <c r="C4090" s="35" t="s">
        <v>2944</v>
      </c>
      <c r="D4090" s="110">
        <v>1566345000</v>
      </c>
      <c r="E4090" s="109">
        <v>0</v>
      </c>
      <c r="F4090" s="110">
        <v>1566345000</v>
      </c>
      <c r="G4090" s="132">
        <v>44585</v>
      </c>
      <c r="H4090" s="159">
        <v>44669</v>
      </c>
      <c r="I4090" s="159">
        <v>45033</v>
      </c>
      <c r="J4090" s="61">
        <v>1</v>
      </c>
      <c r="K4090" s="61">
        <v>3</v>
      </c>
      <c r="L4090" s="61">
        <v>2612</v>
      </c>
      <c r="M4090" s="95">
        <v>2</v>
      </c>
      <c r="N4090" s="95">
        <v>16</v>
      </c>
      <c r="O4090" s="85">
        <v>811018984</v>
      </c>
      <c r="P4090" s="154">
        <v>2612</v>
      </c>
      <c r="Q4090" t="str">
        <f t="shared" si="63"/>
        <v>('112-2022',2022,'Otorgar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',1566345000,0,1566345000,'2022-01-24','2022-04-18','2023-04-17',1,3,2612,2,16)</v>
      </c>
    </row>
    <row r="4091" spans="1:17">
      <c r="A4091" s="35" t="s">
        <v>9371</v>
      </c>
      <c r="B4091" s="95">
        <v>2022</v>
      </c>
      <c r="C4091" s="35" t="s">
        <v>2945</v>
      </c>
      <c r="D4091" s="110">
        <v>1288259502</v>
      </c>
      <c r="E4091" s="109">
        <v>0</v>
      </c>
      <c r="F4091" s="110">
        <v>1288259502</v>
      </c>
      <c r="G4091" s="132">
        <v>44585</v>
      </c>
      <c r="H4091" s="159">
        <v>44649</v>
      </c>
      <c r="I4091" s="159">
        <v>45197</v>
      </c>
      <c r="J4091" s="61">
        <v>1</v>
      </c>
      <c r="K4091" s="61">
        <v>3</v>
      </c>
      <c r="L4091" s="61">
        <v>2613</v>
      </c>
      <c r="M4091" s="95">
        <v>2</v>
      </c>
      <c r="N4091" s="95">
        <v>16</v>
      </c>
      <c r="O4091" s="85">
        <v>817004808</v>
      </c>
      <c r="P4091" s="154">
        <v>2613</v>
      </c>
      <c r="Q4091" t="str">
        <f t="shared" si="63"/>
        <v>('113-2022',2022,'Otorgar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Cauca”.',1288259502,0,1288259502,'2022-01-24','2022-03-29','2023-09-28',1,3,2613,2,16)</v>
      </c>
    </row>
    <row r="4092" spans="1:17">
      <c r="A4092" s="34" t="s">
        <v>9372</v>
      </c>
      <c r="B4092" s="95">
        <v>2022</v>
      </c>
      <c r="C4092" s="34" t="s">
        <v>2946</v>
      </c>
      <c r="D4092" s="110">
        <v>1742617131</v>
      </c>
      <c r="E4092" s="109">
        <v>0</v>
      </c>
      <c r="F4092" s="110">
        <v>1742617131</v>
      </c>
      <c r="G4092" s="129">
        <v>44586</v>
      </c>
      <c r="H4092" s="157">
        <v>44687</v>
      </c>
      <c r="I4092" s="157">
        <v>45235</v>
      </c>
      <c r="J4092" s="61">
        <v>2</v>
      </c>
      <c r="K4092" s="61">
        <v>3</v>
      </c>
      <c r="L4092" s="61">
        <v>2614</v>
      </c>
      <c r="M4092" s="95">
        <v>2</v>
      </c>
      <c r="N4092" s="95">
        <v>16</v>
      </c>
      <c r="O4092" s="85">
        <v>900465533</v>
      </c>
      <c r="P4092" s="154">
        <v>2614</v>
      </c>
      <c r="Q4092" t="str">
        <f t="shared" ref="Q4092:Q4155" si="64">_xlfn.CONCAT("('",A4092,"',",B4092,",'",C4092,"',",D4092,",",E4092,",",F4092,",'",TEXT(G4092,"yyyy-mm-dd"),"','",TEXT(H4092,"yyyy-mm-dd"),"','",TEXT(I4092,"yyyy-mm-dd"),"',",J4092,",",K4092,",",L4092,",",M4092,",",N4092,")")</f>
        <v>('114-2022',2022,'Otorgar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Asouniagroroble.',1742617131,0,1742617131,'2022-01-25','2022-05-06','2023-11-05',2,3,2614,2,16)</v>
      </c>
    </row>
    <row r="4093" spans="1:17">
      <c r="A4093" s="35" t="s">
        <v>9373</v>
      </c>
      <c r="B4093" s="95">
        <v>2022</v>
      </c>
      <c r="C4093" s="35" t="s">
        <v>2947</v>
      </c>
      <c r="D4093" s="110">
        <v>1540573541</v>
      </c>
      <c r="E4093" s="109">
        <v>0</v>
      </c>
      <c r="F4093" s="110">
        <v>1540573541</v>
      </c>
      <c r="G4093" s="129">
        <v>44585</v>
      </c>
      <c r="H4093" s="157">
        <v>44660</v>
      </c>
      <c r="I4093" s="157">
        <v>45390</v>
      </c>
      <c r="J4093" s="61">
        <v>2</v>
      </c>
      <c r="K4093" s="61">
        <v>3</v>
      </c>
      <c r="L4093" s="61">
        <v>2611</v>
      </c>
      <c r="M4093" s="95">
        <v>2</v>
      </c>
      <c r="N4093" s="95">
        <v>16</v>
      </c>
      <c r="O4093" s="85">
        <v>830098266</v>
      </c>
      <c r="P4093" s="154">
        <v>2611</v>
      </c>
      <c r="Q4093" t="str">
        <f t="shared" si="64"/>
        <v>('115-2022',2022,'Otorgar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Ovejas.',1540573541,0,1540573541,'2022-01-24','2022-04-09','2024-04-08',2,3,2611,2,16)</v>
      </c>
    </row>
    <row r="4094" spans="1:17">
      <c r="A4094" s="35" t="s">
        <v>9374</v>
      </c>
      <c r="B4094" s="95">
        <v>2022</v>
      </c>
      <c r="C4094" s="35" t="s">
        <v>2948</v>
      </c>
      <c r="D4094" s="110">
        <v>1634980000</v>
      </c>
      <c r="E4094" s="109">
        <v>0</v>
      </c>
      <c r="F4094" s="110">
        <v>1634980000</v>
      </c>
      <c r="G4094" s="132">
        <v>44600</v>
      </c>
      <c r="H4094" s="159">
        <v>44628</v>
      </c>
      <c r="I4094" s="159">
        <v>44992</v>
      </c>
      <c r="J4094" s="61">
        <v>2</v>
      </c>
      <c r="K4094" s="61">
        <v>3</v>
      </c>
      <c r="L4094" s="61">
        <v>2608</v>
      </c>
      <c r="M4094" s="95">
        <v>2</v>
      </c>
      <c r="N4094" s="95">
        <v>13</v>
      </c>
      <c r="O4094" s="85">
        <v>830105220</v>
      </c>
      <c r="P4094" s="154">
        <v>2608</v>
      </c>
      <c r="Q4094" t="str">
        <f t="shared" si="64"/>
        <v>('117-2022',2022,'Mejoramiento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deforestación',1634980000,0,1634980000,'2022-02-08','2022-03-08','2023-03-07',2,3,2608,2,13)</v>
      </c>
    </row>
    <row r="4095" spans="1:17">
      <c r="A4095" s="35" t="s">
        <v>9375</v>
      </c>
      <c r="B4095" s="95">
        <v>2022</v>
      </c>
      <c r="C4095" s="35" t="s">
        <v>2949</v>
      </c>
      <c r="D4095" s="110">
        <v>1775100000</v>
      </c>
      <c r="E4095" s="109">
        <v>0</v>
      </c>
      <c r="F4095" s="110">
        <v>1775100000</v>
      </c>
      <c r="G4095" s="132">
        <v>44600</v>
      </c>
      <c r="H4095" s="159">
        <v>44628</v>
      </c>
      <c r="I4095" s="159">
        <v>44992</v>
      </c>
      <c r="J4095" s="61">
        <v>1</v>
      </c>
      <c r="K4095" s="61">
        <v>3</v>
      </c>
      <c r="L4095" s="61">
        <v>2608</v>
      </c>
      <c r="M4095" s="95">
        <v>2</v>
      </c>
      <c r="N4095" s="95">
        <v>13</v>
      </c>
      <c r="O4095" s="85">
        <v>830105220</v>
      </c>
      <c r="P4095" s="154">
        <v>2608</v>
      </c>
      <c r="Q4095" t="str">
        <f t="shared" si="64"/>
        <v>('118-2022',2022,'Otorgar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2019-4400044252.',1775100000,0,1775100000,'2022-02-08','2022-03-08','2023-03-07',1,3,2608,2,13)</v>
      </c>
    </row>
    <row r="4096" spans="1:17">
      <c r="A4096" s="35" t="s">
        <v>9376</v>
      </c>
      <c r="B4096" s="95">
        <v>2022</v>
      </c>
      <c r="C4096" s="35" t="s">
        <v>2950</v>
      </c>
      <c r="D4096" s="110">
        <v>1593400000</v>
      </c>
      <c r="E4096" s="109">
        <v>0</v>
      </c>
      <c r="F4096" s="110">
        <v>1593400000</v>
      </c>
      <c r="G4096" s="132">
        <v>44600</v>
      </c>
      <c r="H4096" s="159">
        <v>44628</v>
      </c>
      <c r="I4096" s="159">
        <v>45084</v>
      </c>
      <c r="J4096" s="61">
        <v>2</v>
      </c>
      <c r="K4096" s="61">
        <v>3</v>
      </c>
      <c r="L4096" s="61">
        <v>2608</v>
      </c>
      <c r="M4096" s="95">
        <v>2</v>
      </c>
      <c r="N4096" s="95">
        <v>13</v>
      </c>
      <c r="O4096" s="85">
        <v>830105220</v>
      </c>
      <c r="P4096" s="154">
        <v>2608</v>
      </c>
      <c r="Q4096" t="str">
        <f t="shared" si="64"/>
        <v>('119-2022',2022,'Otorgar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deforestación”',1593400000,0,1593400000,'2022-02-08','2022-03-08','2023-06-07',2,3,2608,2,13)</v>
      </c>
    </row>
    <row r="4097" spans="1:17">
      <c r="A4097" s="35" t="s">
        <v>9377</v>
      </c>
      <c r="B4097" s="95">
        <v>2022</v>
      </c>
      <c r="C4097" s="35" t="s">
        <v>2951</v>
      </c>
      <c r="D4097" s="110">
        <v>3563147828</v>
      </c>
      <c r="E4097" s="109">
        <v>0</v>
      </c>
      <c r="F4097" s="110">
        <v>3563147828</v>
      </c>
      <c r="G4097" s="129">
        <v>44585</v>
      </c>
      <c r="H4097" s="157">
        <v>44715</v>
      </c>
      <c r="I4097" s="157">
        <v>45445</v>
      </c>
      <c r="J4097" s="61">
        <v>1</v>
      </c>
      <c r="K4097" s="61">
        <v>3</v>
      </c>
      <c r="L4097" s="61">
        <v>1935</v>
      </c>
      <c r="M4097" s="95">
        <v>2</v>
      </c>
      <c r="N4097" s="95">
        <v>16</v>
      </c>
      <c r="O4097" s="85">
        <v>901081095</v>
      </c>
      <c r="P4097" s="154">
        <v>1935</v>
      </c>
      <c r="Q4097" t="str">
        <f t="shared" si="64"/>
        <v>('120-2022',2022,'Otorgar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Chaparral.',3563147828,0,3563147828,'2022-01-24','2022-06-03','2024-06-02',1,3,1935,2,16)</v>
      </c>
    </row>
    <row r="4098" spans="1:17">
      <c r="A4098" s="35" t="s">
        <v>9378</v>
      </c>
      <c r="B4098" s="95">
        <v>2022</v>
      </c>
      <c r="C4098" s="35" t="s">
        <v>2952</v>
      </c>
      <c r="D4098" s="110">
        <v>973315000</v>
      </c>
      <c r="E4098" s="109">
        <v>0</v>
      </c>
      <c r="F4098" s="110">
        <v>973315000</v>
      </c>
      <c r="G4098" s="132">
        <v>44585</v>
      </c>
      <c r="H4098" s="159">
        <v>44665</v>
      </c>
      <c r="I4098" s="159">
        <v>45212</v>
      </c>
      <c r="J4098" s="61">
        <v>1</v>
      </c>
      <c r="K4098" s="61">
        <v>3</v>
      </c>
      <c r="L4098" s="61">
        <v>1962</v>
      </c>
      <c r="M4098" s="95">
        <v>2</v>
      </c>
      <c r="N4098" s="95">
        <v>16</v>
      </c>
      <c r="O4098" s="85">
        <v>829001597</v>
      </c>
      <c r="P4098" s="154">
        <v>1962</v>
      </c>
      <c r="Q4098" t="str">
        <f t="shared" si="64"/>
        <v>('121-2022',2022,'Otorgar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Bolívar',973315000,0,973315000,'2022-01-24','2022-04-14','2023-10-13',1,3,1962,2,16)</v>
      </c>
    </row>
    <row r="4099" spans="1:17">
      <c r="A4099" s="34" t="s">
        <v>9379</v>
      </c>
      <c r="B4099" s="95">
        <v>2022</v>
      </c>
      <c r="C4099" s="34" t="s">
        <v>2953</v>
      </c>
      <c r="D4099" s="110">
        <v>10724224054</v>
      </c>
      <c r="E4099" s="109">
        <v>0</v>
      </c>
      <c r="F4099" s="110">
        <v>10724224054</v>
      </c>
      <c r="G4099" s="129">
        <v>44600</v>
      </c>
      <c r="H4099" s="157">
        <v>44651</v>
      </c>
      <c r="I4099" s="157">
        <v>45381</v>
      </c>
      <c r="J4099" s="61">
        <v>2</v>
      </c>
      <c r="K4099" s="61">
        <v>3</v>
      </c>
      <c r="L4099" s="61">
        <v>2615</v>
      </c>
      <c r="M4099" s="95">
        <v>2</v>
      </c>
      <c r="N4099" s="95">
        <v>16</v>
      </c>
      <c r="O4099" s="85">
        <v>812007572</v>
      </c>
      <c r="P4099" s="154">
        <v>2615</v>
      </c>
      <c r="Q4099" t="str">
        <f t="shared" si="64"/>
        <v>('122-2022',2022,'Otorgar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Córdoba.',10724224054,0,10724224054,'2022-02-08','2022-03-31','2024-03-30',2,3,2615,2,16)</v>
      </c>
    </row>
    <row r="4100" spans="1:17">
      <c r="A4100" s="35" t="s">
        <v>9380</v>
      </c>
      <c r="B4100" s="95">
        <v>2022</v>
      </c>
      <c r="C4100" s="35" t="s">
        <v>2954</v>
      </c>
      <c r="D4100" s="110">
        <v>3080005627</v>
      </c>
      <c r="E4100" s="109">
        <v>0</v>
      </c>
      <c r="F4100" s="110">
        <v>3080005627</v>
      </c>
      <c r="G4100" s="132">
        <v>44600</v>
      </c>
      <c r="H4100" s="159">
        <v>44644</v>
      </c>
      <c r="I4100" s="159">
        <v>45008</v>
      </c>
      <c r="J4100" s="61">
        <v>1</v>
      </c>
      <c r="K4100" s="61">
        <v>3</v>
      </c>
      <c r="L4100" s="61">
        <v>2616</v>
      </c>
      <c r="M4100" s="95">
        <v>2</v>
      </c>
      <c r="N4100" s="95">
        <v>16</v>
      </c>
      <c r="O4100" s="85">
        <v>900950496</v>
      </c>
      <c r="P4100" s="154">
        <v>2616</v>
      </c>
      <c r="Q4100" t="str">
        <f t="shared" si="64"/>
        <v>('123-2022',2022,'Otorgar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Meta.',3080005627,0,3080005627,'2022-02-08','2022-03-24','2023-03-23',1,3,2616,2,16)</v>
      </c>
    </row>
    <row r="4101" spans="1:17">
      <c r="A4101" s="35" t="s">
        <v>9381</v>
      </c>
      <c r="B4101" s="95">
        <v>2022</v>
      </c>
      <c r="C4101" s="35" t="s">
        <v>2955</v>
      </c>
      <c r="D4101" s="110">
        <v>1670358278</v>
      </c>
      <c r="E4101" s="109">
        <v>0</v>
      </c>
      <c r="F4101" s="110">
        <v>1670358278</v>
      </c>
      <c r="G4101" s="132">
        <v>44585</v>
      </c>
      <c r="H4101" s="159">
        <v>44649</v>
      </c>
      <c r="I4101" s="159">
        <v>45197</v>
      </c>
      <c r="J4101" s="61">
        <v>1</v>
      </c>
      <c r="K4101" s="61">
        <v>3</v>
      </c>
      <c r="L4101" s="61">
        <v>2617</v>
      </c>
      <c r="M4101" s="95">
        <v>2</v>
      </c>
      <c r="N4101" s="95">
        <v>16</v>
      </c>
      <c r="O4101" s="85">
        <v>817003424</v>
      </c>
      <c r="P4101" s="154">
        <v>2617</v>
      </c>
      <c r="Q4101" t="str">
        <f t="shared" si="64"/>
        <v>('124-2022',2022,'Otorgar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Cauca',1670358278,0,1670358278,'2022-01-24','2022-03-29','2023-09-28',1,3,2617,2,16)</v>
      </c>
    </row>
    <row r="4102" spans="1:17">
      <c r="A4102" s="36" t="s">
        <v>9382</v>
      </c>
      <c r="B4102" s="95">
        <v>2022</v>
      </c>
      <c r="C4102" s="36" t="s">
        <v>2956</v>
      </c>
      <c r="D4102" s="110">
        <v>2969497125</v>
      </c>
      <c r="E4102" s="109">
        <v>0</v>
      </c>
      <c r="F4102" s="110">
        <v>2969497125</v>
      </c>
      <c r="G4102" s="129">
        <v>44656</v>
      </c>
      <c r="H4102" s="157"/>
      <c r="I4102" s="157" t="s">
        <v>9696</v>
      </c>
      <c r="J4102" s="61">
        <v>2</v>
      </c>
      <c r="K4102" s="61">
        <v>3</v>
      </c>
      <c r="L4102" s="61">
        <v>2618</v>
      </c>
      <c r="M4102" s="95">
        <v>8</v>
      </c>
      <c r="N4102" s="95">
        <v>16</v>
      </c>
      <c r="O4102" s="85">
        <v>891180084</v>
      </c>
      <c r="P4102" s="154">
        <v>2618</v>
      </c>
      <c r="Q4102" t="str">
        <f t="shared" si="64"/>
        <v>('125-2022',2022,'“Incentivar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Huila',2969497125,0,2969497125,'2022-04-05','1900-01-00','EN PROCESO DE LEGALIZACION',2,3,2618,8,16)</v>
      </c>
    </row>
    <row r="4103" spans="1:17">
      <c r="A4103" s="13" t="s">
        <v>9383</v>
      </c>
      <c r="B4103" s="95">
        <v>2022</v>
      </c>
      <c r="C4103" s="13" t="s">
        <v>2957</v>
      </c>
      <c r="D4103" s="110">
        <v>1058021900</v>
      </c>
      <c r="E4103" s="109">
        <v>0</v>
      </c>
      <c r="F4103" s="110">
        <v>1058021900</v>
      </c>
      <c r="G4103" s="138">
        <v>44694</v>
      </c>
      <c r="H4103" s="165"/>
      <c r="I4103" s="165" t="s">
        <v>9696</v>
      </c>
      <c r="J4103" s="61">
        <v>2</v>
      </c>
      <c r="K4103" s="61">
        <v>3</v>
      </c>
      <c r="L4103" s="61">
        <v>631</v>
      </c>
      <c r="M4103" s="95">
        <v>8</v>
      </c>
      <c r="N4103" s="95">
        <v>16</v>
      </c>
      <c r="O4103" s="85">
        <v>860007538</v>
      </c>
      <c r="P4103" s="154">
        <v>631</v>
      </c>
      <c r="Q4103" t="str">
        <f t="shared" si="64"/>
        <v>('126-2022',2022,'Otorgar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comercialización.',1058021900,0,1058021900,'2022-05-13','1900-01-00','EN PROCESO DE LEGALIZACION',2,3,631,8,16)</v>
      </c>
    </row>
    <row r="4104" spans="1:17">
      <c r="A4104" s="35" t="s">
        <v>9384</v>
      </c>
      <c r="B4104" s="95">
        <v>2022</v>
      </c>
      <c r="C4104" s="35" t="s">
        <v>2958</v>
      </c>
      <c r="D4104" s="110">
        <v>1374143256</v>
      </c>
      <c r="E4104" s="109">
        <v>0</v>
      </c>
      <c r="F4104" s="110">
        <v>1374143256</v>
      </c>
      <c r="G4104" s="132">
        <v>44594</v>
      </c>
      <c r="H4104" s="159">
        <v>44649</v>
      </c>
      <c r="I4104" s="159">
        <v>45013</v>
      </c>
      <c r="J4104" s="61">
        <v>1</v>
      </c>
      <c r="K4104" s="61">
        <v>3</v>
      </c>
      <c r="L4104" s="61">
        <v>2619</v>
      </c>
      <c r="M4104" s="95">
        <v>2</v>
      </c>
      <c r="N4104" s="95">
        <v>16</v>
      </c>
      <c r="O4104" s="85">
        <v>800179753</v>
      </c>
      <c r="P4104" s="154">
        <v>2619</v>
      </c>
      <c r="Q4104" t="str">
        <f t="shared" si="64"/>
        <v>('127-2022',2022,'Otorgar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Bolívar.',1374143256,0,1374143256,'2022-02-02','2022-03-29','2023-03-28',1,3,2619,2,16)</v>
      </c>
    </row>
    <row r="4105" spans="1:17">
      <c r="A4105" s="35" t="s">
        <v>9385</v>
      </c>
      <c r="B4105" s="95">
        <v>2022</v>
      </c>
      <c r="C4105" s="35" t="s">
        <v>2959</v>
      </c>
      <c r="D4105" s="110">
        <v>1501043269</v>
      </c>
      <c r="E4105" s="109">
        <v>0</v>
      </c>
      <c r="F4105" s="110">
        <v>1501043269</v>
      </c>
      <c r="G4105" s="132">
        <v>44586</v>
      </c>
      <c r="H4105" s="159">
        <v>44673</v>
      </c>
      <c r="I4105" s="159">
        <v>45403</v>
      </c>
      <c r="J4105" s="61">
        <v>2</v>
      </c>
      <c r="K4105" s="61">
        <v>3</v>
      </c>
      <c r="L4105" s="61">
        <v>2620</v>
      </c>
      <c r="M4105" s="95">
        <v>2</v>
      </c>
      <c r="N4105" s="95">
        <v>16</v>
      </c>
      <c r="O4105" s="85">
        <v>900345968</v>
      </c>
      <c r="P4105" s="154">
        <v>2620</v>
      </c>
      <c r="Q4105" t="str">
        <f t="shared" si="64"/>
        <v>('128-2022',2022,'Otorgar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Ha”',1501043269,0,1501043269,'2022-01-25','2022-04-22','2024-04-21',2,3,2620,2,16)</v>
      </c>
    </row>
    <row r="4106" spans="1:17">
      <c r="A4106" s="35" t="s">
        <v>9386</v>
      </c>
      <c r="B4106" s="95">
        <v>2022</v>
      </c>
      <c r="C4106" s="35" t="s">
        <v>2960</v>
      </c>
      <c r="D4106" s="110">
        <v>4947636000</v>
      </c>
      <c r="E4106" s="109">
        <v>0</v>
      </c>
      <c r="F4106" s="110">
        <v>4947636000</v>
      </c>
      <c r="G4106" s="132">
        <v>44586</v>
      </c>
      <c r="H4106" s="159">
        <v>44651</v>
      </c>
      <c r="I4106" s="159">
        <v>45015</v>
      </c>
      <c r="J4106" s="61">
        <v>2</v>
      </c>
      <c r="K4106" s="61">
        <v>3</v>
      </c>
      <c r="L4106" s="61">
        <v>2621</v>
      </c>
      <c r="M4106" s="95">
        <v>2</v>
      </c>
      <c r="N4106" s="95">
        <v>16</v>
      </c>
      <c r="O4106" s="85">
        <v>834001488</v>
      </c>
      <c r="P4106" s="154">
        <v>2621</v>
      </c>
      <c r="Q4106" t="str">
        <f t="shared" si="64"/>
        <v>('129-2022',2022,'Otorgar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Arauca”',4947636000,0,4947636000,'2022-01-25','2022-03-31','2023-03-30',2,3,2621,2,16)</v>
      </c>
    </row>
    <row r="4107" spans="1:17">
      <c r="A4107" s="35" t="s">
        <v>9387</v>
      </c>
      <c r="B4107" s="95">
        <v>2022</v>
      </c>
      <c r="C4107" s="35" t="s">
        <v>2961</v>
      </c>
      <c r="D4107" s="110">
        <v>1303981926</v>
      </c>
      <c r="E4107" s="109">
        <v>0</v>
      </c>
      <c r="F4107" s="110">
        <v>1303981926</v>
      </c>
      <c r="G4107" s="129">
        <v>44600</v>
      </c>
      <c r="H4107" s="157">
        <v>44693</v>
      </c>
      <c r="I4107" s="157">
        <v>45057</v>
      </c>
      <c r="J4107" s="61">
        <v>1</v>
      </c>
      <c r="K4107" s="61">
        <v>3</v>
      </c>
      <c r="L4107" s="61">
        <v>2552</v>
      </c>
      <c r="M4107" s="95">
        <v>2</v>
      </c>
      <c r="N4107" s="95">
        <v>16</v>
      </c>
      <c r="O4107" s="85">
        <v>860512780</v>
      </c>
      <c r="P4107" s="154">
        <v>2552</v>
      </c>
      <c r="Q4107" t="str">
        <f t="shared" si="64"/>
        <v>('130-2022',2022,'Otorgar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deforestación”',1303981926,0,1303981926,'2022-02-08','2022-05-12','2023-05-11',1,3,2552,2,16)</v>
      </c>
    </row>
    <row r="4108" spans="1:17">
      <c r="A4108" s="48" t="s">
        <v>9388</v>
      </c>
      <c r="B4108" s="88">
        <v>2022</v>
      </c>
      <c r="C4108" s="48" t="s">
        <v>2962</v>
      </c>
      <c r="D4108" s="110">
        <v>1366453641</v>
      </c>
      <c r="E4108" s="109">
        <v>0</v>
      </c>
      <c r="F4108" s="110">
        <v>1366453641</v>
      </c>
      <c r="G4108" s="138">
        <v>44586</v>
      </c>
      <c r="H4108" s="165">
        <v>44691</v>
      </c>
      <c r="I4108" s="165">
        <v>45055</v>
      </c>
      <c r="J4108" s="61">
        <v>1</v>
      </c>
      <c r="K4108" s="61">
        <v>3</v>
      </c>
      <c r="L4108" s="61">
        <v>2622</v>
      </c>
      <c r="M4108" s="88">
        <v>2</v>
      </c>
      <c r="N4108" s="88">
        <v>16</v>
      </c>
      <c r="O4108" s="85">
        <v>900276156</v>
      </c>
      <c r="P4108" s="154">
        <v>2622</v>
      </c>
      <c r="Q4108" t="str">
        <f t="shared" si="64"/>
        <v>('131-2022',2022,'Otorgar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2019-4400045242',1366453641,0,1366453641,'2022-01-25','2022-05-10','2023-05-09',1,3,2622,2,16)</v>
      </c>
    </row>
    <row r="4109" spans="1:17">
      <c r="A4109" s="47" t="s">
        <v>9389</v>
      </c>
      <c r="B4109" s="84">
        <v>2022</v>
      </c>
      <c r="C4109" s="47" t="s">
        <v>2963</v>
      </c>
      <c r="D4109" s="110">
        <v>100000000</v>
      </c>
      <c r="E4109" s="109">
        <v>0</v>
      </c>
      <c r="F4109" s="110">
        <v>100000000</v>
      </c>
      <c r="G4109" s="140">
        <v>44587</v>
      </c>
      <c r="H4109" s="168">
        <v>44592</v>
      </c>
      <c r="I4109" s="168">
        <v>44895</v>
      </c>
      <c r="J4109" s="61">
        <v>2</v>
      </c>
      <c r="K4109" s="61">
        <v>3</v>
      </c>
      <c r="L4109" s="61">
        <v>2623</v>
      </c>
      <c r="M4109" s="84">
        <v>2</v>
      </c>
      <c r="N4109" s="84">
        <v>22</v>
      </c>
      <c r="O4109" s="85">
        <v>92543666</v>
      </c>
      <c r="P4109" s="154">
        <v>2623</v>
      </c>
      <c r="Q4109" t="str">
        <f t="shared" si="64"/>
        <v>('132-2022',2022,'El CONTRATISTA, se obliga a prestar sus servicios profesionales para la administración de los contenidos del ecosistema digital de la Escuela Nacional de Formación Ambiental SAVIA del Ministerio de Ambiente y Desarrollo Sostenible.',100000000,0,100000000,'2022-01-26','2022-01-31','2022-11-30',2,3,2623,2,22)</v>
      </c>
    </row>
    <row r="4110" spans="1:17">
      <c r="A4110" s="47" t="s">
        <v>9390</v>
      </c>
      <c r="B4110" s="84">
        <v>2022</v>
      </c>
      <c r="C4110" s="47" t="s">
        <v>2964</v>
      </c>
      <c r="D4110" s="110">
        <v>16451232</v>
      </c>
      <c r="E4110" s="109">
        <v>0</v>
      </c>
      <c r="F4110" s="110">
        <v>16451232</v>
      </c>
      <c r="G4110" s="140">
        <v>44589</v>
      </c>
      <c r="H4110" s="168">
        <v>44593</v>
      </c>
      <c r="I4110" s="168">
        <v>44958</v>
      </c>
      <c r="J4110" s="61">
        <v>2</v>
      </c>
      <c r="K4110" s="61">
        <v>3</v>
      </c>
      <c r="L4110" s="61">
        <v>2624</v>
      </c>
      <c r="M4110" s="84">
        <v>2</v>
      </c>
      <c r="N4110" s="84">
        <v>22</v>
      </c>
      <c r="O4110" s="85">
        <v>1117526140</v>
      </c>
      <c r="P4110" s="154">
        <v>2624</v>
      </c>
      <c r="Q4110" t="str">
        <f t="shared" si="64"/>
        <v>('133-2022',2022,'El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Meta.',16451232,0,16451232,'2022-01-28','2022-02-01','2023-02-01',2,3,2624,2,22)</v>
      </c>
    </row>
    <row r="4111" spans="1:17">
      <c r="A4111" s="47" t="s">
        <v>9391</v>
      </c>
      <c r="B4111" s="84">
        <v>2022</v>
      </c>
      <c r="C4111" s="47" t="s">
        <v>2965</v>
      </c>
      <c r="D4111" s="110">
        <v>16451232</v>
      </c>
      <c r="E4111" s="109">
        <v>0</v>
      </c>
      <c r="F4111" s="110">
        <v>16451232</v>
      </c>
      <c r="G4111" s="140">
        <v>44589</v>
      </c>
      <c r="H4111" s="168">
        <v>44593</v>
      </c>
      <c r="I4111" s="168">
        <v>44958</v>
      </c>
      <c r="J4111" s="61">
        <v>1</v>
      </c>
      <c r="K4111" s="61">
        <v>3</v>
      </c>
      <c r="L4111" s="61">
        <v>2625</v>
      </c>
      <c r="M4111" s="84">
        <v>2</v>
      </c>
      <c r="N4111" s="84">
        <v>22</v>
      </c>
      <c r="O4111" s="85">
        <v>42068717</v>
      </c>
      <c r="P4111" s="154">
        <v>2625</v>
      </c>
      <c r="Q4111" t="str">
        <f t="shared" si="64"/>
        <v>('134-2022',2022,'El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Meta.',16451232,0,16451232,'2022-01-28','2022-02-01','2023-02-01',1,3,2625,2,22)</v>
      </c>
    </row>
    <row r="4112" spans="1:17">
      <c r="A4112" s="47" t="s">
        <v>9392</v>
      </c>
      <c r="B4112" s="84">
        <v>2022</v>
      </c>
      <c r="C4112" s="47" t="s">
        <v>2966</v>
      </c>
      <c r="D4112" s="110">
        <v>16451232</v>
      </c>
      <c r="E4112" s="109">
        <v>0</v>
      </c>
      <c r="F4112" s="110">
        <v>16451232</v>
      </c>
      <c r="G4112" s="140">
        <v>44587</v>
      </c>
      <c r="H4112" s="168">
        <v>44593</v>
      </c>
      <c r="I4112" s="168">
        <v>44958</v>
      </c>
      <c r="J4112" s="61">
        <v>2</v>
      </c>
      <c r="K4112" s="61">
        <v>3</v>
      </c>
      <c r="L4112" s="61">
        <v>2626</v>
      </c>
      <c r="M4112" s="84">
        <v>2</v>
      </c>
      <c r="N4112" s="84">
        <v>22</v>
      </c>
      <c r="O4112" s="85">
        <v>39671813</v>
      </c>
      <c r="P4112" s="154">
        <v>2626</v>
      </c>
      <c r="Q4112" t="str">
        <f t="shared" si="64"/>
        <v>('135-2022',2022,'El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Meta.',16451232,0,16451232,'2022-01-26','2022-02-01','2023-02-01',2,3,2626,2,22)</v>
      </c>
    </row>
    <row r="4113" spans="1:17">
      <c r="A4113" s="47" t="s">
        <v>9393</v>
      </c>
      <c r="B4113" s="84">
        <v>2022</v>
      </c>
      <c r="C4113" s="47" t="s">
        <v>2967</v>
      </c>
      <c r="D4113" s="110">
        <v>69216712</v>
      </c>
      <c r="E4113" s="122">
        <v>62295041</v>
      </c>
      <c r="F4113" s="110">
        <v>131511753</v>
      </c>
      <c r="G4113" s="140">
        <v>44587</v>
      </c>
      <c r="H4113" s="168">
        <v>44588</v>
      </c>
      <c r="I4113" s="168">
        <v>44819</v>
      </c>
      <c r="J4113" s="61">
        <v>2</v>
      </c>
      <c r="K4113" s="61">
        <v>3</v>
      </c>
      <c r="L4113" s="61">
        <v>2627</v>
      </c>
      <c r="M4113" s="84">
        <v>2</v>
      </c>
      <c r="N4113" s="84">
        <v>6</v>
      </c>
      <c r="O4113" s="85">
        <v>11799029</v>
      </c>
      <c r="P4113" s="154">
        <v>2627</v>
      </c>
      <c r="Q4113" t="str">
        <f t="shared" si="64"/>
        <v>('136-2022',2022,'El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Chocó.',69216712,62295041,131511753,'2022-01-26','2022-01-27','2022-09-15',2,3,2627,2,6)</v>
      </c>
    </row>
    <row r="4114" spans="1:17">
      <c r="A4114" s="47" t="s">
        <v>9394</v>
      </c>
      <c r="B4114" s="84">
        <v>2022</v>
      </c>
      <c r="C4114" s="47" t="s">
        <v>2968</v>
      </c>
      <c r="D4114" s="110">
        <v>35000000</v>
      </c>
      <c r="E4114" s="109">
        <v>0</v>
      </c>
      <c r="F4114" s="110">
        <v>35000000</v>
      </c>
      <c r="G4114" s="140">
        <v>44588</v>
      </c>
      <c r="H4114" s="168">
        <v>44610</v>
      </c>
      <c r="I4114" s="168">
        <v>44822</v>
      </c>
      <c r="J4114" s="61">
        <v>1</v>
      </c>
      <c r="K4114" s="61">
        <v>3</v>
      </c>
      <c r="L4114" s="61">
        <v>2628</v>
      </c>
      <c r="M4114" s="84">
        <v>2</v>
      </c>
      <c r="N4114" s="84">
        <v>22</v>
      </c>
      <c r="O4114" s="85">
        <v>1121914283</v>
      </c>
      <c r="P4114" s="154">
        <v>2628</v>
      </c>
      <c r="Q4114" t="str">
        <f t="shared" si="64"/>
        <v>('137-2022',2022,'El CONTRATISTA, se obliga a prestar sus servicios profesionales para la gestión técnica, administrativa y financiera de proyectos de restauración ecológica para el cumplimiento de la meta de plantar 180 millones de árboles.',35000000,0,35000000,'2022-01-27','2022-02-18','2022-09-18',1,3,2628,2,22)</v>
      </c>
    </row>
    <row r="4115" spans="1:17">
      <c r="A4115" s="47" t="s">
        <v>9395</v>
      </c>
      <c r="B4115" s="84">
        <v>2022</v>
      </c>
      <c r="C4115" s="47" t="s">
        <v>2969</v>
      </c>
      <c r="D4115" s="110">
        <v>16451232</v>
      </c>
      <c r="E4115" s="109">
        <v>0</v>
      </c>
      <c r="F4115" s="110">
        <v>16451232</v>
      </c>
      <c r="G4115" s="140">
        <v>44588</v>
      </c>
      <c r="H4115" s="168">
        <v>44593</v>
      </c>
      <c r="I4115" s="168">
        <v>44958</v>
      </c>
      <c r="J4115" s="61">
        <v>2</v>
      </c>
      <c r="K4115" s="61">
        <v>3</v>
      </c>
      <c r="L4115" s="61">
        <v>2629</v>
      </c>
      <c r="M4115" s="84">
        <v>2</v>
      </c>
      <c r="N4115" s="84">
        <v>22</v>
      </c>
      <c r="O4115" s="85">
        <v>1061694684</v>
      </c>
      <c r="P4115" s="154">
        <v>2629</v>
      </c>
      <c r="Q4115" t="str">
        <f t="shared" si="64"/>
        <v>('138-2022',2022,'El CONTRATISTA, se obliga a prestar sus operativos para realizar el relacionamiento con las comunidades campesinas beneficiarias del proyecto y apoyo en seguimiento a la implementación en el PNN Munchique.',16451232,0,16451232,'2022-01-27','2022-02-01','2023-02-01',2,3,2629,2,22)</v>
      </c>
    </row>
    <row r="4116" spans="1:17">
      <c r="A4116" s="47" t="s">
        <v>9396</v>
      </c>
      <c r="B4116" s="84">
        <v>2022</v>
      </c>
      <c r="C4116" s="47" t="s">
        <v>2970</v>
      </c>
      <c r="D4116" s="110">
        <v>32765364</v>
      </c>
      <c r="E4116" s="109">
        <v>0</v>
      </c>
      <c r="F4116" s="110">
        <v>32765364</v>
      </c>
      <c r="G4116" s="140">
        <v>44589</v>
      </c>
      <c r="H4116" s="168">
        <v>44593</v>
      </c>
      <c r="I4116" s="168">
        <v>44958</v>
      </c>
      <c r="J4116" s="61">
        <v>2</v>
      </c>
      <c r="K4116" s="61">
        <v>3</v>
      </c>
      <c r="L4116" s="61">
        <v>2630</v>
      </c>
      <c r="M4116" s="84">
        <v>2</v>
      </c>
      <c r="N4116" s="84">
        <v>22</v>
      </c>
      <c r="O4116" s="85">
        <v>7718833</v>
      </c>
      <c r="P4116" s="154">
        <v>2630</v>
      </c>
      <c r="Q4116" t="str">
        <f t="shared" si="64"/>
        <v>('139-2022',2022,'El CONTRATISTA, se obliga a prestar sus servicios técnicos para realizar el levantamiento de información necesaria para la identificación de alternativas diferenciadas de sustitución de cultivos ilícitos y seguimiento en la implementación en el PNN Alto Fragua Indi Wasi. ',32765364,0,32765364,'2022-01-28','2022-02-01','2023-02-01',2,3,2630,2,22)</v>
      </c>
    </row>
    <row r="4117" spans="1:17">
      <c r="A4117" s="47" t="s">
        <v>9397</v>
      </c>
      <c r="B4117" s="84">
        <v>2022</v>
      </c>
      <c r="C4117" s="47" t="s">
        <v>2971</v>
      </c>
      <c r="D4117" s="110">
        <v>59616000</v>
      </c>
      <c r="E4117" s="109">
        <v>0</v>
      </c>
      <c r="F4117" s="110">
        <v>59616000</v>
      </c>
      <c r="G4117" s="140">
        <v>44587</v>
      </c>
      <c r="H4117" s="168">
        <v>44599</v>
      </c>
      <c r="I4117" s="168">
        <v>44964</v>
      </c>
      <c r="J4117" s="61">
        <v>1</v>
      </c>
      <c r="K4117" s="61">
        <v>3</v>
      </c>
      <c r="L4117" s="61">
        <v>2631</v>
      </c>
      <c r="M4117" s="84">
        <v>2</v>
      </c>
      <c r="N4117" s="84">
        <v>22</v>
      </c>
      <c r="O4117" s="85">
        <v>1067918817</v>
      </c>
      <c r="P4117" s="154">
        <v>2631</v>
      </c>
      <c r="Q4117" t="str">
        <f t="shared" si="64"/>
        <v>('140-2022',2022,'El CONTRATISTA, se obliga a prestar sus servicios profesionales de apoyo a la gestión administrativa de las subcuentas Fondo Colombia en Paz a cargo del Ministerio de Ambiente y Desarrollo Sostenible.',59616000,0,59616000,'2022-01-26','2022-02-07','2023-02-07',1,3,2631,2,22)</v>
      </c>
    </row>
    <row r="4118" spans="1:17">
      <c r="A4118" s="47" t="s">
        <v>9398</v>
      </c>
      <c r="B4118" s="84">
        <v>2022</v>
      </c>
      <c r="C4118" s="47" t="s">
        <v>2972</v>
      </c>
      <c r="D4118" s="110">
        <v>75762000</v>
      </c>
      <c r="E4118" s="109">
        <v>0</v>
      </c>
      <c r="F4118" s="110">
        <v>75762000</v>
      </c>
      <c r="G4118" s="140">
        <v>44585</v>
      </c>
      <c r="H4118" s="168">
        <v>44602</v>
      </c>
      <c r="I4118" s="168">
        <v>44967</v>
      </c>
      <c r="J4118" s="61">
        <v>2</v>
      </c>
      <c r="K4118" s="61">
        <v>3</v>
      </c>
      <c r="L4118" s="61">
        <v>2632</v>
      </c>
      <c r="M4118" s="84">
        <v>2</v>
      </c>
      <c r="N4118" s="84">
        <v>22</v>
      </c>
      <c r="O4118" s="85">
        <v>1071888438</v>
      </c>
      <c r="P4118" s="154">
        <v>2632</v>
      </c>
      <c r="Q4118" t="str">
        <f t="shared" si="64"/>
        <v>('141-2022',2022,'El CONTRATISTA, se obliga a prestar sus servicios especializados dirigidos al análisis de mercados, análisis financiero y de riesgos, seguimiento, evaluación y monitoreo en el componente financiero en el marco de la implementación de los proyectos de la Subcuenta ',75762000,0,75762000,'2022-01-24','2022-02-10','2023-02-10',2,3,2632,2,22)</v>
      </c>
    </row>
    <row r="4119" spans="1:17">
      <c r="A4119" s="47" t="s">
        <v>9399</v>
      </c>
      <c r="B4119" s="84">
        <v>2022</v>
      </c>
      <c r="C4119" s="47" t="s">
        <v>10775</v>
      </c>
      <c r="D4119" s="110">
        <v>27144528</v>
      </c>
      <c r="E4119" s="109">
        <v>0</v>
      </c>
      <c r="F4119" s="110">
        <v>27144528</v>
      </c>
      <c r="G4119" s="140">
        <v>44589</v>
      </c>
      <c r="H4119" s="168">
        <v>44596</v>
      </c>
      <c r="I4119" s="168">
        <v>44961</v>
      </c>
      <c r="J4119" s="61">
        <v>2</v>
      </c>
      <c r="K4119" s="61">
        <v>3</v>
      </c>
      <c r="L4119" s="61">
        <v>2633</v>
      </c>
      <c r="M4119" s="84">
        <v>2</v>
      </c>
      <c r="N4119" s="84">
        <v>22</v>
      </c>
      <c r="O4119" s="85">
        <v>1124865918</v>
      </c>
      <c r="P4119" s="154">
        <v>2633</v>
      </c>
      <c r="Q4119" t="str">
        <f t="shared" si="64"/>
        <v>('142-2022',2022,'El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Ingi-Ande.',27144528,0,27144528,'2022-01-28','2022-02-04','2023-02-04',2,3,2633,2,22)</v>
      </c>
    </row>
    <row r="4120" spans="1:17">
      <c r="A4120" s="47" t="s">
        <v>9400</v>
      </c>
      <c r="B4120" s="84">
        <v>2022</v>
      </c>
      <c r="C4120" s="47" t="s">
        <v>10776</v>
      </c>
      <c r="D4120" s="110">
        <v>16451232</v>
      </c>
      <c r="E4120" s="109">
        <v>0</v>
      </c>
      <c r="F4120" s="110">
        <v>16451232</v>
      </c>
      <c r="G4120" s="140">
        <v>44589</v>
      </c>
      <c r="H4120" s="168">
        <v>44593</v>
      </c>
      <c r="I4120" s="168">
        <v>44958</v>
      </c>
      <c r="J4120" s="61">
        <v>2</v>
      </c>
      <c r="K4120" s="61">
        <v>3</v>
      </c>
      <c r="L4120" s="61">
        <v>2634</v>
      </c>
      <c r="M4120" s="84">
        <v>2</v>
      </c>
      <c r="N4120" s="84">
        <v>22</v>
      </c>
      <c r="O4120" s="85">
        <v>1123564394</v>
      </c>
      <c r="P4120" s="154">
        <v>2634</v>
      </c>
      <c r="Q4120" t="str">
        <f t="shared" si="64"/>
        <v>('143-2022',2022,'El CONTRATISTA, se obliga a prestar servicios operativos para realizar elrelacionamiento con las comunidades campesinas beneficiarias del proyecto de sustitución y apoyo enseguimiento a la implementación en el PNN Sierra de La Macarena - Operario 1.',16451232,0,16451232,'2022-01-28','2022-02-01','2023-02-01',2,3,2634,2,22)</v>
      </c>
    </row>
    <row r="4121" spans="1:17">
      <c r="A4121" s="48" t="s">
        <v>9401</v>
      </c>
      <c r="B4121" s="84">
        <v>2022</v>
      </c>
      <c r="C4121" s="48" t="s">
        <v>10777</v>
      </c>
      <c r="D4121" s="110">
        <v>54440772</v>
      </c>
      <c r="E4121" s="109">
        <v>0</v>
      </c>
      <c r="F4121" s="110">
        <v>54440772</v>
      </c>
      <c r="G4121" s="140">
        <v>44589</v>
      </c>
      <c r="H4121" s="168">
        <v>44601</v>
      </c>
      <c r="I4121" s="168">
        <v>44966</v>
      </c>
      <c r="J4121" s="61">
        <v>1</v>
      </c>
      <c r="K4121" s="61">
        <v>3</v>
      </c>
      <c r="L4121" s="61">
        <v>2635</v>
      </c>
      <c r="M4121" s="84">
        <v>2</v>
      </c>
      <c r="N4121" s="84">
        <v>22</v>
      </c>
      <c r="O4121" s="85">
        <v>1117885278</v>
      </c>
      <c r="P4121" s="154">
        <v>2635</v>
      </c>
      <c r="Q4121" t="str">
        <f t="shared" si="64"/>
        <v>('144-2022',2022,'El CONTRATISTA, se obliga a prestar sus servicios profesionales paraorientar la construcción de alternativas diferenciadas en la sustitución de cultivos de uso ilícito en el PNNAlto Fragua Indi Wasi.',54440772,0,54440772,'2022-01-28','2022-02-09','2023-02-09',1,3,2635,2,22)</v>
      </c>
    </row>
    <row r="4122" spans="1:17">
      <c r="A4122" s="47" t="s">
        <v>9402</v>
      </c>
      <c r="B4122" s="84">
        <v>2022</v>
      </c>
      <c r="C4122" s="47" t="s">
        <v>10778</v>
      </c>
      <c r="D4122" s="110">
        <v>16451232</v>
      </c>
      <c r="E4122" s="109">
        <v>0</v>
      </c>
      <c r="F4122" s="110">
        <v>16451232</v>
      </c>
      <c r="G4122" s="140">
        <v>44587</v>
      </c>
      <c r="H4122" s="168">
        <v>44593</v>
      </c>
      <c r="I4122" s="168">
        <v>44958</v>
      </c>
      <c r="J4122" s="61">
        <v>2</v>
      </c>
      <c r="K4122" s="61">
        <v>3</v>
      </c>
      <c r="L4122" s="61">
        <v>2636</v>
      </c>
      <c r="M4122" s="84">
        <v>2</v>
      </c>
      <c r="N4122" s="84">
        <v>22</v>
      </c>
      <c r="O4122" s="85">
        <v>1115793605</v>
      </c>
      <c r="P4122" s="154">
        <v>2636</v>
      </c>
      <c r="Q4122" t="str">
        <f t="shared" si="64"/>
        <v>('145-2022',2022,'El CONTRATISTA, se obliga a prestar servicios operativos para realizar elrelacionamiento con las comunidades campesinas beneficiarias del proyecto y apoyo en seguimiento a laimplementación en el PNN Alto Fragua Indi Wasi.',16451232,0,16451232,'2022-01-26','2022-02-01','2023-02-01',2,3,2636,2,22)</v>
      </c>
    </row>
    <row r="4123" spans="1:17">
      <c r="A4123" s="47" t="s">
        <v>9403</v>
      </c>
      <c r="B4123" s="84">
        <v>2022</v>
      </c>
      <c r="C4123" s="47" t="s">
        <v>2973</v>
      </c>
      <c r="D4123" s="110">
        <v>43851300</v>
      </c>
      <c r="E4123" s="109">
        <v>0</v>
      </c>
      <c r="F4123" s="110">
        <v>43851300</v>
      </c>
      <c r="G4123" s="140">
        <v>44589</v>
      </c>
      <c r="H4123" s="168">
        <v>44596</v>
      </c>
      <c r="I4123" s="168">
        <v>44961</v>
      </c>
      <c r="J4123" s="61">
        <v>1</v>
      </c>
      <c r="K4123" s="61">
        <v>3</v>
      </c>
      <c r="L4123" s="61">
        <v>2637</v>
      </c>
      <c r="M4123" s="84">
        <v>2</v>
      </c>
      <c r="N4123" s="84">
        <v>22</v>
      </c>
      <c r="O4123" s="85">
        <v>18130493</v>
      </c>
      <c r="P4123" s="154">
        <v>2637</v>
      </c>
      <c r="Q4123" t="str">
        <f t="shared" si="64"/>
        <v>('146-2022',2022,'El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Ingi-Ande.',43851300,0,43851300,'2022-01-28','2022-02-04','2023-02-04',1,3,2637,2,22)</v>
      </c>
    </row>
    <row r="4124" spans="1:17">
      <c r="A4124" s="47" t="s">
        <v>9404</v>
      </c>
      <c r="B4124" s="84">
        <v>2022</v>
      </c>
      <c r="C4124" s="47" t="s">
        <v>2974</v>
      </c>
      <c r="D4124" s="110">
        <v>71640000</v>
      </c>
      <c r="E4124" s="109">
        <v>0</v>
      </c>
      <c r="F4124" s="110">
        <v>71640000</v>
      </c>
      <c r="G4124" s="140">
        <v>44588</v>
      </c>
      <c r="H4124" s="168">
        <v>44592</v>
      </c>
      <c r="I4124" s="168">
        <v>44957</v>
      </c>
      <c r="J4124" s="61">
        <v>2</v>
      </c>
      <c r="K4124" s="61">
        <v>3</v>
      </c>
      <c r="L4124" s="61">
        <v>1789</v>
      </c>
      <c r="M4124" s="84">
        <v>2</v>
      </c>
      <c r="N4124" s="84">
        <v>31</v>
      </c>
      <c r="O4124" s="85">
        <v>12997851</v>
      </c>
      <c r="P4124" s="154">
        <v>1789</v>
      </c>
      <c r="Q4124" t="str">
        <f t="shared" si="64"/>
        <v>('148-2022',2022,'El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PAI',71640000,0,71640000,'2022-01-27','2022-01-31','2023-01-31',2,3,1789,2,31)</v>
      </c>
    </row>
    <row r="4125" spans="1:17">
      <c r="A4125" s="47" t="s">
        <v>9405</v>
      </c>
      <c r="B4125" s="84">
        <v>2022</v>
      </c>
      <c r="C4125" s="47" t="s">
        <v>10779</v>
      </c>
      <c r="D4125" s="110">
        <v>58848000</v>
      </c>
      <c r="E4125" s="109">
        <v>0</v>
      </c>
      <c r="F4125" s="110">
        <v>58848000</v>
      </c>
      <c r="G4125" s="140">
        <v>44589</v>
      </c>
      <c r="H4125" s="168">
        <v>44592</v>
      </c>
      <c r="I4125" s="168">
        <v>44957</v>
      </c>
      <c r="J4125" s="61">
        <v>2</v>
      </c>
      <c r="K4125" s="61">
        <v>3</v>
      </c>
      <c r="L4125" s="61">
        <v>2638</v>
      </c>
      <c r="M4125" s="84">
        <v>2</v>
      </c>
      <c r="N4125" s="84">
        <v>31</v>
      </c>
      <c r="O4125" s="85">
        <v>10494740</v>
      </c>
      <c r="P4125" s="154">
        <v>2638</v>
      </c>
      <c r="Q4125" t="str">
        <f t="shared" si="64"/>
        <v>('149-2022',2022,'El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(técnico, comercial, social,organizacional y empresarial) y apoyando la conformación de alianzas público – privadas.',58848000,0,58848000,'2022-01-28','2022-01-31','2023-01-31',2,3,2638,2,31)</v>
      </c>
    </row>
    <row r="4126" spans="1:17">
      <c r="A4126" s="47" t="s">
        <v>9406</v>
      </c>
      <c r="B4126" s="84">
        <v>2022</v>
      </c>
      <c r="C4126" s="47" t="s">
        <v>2975</v>
      </c>
      <c r="D4126" s="110">
        <v>32786856</v>
      </c>
      <c r="E4126" s="109">
        <v>0</v>
      </c>
      <c r="F4126" s="110">
        <v>32786856</v>
      </c>
      <c r="G4126" s="140">
        <v>44589</v>
      </c>
      <c r="H4126" s="168">
        <v>44602</v>
      </c>
      <c r="I4126" s="168">
        <v>44783</v>
      </c>
      <c r="J4126" s="61">
        <v>1</v>
      </c>
      <c r="K4126" s="61">
        <v>3</v>
      </c>
      <c r="L4126" s="61">
        <v>2306</v>
      </c>
      <c r="M4126" s="84">
        <v>2</v>
      </c>
      <c r="N4126" s="84">
        <v>6</v>
      </c>
      <c r="O4126" s="85">
        <v>79452940</v>
      </c>
      <c r="P4126" s="154">
        <v>2306</v>
      </c>
      <c r="Q4126" t="str">
        <f t="shared" si="64"/>
        <v>('150-2022',2022,'Prestar los servicios profesionales a la Consejería Presidencial para la Estabilización y Consolidación para',32786856,0,32786856,'2022-01-28','2022-02-10','2022-08-10',1,3,2306,2,6)</v>
      </c>
    </row>
    <row r="4127" spans="1:17">
      <c r="A4127" s="47" t="s">
        <v>9407</v>
      </c>
      <c r="B4127" s="84">
        <v>2022</v>
      </c>
      <c r="C4127" s="47" t="s">
        <v>2976</v>
      </c>
      <c r="D4127" s="110">
        <v>79488000</v>
      </c>
      <c r="E4127" s="109">
        <v>0</v>
      </c>
      <c r="F4127" s="110">
        <v>79488000</v>
      </c>
      <c r="G4127" s="140">
        <v>44588</v>
      </c>
      <c r="H4127" s="168">
        <v>44602</v>
      </c>
      <c r="I4127" s="168">
        <v>44967</v>
      </c>
      <c r="J4127" s="61">
        <v>1</v>
      </c>
      <c r="K4127" s="61">
        <v>3</v>
      </c>
      <c r="L4127" s="61">
        <v>2639</v>
      </c>
      <c r="M4127" s="84">
        <v>2</v>
      </c>
      <c r="N4127" s="84">
        <v>22</v>
      </c>
      <c r="O4127" s="85">
        <v>1018403110</v>
      </c>
      <c r="P4127" s="154">
        <v>2639</v>
      </c>
      <c r="Q4127" t="str">
        <f t="shared" si="64"/>
        <v>('151-2022',2022,'llevar a cabo la supervisión, coordinación y control de la ejecución del Convenio Interadministrativo entre el Fondo Colombia en Paz, Policía Nacional y Fondo Rotatorio de la Policía Nacional',79488000,0,79488000,'2022-01-27','2022-02-10','2023-02-10',1,3,2639,2,22)</v>
      </c>
    </row>
    <row r="4128" spans="1:17">
      <c r="A4128" s="48" t="s">
        <v>9408</v>
      </c>
      <c r="B4128" s="84">
        <v>2022</v>
      </c>
      <c r="C4128" s="48" t="s">
        <v>2977</v>
      </c>
      <c r="D4128" s="110">
        <v>4685720000</v>
      </c>
      <c r="E4128" s="109">
        <v>0</v>
      </c>
      <c r="F4128" s="110">
        <v>4685720000</v>
      </c>
      <c r="G4128" s="142">
        <v>44587</v>
      </c>
      <c r="H4128" s="169">
        <v>44645</v>
      </c>
      <c r="I4128" s="169">
        <v>44890</v>
      </c>
      <c r="J4128" s="61">
        <v>2</v>
      </c>
      <c r="K4128" s="61">
        <v>3</v>
      </c>
      <c r="L4128" s="61">
        <v>2348</v>
      </c>
      <c r="M4128" s="84">
        <v>2</v>
      </c>
      <c r="N4128" s="84">
        <v>22</v>
      </c>
      <c r="O4128" s="85">
        <v>891080031</v>
      </c>
      <c r="P4128" s="154">
        <v>2348</v>
      </c>
      <c r="Q4128" t="str">
        <f t="shared" si="64"/>
        <v>('152-2022',2022,'adquisición de insumos para dotación de viveros, y material educativo como estrategia para la implementación del programa de educación para la conservación y restauración, en el marco del Proyecto de la Escuela Nacional de Educación Ambiental SAVIA.',4685720000,0,4685720000,'2022-01-26','2022-03-25','2022-11-25',2,3,2348,2,22)</v>
      </c>
    </row>
    <row r="4129" spans="1:17">
      <c r="A4129" s="48" t="s">
        <v>9409</v>
      </c>
      <c r="B4129" s="84">
        <v>2022</v>
      </c>
      <c r="C4129" s="48" t="s">
        <v>2978</v>
      </c>
      <c r="D4129" s="110">
        <v>1661009280</v>
      </c>
      <c r="E4129" s="109">
        <v>0</v>
      </c>
      <c r="F4129" s="110">
        <v>1661009280</v>
      </c>
      <c r="G4129" s="142">
        <v>44589</v>
      </c>
      <c r="H4129" s="169">
        <v>44614</v>
      </c>
      <c r="I4129" s="169">
        <v>44979</v>
      </c>
      <c r="J4129" s="61">
        <v>2</v>
      </c>
      <c r="K4129" s="61">
        <v>3</v>
      </c>
      <c r="L4129" s="61">
        <v>2640</v>
      </c>
      <c r="M4129" s="84">
        <v>4</v>
      </c>
      <c r="N4129" s="84">
        <v>3</v>
      </c>
      <c r="O4129" s="85">
        <v>800099080</v>
      </c>
      <c r="P4129" s="154">
        <v>2640</v>
      </c>
      <c r="Q4129" t="str">
        <f t="shared" si="64"/>
        <v>('153-2022',2022,'Aunar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Paz..',1661009280,0,1661009280,'2022-01-28','2022-02-22','2023-02-22',2,3,2640,4,3)</v>
      </c>
    </row>
    <row r="4130" spans="1:17">
      <c r="A4130" s="48" t="s">
        <v>9410</v>
      </c>
      <c r="B4130" s="84">
        <v>2022</v>
      </c>
      <c r="C4130" s="48" t="s">
        <v>2979</v>
      </c>
      <c r="D4130" s="110">
        <v>1397587050</v>
      </c>
      <c r="E4130" s="109">
        <v>0</v>
      </c>
      <c r="F4130" s="110">
        <v>1397587050</v>
      </c>
      <c r="G4130" s="142">
        <v>44589</v>
      </c>
      <c r="H4130" s="169">
        <v>44614</v>
      </c>
      <c r="I4130" s="169">
        <v>44979</v>
      </c>
      <c r="J4130" s="61">
        <v>2</v>
      </c>
      <c r="K4130" s="61">
        <v>3</v>
      </c>
      <c r="L4130" s="61">
        <v>2641</v>
      </c>
      <c r="M4130" s="84">
        <v>4</v>
      </c>
      <c r="N4130" s="84">
        <v>3</v>
      </c>
      <c r="O4130" s="85">
        <v>800099098</v>
      </c>
      <c r="P4130" s="154">
        <v>2641</v>
      </c>
      <c r="Q4130" t="str">
        <f t="shared" si="64"/>
        <v>('154-2022',2022,'Aunar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Paz.',1397587050,0,1397587050,'2022-01-28','2022-02-22','2023-02-22',2,3,2641,4,3)</v>
      </c>
    </row>
    <row r="4131" spans="1:17">
      <c r="A4131" s="48" t="s">
        <v>9411</v>
      </c>
      <c r="B4131" s="84">
        <v>2022</v>
      </c>
      <c r="C4131" s="48" t="s">
        <v>2980</v>
      </c>
      <c r="D4131" s="110">
        <v>21000000</v>
      </c>
      <c r="E4131" s="109">
        <v>0</v>
      </c>
      <c r="F4131" s="110">
        <v>21000000</v>
      </c>
      <c r="G4131" s="142">
        <v>44588</v>
      </c>
      <c r="H4131" s="169">
        <v>44596</v>
      </c>
      <c r="I4131" s="169">
        <v>44777</v>
      </c>
      <c r="J4131" s="61">
        <v>2</v>
      </c>
      <c r="K4131" s="61">
        <v>3</v>
      </c>
      <c r="L4131" s="61">
        <v>2642</v>
      </c>
      <c r="M4131" s="84">
        <v>2</v>
      </c>
      <c r="N4131" s="84">
        <v>22</v>
      </c>
      <c r="O4131" s="85">
        <v>1049944670</v>
      </c>
      <c r="P4131" s="154">
        <v>2642</v>
      </c>
      <c r="Q4131" t="str">
        <f t="shared" si="64"/>
        <v>('155-2022',2022,'EL CONTRATISTA se obliga a prestar servicios técnicos a la Subdirección de Educación y Participación del Ministerio de Ambiente y Desarrollo Sostenible para apoyar las estrategias de la Escuela Nacional de Educación Ambiental en la región Caribe. ',21000000,0,21000000,'2022-01-27','2022-02-04','2022-08-04',2,3,2642,2,22)</v>
      </c>
    </row>
    <row r="4132" spans="1:17">
      <c r="A4132" s="47" t="s">
        <v>9412</v>
      </c>
      <c r="B4132" s="84">
        <v>2022</v>
      </c>
      <c r="C4132" s="47" t="s">
        <v>2981</v>
      </c>
      <c r="D4132" s="110">
        <v>21000000</v>
      </c>
      <c r="E4132" s="109">
        <v>0</v>
      </c>
      <c r="F4132" s="110">
        <v>21000000</v>
      </c>
      <c r="G4132" s="140">
        <v>44589</v>
      </c>
      <c r="H4132" s="168">
        <v>44600</v>
      </c>
      <c r="I4132" s="168">
        <v>44781</v>
      </c>
      <c r="J4132" s="61">
        <v>1</v>
      </c>
      <c r="K4132" s="61">
        <v>3</v>
      </c>
      <c r="L4132" s="61">
        <v>2643</v>
      </c>
      <c r="M4132" s="84">
        <v>2</v>
      </c>
      <c r="N4132" s="84">
        <v>22</v>
      </c>
      <c r="O4132" s="85">
        <v>1044102081</v>
      </c>
      <c r="P4132" s="154">
        <v>2643</v>
      </c>
      <c r="Q4132" t="str">
        <f t="shared" si="64"/>
        <v>('156-2022',2022,'EL CONTRATISTA, SE OBLIGA A PRESTAR SERVICIOS TÉCNICOS A LA SUBDIRECCIÓN DE EDUCACIÓN Y PARTICIPACIÓN DEL MINISTERIO DE AMBIENTE Y DESARROLLO SOSTENIBLE PARA APOYAR LAS ESTRATEGIAS DE LA ESCUELA NACIONAL DE EDUCACIÓN AMBIENTAL EN LA REGIÓN ANDINA.',21000000,0,21000000,'2022-01-28','2022-02-08','2022-08-08',1,3,2643,2,22)</v>
      </c>
    </row>
    <row r="4133" spans="1:17">
      <c r="A4133" s="47" t="s">
        <v>9413</v>
      </c>
      <c r="B4133" s="84">
        <v>2022</v>
      </c>
      <c r="C4133" s="47" t="s">
        <v>2982</v>
      </c>
      <c r="D4133" s="110">
        <v>47000000</v>
      </c>
      <c r="E4133" s="109">
        <v>0</v>
      </c>
      <c r="F4133" s="110">
        <v>47000000</v>
      </c>
      <c r="G4133" s="140">
        <v>44588</v>
      </c>
      <c r="H4133" s="168">
        <v>44596</v>
      </c>
      <c r="I4133" s="168">
        <v>44899</v>
      </c>
      <c r="J4133" s="61">
        <v>1</v>
      </c>
      <c r="K4133" s="61">
        <v>3</v>
      </c>
      <c r="L4133" s="61">
        <v>2644</v>
      </c>
      <c r="M4133" s="84">
        <v>2</v>
      </c>
      <c r="N4133" s="84">
        <v>22</v>
      </c>
      <c r="O4133" s="85">
        <v>1121945721</v>
      </c>
      <c r="P4133" s="154">
        <v>2644</v>
      </c>
      <c r="Q4133" t="str">
        <f t="shared" si="64"/>
        <v>('157-2022',2022,'EL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',47000000,0,47000000,'2022-01-27','2022-02-04','2022-12-04',1,3,2644,2,22)</v>
      </c>
    </row>
    <row r="4134" spans="1:17">
      <c r="A4134" s="47" t="s">
        <v>9414</v>
      </c>
      <c r="B4134" s="84">
        <v>2022</v>
      </c>
      <c r="C4134" s="47" t="s">
        <v>10780</v>
      </c>
      <c r="D4134" s="110">
        <v>96000000</v>
      </c>
      <c r="E4134" s="109">
        <v>0</v>
      </c>
      <c r="F4134" s="110">
        <v>96000000</v>
      </c>
      <c r="G4134" s="140">
        <v>44588</v>
      </c>
      <c r="H4134" s="168">
        <v>44589</v>
      </c>
      <c r="I4134" s="168">
        <v>44954</v>
      </c>
      <c r="J4134" s="61">
        <v>1</v>
      </c>
      <c r="K4134" s="61">
        <v>3</v>
      </c>
      <c r="L4134" s="61">
        <v>2645</v>
      </c>
      <c r="M4134" s="84">
        <v>2</v>
      </c>
      <c r="N4134" s="84">
        <v>22</v>
      </c>
      <c r="O4134" s="85">
        <v>79490790</v>
      </c>
      <c r="P4134" s="154">
        <v>2645</v>
      </c>
      <c r="Q4134" t="str">
        <f t="shared" si="64"/>
        <v>('158-2022',2022,'El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2022.',96000000,0,96000000,'2022-01-27','2022-01-28','2023-01-28',1,3,2645,2,22)</v>
      </c>
    </row>
    <row r="4135" spans="1:17">
      <c r="A4135" s="47" t="s">
        <v>9415</v>
      </c>
      <c r="B4135" s="84">
        <v>2022</v>
      </c>
      <c r="C4135" s="47" t="s">
        <v>2983</v>
      </c>
      <c r="D4135" s="110">
        <v>16451232</v>
      </c>
      <c r="E4135" s="109">
        <v>0</v>
      </c>
      <c r="F4135" s="110">
        <v>16451232</v>
      </c>
      <c r="G4135" s="140">
        <v>44589</v>
      </c>
      <c r="H4135" s="168">
        <v>44615</v>
      </c>
      <c r="I4135" s="168">
        <v>44980</v>
      </c>
      <c r="J4135" s="61">
        <v>1</v>
      </c>
      <c r="K4135" s="61">
        <v>3</v>
      </c>
      <c r="L4135" s="61">
        <v>2646</v>
      </c>
      <c r="M4135" s="84">
        <v>2</v>
      </c>
      <c r="N4135" s="84">
        <v>22</v>
      </c>
      <c r="O4135" s="85">
        <v>1006810228</v>
      </c>
      <c r="P4135" s="154">
        <v>2646</v>
      </c>
      <c r="Q4135" t="str">
        <f t="shared" si="64"/>
        <v>('159-2022',2022,'EL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META.',16451232,0,16451232,'2022-01-28','2022-02-23','2023-02-23',1,3,2646,2,22)</v>
      </c>
    </row>
    <row r="4136" spans="1:17">
      <c r="A4136" s="47" t="s">
        <v>9416</v>
      </c>
      <c r="B4136" s="84">
        <v>2022</v>
      </c>
      <c r="C4136" s="47" t="s">
        <v>10781</v>
      </c>
      <c r="D4136" s="110">
        <v>16451232</v>
      </c>
      <c r="E4136" s="109">
        <v>0</v>
      </c>
      <c r="F4136" s="110">
        <v>16451232</v>
      </c>
      <c r="G4136" s="140">
        <v>44589</v>
      </c>
      <c r="H4136" s="168">
        <v>44593</v>
      </c>
      <c r="I4136" s="168">
        <v>44958</v>
      </c>
      <c r="J4136" s="61">
        <v>1</v>
      </c>
      <c r="K4136" s="61">
        <v>3</v>
      </c>
      <c r="L4136" s="61">
        <v>2647</v>
      </c>
      <c r="M4136" s="84">
        <v>2</v>
      </c>
      <c r="N4136" s="84">
        <v>22</v>
      </c>
      <c r="O4136" s="85">
        <v>1123564731</v>
      </c>
      <c r="P4136" s="154">
        <v>2647</v>
      </c>
      <c r="Q4136" t="str">
        <f t="shared" si="64"/>
        <v>('160-2022',2022,'EL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(PNN) Sierra de la Macarena en los municipios de San Juan de Arama y Vistahermosa,departamento del Meta.',16451232,0,16451232,'2022-01-28','2022-02-01','2023-02-01',1,3,2647,2,22)</v>
      </c>
    </row>
    <row r="4137" spans="1:17">
      <c r="A4137" s="47" t="s">
        <v>9417</v>
      </c>
      <c r="B4137" s="84">
        <v>2022</v>
      </c>
      <c r="C4137" s="47" t="s">
        <v>2984</v>
      </c>
      <c r="D4137" s="110">
        <v>32765364</v>
      </c>
      <c r="E4137" s="109">
        <v>0</v>
      </c>
      <c r="F4137" s="110">
        <v>32765364</v>
      </c>
      <c r="G4137" s="140">
        <v>44589</v>
      </c>
      <c r="H4137" s="168">
        <v>44602</v>
      </c>
      <c r="I4137" s="168">
        <v>44967</v>
      </c>
      <c r="J4137" s="61">
        <v>1</v>
      </c>
      <c r="K4137" s="61">
        <v>3</v>
      </c>
      <c r="L4137" s="61">
        <v>2648</v>
      </c>
      <c r="M4137" s="84">
        <v>2</v>
      </c>
      <c r="N4137" s="84">
        <v>22</v>
      </c>
      <c r="O4137" s="85">
        <v>86067317</v>
      </c>
      <c r="P4137" s="154">
        <v>2648</v>
      </c>
      <c r="Q4137" t="str">
        <f t="shared" si="64"/>
        <v>('162-2022',2022,'EL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1.',32765364,0,32765364,'2022-01-28','2022-02-10','2023-02-10',1,3,2648,2,22)</v>
      </c>
    </row>
    <row r="4138" spans="1:17">
      <c r="A4138" s="47" t="s">
        <v>9418</v>
      </c>
      <c r="B4138" s="84">
        <v>2022</v>
      </c>
      <c r="C4138" s="47" t="s">
        <v>2985</v>
      </c>
      <c r="D4138" s="110">
        <v>16451232</v>
      </c>
      <c r="E4138" s="109">
        <v>0</v>
      </c>
      <c r="F4138" s="110">
        <v>16451232</v>
      </c>
      <c r="G4138" s="140">
        <v>44588</v>
      </c>
      <c r="H4138" s="168">
        <v>44602</v>
      </c>
      <c r="I4138" s="168">
        <v>44967</v>
      </c>
      <c r="J4138" s="61">
        <v>1</v>
      </c>
      <c r="K4138" s="61">
        <v>3</v>
      </c>
      <c r="L4138" s="61">
        <v>2649</v>
      </c>
      <c r="M4138" s="84">
        <v>2</v>
      </c>
      <c r="N4138" s="84">
        <v>22</v>
      </c>
      <c r="O4138" s="85">
        <v>74374769</v>
      </c>
      <c r="P4138" s="154">
        <v>2649</v>
      </c>
      <c r="Q4138" t="str">
        <f t="shared" si="64"/>
        <v>('163-2022',2022,'El CONTRATISTA, se obliga a prestar servicios operativos para realizar el relacionamiento con las comunidades campesinas beneficiarias del proyecto de sustitución y apoyo en seguimiento a la implementación en el PNN Sierra de La Macarena - Operario 2.',16451232,0,16451232,'2022-01-27','2022-02-10','2023-02-10',1,3,2649,2,22)</v>
      </c>
    </row>
    <row r="4139" spans="1:17">
      <c r="A4139" s="42" t="s">
        <v>9419</v>
      </c>
      <c r="B4139" s="84">
        <v>2022</v>
      </c>
      <c r="C4139" s="42" t="s">
        <v>10782</v>
      </c>
      <c r="D4139" s="110">
        <v>66387876</v>
      </c>
      <c r="E4139" s="109">
        <v>0</v>
      </c>
      <c r="F4139" s="110">
        <v>66387876</v>
      </c>
      <c r="G4139" s="135">
        <v>44589</v>
      </c>
      <c r="H4139" s="163">
        <v>44603</v>
      </c>
      <c r="I4139" s="163">
        <v>44968</v>
      </c>
      <c r="J4139" s="61">
        <v>1</v>
      </c>
      <c r="K4139" s="61">
        <v>3</v>
      </c>
      <c r="L4139" s="61">
        <v>2650</v>
      </c>
      <c r="M4139" s="84">
        <v>2</v>
      </c>
      <c r="N4139" s="84">
        <v>22</v>
      </c>
      <c r="O4139" s="85">
        <v>79284835</v>
      </c>
      <c r="P4139" s="154">
        <v>2650</v>
      </c>
      <c r="Q4139" t="str">
        <f t="shared" si="64"/>
        <v>('164-2022',2022,'El CONTRATISTA, se obliga a prestar sus servicios profesionales paraorientar la construcción de alternativas diferenciadas en la sustitución de cultivos de uso ilícito en el PNNTinigua.',66387876,0,66387876,'2022-01-28','2022-02-11','2023-02-11',1,3,2650,2,22)</v>
      </c>
    </row>
    <row r="4140" spans="1:17">
      <c r="A4140" s="47" t="s">
        <v>9420</v>
      </c>
      <c r="B4140" s="84">
        <v>2022</v>
      </c>
      <c r="C4140" s="47" t="s">
        <v>2986</v>
      </c>
      <c r="D4140" s="110">
        <v>32765364</v>
      </c>
      <c r="E4140" s="109">
        <v>0</v>
      </c>
      <c r="F4140" s="110">
        <v>32765364</v>
      </c>
      <c r="G4140" s="140">
        <v>44589</v>
      </c>
      <c r="H4140" s="168">
        <v>44593</v>
      </c>
      <c r="I4140" s="168">
        <v>44958</v>
      </c>
      <c r="J4140" s="61">
        <v>2</v>
      </c>
      <c r="K4140" s="61">
        <v>3</v>
      </c>
      <c r="L4140" s="61">
        <v>2651</v>
      </c>
      <c r="M4140" s="84">
        <v>2</v>
      </c>
      <c r="N4140" s="84">
        <v>22</v>
      </c>
      <c r="O4140" s="85">
        <v>17287864</v>
      </c>
      <c r="P4140" s="154">
        <v>2651</v>
      </c>
      <c r="Q4140" t="str">
        <f t="shared" si="64"/>
        <v>('165-2022',2022,'EL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2.',32765364,0,32765364,'2022-01-28','2022-02-01','2023-02-01',2,3,2651,2,22)</v>
      </c>
    </row>
    <row r="4141" spans="1:17">
      <c r="A4141" s="47" t="s">
        <v>9421</v>
      </c>
      <c r="B4141" s="84">
        <v>2022</v>
      </c>
      <c r="C4141" s="47" t="s">
        <v>2987</v>
      </c>
      <c r="D4141" s="110">
        <v>16451232</v>
      </c>
      <c r="E4141" s="109">
        <v>0</v>
      </c>
      <c r="F4141" s="110">
        <v>16451232</v>
      </c>
      <c r="G4141" s="140">
        <v>44589</v>
      </c>
      <c r="H4141" s="168">
        <v>44602</v>
      </c>
      <c r="I4141" s="168">
        <v>44967</v>
      </c>
      <c r="J4141" s="61">
        <v>1</v>
      </c>
      <c r="K4141" s="61">
        <v>3</v>
      </c>
      <c r="L4141" s="61">
        <v>2652</v>
      </c>
      <c r="M4141" s="84">
        <v>2</v>
      </c>
      <c r="N4141" s="84">
        <v>22</v>
      </c>
      <c r="O4141" s="85">
        <v>80025777</v>
      </c>
      <c r="P4141" s="154">
        <v>2652</v>
      </c>
      <c r="Q4141" t="str">
        <f t="shared" si="64"/>
        <v>('166-2022',2022,'Prestación de servicios operativos para realizar el relacionamiento con las comunidades beneficiarias del proyecto de sustitución y apoyo en seguimiento a la implementación en el PNN Tinigua - Operario 1',16451232,0,16451232,'2022-01-28','2022-02-10','2023-02-10',1,3,2652,2,22)</v>
      </c>
    </row>
    <row r="4142" spans="1:17">
      <c r="A4142" s="47" t="s">
        <v>9422</v>
      </c>
      <c r="B4142" s="84">
        <v>2022</v>
      </c>
      <c r="C4142" s="47" t="s">
        <v>2988</v>
      </c>
      <c r="D4142" s="110">
        <v>54440772</v>
      </c>
      <c r="E4142" s="109">
        <v>0</v>
      </c>
      <c r="F4142" s="110">
        <v>54440772</v>
      </c>
      <c r="G4142" s="140">
        <v>44589</v>
      </c>
      <c r="H4142" s="168">
        <v>44603</v>
      </c>
      <c r="I4142" s="168">
        <v>44968</v>
      </c>
      <c r="J4142" s="61">
        <v>2</v>
      </c>
      <c r="K4142" s="61">
        <v>3</v>
      </c>
      <c r="L4142" s="61">
        <v>2653</v>
      </c>
      <c r="M4142" s="84">
        <v>2</v>
      </c>
      <c r="N4142" s="84">
        <v>22</v>
      </c>
      <c r="O4142" s="85">
        <v>16711483</v>
      </c>
      <c r="P4142" s="154">
        <v>2653</v>
      </c>
      <c r="Q4142" t="str">
        <f t="shared" si="64"/>
        <v>('167-2022',2022,'EL CONTRATISTA, SE OBLIGA A PRESTAR SUS SERVICIOS PROFESIONALES PARA ORIENTAR LA CONSTRUCCIÓN DE ALTERNATIVAS DIFERENCIADAS EN LA SUSTITUCIÓN DE CULTIVOS DE USO ILÍCITO EN EL PNN FARALLONES DE CALI',54440772,0,54440772,'2022-01-28','2022-02-11','2023-02-11',2,3,2653,2,22)</v>
      </c>
    </row>
    <row r="4143" spans="1:17">
      <c r="A4143" s="47" t="s">
        <v>9423</v>
      </c>
      <c r="B4143" s="84">
        <v>2022</v>
      </c>
      <c r="C4143" s="47" t="s">
        <v>2989</v>
      </c>
      <c r="D4143" s="110">
        <v>32765364</v>
      </c>
      <c r="E4143" s="109">
        <v>0</v>
      </c>
      <c r="F4143" s="110">
        <v>32765364</v>
      </c>
      <c r="G4143" s="140">
        <v>44589</v>
      </c>
      <c r="H4143" s="168">
        <v>44596</v>
      </c>
      <c r="I4143" s="168">
        <v>44961</v>
      </c>
      <c r="J4143" s="61">
        <v>2</v>
      </c>
      <c r="K4143" s="61">
        <v>3</v>
      </c>
      <c r="L4143" s="61">
        <v>2654</v>
      </c>
      <c r="M4143" s="84">
        <v>2</v>
      </c>
      <c r="N4143" s="84">
        <v>22</v>
      </c>
      <c r="O4143" s="85">
        <v>66910744</v>
      </c>
      <c r="P4143" s="154">
        <v>2654</v>
      </c>
      <c r="Q4143" t="str">
        <f t="shared" si="64"/>
        <v>('168-2022',2022,'EL CONTRATISTA, SE OBLIGA A PRESTAR SERVICIOS TÉCNICOS PARA REALIZAR EL LEVANTAMIENTO DE INFORMACIÓN NECESARIA PARA LA IDENTIFICACIÓN DE ALTERNATIVAS DIFERENCIADAS DE SUSTITUCIÓN DE CULTIVOS ILÍCITOS Y SEGUIMIENTO EN LA IMPLEMENTACIÓN EN EL PNN FARALLONES DE CALI. ',32765364,0,32765364,'2022-01-28','2022-02-04','2023-02-04',2,3,2654,2,22)</v>
      </c>
    </row>
    <row r="4144" spans="1:17">
      <c r="A4144" s="47" t="s">
        <v>9424</v>
      </c>
      <c r="B4144" s="84">
        <v>2022</v>
      </c>
      <c r="C4144" s="47" t="s">
        <v>2990</v>
      </c>
      <c r="D4144" s="110">
        <v>16451232</v>
      </c>
      <c r="E4144" s="109">
        <v>0</v>
      </c>
      <c r="F4144" s="110">
        <v>16451232</v>
      </c>
      <c r="G4144" s="140">
        <v>44589</v>
      </c>
      <c r="H4144" s="168">
        <v>44602</v>
      </c>
      <c r="I4144" s="168">
        <v>44967</v>
      </c>
      <c r="J4144" s="61">
        <v>1</v>
      </c>
      <c r="K4144" s="61">
        <v>3</v>
      </c>
      <c r="L4144" s="61">
        <v>2655</v>
      </c>
      <c r="M4144" s="84">
        <v>2</v>
      </c>
      <c r="N4144" s="84">
        <v>22</v>
      </c>
      <c r="O4144" s="85">
        <v>24815360</v>
      </c>
      <c r="P4144" s="154">
        <v>2655</v>
      </c>
      <c r="Q4144" t="str">
        <f t="shared" si="64"/>
        <v>('169-2022',2022,'EL CONTRATISTA, SE OBLIGA A PRESTAR SERVICIOS OPERATIVOS PARA REALIZAR EL RELACIONAMIENTO CON LAS COMUNIDADES BENEFICIARIAS DEL PROYECTO DE SUSTITUCIÓN Y APOYO EN SEGUIMIENTO A LA IMPLEMENTACIÓN EN EL PNN FARALLONES DE CALI',16451232,0,16451232,'2022-01-28','2022-02-10','2023-02-10',1,3,2655,2,22)</v>
      </c>
    </row>
    <row r="4145" spans="1:17">
      <c r="A4145" s="47" t="s">
        <v>9425</v>
      </c>
      <c r="B4145" s="84">
        <v>2022</v>
      </c>
      <c r="C4145" s="47" t="s">
        <v>2991</v>
      </c>
      <c r="D4145" s="110">
        <v>59362173</v>
      </c>
      <c r="E4145" s="109">
        <v>0</v>
      </c>
      <c r="F4145" s="110">
        <v>59362173</v>
      </c>
      <c r="G4145" s="140">
        <v>44589</v>
      </c>
      <c r="H4145" s="168">
        <v>44600</v>
      </c>
      <c r="I4145" s="168">
        <v>44842</v>
      </c>
      <c r="J4145" s="61">
        <v>1</v>
      </c>
      <c r="K4145" s="61">
        <v>3</v>
      </c>
      <c r="L4145" s="61">
        <v>2656</v>
      </c>
      <c r="M4145" s="84">
        <v>2</v>
      </c>
      <c r="N4145" s="84">
        <v>23</v>
      </c>
      <c r="O4145" s="85">
        <v>79286516</v>
      </c>
      <c r="P4145" s="154">
        <v>2656</v>
      </c>
      <c r="Q4145" t="str">
        <f t="shared" si="64"/>
        <v>('170-2022',2022,'EL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COLOMBIA.',59362173,0,59362173,'2022-01-28','2022-02-08','2022-10-08',1,3,2656,2,23)</v>
      </c>
    </row>
    <row r="4146" spans="1:17">
      <c r="A4146" s="47" t="s">
        <v>9426</v>
      </c>
      <c r="B4146" s="84">
        <v>2022</v>
      </c>
      <c r="C4146" s="47" t="s">
        <v>2992</v>
      </c>
      <c r="D4146" s="110">
        <v>43851300</v>
      </c>
      <c r="E4146" s="109">
        <v>0</v>
      </c>
      <c r="F4146" s="110">
        <v>43851300</v>
      </c>
      <c r="G4146" s="140">
        <v>44589</v>
      </c>
      <c r="H4146" s="168">
        <v>44601</v>
      </c>
      <c r="I4146" s="168">
        <v>44966</v>
      </c>
      <c r="J4146" s="61">
        <v>1</v>
      </c>
      <c r="K4146" s="61">
        <v>3</v>
      </c>
      <c r="L4146" s="61">
        <v>2657</v>
      </c>
      <c r="M4146" s="84">
        <v>2</v>
      </c>
      <c r="N4146" s="84">
        <v>22</v>
      </c>
      <c r="O4146" s="85">
        <v>52961913</v>
      </c>
      <c r="P4146" s="154">
        <v>2657</v>
      </c>
      <c r="Q4146" t="str">
        <f t="shared" si="64"/>
        <v>('171-2022',2022,'EL CONTRATISTA, SE OBLIGA A PRESTAR SERVICIOS PROFESIONALES PARA ORIENTAR LA CONSTRUCCIÓN E IMPLEMENTACIÓN DE ALTERNATIVAS SOSTENIBLES CON FAMILIAS CAMPESINAS EN ZONA COLINDANTE DE LA RESERVA NACIONAL NATURAL NUKAK. ',43851300,0,43851300,'2022-01-28','2022-02-09','2023-02-09',1,3,2657,2,22)</v>
      </c>
    </row>
    <row r="4147" spans="1:17">
      <c r="A4147" s="47" t="s">
        <v>9427</v>
      </c>
      <c r="B4147" s="84">
        <v>2022</v>
      </c>
      <c r="C4147" s="47" t="s">
        <v>2993</v>
      </c>
      <c r="D4147" s="110">
        <v>27144528</v>
      </c>
      <c r="E4147" s="109">
        <v>0</v>
      </c>
      <c r="F4147" s="110">
        <v>27144528</v>
      </c>
      <c r="G4147" s="140">
        <v>44589</v>
      </c>
      <c r="H4147" s="168">
        <v>44601</v>
      </c>
      <c r="I4147" s="168">
        <v>44966</v>
      </c>
      <c r="J4147" s="61">
        <v>2</v>
      </c>
      <c r="K4147" s="61">
        <v>3</v>
      </c>
      <c r="L4147" s="61">
        <v>2658</v>
      </c>
      <c r="M4147" s="84">
        <v>2</v>
      </c>
      <c r="N4147" s="84">
        <v>22</v>
      </c>
      <c r="O4147" s="85">
        <v>1030606005</v>
      </c>
      <c r="P4147" s="154">
        <v>2658</v>
      </c>
      <c r="Q4147" t="str">
        <f t="shared" si="64"/>
        <v>('172-2022',2022,'EL CONTRATISTA, SE OBLIGA A PRESTAR SERVICIOS TÉCNICOS PARA REALIZAR EL LEVANTAMIENTO DE INFORMACIÓN NECESARIA PARA LA IDENTIFICACIÓN ALTERNATIVAS SOSTENIBLES CON FAMILIAS CAMPESINAS EN ZONA COLINDANTE DE LA RESERVA NACIONAL NATURAL NUKAK. ',27144528,0,27144528,'2022-01-28','2022-02-09','2023-02-09',2,3,2658,2,22)</v>
      </c>
    </row>
    <row r="4148" spans="1:17">
      <c r="A4148" s="48" t="s">
        <v>9428</v>
      </c>
      <c r="B4148" s="84">
        <v>2022</v>
      </c>
      <c r="C4148" s="48" t="s">
        <v>2994</v>
      </c>
      <c r="D4148" s="110">
        <v>62700000</v>
      </c>
      <c r="E4148" s="109">
        <v>0</v>
      </c>
      <c r="F4148" s="110">
        <v>62700000</v>
      </c>
      <c r="G4148" s="140">
        <v>44589</v>
      </c>
      <c r="H4148" s="168">
        <v>44601</v>
      </c>
      <c r="I4148" s="168">
        <v>44935</v>
      </c>
      <c r="J4148" s="61">
        <v>1</v>
      </c>
      <c r="K4148" s="61">
        <v>3</v>
      </c>
      <c r="L4148" s="61">
        <v>2659</v>
      </c>
      <c r="M4148" s="84">
        <v>2</v>
      </c>
      <c r="N4148" s="84">
        <v>23</v>
      </c>
      <c r="O4148" s="85">
        <v>38557222</v>
      </c>
      <c r="P4148" s="154">
        <v>2659</v>
      </c>
      <c r="Q4148" t="str">
        <f t="shared" si="64"/>
        <v>('173-2022',2022,'El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Colombia.',62700000,0,62700000,'2022-01-28','2022-02-09','2023-01-09',1,3,2659,2,23)</v>
      </c>
    </row>
    <row r="4149" spans="1:17">
      <c r="A4149" s="48" t="s">
        <v>9429</v>
      </c>
      <c r="B4149" s="84">
        <v>2022</v>
      </c>
      <c r="C4149" s="48" t="s">
        <v>2995</v>
      </c>
      <c r="D4149" s="110">
        <v>62700000</v>
      </c>
      <c r="E4149" s="109">
        <v>0</v>
      </c>
      <c r="F4149" s="110">
        <v>62700000</v>
      </c>
      <c r="G4149" s="140">
        <v>44589</v>
      </c>
      <c r="H4149" s="168">
        <v>44601</v>
      </c>
      <c r="I4149" s="168">
        <v>44935</v>
      </c>
      <c r="J4149" s="61">
        <v>1</v>
      </c>
      <c r="K4149" s="61">
        <v>3</v>
      </c>
      <c r="L4149" s="61">
        <v>2660</v>
      </c>
      <c r="M4149" s="84">
        <v>2</v>
      </c>
      <c r="N4149" s="84">
        <v>23</v>
      </c>
      <c r="O4149" s="85">
        <v>42800286</v>
      </c>
      <c r="P4149" s="154">
        <v>2660</v>
      </c>
      <c r="Q4149" t="str">
        <f t="shared" si="64"/>
        <v>('174-2022',2022,'El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Colombia.',62700000,0,62700000,'2022-01-28','2022-02-09','2023-01-09',1,3,2660,2,23)</v>
      </c>
    </row>
    <row r="4150" spans="1:17">
      <c r="A4150" s="48" t="s">
        <v>9430</v>
      </c>
      <c r="B4150" s="84">
        <v>2022</v>
      </c>
      <c r="C4150" s="48" t="s">
        <v>2996</v>
      </c>
      <c r="D4150" s="110">
        <v>62700000</v>
      </c>
      <c r="E4150" s="109">
        <v>0</v>
      </c>
      <c r="F4150" s="110">
        <v>62700000</v>
      </c>
      <c r="G4150" s="140">
        <v>44589</v>
      </c>
      <c r="H4150" s="168">
        <v>44601</v>
      </c>
      <c r="I4150" s="168">
        <v>44935</v>
      </c>
      <c r="J4150" s="61">
        <v>2</v>
      </c>
      <c r="K4150" s="61">
        <v>3</v>
      </c>
      <c r="L4150" s="61">
        <v>2661</v>
      </c>
      <c r="M4150" s="84">
        <v>2</v>
      </c>
      <c r="N4150" s="84">
        <v>23</v>
      </c>
      <c r="O4150" s="85">
        <v>52959569</v>
      </c>
      <c r="P4150" s="154">
        <v>2661</v>
      </c>
      <c r="Q4150" t="str">
        <f t="shared" si="64"/>
        <v>('175-2022',2022,'El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Verde.',62700000,0,62700000,'2022-01-28','2022-02-09','2023-01-09',2,3,2661,2,23)</v>
      </c>
    </row>
    <row r="4151" spans="1:17">
      <c r="A4151" s="48" t="s">
        <v>9431</v>
      </c>
      <c r="B4151" s="84">
        <v>2022</v>
      </c>
      <c r="C4151" s="48" t="s">
        <v>2997</v>
      </c>
      <c r="D4151" s="110">
        <v>12915911</v>
      </c>
      <c r="E4151" s="109">
        <v>17277127</v>
      </c>
      <c r="F4151" s="110">
        <v>30193038</v>
      </c>
      <c r="G4151" s="140">
        <v>44634</v>
      </c>
      <c r="H4151" s="168">
        <v>44634</v>
      </c>
      <c r="I4151" s="168">
        <v>44819</v>
      </c>
      <c r="J4151" s="61">
        <v>1</v>
      </c>
      <c r="K4151" s="61">
        <v>3</v>
      </c>
      <c r="L4151" s="61">
        <v>2662</v>
      </c>
      <c r="M4151" s="84">
        <v>2</v>
      </c>
      <c r="N4151" s="84">
        <v>6</v>
      </c>
      <c r="O4151" s="85">
        <v>1067940382</v>
      </c>
      <c r="P4151" s="154">
        <v>2662</v>
      </c>
      <c r="Q4151" t="str">
        <f t="shared" si="64"/>
        <v>('176-2022',2022,'El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legalidad.',12915911,17277127,30193038,'2022-03-14','2022-03-14','2022-09-15',1,3,2662,2,6)</v>
      </c>
    </row>
    <row r="4152" spans="1:17">
      <c r="A4152" s="48" t="s">
        <v>9432</v>
      </c>
      <c r="B4152" s="84">
        <v>2022</v>
      </c>
      <c r="C4152" s="48" t="s">
        <v>2998</v>
      </c>
      <c r="D4152" s="110">
        <v>71708512</v>
      </c>
      <c r="E4152" s="109">
        <v>35854256</v>
      </c>
      <c r="F4152" s="110">
        <v>107562768</v>
      </c>
      <c r="G4152" s="140">
        <v>44589</v>
      </c>
      <c r="H4152" s="168">
        <v>44590</v>
      </c>
      <c r="I4152" s="168">
        <v>44771</v>
      </c>
      <c r="J4152" s="61">
        <v>1</v>
      </c>
      <c r="K4152" s="61">
        <v>3</v>
      </c>
      <c r="L4152" s="61">
        <v>2663</v>
      </c>
      <c r="M4152" s="84">
        <v>2</v>
      </c>
      <c r="N4152" s="84">
        <v>6</v>
      </c>
      <c r="O4152" s="85">
        <v>52709866</v>
      </c>
      <c r="P4152" s="154">
        <v>2663</v>
      </c>
      <c r="Q4152" t="str">
        <f t="shared" si="64"/>
        <v>('177-2022',2022,'El CONTRATISTA, se obliga a prestar sus servicios profesionales a la Consejería Presidencial para la Estabilización y la Consolidación para coordinar todos los asuntos de territorialización de la implementación de la Política de Paz con Legalidad.',71708512,35854256,107562768,'2022-01-28','2022-01-29','2022-07-29',1,3,2663,2,6)</v>
      </c>
    </row>
    <row r="4153" spans="1:17">
      <c r="A4153" s="48" t="s">
        <v>9433</v>
      </c>
      <c r="B4153" s="84">
        <v>2022</v>
      </c>
      <c r="C4153" s="48" t="s">
        <v>2999</v>
      </c>
      <c r="D4153" s="110">
        <v>108000000</v>
      </c>
      <c r="E4153" s="109">
        <v>0</v>
      </c>
      <c r="F4153" s="110">
        <v>108000000</v>
      </c>
      <c r="G4153" s="140">
        <v>44589</v>
      </c>
      <c r="H4153" s="168">
        <v>44603</v>
      </c>
      <c r="I4153" s="168">
        <v>44968</v>
      </c>
      <c r="J4153" s="61">
        <v>2</v>
      </c>
      <c r="K4153" s="61">
        <v>3</v>
      </c>
      <c r="L4153" s="61">
        <v>2664</v>
      </c>
      <c r="M4153" s="84">
        <v>2</v>
      </c>
      <c r="N4153" s="84">
        <v>22</v>
      </c>
      <c r="O4153" s="85">
        <v>1143354734</v>
      </c>
      <c r="P4153" s="154">
        <v>2664</v>
      </c>
      <c r="Q4153" t="str">
        <f t="shared" si="64"/>
        <v>('178-2022',2022,'El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postcontractual.',108000000,0,108000000,'2022-01-28','2022-02-11','2023-02-11',2,3,2664,2,22)</v>
      </c>
    </row>
    <row r="4154" spans="1:17">
      <c r="A4154" s="47" t="s">
        <v>9434</v>
      </c>
      <c r="B4154" s="84">
        <v>2022</v>
      </c>
      <c r="C4154" s="47" t="s">
        <v>3000</v>
      </c>
      <c r="D4154" s="110">
        <v>44712000</v>
      </c>
      <c r="E4154" s="109">
        <v>0</v>
      </c>
      <c r="F4154" s="110">
        <v>44712000</v>
      </c>
      <c r="G4154" s="140">
        <v>44589</v>
      </c>
      <c r="H4154" s="168">
        <v>44599</v>
      </c>
      <c r="I4154" s="168">
        <v>44872</v>
      </c>
      <c r="J4154" s="61">
        <v>1</v>
      </c>
      <c r="K4154" s="61">
        <v>3</v>
      </c>
      <c r="L4154" s="61">
        <v>2665</v>
      </c>
      <c r="M4154" s="84">
        <v>2</v>
      </c>
      <c r="N4154" s="84">
        <v>22</v>
      </c>
      <c r="O4154" s="85">
        <v>1032440156</v>
      </c>
      <c r="P4154" s="154">
        <v>2665</v>
      </c>
      <c r="Q4154" t="str">
        <f t="shared" si="64"/>
        <v>('179-2022',2022,'EL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',44712000,0,44712000,'2022-01-28','2022-02-07','2022-11-07',1,3,2665,2,22)</v>
      </c>
    </row>
    <row r="4155" spans="1:17">
      <c r="A4155" s="47" t="s">
        <v>9435</v>
      </c>
      <c r="B4155" s="84">
        <v>2022</v>
      </c>
      <c r="C4155" s="47" t="s">
        <v>3001</v>
      </c>
      <c r="D4155" s="110">
        <v>1726864838</v>
      </c>
      <c r="E4155" s="109">
        <v>0</v>
      </c>
      <c r="F4155" s="110">
        <v>1726864838</v>
      </c>
      <c r="G4155" s="140">
        <v>44589</v>
      </c>
      <c r="H4155" s="168">
        <v>44614</v>
      </c>
      <c r="I4155" s="168">
        <v>44979</v>
      </c>
      <c r="J4155" s="61">
        <v>1</v>
      </c>
      <c r="K4155" s="61">
        <v>3</v>
      </c>
      <c r="L4155" s="61">
        <v>2666</v>
      </c>
      <c r="M4155" s="84">
        <v>4</v>
      </c>
      <c r="N4155" s="84">
        <v>31</v>
      </c>
      <c r="O4155" s="85" t="s">
        <v>5131</v>
      </c>
      <c r="P4155" s="154">
        <v>2666</v>
      </c>
      <c r="Q4155" t="str">
        <f t="shared" si="64"/>
        <v>('180-2022',2022,'Aunar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Paz.',1726864838,0,1726864838,'2022-01-28','2022-02-22','2023-02-22',1,3,2666,4,31)</v>
      </c>
    </row>
    <row r="4156" spans="1:17">
      <c r="A4156" s="47" t="s">
        <v>9436</v>
      </c>
      <c r="B4156" s="84">
        <v>2022</v>
      </c>
      <c r="C4156" s="47" t="s">
        <v>3002</v>
      </c>
      <c r="D4156" s="110">
        <v>7434797561</v>
      </c>
      <c r="E4156" s="109">
        <v>0</v>
      </c>
      <c r="F4156" s="110">
        <v>7434797561</v>
      </c>
      <c r="G4156" s="140">
        <v>44589</v>
      </c>
      <c r="H4156" s="168">
        <v>44596</v>
      </c>
      <c r="I4156" s="168">
        <v>44746</v>
      </c>
      <c r="J4156" s="61">
        <v>2</v>
      </c>
      <c r="K4156" s="61">
        <v>3</v>
      </c>
      <c r="L4156" s="61">
        <v>2667</v>
      </c>
      <c r="M4156" s="84">
        <v>1</v>
      </c>
      <c r="N4156" s="84">
        <v>22</v>
      </c>
      <c r="O4156" s="85">
        <v>800250062</v>
      </c>
      <c r="P4156" s="154">
        <v>2667</v>
      </c>
      <c r="Q4156" t="str">
        <f t="shared" ref="Q4156:Q4218" si="65">_xlfn.CONCAT("('",A4156,"',",B4156,",'",C4156,"',",D4156,",",E4156,",",F4156,",'",TEXT(G4156,"yyyy-mm-dd"),"','",TEXT(H4156,"yyyy-mm-dd"),"','",TEXT(I4156,"yyyy-mm-dd"),"',",J4156,",",K4156,",",L4156,",",M4156,",",N4156,")")</f>
        <v>('181-2022',2022,'Aunar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marinos.',7434797561,0,7434797561,'2022-01-28','2022-02-04','2022-07-04',2,3,2667,1,22)</v>
      </c>
    </row>
    <row r="4157" spans="1:17">
      <c r="A4157" s="48" t="s">
        <v>9437</v>
      </c>
      <c r="B4157" s="84">
        <v>2022</v>
      </c>
      <c r="C4157" s="48" t="s">
        <v>3003</v>
      </c>
      <c r="D4157" s="110">
        <v>59616000</v>
      </c>
      <c r="E4157" s="109">
        <v>0</v>
      </c>
      <c r="F4157" s="110">
        <v>59616000</v>
      </c>
      <c r="G4157" s="142">
        <v>44589</v>
      </c>
      <c r="H4157" s="169">
        <v>44602</v>
      </c>
      <c r="I4157" s="169">
        <v>44967</v>
      </c>
      <c r="J4157" s="61">
        <v>1</v>
      </c>
      <c r="K4157" s="61">
        <v>3</v>
      </c>
      <c r="L4157" s="61">
        <v>2668</v>
      </c>
      <c r="M4157" s="84">
        <v>2</v>
      </c>
      <c r="N4157" s="84">
        <v>22</v>
      </c>
      <c r="O4157" s="85">
        <v>1140882948</v>
      </c>
      <c r="P4157" s="154">
        <v>2668</v>
      </c>
      <c r="Q4157" t="str">
        <f t="shared" si="65"/>
        <v>('182-2022',2022,'El CONTRATISTA, se obliga a prestar sus servicios profesionales para apoyar la formulación y seguimiento técnicos de los proyectos ejecutados a través del Fondo Colombia en Paz en el marco de la implementación de las subcuentas.',59616000,0,59616000,'2022-01-28','2022-02-10','2023-02-10',1,3,2668,2,22)</v>
      </c>
    </row>
    <row r="4158" spans="1:17">
      <c r="A4158" s="47" t="s">
        <v>9438</v>
      </c>
      <c r="B4158" s="84">
        <v>2022</v>
      </c>
      <c r="C4158" s="47" t="s">
        <v>10783</v>
      </c>
      <c r="D4158" s="110">
        <v>64584000</v>
      </c>
      <c r="E4158" s="109">
        <v>0</v>
      </c>
      <c r="F4158" s="110">
        <v>64584000</v>
      </c>
      <c r="G4158" s="140">
        <v>44589</v>
      </c>
      <c r="H4158" s="168">
        <v>44602</v>
      </c>
      <c r="I4158" s="168">
        <v>44967</v>
      </c>
      <c r="J4158" s="61">
        <v>2</v>
      </c>
      <c r="K4158" s="61">
        <v>3</v>
      </c>
      <c r="L4158" s="61">
        <v>2669</v>
      </c>
      <c r="M4158" s="84">
        <v>2</v>
      </c>
      <c r="N4158" s="84">
        <v>22</v>
      </c>
      <c r="O4158" s="85">
        <v>1020790364</v>
      </c>
      <c r="P4158" s="154">
        <v>2669</v>
      </c>
      <c r="Q4158" t="str">
        <f t="shared" si="65"/>
        <v>('183-2022',2022,'El CONTRATISTA, se obliga a prestar sus servicios profesionales en laformulación, gestión y seguimiento de proyectos derivados de las diferentes negociaciones que seadelantan en el marco de la implementación de la Subcuenta.',64584000,0,64584000,'2022-01-28','2022-02-10','2023-02-10',2,3,2669,2,22)</v>
      </c>
    </row>
    <row r="4159" spans="1:17">
      <c r="A4159" s="47" t="s">
        <v>9439</v>
      </c>
      <c r="B4159" s="84">
        <v>2022</v>
      </c>
      <c r="C4159" s="47" t="s">
        <v>10784</v>
      </c>
      <c r="D4159" s="110">
        <v>38828076</v>
      </c>
      <c r="E4159" s="109">
        <v>0</v>
      </c>
      <c r="F4159" s="110">
        <v>38828076</v>
      </c>
      <c r="G4159" s="140">
        <v>44589</v>
      </c>
      <c r="H4159" s="168">
        <v>44593</v>
      </c>
      <c r="I4159" s="168">
        <v>44958</v>
      </c>
      <c r="J4159" s="61">
        <v>1</v>
      </c>
      <c r="K4159" s="61">
        <v>3</v>
      </c>
      <c r="L4159" s="61">
        <v>2670</v>
      </c>
      <c r="M4159" s="84">
        <v>2</v>
      </c>
      <c r="N4159" s="84">
        <v>22</v>
      </c>
      <c r="O4159" s="85">
        <v>17332899</v>
      </c>
      <c r="P4159" s="154">
        <v>2670</v>
      </c>
      <c r="Q4159" t="str">
        <f t="shared" si="65"/>
        <v>('184-2022',2022,'El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Guaviare.',38828076,0,38828076,'2022-01-28','2022-02-01','2023-02-01',1,3,2670,2,22)</v>
      </c>
    </row>
    <row r="4160" spans="1:17">
      <c r="A4160" s="47" t="s">
        <v>9440</v>
      </c>
      <c r="B4160" s="84">
        <v>2022</v>
      </c>
      <c r="C4160" s="47" t="s">
        <v>3004</v>
      </c>
      <c r="D4160" s="110">
        <v>77000000</v>
      </c>
      <c r="E4160" s="109">
        <v>0</v>
      </c>
      <c r="F4160" s="110">
        <v>77000000</v>
      </c>
      <c r="G4160" s="140">
        <v>44589</v>
      </c>
      <c r="H4160" s="168">
        <v>44594</v>
      </c>
      <c r="I4160" s="168">
        <v>44806</v>
      </c>
      <c r="J4160" s="61">
        <v>2</v>
      </c>
      <c r="K4160" s="61">
        <v>3</v>
      </c>
      <c r="L4160" s="61">
        <v>2671</v>
      </c>
      <c r="M4160" s="84">
        <v>2</v>
      </c>
      <c r="N4160" s="84">
        <v>22</v>
      </c>
      <c r="O4160" s="85">
        <v>39780761</v>
      </c>
      <c r="P4160" s="154">
        <v>2671</v>
      </c>
      <c r="Q4160" t="str">
        <f t="shared" si="65"/>
        <v>('185-2022',2022,'El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Conservación.',77000000,0,77000000,'2022-01-28','2022-02-02','2022-09-02',2,3,2671,2,22)</v>
      </c>
    </row>
    <row r="4161" spans="1:17">
      <c r="A4161" s="47" t="s">
        <v>9441</v>
      </c>
      <c r="B4161" s="84">
        <v>2022</v>
      </c>
      <c r="C4161" s="47" t="s">
        <v>10785</v>
      </c>
      <c r="D4161" s="110">
        <v>69862500</v>
      </c>
      <c r="E4161" s="109">
        <v>0</v>
      </c>
      <c r="F4161" s="110">
        <v>69862500</v>
      </c>
      <c r="G4161" s="140">
        <v>44589</v>
      </c>
      <c r="H4161" s="168">
        <v>44599</v>
      </c>
      <c r="I4161" s="168">
        <v>44872</v>
      </c>
      <c r="J4161" s="61">
        <v>1</v>
      </c>
      <c r="K4161" s="61">
        <v>3</v>
      </c>
      <c r="L4161" s="61">
        <v>2672</v>
      </c>
      <c r="M4161" s="84">
        <v>2</v>
      </c>
      <c r="N4161" s="84">
        <v>22</v>
      </c>
      <c r="O4161" s="85">
        <v>80730967</v>
      </c>
      <c r="P4161" s="154">
        <v>2672</v>
      </c>
      <c r="Q4161" t="str">
        <f t="shared" si="65"/>
        <v>('186-2022',2022,'El CONTRATISTA, se obliga a prestar sus servicios profesionalesespecializados para la evaluación y seguimiento de los proyectos de la meta de los 180 millones de árboles.',69862500,0,69862500,'2022-01-28','2022-02-07','2022-11-07',1,3,2672,2,22)</v>
      </c>
    </row>
    <row r="4162" spans="1:17">
      <c r="A4162" s="47" t="s">
        <v>9442</v>
      </c>
      <c r="B4162" s="84">
        <v>2022</v>
      </c>
      <c r="C4162" s="47" t="s">
        <v>10786</v>
      </c>
      <c r="D4162" s="110">
        <v>66387876</v>
      </c>
      <c r="E4162" s="109">
        <v>0</v>
      </c>
      <c r="F4162" s="110">
        <v>66387876</v>
      </c>
      <c r="G4162" s="140">
        <v>44589</v>
      </c>
      <c r="H4162" s="168">
        <v>44595</v>
      </c>
      <c r="I4162" s="168">
        <v>44960</v>
      </c>
      <c r="J4162" s="61">
        <v>1</v>
      </c>
      <c r="K4162" s="61">
        <v>3</v>
      </c>
      <c r="L4162" s="61">
        <v>1400</v>
      </c>
      <c r="M4162" s="84">
        <v>2</v>
      </c>
      <c r="N4162" s="84">
        <v>22</v>
      </c>
      <c r="O4162" s="85">
        <v>1125551119</v>
      </c>
      <c r="P4162" s="154">
        <v>1400</v>
      </c>
      <c r="Q4162" t="str">
        <f t="shared" si="65"/>
        <v>('187-2022',2022,'El CONTRATISTA, se obliga a prestar sus servicios profesionales paraorientar la construcción de alternativas diferenciadas en la sustitución de cultivos de uso ilícito en el PNNSierra de la Macarena',66387876,0,66387876,'2022-01-28','2022-02-03','2023-02-03',1,3,1400,2,22)</v>
      </c>
    </row>
    <row r="4163" spans="1:17">
      <c r="A4163" s="47" t="s">
        <v>9443</v>
      </c>
      <c r="B4163" s="84">
        <v>2022</v>
      </c>
      <c r="C4163" s="47" t="s">
        <v>3005</v>
      </c>
      <c r="D4163" s="110">
        <v>32765364</v>
      </c>
      <c r="E4163" s="109">
        <v>0</v>
      </c>
      <c r="F4163" s="110">
        <v>32765364</v>
      </c>
      <c r="G4163" s="140">
        <v>44589</v>
      </c>
      <c r="H4163" s="168">
        <v>44593</v>
      </c>
      <c r="I4163" s="168">
        <v>44958</v>
      </c>
      <c r="J4163" s="61">
        <v>1</v>
      </c>
      <c r="K4163" s="61">
        <v>3</v>
      </c>
      <c r="L4163" s="61">
        <v>2673</v>
      </c>
      <c r="M4163" s="84">
        <v>2</v>
      </c>
      <c r="N4163" s="84">
        <v>22</v>
      </c>
      <c r="O4163" s="85">
        <v>40444609</v>
      </c>
      <c r="P4163" s="154">
        <v>2673</v>
      </c>
      <c r="Q4163" t="str">
        <f t="shared" si="65"/>
        <v>('188-2022',2022,'El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',32765364,0,32765364,'2022-01-28','2022-02-01','2023-02-01',1,3,2673,2,22)</v>
      </c>
    </row>
    <row r="4164" spans="1:17">
      <c r="A4164" s="47" t="s">
        <v>9444</v>
      </c>
      <c r="B4164" s="84">
        <v>2022</v>
      </c>
      <c r="C4164" s="47" t="s">
        <v>3006</v>
      </c>
      <c r="D4164" s="110">
        <v>22500000</v>
      </c>
      <c r="E4164" s="109">
        <v>0</v>
      </c>
      <c r="F4164" s="110">
        <v>22500000</v>
      </c>
      <c r="G4164" s="140">
        <v>44588</v>
      </c>
      <c r="H4164" s="168">
        <v>44592</v>
      </c>
      <c r="I4164" s="168">
        <v>44865</v>
      </c>
      <c r="J4164" s="61">
        <v>1</v>
      </c>
      <c r="K4164" s="61">
        <v>3</v>
      </c>
      <c r="L4164" s="61">
        <v>2674</v>
      </c>
      <c r="M4164" s="84">
        <v>2</v>
      </c>
      <c r="N4164" s="84">
        <v>1</v>
      </c>
      <c r="O4164" s="85">
        <v>1026303490</v>
      </c>
      <c r="P4164" s="154">
        <v>2674</v>
      </c>
      <c r="Q4164" t="str">
        <f t="shared" si="65"/>
        <v>('189-2022',2022,'El CONTRATISTA, se obliga a prestar servicios técnicos a la ART, para apoyar la gestión de las comisiones de los contratistas a cargo de la subcuenta PDET. ',22500000,0,22500000,'2022-01-27','2022-01-31','2022-10-31',1,3,2674,2,1)</v>
      </c>
    </row>
    <row r="4165" spans="1:17">
      <c r="A4165" s="48" t="s">
        <v>9445</v>
      </c>
      <c r="B4165" s="88">
        <v>2022</v>
      </c>
      <c r="C4165" s="48" t="s">
        <v>3007</v>
      </c>
      <c r="D4165" s="110">
        <v>35880019</v>
      </c>
      <c r="E4165" s="109">
        <v>0</v>
      </c>
      <c r="F4165" s="110">
        <v>35880019</v>
      </c>
      <c r="G4165" s="142">
        <v>44589</v>
      </c>
      <c r="H4165" s="169">
        <v>44593</v>
      </c>
      <c r="I4165" s="169">
        <v>44804</v>
      </c>
      <c r="J4165" s="61">
        <v>2</v>
      </c>
      <c r="K4165" s="61">
        <v>3</v>
      </c>
      <c r="L4165" s="61">
        <v>2675</v>
      </c>
      <c r="M4165" s="88">
        <v>2</v>
      </c>
      <c r="N4165" s="88">
        <v>30</v>
      </c>
      <c r="O4165" s="85">
        <v>80098502</v>
      </c>
      <c r="P4165" s="154">
        <v>2675</v>
      </c>
      <c r="Q4165" t="str">
        <f t="shared" si="65"/>
        <v>('190-2022',2022,'El CONTRATISTA, se obliga a prestar servicios para la actualización de Áreas Homogéneas de Tierras.',35880019,0,35880019,'2022-01-28','2022-02-01','2022-08-31',2,3,2675,2,30)</v>
      </c>
    </row>
    <row r="4166" spans="1:17">
      <c r="A4166" s="48" t="s">
        <v>9446</v>
      </c>
      <c r="B4166" s="88">
        <v>2022</v>
      </c>
      <c r="C4166" s="48" t="s">
        <v>3008</v>
      </c>
      <c r="D4166" s="110">
        <v>10251434</v>
      </c>
      <c r="E4166" s="109">
        <v>0</v>
      </c>
      <c r="F4166" s="110">
        <v>10251434</v>
      </c>
      <c r="G4166" s="142">
        <v>44589</v>
      </c>
      <c r="H4166" s="169">
        <v>44593</v>
      </c>
      <c r="I4166" s="169">
        <v>44651</v>
      </c>
      <c r="J4166" s="61">
        <v>1</v>
      </c>
      <c r="K4166" s="61">
        <v>3</v>
      </c>
      <c r="L4166" s="61">
        <v>2676</v>
      </c>
      <c r="M4166" s="88">
        <v>1</v>
      </c>
      <c r="N4166" s="88">
        <v>30</v>
      </c>
      <c r="O4166" s="85">
        <v>1026277852</v>
      </c>
      <c r="P4166" s="154">
        <v>2676</v>
      </c>
      <c r="Q4166" t="str">
        <f t="shared" si="65"/>
        <v>('191-2022',2022,'El CONTRATISTA, se obliga a prestar servicios para la Interpretación geomorfológica y leyenda geomorfológica del municipio.',10251434,0,10251434,'2022-01-28','2022-02-01','2022-03-31',1,3,2676,1,30)</v>
      </c>
    </row>
    <row r="4167" spans="1:17">
      <c r="A4167" s="48" t="s">
        <v>9447</v>
      </c>
      <c r="B4167" s="88">
        <v>2022</v>
      </c>
      <c r="C4167" s="48" t="s">
        <v>3009</v>
      </c>
      <c r="D4167" s="110">
        <v>15377151</v>
      </c>
      <c r="E4167" s="109">
        <v>0</v>
      </c>
      <c r="F4167" s="110">
        <v>15377151</v>
      </c>
      <c r="G4167" s="142">
        <v>44589</v>
      </c>
      <c r="H4167" s="169">
        <v>44593</v>
      </c>
      <c r="I4167" s="169">
        <v>44681</v>
      </c>
      <c r="J4167" s="61">
        <v>2</v>
      </c>
      <c r="K4167" s="61">
        <v>3</v>
      </c>
      <c r="L4167" s="61">
        <v>2677</v>
      </c>
      <c r="M4167" s="88">
        <v>1</v>
      </c>
      <c r="N4167" s="88">
        <v>30</v>
      </c>
      <c r="O4167" s="85">
        <v>1010194958</v>
      </c>
      <c r="P4167" s="154">
        <v>2677</v>
      </c>
      <c r="Q4167" t="str">
        <f t="shared" si="65"/>
        <v>('192-2022',2022,'El CONTRATISTA, se obliga a prestar servicios para el Control de calidad de la estructuración de la GDB de Áreas Homogéneas de Tierras (AHT) y leyenda de AHT.',15377151,0,15377151,'2022-01-28','2022-02-01','2022-04-30',2,3,2677,1,30)</v>
      </c>
    </row>
    <row r="4168" spans="1:17">
      <c r="A4168" s="48" t="s">
        <v>9448</v>
      </c>
      <c r="B4168" s="88">
        <v>2022</v>
      </c>
      <c r="C4168" s="48" t="s">
        <v>3010</v>
      </c>
      <c r="D4168" s="110">
        <v>15377151</v>
      </c>
      <c r="E4168" s="109">
        <v>0</v>
      </c>
      <c r="F4168" s="110">
        <v>15377151</v>
      </c>
      <c r="G4168" s="142">
        <v>44589</v>
      </c>
      <c r="H4168" s="169">
        <v>44593</v>
      </c>
      <c r="I4168" s="169">
        <v>44681</v>
      </c>
      <c r="J4168" s="61">
        <v>2</v>
      </c>
      <c r="K4168" s="61">
        <v>3</v>
      </c>
      <c r="L4168" s="61">
        <v>2678</v>
      </c>
      <c r="M4168" s="88">
        <v>1</v>
      </c>
      <c r="N4168" s="88">
        <v>30</v>
      </c>
      <c r="O4168" s="85">
        <v>52212563</v>
      </c>
      <c r="P4168" s="154">
        <v>2678</v>
      </c>
      <c r="Q4168" t="str">
        <f t="shared" si="65"/>
        <v>('193-2022',2022,'El CONTRATISTA, se obliga a prestar servicios para realizar el control de calidad de la actualización de Áreas Homogéneas de Tierras.',15377151,0,15377151,'2022-01-28','2022-02-01','2022-04-30',2,3,2678,1,30)</v>
      </c>
    </row>
    <row r="4169" spans="1:17">
      <c r="A4169" s="48" t="s">
        <v>9449</v>
      </c>
      <c r="B4169" s="88">
        <v>2022</v>
      </c>
      <c r="C4169" s="48" t="s">
        <v>3009</v>
      </c>
      <c r="D4169" s="110">
        <v>15377151</v>
      </c>
      <c r="E4169" s="109">
        <v>0</v>
      </c>
      <c r="F4169" s="110">
        <v>15377151</v>
      </c>
      <c r="G4169" s="142">
        <v>44589</v>
      </c>
      <c r="H4169" s="169">
        <v>44593</v>
      </c>
      <c r="I4169" s="169">
        <v>44681</v>
      </c>
      <c r="J4169" s="61">
        <v>2</v>
      </c>
      <c r="K4169" s="61">
        <v>3</v>
      </c>
      <c r="L4169" s="61">
        <v>2679</v>
      </c>
      <c r="M4169" s="88">
        <v>1</v>
      </c>
      <c r="N4169" s="88">
        <v>30</v>
      </c>
      <c r="O4169" s="85">
        <v>80845283</v>
      </c>
      <c r="P4169" s="154">
        <v>2679</v>
      </c>
      <c r="Q4169" t="str">
        <f t="shared" si="65"/>
        <v>('194-2022',2022,'El CONTRATISTA, se obliga a prestar servicios para el Control de calidad de la estructuración de la GDB de Áreas Homogéneas de Tierras (AHT) y leyenda de AHT.',15377151,0,15377151,'2022-01-28','2022-02-01','2022-04-30',2,3,2679,1,30)</v>
      </c>
    </row>
    <row r="4170" spans="1:17">
      <c r="A4170" s="47" t="s">
        <v>9450</v>
      </c>
      <c r="B4170" s="84">
        <v>2022</v>
      </c>
      <c r="C4170" s="47" t="s">
        <v>3011</v>
      </c>
      <c r="D4170" s="110">
        <v>35880019</v>
      </c>
      <c r="E4170" s="109">
        <v>0</v>
      </c>
      <c r="F4170" s="110">
        <v>35880019</v>
      </c>
      <c r="G4170" s="140">
        <v>44589</v>
      </c>
      <c r="H4170" s="168">
        <v>44593</v>
      </c>
      <c r="I4170" s="168">
        <v>44804</v>
      </c>
      <c r="J4170" s="61">
        <v>1</v>
      </c>
      <c r="K4170" s="61">
        <v>3</v>
      </c>
      <c r="L4170" s="61">
        <v>2680</v>
      </c>
      <c r="M4170" s="84">
        <v>2</v>
      </c>
      <c r="N4170" s="84">
        <v>30</v>
      </c>
      <c r="O4170" s="85">
        <v>11443987</v>
      </c>
      <c r="P4170" s="154">
        <v>2680</v>
      </c>
      <c r="Q4170" t="str">
        <f t="shared" si="65"/>
        <v>('195-2022',2022,'EL CONTRATISTA, SE OBLIGA A PRESTAR SERVICIOS PARA LA ACTUALIZACIÓN DE ÁREAS HOMOGÉNEAS DE TIERRAS',35880019,0,35880019,'2022-01-28','2022-02-01','2022-08-31',1,3,2680,2,30)</v>
      </c>
    </row>
    <row r="4171" spans="1:17">
      <c r="A4171" s="47" t="s">
        <v>9451</v>
      </c>
      <c r="B4171" s="84">
        <v>2022</v>
      </c>
      <c r="C4171" s="47" t="s">
        <v>3012</v>
      </c>
      <c r="D4171" s="110">
        <v>17940010</v>
      </c>
      <c r="E4171" s="109">
        <v>0</v>
      </c>
      <c r="F4171" s="110">
        <v>17940010</v>
      </c>
      <c r="G4171" s="140">
        <v>44589</v>
      </c>
      <c r="H4171" s="168">
        <v>44594</v>
      </c>
      <c r="I4171" s="168">
        <v>44697</v>
      </c>
      <c r="J4171" s="61">
        <v>1</v>
      </c>
      <c r="K4171" s="61">
        <v>3</v>
      </c>
      <c r="L4171" s="61">
        <v>2681</v>
      </c>
      <c r="M4171" s="84">
        <v>1</v>
      </c>
      <c r="N4171" s="84">
        <v>30</v>
      </c>
      <c r="O4171" s="85">
        <v>1077085435</v>
      </c>
      <c r="P4171" s="154">
        <v>2681</v>
      </c>
      <c r="Q4171" t="str">
        <f t="shared" si="65"/>
        <v>('196-2022',2022,'EL CONTRATISTA, SE OBLIGA A PRESTAR SERVICIOS ESTRUCTURACIÓN DIGITAL DE LA GDB DE ÁREAS HOMOGÉNEAS DE TIERRAS (AHT) Y LEYENDA DE AHT. ',17940010,0,17940010,'2022-01-28','2022-02-02','2022-05-16',1,3,2681,1,30)</v>
      </c>
    </row>
    <row r="4172" spans="1:17">
      <c r="A4172" s="47" t="s">
        <v>9452</v>
      </c>
      <c r="B4172" s="84">
        <v>2022</v>
      </c>
      <c r="C4172" s="47" t="s">
        <v>3013</v>
      </c>
      <c r="D4172" s="110">
        <v>15337151</v>
      </c>
      <c r="E4172" s="109">
        <v>0</v>
      </c>
      <c r="F4172" s="110">
        <v>15337151</v>
      </c>
      <c r="G4172" s="140">
        <v>44589</v>
      </c>
      <c r="H4172" s="168">
        <v>44594</v>
      </c>
      <c r="I4172" s="168">
        <v>44682</v>
      </c>
      <c r="J4172" s="61">
        <v>2</v>
      </c>
      <c r="K4172" s="61">
        <v>3</v>
      </c>
      <c r="L4172" s="61">
        <v>2682</v>
      </c>
      <c r="M4172" s="84">
        <v>1</v>
      </c>
      <c r="N4172" s="84">
        <v>30</v>
      </c>
      <c r="O4172" s="85">
        <v>46384743</v>
      </c>
      <c r="P4172" s="154">
        <v>2682</v>
      </c>
      <c r="Q4172" t="str">
        <f t="shared" si="65"/>
        <v>('197-2022',2022,'EL CONTRATISTA, SE OBLIGA A PRESTAR SERVICIOS PARA LA INTERPRETACIÓN GEOMORFOLÓGICA Y LEYENDA GEOMORFOLÓGICA DEL MUNICIPIO.',15337151,0,15337151,'2022-01-28','2022-02-02','2022-05-01',2,3,2682,1,30)</v>
      </c>
    </row>
    <row r="4173" spans="1:17">
      <c r="A4173" s="47" t="s">
        <v>9453</v>
      </c>
      <c r="B4173" s="84">
        <v>2022</v>
      </c>
      <c r="C4173" s="47" t="s">
        <v>3014</v>
      </c>
      <c r="D4173" s="110">
        <v>15128127</v>
      </c>
      <c r="E4173" s="109">
        <v>0</v>
      </c>
      <c r="F4173" s="110">
        <v>15128127</v>
      </c>
      <c r="G4173" s="140">
        <v>44589</v>
      </c>
      <c r="H4173" s="168">
        <v>44594</v>
      </c>
      <c r="I4173" s="168">
        <v>44805</v>
      </c>
      <c r="J4173" s="61">
        <v>1</v>
      </c>
      <c r="K4173" s="61">
        <v>3</v>
      </c>
      <c r="L4173" s="61">
        <v>2683</v>
      </c>
      <c r="M4173" s="84">
        <v>2</v>
      </c>
      <c r="N4173" s="84">
        <v>30</v>
      </c>
      <c r="O4173" s="85">
        <v>1000214416</v>
      </c>
      <c r="P4173" s="154">
        <v>2683</v>
      </c>
      <c r="Q4173" t="str">
        <f t="shared" si="65"/>
        <v>('198-2022',2022,'EL CONTRATISTA, SE OBLIGA A PRESTAR SERVICIOS PARA REALIZAR EL APOYO ADMINISTRATIVO DEL PROCESO DE ACTUALIZACIÓN DE ÁREAS HOMOGÉNEAS DE TIERRAS.',15128127,0,15128127,'2022-01-28','2022-02-02','2022-09-01',1,3,2683,2,30)</v>
      </c>
    </row>
    <row r="4174" spans="1:17">
      <c r="A4174" s="47" t="s">
        <v>9454</v>
      </c>
      <c r="B4174" s="84">
        <v>2022</v>
      </c>
      <c r="C4174" s="47" t="s">
        <v>3015</v>
      </c>
      <c r="D4174" s="110">
        <v>88000000</v>
      </c>
      <c r="E4174" s="109">
        <v>0</v>
      </c>
      <c r="F4174" s="110">
        <v>88000000</v>
      </c>
      <c r="G4174" s="140">
        <v>44589</v>
      </c>
      <c r="H4174" s="168">
        <v>44596</v>
      </c>
      <c r="I4174" s="168">
        <v>44930</v>
      </c>
      <c r="J4174" s="61">
        <v>1</v>
      </c>
      <c r="K4174" s="61">
        <v>3</v>
      </c>
      <c r="L4174" s="61">
        <v>2684</v>
      </c>
      <c r="M4174" s="84">
        <v>2</v>
      </c>
      <c r="N4174" s="84">
        <v>1</v>
      </c>
      <c r="O4174" s="85">
        <v>80797126</v>
      </c>
      <c r="P4174" s="154">
        <v>2684</v>
      </c>
      <c r="Q4174" t="str">
        <f t="shared" si="65"/>
        <v>('199-2022',2022,'El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PDET.',88000000,0,88000000,'2022-01-28','2022-02-04','2023-01-04',1,3,2684,2,1)</v>
      </c>
    </row>
    <row r="4175" spans="1:17">
      <c r="A4175" s="47" t="s">
        <v>9455</v>
      </c>
      <c r="B4175" s="84">
        <v>2022</v>
      </c>
      <c r="C4175" s="47" t="s">
        <v>10787</v>
      </c>
      <c r="D4175" s="110">
        <v>43851300</v>
      </c>
      <c r="E4175" s="109">
        <v>0</v>
      </c>
      <c r="F4175" s="110">
        <v>43851300</v>
      </c>
      <c r="G4175" s="140">
        <v>44589</v>
      </c>
      <c r="H4175" s="168">
        <v>44593</v>
      </c>
      <c r="I4175" s="168">
        <v>44958</v>
      </c>
      <c r="J4175" s="61">
        <v>1</v>
      </c>
      <c r="K4175" s="61">
        <v>3</v>
      </c>
      <c r="L4175" s="61">
        <v>2685</v>
      </c>
      <c r="M4175" s="84">
        <v>2</v>
      </c>
      <c r="N4175" s="84">
        <v>22</v>
      </c>
      <c r="O4175" s="85">
        <v>79959892</v>
      </c>
      <c r="P4175" s="154">
        <v>2685</v>
      </c>
      <c r="Q4175" t="str">
        <f t="shared" si="65"/>
        <v>('200-2022',2022,'El CONTRATISTA, se obliga a prestar servicios profesionales para orientarla construcción e implementación de acuerdos de conservación con comunidades campesinas en el PNNCordillera de los Picachos.',43851300,0,43851300,'2022-01-28','2022-02-01','2023-02-01',1,3,2685,2,22)</v>
      </c>
    </row>
    <row r="4176" spans="1:17">
      <c r="A4176" s="47" t="s">
        <v>9456</v>
      </c>
      <c r="B4176" s="84">
        <v>2022</v>
      </c>
      <c r="C4176" s="47" t="s">
        <v>3016</v>
      </c>
      <c r="D4176" s="110">
        <v>27144528</v>
      </c>
      <c r="E4176" s="109">
        <v>0</v>
      </c>
      <c r="F4176" s="110">
        <v>27144528</v>
      </c>
      <c r="G4176" s="140">
        <v>44589</v>
      </c>
      <c r="H4176" s="168">
        <v>44593</v>
      </c>
      <c r="I4176" s="168">
        <v>44958</v>
      </c>
      <c r="J4176" s="61">
        <v>1</v>
      </c>
      <c r="K4176" s="61">
        <v>3</v>
      </c>
      <c r="L4176" s="61">
        <v>2686</v>
      </c>
      <c r="M4176" s="84">
        <v>2</v>
      </c>
      <c r="N4176" s="84">
        <v>22</v>
      </c>
      <c r="O4176" s="85">
        <v>1081156205</v>
      </c>
      <c r="P4176" s="154">
        <v>2686</v>
      </c>
      <c r="Q4176" t="str">
        <f t="shared" si="65"/>
        <v>('201-2022',2022,'El CONTRATISTA, se obliga a prestar servicios técnicos para realizar el levantamiento de información necesaria para la identificación alternativas en el marco de los acuerdos de conservación con comunidades campesinas en el PNN Cordillera de los Picachos',27144528,0,27144528,'2022-01-28','2022-02-01','2023-02-01',1,3,2686,2,22)</v>
      </c>
    </row>
    <row r="4177" spans="1:17">
      <c r="A4177" s="47" t="s">
        <v>9457</v>
      </c>
      <c r="B4177" s="84">
        <v>2022</v>
      </c>
      <c r="C4177" s="47" t="s">
        <v>3017</v>
      </c>
      <c r="D4177" s="110">
        <v>43851300</v>
      </c>
      <c r="E4177" s="109">
        <v>0</v>
      </c>
      <c r="F4177" s="110">
        <v>43851300</v>
      </c>
      <c r="G4177" s="140">
        <v>44589</v>
      </c>
      <c r="H4177" s="168">
        <v>44593</v>
      </c>
      <c r="I4177" s="168">
        <v>44958</v>
      </c>
      <c r="J4177" s="61">
        <v>2</v>
      </c>
      <c r="K4177" s="61">
        <v>3</v>
      </c>
      <c r="L4177" s="61">
        <v>2687</v>
      </c>
      <c r="M4177" s="84">
        <v>2</v>
      </c>
      <c r="N4177" s="84">
        <v>22</v>
      </c>
      <c r="O4177" s="85">
        <v>1117515522</v>
      </c>
      <c r="P4177" s="154">
        <v>2687</v>
      </c>
      <c r="Q4177" t="str">
        <f t="shared" si="65"/>
        <v>('202-2022',2022,'El CONTRATISTA, se obliga a prestar servicios profesionales para orientar la construcción e implementación de alternativas sostenibles con familias campesinas en zona colindante del PNN Serranía de Chiribiquete.',43851300,0,43851300,'2022-01-28','2022-02-01','2023-02-01',2,3,2687,2,22)</v>
      </c>
    </row>
    <row r="4178" spans="1:17">
      <c r="A4178" s="47" t="s">
        <v>9458</v>
      </c>
      <c r="B4178" s="84">
        <v>2022</v>
      </c>
      <c r="C4178" s="47" t="s">
        <v>3018</v>
      </c>
      <c r="D4178" s="110">
        <v>27144528</v>
      </c>
      <c r="E4178" s="109">
        <v>0</v>
      </c>
      <c r="F4178" s="110">
        <v>27144528</v>
      </c>
      <c r="G4178" s="140">
        <v>44589</v>
      </c>
      <c r="H4178" s="168">
        <v>44602</v>
      </c>
      <c r="I4178" s="168">
        <v>44967</v>
      </c>
      <c r="J4178" s="61">
        <v>1</v>
      </c>
      <c r="K4178" s="61">
        <v>3</v>
      </c>
      <c r="L4178" s="61">
        <v>2688</v>
      </c>
      <c r="M4178" s="84">
        <v>2</v>
      </c>
      <c r="N4178" s="84">
        <v>22</v>
      </c>
      <c r="O4178" s="85">
        <v>1119216751</v>
      </c>
      <c r="P4178" s="154">
        <v>2688</v>
      </c>
      <c r="Q4178" t="str">
        <f t="shared" si="65"/>
        <v>('203-2022',2022,'EL CONTRATISTA, SE OBLIGA A PRESTAR SERVICIOS TÉCNICOS PARA REALIZAR EL LEVANTAMIENTO DE INFORMACIÓN NECESARIA PARA LA IDENTIFICACIÓN ALTERNATIVAS SOSTENIBLES CON FAMILIAS CAMPESINAS EN ZONA COLINDANTE DEL PNN SERRANÍA DE CHIRIBIQUETE.',27144528,0,27144528,'2022-01-28','2022-02-10','2023-02-10',1,3,2688,2,22)</v>
      </c>
    </row>
    <row r="4179" spans="1:17">
      <c r="A4179" s="47" t="s">
        <v>9459</v>
      </c>
      <c r="B4179" s="84">
        <v>2022</v>
      </c>
      <c r="C4179" s="47" t="s">
        <v>3019</v>
      </c>
      <c r="D4179" s="110">
        <v>10251434</v>
      </c>
      <c r="E4179" s="109">
        <v>0</v>
      </c>
      <c r="F4179" s="110">
        <v>10251434</v>
      </c>
      <c r="G4179" s="140">
        <v>44589</v>
      </c>
      <c r="H4179" s="168">
        <v>44593</v>
      </c>
      <c r="I4179" s="168">
        <v>44651</v>
      </c>
      <c r="J4179" s="61">
        <v>1</v>
      </c>
      <c r="K4179" s="61">
        <v>3</v>
      </c>
      <c r="L4179" s="61">
        <v>2689</v>
      </c>
      <c r="M4179" s="84">
        <v>1</v>
      </c>
      <c r="N4179" s="84">
        <v>30</v>
      </c>
      <c r="O4179" s="85">
        <v>1070963955</v>
      </c>
      <c r="P4179" s="154">
        <v>2689</v>
      </c>
      <c r="Q4179" t="str">
        <f t="shared" si="65"/>
        <v>('204-2022',2022,'EL CONTRATISTA, SE OBLIGA A PRESTAR SERVICIOS ESTRUCTURACIÓN DIGITAL DE LA GDB DE ÁREAS HOMOGÉNEAS DE TIERRAS (AHT) Y LEYENDA DE AHT.',10251434,0,10251434,'2022-01-28','2022-02-01','2022-03-31',1,3,2689,1,30)</v>
      </c>
    </row>
    <row r="4180" spans="1:17">
      <c r="A4180" s="47" t="s">
        <v>9460</v>
      </c>
      <c r="B4180" s="84">
        <v>2022</v>
      </c>
      <c r="C4180" s="47" t="s">
        <v>3020</v>
      </c>
      <c r="D4180" s="110">
        <v>15377151</v>
      </c>
      <c r="E4180" s="109">
        <v>0</v>
      </c>
      <c r="F4180" s="110">
        <v>15377151</v>
      </c>
      <c r="G4180" s="140">
        <v>44589</v>
      </c>
      <c r="H4180" s="168">
        <v>44594</v>
      </c>
      <c r="I4180" s="168">
        <v>44682</v>
      </c>
      <c r="J4180" s="61">
        <v>2</v>
      </c>
      <c r="K4180" s="61">
        <v>3</v>
      </c>
      <c r="L4180" s="61">
        <v>2690</v>
      </c>
      <c r="M4180" s="84">
        <v>1</v>
      </c>
      <c r="N4180" s="84">
        <v>30</v>
      </c>
      <c r="O4180" s="85">
        <v>52046832</v>
      </c>
      <c r="P4180" s="154">
        <v>2690</v>
      </c>
      <c r="Q4180" t="str">
        <f t="shared" si="65"/>
        <v>('205-2022',2022,'EL CONTRATISTA, SE OBLIGA A PRESTAR SERVICIOS PARA REALIZAR EL CONTROL DE CALIDAD DE LA ACTUALIZACIÓN DE ÁREAS HOMOGÉNEAS DE TIERRAS.',15377151,0,15377151,'2022-01-28','2022-02-02','2022-05-01',2,3,2690,1,30)</v>
      </c>
    </row>
    <row r="4181" spans="1:17">
      <c r="A4181" s="47" t="s">
        <v>9461</v>
      </c>
      <c r="B4181" s="84">
        <v>2022</v>
      </c>
      <c r="C4181" s="47" t="s">
        <v>2875</v>
      </c>
      <c r="D4181" s="110">
        <v>71640000</v>
      </c>
      <c r="E4181" s="109">
        <v>0</v>
      </c>
      <c r="F4181" s="110">
        <v>71640000</v>
      </c>
      <c r="G4181" s="140">
        <v>44589</v>
      </c>
      <c r="H4181" s="168">
        <v>44592</v>
      </c>
      <c r="I4181" s="168">
        <v>44957</v>
      </c>
      <c r="J4181" s="61">
        <v>2</v>
      </c>
      <c r="K4181" s="61">
        <v>3</v>
      </c>
      <c r="L4181" s="61">
        <v>2691</v>
      </c>
      <c r="M4181" s="84">
        <v>2</v>
      </c>
      <c r="N4181" s="84">
        <v>3</v>
      </c>
      <c r="O4181" s="85">
        <v>40340122</v>
      </c>
      <c r="P4181" s="154">
        <v>2691</v>
      </c>
      <c r="Q4181" t="str">
        <f t="shared" si="65"/>
        <v>('206-2022',2022,'El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PAI.',71640000,0,71640000,'2022-01-28','2022-01-31','2023-01-31',2,3,2691,2,3)</v>
      </c>
    </row>
    <row r="4182" spans="1:17">
      <c r="A4182" s="47" t="s">
        <v>9462</v>
      </c>
      <c r="B4182" s="84">
        <v>2022</v>
      </c>
      <c r="C4182" s="47" t="s">
        <v>3021</v>
      </c>
      <c r="D4182" s="110">
        <v>127932000</v>
      </c>
      <c r="E4182" s="109">
        <v>0</v>
      </c>
      <c r="F4182" s="110">
        <v>127932000</v>
      </c>
      <c r="G4182" s="140">
        <v>44589</v>
      </c>
      <c r="H4182" s="168">
        <v>44599</v>
      </c>
      <c r="I4182" s="168">
        <v>44964</v>
      </c>
      <c r="J4182" s="61">
        <v>2</v>
      </c>
      <c r="K4182" s="61">
        <v>3</v>
      </c>
      <c r="L4182" s="61">
        <v>2692</v>
      </c>
      <c r="M4182" s="84">
        <v>2</v>
      </c>
      <c r="N4182" s="84">
        <v>3</v>
      </c>
      <c r="O4182" s="85">
        <v>18561086</v>
      </c>
      <c r="P4182" s="154">
        <v>2692</v>
      </c>
      <c r="Q4182" t="str">
        <f t="shared" si="65"/>
        <v>('207-2022',2022,'El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PNIS.',127932000,0,127932000,'2022-01-28','2022-02-07','2023-02-07',2,3,2692,2,3)</v>
      </c>
    </row>
    <row r="4183" spans="1:17">
      <c r="A4183" s="47" t="s">
        <v>9463</v>
      </c>
      <c r="B4183" s="84">
        <v>2022</v>
      </c>
      <c r="C4183" s="47" t="s">
        <v>3022</v>
      </c>
      <c r="D4183" s="110">
        <v>108000000</v>
      </c>
      <c r="E4183" s="109">
        <v>0</v>
      </c>
      <c r="F4183" s="110">
        <v>108000000</v>
      </c>
      <c r="G4183" s="140">
        <v>44589</v>
      </c>
      <c r="H4183" s="168">
        <v>44601</v>
      </c>
      <c r="I4183" s="168">
        <v>44966</v>
      </c>
      <c r="J4183" s="61">
        <v>2</v>
      </c>
      <c r="K4183" s="61">
        <v>3</v>
      </c>
      <c r="L4183" s="61">
        <v>2693</v>
      </c>
      <c r="M4183" s="84">
        <v>2</v>
      </c>
      <c r="N4183" s="84">
        <v>23</v>
      </c>
      <c r="O4183" s="85">
        <v>1077845097</v>
      </c>
      <c r="P4183" s="154">
        <v>2693</v>
      </c>
      <c r="Q4183" t="str">
        <f t="shared" si="65"/>
        <v>('208-2022',2022,'EL CONTRATISTA, SE OBLIGA A PRESTAR SUS SERVICIOS PROFESIONALES PARA EL APOYO TÉCNICO PARA LA IMPLEMENTACIÓN DE LOS MECANISMOS FINANCIEROS IDENTIFICADOS PARA EL PROGRAMA HERENCIA COLOMBIA. ',108000000,0,108000000,'2022-01-28','2022-02-09','2023-02-09',2,3,2693,2,23)</v>
      </c>
    </row>
    <row r="4184" spans="1:17">
      <c r="A4184" s="47" t="s">
        <v>9464</v>
      </c>
      <c r="B4184" s="84">
        <v>2022</v>
      </c>
      <c r="C4184" s="47" t="s">
        <v>2875</v>
      </c>
      <c r="D4184" s="110">
        <v>35820000</v>
      </c>
      <c r="E4184" s="109">
        <v>0</v>
      </c>
      <c r="F4184" s="110">
        <v>35820000</v>
      </c>
      <c r="G4184" s="140">
        <v>44589</v>
      </c>
      <c r="H4184" s="168">
        <v>44592</v>
      </c>
      <c r="I4184" s="168">
        <v>44773</v>
      </c>
      <c r="J4184" s="61">
        <v>1</v>
      </c>
      <c r="K4184" s="61">
        <v>3</v>
      </c>
      <c r="L4184" s="61">
        <v>2694</v>
      </c>
      <c r="M4184" s="84">
        <v>2</v>
      </c>
      <c r="N4184" s="84">
        <v>3</v>
      </c>
      <c r="O4184" s="85">
        <v>1066174502</v>
      </c>
      <c r="P4184" s="154">
        <v>2694</v>
      </c>
      <c r="Q4184" t="str">
        <f t="shared" si="65"/>
        <v>('209-2022',2022,'El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PAI.',35820000,0,35820000,'2022-01-28','2022-01-31','2022-07-31',1,3,2694,2,3)</v>
      </c>
    </row>
    <row r="4185" spans="1:17">
      <c r="A4185" s="47" t="s">
        <v>9465</v>
      </c>
      <c r="B4185" s="84">
        <v>2022</v>
      </c>
      <c r="C4185" s="47" t="s">
        <v>3023</v>
      </c>
      <c r="D4185" s="110">
        <v>45537294</v>
      </c>
      <c r="E4185" s="109">
        <v>0</v>
      </c>
      <c r="F4185" s="110">
        <v>45537294</v>
      </c>
      <c r="G4185" s="140">
        <v>44589</v>
      </c>
      <c r="H4185" s="168">
        <v>44637</v>
      </c>
      <c r="I4185" s="168">
        <v>44821</v>
      </c>
      <c r="J4185" s="61">
        <v>2</v>
      </c>
      <c r="K4185" s="61">
        <v>3</v>
      </c>
      <c r="L4185" s="61">
        <v>340</v>
      </c>
      <c r="M4185" s="84">
        <v>2</v>
      </c>
      <c r="N4185" s="84">
        <v>5</v>
      </c>
      <c r="O4185" s="85">
        <v>66822596</v>
      </c>
      <c r="P4185" s="154">
        <v>340</v>
      </c>
      <c r="Q4185" t="str">
        <f t="shared" si="65"/>
        <v>('210-2022',2022,'EL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PRIORIZADOS.',45537294,0,45537294,'2022-01-28','2022-03-17','2022-09-17',2,3,340,2,5)</v>
      </c>
    </row>
    <row r="4186" spans="1:17">
      <c r="A4186" s="47" t="s">
        <v>9466</v>
      </c>
      <c r="B4186" s="84">
        <v>2022</v>
      </c>
      <c r="C4186" s="47" t="s">
        <v>3024</v>
      </c>
      <c r="D4186" s="110">
        <v>140718600</v>
      </c>
      <c r="E4186" s="109">
        <v>0</v>
      </c>
      <c r="F4186" s="110">
        <v>140718600</v>
      </c>
      <c r="G4186" s="140">
        <v>44589</v>
      </c>
      <c r="H4186" s="168">
        <v>44602</v>
      </c>
      <c r="I4186" s="168">
        <v>44967</v>
      </c>
      <c r="J4186" s="61">
        <v>1</v>
      </c>
      <c r="K4186" s="61">
        <v>3</v>
      </c>
      <c r="L4186" s="61">
        <v>2695</v>
      </c>
      <c r="M4186" s="84">
        <v>2</v>
      </c>
      <c r="N4186" s="84">
        <v>22</v>
      </c>
      <c r="O4186" s="85">
        <v>19370721</v>
      </c>
      <c r="P4186" s="154">
        <v>2695</v>
      </c>
      <c r="Q4186" t="str">
        <f t="shared" si="65"/>
        <v>('211-2022',2022,'EL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PROCESOS.',140718600,0,140718600,'2022-01-28','2022-02-10','2023-02-10',1,3,2695,2,22)</v>
      </c>
    </row>
    <row r="4187" spans="1:17">
      <c r="A4187" s="48" t="s">
        <v>9467</v>
      </c>
      <c r="B4187" s="84">
        <v>2022</v>
      </c>
      <c r="C4187" s="48" t="s">
        <v>3025</v>
      </c>
      <c r="D4187" s="110">
        <v>78034860</v>
      </c>
      <c r="E4187" s="109">
        <v>0</v>
      </c>
      <c r="F4187" s="110">
        <v>78034860</v>
      </c>
      <c r="G4187" s="142">
        <v>44589</v>
      </c>
      <c r="H4187" s="169">
        <v>44602</v>
      </c>
      <c r="I4187" s="169">
        <v>44967</v>
      </c>
      <c r="J4187" s="61">
        <v>2</v>
      </c>
      <c r="K4187" s="61">
        <v>3</v>
      </c>
      <c r="L4187" s="61">
        <v>2696</v>
      </c>
      <c r="M4187" s="84">
        <v>2</v>
      </c>
      <c r="N4187" s="84">
        <v>22</v>
      </c>
      <c r="O4187" s="85">
        <v>1018485425</v>
      </c>
      <c r="P4187" s="154">
        <v>2696</v>
      </c>
      <c r="Q4187" t="str">
        <f t="shared" si="65"/>
        <v>('212-2022',2022,'El CONTRATISTA, se obliga a prestar sus servicios profesionales especializados dirigidos a apoyar jurídicamente la gestión y seguimiento de los proyectos, así como, apoyar los procesos precontractuales, contractuales y post-contractuales de la Subcuenta.',78034860,0,78034860,'2022-01-28','2022-02-10','2023-02-10',2,3,2696,2,22)</v>
      </c>
    </row>
    <row r="4188" spans="1:17">
      <c r="A4188" s="48" t="s">
        <v>9468</v>
      </c>
      <c r="B4188" s="88">
        <v>2022</v>
      </c>
      <c r="C4188" s="48" t="s">
        <v>3026</v>
      </c>
      <c r="D4188" s="110">
        <v>120000000</v>
      </c>
      <c r="E4188" s="109">
        <v>0</v>
      </c>
      <c r="F4188" s="110">
        <v>120000000</v>
      </c>
      <c r="G4188" s="142">
        <v>44589</v>
      </c>
      <c r="H4188" s="169">
        <v>44602</v>
      </c>
      <c r="I4188" s="169">
        <v>44967</v>
      </c>
      <c r="J4188" s="61">
        <v>1</v>
      </c>
      <c r="K4188" s="61">
        <v>3</v>
      </c>
      <c r="L4188" s="61">
        <v>2697</v>
      </c>
      <c r="M4188" s="88">
        <v>2</v>
      </c>
      <c r="N4188" s="88">
        <v>23</v>
      </c>
      <c r="O4188" s="85">
        <v>52390045</v>
      </c>
      <c r="P4188" s="154">
        <v>2697</v>
      </c>
      <c r="Q4188" t="str">
        <f t="shared" si="65"/>
        <v>('213-2022',2022,'El CONTRATISTA, se obliga a prestar sus servicios profesionales especializados para el apoyo a la implementación de las estrategias de comunicación interna y externa del Programa Herencia Colombia',120000000,0,120000000,'2022-01-28','2022-02-10','2023-02-10',1,3,2697,2,23)</v>
      </c>
    </row>
    <row r="4189" spans="1:17">
      <c r="A4189" s="48" t="s">
        <v>9469</v>
      </c>
      <c r="B4189" s="88">
        <v>2022</v>
      </c>
      <c r="C4189" s="48" t="s">
        <v>3027</v>
      </c>
      <c r="D4189" s="110">
        <v>54400000</v>
      </c>
      <c r="E4189" s="109">
        <v>0</v>
      </c>
      <c r="F4189" s="110">
        <v>54400000</v>
      </c>
      <c r="G4189" s="142">
        <v>44589</v>
      </c>
      <c r="H4189" s="169">
        <v>44596</v>
      </c>
      <c r="I4189" s="169">
        <v>44899</v>
      </c>
      <c r="J4189" s="61">
        <v>1</v>
      </c>
      <c r="K4189" s="61">
        <v>3</v>
      </c>
      <c r="L4189" s="61">
        <v>2698</v>
      </c>
      <c r="M4189" s="88">
        <v>2</v>
      </c>
      <c r="N4189" s="88">
        <v>28</v>
      </c>
      <c r="O4189" s="85">
        <v>94460030</v>
      </c>
      <c r="P4189" s="154">
        <v>2698</v>
      </c>
      <c r="Q4189" t="str">
        <f t="shared" si="65"/>
        <v>('214-2022',2022,'El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Ambiental',54400000,0,54400000,'2022-01-28','2022-02-04','2022-12-04',1,3,2698,2,28)</v>
      </c>
    </row>
    <row r="4190" spans="1:17">
      <c r="A4190" s="48" t="s">
        <v>9470</v>
      </c>
      <c r="B4190" s="88">
        <v>2022</v>
      </c>
      <c r="C4190" s="48" t="s">
        <v>3028</v>
      </c>
      <c r="D4190" s="110">
        <v>56400000</v>
      </c>
      <c r="E4190" s="109">
        <v>0</v>
      </c>
      <c r="F4190" s="110">
        <v>56400000</v>
      </c>
      <c r="G4190" s="142">
        <v>44589</v>
      </c>
      <c r="H4190" s="169">
        <v>44603</v>
      </c>
      <c r="I4190" s="169">
        <v>44968</v>
      </c>
      <c r="J4190" s="61">
        <v>1</v>
      </c>
      <c r="K4190" s="61">
        <v>3</v>
      </c>
      <c r="L4190" s="61">
        <v>2699</v>
      </c>
      <c r="M4190" s="88">
        <v>2</v>
      </c>
      <c r="N4190" s="88">
        <v>23</v>
      </c>
      <c r="O4190" s="85">
        <v>1032359817</v>
      </c>
      <c r="P4190" s="154">
        <v>2699</v>
      </c>
      <c r="Q4190" t="str">
        <f t="shared" si="65"/>
        <v>('215-2022',2022,'El CONTRATISTA, se obliga a prestar sus servicios profesionales en la realización del diseño gráfico, ilustraciones y material divulgativo en general del Programa Herencia Colombia',56400000,0,56400000,'2022-01-28','2022-02-11','2023-02-11',1,3,2699,2,23)</v>
      </c>
    </row>
    <row r="4191" spans="1:17">
      <c r="A4191" s="48" t="s">
        <v>9471</v>
      </c>
      <c r="B4191" s="88">
        <v>2022</v>
      </c>
      <c r="C4191" s="48" t="s">
        <v>3029</v>
      </c>
      <c r="D4191" s="110">
        <v>1728000000</v>
      </c>
      <c r="E4191" s="109">
        <v>0</v>
      </c>
      <c r="F4191" s="110">
        <v>1728000000</v>
      </c>
      <c r="G4191" s="142">
        <v>44589</v>
      </c>
      <c r="H4191" s="169">
        <v>44603</v>
      </c>
      <c r="I4191" s="169">
        <v>44906</v>
      </c>
      <c r="J4191" s="61">
        <v>2</v>
      </c>
      <c r="K4191" s="61">
        <v>3</v>
      </c>
      <c r="L4191" s="61">
        <v>2129</v>
      </c>
      <c r="M4191" s="88">
        <v>2</v>
      </c>
      <c r="N4191" s="88">
        <v>28</v>
      </c>
      <c r="O4191" s="85">
        <v>900002583</v>
      </c>
      <c r="P4191" s="154">
        <v>2129</v>
      </c>
      <c r="Q4191" t="str">
        <f t="shared" si="65"/>
        <v>('216-2022',2022,'Contratar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fin.',1728000000,0,1728000000,'2022-01-28','2022-02-11','2022-12-11',2,3,2129,2,28)</v>
      </c>
    </row>
    <row r="4192" spans="1:17">
      <c r="A4192" s="47" t="s">
        <v>9472</v>
      </c>
      <c r="B4192" s="84">
        <v>2022</v>
      </c>
      <c r="C4192" s="47" t="s">
        <v>3030</v>
      </c>
      <c r="D4192" s="110">
        <v>55000000</v>
      </c>
      <c r="E4192" s="109">
        <v>0</v>
      </c>
      <c r="F4192" s="110">
        <v>55000000</v>
      </c>
      <c r="G4192" s="140">
        <v>44589</v>
      </c>
      <c r="H4192" s="168">
        <v>44596</v>
      </c>
      <c r="I4192" s="168">
        <v>44821</v>
      </c>
      <c r="J4192" s="61">
        <v>2</v>
      </c>
      <c r="K4192" s="61">
        <v>3</v>
      </c>
      <c r="L4192" s="61">
        <v>2700</v>
      </c>
      <c r="M4192" s="84">
        <v>2</v>
      </c>
      <c r="N4192" s="84">
        <v>27</v>
      </c>
      <c r="O4192" s="85">
        <v>860025283</v>
      </c>
      <c r="P4192" s="154">
        <v>2700</v>
      </c>
      <c r="Q4192" t="str">
        <f t="shared" si="65"/>
        <v>('217-2022',2022,'Contratar el suministro de tiquetes de transporte aéreo en vuelos nacionales para el equipo de personas contratado para la Subcuenta ICBF Sacúdete.',55000000,0,55000000,'2022-01-28','2022-02-04','2022-09-17',2,3,2700,2,27)</v>
      </c>
    </row>
    <row r="4193" spans="1:17">
      <c r="A4193" s="47" t="s">
        <v>9473</v>
      </c>
      <c r="B4193" s="84">
        <v>2022</v>
      </c>
      <c r="C4193" s="47" t="s">
        <v>3031</v>
      </c>
      <c r="D4193" s="110">
        <v>193664645</v>
      </c>
      <c r="E4193" s="109">
        <v>0</v>
      </c>
      <c r="F4193" s="110">
        <v>193664645</v>
      </c>
      <c r="G4193" s="140">
        <v>44589</v>
      </c>
      <c r="H4193" s="168">
        <v>44589</v>
      </c>
      <c r="I4193" s="168">
        <v>44893</v>
      </c>
      <c r="J4193" s="61">
        <v>1</v>
      </c>
      <c r="K4193" s="61">
        <v>3</v>
      </c>
      <c r="L4193" s="61">
        <v>2701</v>
      </c>
      <c r="M4193" s="84">
        <v>4</v>
      </c>
      <c r="N4193" s="84">
        <v>34</v>
      </c>
      <c r="O4193" s="85">
        <v>800244263</v>
      </c>
      <c r="P4193" s="154">
        <v>2701</v>
      </c>
      <c r="Q4193" t="str">
        <f t="shared" si="65"/>
        <v>('218-2022',2022,'Prestar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vigente.',193664645,0,193664645,'2022-01-28','2022-01-28','2022-11-28',1,3,2701,4,34)</v>
      </c>
    </row>
    <row r="4194" spans="1:17">
      <c r="A4194" s="47" t="s">
        <v>9474</v>
      </c>
      <c r="B4194" s="84">
        <v>2022</v>
      </c>
      <c r="C4194" s="47" t="s">
        <v>3033</v>
      </c>
      <c r="D4194" s="110">
        <v>904712885</v>
      </c>
      <c r="E4194" s="109">
        <v>0</v>
      </c>
      <c r="F4194" s="110">
        <v>904712885</v>
      </c>
      <c r="G4194" s="140">
        <v>44587</v>
      </c>
      <c r="H4194" s="168">
        <v>44599</v>
      </c>
      <c r="I4194" s="168">
        <v>44964</v>
      </c>
      <c r="J4194" s="61">
        <v>1</v>
      </c>
      <c r="K4194" s="61">
        <v>3</v>
      </c>
      <c r="L4194" s="61">
        <v>2702</v>
      </c>
      <c r="M4194" s="84">
        <v>2</v>
      </c>
      <c r="N4194" s="84">
        <v>22</v>
      </c>
      <c r="O4194" s="85" t="s">
        <v>5156</v>
      </c>
      <c r="P4194" s="154">
        <v>2702</v>
      </c>
      <c r="Q4194" t="str">
        <f t="shared" si="65"/>
        <v>('219-2022',2022,'Aunar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(Córdoba).',904712885,0,904712885,'2022-01-26','2022-02-07','2023-02-07',1,3,2702,2,22)</v>
      </c>
    </row>
    <row r="4195" spans="1:17">
      <c r="A4195" s="47" t="s">
        <v>9475</v>
      </c>
      <c r="B4195" s="84">
        <v>2022</v>
      </c>
      <c r="C4195" s="47" t="s">
        <v>3034</v>
      </c>
      <c r="D4195" s="110">
        <v>695222860</v>
      </c>
      <c r="E4195" s="109">
        <v>0</v>
      </c>
      <c r="F4195" s="110">
        <v>695222860</v>
      </c>
      <c r="G4195" s="140">
        <v>44587</v>
      </c>
      <c r="H4195" s="168">
        <v>44602</v>
      </c>
      <c r="I4195" s="168">
        <v>44967</v>
      </c>
      <c r="J4195" s="61">
        <v>2</v>
      </c>
      <c r="K4195" s="61">
        <v>3</v>
      </c>
      <c r="L4195" s="61">
        <v>2703</v>
      </c>
      <c r="M4195" s="84">
        <v>2</v>
      </c>
      <c r="N4195" s="84">
        <v>22</v>
      </c>
      <c r="O4195" s="85">
        <v>890101897</v>
      </c>
      <c r="P4195" s="154">
        <v>2703</v>
      </c>
      <c r="Q4195" t="str">
        <f t="shared" si="65"/>
        <v>('220-2022',2022,'Aunar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climático.',695222860,0,695222860,'2022-01-26','2022-02-10','2023-02-10',2,3,2703,2,22)</v>
      </c>
    </row>
    <row r="4196" spans="1:17">
      <c r="A4196" s="47" t="s">
        <v>9476</v>
      </c>
      <c r="B4196" s="84">
        <v>2022</v>
      </c>
      <c r="C4196" s="47" t="s">
        <v>3035</v>
      </c>
      <c r="D4196" s="110">
        <v>78034860</v>
      </c>
      <c r="E4196" s="109">
        <v>0</v>
      </c>
      <c r="F4196" s="110">
        <v>78034860</v>
      </c>
      <c r="G4196" s="140">
        <v>44589</v>
      </c>
      <c r="H4196" s="168">
        <v>44602</v>
      </c>
      <c r="I4196" s="168">
        <v>44967</v>
      </c>
      <c r="J4196" s="61">
        <v>2</v>
      </c>
      <c r="K4196" s="61">
        <v>3</v>
      </c>
      <c r="L4196" s="61">
        <v>2704</v>
      </c>
      <c r="M4196" s="84">
        <v>2</v>
      </c>
      <c r="N4196" s="84">
        <v>22</v>
      </c>
      <c r="O4196" s="85">
        <v>1140855431</v>
      </c>
      <c r="P4196" s="154">
        <v>2704</v>
      </c>
      <c r="Q4196" t="str">
        <f t="shared" si="65"/>
        <v>('221-2022',2022,'EL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SUBCUENTA.',78034860,0,78034860,'2022-01-28','2022-02-10','2023-02-10',2,3,2704,2,22)</v>
      </c>
    </row>
    <row r="4197" spans="1:17">
      <c r="A4197" s="47" t="s">
        <v>9477</v>
      </c>
      <c r="B4197" s="84">
        <v>2022</v>
      </c>
      <c r="C4197" s="47" t="s">
        <v>3036</v>
      </c>
      <c r="D4197" s="110">
        <v>180000000</v>
      </c>
      <c r="E4197" s="109">
        <v>0</v>
      </c>
      <c r="F4197" s="110">
        <v>180000000</v>
      </c>
      <c r="G4197" s="140">
        <v>44589</v>
      </c>
      <c r="H4197" s="168">
        <v>44600</v>
      </c>
      <c r="I4197" s="168">
        <v>44965</v>
      </c>
      <c r="J4197" s="61">
        <v>1</v>
      </c>
      <c r="K4197" s="61">
        <v>3</v>
      </c>
      <c r="L4197" s="61">
        <v>2705</v>
      </c>
      <c r="M4197" s="84">
        <v>2</v>
      </c>
      <c r="N4197" s="84">
        <v>23</v>
      </c>
      <c r="O4197" s="85">
        <v>1072639383</v>
      </c>
      <c r="P4197" s="154">
        <v>2705</v>
      </c>
      <c r="Q4197" t="str">
        <f t="shared" si="65"/>
        <v>('222-2022',2022,'EL CONTRATISTA, SE OBLIGA A PRESTAR SUS SERVICIOS PROFESIONALES ESPECIALIZADOS DIRIGIDOS A ORIENTAR Y COORDINAR LA IMPLEMENTACIÓN DEL PLAN DE CONSERVACIÓN Y DE LA ESTRATEGIA DE FINANCIAMIENTO DEL PROGRAMA HERENCIA COLOMBIA.',180000000,0,180000000,'2022-01-28','2022-02-08','2023-02-08',1,3,2705,2,23)</v>
      </c>
    </row>
    <row r="4198" spans="1:17">
      <c r="A4198" s="47" t="s">
        <v>9478</v>
      </c>
      <c r="B4198" s="84">
        <v>2022</v>
      </c>
      <c r="C4198" s="47" t="s">
        <v>3037</v>
      </c>
      <c r="D4198" s="110">
        <v>156000000</v>
      </c>
      <c r="E4198" s="109">
        <v>0</v>
      </c>
      <c r="F4198" s="110">
        <v>156000000</v>
      </c>
      <c r="G4198" s="140">
        <v>44589</v>
      </c>
      <c r="H4198" s="168">
        <v>44600</v>
      </c>
      <c r="I4198" s="168">
        <v>44965</v>
      </c>
      <c r="J4198" s="61">
        <v>2</v>
      </c>
      <c r="K4198" s="61">
        <v>3</v>
      </c>
      <c r="L4198" s="61">
        <v>2706</v>
      </c>
      <c r="M4198" s="84">
        <v>2</v>
      </c>
      <c r="N4198" s="84">
        <v>23</v>
      </c>
      <c r="O4198" s="85">
        <v>32769815</v>
      </c>
      <c r="P4198" s="154">
        <v>2706</v>
      </c>
      <c r="Q4198" t="str">
        <f t="shared" si="65"/>
        <v>('223-2022',2022,'EL CONTRATISTA, SE OBLIGA A PRESTAR SUS SERVICIOS PROFESIONALES COMO CONSULTORA DEL PROGRAMA HERENCIA COLOMBIA PARA LIDERAR EL PROCESO DE GESTIÓN DE RECURSOS (DE COOPERACIÓN INTERNACIONAL Y OTRAS FUENTES) PARA GARANTIZAR LA SOSTENIBILIDAD DEL PROGRAMA DE FINANCIAMIENTO PERMANENTE.',156000000,0,156000000,'2022-01-28','2022-02-08','2023-02-08',2,3,2706,2,23)</v>
      </c>
    </row>
    <row r="4199" spans="1:17">
      <c r="A4199" s="47" t="s">
        <v>9479</v>
      </c>
      <c r="B4199" s="84">
        <v>2022</v>
      </c>
      <c r="C4199" s="47" t="s">
        <v>3038</v>
      </c>
      <c r="D4199" s="110">
        <v>5100883200</v>
      </c>
      <c r="E4199" s="109">
        <v>0</v>
      </c>
      <c r="F4199" s="110">
        <v>5100883200</v>
      </c>
      <c r="G4199" s="140">
        <v>44588</v>
      </c>
      <c r="H4199" s="168">
        <v>44599</v>
      </c>
      <c r="I4199" s="168">
        <v>45023</v>
      </c>
      <c r="J4199" s="61">
        <v>2</v>
      </c>
      <c r="K4199" s="61">
        <v>3</v>
      </c>
      <c r="L4199" s="61">
        <v>2390</v>
      </c>
      <c r="M4199" s="84">
        <v>2</v>
      </c>
      <c r="N4199" s="84">
        <v>22</v>
      </c>
      <c r="O4199" s="85">
        <v>811043476</v>
      </c>
      <c r="P4199" s="154">
        <v>2390</v>
      </c>
      <c r="Q4199" t="str">
        <f t="shared" si="65"/>
        <v>('224-2022',2022,'Aunar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País”.',5100883200,0,5100883200,'2022-01-27','2022-02-07','2023-04-07',2,3,2390,2,22)</v>
      </c>
    </row>
    <row r="4200" spans="1:17">
      <c r="A4200" s="48" t="s">
        <v>9480</v>
      </c>
      <c r="B4200" s="88">
        <v>2022</v>
      </c>
      <c r="C4200" s="48" t="s">
        <v>3039</v>
      </c>
      <c r="D4200" s="110">
        <v>879999300</v>
      </c>
      <c r="E4200" s="109">
        <v>0</v>
      </c>
      <c r="F4200" s="110">
        <v>879999300</v>
      </c>
      <c r="G4200" s="140">
        <v>44589</v>
      </c>
      <c r="H4200" s="168">
        <v>44602</v>
      </c>
      <c r="I4200" s="168">
        <v>44686</v>
      </c>
      <c r="J4200" s="61">
        <v>1</v>
      </c>
      <c r="K4200" s="61">
        <v>3</v>
      </c>
      <c r="L4200" s="61">
        <v>2707</v>
      </c>
      <c r="M4200" s="88">
        <v>1</v>
      </c>
      <c r="N4200" s="88">
        <v>3</v>
      </c>
      <c r="O4200" s="85">
        <v>890982147</v>
      </c>
      <c r="P4200" s="154">
        <v>2707</v>
      </c>
      <c r="Q4200" t="str">
        <f t="shared" si="65"/>
        <v>('225-2022',2022,'Aunar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',879999300,0,879999300,'2022-01-28','2022-02-10','2022-05-05',1,3,2707,1,3)</v>
      </c>
    </row>
    <row r="4201" spans="1:17">
      <c r="A4201" s="48" t="s">
        <v>9481</v>
      </c>
      <c r="B4201" s="100">
        <v>2022</v>
      </c>
      <c r="C4201" s="48" t="s">
        <v>3040</v>
      </c>
      <c r="D4201" s="110">
        <v>1570187500</v>
      </c>
      <c r="E4201" s="109">
        <v>0</v>
      </c>
      <c r="F4201" s="110">
        <v>1570187500</v>
      </c>
      <c r="G4201" s="140">
        <v>44589</v>
      </c>
      <c r="H4201" s="168">
        <v>44614</v>
      </c>
      <c r="I4201" s="168">
        <v>44686</v>
      </c>
      <c r="J4201" s="61">
        <v>1</v>
      </c>
      <c r="K4201" s="61">
        <v>3</v>
      </c>
      <c r="L4201" s="61">
        <v>2709</v>
      </c>
      <c r="M4201" s="100">
        <v>1</v>
      </c>
      <c r="N4201" s="100">
        <v>3</v>
      </c>
      <c r="O4201" s="85" t="s">
        <v>5162</v>
      </c>
      <c r="P4201" s="154">
        <v>2709</v>
      </c>
      <c r="Q4201" t="str">
        <f t="shared" si="65"/>
        <v>('227-2022',2022,'Aunar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Nariño',1570187500,0,1570187500,'2022-01-28','2022-02-22','2022-05-05',1,3,2709,1,3)</v>
      </c>
    </row>
    <row r="4202" spans="1:17">
      <c r="A4202" s="47" t="s">
        <v>9482</v>
      </c>
      <c r="B4202" s="84">
        <v>2022</v>
      </c>
      <c r="C4202" s="47" t="s">
        <v>3041</v>
      </c>
      <c r="D4202" s="110">
        <v>13992399</v>
      </c>
      <c r="E4202" s="109">
        <v>0</v>
      </c>
      <c r="F4202" s="110">
        <v>13992399</v>
      </c>
      <c r="G4202" s="140">
        <v>44589</v>
      </c>
      <c r="H4202" s="168">
        <v>44592</v>
      </c>
      <c r="I4202" s="168">
        <v>44681</v>
      </c>
      <c r="J4202" s="61">
        <v>1</v>
      </c>
      <c r="K4202" s="61">
        <v>3</v>
      </c>
      <c r="L4202" s="61">
        <v>2710</v>
      </c>
      <c r="M4202" s="84">
        <v>1</v>
      </c>
      <c r="N4202" s="84">
        <v>22</v>
      </c>
      <c r="O4202" s="85">
        <v>1018440500</v>
      </c>
      <c r="P4202" s="154">
        <v>2710</v>
      </c>
      <c r="Q4202" t="str">
        <f t="shared" si="65"/>
        <v>('228-2022',2022,'El CONTRATISTA, se obliga a prestar servicios profesionales a la Subdirección de Educación y Participación del Ministerio de Ambiente y Desarrollo Sostenible para apoyar las estrategias de educación ambiental.',13992399,0,13992399,'2022-01-28','2022-01-31','2022-04-30',1,3,2710,1,22)</v>
      </c>
    </row>
    <row r="4203" spans="1:17">
      <c r="A4203" s="47" t="s">
        <v>9483</v>
      </c>
      <c r="B4203" s="84">
        <v>2022</v>
      </c>
      <c r="C4203" s="47" t="s">
        <v>3042</v>
      </c>
      <c r="D4203" s="110">
        <v>38828076</v>
      </c>
      <c r="E4203" s="109">
        <v>0</v>
      </c>
      <c r="F4203" s="110">
        <v>38828076</v>
      </c>
      <c r="G4203" s="140">
        <v>44589</v>
      </c>
      <c r="H4203" s="168">
        <v>44593</v>
      </c>
      <c r="I4203" s="168">
        <v>44958</v>
      </c>
      <c r="J4203" s="61">
        <v>1</v>
      </c>
      <c r="K4203" s="61">
        <v>3</v>
      </c>
      <c r="L4203" s="61">
        <v>2711</v>
      </c>
      <c r="M4203" s="84">
        <v>2</v>
      </c>
      <c r="N4203" s="84">
        <v>22</v>
      </c>
      <c r="O4203" s="85">
        <v>1015454289</v>
      </c>
      <c r="P4203" s="154">
        <v>2711</v>
      </c>
      <c r="Q4203" t="str">
        <f t="shared" si="65"/>
        <v>('229-2022',2022,'El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Guaviare',38828076,0,38828076,'2022-01-28','2022-02-01','2023-02-01',1,3,2711,2,22)</v>
      </c>
    </row>
    <row r="4204" spans="1:17">
      <c r="A4204" s="47" t="s">
        <v>9484</v>
      </c>
      <c r="B4204" s="84">
        <v>2022</v>
      </c>
      <c r="C4204" s="47" t="s">
        <v>3043</v>
      </c>
      <c r="D4204" s="110">
        <v>16451232</v>
      </c>
      <c r="E4204" s="109">
        <v>0</v>
      </c>
      <c r="F4204" s="110">
        <v>16451232</v>
      </c>
      <c r="G4204" s="140">
        <v>44589</v>
      </c>
      <c r="H4204" s="168">
        <v>44595</v>
      </c>
      <c r="I4204" s="168">
        <v>44960</v>
      </c>
      <c r="J4204" s="61">
        <v>2</v>
      </c>
      <c r="K4204" s="61">
        <v>3</v>
      </c>
      <c r="L4204" s="61">
        <v>2712</v>
      </c>
      <c r="M4204" s="84">
        <v>2</v>
      </c>
      <c r="N4204" s="84">
        <v>22</v>
      </c>
      <c r="O4204" s="85">
        <v>18387618</v>
      </c>
      <c r="P4204" s="154">
        <v>2712</v>
      </c>
      <c r="Q4204" t="str">
        <f t="shared" si="65"/>
        <v>('230-2022',2022,'El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Guaviare.',16451232,0,16451232,'2022-01-28','2022-02-03','2023-02-03',2,3,2712,2,22)</v>
      </c>
    </row>
    <row r="4205" spans="1:17">
      <c r="A4205" s="47" t="s">
        <v>9485</v>
      </c>
      <c r="B4205" s="84">
        <v>2022</v>
      </c>
      <c r="C4205" s="47" t="s">
        <v>3044</v>
      </c>
      <c r="D4205" s="110">
        <v>33451530</v>
      </c>
      <c r="E4205" s="109">
        <v>0</v>
      </c>
      <c r="F4205" s="110">
        <v>33451530</v>
      </c>
      <c r="G4205" s="140">
        <v>44589</v>
      </c>
      <c r="H4205" s="168">
        <v>44595</v>
      </c>
      <c r="I4205" s="168">
        <v>44807</v>
      </c>
      <c r="J4205" s="61">
        <v>1</v>
      </c>
      <c r="K4205" s="61">
        <v>3</v>
      </c>
      <c r="L4205" s="61">
        <v>2713</v>
      </c>
      <c r="M4205" s="84">
        <v>2</v>
      </c>
      <c r="N4205" s="84">
        <v>22</v>
      </c>
      <c r="O4205" s="85">
        <v>1094937793</v>
      </c>
      <c r="P4205" s="154">
        <v>2713</v>
      </c>
      <c r="Q4205" t="str">
        <f t="shared" si="65"/>
        <v>('231-2022',2022,'El CONTRATISTA, se obliga a prestar servicios Profesionales a la Subdirección de Educación y Participación del Ministerio de Ambiente y Desarrollo Sostenible, en actividades propias del Proceso de Implementación de la Escuela Nacional de Educación Ambiental a nivel nacional.',33451530,0,33451530,'2022-01-28','2022-02-03','2022-09-03',1,3,2713,2,22)</v>
      </c>
    </row>
    <row r="4206" spans="1:17">
      <c r="A4206" s="47" t="s">
        <v>9486</v>
      </c>
      <c r="B4206" s="84">
        <v>2022</v>
      </c>
      <c r="C4206" s="47" t="s">
        <v>10788</v>
      </c>
      <c r="D4206" s="110">
        <v>41515448</v>
      </c>
      <c r="E4206" s="122">
        <v>36326017</v>
      </c>
      <c r="F4206" s="110">
        <v>77841465</v>
      </c>
      <c r="G4206" s="140">
        <v>44589</v>
      </c>
      <c r="H4206" s="168">
        <v>44592</v>
      </c>
      <c r="I4206" s="168">
        <v>44819</v>
      </c>
      <c r="J4206" s="61">
        <v>2</v>
      </c>
      <c r="K4206" s="61">
        <v>3</v>
      </c>
      <c r="L4206" s="61">
        <v>2038</v>
      </c>
      <c r="M4206" s="84">
        <v>2</v>
      </c>
      <c r="N4206" s="84">
        <v>6</v>
      </c>
      <c r="O4206" s="85">
        <v>52803939</v>
      </c>
      <c r="P4206" s="154">
        <v>2038</v>
      </c>
      <c r="Q4206" t="str">
        <f t="shared" si="65"/>
        <v>('232-2022',2022,'El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cargo.',41515448,36326017,77841465,'2022-01-28','2022-01-31','2022-09-15',2,3,2038,2,6)</v>
      </c>
    </row>
    <row r="4207" spans="1:17">
      <c r="A4207" s="47" t="s">
        <v>9487</v>
      </c>
      <c r="B4207" s="84">
        <v>2022</v>
      </c>
      <c r="C4207" s="47" t="s">
        <v>3045</v>
      </c>
      <c r="D4207" s="110">
        <v>35820000</v>
      </c>
      <c r="E4207" s="109">
        <v>0</v>
      </c>
      <c r="F4207" s="110">
        <v>35820000</v>
      </c>
      <c r="G4207" s="140">
        <v>44589</v>
      </c>
      <c r="H4207" s="168">
        <v>44593</v>
      </c>
      <c r="I4207" s="168">
        <v>44774</v>
      </c>
      <c r="J4207" s="61">
        <v>2</v>
      </c>
      <c r="K4207" s="61">
        <v>3</v>
      </c>
      <c r="L4207" s="61">
        <v>2714</v>
      </c>
      <c r="M4207" s="84">
        <v>2</v>
      </c>
      <c r="N4207" s="84">
        <v>31</v>
      </c>
      <c r="O4207" s="85">
        <v>87947958</v>
      </c>
      <c r="P4207" s="154">
        <v>2714</v>
      </c>
      <c r="Q4207" t="str">
        <f t="shared" si="65"/>
        <v>('233-2022',2022,'El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PAI.',35820000,0,35820000,'2022-01-28','2022-02-01','2022-08-01',2,3,2714,2,31)</v>
      </c>
    </row>
    <row r="4208" spans="1:17">
      <c r="A4208" s="47" t="s">
        <v>9488</v>
      </c>
      <c r="B4208" s="84">
        <v>2022</v>
      </c>
      <c r="C4208" s="47" t="s">
        <v>3046</v>
      </c>
      <c r="D4208" s="110">
        <v>71640000</v>
      </c>
      <c r="E4208" s="109">
        <v>0</v>
      </c>
      <c r="F4208" s="110">
        <v>71640000</v>
      </c>
      <c r="G4208" s="140">
        <v>44589</v>
      </c>
      <c r="H4208" s="168">
        <v>44594</v>
      </c>
      <c r="I4208" s="168">
        <v>44959</v>
      </c>
      <c r="J4208" s="61">
        <v>2</v>
      </c>
      <c r="K4208" s="61">
        <v>3</v>
      </c>
      <c r="L4208" s="61">
        <v>2715</v>
      </c>
      <c r="M4208" s="84">
        <v>2</v>
      </c>
      <c r="N4208" s="84">
        <v>3</v>
      </c>
      <c r="O4208" s="85">
        <v>1010209872</v>
      </c>
      <c r="P4208" s="154">
        <v>2715</v>
      </c>
      <c r="Q4208" t="str">
        <f t="shared" si="65"/>
        <v>('234-2022',2022,'El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misma.',71640000,0,71640000,'2022-01-28','2022-02-02','2023-02-02',2,3,2715,2,3)</v>
      </c>
    </row>
    <row r="4209" spans="1:17">
      <c r="A4209" s="47" t="s">
        <v>9489</v>
      </c>
      <c r="B4209" s="84">
        <v>2022</v>
      </c>
      <c r="C4209" s="47" t="s">
        <v>3047</v>
      </c>
      <c r="D4209" s="110">
        <v>29424000</v>
      </c>
      <c r="E4209" s="122">
        <v>7682933.3300000001</v>
      </c>
      <c r="F4209" s="110">
        <v>37106933.329999998</v>
      </c>
      <c r="G4209" s="143">
        <v>44589</v>
      </c>
      <c r="H4209" s="170">
        <v>44590</v>
      </c>
      <c r="I4209" s="170">
        <v>44819</v>
      </c>
      <c r="J4209" s="61">
        <v>1</v>
      </c>
      <c r="K4209" s="61">
        <v>3</v>
      </c>
      <c r="L4209" s="61">
        <v>2716</v>
      </c>
      <c r="M4209" s="84">
        <v>2</v>
      </c>
      <c r="N4209" s="84">
        <v>3</v>
      </c>
      <c r="O4209" s="85">
        <v>1090487805</v>
      </c>
      <c r="P4209" s="154">
        <v>2716</v>
      </c>
      <c r="Q4209" t="str">
        <f t="shared" si="65"/>
        <v>('235-2022',2022,'El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privadas.',29424000,7682933,33,37106933,33,'2022-01-28','2022-01-29','2022-09-15',1,3,2716,2,3)</v>
      </c>
    </row>
    <row r="4210" spans="1:17">
      <c r="A4210" s="47" t="s">
        <v>9490</v>
      </c>
      <c r="B4210" s="84">
        <v>2022</v>
      </c>
      <c r="C4210" s="47" t="s">
        <v>3048</v>
      </c>
      <c r="D4210" s="110">
        <v>71640000</v>
      </c>
      <c r="E4210" s="109">
        <v>0</v>
      </c>
      <c r="F4210" s="110">
        <v>71640000</v>
      </c>
      <c r="G4210" s="143">
        <v>44589</v>
      </c>
      <c r="H4210" s="170">
        <v>44590</v>
      </c>
      <c r="I4210" s="170">
        <v>44955</v>
      </c>
      <c r="J4210" s="61">
        <v>2</v>
      </c>
      <c r="K4210" s="61">
        <v>3</v>
      </c>
      <c r="L4210" s="61">
        <v>2717</v>
      </c>
      <c r="M4210" s="84">
        <v>2</v>
      </c>
      <c r="N4210" s="84">
        <v>3</v>
      </c>
      <c r="O4210" s="85">
        <v>1026553803</v>
      </c>
      <c r="P4210" s="154">
        <v>2717</v>
      </c>
      <c r="Q4210" t="str">
        <f t="shared" si="65"/>
        <v>('236-2022',2022,'El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misma.',71640000,0,71640000,'2022-01-28','2022-01-29','2023-01-29',2,3,2717,2,3)</v>
      </c>
    </row>
    <row r="4211" spans="1:17">
      <c r="A4211" s="47" t="s">
        <v>9491</v>
      </c>
      <c r="B4211" s="84">
        <v>2022</v>
      </c>
      <c r="C4211" s="47" t="s">
        <v>3048</v>
      </c>
      <c r="D4211" s="110">
        <v>71640000</v>
      </c>
      <c r="E4211" s="109">
        <v>0</v>
      </c>
      <c r="F4211" s="110">
        <v>71640000</v>
      </c>
      <c r="G4211" s="140">
        <v>44589</v>
      </c>
      <c r="H4211" s="168">
        <v>44592</v>
      </c>
      <c r="I4211" s="168">
        <v>44957</v>
      </c>
      <c r="J4211" s="61">
        <v>2</v>
      </c>
      <c r="K4211" s="61">
        <v>3</v>
      </c>
      <c r="L4211" s="61">
        <v>2718</v>
      </c>
      <c r="M4211" s="84">
        <v>2</v>
      </c>
      <c r="N4211" s="84">
        <v>31</v>
      </c>
      <c r="O4211" s="85">
        <v>40026491</v>
      </c>
      <c r="P4211" s="154">
        <v>2718</v>
      </c>
      <c r="Q4211" t="str">
        <f t="shared" si="65"/>
        <v>('237-2022',2022,'El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misma.',71640000,0,71640000,'2022-01-28','2022-01-31','2023-01-31',2,3,2718,2,31)</v>
      </c>
    </row>
    <row r="4212" spans="1:17">
      <c r="A4212" s="47" t="s">
        <v>9492</v>
      </c>
      <c r="B4212" s="84">
        <v>2022</v>
      </c>
      <c r="C4212" s="47" t="s">
        <v>3049</v>
      </c>
      <c r="D4212" s="110">
        <v>39600000</v>
      </c>
      <c r="E4212" s="109">
        <v>0</v>
      </c>
      <c r="F4212" s="110">
        <v>39600000</v>
      </c>
      <c r="G4212" s="140">
        <v>44589</v>
      </c>
      <c r="H4212" s="168">
        <v>44602</v>
      </c>
      <c r="I4212" s="168">
        <v>44967</v>
      </c>
      <c r="J4212" s="61">
        <v>2</v>
      </c>
      <c r="K4212" s="61">
        <v>3</v>
      </c>
      <c r="L4212" s="61">
        <v>2719</v>
      </c>
      <c r="M4212" s="84">
        <v>2</v>
      </c>
      <c r="N4212" s="84">
        <v>23</v>
      </c>
      <c r="O4212" s="85">
        <v>1016099433</v>
      </c>
      <c r="P4212" s="154">
        <v>2719</v>
      </c>
      <c r="Q4212" t="str">
        <f t="shared" si="65"/>
        <v>('238-2022',2022,'EL CONTRATISTA, SE OBLIGA A PRESTAR SERVICIOS PROFESIONALES PARA EL SOPORTE ADMINISTRATIVO Y DE PLANEACIÓN EN EL MARCO DEL PROGRAMA HERENCIA COLOMBIA CONFORME A LOS PROCEDIMIENTOS LEGALMENTE ESTABLECIDOS.',39600000,0,39600000,'2022-01-28','2022-02-10','2023-02-10',2,3,2719,2,23)</v>
      </c>
    </row>
    <row r="4213" spans="1:17">
      <c r="A4213" s="47" t="s">
        <v>9493</v>
      </c>
      <c r="B4213" s="84">
        <v>2022</v>
      </c>
      <c r="C4213" s="47" t="s">
        <v>3050</v>
      </c>
      <c r="D4213" s="110">
        <v>135378000</v>
      </c>
      <c r="E4213" s="109">
        <v>0</v>
      </c>
      <c r="F4213" s="110">
        <v>135378000</v>
      </c>
      <c r="G4213" s="140">
        <v>44589</v>
      </c>
      <c r="H4213" s="168">
        <v>44599</v>
      </c>
      <c r="I4213" s="168">
        <v>44964</v>
      </c>
      <c r="J4213" s="61">
        <v>1</v>
      </c>
      <c r="K4213" s="61">
        <v>3</v>
      </c>
      <c r="L4213" s="61">
        <v>2720</v>
      </c>
      <c r="M4213" s="84">
        <v>2</v>
      </c>
      <c r="N4213" s="84">
        <v>31</v>
      </c>
      <c r="O4213" s="85">
        <v>14224953</v>
      </c>
      <c r="P4213" s="154">
        <v>2720</v>
      </c>
      <c r="Q4213" t="str">
        <f t="shared" si="65"/>
        <v>('239-2022',2022,'El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fin.',135378000,0,135378000,'2022-01-28','2022-02-07','2023-02-07',1,3,2720,2,31)</v>
      </c>
    </row>
    <row r="4214" spans="1:17">
      <c r="A4214" s="47" t="s">
        <v>9494</v>
      </c>
      <c r="B4214" s="84">
        <v>2022</v>
      </c>
      <c r="C4214" s="47" t="s">
        <v>3051</v>
      </c>
      <c r="D4214" s="110">
        <v>31451088</v>
      </c>
      <c r="E4214" s="122">
        <v>27257610</v>
      </c>
      <c r="F4214" s="110">
        <v>58708698</v>
      </c>
      <c r="G4214" s="140">
        <v>44589</v>
      </c>
      <c r="H4214" s="168">
        <v>44593</v>
      </c>
      <c r="I4214" s="168">
        <v>44819</v>
      </c>
      <c r="J4214" s="61">
        <v>1</v>
      </c>
      <c r="K4214" s="61">
        <v>3</v>
      </c>
      <c r="L4214" s="61">
        <v>2721</v>
      </c>
      <c r="M4214" s="84">
        <v>2</v>
      </c>
      <c r="N4214" s="84">
        <v>6</v>
      </c>
      <c r="O4214" s="85">
        <v>1022420144</v>
      </c>
      <c r="P4214" s="154">
        <v>2721</v>
      </c>
      <c r="Q4214" t="str">
        <f t="shared" si="65"/>
        <v>('240-2022',2022,'El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paz.',31451088,27257610,58708698,'2022-01-28','2022-02-01','2022-09-15',1,3,2721,2,6)</v>
      </c>
    </row>
    <row r="4215" spans="1:17">
      <c r="A4215" s="47" t="s">
        <v>9495</v>
      </c>
      <c r="B4215" s="84">
        <v>2022</v>
      </c>
      <c r="C4215" s="47" t="s">
        <v>3052</v>
      </c>
      <c r="D4215" s="110">
        <v>35550000</v>
      </c>
      <c r="E4215" s="109">
        <v>0</v>
      </c>
      <c r="F4215" s="110">
        <v>35550000</v>
      </c>
      <c r="G4215" s="140">
        <v>44589</v>
      </c>
      <c r="H4215" s="168">
        <v>44595</v>
      </c>
      <c r="I4215" s="168">
        <v>44868</v>
      </c>
      <c r="J4215" s="61">
        <v>2</v>
      </c>
      <c r="K4215" s="61">
        <v>3</v>
      </c>
      <c r="L4215" s="61">
        <v>2722</v>
      </c>
      <c r="M4215" s="84">
        <v>2</v>
      </c>
      <c r="N4215" s="84">
        <v>1</v>
      </c>
      <c r="O4215" s="85">
        <v>1020818312</v>
      </c>
      <c r="P4215" s="154">
        <v>2722</v>
      </c>
      <c r="Q4215" t="str">
        <f t="shared" si="65"/>
        <v>('241-2022',2022,'El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PDET.',35550000,0,35550000,'2022-01-28','2022-02-03','2022-11-03',2,3,2722,2,1)</v>
      </c>
    </row>
    <row r="4216" spans="1:17">
      <c r="A4216" s="47" t="s">
        <v>9496</v>
      </c>
      <c r="B4216" s="84">
        <v>2022</v>
      </c>
      <c r="C4216" s="47" t="s">
        <v>3053</v>
      </c>
      <c r="D4216" s="110">
        <v>108000000</v>
      </c>
      <c r="E4216" s="109">
        <v>0</v>
      </c>
      <c r="F4216" s="110">
        <v>108000000</v>
      </c>
      <c r="G4216" s="140">
        <v>44589</v>
      </c>
      <c r="H4216" s="168">
        <v>44601</v>
      </c>
      <c r="I4216" s="168">
        <v>44966</v>
      </c>
      <c r="J4216" s="61">
        <v>1</v>
      </c>
      <c r="K4216" s="61">
        <v>3</v>
      </c>
      <c r="L4216" s="61">
        <v>2723</v>
      </c>
      <c r="M4216" s="84">
        <v>2</v>
      </c>
      <c r="N4216" s="84">
        <v>23</v>
      </c>
      <c r="O4216" s="85">
        <v>1020770337</v>
      </c>
      <c r="P4216" s="154">
        <v>2723</v>
      </c>
      <c r="Q4216" t="str">
        <f t="shared" si="65"/>
        <v>('242-2022',2022,'El CONTRATISTA, se obliga a prestar susservicios profesionales Prestación de servicios profesionales especializados en la formulación y gestión de proyectos derivados de las diferentes negociaciones que se adelantan en el marco del Programa Herencia Colombia.',108000000,0,108000000,'2022-01-28','2022-02-09','2023-02-09',1,3,2723,2,23)</v>
      </c>
    </row>
    <row r="4217" spans="1:17">
      <c r="A4217" s="47" t="s">
        <v>9497</v>
      </c>
      <c r="B4217" s="84">
        <v>2022</v>
      </c>
      <c r="C4217" s="47" t="s">
        <v>3054</v>
      </c>
      <c r="D4217" s="110">
        <v>108000000</v>
      </c>
      <c r="E4217" s="109">
        <v>0</v>
      </c>
      <c r="F4217" s="110">
        <v>108000000</v>
      </c>
      <c r="G4217" s="140">
        <v>44589</v>
      </c>
      <c r="H4217" s="168">
        <v>44602</v>
      </c>
      <c r="I4217" s="168">
        <v>44967</v>
      </c>
      <c r="J4217" s="61">
        <v>2</v>
      </c>
      <c r="K4217" s="61">
        <v>3</v>
      </c>
      <c r="L4217" s="61">
        <v>2724</v>
      </c>
      <c r="M4217" s="84">
        <v>2</v>
      </c>
      <c r="N4217" s="84">
        <v>23</v>
      </c>
      <c r="O4217" s="85">
        <v>1030575813</v>
      </c>
      <c r="P4217" s="154">
        <v>2724</v>
      </c>
      <c r="Q4217" t="str">
        <f t="shared" si="65"/>
        <v>('243-2022',2022,'Prestación de servicios profesionales especializados para apoyar el seguimiento y monitoreo del Programa Herencia Colombia en los siete (7) corredores priorizados.',108000000,0,108000000,'2022-01-28','2022-02-10','2023-02-10',2,3,2724,2,23)</v>
      </c>
    </row>
    <row r="4218" spans="1:17">
      <c r="A4218" s="42" t="s">
        <v>9498</v>
      </c>
      <c r="B4218" s="84">
        <v>2022</v>
      </c>
      <c r="C4218" s="42" t="s">
        <v>3055</v>
      </c>
      <c r="D4218" s="110">
        <v>92400000</v>
      </c>
      <c r="E4218" s="109">
        <v>0</v>
      </c>
      <c r="F4218" s="110">
        <v>92400000</v>
      </c>
      <c r="G4218" s="135">
        <v>44590</v>
      </c>
      <c r="H4218" s="163">
        <v>44606</v>
      </c>
      <c r="I4218" s="163">
        <v>44971</v>
      </c>
      <c r="J4218" s="61">
        <v>2</v>
      </c>
      <c r="K4218" s="61">
        <v>3</v>
      </c>
      <c r="L4218" s="61">
        <v>2725</v>
      </c>
      <c r="M4218" s="84">
        <v>2</v>
      </c>
      <c r="N4218" s="84">
        <v>23</v>
      </c>
      <c r="O4218" s="86">
        <v>1053823698</v>
      </c>
      <c r="P4218" s="154">
        <v>2725</v>
      </c>
      <c r="Q4218" t="str">
        <f t="shared" si="65"/>
        <v>('244-2022',2022,'El CONTRATISTA, se obliga a prestar sus servicios profesionales Prestación de servicios profesionales para analizar la factibilidad técnica y financiera de los mecanismos identificados para el programa Herencia Colombia',92400000,0,92400000,'2022-01-29','2022-02-14','2023-02-14',2,3,2725,2,23)</v>
      </c>
    </row>
    <row r="4219" spans="1:17">
      <c r="A4219" s="35" t="s">
        <v>9499</v>
      </c>
      <c r="B4219" s="84">
        <v>2022</v>
      </c>
      <c r="C4219" s="35" t="s">
        <v>3056</v>
      </c>
      <c r="D4219" s="110">
        <v>1800598000</v>
      </c>
      <c r="E4219" s="109">
        <v>0</v>
      </c>
      <c r="F4219" s="110">
        <v>1800598000</v>
      </c>
      <c r="G4219" s="129">
        <v>44589</v>
      </c>
      <c r="H4219" s="157">
        <v>44734</v>
      </c>
      <c r="I4219" s="157">
        <v>45098</v>
      </c>
      <c r="J4219" s="61">
        <v>2</v>
      </c>
      <c r="K4219" s="61">
        <v>3</v>
      </c>
      <c r="L4219" s="61">
        <v>1826</v>
      </c>
      <c r="M4219" s="84">
        <v>2</v>
      </c>
      <c r="N4219" s="84">
        <v>16</v>
      </c>
      <c r="O4219" s="85">
        <v>800252844</v>
      </c>
      <c r="P4219" s="154">
        <v>1826</v>
      </c>
      <c r="Q4219" t="str">
        <f t="shared" ref="Q4219:Q4282" si="66">_xlfn.CONCAT("('",A4219,"',",B4219,",'",C4219,"',",D4219,",",E4219,",",F4219,",'",TEXT(G4219,"yyyy-mm-dd"),"','",TEXT(H4219,"yyyy-mm-dd"),"','",TEXT(I4219,"yyyy-mm-dd"),"',",J4219,",",K4219,",",L4219,",",M4219,",",N4219,")")</f>
        <v>('245-2022',2022,'Otorgar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Guamuez.',1800598000,0,1800598000,'2022-01-28','2022-06-22','2023-06-21',2,3,1826,2,16)</v>
      </c>
    </row>
    <row r="4220" spans="1:17">
      <c r="A4220" s="47" t="s">
        <v>9500</v>
      </c>
      <c r="B4220" s="84">
        <v>2022</v>
      </c>
      <c r="C4220" s="47" t="s">
        <v>3057</v>
      </c>
      <c r="D4220" s="110">
        <v>39926958</v>
      </c>
      <c r="E4220" s="109">
        <v>0</v>
      </c>
      <c r="F4220" s="110">
        <v>39926958</v>
      </c>
      <c r="G4220" s="140">
        <v>44589</v>
      </c>
      <c r="H4220" s="168">
        <v>44595</v>
      </c>
      <c r="I4220" s="168">
        <v>44768</v>
      </c>
      <c r="J4220" s="61">
        <v>1</v>
      </c>
      <c r="K4220" s="61">
        <v>3</v>
      </c>
      <c r="L4220" s="61">
        <v>2726</v>
      </c>
      <c r="M4220" s="84">
        <v>2</v>
      </c>
      <c r="N4220" s="84">
        <v>30</v>
      </c>
      <c r="O4220" s="85">
        <v>1110456685</v>
      </c>
      <c r="P4220" s="154">
        <v>2726</v>
      </c>
      <c r="Q4220" t="str">
        <f t="shared" si="66"/>
        <v>('246-2022',2022,'Prestación de servicios para analizar y generar contenidos y documentos técnicos para los estudios geográficos asociados a las caracterizaciones territoriales',39926958,0,39926958,'2022-01-28','2022-02-03','2022-07-26',1,3,2726,2,30)</v>
      </c>
    </row>
    <row r="4221" spans="1:17">
      <c r="A4221" s="48" t="s">
        <v>9501</v>
      </c>
      <c r="B4221" s="88">
        <v>2022</v>
      </c>
      <c r="C4221" s="48" t="s">
        <v>3058</v>
      </c>
      <c r="D4221" s="110">
        <v>18747215</v>
      </c>
      <c r="E4221" s="109">
        <v>0</v>
      </c>
      <c r="F4221" s="110">
        <v>18747215</v>
      </c>
      <c r="G4221" s="138">
        <v>44589</v>
      </c>
      <c r="H4221" s="165">
        <v>44621</v>
      </c>
      <c r="I4221" s="165">
        <v>44773</v>
      </c>
      <c r="J4221" s="61">
        <v>2</v>
      </c>
      <c r="K4221" s="61">
        <v>3</v>
      </c>
      <c r="L4221" s="61">
        <v>2727</v>
      </c>
      <c r="M4221" s="88">
        <v>2</v>
      </c>
      <c r="N4221" s="88">
        <v>30</v>
      </c>
      <c r="O4221" s="85">
        <v>1015432527</v>
      </c>
      <c r="P4221" s="154">
        <v>2727</v>
      </c>
      <c r="Q4221" t="str">
        <f t="shared" si="66"/>
        <v>('247-2022',2022,'El CONTRATISTA, se obliga a prestar servicios “Prestación de servicios para analizar y desarrollar el componente temático de los estudios y/o investigaciones geográficas asignadas, de conformidad con los lineamientos establecidos.',18747215,0,18747215,'2022-01-28','2022-03-01','2022-07-31',2,3,2727,2,30)</v>
      </c>
    </row>
    <row r="4222" spans="1:17">
      <c r="A4222" s="47" t="s">
        <v>9502</v>
      </c>
      <c r="B4222" s="84">
        <v>2022</v>
      </c>
      <c r="C4222" s="47" t="s">
        <v>3059</v>
      </c>
      <c r="D4222" s="110">
        <v>38828076</v>
      </c>
      <c r="E4222" s="109">
        <v>0</v>
      </c>
      <c r="F4222" s="110">
        <v>38828076</v>
      </c>
      <c r="G4222" s="140">
        <v>44589</v>
      </c>
      <c r="H4222" s="168">
        <v>44602</v>
      </c>
      <c r="I4222" s="168">
        <v>44967</v>
      </c>
      <c r="J4222" s="61">
        <v>1</v>
      </c>
      <c r="K4222" s="61">
        <v>3</v>
      </c>
      <c r="L4222" s="61">
        <v>2728</v>
      </c>
      <c r="M4222" s="84">
        <v>2</v>
      </c>
      <c r="N4222" s="84">
        <v>22</v>
      </c>
      <c r="O4222" s="85">
        <v>80801171</v>
      </c>
      <c r="P4222" s="154">
        <v>2728</v>
      </c>
      <c r="Q4222" t="str">
        <f t="shared" si="66"/>
        <v>('248-2022',2022,'Prestación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1.',38828076,0,38828076,'2022-01-28','2022-02-10','2023-02-10',1,3,2728,2,22)</v>
      </c>
    </row>
    <row r="4223" spans="1:17">
      <c r="A4223" s="47" t="s">
        <v>9503</v>
      </c>
      <c r="B4223" s="84">
        <v>2022</v>
      </c>
      <c r="C4223" s="47" t="s">
        <v>3060</v>
      </c>
      <c r="D4223" s="110">
        <v>16451232</v>
      </c>
      <c r="E4223" s="109">
        <v>0</v>
      </c>
      <c r="F4223" s="110">
        <v>16451232</v>
      </c>
      <c r="G4223" s="140">
        <v>44589</v>
      </c>
      <c r="H4223" s="168">
        <v>44602</v>
      </c>
      <c r="I4223" s="168">
        <v>44967</v>
      </c>
      <c r="J4223" s="61">
        <v>2</v>
      </c>
      <c r="K4223" s="61">
        <v>3</v>
      </c>
      <c r="L4223" s="61">
        <v>2729</v>
      </c>
      <c r="M4223" s="84">
        <v>2</v>
      </c>
      <c r="N4223" s="84">
        <v>22</v>
      </c>
      <c r="O4223" s="85">
        <v>1119181027</v>
      </c>
      <c r="P4223" s="154">
        <v>2729</v>
      </c>
      <c r="Q4223" t="str">
        <f t="shared" si="66"/>
        <v>('249-2022',2022,'EL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META.',16451232,0,16451232,'2022-01-28','2022-02-10','2023-02-10',2,3,2729,2,22)</v>
      </c>
    </row>
    <row r="4224" spans="1:17">
      <c r="A4224" s="47" t="s">
        <v>9504</v>
      </c>
      <c r="B4224" s="84">
        <v>2022</v>
      </c>
      <c r="C4224" s="47" t="s">
        <v>3061</v>
      </c>
      <c r="D4224" s="110">
        <v>16451232</v>
      </c>
      <c r="E4224" s="109">
        <v>0</v>
      </c>
      <c r="F4224" s="110">
        <v>16451232</v>
      </c>
      <c r="G4224" s="140">
        <v>44589</v>
      </c>
      <c r="H4224" s="168">
        <v>44602</v>
      </c>
      <c r="I4224" s="168">
        <v>44967</v>
      </c>
      <c r="J4224" s="61">
        <v>2</v>
      </c>
      <c r="K4224" s="61">
        <v>3</v>
      </c>
      <c r="L4224" s="61">
        <v>2730</v>
      </c>
      <c r="M4224" s="84">
        <v>2</v>
      </c>
      <c r="N4224" s="84">
        <v>22</v>
      </c>
      <c r="O4224" s="85">
        <v>1121719079</v>
      </c>
      <c r="P4224" s="154">
        <v>2730</v>
      </c>
      <c r="Q4224" t="str">
        <f t="shared" si="66"/>
        <v>('250-2022',2022,'EL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GUAVIARE.',16451232,0,16451232,'2022-01-28','2022-02-10','2023-02-10',2,3,2730,2,22)</v>
      </c>
    </row>
    <row r="4225" spans="1:17">
      <c r="A4225" s="47" t="s">
        <v>9505</v>
      </c>
      <c r="B4225" s="84">
        <v>2022</v>
      </c>
      <c r="C4225" s="47" t="s">
        <v>3062</v>
      </c>
      <c r="D4225" s="110">
        <v>29424000</v>
      </c>
      <c r="E4225" s="109">
        <v>0</v>
      </c>
      <c r="F4225" s="110">
        <v>29424000</v>
      </c>
      <c r="G4225" s="140">
        <v>44589</v>
      </c>
      <c r="H4225" s="168">
        <v>44595</v>
      </c>
      <c r="I4225" s="168">
        <v>44776</v>
      </c>
      <c r="J4225" s="61">
        <v>1</v>
      </c>
      <c r="K4225" s="61">
        <v>3</v>
      </c>
      <c r="L4225" s="61">
        <v>2731</v>
      </c>
      <c r="M4225" s="84">
        <v>2</v>
      </c>
      <c r="N4225" s="84">
        <v>31</v>
      </c>
      <c r="O4225" s="85">
        <v>1032373329</v>
      </c>
      <c r="P4225" s="154">
        <v>2731</v>
      </c>
      <c r="Q4225" t="str">
        <f t="shared" si="66"/>
        <v>('251-2022',2022,'EL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',29424000,0,29424000,'2022-01-28','2022-02-03','2022-08-03',1,3,2731,2,31)</v>
      </c>
    </row>
    <row r="4226" spans="1:17">
      <c r="A4226" s="47" t="s">
        <v>9506</v>
      </c>
      <c r="B4226" s="84">
        <v>2022</v>
      </c>
      <c r="C4226" s="47" t="s">
        <v>3063</v>
      </c>
      <c r="D4226" s="110">
        <v>35820000</v>
      </c>
      <c r="E4226" s="110">
        <v>0</v>
      </c>
      <c r="F4226" s="125">
        <v>35820000</v>
      </c>
      <c r="G4226" s="140">
        <v>44589</v>
      </c>
      <c r="H4226" s="168">
        <v>44595</v>
      </c>
      <c r="I4226" s="168">
        <v>44776</v>
      </c>
      <c r="J4226" s="61">
        <v>1</v>
      </c>
      <c r="K4226" s="61">
        <v>3</v>
      </c>
      <c r="L4226" s="61">
        <v>2732</v>
      </c>
      <c r="M4226" s="84">
        <v>2</v>
      </c>
      <c r="N4226" s="84">
        <v>31</v>
      </c>
      <c r="O4226" s="85">
        <v>1049627542</v>
      </c>
      <c r="P4226" s="154">
        <v>2732</v>
      </c>
      <c r="Q4226" t="str">
        <f t="shared" si="66"/>
        <v>('252-2022',2022,'EL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PAI.',35820000,0,35820000,'2022-01-28','2022-02-03','2022-08-03',1,3,2732,2,31)</v>
      </c>
    </row>
    <row r="4227" spans="1:17">
      <c r="A4227" s="47" t="s">
        <v>9507</v>
      </c>
      <c r="B4227" s="84">
        <v>2022</v>
      </c>
      <c r="C4227" s="47" t="s">
        <v>3064</v>
      </c>
      <c r="D4227" s="110">
        <v>71640000</v>
      </c>
      <c r="E4227" s="109">
        <v>0</v>
      </c>
      <c r="F4227" s="110">
        <v>71640000</v>
      </c>
      <c r="G4227" s="140">
        <v>44589</v>
      </c>
      <c r="H4227" s="168">
        <v>44595</v>
      </c>
      <c r="I4227" s="168">
        <v>44960</v>
      </c>
      <c r="J4227" s="61">
        <v>2</v>
      </c>
      <c r="K4227" s="61">
        <v>3</v>
      </c>
      <c r="L4227" s="61">
        <v>2733</v>
      </c>
      <c r="M4227" s="84">
        <v>2</v>
      </c>
      <c r="N4227" s="84">
        <v>31</v>
      </c>
      <c r="O4227" s="85">
        <v>30505482</v>
      </c>
      <c r="P4227" s="154">
        <v>2733</v>
      </c>
      <c r="Q4227" t="str">
        <f t="shared" si="66"/>
        <v>('253-2022',2022,'EL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PAI',71640000,0,71640000,'2022-01-28','2022-02-03','2023-02-03',2,3,2733,2,31)</v>
      </c>
    </row>
    <row r="4228" spans="1:17">
      <c r="A4228" s="35" t="s">
        <v>9508</v>
      </c>
      <c r="B4228" s="84">
        <v>2022</v>
      </c>
      <c r="C4228" s="35" t="s">
        <v>3065</v>
      </c>
      <c r="D4228" s="110">
        <v>2624000000</v>
      </c>
      <c r="E4228" s="109">
        <v>0</v>
      </c>
      <c r="F4228" s="110">
        <v>2624000000</v>
      </c>
      <c r="G4228" s="140">
        <v>44596</v>
      </c>
      <c r="H4228" s="168">
        <v>44637</v>
      </c>
      <c r="I4228" s="168">
        <v>45001</v>
      </c>
      <c r="J4228" s="61">
        <v>1</v>
      </c>
      <c r="K4228" s="61">
        <v>3</v>
      </c>
      <c r="L4228" s="61">
        <v>1471</v>
      </c>
      <c r="M4228" s="84">
        <v>2</v>
      </c>
      <c r="N4228" s="84">
        <v>16</v>
      </c>
      <c r="O4228" s="85">
        <v>800186585</v>
      </c>
      <c r="P4228" s="154">
        <v>1471</v>
      </c>
      <c r="Q4228" t="str">
        <f t="shared" si="66"/>
        <v>('254-2022',2022,'Otorgar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',2624000000,0,2624000000,'2022-02-04','2022-03-17','2023-03-16',1,3,1471,2,16)</v>
      </c>
    </row>
    <row r="4229" spans="1:17">
      <c r="A4229" s="35" t="s">
        <v>9509</v>
      </c>
      <c r="B4229" s="84">
        <v>2022</v>
      </c>
      <c r="C4229" s="35" t="s">
        <v>3066</v>
      </c>
      <c r="D4229" s="110">
        <v>1140409980</v>
      </c>
      <c r="E4229" s="109">
        <v>0</v>
      </c>
      <c r="F4229" s="110">
        <v>1140409980</v>
      </c>
      <c r="G4229" s="140">
        <v>44596</v>
      </c>
      <c r="H4229" s="168">
        <v>44646</v>
      </c>
      <c r="I4229" s="168">
        <v>45102</v>
      </c>
      <c r="J4229" s="61">
        <v>2</v>
      </c>
      <c r="K4229" s="61">
        <v>3</v>
      </c>
      <c r="L4229" s="61">
        <v>1471</v>
      </c>
      <c r="M4229" s="84">
        <v>2</v>
      </c>
      <c r="N4229" s="84">
        <v>16</v>
      </c>
      <c r="O4229" s="85">
        <v>800186585</v>
      </c>
      <c r="P4229" s="154">
        <v>1471</v>
      </c>
      <c r="Q4229" t="str">
        <f t="shared" si="66"/>
        <v>('255-2022',2022,'Otorgar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',1140409980,0,1140409980,'2022-02-04','2022-03-26','2023-06-25',2,3,1471,2,16)</v>
      </c>
    </row>
    <row r="4230" spans="1:17">
      <c r="A4230" s="35" t="s">
        <v>9510</v>
      </c>
      <c r="B4230" s="84">
        <v>2022</v>
      </c>
      <c r="C4230" s="35" t="s">
        <v>3067</v>
      </c>
      <c r="D4230" s="110">
        <v>1081724655</v>
      </c>
      <c r="E4230" s="109">
        <v>0</v>
      </c>
      <c r="F4230" s="110">
        <v>1081724655</v>
      </c>
      <c r="G4230" s="140">
        <v>44596</v>
      </c>
      <c r="H4230" s="168">
        <v>44644</v>
      </c>
      <c r="I4230" s="168">
        <v>45192</v>
      </c>
      <c r="J4230" s="61">
        <v>1</v>
      </c>
      <c r="K4230" s="61">
        <v>3</v>
      </c>
      <c r="L4230" s="61">
        <v>1471</v>
      </c>
      <c r="M4230" s="84">
        <v>2</v>
      </c>
      <c r="N4230" s="84">
        <v>16</v>
      </c>
      <c r="O4230" s="85">
        <v>800186585</v>
      </c>
      <c r="P4230" s="154">
        <v>1471</v>
      </c>
      <c r="Q4230" t="str">
        <f t="shared" si="66"/>
        <v>('256-2022',2022,'Otorgar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Caucasia.',1081724655,0,1081724655,'2022-02-04','2022-03-24','2023-09-23',1,3,1471,2,16)</v>
      </c>
    </row>
    <row r="4231" spans="1:17">
      <c r="A4231" s="35" t="s">
        <v>9511</v>
      </c>
      <c r="B4231" s="84">
        <v>2022</v>
      </c>
      <c r="C4231" s="35" t="s">
        <v>3068</v>
      </c>
      <c r="D4231" s="110">
        <v>1687282006</v>
      </c>
      <c r="E4231" s="109">
        <v>0</v>
      </c>
      <c r="F4231" s="110">
        <v>1687282006</v>
      </c>
      <c r="G4231" s="140">
        <v>44596</v>
      </c>
      <c r="H4231" s="168">
        <v>44630</v>
      </c>
      <c r="I4231" s="168">
        <v>44994</v>
      </c>
      <c r="J4231" s="61">
        <v>2</v>
      </c>
      <c r="K4231" s="61">
        <v>3</v>
      </c>
      <c r="L4231" s="61">
        <v>1471</v>
      </c>
      <c r="M4231" s="84">
        <v>2</v>
      </c>
      <c r="N4231" s="84">
        <v>16</v>
      </c>
      <c r="O4231" s="85">
        <v>800186585</v>
      </c>
      <c r="P4231" s="154">
        <v>1471</v>
      </c>
      <c r="Q4231" t="str">
        <f t="shared" si="66"/>
        <v>('257-2022',2022,'Otorgar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Huilla.',1687282006,0,1687282006,'2022-02-04','2022-03-10','2023-03-09',2,3,1471,2,16)</v>
      </c>
    </row>
    <row r="4232" spans="1:17">
      <c r="A4232" s="34" t="s">
        <v>9512</v>
      </c>
      <c r="B4232" s="84">
        <v>2022</v>
      </c>
      <c r="C4232" s="34" t="s">
        <v>3069</v>
      </c>
      <c r="D4232" s="110">
        <v>4405594738</v>
      </c>
      <c r="E4232" s="109">
        <v>0</v>
      </c>
      <c r="F4232" s="110">
        <v>4405594738</v>
      </c>
      <c r="G4232" s="129">
        <v>44603</v>
      </c>
      <c r="H4232" s="157">
        <v>44690</v>
      </c>
      <c r="I4232" s="157">
        <v>45238</v>
      </c>
      <c r="J4232" s="61">
        <v>1</v>
      </c>
      <c r="K4232" s="61">
        <v>3</v>
      </c>
      <c r="L4232" s="61">
        <v>1942</v>
      </c>
      <c r="M4232" s="84">
        <v>2</v>
      </c>
      <c r="N4232" s="84">
        <v>16</v>
      </c>
      <c r="O4232" s="85">
        <v>890701732</v>
      </c>
      <c r="P4232" s="154">
        <v>1942</v>
      </c>
      <c r="Q4232" t="str">
        <f t="shared" si="66"/>
        <v>('258-2022',2022,'Otorgar apoyo económico para la financiación del Proyecto: “Mejoramiento de la competitividad y aseguramiento de la comercialización de café orgánico mediante un proceso sostenible de reconversión de la caficultura a 103 productores del municipio de Chaparral - Tolima asociados a CAFISUR” con No. de radicado 2019-2570004232, que a su vez tiene como objetivo específico del proyecto: Fortalecer la competitividad y mejorar la calidad del grano de café producido por 103 caficultores del municipio de Chaparral - Tolima asociados a CAFISUR',4405594738,0,4405594738,'2022-02-11','2022-05-09','2023-11-08',1,3,1942,2,16)</v>
      </c>
    </row>
    <row r="4233" spans="1:17">
      <c r="A4233" s="35" t="s">
        <v>9513</v>
      </c>
      <c r="B4233" s="84">
        <v>2022</v>
      </c>
      <c r="C4233" s="35" t="s">
        <v>3070</v>
      </c>
      <c r="D4233" s="110">
        <v>2970120749</v>
      </c>
      <c r="E4233" s="109">
        <v>0</v>
      </c>
      <c r="F4233" s="110">
        <v>2970120749</v>
      </c>
      <c r="G4233" s="140">
        <v>44596</v>
      </c>
      <c r="H4233" s="168">
        <v>44636</v>
      </c>
      <c r="I4233" s="168">
        <v>45184</v>
      </c>
      <c r="J4233" s="61">
        <v>1</v>
      </c>
      <c r="K4233" s="61">
        <v>3</v>
      </c>
      <c r="L4233" s="61">
        <v>1471</v>
      </c>
      <c r="M4233" s="84">
        <v>2</v>
      </c>
      <c r="N4233" s="84">
        <v>16</v>
      </c>
      <c r="O4233" s="85">
        <v>800186585</v>
      </c>
      <c r="P4233" s="154">
        <v>1471</v>
      </c>
      <c r="Q4233" t="str">
        <f t="shared" si="66"/>
        <v>('259-2022',2022,'Otorgar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Arauca.',2970120749,0,2970120749,'2022-02-04','2022-03-16','2023-09-15',1,3,1471,2,16)</v>
      </c>
    </row>
    <row r="4234" spans="1:17">
      <c r="A4234" s="35" t="s">
        <v>9514</v>
      </c>
      <c r="B4234" s="95">
        <v>2022</v>
      </c>
      <c r="C4234" s="35" t="s">
        <v>3071</v>
      </c>
      <c r="D4234" s="110">
        <v>5269889715</v>
      </c>
      <c r="E4234" s="109">
        <v>0</v>
      </c>
      <c r="F4234" s="110">
        <v>5269889715</v>
      </c>
      <c r="G4234" s="129">
        <v>44596</v>
      </c>
      <c r="H4234" s="157">
        <v>44692</v>
      </c>
      <c r="I4234" s="157">
        <v>45422</v>
      </c>
      <c r="J4234" s="61">
        <v>2</v>
      </c>
      <c r="K4234" s="61">
        <v>3</v>
      </c>
      <c r="L4234" s="61">
        <v>2390</v>
      </c>
      <c r="M4234" s="95">
        <v>2</v>
      </c>
      <c r="N4234" s="95">
        <v>16</v>
      </c>
      <c r="O4234" s="85">
        <v>811043476</v>
      </c>
      <c r="P4234" s="154">
        <v>2390</v>
      </c>
      <c r="Q4234" t="str">
        <f t="shared" si="66"/>
        <v>('260-2022',2022,'Otorgar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2019-250000607',5269889715,0,5269889715,'2022-02-04','2022-05-11','2024-05-10',2,3,2390,2,16)</v>
      </c>
    </row>
    <row r="4235" spans="1:17">
      <c r="A4235" s="22" t="s">
        <v>9515</v>
      </c>
      <c r="B4235" s="95">
        <v>2022</v>
      </c>
      <c r="C4235" s="22" t="s">
        <v>3072</v>
      </c>
      <c r="D4235" s="110">
        <v>13887956957</v>
      </c>
      <c r="E4235" s="109">
        <v>0</v>
      </c>
      <c r="F4235" s="110">
        <v>13887956957</v>
      </c>
      <c r="G4235" s="142">
        <v>44644</v>
      </c>
      <c r="H4235" s="169">
        <v>44644</v>
      </c>
      <c r="I4235" s="169">
        <v>44797</v>
      </c>
      <c r="J4235" s="61">
        <v>1</v>
      </c>
      <c r="K4235" s="61">
        <v>3</v>
      </c>
      <c r="L4235" s="61">
        <v>1170</v>
      </c>
      <c r="M4235" s="95">
        <v>2</v>
      </c>
      <c r="N4235" s="95">
        <v>2</v>
      </c>
      <c r="O4235" s="85">
        <v>900414529</v>
      </c>
      <c r="P4235" s="154">
        <v>1170</v>
      </c>
      <c r="Q4235" t="str">
        <f t="shared" si="66"/>
        <v>('261-2022',2022,'Suministrar viveres secos y frescos a los exintegrantes de las FARC-EP en proceso de reincorporacion, en los lugaares que la Agencia para la Reincorporacion y la Normalización (ARN) determine',13887956957,0,13887956957,'2022-03-24','2022-03-24','2022-08-24',1,3,1170,2,2)</v>
      </c>
    </row>
    <row r="4236" spans="1:17">
      <c r="A4236" s="35" t="s">
        <v>9516</v>
      </c>
      <c r="B4236" s="95">
        <v>2022</v>
      </c>
      <c r="C4236" s="35" t="s">
        <v>3073</v>
      </c>
      <c r="D4236" s="110">
        <v>1787169000</v>
      </c>
      <c r="E4236" s="109">
        <v>0</v>
      </c>
      <c r="F4236" s="110">
        <v>1787169000</v>
      </c>
      <c r="G4236" s="132">
        <v>44600</v>
      </c>
      <c r="H4236" s="159">
        <v>44687</v>
      </c>
      <c r="I4236" s="159">
        <v>45051</v>
      </c>
      <c r="J4236" s="61">
        <v>2</v>
      </c>
      <c r="K4236" s="61">
        <v>3</v>
      </c>
      <c r="L4236" s="61">
        <v>2734</v>
      </c>
      <c r="M4236" s="95">
        <v>2</v>
      </c>
      <c r="N4236" s="95">
        <v>16</v>
      </c>
      <c r="O4236" s="85">
        <v>900222889</v>
      </c>
      <c r="P4236" s="154">
        <v>2734</v>
      </c>
      <c r="Q4236" t="str">
        <f t="shared" si="66"/>
        <v>('262-2022',2022,'Otorgar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Sostenible.',1787169000,0,1787169000,'2022-02-08','2022-05-06','2023-05-05',2,3,2734,2,16)</v>
      </c>
    </row>
    <row r="4237" spans="1:17">
      <c r="A4237" s="34" t="s">
        <v>9517</v>
      </c>
      <c r="B4237" s="77">
        <v>2022</v>
      </c>
      <c r="C4237" s="34" t="s">
        <v>3074</v>
      </c>
      <c r="D4237" s="110">
        <v>1161093000</v>
      </c>
      <c r="E4237" s="109">
        <v>0</v>
      </c>
      <c r="F4237" s="110">
        <v>1161093000</v>
      </c>
      <c r="G4237" s="129">
        <v>44600</v>
      </c>
      <c r="H4237" s="157">
        <v>44642</v>
      </c>
      <c r="I4237" s="157">
        <v>45006</v>
      </c>
      <c r="J4237" s="61">
        <v>2</v>
      </c>
      <c r="K4237" s="61">
        <v>3</v>
      </c>
      <c r="L4237" s="61">
        <v>2568</v>
      </c>
      <c r="M4237" s="77">
        <v>2</v>
      </c>
      <c r="N4237" s="77">
        <v>16</v>
      </c>
      <c r="O4237" s="85">
        <v>809012443</v>
      </c>
      <c r="P4237" s="154">
        <v>2568</v>
      </c>
      <c r="Q4237" t="str">
        <f t="shared" si="66"/>
        <v>('263-2022',2022,'Otorgar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Sostenible.',1161093000,0,1161093000,'2022-02-08','2022-03-22','2023-03-21',2,3,2568,2,16)</v>
      </c>
    </row>
    <row r="4238" spans="1:17">
      <c r="A4238" s="34" t="s">
        <v>9518</v>
      </c>
      <c r="B4238" s="77">
        <v>2022</v>
      </c>
      <c r="C4238" s="34" t="s">
        <v>3075</v>
      </c>
      <c r="D4238" s="110">
        <v>1222750347</v>
      </c>
      <c r="E4238" s="109">
        <v>0</v>
      </c>
      <c r="F4238" s="110">
        <v>1222750347</v>
      </c>
      <c r="G4238" s="129">
        <v>44600</v>
      </c>
      <c r="H4238" s="157">
        <v>44645</v>
      </c>
      <c r="I4238" s="157">
        <v>45009</v>
      </c>
      <c r="J4238" s="61">
        <v>1</v>
      </c>
      <c r="K4238" s="61">
        <v>3</v>
      </c>
      <c r="L4238" s="61">
        <v>2735</v>
      </c>
      <c r="M4238" s="77">
        <v>2</v>
      </c>
      <c r="N4238" s="77">
        <v>16</v>
      </c>
      <c r="O4238" s="85">
        <v>892200893</v>
      </c>
      <c r="P4238" s="154">
        <v>2735</v>
      </c>
      <c r="Q4238" t="str">
        <f t="shared" si="66"/>
        <v>('264-2022',2022,'Otorgar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Sostenible.',1222750347,0,1222750347,'2022-02-08','2022-03-25','2023-03-24',1,3,2735,2,16)</v>
      </c>
    </row>
    <row r="4239" spans="1:17">
      <c r="A4239" s="31" t="s">
        <v>9519</v>
      </c>
      <c r="B4239" s="77">
        <v>2022</v>
      </c>
      <c r="C4239" s="31" t="s">
        <v>3076</v>
      </c>
      <c r="D4239" s="110">
        <v>1223174500</v>
      </c>
      <c r="E4239" s="109">
        <v>0</v>
      </c>
      <c r="F4239" s="110">
        <v>1223174500</v>
      </c>
      <c r="G4239" s="129">
        <v>44600</v>
      </c>
      <c r="H4239" s="157">
        <v>44735</v>
      </c>
      <c r="I4239" s="157">
        <v>45465</v>
      </c>
      <c r="J4239" s="61">
        <v>2</v>
      </c>
      <c r="K4239" s="61">
        <v>3</v>
      </c>
      <c r="L4239" s="61">
        <v>2572</v>
      </c>
      <c r="M4239" s="77">
        <v>2</v>
      </c>
      <c r="N4239" s="77">
        <v>16</v>
      </c>
      <c r="O4239" s="85">
        <v>860061110</v>
      </c>
      <c r="P4239" s="154">
        <v>2572</v>
      </c>
      <c r="Q4239" t="str">
        <f t="shared" si="66"/>
        <v>('265-2022',2022,'Otorgar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Sostenible.',1223174500,0,1223174500,'2022-02-08','2022-06-23','2024-06-22',2,3,2572,2,16)</v>
      </c>
    </row>
    <row r="4240" spans="1:17">
      <c r="A4240" s="35" t="s">
        <v>9520</v>
      </c>
      <c r="B4240" s="95">
        <v>2022</v>
      </c>
      <c r="C4240" s="35" t="s">
        <v>3077</v>
      </c>
      <c r="D4240" s="110">
        <v>1175528000</v>
      </c>
      <c r="E4240" s="109">
        <v>0</v>
      </c>
      <c r="F4240" s="110">
        <v>1175528000</v>
      </c>
      <c r="G4240" s="129">
        <v>44600</v>
      </c>
      <c r="H4240" s="157">
        <v>44672</v>
      </c>
      <c r="I4240" s="157">
        <v>45036</v>
      </c>
      <c r="J4240" s="61">
        <v>1</v>
      </c>
      <c r="K4240" s="61">
        <v>3</v>
      </c>
      <c r="L4240" s="61">
        <v>2736</v>
      </c>
      <c r="M4240" s="95">
        <v>2</v>
      </c>
      <c r="N4240" s="95">
        <v>16</v>
      </c>
      <c r="O4240" s="85">
        <v>801004434</v>
      </c>
      <c r="P4240" s="154">
        <v>2736</v>
      </c>
      <c r="Q4240" t="str">
        <f t="shared" si="66"/>
        <v>('266-2022',2022,'Otorgar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Sostenible.',1175528000,0,1175528000,'2022-02-08','2022-04-21','2023-04-20',1,3,2736,2,16)</v>
      </c>
    </row>
    <row r="4241" spans="1:17">
      <c r="A4241" s="35" t="s">
        <v>9521</v>
      </c>
      <c r="B4241" s="95">
        <v>2022</v>
      </c>
      <c r="C4241" s="35" t="s">
        <v>3078</v>
      </c>
      <c r="D4241" s="110">
        <v>1181691944</v>
      </c>
      <c r="E4241" s="109">
        <v>0</v>
      </c>
      <c r="F4241" s="110">
        <v>1181691944</v>
      </c>
      <c r="G4241" s="129">
        <v>44600</v>
      </c>
      <c r="H4241" s="157">
        <v>44672</v>
      </c>
      <c r="I4241" s="157">
        <v>45036</v>
      </c>
      <c r="J4241" s="61">
        <v>1</v>
      </c>
      <c r="K4241" s="61">
        <v>3</v>
      </c>
      <c r="L4241" s="61">
        <v>2736</v>
      </c>
      <c r="M4241" s="95">
        <v>2</v>
      </c>
      <c r="N4241" s="95">
        <v>16</v>
      </c>
      <c r="O4241" s="85">
        <v>801004434</v>
      </c>
      <c r="P4241" s="154">
        <v>2736</v>
      </c>
      <c r="Q4241" t="str">
        <f t="shared" si="66"/>
        <v>('267-2022',2022,'Otorgar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Sostenible.',1181691944,0,1181691944,'2022-02-08','2022-04-21','2023-04-20',1,3,2736,2,16)</v>
      </c>
    </row>
    <row r="4242" spans="1:17">
      <c r="A4242" s="48" t="s">
        <v>9522</v>
      </c>
      <c r="B4242" s="88">
        <v>2022</v>
      </c>
      <c r="C4242" s="48" t="s">
        <v>3079</v>
      </c>
      <c r="D4242" s="110">
        <v>1055120000</v>
      </c>
      <c r="E4242" s="109">
        <v>0</v>
      </c>
      <c r="F4242" s="110">
        <v>1055120000</v>
      </c>
      <c r="G4242" s="138">
        <v>44600</v>
      </c>
      <c r="H4242" s="165">
        <v>44644</v>
      </c>
      <c r="I4242" s="165">
        <v>45008</v>
      </c>
      <c r="J4242" s="61">
        <v>2</v>
      </c>
      <c r="K4242" s="61">
        <v>3</v>
      </c>
      <c r="L4242" s="61">
        <v>2579</v>
      </c>
      <c r="M4242" s="88">
        <v>2</v>
      </c>
      <c r="N4242" s="88">
        <v>16</v>
      </c>
      <c r="O4242" s="85">
        <v>901083034</v>
      </c>
      <c r="P4242" s="154">
        <v>2579</v>
      </c>
      <c r="Q4242" t="str">
        <f t="shared" si="66"/>
        <v>('268-2022',2022,'Otorgar apoyo económico para la financiación del Proyecto: “Producción sostenible de maracuyá de la asociación agropecuaria de familias campesinas de Necoclí - ASOAFACAN” con código 2019-4400045082',1055120000,0,1055120000,'2022-02-08','2022-03-24','2023-03-23',2,3,2579,2,16)</v>
      </c>
    </row>
    <row r="4243" spans="1:17">
      <c r="A4243" s="35" t="s">
        <v>9523</v>
      </c>
      <c r="B4243" s="88">
        <v>2022</v>
      </c>
      <c r="C4243" s="35" t="s">
        <v>3080</v>
      </c>
      <c r="D4243" s="110">
        <v>2938520880</v>
      </c>
      <c r="E4243" s="109">
        <v>0</v>
      </c>
      <c r="F4243" s="110">
        <v>2938520880</v>
      </c>
      <c r="G4243" s="138">
        <v>44600</v>
      </c>
      <c r="H4243" s="165">
        <v>44699</v>
      </c>
      <c r="I4243" s="165">
        <v>45063</v>
      </c>
      <c r="J4243" s="61">
        <v>2</v>
      </c>
      <c r="K4243" s="61">
        <v>3</v>
      </c>
      <c r="L4243" s="61">
        <v>2577</v>
      </c>
      <c r="M4243" s="88">
        <v>2</v>
      </c>
      <c r="N4243" s="88">
        <v>16</v>
      </c>
      <c r="O4243" s="85">
        <v>846002200</v>
      </c>
      <c r="P4243" s="154">
        <v>2577</v>
      </c>
      <c r="Q4243" t="str">
        <f t="shared" si="66"/>
        <v>('269-2022',2022,'Otorgar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Córdoba.',2938520880,0,2938520880,'2022-02-08','2022-05-18','2023-05-17',2,3,2577,2,16)</v>
      </c>
    </row>
    <row r="4244" spans="1:17">
      <c r="A4244" s="35" t="s">
        <v>9524</v>
      </c>
      <c r="B4244" s="88">
        <v>2022</v>
      </c>
      <c r="C4244" s="35" t="s">
        <v>3081</v>
      </c>
      <c r="D4244" s="110">
        <v>12668135166</v>
      </c>
      <c r="E4244" s="109">
        <v>0</v>
      </c>
      <c r="F4244" s="110">
        <v>12668135166</v>
      </c>
      <c r="G4244" s="132">
        <v>44600</v>
      </c>
      <c r="H4244" s="159">
        <v>44648</v>
      </c>
      <c r="I4244" s="159">
        <v>45012</v>
      </c>
      <c r="J4244" s="61">
        <v>1</v>
      </c>
      <c r="K4244" s="61">
        <v>3</v>
      </c>
      <c r="L4244" s="61">
        <v>2738</v>
      </c>
      <c r="M4244" s="88">
        <v>2</v>
      </c>
      <c r="N4244" s="88">
        <v>16</v>
      </c>
      <c r="O4244" s="85">
        <v>828001708</v>
      </c>
      <c r="P4244" s="154">
        <v>2738</v>
      </c>
      <c r="Q4244" t="str">
        <f t="shared" si="66"/>
        <v>('271-2022',2022,'Otorgar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Caquetá”.',12668135166,0,12668135166,'2022-02-08','2022-03-28','2023-03-27',1,3,2738,2,16)</v>
      </c>
    </row>
    <row r="4245" spans="1:17">
      <c r="A4245" s="34" t="s">
        <v>9525</v>
      </c>
      <c r="B4245" s="77">
        <v>2022</v>
      </c>
      <c r="C4245" s="34" t="s">
        <v>3082</v>
      </c>
      <c r="D4245" s="110">
        <v>2545533882</v>
      </c>
      <c r="E4245" s="109">
        <v>0</v>
      </c>
      <c r="F4245" s="110">
        <v>2545533882</v>
      </c>
      <c r="G4245" s="129">
        <v>44603</v>
      </c>
      <c r="H4245" s="157">
        <v>44690</v>
      </c>
      <c r="I4245" s="157">
        <v>45238</v>
      </c>
      <c r="J4245" s="61">
        <v>1</v>
      </c>
      <c r="K4245" s="61">
        <v>3</v>
      </c>
      <c r="L4245" s="61">
        <v>1942</v>
      </c>
      <c r="M4245" s="77">
        <v>2</v>
      </c>
      <c r="N4245" s="77">
        <v>16</v>
      </c>
      <c r="O4245" s="85">
        <v>890701732</v>
      </c>
      <c r="P4245" s="154">
        <v>1942</v>
      </c>
      <c r="Q4245" t="str">
        <f t="shared" si="66"/>
        <v>('272-2022',2022,'Otorgar apoyo económico para la financiación del Proyecto: “Incremento de la rentabilidad a 100 productores de cacao en zona marginal baja cafetera del sur del Tolima como medida de adaptación al calentamiento global y migración productiva” con No. de radicado 2019- 2570004332',2545533882,0,2545533882,'2022-02-11','2022-05-09','2023-11-08',1,3,1942,2,16)</v>
      </c>
    </row>
    <row r="4246" spans="1:17">
      <c r="A4246" s="31" t="s">
        <v>9526</v>
      </c>
      <c r="B4246" s="77">
        <v>2022</v>
      </c>
      <c r="C4246" s="31" t="s">
        <v>3083</v>
      </c>
      <c r="D4246" s="110">
        <v>3235814206</v>
      </c>
      <c r="E4246" s="109">
        <v>0</v>
      </c>
      <c r="F4246" s="110">
        <v>3235814206</v>
      </c>
      <c r="G4246" s="129">
        <v>44600</v>
      </c>
      <c r="H4246" s="157">
        <v>44714</v>
      </c>
      <c r="I4246" s="157">
        <v>45444</v>
      </c>
      <c r="J4246" s="61">
        <v>2</v>
      </c>
      <c r="K4246" s="61">
        <v>3</v>
      </c>
      <c r="L4246" s="61">
        <v>2070</v>
      </c>
      <c r="M4246" s="77">
        <v>2</v>
      </c>
      <c r="N4246" s="77">
        <v>16</v>
      </c>
      <c r="O4246" s="85">
        <v>900582998</v>
      </c>
      <c r="P4246" s="154">
        <v>2070</v>
      </c>
      <c r="Q4246" t="str">
        <f t="shared" si="66"/>
        <v>('273-2022',2022,'Otorgar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Rioblanco.”',3235814206,0,3235814206,'2022-02-08','2022-06-02','2024-06-01',2,3,2070,2,16)</v>
      </c>
    </row>
    <row r="4247" spans="1:17">
      <c r="A4247" s="34" t="s">
        <v>9527</v>
      </c>
      <c r="B4247" s="77">
        <v>2022</v>
      </c>
      <c r="C4247" s="34" t="s">
        <v>3084</v>
      </c>
      <c r="D4247" s="110">
        <v>1963683771</v>
      </c>
      <c r="E4247" s="109">
        <v>0</v>
      </c>
      <c r="F4247" s="110">
        <v>1963683771</v>
      </c>
      <c r="G4247" s="129">
        <v>44600</v>
      </c>
      <c r="H4247" s="157">
        <v>44685</v>
      </c>
      <c r="I4247" s="157">
        <v>45233</v>
      </c>
      <c r="J4247" s="61">
        <v>1</v>
      </c>
      <c r="K4247" s="61">
        <v>3</v>
      </c>
      <c r="L4247" s="61">
        <v>2611</v>
      </c>
      <c r="M4247" s="77">
        <v>2</v>
      </c>
      <c r="N4247" s="77">
        <v>16</v>
      </c>
      <c r="O4247" s="85">
        <v>830098266</v>
      </c>
      <c r="P4247" s="154">
        <v>2611</v>
      </c>
      <c r="Q4247" t="str">
        <f t="shared" si="66"/>
        <v>('274-2022',2022,'Otorgar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2019-2590002892',1963683771,0,1963683771,'2022-02-08','2022-05-04','2023-11-03',1,3,2611,2,16)</v>
      </c>
    </row>
    <row r="4248" spans="1:17">
      <c r="A4248" s="35" t="s">
        <v>9528</v>
      </c>
      <c r="B4248" s="77">
        <v>2022</v>
      </c>
      <c r="C4248" s="35" t="s">
        <v>3085</v>
      </c>
      <c r="D4248" s="110">
        <v>1524606663</v>
      </c>
      <c r="E4248" s="109">
        <v>0</v>
      </c>
      <c r="F4248" s="110">
        <v>1524606663</v>
      </c>
      <c r="G4248" s="129">
        <v>44656</v>
      </c>
      <c r="H4248" s="157">
        <v>44699</v>
      </c>
      <c r="I4248" s="157">
        <v>45247</v>
      </c>
      <c r="J4248" s="61">
        <v>2</v>
      </c>
      <c r="K4248" s="61">
        <v>3</v>
      </c>
      <c r="L4248" s="61">
        <v>2739</v>
      </c>
      <c r="M4248" s="77">
        <v>2</v>
      </c>
      <c r="N4248" s="77">
        <v>16</v>
      </c>
      <c r="O4248" s="77">
        <v>900155994</v>
      </c>
      <c r="P4248" s="154">
        <v>2739</v>
      </c>
      <c r="Q4248" t="str">
        <f t="shared" si="66"/>
        <v>('275-2022',2022,'Otorgar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Bolívar',1524606663,0,1524606663,'2022-04-05','2022-05-18','2023-11-17',2,3,2739,2,16)</v>
      </c>
    </row>
    <row r="4249" spans="1:17">
      <c r="A4249" s="35" t="s">
        <v>9529</v>
      </c>
      <c r="B4249" s="77">
        <v>2022</v>
      </c>
      <c r="C4249" s="35" t="s">
        <v>3086</v>
      </c>
      <c r="D4249" s="110">
        <v>3184782000</v>
      </c>
      <c r="E4249" s="109">
        <v>0</v>
      </c>
      <c r="F4249" s="110">
        <v>3184782000</v>
      </c>
      <c r="G4249" s="129">
        <v>44600</v>
      </c>
      <c r="H4249" s="157">
        <v>44643</v>
      </c>
      <c r="I4249" s="157">
        <v>45557</v>
      </c>
      <c r="J4249" s="61">
        <v>2</v>
      </c>
      <c r="K4249" s="61">
        <v>3</v>
      </c>
      <c r="L4249" s="61">
        <v>2740</v>
      </c>
      <c r="M4249" s="77">
        <v>2</v>
      </c>
      <c r="N4249" s="77">
        <v>16</v>
      </c>
      <c r="O4249" s="85">
        <v>813011375</v>
      </c>
      <c r="P4249" s="154">
        <v>2740</v>
      </c>
      <c r="Q4249" t="str">
        <f t="shared" si="66"/>
        <v>('276-2022',2022,'Otorgar apoyo económico para la financiación del Proyecto: “Fortalecimiento empresarial, productivo y comercial de productores de la Cooperativa Multiactiva Agropecuaria por la Paz - COOAGROPAZ, ubicada en los municipios de Ataco, Planadas y Rioblanco en el departamento del Tolima” con No. de radicado 2019-2570002962, que a su vez tiene como objetivo específico del proyecto: Incrementar la producción de café de alta calidad en fincas de asociados de COOAGROPAZ, en los Municipio de Planadas, Ataco y Rioblanco Tolima. ',3184782000,0,3184782000,'2022-02-08','2022-03-23','2024-09-22',2,3,2740,2,16)</v>
      </c>
    </row>
    <row r="4250" spans="1:17">
      <c r="A4250" s="34" t="s">
        <v>9530</v>
      </c>
      <c r="B4250" s="77">
        <v>2022</v>
      </c>
      <c r="C4250" s="34" t="s">
        <v>3087</v>
      </c>
      <c r="D4250" s="110">
        <v>2075954000</v>
      </c>
      <c r="E4250" s="109">
        <v>0</v>
      </c>
      <c r="F4250" s="110">
        <v>2075954000</v>
      </c>
      <c r="G4250" s="129">
        <v>44600</v>
      </c>
      <c r="H4250" s="157">
        <v>44655</v>
      </c>
      <c r="I4250" s="157">
        <v>45202</v>
      </c>
      <c r="J4250" s="61">
        <v>2</v>
      </c>
      <c r="K4250" s="61">
        <v>3</v>
      </c>
      <c r="L4250" s="61">
        <v>2741</v>
      </c>
      <c r="M4250" s="77">
        <v>2</v>
      </c>
      <c r="N4250" s="77">
        <v>16</v>
      </c>
      <c r="O4250" s="85">
        <v>830107961</v>
      </c>
      <c r="P4250" s="154">
        <v>2741</v>
      </c>
      <c r="Q4250" t="str">
        <f t="shared" si="66"/>
        <v>('277-2022',2022,'Otorgar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UNICHAPARRAL.',2075954000,0,2075954000,'2022-02-08','2022-04-04','2023-10-03',2,3,2741,2,16)</v>
      </c>
    </row>
    <row r="4251" spans="1:17">
      <c r="A4251" s="35" t="s">
        <v>9531</v>
      </c>
      <c r="B4251" s="84">
        <v>2022</v>
      </c>
      <c r="C4251" s="35" t="s">
        <v>3088</v>
      </c>
      <c r="D4251" s="110">
        <v>1144975400</v>
      </c>
      <c r="E4251" s="109">
        <v>0</v>
      </c>
      <c r="F4251" s="110">
        <v>1144975400</v>
      </c>
      <c r="G4251" s="138">
        <v>44600</v>
      </c>
      <c r="H4251" s="165">
        <v>44631</v>
      </c>
      <c r="I4251" s="165">
        <v>45087</v>
      </c>
      <c r="J4251" s="61">
        <v>2</v>
      </c>
      <c r="K4251" s="61">
        <v>3</v>
      </c>
      <c r="L4251" s="61">
        <v>1471</v>
      </c>
      <c r="M4251" s="84">
        <v>2</v>
      </c>
      <c r="N4251" s="84">
        <v>13</v>
      </c>
      <c r="O4251" s="85">
        <v>800186585</v>
      </c>
      <c r="P4251" s="154">
        <v>1471</v>
      </c>
      <c r="Q4251" t="str">
        <f t="shared" si="66"/>
        <v>('278-2022',2022,'Otorgar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deforestación”',1144975400,0,1144975400,'2022-02-08','2022-03-11','2023-06-10',2,3,1471,2,13)</v>
      </c>
    </row>
    <row r="4252" spans="1:17">
      <c r="A4252" s="34" t="s">
        <v>9532</v>
      </c>
      <c r="B4252" s="84">
        <v>2022</v>
      </c>
      <c r="C4252" s="34" t="s">
        <v>3089</v>
      </c>
      <c r="D4252" s="110">
        <v>2018621250</v>
      </c>
      <c r="E4252" s="109">
        <v>0</v>
      </c>
      <c r="F4252" s="110">
        <v>2018621250</v>
      </c>
      <c r="G4252" s="129">
        <v>44600</v>
      </c>
      <c r="H4252" s="157">
        <v>44643</v>
      </c>
      <c r="I4252" s="157">
        <v>45099</v>
      </c>
      <c r="J4252" s="61">
        <v>2</v>
      </c>
      <c r="K4252" s="61">
        <v>3</v>
      </c>
      <c r="L4252" s="61">
        <v>2742</v>
      </c>
      <c r="M4252" s="84">
        <v>2</v>
      </c>
      <c r="N4252" s="84">
        <v>13</v>
      </c>
      <c r="O4252" s="85">
        <v>829004199</v>
      </c>
      <c r="P4252" s="154">
        <v>2742</v>
      </c>
      <c r="Q4252" t="str">
        <f t="shared" si="66"/>
        <v>('279-2022',2022,'Otorgar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2019-4400044242',2018621250,0,2018621250,'2022-02-08','2022-03-23','2023-06-22',2,3,2742,2,13)</v>
      </c>
    </row>
    <row r="4253" spans="1:17">
      <c r="A4253" s="31" t="s">
        <v>9533</v>
      </c>
      <c r="B4253" s="84">
        <v>2022</v>
      </c>
      <c r="C4253" s="31" t="s">
        <v>3090</v>
      </c>
      <c r="D4253" s="110">
        <v>1552985842</v>
      </c>
      <c r="E4253" s="109">
        <v>0</v>
      </c>
      <c r="F4253" s="110">
        <v>1552985842</v>
      </c>
      <c r="G4253" s="129">
        <v>44600</v>
      </c>
      <c r="H4253" s="157">
        <v>44684</v>
      </c>
      <c r="I4253" s="157">
        <v>45414</v>
      </c>
      <c r="J4253" s="61">
        <v>2</v>
      </c>
      <c r="K4253" s="61">
        <v>3</v>
      </c>
      <c r="L4253" s="61">
        <v>2066</v>
      </c>
      <c r="M4253" s="84">
        <v>2</v>
      </c>
      <c r="N4253" s="84">
        <v>16</v>
      </c>
      <c r="O4253" s="77">
        <v>900364727</v>
      </c>
      <c r="P4253" s="154">
        <v>2066</v>
      </c>
      <c r="Q4253" t="str">
        <f t="shared" si="66"/>
        <v>('280-2022',2022,'Otorgar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',1552985842,0,1552985842,'2022-02-08','2022-05-03','2024-05-02',2,3,2066,2,16)</v>
      </c>
    </row>
    <row r="4254" spans="1:17">
      <c r="A4254" s="35" t="s">
        <v>9534</v>
      </c>
      <c r="B4254" s="84">
        <v>2022</v>
      </c>
      <c r="C4254" s="35" t="s">
        <v>3091</v>
      </c>
      <c r="D4254" s="110">
        <v>2511086091</v>
      </c>
      <c r="E4254" s="109">
        <v>0</v>
      </c>
      <c r="F4254" s="110">
        <v>2511086091</v>
      </c>
      <c r="G4254" s="129">
        <v>44600</v>
      </c>
      <c r="H4254" s="157">
        <v>44694</v>
      </c>
      <c r="I4254" s="157">
        <v>45242</v>
      </c>
      <c r="J4254" s="61">
        <v>1</v>
      </c>
      <c r="K4254" s="61">
        <v>3</v>
      </c>
      <c r="L4254" s="61">
        <v>2552</v>
      </c>
      <c r="M4254" s="84">
        <v>2</v>
      </c>
      <c r="N4254" s="84">
        <v>16</v>
      </c>
      <c r="O4254" s="77">
        <v>860512780</v>
      </c>
      <c r="P4254" s="154">
        <v>2552</v>
      </c>
      <c r="Q4254" t="str">
        <f t="shared" si="66"/>
        <v>('281-2022',2022,'Otorgar apoyo económico para la financiación del Proyecto: “Fortalecimiento de la actividad productiva, organizacional, empresarial, comercial y ambiental de la cadena de palma de aceite híbrido Alto Oleico OxG en el municipio Tumaco-Nariño” con No. de radicado 2019-2530002752',2511086091,0,2511086091,'2022-02-08','2022-05-13','2023-11-12',1,3,2552,2,16)</v>
      </c>
    </row>
    <row r="4255" spans="1:17" ht="105">
      <c r="A4255" s="46" t="s">
        <v>9535</v>
      </c>
      <c r="B4255" s="84">
        <v>2022</v>
      </c>
      <c r="C4255" s="46" t="s">
        <v>3092</v>
      </c>
      <c r="D4255" s="110">
        <v>1007134688</v>
      </c>
      <c r="E4255" s="109">
        <v>0</v>
      </c>
      <c r="F4255" s="110">
        <v>1007134688</v>
      </c>
      <c r="G4255" s="129">
        <v>44600</v>
      </c>
      <c r="H4255" s="157">
        <v>44694</v>
      </c>
      <c r="I4255" s="157">
        <v>45242</v>
      </c>
      <c r="J4255" s="61">
        <v>2</v>
      </c>
      <c r="K4255" s="61">
        <v>3</v>
      </c>
      <c r="L4255" s="61">
        <v>2552</v>
      </c>
      <c r="M4255" s="84">
        <v>2</v>
      </c>
      <c r="N4255" s="84">
        <v>16</v>
      </c>
      <c r="O4255" s="77">
        <v>860512780</v>
      </c>
      <c r="P4255" s="154">
        <v>2552</v>
      </c>
      <c r="Q4255" t="str">
        <f t="shared" si="66"/>
        <v>('282-2022',2022,'El objeto del contrato es: Otorgar apoyo económico para la financiación del Proyecto: “Fortalecimiento de la producción piscícola climáticamente inteligente en ASMINAWA del resguardo indígena de vegas CHAGÜI CHIMBUZA, Municipio de Ricaurte.” con No. de radicado 2019-2530004592',1007134688,0,1007134688,'2022-02-08','2022-05-13','2023-11-12',2,3,2552,2,16)</v>
      </c>
    </row>
    <row r="4256" spans="1:17">
      <c r="A4256" s="34" t="s">
        <v>9536</v>
      </c>
      <c r="B4256" s="84">
        <v>2022</v>
      </c>
      <c r="C4256" s="34" t="s">
        <v>3093</v>
      </c>
      <c r="D4256" s="110">
        <v>4585240268</v>
      </c>
      <c r="E4256" s="109">
        <v>0</v>
      </c>
      <c r="F4256" s="110">
        <v>4585240268</v>
      </c>
      <c r="G4256" s="129">
        <v>44600</v>
      </c>
      <c r="H4256" s="157">
        <v>44673</v>
      </c>
      <c r="I4256" s="157">
        <v>45403</v>
      </c>
      <c r="J4256" s="61">
        <v>1</v>
      </c>
      <c r="K4256" s="61">
        <v>3</v>
      </c>
      <c r="L4256" s="61">
        <v>2611</v>
      </c>
      <c r="M4256" s="84">
        <v>2</v>
      </c>
      <c r="N4256" s="84">
        <v>16</v>
      </c>
      <c r="O4256" s="85">
        <v>830098266</v>
      </c>
      <c r="P4256" s="154">
        <v>2611</v>
      </c>
      <c r="Q4256" t="str">
        <f t="shared" si="66"/>
        <v>('283-2022',2022,'Otorgar apoyo económico para la financiación del Proyecto: “Restauración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con No. de radicado 2019-2590003092 ',4585240268,0,4585240268,'2022-02-08','2022-04-22','2024-04-21',1,3,2611,2,16)</v>
      </c>
    </row>
    <row r="4257" spans="1:17">
      <c r="A4257" s="35" t="s">
        <v>9537</v>
      </c>
      <c r="B4257" s="95">
        <v>2022</v>
      </c>
      <c r="C4257" s="35" t="s">
        <v>3094</v>
      </c>
      <c r="D4257" s="110">
        <v>1042630713</v>
      </c>
      <c r="E4257" s="109">
        <v>0</v>
      </c>
      <c r="F4257" s="110">
        <v>1042630713</v>
      </c>
      <c r="G4257" s="132">
        <v>44600</v>
      </c>
      <c r="H4257" s="159">
        <v>44644</v>
      </c>
      <c r="I4257" s="159">
        <v>45008</v>
      </c>
      <c r="J4257" s="61">
        <v>2</v>
      </c>
      <c r="K4257" s="61">
        <v>3</v>
      </c>
      <c r="L4257" s="61">
        <v>1471</v>
      </c>
      <c r="M4257" s="95">
        <v>2</v>
      </c>
      <c r="N4257" s="95">
        <v>16</v>
      </c>
      <c r="O4257" s="85">
        <v>800186585</v>
      </c>
      <c r="P4257" s="154">
        <v>1471</v>
      </c>
      <c r="Q4257" t="str">
        <f t="shared" si="66"/>
        <v>('284-2022',2022,'Otorgar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altura.',1042630713,0,1042630713,'2022-02-08','2022-03-24','2023-03-23',2,3,1471,2,16)</v>
      </c>
    </row>
    <row r="4258" spans="1:17">
      <c r="A4258" s="35" t="s">
        <v>9538</v>
      </c>
      <c r="B4258" s="95">
        <v>2022</v>
      </c>
      <c r="C4258" s="35" t="s">
        <v>3095</v>
      </c>
      <c r="D4258" s="110">
        <v>1825286573</v>
      </c>
      <c r="E4258" s="109">
        <v>0</v>
      </c>
      <c r="F4258" s="110">
        <v>1825286573</v>
      </c>
      <c r="G4258" s="132">
        <v>44607</v>
      </c>
      <c r="H4258" s="159">
        <v>44636</v>
      </c>
      <c r="I4258" s="159">
        <v>45031</v>
      </c>
      <c r="J4258" s="61">
        <v>2</v>
      </c>
      <c r="K4258" s="61">
        <v>3</v>
      </c>
      <c r="L4258" s="61">
        <v>2743</v>
      </c>
      <c r="M4258" s="95">
        <v>2</v>
      </c>
      <c r="N4258" s="95">
        <v>21</v>
      </c>
      <c r="O4258" s="85">
        <v>900378440</v>
      </c>
      <c r="P4258" s="154">
        <v>2743</v>
      </c>
      <c r="Q4258" t="str">
        <f t="shared" si="66"/>
        <v>('285-2022',2022,'Otorgar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Meta”.',1825286573,0,1825286573,'2022-02-15','2022-03-16','2023-04-15',2,3,2743,2,21)</v>
      </c>
    </row>
    <row r="4259" spans="1:17">
      <c r="A4259" s="35" t="s">
        <v>9539</v>
      </c>
      <c r="B4259" s="95">
        <v>2022</v>
      </c>
      <c r="C4259" s="35" t="s">
        <v>3096</v>
      </c>
      <c r="D4259" s="110">
        <v>6240426928</v>
      </c>
      <c r="E4259" s="109">
        <v>0</v>
      </c>
      <c r="F4259" s="110">
        <v>6240426928</v>
      </c>
      <c r="G4259" s="132">
        <v>44607</v>
      </c>
      <c r="H4259" s="159">
        <v>44630</v>
      </c>
      <c r="I4259" s="159">
        <v>44994</v>
      </c>
      <c r="J4259" s="61">
        <v>2</v>
      </c>
      <c r="K4259" s="61">
        <v>3</v>
      </c>
      <c r="L4259" s="61">
        <v>2744</v>
      </c>
      <c r="M4259" s="95">
        <v>2</v>
      </c>
      <c r="N4259" s="95">
        <v>21</v>
      </c>
      <c r="O4259" s="85">
        <v>828002384</v>
      </c>
      <c r="P4259" s="154">
        <v>2744</v>
      </c>
      <c r="Q4259" t="str">
        <f t="shared" si="66"/>
        <v>('286-2022',2022,'Otorgar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Sostenible.',6240426928,0,6240426928,'2022-02-15','2022-03-10','2023-03-09',2,3,2744,2,21)</v>
      </c>
    </row>
    <row r="4260" spans="1:17">
      <c r="A4260" s="35" t="s">
        <v>9540</v>
      </c>
      <c r="B4260" s="95">
        <v>2022</v>
      </c>
      <c r="C4260" s="35" t="s">
        <v>3097</v>
      </c>
      <c r="D4260" s="110">
        <v>6712853398</v>
      </c>
      <c r="E4260" s="109">
        <v>0</v>
      </c>
      <c r="F4260" s="110">
        <v>6712853398</v>
      </c>
      <c r="G4260" s="129">
        <v>44607</v>
      </c>
      <c r="H4260" s="157">
        <v>44670</v>
      </c>
      <c r="I4260" s="157">
        <v>45400</v>
      </c>
      <c r="J4260" s="61">
        <v>2</v>
      </c>
      <c r="K4260" s="61">
        <v>3</v>
      </c>
      <c r="L4260" s="61">
        <v>2745</v>
      </c>
      <c r="M4260" s="95">
        <v>2</v>
      </c>
      <c r="N4260" s="95">
        <v>16</v>
      </c>
      <c r="O4260" s="85">
        <v>900156190</v>
      </c>
      <c r="P4260" s="154">
        <v>2745</v>
      </c>
      <c r="Q4260" t="str">
        <f t="shared" si="66"/>
        <v>('287-2022',2022,'Otorgar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(Meta)”',6712853398,0,6712853398,'2022-02-15','2022-04-19','2024-04-18',2,3,2745,2,16)</v>
      </c>
    </row>
    <row r="4261" spans="1:17">
      <c r="A4261" s="35" t="s">
        <v>9541</v>
      </c>
      <c r="B4261" s="95">
        <v>2022</v>
      </c>
      <c r="C4261" s="35" t="s">
        <v>3098</v>
      </c>
      <c r="D4261" s="110">
        <v>1059384000</v>
      </c>
      <c r="E4261" s="109">
        <v>0</v>
      </c>
      <c r="F4261" s="110">
        <v>1059384000</v>
      </c>
      <c r="G4261" s="129">
        <v>44607</v>
      </c>
      <c r="H4261" s="157">
        <v>44670</v>
      </c>
      <c r="I4261" s="157">
        <v>45034</v>
      </c>
      <c r="J4261" s="61">
        <v>1</v>
      </c>
      <c r="K4261" s="61">
        <v>3</v>
      </c>
      <c r="L4261" s="61">
        <v>2746</v>
      </c>
      <c r="M4261" s="95">
        <v>2</v>
      </c>
      <c r="N4261" s="95">
        <v>16</v>
      </c>
      <c r="O4261" s="85">
        <v>901552230</v>
      </c>
      <c r="P4261" s="154">
        <v>2746</v>
      </c>
      <c r="Q4261" t="str">
        <f t="shared" si="66"/>
        <v>('289-2022',2022,'Otorgar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(Caquetá).',1059384000,0,1059384000,'2022-02-15','2022-04-19','2023-04-18',1,3,2746,2,16)</v>
      </c>
    </row>
    <row r="4262" spans="1:17">
      <c r="A4262" s="34" t="s">
        <v>9542</v>
      </c>
      <c r="B4262" s="95">
        <v>2022</v>
      </c>
      <c r="C4262" s="34" t="s">
        <v>3099</v>
      </c>
      <c r="D4262" s="110">
        <v>6833759047</v>
      </c>
      <c r="E4262" s="109">
        <v>0</v>
      </c>
      <c r="F4262" s="110">
        <v>6833759047</v>
      </c>
      <c r="G4262" s="129">
        <v>44607</v>
      </c>
      <c r="H4262" s="157">
        <v>44671</v>
      </c>
      <c r="I4262" s="157">
        <v>45035</v>
      </c>
      <c r="J4262" s="61">
        <v>2</v>
      </c>
      <c r="K4262" s="61">
        <v>3</v>
      </c>
      <c r="L4262" s="61">
        <v>2747</v>
      </c>
      <c r="M4262" s="95">
        <v>2</v>
      </c>
      <c r="N4262" s="95">
        <v>16</v>
      </c>
      <c r="O4262" s="85">
        <v>860008068</v>
      </c>
      <c r="P4262" s="154">
        <v>2747</v>
      </c>
      <c r="Q4262" t="str">
        <f t="shared" si="66"/>
        <v>('290-2022',2022,'Otorgar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2019-4400043952',6833759047,0,6833759047,'2022-02-15','2022-04-20','2023-04-19',2,3,2747,2,16)</v>
      </c>
    </row>
    <row r="4263" spans="1:17">
      <c r="A4263" s="12" t="s">
        <v>9543</v>
      </c>
      <c r="B4263" s="101">
        <v>2022</v>
      </c>
      <c r="C4263" s="12" t="s">
        <v>3100</v>
      </c>
      <c r="D4263" s="110">
        <v>4074408728</v>
      </c>
      <c r="E4263" s="109">
        <v>0</v>
      </c>
      <c r="F4263" s="110">
        <v>4074408728</v>
      </c>
      <c r="G4263" s="137">
        <v>44718</v>
      </c>
      <c r="H4263" s="171"/>
      <c r="I4263" s="171" t="s">
        <v>9696</v>
      </c>
      <c r="J4263" s="61">
        <v>2</v>
      </c>
      <c r="K4263" s="61">
        <v>3</v>
      </c>
      <c r="L4263" s="61">
        <v>2748</v>
      </c>
      <c r="M4263" s="101">
        <v>8</v>
      </c>
      <c r="N4263" s="101">
        <v>16</v>
      </c>
      <c r="O4263" s="87" t="s">
        <v>5191</v>
      </c>
      <c r="P4263" s="154">
        <v>2748</v>
      </c>
      <c r="Q4263" t="str">
        <f t="shared" si="66"/>
        <v>('291-2022',2022,'Otorgar apoyo económico para la financiación del Proyecto: “Funciones Ecosistémicas al Servicios de la Agricultura: Esquema de Pago por Servicios Ambientales - PSA - En Biodiversidad y Calidad Hídrica” con No. de radicado 2019-2570003232',4074408728,0,4074408728,'2022-06-06','1900-01-00','EN PROCESO DE LEGALIZACION',2,3,2748,8,16)</v>
      </c>
    </row>
    <row r="4264" spans="1:17">
      <c r="A4264" s="35" t="s">
        <v>9544</v>
      </c>
      <c r="B4264" s="95">
        <v>2022</v>
      </c>
      <c r="C4264" s="35" t="s">
        <v>3101</v>
      </c>
      <c r="D4264" s="110">
        <v>1727602366</v>
      </c>
      <c r="E4264" s="109">
        <v>0</v>
      </c>
      <c r="F4264" s="110">
        <v>1727602366</v>
      </c>
      <c r="G4264" s="132">
        <v>44607</v>
      </c>
      <c r="H4264" s="159">
        <v>44685</v>
      </c>
      <c r="I4264" s="159">
        <v>45233</v>
      </c>
      <c r="J4264" s="61">
        <v>2</v>
      </c>
      <c r="K4264" s="61">
        <v>3</v>
      </c>
      <c r="L4264" s="61">
        <v>2749</v>
      </c>
      <c r="M4264" s="95">
        <v>2</v>
      </c>
      <c r="N4264" s="95">
        <v>16</v>
      </c>
      <c r="O4264" s="85">
        <v>823001369</v>
      </c>
      <c r="P4264" s="154">
        <v>2749</v>
      </c>
      <c r="Q4264" t="str">
        <f t="shared" si="66"/>
        <v>('292-2022',2022,'Otorgar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Uré.',1727602366,0,1727602366,'2022-02-15','2022-05-04','2023-11-03',2,3,2749,2,16)</v>
      </c>
    </row>
    <row r="4265" spans="1:17">
      <c r="A4265" s="35" t="s">
        <v>9545</v>
      </c>
      <c r="B4265" s="95">
        <v>2022</v>
      </c>
      <c r="C4265" s="35" t="s">
        <v>3102</v>
      </c>
      <c r="D4265" s="110">
        <v>1084862152</v>
      </c>
      <c r="E4265" s="109">
        <v>0</v>
      </c>
      <c r="F4265" s="110">
        <v>1084862152</v>
      </c>
      <c r="G4265" s="132">
        <v>44607</v>
      </c>
      <c r="H4265" s="159">
        <v>44692</v>
      </c>
      <c r="I4265" s="159">
        <v>45240</v>
      </c>
      <c r="J4265" s="61">
        <v>2</v>
      </c>
      <c r="K4265" s="61">
        <v>3</v>
      </c>
      <c r="L4265" s="61">
        <v>2750</v>
      </c>
      <c r="M4265" s="95">
        <v>2</v>
      </c>
      <c r="N4265" s="95">
        <v>16</v>
      </c>
      <c r="O4265" s="85">
        <v>892003457</v>
      </c>
      <c r="P4265" s="154">
        <v>2750</v>
      </c>
      <c r="Q4265" t="str">
        <f t="shared" si="66"/>
        <v>('293-2022',2022,'Otorgar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piscícola.',1084862152,0,1084862152,'2022-02-15','2022-05-11','2023-11-10',2,3,2750,2,16)</v>
      </c>
    </row>
    <row r="4266" spans="1:17">
      <c r="A4266" s="35" t="s">
        <v>9546</v>
      </c>
      <c r="B4266" s="95">
        <v>2022</v>
      </c>
      <c r="C4266" s="35" t="s">
        <v>3103</v>
      </c>
      <c r="D4266" s="110">
        <v>2987899000</v>
      </c>
      <c r="E4266" s="109">
        <v>0</v>
      </c>
      <c r="F4266" s="110">
        <v>2987899000</v>
      </c>
      <c r="G4266" s="132">
        <v>44607</v>
      </c>
      <c r="H4266" s="159">
        <v>44685</v>
      </c>
      <c r="I4266" s="159">
        <v>45233</v>
      </c>
      <c r="J4266" s="61">
        <v>2</v>
      </c>
      <c r="K4266" s="61">
        <v>3</v>
      </c>
      <c r="L4266" s="61">
        <v>2751</v>
      </c>
      <c r="M4266" s="95">
        <v>2</v>
      </c>
      <c r="N4266" s="95">
        <v>16</v>
      </c>
      <c r="O4266" s="85">
        <v>900259694</v>
      </c>
      <c r="P4266" s="154">
        <v>2751</v>
      </c>
      <c r="Q4266" t="str">
        <f t="shared" si="66"/>
        <v>('295-2022',2022,'Otorgar apoyo económico para la financiación del Proyecto: “Implementación de sistemas silvopastoriles en la producción de ganado doble propósito para pequeños productores, como estrategia de adaptación al cambio climático y conservación del medio ambiente en el municipio de Valencia en el departamento de Córdoba” con No. de radicado 2019-2540005212, que a su vez tiene como objetivo del proyecto: Incrementar la productividad de la ganadería doble propósito con la protección de ecosistemas estratégicos en el municipio de Valencia, Córdoba. ',2987899000,0,2987899000,'2022-02-15','2022-05-04','2023-11-03',2,3,2751,2,16)</v>
      </c>
    </row>
    <row r="4267" spans="1:17">
      <c r="A4267" s="34" t="s">
        <v>9547</v>
      </c>
      <c r="B4267" s="95">
        <v>2022</v>
      </c>
      <c r="C4267" s="34" t="s">
        <v>3104</v>
      </c>
      <c r="D4267" s="110">
        <v>2282429456</v>
      </c>
      <c r="E4267" s="109">
        <v>0</v>
      </c>
      <c r="F4267" s="110">
        <v>2282429456</v>
      </c>
      <c r="G4267" s="129">
        <v>44607</v>
      </c>
      <c r="H4267" s="157">
        <v>44643</v>
      </c>
      <c r="I4267" s="157">
        <v>45129</v>
      </c>
      <c r="J4267" s="61">
        <v>1</v>
      </c>
      <c r="K4267" s="61">
        <v>3</v>
      </c>
      <c r="L4267" s="61">
        <v>2752</v>
      </c>
      <c r="M4267" s="95">
        <v>2</v>
      </c>
      <c r="N4267" s="95">
        <v>16</v>
      </c>
      <c r="O4267" s="85">
        <v>800191735</v>
      </c>
      <c r="P4267" s="154">
        <v>2752</v>
      </c>
      <c r="Q4267" t="str">
        <f t="shared" si="66"/>
        <v>('297-2022',2022,'Otorgar apoyo económico para la financiación del Proyecto: “Restauración ecológica del bosque Alto Andino y restablecimiento de cobertura vegetal en áreas de importancia ecosistémica degradadas de los resguardos de Tacueyó, San Francisco y Toribio del municipio de Toribio Cauca, zona de recarga acuífera de la subcuenca del rio Palo.” con No. de radicado 2019-2520004872, que a su vez tiene como objetivo general “Recuperar y conservar las áreas estratégicas para la producción de agua en los Páramos, bosque alto andino y bosque andino de los resguardos Tacueyó, Sanfrancisco y T',2282429456,0,2282429456,'2022-02-15','2022-03-23','2023-07-22',1,3,2752,2,16)</v>
      </c>
    </row>
    <row r="4268" spans="1:17">
      <c r="A4268" s="35" t="s">
        <v>9548</v>
      </c>
      <c r="B4268" s="95">
        <v>2022</v>
      </c>
      <c r="C4268" s="35" t="s">
        <v>10789</v>
      </c>
      <c r="D4268" s="110">
        <v>1139304000</v>
      </c>
      <c r="E4268" s="109">
        <v>0</v>
      </c>
      <c r="F4268" s="110">
        <v>1139304000</v>
      </c>
      <c r="G4268" s="132">
        <v>44615</v>
      </c>
      <c r="H4268" s="159">
        <v>44687</v>
      </c>
      <c r="I4268" s="159">
        <v>45051</v>
      </c>
      <c r="J4268" s="61">
        <v>1</v>
      </c>
      <c r="K4268" s="61">
        <v>3</v>
      </c>
      <c r="L4268" s="61">
        <v>2753</v>
      </c>
      <c r="M4268" s="95">
        <v>2</v>
      </c>
      <c r="N4268" s="95">
        <v>16</v>
      </c>
      <c r="O4268" s="85">
        <v>830058520</v>
      </c>
      <c r="P4268" s="154">
        <v>2753</v>
      </c>
      <c r="Q4268" t="str">
        <f t="shared" si="66"/>
        <v>('298-2022',2022,'Otorgar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Meta.',1139304000,0,1139304000,'2022-02-23','2022-05-06','2023-05-05',1,3,2753,2,16)</v>
      </c>
    </row>
    <row r="4269" spans="1:17">
      <c r="A4269" s="34" t="s">
        <v>9549</v>
      </c>
      <c r="B4269" s="95">
        <v>2022</v>
      </c>
      <c r="C4269" s="34" t="s">
        <v>3105</v>
      </c>
      <c r="D4269" s="110">
        <v>1811420700</v>
      </c>
      <c r="E4269" s="109">
        <v>0</v>
      </c>
      <c r="F4269" s="110">
        <v>1811420700</v>
      </c>
      <c r="G4269" s="129">
        <v>44607</v>
      </c>
      <c r="H4269" s="157">
        <v>44700</v>
      </c>
      <c r="I4269" s="157">
        <v>45064</v>
      </c>
      <c r="J4269" s="61">
        <v>1</v>
      </c>
      <c r="K4269" s="61">
        <v>3</v>
      </c>
      <c r="L4269" s="61">
        <v>1482</v>
      </c>
      <c r="M4269" s="95">
        <v>2</v>
      </c>
      <c r="N4269" s="95">
        <v>16</v>
      </c>
      <c r="O4269" s="85">
        <v>800194842</v>
      </c>
      <c r="P4269" s="154">
        <v>1482</v>
      </c>
      <c r="Q4269" t="str">
        <f t="shared" si="66"/>
        <v>('299-2022',2022,'Otorgar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2019-4400045102',1811420700,0,1811420700,'2022-02-15','2022-05-19','2023-05-18',1,3,1482,2,16)</v>
      </c>
    </row>
    <row r="4270" spans="1:17">
      <c r="A4270" s="35" t="s">
        <v>9550</v>
      </c>
      <c r="B4270" s="95">
        <v>2022</v>
      </c>
      <c r="C4270" s="35" t="s">
        <v>3106</v>
      </c>
      <c r="D4270" s="110">
        <v>3046782875</v>
      </c>
      <c r="E4270" s="109">
        <v>0</v>
      </c>
      <c r="F4270" s="110">
        <v>3046782875</v>
      </c>
      <c r="G4270" s="129">
        <v>44607</v>
      </c>
      <c r="H4270" s="157">
        <v>44697</v>
      </c>
      <c r="I4270" s="157">
        <v>45245</v>
      </c>
      <c r="J4270" s="61">
        <v>2</v>
      </c>
      <c r="K4270" s="61">
        <v>3</v>
      </c>
      <c r="L4270" s="61">
        <v>2456</v>
      </c>
      <c r="M4270" s="95">
        <v>2</v>
      </c>
      <c r="N4270" s="95">
        <v>16</v>
      </c>
      <c r="O4270" s="85">
        <v>805024678</v>
      </c>
      <c r="P4270" s="154">
        <v>2456</v>
      </c>
      <c r="Q4270" t="str">
        <f t="shared" si="66"/>
        <v>('300-2022',2022,'Otorgar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Cauca.',3046782875,0,3046782875,'2022-02-15','2022-05-16','2023-11-15',2,3,2456,2,16)</v>
      </c>
    </row>
    <row r="4271" spans="1:17">
      <c r="A4271" s="35" t="s">
        <v>9551</v>
      </c>
      <c r="B4271" s="95">
        <v>2022</v>
      </c>
      <c r="C4271" s="35" t="s">
        <v>10790</v>
      </c>
      <c r="D4271" s="110">
        <v>5325300000</v>
      </c>
      <c r="E4271" s="109">
        <v>0</v>
      </c>
      <c r="F4271" s="110">
        <v>5325300000</v>
      </c>
      <c r="G4271" s="129">
        <v>44607</v>
      </c>
      <c r="H4271" s="157">
        <v>44700</v>
      </c>
      <c r="I4271" s="157">
        <v>45187</v>
      </c>
      <c r="J4271" s="61">
        <v>2</v>
      </c>
      <c r="K4271" s="61">
        <v>3</v>
      </c>
      <c r="L4271" s="61">
        <v>2754</v>
      </c>
      <c r="M4271" s="95">
        <v>2</v>
      </c>
      <c r="N4271" s="95">
        <v>16</v>
      </c>
      <c r="O4271" s="85">
        <v>901548380</v>
      </c>
      <c r="P4271" s="154">
        <v>2754</v>
      </c>
      <c r="Q4271" t="str">
        <f t="shared" si="66"/>
        <v>('301-2022',2022,'Otorgar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avícolas.',5325300000,0,5325300000,'2022-02-15','2022-05-19','2023-09-18',2,3,2754,2,16)</v>
      </c>
    </row>
    <row r="4272" spans="1:17">
      <c r="A4272" s="35" t="s">
        <v>9552</v>
      </c>
      <c r="B4272" s="95">
        <v>2022</v>
      </c>
      <c r="C4272" s="35" t="s">
        <v>3107</v>
      </c>
      <c r="D4272" s="110">
        <v>1698039299</v>
      </c>
      <c r="E4272" s="109">
        <v>0</v>
      </c>
      <c r="F4272" s="110">
        <v>1698039299</v>
      </c>
      <c r="G4272" s="129">
        <v>44607</v>
      </c>
      <c r="H4272" s="157">
        <v>44685</v>
      </c>
      <c r="I4272" s="157">
        <v>45415</v>
      </c>
      <c r="J4272" s="61">
        <v>1</v>
      </c>
      <c r="K4272" s="61">
        <v>3</v>
      </c>
      <c r="L4272" s="61">
        <v>2755</v>
      </c>
      <c r="M4272" s="95">
        <v>2</v>
      </c>
      <c r="N4272" s="95">
        <v>16</v>
      </c>
      <c r="O4272" s="77">
        <v>901329389</v>
      </c>
      <c r="P4272" s="154">
        <v>2755</v>
      </c>
      <c r="Q4272" t="str">
        <f t="shared" si="66"/>
        <v>('302-2022',2022,'Otorgar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beneficiarios”',1698039299,0,1698039299,'2022-02-15','2022-05-04','2024-05-03',1,3,2755,2,16)</v>
      </c>
    </row>
    <row r="4273" spans="1:17">
      <c r="A4273" s="35" t="s">
        <v>9553</v>
      </c>
      <c r="B4273" s="95">
        <v>2022</v>
      </c>
      <c r="C4273" s="35" t="s">
        <v>3108</v>
      </c>
      <c r="D4273" s="110">
        <v>1025719003</v>
      </c>
      <c r="E4273" s="109">
        <v>0</v>
      </c>
      <c r="F4273" s="110">
        <v>1025719003</v>
      </c>
      <c r="G4273" s="129">
        <v>44607</v>
      </c>
      <c r="H4273" s="157">
        <v>44663</v>
      </c>
      <c r="I4273" s="157">
        <v>45027</v>
      </c>
      <c r="J4273" s="61">
        <v>1</v>
      </c>
      <c r="K4273" s="61">
        <v>3</v>
      </c>
      <c r="L4273" s="61">
        <v>2756</v>
      </c>
      <c r="M4273" s="95">
        <v>2</v>
      </c>
      <c r="N4273" s="95">
        <v>16</v>
      </c>
      <c r="O4273" s="85">
        <v>901231018</v>
      </c>
      <c r="P4273" s="154">
        <v>2756</v>
      </c>
      <c r="Q4273" t="str">
        <f t="shared" si="66"/>
        <v>('303-2022',2022,'Otorgar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Cauca.',1025719003,0,1025719003,'2022-02-15','2022-04-12','2023-04-11',1,3,2756,2,16)</v>
      </c>
    </row>
    <row r="4274" spans="1:17">
      <c r="A4274" s="35" t="s">
        <v>9554</v>
      </c>
      <c r="B4274" s="95">
        <v>2022</v>
      </c>
      <c r="C4274" s="35" t="s">
        <v>3109</v>
      </c>
      <c r="D4274" s="110">
        <v>6545473650</v>
      </c>
      <c r="E4274" s="109">
        <v>0</v>
      </c>
      <c r="F4274" s="110">
        <v>6545473650</v>
      </c>
      <c r="G4274" s="129">
        <v>44607</v>
      </c>
      <c r="H4274" s="157">
        <v>44708</v>
      </c>
      <c r="I4274" s="157">
        <v>45438</v>
      </c>
      <c r="J4274" s="61">
        <v>1</v>
      </c>
      <c r="K4274" s="61">
        <v>3</v>
      </c>
      <c r="L4274" s="61">
        <v>2757</v>
      </c>
      <c r="M4274" s="95">
        <v>2</v>
      </c>
      <c r="N4274" s="95">
        <v>16</v>
      </c>
      <c r="O4274" s="85">
        <v>814000358</v>
      </c>
      <c r="P4274" s="154">
        <v>2757</v>
      </c>
      <c r="Q4274" t="str">
        <f t="shared" si="66"/>
        <v>('304-2022',2022,'Otorgar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nativa.',6545473650,0,6545473650,'2022-02-15','2022-05-27','2024-05-26',1,3,2757,2,16)</v>
      </c>
    </row>
    <row r="4275" spans="1:17">
      <c r="A4275" s="35" t="s">
        <v>9555</v>
      </c>
      <c r="B4275" s="95">
        <v>2022</v>
      </c>
      <c r="C4275" s="35" t="s">
        <v>3110</v>
      </c>
      <c r="D4275" s="110">
        <v>1206120000</v>
      </c>
      <c r="E4275" s="109">
        <v>0</v>
      </c>
      <c r="F4275" s="110">
        <v>1206120000</v>
      </c>
      <c r="G4275" s="132">
        <v>44615</v>
      </c>
      <c r="H4275" s="159">
        <v>44652</v>
      </c>
      <c r="I4275" s="159">
        <v>45016</v>
      </c>
      <c r="J4275" s="61">
        <v>2</v>
      </c>
      <c r="K4275" s="61">
        <v>3</v>
      </c>
      <c r="L4275" s="61">
        <v>2746</v>
      </c>
      <c r="M4275" s="95">
        <v>2</v>
      </c>
      <c r="N4275" s="95">
        <v>16</v>
      </c>
      <c r="O4275" s="85">
        <v>901552230</v>
      </c>
      <c r="P4275" s="154">
        <v>2746</v>
      </c>
      <c r="Q4275" t="str">
        <f t="shared" si="66"/>
        <v>('305-2022',2022,'Otorgar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(Caquetá)',1206120000,0,1206120000,'2022-02-23','2022-04-01','2023-03-31',2,3,2746,2,16)</v>
      </c>
    </row>
    <row r="4276" spans="1:17">
      <c r="A4276" s="48" t="s">
        <v>9556</v>
      </c>
      <c r="B4276" s="88">
        <v>2022</v>
      </c>
      <c r="C4276" s="48" t="s">
        <v>3111</v>
      </c>
      <c r="D4276" s="110">
        <v>1342419729</v>
      </c>
      <c r="E4276" s="109">
        <v>0</v>
      </c>
      <c r="F4276" s="110">
        <v>1342419729</v>
      </c>
      <c r="G4276" s="144">
        <v>44621</v>
      </c>
      <c r="H4276" s="172">
        <v>44638</v>
      </c>
      <c r="I4276" s="172">
        <v>44822</v>
      </c>
      <c r="J4276" s="61">
        <v>2</v>
      </c>
      <c r="K4276" s="61">
        <v>3</v>
      </c>
      <c r="L4276" s="61">
        <v>2758</v>
      </c>
      <c r="M4276" s="88">
        <v>2</v>
      </c>
      <c r="N4276" s="88">
        <v>5</v>
      </c>
      <c r="O4276" s="85">
        <v>860058737</v>
      </c>
      <c r="P4276" s="154">
        <v>2758</v>
      </c>
      <c r="Q4276" t="str">
        <f t="shared" si="66"/>
        <v>('306-2022',2022,'CONTRATAR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PRIORIZADOS.',1342419729,0,1342419729,'2022-03-01','2022-03-18','2022-09-18',2,3,2758,2,5)</v>
      </c>
    </row>
    <row r="4277" spans="1:17">
      <c r="A4277" s="48" t="s">
        <v>9557</v>
      </c>
      <c r="B4277" s="88">
        <v>2022</v>
      </c>
      <c r="C4277" s="48" t="s">
        <v>3112</v>
      </c>
      <c r="D4277" s="110">
        <v>54000000</v>
      </c>
      <c r="E4277" s="109">
        <v>0</v>
      </c>
      <c r="F4277" s="110">
        <v>54000000</v>
      </c>
      <c r="G4277" s="138">
        <v>44608</v>
      </c>
      <c r="H4277" s="165"/>
      <c r="I4277" s="165" t="s">
        <v>9696</v>
      </c>
      <c r="J4277" s="61">
        <v>2</v>
      </c>
      <c r="K4277" s="61">
        <v>3</v>
      </c>
      <c r="L4277" s="61">
        <v>2759</v>
      </c>
      <c r="M4277" s="88">
        <v>8</v>
      </c>
      <c r="N4277" s="88">
        <v>13</v>
      </c>
      <c r="O4277" s="85">
        <v>51865631</v>
      </c>
      <c r="P4277" s="154">
        <v>2759</v>
      </c>
      <c r="Q4277" t="str">
        <f t="shared" si="66"/>
        <v>('307-2022',2022,'Elaborar la estrategia de relacionamiento y posicionamiento del Fondo Colombia Sostenible con grupos de interés, en el marco del Convenio de Financiamiento No Reembolsable No. ATN/CM- 18459-CO para el financiamiento del proyecto “Apoyo a la gestión de la UTC',54000000,0,54000000,'2022-02-16','1900-01-00','EN PROCESO DE LEGALIZACION',2,3,2759,8,13)</v>
      </c>
    </row>
    <row r="4278" spans="1:17">
      <c r="A4278" s="35" t="s">
        <v>9558</v>
      </c>
      <c r="B4278" s="88">
        <v>2022</v>
      </c>
      <c r="C4278" s="35" t="s">
        <v>3113</v>
      </c>
      <c r="D4278" s="110">
        <v>1134574598</v>
      </c>
      <c r="E4278" s="109">
        <v>0</v>
      </c>
      <c r="F4278" s="110">
        <v>1134574598</v>
      </c>
      <c r="G4278" s="132">
        <v>44693</v>
      </c>
      <c r="H4278" s="159"/>
      <c r="I4278" s="159" t="s">
        <v>9696</v>
      </c>
      <c r="J4278" s="61">
        <v>1</v>
      </c>
      <c r="K4278" s="61">
        <v>3</v>
      </c>
      <c r="L4278" s="61">
        <v>1967</v>
      </c>
      <c r="M4278" s="88">
        <v>8</v>
      </c>
      <c r="N4278" s="88">
        <v>16</v>
      </c>
      <c r="O4278" s="85">
        <v>900651940</v>
      </c>
      <c r="P4278" s="154">
        <v>1967</v>
      </c>
      <c r="Q4278" t="str">
        <f t="shared" si="66"/>
        <v>('308-2022',2022,'Otorgar apoyo económico para la financiación del Proyecto: “Alianza para la conservación de servicios ecosistémicos de la cuenca alta del río Tame en el PNN el Cocuy” con No. de radicado 2019-2600004542.',1134574598,0,1134574598,'2022-05-12','1900-01-00','EN PROCESO DE LEGALIZACION',1,3,1967,8,16)</v>
      </c>
    </row>
    <row r="4279" spans="1:17">
      <c r="A4279" s="47" t="s">
        <v>9559</v>
      </c>
      <c r="B4279" s="84">
        <v>2022</v>
      </c>
      <c r="C4279" s="47" t="s">
        <v>3114</v>
      </c>
      <c r="D4279" s="110">
        <v>3277896876</v>
      </c>
      <c r="E4279" s="109">
        <v>0</v>
      </c>
      <c r="F4279" s="110">
        <v>3277896876</v>
      </c>
      <c r="G4279" s="140">
        <v>44627</v>
      </c>
      <c r="H4279" s="168">
        <v>44669</v>
      </c>
      <c r="I4279" s="168">
        <v>44852</v>
      </c>
      <c r="J4279" s="61">
        <v>2</v>
      </c>
      <c r="K4279" s="61">
        <v>3</v>
      </c>
      <c r="L4279" s="61">
        <v>2760</v>
      </c>
      <c r="M4279" s="84">
        <v>2</v>
      </c>
      <c r="N4279" s="84">
        <v>22</v>
      </c>
      <c r="O4279" s="85">
        <v>900257358</v>
      </c>
      <c r="P4279" s="154">
        <v>2760</v>
      </c>
      <c r="Q4279" t="str">
        <f t="shared" si="66"/>
        <v>('309-2022',2022,'REALIZAR LOS ESTUDIOS, DISEÑOS Y LAS OBRAS DE CONSTRUCCIÓN DE INFRAESTRUCTURA LIVIANA Y ADECUACIONES DE LA EXISTENTE EN VÍA PARQUE ISLA DE SALAMANCA',3277896876,0,3277896876,'2022-03-07','2022-04-18','2022-10-18',2,3,2760,2,22)</v>
      </c>
    </row>
    <row r="4280" spans="1:17">
      <c r="A4280" s="47" t="s">
        <v>9560</v>
      </c>
      <c r="B4280" s="84">
        <v>2022</v>
      </c>
      <c r="C4280" s="47" t="s">
        <v>3115</v>
      </c>
      <c r="D4280" s="110">
        <v>232468210</v>
      </c>
      <c r="E4280" s="109">
        <v>0</v>
      </c>
      <c r="F4280" s="110">
        <v>232468210</v>
      </c>
      <c r="G4280" s="140">
        <v>44600</v>
      </c>
      <c r="H4280" s="168">
        <v>44669</v>
      </c>
      <c r="I4280" s="168">
        <v>44883</v>
      </c>
      <c r="J4280" s="61">
        <v>2</v>
      </c>
      <c r="K4280" s="61">
        <v>3</v>
      </c>
      <c r="L4280" s="61">
        <v>2761</v>
      </c>
      <c r="M4280" s="84">
        <v>2</v>
      </c>
      <c r="N4280" s="84">
        <v>22</v>
      </c>
      <c r="O4280" s="85">
        <v>900178501</v>
      </c>
      <c r="P4280" s="154">
        <v>2761</v>
      </c>
      <c r="Q4280" t="str">
        <f t="shared" si="66"/>
        <v>('310-2022',2022,'REALIZAR LA INTERVENTORÍA TÉCNICA, ADMINITRATIVA, FINANCIERA Y AMBIENTAL PARA LA REALIZACIÓN DE LOS ESTUDIOS, DISEÑOS Y LA CONSTRUCCIÓN DE OBRAS DE INFRAESTRUCTURA LIVIANA Y ADECUACIONES DE LA EXISTENTE EN LA VÍA PARQUE ISLA DE SALAMANCA.',232468210,0,232468210,'2022-02-08','2022-04-18','2022-11-18',2,3,2761,2,22)</v>
      </c>
    </row>
    <row r="4281" spans="1:17">
      <c r="A4281" s="31" t="s">
        <v>9561</v>
      </c>
      <c r="B4281" s="84">
        <v>2022</v>
      </c>
      <c r="C4281" s="31" t="s">
        <v>3116</v>
      </c>
      <c r="D4281" s="110">
        <v>3007720100.3800001</v>
      </c>
      <c r="E4281" s="109">
        <v>0</v>
      </c>
      <c r="F4281" s="110">
        <v>3007720100.3800001</v>
      </c>
      <c r="G4281" s="130">
        <v>44649</v>
      </c>
      <c r="H4281" s="160">
        <v>44676</v>
      </c>
      <c r="I4281" s="160">
        <v>44890</v>
      </c>
      <c r="J4281" s="61">
        <v>1</v>
      </c>
      <c r="K4281" s="61">
        <v>3</v>
      </c>
      <c r="L4281" s="61">
        <v>2762</v>
      </c>
      <c r="M4281" s="84">
        <v>2</v>
      </c>
      <c r="N4281" s="84">
        <v>22</v>
      </c>
      <c r="O4281" s="85">
        <v>901574428</v>
      </c>
      <c r="P4281" s="154">
        <v>2762</v>
      </c>
      <c r="Q4281" t="str">
        <f t="shared" si="66"/>
        <v>('311-2022',2022,'Realizar los estudios y diseños técnicos de ingeniería y arquitectura, y la construcción de obras para el PNN Tayrona.',3007720100,38,0,3007720100,38,'2022-03-29','2022-04-25','2022-11-25',1,3,2762,2,22)</v>
      </c>
    </row>
    <row r="4282" spans="1:17">
      <c r="A4282" s="34" t="s">
        <v>9562</v>
      </c>
      <c r="B4282" s="95">
        <v>2022</v>
      </c>
      <c r="C4282" s="34" t="s">
        <v>3117</v>
      </c>
      <c r="D4282" s="110">
        <v>286399187.89999998</v>
      </c>
      <c r="E4282" s="109">
        <v>0</v>
      </c>
      <c r="F4282" s="110">
        <v>286399187.89999998</v>
      </c>
      <c r="G4282" s="129">
        <v>44630</v>
      </c>
      <c r="H4282" s="157">
        <v>44676</v>
      </c>
      <c r="I4282" s="157">
        <v>44920</v>
      </c>
      <c r="J4282" s="61">
        <v>2</v>
      </c>
      <c r="K4282" s="61">
        <v>3</v>
      </c>
      <c r="L4282" s="61">
        <v>2761</v>
      </c>
      <c r="M4282" s="95">
        <v>2</v>
      </c>
      <c r="N4282" s="95">
        <v>22</v>
      </c>
      <c r="O4282" s="85">
        <v>900178501</v>
      </c>
      <c r="P4282" s="154">
        <v>2761</v>
      </c>
      <c r="Q4282" t="str">
        <f t="shared" si="66"/>
        <v>('312-2022',2022,'Realizar la interventoría técnica, administrativa, financiera y ambiental para la realización de los estudios y diseños técnicos de ingeniería y arquitectura, y la construcción de obras para el PNN Tayrona.',286399187,9,0,286399187,9,'2022-03-10','2022-04-25','2022-12-25',2,3,2761,2,22)</v>
      </c>
    </row>
    <row r="4283" spans="1:17">
      <c r="A4283" s="35" t="s">
        <v>9563</v>
      </c>
      <c r="B4283" s="95">
        <v>2022</v>
      </c>
      <c r="C4283" s="35" t="s">
        <v>3118</v>
      </c>
      <c r="D4283" s="110">
        <v>1598802568</v>
      </c>
      <c r="E4283" s="109">
        <v>0</v>
      </c>
      <c r="F4283" s="110">
        <v>1598802568</v>
      </c>
      <c r="G4283" s="129">
        <v>44622</v>
      </c>
      <c r="H4283" s="157">
        <v>44699</v>
      </c>
      <c r="I4283" s="157">
        <v>45247</v>
      </c>
      <c r="J4283" s="61">
        <v>1</v>
      </c>
      <c r="K4283" s="61">
        <v>3</v>
      </c>
      <c r="L4283" s="61">
        <v>2018</v>
      </c>
      <c r="M4283" s="95">
        <v>2</v>
      </c>
      <c r="N4283" s="95">
        <v>16</v>
      </c>
      <c r="O4283" s="85">
        <v>817000224</v>
      </c>
      <c r="P4283" s="154">
        <v>2018</v>
      </c>
      <c r="Q4283" t="str">
        <f t="shared" ref="Q4283:Q4344" si="67">_xlfn.CONCAT("('",A4283,"',",B4283,",'",C4283,"',",D4283,",",E4283,",",F4283,",'",TEXT(G4283,"yyyy-mm-dd"),"','",TEXT(H4283,"yyyy-mm-dd"),"','",TEXT(I4283,"yyyy-mm-dd"),"',",J4283,",",K4283,",",L4283,",",M4283,",",N4283,")")</f>
        <v>('313-2022',2022,'Otorgar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2019-2520006552',1598802568,0,1598802568,'2022-03-02','2022-05-18','2023-11-17',1,3,2018,2,16)</v>
      </c>
    </row>
    <row r="4284" spans="1:17">
      <c r="A4284" s="35" t="s">
        <v>9564</v>
      </c>
      <c r="B4284" s="95">
        <v>2022</v>
      </c>
      <c r="C4284" s="35" t="s">
        <v>3119</v>
      </c>
      <c r="D4284" s="110">
        <v>2047162820</v>
      </c>
      <c r="E4284" s="109">
        <v>0</v>
      </c>
      <c r="F4284" s="110">
        <v>2047162820</v>
      </c>
      <c r="G4284" s="129">
        <v>44622</v>
      </c>
      <c r="H4284" s="157">
        <v>44671</v>
      </c>
      <c r="I4284" s="157">
        <v>45218</v>
      </c>
      <c r="J4284" s="61">
        <v>1</v>
      </c>
      <c r="K4284" s="61">
        <v>3</v>
      </c>
      <c r="L4284" s="61">
        <v>2763</v>
      </c>
      <c r="M4284" s="95">
        <v>2</v>
      </c>
      <c r="N4284" s="95">
        <v>36</v>
      </c>
      <c r="O4284" s="85">
        <v>800003442</v>
      </c>
      <c r="P4284" s="154">
        <v>2763</v>
      </c>
      <c r="Q4284" t="str">
        <f t="shared" si="67"/>
        <v>('314-2022',2022,'Prestar los servicios de agencia de viajes para el suministro de tiquetes aéreos con cobertura nacional para los Contratistas de la Subcuenta PDET del Fondo Colombia en Paz.',2047162820,0,2047162820,'2022-03-02','2022-04-20','2023-10-19',1,3,2763,2,36)</v>
      </c>
    </row>
    <row r="4285" spans="1:17">
      <c r="A4285" s="35" t="s">
        <v>9565</v>
      </c>
      <c r="B4285" s="95">
        <v>2022</v>
      </c>
      <c r="C4285" s="35" t="s">
        <v>3119</v>
      </c>
      <c r="D4285" s="110">
        <v>300000000</v>
      </c>
      <c r="E4285" s="109">
        <v>0</v>
      </c>
      <c r="F4285" s="110">
        <v>300000000</v>
      </c>
      <c r="G4285" s="129">
        <v>44629</v>
      </c>
      <c r="H4285" s="157">
        <v>44637</v>
      </c>
      <c r="I4285" s="157">
        <v>44943</v>
      </c>
      <c r="J4285" s="61">
        <v>1</v>
      </c>
      <c r="K4285" s="61">
        <v>3</v>
      </c>
      <c r="L4285" s="61">
        <v>2763</v>
      </c>
      <c r="M4285" s="95">
        <v>2</v>
      </c>
      <c r="N4285" s="95">
        <v>1</v>
      </c>
      <c r="O4285" s="85">
        <v>800003442</v>
      </c>
      <c r="P4285" s="154">
        <v>2763</v>
      </c>
      <c r="Q4285" t="str">
        <f t="shared" si="67"/>
        <v>('315-2022',2022,'Prestar los servicios de agencia de viajes para el suministro de tiquetes aéreos con cobertura nacional para los Contratistas de la Subcuenta PDET del Fondo Colombia en Paz.',300000000,0,300000000,'2022-03-09','2022-03-17','2023-01-17',1,3,2763,2,1)</v>
      </c>
    </row>
    <row r="4286" spans="1:17">
      <c r="A4286" s="12" t="s">
        <v>9566</v>
      </c>
      <c r="B4286" s="95">
        <v>2022</v>
      </c>
      <c r="C4286" s="12" t="s">
        <v>3120</v>
      </c>
      <c r="D4286" s="110">
        <v>160086055</v>
      </c>
      <c r="E4286" s="109">
        <v>0</v>
      </c>
      <c r="F4286" s="110">
        <v>160086055</v>
      </c>
      <c r="G4286" s="145">
        <v>44658</v>
      </c>
      <c r="H4286" s="173">
        <v>44678</v>
      </c>
      <c r="I4286" s="173">
        <v>44861</v>
      </c>
      <c r="J4286" s="61">
        <v>2</v>
      </c>
      <c r="K4286" s="61">
        <v>3</v>
      </c>
      <c r="L4286" s="61">
        <v>2765</v>
      </c>
      <c r="M4286" s="95">
        <v>2</v>
      </c>
      <c r="N4286" s="95">
        <v>22</v>
      </c>
      <c r="O4286" s="85">
        <v>901571628</v>
      </c>
      <c r="P4286" s="154">
        <v>2765</v>
      </c>
      <c r="Q4286" t="str">
        <f t="shared" si="67"/>
        <v>('317-2022',2022,'Realizar la Interventoría técnica, administrativa, financiera y ambiental para la realización de los estudios, diseños y la construcción de obras de construcción para el SFF IGUAQUE',160086055,0,160086055,'2022-04-07','2022-04-27','2022-10-27',2,3,2765,2,22)</v>
      </c>
    </row>
    <row r="4287" spans="1:17">
      <c r="A4287" s="34" t="s">
        <v>9567</v>
      </c>
      <c r="B4287" s="95">
        <v>2022</v>
      </c>
      <c r="C4287" s="34" t="s">
        <v>3121</v>
      </c>
      <c r="D4287" s="110">
        <v>218775395</v>
      </c>
      <c r="E4287" s="109">
        <v>0</v>
      </c>
      <c r="F4287" s="110">
        <v>218775395</v>
      </c>
      <c r="G4287" s="129">
        <v>44628</v>
      </c>
      <c r="H4287" s="157">
        <v>44691</v>
      </c>
      <c r="I4287" s="157">
        <v>44936</v>
      </c>
      <c r="J4287" s="61">
        <v>2</v>
      </c>
      <c r="K4287" s="61">
        <v>3</v>
      </c>
      <c r="L4287" s="61">
        <v>2766</v>
      </c>
      <c r="M4287" s="95">
        <v>2</v>
      </c>
      <c r="N4287" s="95">
        <v>23</v>
      </c>
      <c r="O4287" s="85">
        <v>11366765</v>
      </c>
      <c r="P4287" s="154">
        <v>2766</v>
      </c>
      <c r="Q4287" t="str">
        <f t="shared" si="67"/>
        <v>('318-2022',2022,'Realizar la Interventoría técnica, administrativa, financiera y ambiental para la realización de los estudios y diseños técnicos de ingeniería y arquitectura, y las obras de construcción para el PNN Los Nevados. ',218775395,0,218775395,'2022-03-08','2022-05-10','2023-01-10',2,3,2766,2,23)</v>
      </c>
    </row>
    <row r="4288" spans="1:17">
      <c r="A4288" s="34" t="s">
        <v>9568</v>
      </c>
      <c r="B4288" s="95">
        <v>2022</v>
      </c>
      <c r="C4288" s="34" t="s">
        <v>3122</v>
      </c>
      <c r="D4288" s="110">
        <v>886504325</v>
      </c>
      <c r="E4288" s="109">
        <v>0</v>
      </c>
      <c r="F4288" s="110">
        <v>886504325</v>
      </c>
      <c r="G4288" s="129">
        <v>44648</v>
      </c>
      <c r="H4288" s="157">
        <v>44691</v>
      </c>
      <c r="I4288" s="157">
        <v>44844</v>
      </c>
      <c r="J4288" s="61">
        <v>1</v>
      </c>
      <c r="K4288" s="61">
        <v>3</v>
      </c>
      <c r="L4288" s="61">
        <v>2767</v>
      </c>
      <c r="M4288" s="95">
        <v>2</v>
      </c>
      <c r="N4288" s="95">
        <v>22</v>
      </c>
      <c r="O4288" s="85">
        <v>901576549</v>
      </c>
      <c r="P4288" s="154">
        <v>2767</v>
      </c>
      <c r="Q4288" t="str">
        <f t="shared" si="67"/>
        <v>('319-2022',2022,'Realizar los estudios y diseños técnicos de ingeniería y arquitectura, y las obras de construcción para el PNN Corales del Rosario y San Bernardo.',886504325,0,886504325,'2022-03-28','2022-05-10','2022-10-10',1,3,2767,2,22)</v>
      </c>
    </row>
    <row r="4289" spans="1:17">
      <c r="A4289" s="34" t="s">
        <v>9569</v>
      </c>
      <c r="B4289" s="95">
        <v>2022</v>
      </c>
      <c r="C4289" s="34" t="s">
        <v>3123</v>
      </c>
      <c r="D4289" s="110">
        <v>169091161</v>
      </c>
      <c r="E4289" s="109">
        <v>0</v>
      </c>
      <c r="F4289" s="110">
        <v>169091161</v>
      </c>
      <c r="G4289" s="129">
        <v>44628</v>
      </c>
      <c r="H4289" s="157">
        <v>44691</v>
      </c>
      <c r="I4289" s="157">
        <v>44875</v>
      </c>
      <c r="J4289" s="61">
        <v>2</v>
      </c>
      <c r="K4289" s="61">
        <v>3</v>
      </c>
      <c r="L4289" s="61">
        <v>2766</v>
      </c>
      <c r="M4289" s="95">
        <v>2</v>
      </c>
      <c r="N4289" s="95">
        <v>22</v>
      </c>
      <c r="O4289" s="85">
        <v>11366765</v>
      </c>
      <c r="P4289" s="154">
        <v>2766</v>
      </c>
      <c r="Q4289" t="str">
        <f t="shared" si="67"/>
        <v>('320-2022',2022,'Realizar la Interventoría técnica, administrativa, financiera y ambiental para la realización de los estudios y diseños técnicos de ingeniería y arquitectura, y las obras de construcción para el PNN Corales del Rosario y de San Bernardo.',169091161,0,169091161,'2022-03-08','2022-05-10','2022-11-10',2,3,2766,2,22)</v>
      </c>
    </row>
    <row r="4290" spans="1:17">
      <c r="A4290" s="22" t="s">
        <v>9570</v>
      </c>
      <c r="B4290" s="95">
        <v>2022</v>
      </c>
      <c r="C4290" s="22" t="s">
        <v>3124</v>
      </c>
      <c r="D4290" s="110">
        <v>1560874464.4100001</v>
      </c>
      <c r="E4290" s="109">
        <v>0</v>
      </c>
      <c r="F4290" s="110">
        <v>1560874464.4100001</v>
      </c>
      <c r="G4290" s="142">
        <v>44662</v>
      </c>
      <c r="H4290" s="169">
        <v>44691</v>
      </c>
      <c r="I4290" s="169">
        <v>44905</v>
      </c>
      <c r="J4290" s="61">
        <v>1</v>
      </c>
      <c r="K4290" s="61">
        <v>3</v>
      </c>
      <c r="L4290" s="61">
        <v>2768</v>
      </c>
      <c r="M4290" s="95">
        <v>2</v>
      </c>
      <c r="N4290" s="95">
        <v>23</v>
      </c>
      <c r="O4290" s="85">
        <v>901576640</v>
      </c>
      <c r="P4290" s="154">
        <v>2768</v>
      </c>
      <c r="Q4290" t="str">
        <f t="shared" si="67"/>
        <v>('321-2022',2022,'El contratista se obliga a realizar los estudios y diseños técnicos de ingeniería y arquitectura, y las obras de construcción para el PNN LOS NEVADOS.',1560874464,41,0,1560874464,41,'2022-04-11','2022-05-10','2022-12-10',1,3,2768,2,23)</v>
      </c>
    </row>
    <row r="4291" spans="1:17">
      <c r="A4291" s="34" t="s">
        <v>9571</v>
      </c>
      <c r="B4291" s="95">
        <v>2022</v>
      </c>
      <c r="C4291" s="34" t="s">
        <v>3125</v>
      </c>
      <c r="D4291" s="110">
        <v>329601757</v>
      </c>
      <c r="E4291" s="109">
        <v>0</v>
      </c>
      <c r="F4291" s="110">
        <v>329601757</v>
      </c>
      <c r="G4291" s="129">
        <v>44628</v>
      </c>
      <c r="H4291" s="157">
        <v>44656</v>
      </c>
      <c r="I4291" s="157">
        <v>44899</v>
      </c>
      <c r="J4291" s="61">
        <v>1</v>
      </c>
      <c r="K4291" s="61">
        <v>3</v>
      </c>
      <c r="L4291" s="61">
        <v>2769</v>
      </c>
      <c r="M4291" s="95">
        <v>2</v>
      </c>
      <c r="N4291" s="95">
        <v>23</v>
      </c>
      <c r="O4291" s="85">
        <v>901571700</v>
      </c>
      <c r="P4291" s="154">
        <v>2769</v>
      </c>
      <c r="Q4291" t="str">
        <f t="shared" si="67"/>
        <v>('322-2022',2022,'Realizar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Sector',329601757,0,329601757,'2022-03-08','2022-04-05','2022-12-04',1,3,2769,2,23)</v>
      </c>
    </row>
    <row r="4292" spans="1:17">
      <c r="A4292" s="35" t="s">
        <v>9572</v>
      </c>
      <c r="B4292" s="95">
        <v>2022</v>
      </c>
      <c r="C4292" s="35" t="s">
        <v>3126</v>
      </c>
      <c r="D4292" s="110">
        <v>1051100000</v>
      </c>
      <c r="E4292" s="109">
        <v>0</v>
      </c>
      <c r="F4292" s="110">
        <v>1051100000</v>
      </c>
      <c r="G4292" s="129">
        <v>44630</v>
      </c>
      <c r="H4292" s="157">
        <v>44685</v>
      </c>
      <c r="I4292" s="157">
        <v>45049</v>
      </c>
      <c r="J4292" s="61">
        <v>2</v>
      </c>
      <c r="K4292" s="61">
        <v>3</v>
      </c>
      <c r="L4292" s="61">
        <v>2770</v>
      </c>
      <c r="M4292" s="95">
        <v>2</v>
      </c>
      <c r="N4292" s="95">
        <v>16</v>
      </c>
      <c r="O4292" s="85">
        <v>817001756</v>
      </c>
      <c r="P4292" s="154">
        <v>2770</v>
      </c>
      <c r="Q4292" t="str">
        <f t="shared" si="67"/>
        <v>('323-2022',2022,'Otorgar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Suárez.',1051100000,0,1051100000,'2022-03-10','2022-05-04','2023-05-03',2,3,2770,2,16)</v>
      </c>
    </row>
    <row r="4293" spans="1:17">
      <c r="A4293" s="35" t="s">
        <v>9573</v>
      </c>
      <c r="B4293" s="95">
        <v>2022</v>
      </c>
      <c r="C4293" s="35" t="s">
        <v>3127</v>
      </c>
      <c r="D4293" s="110">
        <v>1431150000</v>
      </c>
      <c r="E4293" s="109">
        <v>0</v>
      </c>
      <c r="F4293" s="110">
        <v>1431150000</v>
      </c>
      <c r="G4293" s="132">
        <v>44634</v>
      </c>
      <c r="H4293" s="159">
        <v>44690</v>
      </c>
      <c r="I4293" s="159">
        <v>45054</v>
      </c>
      <c r="J4293" s="61">
        <v>1</v>
      </c>
      <c r="K4293" s="61">
        <v>3</v>
      </c>
      <c r="L4293" s="61">
        <v>2771</v>
      </c>
      <c r="M4293" s="95">
        <v>2</v>
      </c>
      <c r="N4293" s="95">
        <v>16</v>
      </c>
      <c r="O4293" s="85">
        <v>817007403</v>
      </c>
      <c r="P4293" s="154">
        <v>2771</v>
      </c>
      <c r="Q4293" t="str">
        <f t="shared" si="67"/>
        <v>('324-2022',2022,'Otorgar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2019- 2520002652.',1431150000,0,1431150000,'2022-03-14','2022-05-09','2023-05-08',1,3,2771,2,16)</v>
      </c>
    </row>
    <row r="4294" spans="1:17">
      <c r="A4294" s="34" t="s">
        <v>9574</v>
      </c>
      <c r="B4294" s="95">
        <v>2022</v>
      </c>
      <c r="C4294" s="34" t="s">
        <v>3128</v>
      </c>
      <c r="D4294" s="110">
        <v>52360000</v>
      </c>
      <c r="E4294" s="109">
        <v>1240000</v>
      </c>
      <c r="F4294" s="110">
        <v>53600000</v>
      </c>
      <c r="G4294" s="129">
        <v>44634</v>
      </c>
      <c r="H4294" s="157">
        <v>44634</v>
      </c>
      <c r="I4294" s="157">
        <v>44817</v>
      </c>
      <c r="J4294" s="61">
        <v>2</v>
      </c>
      <c r="K4294" s="61">
        <v>3</v>
      </c>
      <c r="L4294" s="61">
        <v>1646</v>
      </c>
      <c r="M4294" s="95">
        <v>2</v>
      </c>
      <c r="N4294" s="95">
        <v>13</v>
      </c>
      <c r="O4294" s="85">
        <v>79786298</v>
      </c>
      <c r="P4294" s="154">
        <v>1646</v>
      </c>
      <c r="Q4294" t="str">
        <f t="shared" si="67"/>
        <v>('325-2022',2022,'Desarrollar una Guía estándar para la formulación, presupuestación (incluidos los temas de adquisiciones y fiduciarios), gestión, monitoreo y cierre de las Cooperaciones Técnicas y las Operaciones de Inversión No Reembolsable del Fondo Colombia Sostenible.',52360000,1240000,53600000,'2022-03-14','2022-03-14','2022-09-13',2,3,1646,2,13)</v>
      </c>
    </row>
    <row r="4295" spans="1:17">
      <c r="A4295" s="35" t="s">
        <v>9575</v>
      </c>
      <c r="B4295" s="95">
        <v>2022</v>
      </c>
      <c r="C4295" s="35" t="s">
        <v>3129</v>
      </c>
      <c r="D4295" s="110">
        <v>86160760</v>
      </c>
      <c r="E4295" s="109">
        <v>0</v>
      </c>
      <c r="F4295" s="110">
        <v>86160760</v>
      </c>
      <c r="G4295" s="129">
        <v>44634</v>
      </c>
      <c r="H4295" s="157">
        <v>44676</v>
      </c>
      <c r="I4295" s="157">
        <v>44919</v>
      </c>
      <c r="J4295" s="61">
        <v>1</v>
      </c>
      <c r="K4295" s="61">
        <v>3</v>
      </c>
      <c r="L4295" s="61">
        <v>2772</v>
      </c>
      <c r="M4295" s="95">
        <v>2</v>
      </c>
      <c r="N4295" s="95">
        <v>13</v>
      </c>
      <c r="O4295" s="85">
        <v>900113025</v>
      </c>
      <c r="P4295" s="154">
        <v>2772</v>
      </c>
      <c r="Q4295" t="str">
        <f t="shared" si="67"/>
        <v>('326-2022',2022,'Diseñar e imprimir piezas gráficas, material POP, material audiovisual y piezas para difusión digital, requeridos para el buen funcionamiento de las comunicaciones del Fondo Colombia Sostenible',86160760,0,86160760,'2022-03-14','2022-04-25','2022-12-24',1,3,2772,2,13)</v>
      </c>
    </row>
    <row r="4296" spans="1:17">
      <c r="A4296" s="34" t="s">
        <v>9576</v>
      </c>
      <c r="B4296" s="95">
        <v>2022</v>
      </c>
      <c r="C4296" s="34" t="s">
        <v>3130</v>
      </c>
      <c r="D4296" s="110">
        <v>1185000000</v>
      </c>
      <c r="E4296" s="109">
        <v>0</v>
      </c>
      <c r="F4296" s="110">
        <v>1185000000</v>
      </c>
      <c r="G4296" s="129">
        <v>44648</v>
      </c>
      <c r="H4296" s="157">
        <v>44662</v>
      </c>
      <c r="I4296" s="157">
        <v>45027</v>
      </c>
      <c r="J4296" s="61">
        <v>1</v>
      </c>
      <c r="K4296" s="61">
        <v>3</v>
      </c>
      <c r="L4296" s="61">
        <v>2492</v>
      </c>
      <c r="M4296" s="95">
        <v>2</v>
      </c>
      <c r="N4296" s="95">
        <v>23</v>
      </c>
      <c r="O4296" s="85">
        <v>800064773</v>
      </c>
      <c r="P4296" s="154">
        <v>2492</v>
      </c>
      <c r="Q4296" t="str">
        <f t="shared" si="67"/>
        <v>('327-2022',2022,'Suministrar tiquetes aéreos a nivel nacional para el desplazamiento de los contratistas en el marco del desarrollo de las actividades propias de la subcuenta.',1185000000,0,1185000000,'2022-03-28','2022-04-11','2023-04-11',1,3,2492,2,23)</v>
      </c>
    </row>
    <row r="4297" spans="1:17">
      <c r="A4297" s="34" t="s">
        <v>9577</v>
      </c>
      <c r="B4297" s="95">
        <v>2022</v>
      </c>
      <c r="C4297" s="34" t="s">
        <v>3131</v>
      </c>
      <c r="D4297" s="110">
        <v>50000000</v>
      </c>
      <c r="E4297" s="109">
        <v>0</v>
      </c>
      <c r="F4297" s="110">
        <v>50000000</v>
      </c>
      <c r="G4297" s="129">
        <v>44650</v>
      </c>
      <c r="H4297" s="157">
        <v>44650</v>
      </c>
      <c r="I4297" s="157">
        <v>44803</v>
      </c>
      <c r="J4297" s="61">
        <v>2</v>
      </c>
      <c r="K4297" s="61">
        <v>3</v>
      </c>
      <c r="L4297" s="61">
        <v>2773</v>
      </c>
      <c r="M4297" s="95">
        <v>2</v>
      </c>
      <c r="N4297" s="95">
        <v>16</v>
      </c>
      <c r="O4297" s="85">
        <v>38140929</v>
      </c>
      <c r="P4297" s="154">
        <v>2773</v>
      </c>
      <c r="Q4297" t="str">
        <f t="shared" si="67"/>
        <v>('328-2022',2022,'Realizar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HUILA)',50000000,0,50000000,'2022-03-30','2022-03-30','2022-08-30',2,3,2773,2,16)</v>
      </c>
    </row>
    <row r="4298" spans="1:17">
      <c r="A4298" s="34" t="s">
        <v>9578</v>
      </c>
      <c r="B4298" s="95">
        <v>2022</v>
      </c>
      <c r="C4298" s="34" t="s">
        <v>3131</v>
      </c>
      <c r="D4298" s="110">
        <v>59500000</v>
      </c>
      <c r="E4298" s="109">
        <v>0</v>
      </c>
      <c r="F4298" s="110">
        <v>59500000</v>
      </c>
      <c r="G4298" s="129">
        <v>44650</v>
      </c>
      <c r="H4298" s="157">
        <v>44650</v>
      </c>
      <c r="I4298" s="157">
        <v>44803</v>
      </c>
      <c r="J4298" s="61">
        <v>1</v>
      </c>
      <c r="K4298" s="61">
        <v>3</v>
      </c>
      <c r="L4298" s="61">
        <v>2774</v>
      </c>
      <c r="M4298" s="95">
        <v>2</v>
      </c>
      <c r="N4298" s="95">
        <v>16</v>
      </c>
      <c r="O4298" s="85">
        <v>7708066</v>
      </c>
      <c r="P4298" s="154">
        <v>2774</v>
      </c>
      <c r="Q4298" t="str">
        <f t="shared" si="67"/>
        <v>('329-2022',2022,'Realizar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HUILA)',59500000,0,59500000,'2022-03-30','2022-03-30','2022-08-30',1,3,2774,2,16)</v>
      </c>
    </row>
    <row r="4299" spans="1:17">
      <c r="A4299" s="34" t="s">
        <v>9579</v>
      </c>
      <c r="B4299" s="95">
        <v>2022</v>
      </c>
      <c r="C4299" s="34" t="s">
        <v>3131</v>
      </c>
      <c r="D4299" s="110">
        <v>50000000</v>
      </c>
      <c r="E4299" s="109">
        <v>0</v>
      </c>
      <c r="F4299" s="110">
        <v>50000000</v>
      </c>
      <c r="G4299" s="129">
        <v>44650</v>
      </c>
      <c r="H4299" s="157">
        <v>44650</v>
      </c>
      <c r="I4299" s="157">
        <v>44803</v>
      </c>
      <c r="J4299" s="61">
        <v>2</v>
      </c>
      <c r="K4299" s="61">
        <v>3</v>
      </c>
      <c r="L4299" s="61">
        <v>2775</v>
      </c>
      <c r="M4299" s="95">
        <v>2</v>
      </c>
      <c r="N4299" s="95">
        <v>16</v>
      </c>
      <c r="O4299" s="85">
        <v>93370389</v>
      </c>
      <c r="P4299" s="154">
        <v>2775</v>
      </c>
      <c r="Q4299" t="str">
        <f t="shared" si="67"/>
        <v>('330-2022',2022,'Realizar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HUILA)',50000000,0,50000000,'2022-03-30','2022-03-30','2022-08-30',2,3,2775,2,16)</v>
      </c>
    </row>
    <row r="4300" spans="1:17">
      <c r="A4300" s="34" t="s">
        <v>9580</v>
      </c>
      <c r="B4300" s="95">
        <v>2022</v>
      </c>
      <c r="C4300" s="34" t="s">
        <v>3132</v>
      </c>
      <c r="D4300" s="110">
        <v>50000000</v>
      </c>
      <c r="E4300" s="109">
        <v>0</v>
      </c>
      <c r="F4300" s="110">
        <v>50000000</v>
      </c>
      <c r="G4300" s="129">
        <v>44650</v>
      </c>
      <c r="H4300" s="157">
        <v>44650</v>
      </c>
      <c r="I4300" s="157">
        <v>44803</v>
      </c>
      <c r="J4300" s="61">
        <v>1</v>
      </c>
      <c r="K4300" s="61">
        <v>3</v>
      </c>
      <c r="L4300" s="61">
        <v>2776</v>
      </c>
      <c r="M4300" s="95">
        <v>2</v>
      </c>
      <c r="N4300" s="95">
        <v>16</v>
      </c>
      <c r="O4300" s="85">
        <v>31419637</v>
      </c>
      <c r="P4300" s="154">
        <v>2776</v>
      </c>
      <c r="Q4300" t="str">
        <f t="shared" si="67"/>
        <v>('331-2022',2022,'Realizar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NARIÑO)',50000000,0,50000000,'2022-03-30','2022-03-30','2022-08-30',1,3,2776,2,16)</v>
      </c>
    </row>
    <row r="4301" spans="1:17">
      <c r="A4301" s="34" t="s">
        <v>9581</v>
      </c>
      <c r="B4301" s="95">
        <v>2022</v>
      </c>
      <c r="C4301" s="34" t="s">
        <v>3133</v>
      </c>
      <c r="D4301" s="110">
        <v>50000000</v>
      </c>
      <c r="E4301" s="109">
        <v>0</v>
      </c>
      <c r="F4301" s="110">
        <v>50000000</v>
      </c>
      <c r="G4301" s="129">
        <v>44650</v>
      </c>
      <c r="H4301" s="157">
        <v>44650</v>
      </c>
      <c r="I4301" s="157">
        <v>44803</v>
      </c>
      <c r="J4301" s="61">
        <v>1</v>
      </c>
      <c r="K4301" s="61">
        <v>3</v>
      </c>
      <c r="L4301" s="61">
        <v>274</v>
      </c>
      <c r="M4301" s="95">
        <v>2</v>
      </c>
      <c r="N4301" s="95">
        <v>16</v>
      </c>
      <c r="O4301" s="85">
        <v>37336959</v>
      </c>
      <c r="P4301" s="154">
        <v>274</v>
      </c>
      <c r="Q4301" t="str">
        <f t="shared" si="67"/>
        <v>('332-2022',2022,'Realizar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SANTANDER)',50000000,0,50000000,'2022-03-30','2022-03-30','2022-08-30',1,3,274,2,16)</v>
      </c>
    </row>
    <row r="4302" spans="1:17">
      <c r="A4302" s="34" t="s">
        <v>9582</v>
      </c>
      <c r="B4302" s="95">
        <v>2022</v>
      </c>
      <c r="C4302" s="34" t="s">
        <v>3134</v>
      </c>
      <c r="D4302" s="110">
        <v>50000000</v>
      </c>
      <c r="E4302" s="109">
        <v>0</v>
      </c>
      <c r="F4302" s="110">
        <v>50000000</v>
      </c>
      <c r="G4302" s="129">
        <v>44650</v>
      </c>
      <c r="H4302" s="157">
        <v>44650</v>
      </c>
      <c r="I4302" s="157">
        <v>44803</v>
      </c>
      <c r="J4302" s="61">
        <v>2</v>
      </c>
      <c r="K4302" s="61">
        <v>3</v>
      </c>
      <c r="L4302" s="61">
        <v>2777</v>
      </c>
      <c r="M4302" s="95">
        <v>2</v>
      </c>
      <c r="N4302" s="95">
        <v>16</v>
      </c>
      <c r="O4302" s="85">
        <v>104743582</v>
      </c>
      <c r="P4302" s="154">
        <v>2777</v>
      </c>
      <c r="Q4302" t="str">
        <f t="shared" si="67"/>
        <v>('333-2022',2022,'Realizar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BOLÍVAR)',50000000,0,50000000,'2022-03-30','2022-03-30','2022-08-30',2,3,2777,2,16)</v>
      </c>
    </row>
    <row r="4303" spans="1:17">
      <c r="A4303" s="34" t="s">
        <v>9583</v>
      </c>
      <c r="B4303" s="95">
        <v>2022</v>
      </c>
      <c r="C4303" s="34" t="s">
        <v>3135</v>
      </c>
      <c r="D4303" s="110">
        <v>50000000</v>
      </c>
      <c r="E4303" s="109">
        <v>0</v>
      </c>
      <c r="F4303" s="110">
        <v>50000000</v>
      </c>
      <c r="G4303" s="129">
        <v>44650</v>
      </c>
      <c r="H4303" s="157">
        <v>44650</v>
      </c>
      <c r="I4303" s="157">
        <v>44803</v>
      </c>
      <c r="J4303" s="61">
        <v>2</v>
      </c>
      <c r="K4303" s="61">
        <v>3</v>
      </c>
      <c r="L4303" s="61">
        <v>2778</v>
      </c>
      <c r="M4303" s="95">
        <v>2</v>
      </c>
      <c r="N4303" s="95">
        <v>16</v>
      </c>
      <c r="O4303" s="85">
        <v>17321411</v>
      </c>
      <c r="P4303" s="154">
        <v>2778</v>
      </c>
      <c r="Q4303" t="str">
        <f t="shared" si="67"/>
        <v>('334-2022',2022,'Realizar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PUTUMAYO)',50000000,0,50000000,'2022-03-30','2022-03-30','2022-08-30',2,3,2778,2,16)</v>
      </c>
    </row>
    <row r="4304" spans="1:17">
      <c r="A4304" s="34" t="s">
        <v>9584</v>
      </c>
      <c r="B4304" s="95">
        <v>2022</v>
      </c>
      <c r="C4304" s="34" t="s">
        <v>3135</v>
      </c>
      <c r="D4304" s="110">
        <v>50000000</v>
      </c>
      <c r="E4304" s="109">
        <v>0</v>
      </c>
      <c r="F4304" s="110">
        <v>50000000</v>
      </c>
      <c r="G4304" s="129">
        <v>44650</v>
      </c>
      <c r="H4304" s="157">
        <v>44650</v>
      </c>
      <c r="I4304" s="157">
        <v>44803</v>
      </c>
      <c r="J4304" s="61">
        <v>1</v>
      </c>
      <c r="K4304" s="61">
        <v>3</v>
      </c>
      <c r="L4304" s="61">
        <v>2779</v>
      </c>
      <c r="M4304" s="95">
        <v>2</v>
      </c>
      <c r="N4304" s="95">
        <v>16</v>
      </c>
      <c r="O4304" s="85">
        <v>79472842</v>
      </c>
      <c r="P4304" s="154">
        <v>2779</v>
      </c>
      <c r="Q4304" t="str">
        <f t="shared" si="67"/>
        <v>('335-2022',2022,'Realizar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PUTUMAYO)',50000000,0,50000000,'2022-03-30','2022-03-30','2022-08-30',1,3,2779,2,16)</v>
      </c>
    </row>
    <row r="4305" spans="1:17">
      <c r="A4305" s="34" t="s">
        <v>9585</v>
      </c>
      <c r="B4305" s="95">
        <v>2022</v>
      </c>
      <c r="C4305" s="34" t="s">
        <v>3135</v>
      </c>
      <c r="D4305" s="110">
        <v>50000000</v>
      </c>
      <c r="E4305" s="109">
        <v>0</v>
      </c>
      <c r="F4305" s="110">
        <v>50000000</v>
      </c>
      <c r="G4305" s="129">
        <v>44650</v>
      </c>
      <c r="H4305" s="157">
        <v>44650</v>
      </c>
      <c r="I4305" s="157">
        <v>44803</v>
      </c>
      <c r="J4305" s="61">
        <v>1</v>
      </c>
      <c r="K4305" s="61">
        <v>3</v>
      </c>
      <c r="L4305" s="61">
        <v>2780</v>
      </c>
      <c r="M4305" s="95">
        <v>2</v>
      </c>
      <c r="N4305" s="95">
        <v>16</v>
      </c>
      <c r="O4305" s="85">
        <v>18126104</v>
      </c>
      <c r="P4305" s="154">
        <v>2780</v>
      </c>
      <c r="Q4305" t="str">
        <f t="shared" si="67"/>
        <v>('336-2022',2022,'Realizar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PUTUMAYO)',50000000,0,50000000,'2022-03-30','2022-03-30','2022-08-30',1,3,2780,2,16)</v>
      </c>
    </row>
    <row r="4306" spans="1:17">
      <c r="A4306" s="34" t="s">
        <v>9586</v>
      </c>
      <c r="B4306" s="95">
        <v>2022</v>
      </c>
      <c r="C4306" s="34" t="s">
        <v>3136</v>
      </c>
      <c r="D4306" s="110">
        <v>50000000</v>
      </c>
      <c r="E4306" s="109">
        <v>0</v>
      </c>
      <c r="F4306" s="110">
        <v>50000000</v>
      </c>
      <c r="G4306" s="129">
        <v>44650</v>
      </c>
      <c r="H4306" s="157">
        <v>44650</v>
      </c>
      <c r="I4306" s="157">
        <v>44803</v>
      </c>
      <c r="J4306" s="61">
        <v>2</v>
      </c>
      <c r="K4306" s="61">
        <v>3</v>
      </c>
      <c r="L4306" s="61">
        <v>2781</v>
      </c>
      <c r="M4306" s="95">
        <v>2</v>
      </c>
      <c r="N4306" s="95">
        <v>16</v>
      </c>
      <c r="O4306" s="85">
        <v>17334341</v>
      </c>
      <c r="P4306" s="154">
        <v>2781</v>
      </c>
      <c r="Q4306" t="str">
        <f t="shared" si="67"/>
        <v>('337-2022',2022,'Realizar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ARAUCA)',50000000,0,50000000,'2022-03-30','2022-03-30','2022-08-30',2,3,2781,2,16)</v>
      </c>
    </row>
    <row r="4307" spans="1:17">
      <c r="A4307" s="34" t="s">
        <v>9587</v>
      </c>
      <c r="B4307" s="95">
        <v>2022</v>
      </c>
      <c r="C4307" s="34" t="s">
        <v>3137</v>
      </c>
      <c r="D4307" s="110">
        <v>50000000</v>
      </c>
      <c r="E4307" s="109">
        <v>0</v>
      </c>
      <c r="F4307" s="110">
        <v>50000000</v>
      </c>
      <c r="G4307" s="129">
        <v>44650</v>
      </c>
      <c r="H4307" s="157">
        <v>44650</v>
      </c>
      <c r="I4307" s="157">
        <v>44803</v>
      </c>
      <c r="J4307" s="61">
        <v>1</v>
      </c>
      <c r="K4307" s="61">
        <v>3</v>
      </c>
      <c r="L4307" s="61">
        <v>2782</v>
      </c>
      <c r="M4307" s="95">
        <v>2</v>
      </c>
      <c r="N4307" s="95">
        <v>16</v>
      </c>
      <c r="O4307" s="85">
        <v>92522936</v>
      </c>
      <c r="P4307" s="154">
        <v>2782</v>
      </c>
      <c r="Q4307" t="str">
        <f t="shared" si="67"/>
        <v>('338-2022',2022,'Realizar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ANTIOQUIA)',50000000,0,50000000,'2022-03-30','2022-03-30','2022-08-30',1,3,2782,2,16)</v>
      </c>
    </row>
    <row r="4308" spans="1:17">
      <c r="A4308" s="34" t="s">
        <v>9588</v>
      </c>
      <c r="B4308" s="95">
        <v>2022</v>
      </c>
      <c r="C4308" s="34" t="s">
        <v>3137</v>
      </c>
      <c r="D4308" s="110">
        <v>50000000</v>
      </c>
      <c r="E4308" s="109">
        <v>0</v>
      </c>
      <c r="F4308" s="110">
        <v>50000000</v>
      </c>
      <c r="G4308" s="129">
        <v>44650</v>
      </c>
      <c r="H4308" s="157">
        <v>44650</v>
      </c>
      <c r="I4308" s="157">
        <v>44803</v>
      </c>
      <c r="J4308" s="61">
        <v>1</v>
      </c>
      <c r="K4308" s="61">
        <v>3</v>
      </c>
      <c r="L4308" s="61">
        <v>2783</v>
      </c>
      <c r="M4308" s="95">
        <v>2</v>
      </c>
      <c r="N4308" s="95">
        <v>16</v>
      </c>
      <c r="O4308" s="85">
        <v>7171848</v>
      </c>
      <c r="P4308" s="154">
        <v>2783</v>
      </c>
      <c r="Q4308" t="str">
        <f t="shared" si="67"/>
        <v>('339-2022',2022,'Realizar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ANTIOQUIA)',50000000,0,50000000,'2022-03-30','2022-03-30','2022-08-30',1,3,2783,2,16)</v>
      </c>
    </row>
    <row r="4309" spans="1:17">
      <c r="A4309" s="34" t="s">
        <v>9589</v>
      </c>
      <c r="B4309" s="95">
        <v>2022</v>
      </c>
      <c r="C4309" s="34" t="s">
        <v>3137</v>
      </c>
      <c r="D4309" s="110">
        <v>50000000</v>
      </c>
      <c r="E4309" s="109">
        <v>0</v>
      </c>
      <c r="F4309" s="110">
        <v>50000000</v>
      </c>
      <c r="G4309" s="129">
        <v>44650</v>
      </c>
      <c r="H4309" s="157">
        <v>44650</v>
      </c>
      <c r="I4309" s="157">
        <v>44803</v>
      </c>
      <c r="J4309" s="61">
        <v>2</v>
      </c>
      <c r="K4309" s="61">
        <v>3</v>
      </c>
      <c r="L4309" s="61">
        <v>2784</v>
      </c>
      <c r="M4309" s="95">
        <v>2</v>
      </c>
      <c r="N4309" s="95">
        <v>16</v>
      </c>
      <c r="O4309" s="85">
        <v>35415257</v>
      </c>
      <c r="P4309" s="154">
        <v>2784</v>
      </c>
      <c r="Q4309" t="str">
        <f t="shared" si="67"/>
        <v>('340-2022',2022,'Realizar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ANTIOQUIA)',50000000,0,50000000,'2022-03-30','2022-03-30','2022-08-30',2,3,2784,2,16)</v>
      </c>
    </row>
    <row r="4310" spans="1:17">
      <c r="A4310" s="12" t="s">
        <v>9590</v>
      </c>
      <c r="B4310" s="82">
        <v>2022</v>
      </c>
      <c r="C4310" s="12" t="s">
        <v>3138</v>
      </c>
      <c r="D4310" s="110">
        <v>5718515996</v>
      </c>
      <c r="E4310" s="109">
        <v>0</v>
      </c>
      <c r="F4310" s="110">
        <v>5718515996</v>
      </c>
      <c r="G4310" s="137">
        <v>44722</v>
      </c>
      <c r="H4310" s="171">
        <v>44736</v>
      </c>
      <c r="I4310" s="171">
        <v>45466</v>
      </c>
      <c r="J4310" s="61">
        <v>1</v>
      </c>
      <c r="K4310" s="61">
        <v>3</v>
      </c>
      <c r="L4310" s="61">
        <v>2785</v>
      </c>
      <c r="M4310" s="82">
        <v>2</v>
      </c>
      <c r="N4310" s="82">
        <v>16</v>
      </c>
      <c r="O4310" s="90" t="s">
        <v>5217</v>
      </c>
      <c r="P4310" s="154">
        <v>2785</v>
      </c>
      <c r="Q4310" t="str">
        <f t="shared" si="67"/>
        <v>('341-2022',2022,'Otorgar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2019- 2540005182.',5718515996,0,5718515996,'2022-06-10','2022-06-24','2024-06-23',1,3,2785,2,16)</v>
      </c>
    </row>
    <row r="4311" spans="1:17">
      <c r="A4311" s="34" t="s">
        <v>9591</v>
      </c>
      <c r="B4311" s="95">
        <v>2022</v>
      </c>
      <c r="C4311" s="34" t="s">
        <v>3139</v>
      </c>
      <c r="D4311" s="110">
        <v>6027563785</v>
      </c>
      <c r="E4311" s="109">
        <v>0</v>
      </c>
      <c r="F4311" s="110">
        <v>6027563785</v>
      </c>
      <c r="G4311" s="129">
        <v>44652</v>
      </c>
      <c r="H4311" s="157">
        <v>44704</v>
      </c>
      <c r="I4311" s="157">
        <v>45252</v>
      </c>
      <c r="J4311" s="61">
        <v>1</v>
      </c>
      <c r="K4311" s="61">
        <v>3</v>
      </c>
      <c r="L4311" s="61">
        <v>2786</v>
      </c>
      <c r="M4311" s="95">
        <v>2</v>
      </c>
      <c r="N4311" s="95">
        <v>16</v>
      </c>
      <c r="O4311" s="85">
        <v>900433550</v>
      </c>
      <c r="P4311" s="154">
        <v>2786</v>
      </c>
      <c r="Q4311" t="str">
        <f t="shared" si="67"/>
        <v>('342-2022',2022,'Otorgar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Córdoba”.',6027563785,0,6027563785,'2022-04-01','2022-05-23','2023-11-22',1,3,2786,2,16)</v>
      </c>
    </row>
    <row r="4312" spans="1:17">
      <c r="A4312" s="34" t="s">
        <v>9592</v>
      </c>
      <c r="B4312" s="95">
        <v>2022</v>
      </c>
      <c r="C4312" s="34" t="s">
        <v>3140</v>
      </c>
      <c r="D4312" s="110">
        <v>3623660000</v>
      </c>
      <c r="E4312" s="109">
        <v>0</v>
      </c>
      <c r="F4312" s="110">
        <v>3623660000</v>
      </c>
      <c r="G4312" s="129">
        <v>44652</v>
      </c>
      <c r="H4312" s="157">
        <v>44685</v>
      </c>
      <c r="I4312" s="157">
        <v>45415</v>
      </c>
      <c r="J4312" s="61">
        <v>2</v>
      </c>
      <c r="K4312" s="61">
        <v>3</v>
      </c>
      <c r="L4312" s="61">
        <v>2787</v>
      </c>
      <c r="M4312" s="95">
        <v>2</v>
      </c>
      <c r="N4312" s="95">
        <v>16</v>
      </c>
      <c r="O4312" s="85">
        <v>901567223</v>
      </c>
      <c r="P4312" s="154">
        <v>2787</v>
      </c>
      <c r="Q4312" t="str">
        <f t="shared" si="67"/>
        <v>('343-2022',2022,'Otorgar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2019-2560006342.',3623660000,0,3623660000,'2022-04-01','2022-05-04','2024-05-03',2,3,2787,2,16)</v>
      </c>
    </row>
    <row r="4313" spans="1:17">
      <c r="A4313" s="34" t="s">
        <v>9593</v>
      </c>
      <c r="B4313" s="95">
        <v>2022</v>
      </c>
      <c r="C4313" s="34" t="s">
        <v>3141</v>
      </c>
      <c r="D4313" s="110">
        <v>3176221171</v>
      </c>
      <c r="E4313" s="109">
        <v>0</v>
      </c>
      <c r="F4313" s="110">
        <v>3176221171</v>
      </c>
      <c r="G4313" s="129">
        <v>44652</v>
      </c>
      <c r="H4313" s="157">
        <v>44683</v>
      </c>
      <c r="I4313" s="157">
        <v>45413</v>
      </c>
      <c r="J4313" s="61">
        <v>1</v>
      </c>
      <c r="K4313" s="61">
        <v>3</v>
      </c>
      <c r="L4313" s="61">
        <v>2788</v>
      </c>
      <c r="M4313" s="95">
        <v>2</v>
      </c>
      <c r="N4313" s="95">
        <v>16</v>
      </c>
      <c r="O4313" s="85">
        <v>900224408</v>
      </c>
      <c r="P4313" s="154">
        <v>2788</v>
      </c>
      <c r="Q4313" t="str">
        <f t="shared" si="67"/>
        <v>('344-2022',2022,'Otorgar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Meta.',3176221171,0,3176221171,'2022-04-01','2022-05-02','2024-05-01',1,3,2788,2,16)</v>
      </c>
    </row>
    <row r="4314" spans="1:17">
      <c r="A4314" s="34" t="s">
        <v>9594</v>
      </c>
      <c r="B4314" s="95">
        <v>2022</v>
      </c>
      <c r="C4314" s="34" t="s">
        <v>3142</v>
      </c>
      <c r="D4314" s="110">
        <v>4872004674</v>
      </c>
      <c r="E4314" s="109">
        <v>0</v>
      </c>
      <c r="F4314" s="110">
        <v>4872004674</v>
      </c>
      <c r="G4314" s="129">
        <v>44652</v>
      </c>
      <c r="H4314" s="157"/>
      <c r="I4314" s="157" t="s">
        <v>9696</v>
      </c>
      <c r="J4314" s="61">
        <v>1</v>
      </c>
      <c r="K4314" s="61">
        <v>3</v>
      </c>
      <c r="L4314" s="61">
        <v>2789</v>
      </c>
      <c r="M4314" s="95">
        <v>8</v>
      </c>
      <c r="N4314" s="95">
        <v>16</v>
      </c>
      <c r="O4314" s="85">
        <v>900029407</v>
      </c>
      <c r="P4314" s="154">
        <v>2789</v>
      </c>
      <c r="Q4314" t="str">
        <f t="shared" si="67"/>
        <v>('345-2022',2022,'Otorgar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comercialización',4872004674,0,4872004674,'2022-04-01','1900-01-00','EN PROCESO DE LEGALIZACION',1,3,2789,8,16)</v>
      </c>
    </row>
    <row r="4315" spans="1:17">
      <c r="A4315" s="34" t="s">
        <v>9595</v>
      </c>
      <c r="B4315" s="95">
        <v>2022</v>
      </c>
      <c r="C4315" s="34" t="s">
        <v>3143</v>
      </c>
      <c r="D4315" s="110">
        <v>949517163</v>
      </c>
      <c r="E4315" s="109">
        <v>0</v>
      </c>
      <c r="F4315" s="110">
        <v>949517163</v>
      </c>
      <c r="G4315" s="129">
        <v>44652</v>
      </c>
      <c r="H4315" s="157">
        <v>44699</v>
      </c>
      <c r="I4315" s="157">
        <v>45063</v>
      </c>
      <c r="J4315" s="61">
        <v>2</v>
      </c>
      <c r="K4315" s="61">
        <v>3</v>
      </c>
      <c r="L4315" s="61">
        <v>2752</v>
      </c>
      <c r="M4315" s="95">
        <v>2</v>
      </c>
      <c r="N4315" s="95">
        <v>16</v>
      </c>
      <c r="O4315" s="85">
        <v>800191735</v>
      </c>
      <c r="P4315" s="154">
        <v>2752</v>
      </c>
      <c r="Q4315" t="str">
        <f t="shared" si="67"/>
        <v>('346-2022',2022,'Otorgar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Calera.”',949517163,0,949517163,'2022-04-01','2022-05-18','2023-05-17',2,3,2752,2,16)</v>
      </c>
    </row>
    <row r="4316" spans="1:17">
      <c r="A4316" s="34" t="s">
        <v>9596</v>
      </c>
      <c r="B4316" s="95">
        <v>2022</v>
      </c>
      <c r="C4316" s="34" t="s">
        <v>3132</v>
      </c>
      <c r="D4316" s="110">
        <v>50000000</v>
      </c>
      <c r="E4316" s="109">
        <v>0</v>
      </c>
      <c r="F4316" s="110">
        <v>50000000</v>
      </c>
      <c r="G4316" s="129">
        <v>44650</v>
      </c>
      <c r="H4316" s="157">
        <v>44650</v>
      </c>
      <c r="I4316" s="157">
        <v>44803</v>
      </c>
      <c r="J4316" s="61">
        <v>2</v>
      </c>
      <c r="K4316" s="61">
        <v>3</v>
      </c>
      <c r="L4316" s="61">
        <v>2790</v>
      </c>
      <c r="M4316" s="95">
        <v>2</v>
      </c>
      <c r="N4316" s="95">
        <v>16</v>
      </c>
      <c r="O4316" s="85">
        <v>38879944</v>
      </c>
      <c r="P4316" s="154">
        <v>2790</v>
      </c>
      <c r="Q4316" t="str">
        <f t="shared" si="67"/>
        <v>('347-2022',2022,'Realizar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NARIÑO)',50000000,0,50000000,'2022-03-30','2022-03-30','2022-08-30',2,3,2790,2,16)</v>
      </c>
    </row>
    <row r="4317" spans="1:17">
      <c r="A4317" s="34" t="s">
        <v>9597</v>
      </c>
      <c r="B4317" s="95">
        <v>2022</v>
      </c>
      <c r="C4317" s="34" t="s">
        <v>3132</v>
      </c>
      <c r="D4317" s="110">
        <v>50000000</v>
      </c>
      <c r="E4317" s="109">
        <v>0</v>
      </c>
      <c r="F4317" s="110">
        <v>50000000</v>
      </c>
      <c r="G4317" s="129">
        <v>44650</v>
      </c>
      <c r="H4317" s="157">
        <v>44650</v>
      </c>
      <c r="I4317" s="157">
        <v>44803</v>
      </c>
      <c r="J4317" s="61">
        <v>1</v>
      </c>
      <c r="K4317" s="61">
        <v>3</v>
      </c>
      <c r="L4317" s="61">
        <v>2791</v>
      </c>
      <c r="M4317" s="95">
        <v>2</v>
      </c>
      <c r="N4317" s="95">
        <v>16</v>
      </c>
      <c r="O4317" s="85">
        <v>13068681</v>
      </c>
      <c r="P4317" s="154">
        <v>2791</v>
      </c>
      <c r="Q4317" t="str">
        <f t="shared" si="67"/>
        <v>('348-2022',2022,'Realizar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NARIÑO)',50000000,0,50000000,'2022-03-30','2022-03-30','2022-08-30',1,3,2791,2,16)</v>
      </c>
    </row>
    <row r="4318" spans="1:17">
      <c r="A4318" s="34" t="s">
        <v>9598</v>
      </c>
      <c r="B4318" s="95">
        <v>2022</v>
      </c>
      <c r="C4318" s="34" t="s">
        <v>3135</v>
      </c>
      <c r="D4318" s="110">
        <v>50000000</v>
      </c>
      <c r="E4318" s="109">
        <v>0</v>
      </c>
      <c r="F4318" s="110">
        <v>50000000</v>
      </c>
      <c r="G4318" s="129">
        <v>44650</v>
      </c>
      <c r="H4318" s="157">
        <v>44650</v>
      </c>
      <c r="I4318" s="157">
        <v>44803</v>
      </c>
      <c r="J4318" s="61">
        <v>1</v>
      </c>
      <c r="K4318" s="61">
        <v>3</v>
      </c>
      <c r="L4318" s="61">
        <v>2792</v>
      </c>
      <c r="M4318" s="95">
        <v>2</v>
      </c>
      <c r="N4318" s="95">
        <v>16</v>
      </c>
      <c r="O4318" s="85">
        <v>7698104</v>
      </c>
      <c r="P4318" s="154">
        <v>2792</v>
      </c>
      <c r="Q4318" t="str">
        <f t="shared" si="67"/>
        <v>('349-2022',2022,'Realizar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PUTUMAYO)',50000000,0,50000000,'2022-03-30','2022-03-30','2022-08-30',1,3,2792,2,16)</v>
      </c>
    </row>
    <row r="4319" spans="1:17">
      <c r="A4319" s="34" t="s">
        <v>9599</v>
      </c>
      <c r="B4319" s="95">
        <v>2022</v>
      </c>
      <c r="C4319" s="34" t="s">
        <v>3132</v>
      </c>
      <c r="D4319" s="110">
        <v>50000000</v>
      </c>
      <c r="E4319" s="109">
        <v>0</v>
      </c>
      <c r="F4319" s="110">
        <v>50000000</v>
      </c>
      <c r="G4319" s="129">
        <v>44650</v>
      </c>
      <c r="H4319" s="157">
        <v>44650</v>
      </c>
      <c r="I4319" s="157">
        <v>44803</v>
      </c>
      <c r="J4319" s="61">
        <v>1</v>
      </c>
      <c r="K4319" s="61">
        <v>3</v>
      </c>
      <c r="L4319" s="61">
        <v>2793</v>
      </c>
      <c r="M4319" s="95">
        <v>2</v>
      </c>
      <c r="N4319" s="95">
        <v>16</v>
      </c>
      <c r="O4319" s="85">
        <v>79436114</v>
      </c>
      <c r="P4319" s="154">
        <v>2793</v>
      </c>
      <c r="Q4319" t="str">
        <f t="shared" si="67"/>
        <v>('350-2022',2022,'Realizar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NARIÑO)',50000000,0,50000000,'2022-03-30','2022-03-30','2022-08-30',1,3,2793,2,16)</v>
      </c>
    </row>
    <row r="4320" spans="1:17">
      <c r="A4320" s="34" t="s">
        <v>9600</v>
      </c>
      <c r="B4320" s="95">
        <v>2022</v>
      </c>
      <c r="C4320" s="34" t="s">
        <v>3137</v>
      </c>
      <c r="D4320" s="110">
        <v>50000000</v>
      </c>
      <c r="E4320" s="109">
        <v>0</v>
      </c>
      <c r="F4320" s="110">
        <v>50000000</v>
      </c>
      <c r="G4320" s="129">
        <v>44650</v>
      </c>
      <c r="H4320" s="157">
        <v>44650</v>
      </c>
      <c r="I4320" s="157">
        <v>44803</v>
      </c>
      <c r="J4320" s="61">
        <v>1</v>
      </c>
      <c r="K4320" s="61">
        <v>3</v>
      </c>
      <c r="L4320" s="61">
        <v>2794</v>
      </c>
      <c r="M4320" s="95">
        <v>2</v>
      </c>
      <c r="N4320" s="95">
        <v>16</v>
      </c>
      <c r="O4320" s="85">
        <v>91431237</v>
      </c>
      <c r="P4320" s="154">
        <v>2794</v>
      </c>
      <c r="Q4320" t="str">
        <f t="shared" si="67"/>
        <v>('351-2022',2022,'Realizar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ANTIOQUIA)',50000000,0,50000000,'2022-03-30','2022-03-30','2022-08-30',1,3,2794,2,16)</v>
      </c>
    </row>
    <row r="4321" spans="1:17">
      <c r="A4321" s="34" t="s">
        <v>9601</v>
      </c>
      <c r="B4321" s="95">
        <v>2022</v>
      </c>
      <c r="C4321" s="34" t="s">
        <v>3134</v>
      </c>
      <c r="D4321" s="110">
        <v>50000000</v>
      </c>
      <c r="E4321" s="109">
        <v>0</v>
      </c>
      <c r="F4321" s="110">
        <v>50000000</v>
      </c>
      <c r="G4321" s="129">
        <v>44650</v>
      </c>
      <c r="H4321" s="157">
        <v>44650</v>
      </c>
      <c r="I4321" s="157">
        <v>44803</v>
      </c>
      <c r="J4321" s="61">
        <v>2</v>
      </c>
      <c r="K4321" s="61">
        <v>3</v>
      </c>
      <c r="L4321" s="61">
        <v>2795</v>
      </c>
      <c r="M4321" s="95">
        <v>2</v>
      </c>
      <c r="N4321" s="95">
        <v>16</v>
      </c>
      <c r="O4321" s="85">
        <v>77166423</v>
      </c>
      <c r="P4321" s="154">
        <v>2795</v>
      </c>
      <c r="Q4321" t="str">
        <f t="shared" si="67"/>
        <v>('352-2022',2022,'Realizar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BOLÍVAR)',50000000,0,50000000,'2022-03-30','2022-03-30','2022-08-30',2,3,2795,2,16)</v>
      </c>
    </row>
    <row r="4322" spans="1:17">
      <c r="A4322" s="36" t="s">
        <v>9602</v>
      </c>
      <c r="B4322" s="95">
        <v>2022</v>
      </c>
      <c r="C4322" s="36" t="s">
        <v>3144</v>
      </c>
      <c r="D4322" s="110">
        <v>21260000</v>
      </c>
      <c r="E4322" s="109">
        <v>0</v>
      </c>
      <c r="F4322" s="110">
        <v>21260000</v>
      </c>
      <c r="G4322" s="129">
        <v>44652</v>
      </c>
      <c r="H4322" s="157">
        <v>44690</v>
      </c>
      <c r="I4322" s="157">
        <v>45054</v>
      </c>
      <c r="J4322" s="61">
        <v>2</v>
      </c>
      <c r="K4322" s="61">
        <v>3</v>
      </c>
      <c r="L4322" s="61">
        <v>2009</v>
      </c>
      <c r="M4322" s="95">
        <v>2</v>
      </c>
      <c r="N4322" s="95">
        <v>13</v>
      </c>
      <c r="O4322" s="85">
        <v>900262879</v>
      </c>
      <c r="P4322" s="154">
        <v>2009</v>
      </c>
      <c r="Q4322" t="str">
        <f t="shared" si="67"/>
        <v>('353-2022',2022,'Realizar la migración, pruebas de actualización de herramientas, rediseñar y garantizar el hosting y dominio del portal web de Colombia Sostenible',21260000,0,21260000,'2022-04-01','2022-05-09','2023-05-08',2,3,2009,2,13)</v>
      </c>
    </row>
    <row r="4323" spans="1:17">
      <c r="A4323" s="35" t="s">
        <v>9603</v>
      </c>
      <c r="B4323" s="95">
        <v>2022</v>
      </c>
      <c r="C4323" s="35" t="s">
        <v>3145</v>
      </c>
      <c r="D4323" s="110">
        <v>2575000000</v>
      </c>
      <c r="E4323" s="109">
        <v>0</v>
      </c>
      <c r="F4323" s="110">
        <v>2575000000</v>
      </c>
      <c r="G4323" s="132">
        <v>44652</v>
      </c>
      <c r="H4323" s="159">
        <v>44663</v>
      </c>
      <c r="I4323" s="159">
        <v>45028</v>
      </c>
      <c r="J4323" s="61">
        <v>2</v>
      </c>
      <c r="K4323" s="61">
        <v>3</v>
      </c>
      <c r="L4323" s="61">
        <v>2796</v>
      </c>
      <c r="M4323" s="95">
        <v>2</v>
      </c>
      <c r="N4323" s="95">
        <v>16</v>
      </c>
      <c r="O4323" s="85">
        <v>901580389</v>
      </c>
      <c r="P4323" s="154">
        <v>2796</v>
      </c>
      <c r="Q4323" t="str">
        <f t="shared" si="67"/>
        <v>('354-2022',2022,'Prestación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ART.',2575000000,0,2575000000,'2022-04-01','2022-04-12','2023-04-12',2,3,2796,2,16)</v>
      </c>
    </row>
    <row r="4324" spans="1:17">
      <c r="A4324" s="35" t="s">
        <v>9604</v>
      </c>
      <c r="B4324" s="95">
        <v>2022</v>
      </c>
      <c r="C4324" s="35" t="s">
        <v>3146</v>
      </c>
      <c r="D4324" s="110">
        <v>300000000</v>
      </c>
      <c r="E4324" s="109">
        <v>0</v>
      </c>
      <c r="F4324" s="110">
        <v>300000000</v>
      </c>
      <c r="G4324" s="132">
        <v>44669</v>
      </c>
      <c r="H4324" s="159">
        <v>44686</v>
      </c>
      <c r="I4324" s="159">
        <v>45051</v>
      </c>
      <c r="J4324" s="61">
        <v>1</v>
      </c>
      <c r="K4324" s="61">
        <v>3</v>
      </c>
      <c r="L4324" s="61">
        <v>2763</v>
      </c>
      <c r="M4324" s="95">
        <v>2</v>
      </c>
      <c r="N4324" s="95">
        <v>19</v>
      </c>
      <c r="O4324" s="85">
        <v>800003442</v>
      </c>
      <c r="P4324" s="154">
        <v>2763</v>
      </c>
      <c r="Q4324" t="str">
        <f t="shared" si="67"/>
        <v>('356-2022',2022,'Prestar los servicios de agencia de viajes y suministro de tiquetes aéreos con cobertura nacional e internacional para el transporte de los funcionarios del P.A. Fondo Colombia en Paz. ',300000000,0,300000000,'2022-04-18','2022-05-05','2023-05-05',1,3,2763,2,19)</v>
      </c>
    </row>
    <row r="4325" spans="1:17">
      <c r="A4325" s="35" t="s">
        <v>9605</v>
      </c>
      <c r="B4325" s="95">
        <v>2022</v>
      </c>
      <c r="C4325" s="35" t="s">
        <v>3147</v>
      </c>
      <c r="D4325" s="110">
        <v>9000000</v>
      </c>
      <c r="E4325" s="109">
        <v>0</v>
      </c>
      <c r="F4325" s="110">
        <v>9000000</v>
      </c>
      <c r="G4325" s="129">
        <v>44670</v>
      </c>
      <c r="H4325" s="157">
        <v>44670</v>
      </c>
      <c r="I4325" s="157">
        <v>45115</v>
      </c>
      <c r="J4325" s="61">
        <v>1</v>
      </c>
      <c r="K4325" s="61">
        <v>3</v>
      </c>
      <c r="L4325" s="61">
        <v>1183</v>
      </c>
      <c r="M4325" s="95">
        <v>2</v>
      </c>
      <c r="N4325" s="95">
        <v>13</v>
      </c>
      <c r="O4325" s="85">
        <v>800075003</v>
      </c>
      <c r="P4325" s="154">
        <v>1183</v>
      </c>
      <c r="Q4325" t="str">
        <f t="shared" si="67"/>
        <v>('357-2022',2022,'Prestar los servicios de agencia de viajes y suministro de tiquetes aéreos con cobertura nacional e internacional para el Patrimonio Autónomo FCP subcuenta BID-Facilidad – Cooperación Técnica No Reembolsable N° ATN/CM-18459-CO',9000000,0,9000000,'2022-04-19','2022-04-19','2023-07-08',1,3,1183,2,13)</v>
      </c>
    </row>
    <row r="4326" spans="1:17">
      <c r="A4326" s="52" t="s">
        <v>9606</v>
      </c>
      <c r="B4326" s="95">
        <v>2022</v>
      </c>
      <c r="C4326" s="52" t="s">
        <v>3148</v>
      </c>
      <c r="D4326" s="110">
        <v>13495800000</v>
      </c>
      <c r="E4326" s="109">
        <v>0</v>
      </c>
      <c r="F4326" s="110">
        <v>13495800000</v>
      </c>
      <c r="G4326" s="129">
        <v>44673</v>
      </c>
      <c r="H4326" s="157">
        <v>44679</v>
      </c>
      <c r="I4326" s="157">
        <v>45044</v>
      </c>
      <c r="J4326" s="61">
        <v>1</v>
      </c>
      <c r="K4326" s="61">
        <v>3</v>
      </c>
      <c r="L4326" s="61">
        <v>1501</v>
      </c>
      <c r="M4326" s="95">
        <v>2</v>
      </c>
      <c r="N4326" s="95">
        <v>1</v>
      </c>
      <c r="O4326" s="85">
        <v>900075108</v>
      </c>
      <c r="P4326" s="154">
        <v>1501</v>
      </c>
      <c r="Q4326" t="str">
        <f t="shared" si="67"/>
        <v>('358-2022',2022,'Contratar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requiera',13495800000,0,13495800000,'2022-04-22','2022-04-28','2023-04-28',1,3,1501,2,1)</v>
      </c>
    </row>
    <row r="4327" spans="1:17">
      <c r="A4327" s="34" t="s">
        <v>9607</v>
      </c>
      <c r="B4327" s="79">
        <v>2022</v>
      </c>
      <c r="C4327" s="34" t="s">
        <v>3149</v>
      </c>
      <c r="D4327" s="110">
        <v>24410536450</v>
      </c>
      <c r="E4327" s="109">
        <v>0</v>
      </c>
      <c r="F4327" s="110">
        <v>24410536450</v>
      </c>
      <c r="G4327" s="132">
        <v>44676</v>
      </c>
      <c r="H4327" s="159"/>
      <c r="I4327" s="159" t="s">
        <v>9696</v>
      </c>
      <c r="J4327" s="61">
        <v>2</v>
      </c>
      <c r="K4327" s="61">
        <v>3</v>
      </c>
      <c r="L4327" s="61">
        <v>2798</v>
      </c>
      <c r="M4327" s="79">
        <v>8</v>
      </c>
      <c r="N4327" s="79">
        <v>3</v>
      </c>
      <c r="O4327" s="85">
        <v>901584379</v>
      </c>
      <c r="P4327" s="154">
        <v>2798</v>
      </c>
      <c r="Q4327" t="str">
        <f t="shared" si="67"/>
        <v>('359-2022',2022,'Prestar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Tierralta.',24410536450,0,24410536450,'2022-04-25','1900-01-00','EN PROCESO DE LEGALIZACION',2,3,2798,8,3)</v>
      </c>
    </row>
    <row r="4328" spans="1:17">
      <c r="A4328" s="12" t="s">
        <v>9608</v>
      </c>
      <c r="B4328" s="101">
        <v>2022</v>
      </c>
      <c r="C4328" s="12" t="s">
        <v>2802</v>
      </c>
      <c r="D4328" s="110">
        <v>10891852562</v>
      </c>
      <c r="E4328" s="109">
        <v>0</v>
      </c>
      <c r="F4328" s="110">
        <v>10891852562</v>
      </c>
      <c r="G4328" s="137">
        <v>44698</v>
      </c>
      <c r="H4328" s="171"/>
      <c r="I4328" s="171" t="s">
        <v>9696</v>
      </c>
      <c r="J4328" s="61">
        <v>2</v>
      </c>
      <c r="K4328" s="61">
        <v>3</v>
      </c>
      <c r="L4328" s="61">
        <v>2799</v>
      </c>
      <c r="M4328" s="101">
        <v>8</v>
      </c>
      <c r="N4328" s="101">
        <v>1</v>
      </c>
      <c r="O4328" s="85">
        <v>901582954</v>
      </c>
      <c r="P4328" s="154">
        <v>2799</v>
      </c>
      <c r="Q4328" t="str">
        <f t="shared" si="67"/>
        <v>('360-2022',2022,'Implementar proyectos de generación de ingresos para el desarrollo económico, el fomento y fortalecimiento de los territorios priorizados en el marco de los Programas de Desarrollo con Enfoque Territorial – PDET.',10891852562,0,10891852562,'2022-05-17','1900-01-00','EN PROCESO DE LEGALIZACION',2,3,2799,8,1)</v>
      </c>
    </row>
    <row r="4329" spans="1:17">
      <c r="A4329" s="12" t="s">
        <v>9609</v>
      </c>
      <c r="B4329" s="101">
        <v>2022</v>
      </c>
      <c r="C4329" s="12" t="s">
        <v>3150</v>
      </c>
      <c r="D4329" s="110">
        <v>6427398853</v>
      </c>
      <c r="E4329" s="109">
        <v>0</v>
      </c>
      <c r="F4329" s="110">
        <v>6427398853</v>
      </c>
      <c r="G4329" s="137">
        <v>44676</v>
      </c>
      <c r="H4329" s="171">
        <v>44743</v>
      </c>
      <c r="I4329" s="171">
        <v>45473</v>
      </c>
      <c r="J4329" s="61">
        <v>1</v>
      </c>
      <c r="K4329" s="61">
        <v>3</v>
      </c>
      <c r="L4329" s="61">
        <v>2800</v>
      </c>
      <c r="M4329" s="101">
        <v>2</v>
      </c>
      <c r="N4329" s="101">
        <v>16</v>
      </c>
      <c r="O4329" s="85">
        <v>901549782</v>
      </c>
      <c r="P4329" s="154">
        <v>2800</v>
      </c>
      <c r="Q4329" t="str">
        <f t="shared" si="67"/>
        <v>('361-2022',2022,'Otorgar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TIGRE',6427398853,0,6427398853,'2022-04-25','2022-07-01','2024-06-30',1,3,2800,2,16)</v>
      </c>
    </row>
    <row r="4330" spans="1:17">
      <c r="A4330" s="34" t="s">
        <v>9610</v>
      </c>
      <c r="B4330" s="79">
        <v>2022</v>
      </c>
      <c r="C4330" s="34" t="s">
        <v>3151</v>
      </c>
      <c r="D4330" s="110">
        <v>1514142380</v>
      </c>
      <c r="E4330" s="109">
        <v>0</v>
      </c>
      <c r="F4330" s="110">
        <v>1514142380</v>
      </c>
      <c r="G4330" s="132">
        <v>44687</v>
      </c>
      <c r="H4330" s="159">
        <v>44720</v>
      </c>
      <c r="I4330" s="159">
        <v>45450</v>
      </c>
      <c r="J4330" s="61">
        <v>2</v>
      </c>
      <c r="K4330" s="61">
        <v>3</v>
      </c>
      <c r="L4330" s="61">
        <v>2801</v>
      </c>
      <c r="M4330" s="79">
        <v>2</v>
      </c>
      <c r="N4330" s="79">
        <v>16</v>
      </c>
      <c r="O4330" s="85">
        <v>901562023</v>
      </c>
      <c r="P4330" s="154">
        <v>2801</v>
      </c>
      <c r="Q4330" t="str">
        <f t="shared" si="67"/>
        <v>('362-2022',2022,'Otorgar apoyo económico para la financiación del Proyecto: “Siembra, cultivo, producción y comercialización de bocachico en el Cabildo Indígena Santa Fe Alto San Jorge” con No. de radicado 2019-2540007002”.',1514142380,0,1514142380,'2022-05-06','2022-06-08','2024-06-07',2,3,2801,2,16)</v>
      </c>
    </row>
    <row r="4331" spans="1:17">
      <c r="A4331" s="34" t="s">
        <v>9611</v>
      </c>
      <c r="B4331" s="79">
        <v>2022</v>
      </c>
      <c r="C4331" s="34" t="s">
        <v>3152</v>
      </c>
      <c r="D4331" s="110">
        <v>42000000</v>
      </c>
      <c r="E4331" s="109">
        <v>0</v>
      </c>
      <c r="F4331" s="110">
        <v>42000000</v>
      </c>
      <c r="G4331" s="132">
        <v>44678</v>
      </c>
      <c r="H4331" s="159">
        <v>44678</v>
      </c>
      <c r="I4331" s="159">
        <v>44861</v>
      </c>
      <c r="J4331" s="61">
        <v>1</v>
      </c>
      <c r="K4331" s="61">
        <v>3</v>
      </c>
      <c r="L4331" s="61">
        <v>2802</v>
      </c>
      <c r="M4331" s="79">
        <v>2</v>
      </c>
      <c r="N4331" s="79">
        <v>16</v>
      </c>
      <c r="O4331" s="85">
        <v>1014249584</v>
      </c>
      <c r="P4331" s="154">
        <v>2802</v>
      </c>
      <c r="Q4331" t="str">
        <f t="shared" si="67"/>
        <v>('363-2022',2022,'Prestación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Sostenible.',42000000,0,42000000,'2022-04-27','2022-04-27','2022-10-27',1,3,2802,2,16)</v>
      </c>
    </row>
    <row r="4332" spans="1:17">
      <c r="A4332" s="12" t="s">
        <v>9612</v>
      </c>
      <c r="B4332" s="101">
        <v>2022</v>
      </c>
      <c r="C4332" s="12" t="s">
        <v>3153</v>
      </c>
      <c r="D4332" s="110">
        <v>24573314514</v>
      </c>
      <c r="E4332" s="109">
        <v>0</v>
      </c>
      <c r="F4332" s="110">
        <v>24573314514</v>
      </c>
      <c r="G4332" s="137">
        <v>44734</v>
      </c>
      <c r="H4332" s="171"/>
      <c r="I4332" s="171" t="s">
        <v>9696</v>
      </c>
      <c r="J4332" s="61">
        <v>2</v>
      </c>
      <c r="K4332" s="61">
        <v>3</v>
      </c>
      <c r="L4332" s="61">
        <v>2803</v>
      </c>
      <c r="M4332" s="101">
        <v>8</v>
      </c>
      <c r="N4332" s="101">
        <v>3</v>
      </c>
      <c r="O4332" s="85">
        <v>901585139</v>
      </c>
      <c r="P4332" s="154">
        <v>2803</v>
      </c>
      <c r="Q4332" t="str">
        <f t="shared" si="67"/>
        <v>('364-2022',2022,'Prestar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Ure.',24573314514,0,24573314514,'2022-06-22','1900-01-00','EN PROCESO DE LEGALIZACION',2,3,2803,8,3)</v>
      </c>
    </row>
    <row r="4333" spans="1:17">
      <c r="A4333" s="12" t="s">
        <v>9613</v>
      </c>
      <c r="B4333" s="102">
        <v>2022</v>
      </c>
      <c r="C4333" s="12" t="s">
        <v>3154</v>
      </c>
      <c r="D4333" s="110">
        <v>31629456822</v>
      </c>
      <c r="E4333" s="109">
        <v>0</v>
      </c>
      <c r="F4333" s="110">
        <v>31629456822</v>
      </c>
      <c r="G4333" s="146">
        <v>44734</v>
      </c>
      <c r="H4333" s="174"/>
      <c r="I4333" s="174" t="s">
        <v>9696</v>
      </c>
      <c r="J4333" s="61">
        <v>1</v>
      </c>
      <c r="K4333" s="61">
        <v>3</v>
      </c>
      <c r="L4333" s="61">
        <v>2804</v>
      </c>
      <c r="M4333" s="102">
        <v>8</v>
      </c>
      <c r="N4333" s="102">
        <v>3</v>
      </c>
      <c r="O4333" s="85">
        <v>901585166</v>
      </c>
      <c r="P4333" s="154">
        <v>2804</v>
      </c>
      <c r="Q4333" t="str">
        <f t="shared" si="67"/>
        <v>('365-2022',2022,'Prestar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Dovio)',31629456822,0,31629456822,'2022-06-22','1900-01-00','EN PROCESO DE LEGALIZACION',1,3,2804,8,3)</v>
      </c>
    </row>
    <row r="4334" spans="1:17">
      <c r="A4334" s="53" t="s">
        <v>9614</v>
      </c>
      <c r="B4334" s="103">
        <v>2022</v>
      </c>
      <c r="C4334" s="53" t="s">
        <v>3155</v>
      </c>
      <c r="D4334" s="110">
        <v>27681191660</v>
      </c>
      <c r="E4334" s="109">
        <v>0</v>
      </c>
      <c r="F4334" s="110">
        <v>27681191660</v>
      </c>
      <c r="G4334" s="147">
        <v>44683</v>
      </c>
      <c r="H4334" s="175"/>
      <c r="I4334" s="175" t="s">
        <v>9696</v>
      </c>
      <c r="J4334" s="61">
        <v>1</v>
      </c>
      <c r="K4334" s="61">
        <v>3</v>
      </c>
      <c r="L4334" s="61">
        <v>2805</v>
      </c>
      <c r="M4334" s="103">
        <v>8</v>
      </c>
      <c r="N4334" s="103">
        <v>3</v>
      </c>
      <c r="O4334" s="91">
        <v>901586719</v>
      </c>
      <c r="P4334" s="154">
        <v>2805</v>
      </c>
      <c r="Q4334" t="str">
        <f t="shared" si="67"/>
        <v>('366-2022',2022,'Prestar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Cumaribo).',27681191660,0,27681191660,'2022-05-02','1900-01-00','EN PROCESO DE LEGALIZACION',1,3,2805,8,3)</v>
      </c>
    </row>
    <row r="4335" spans="1:17">
      <c r="A4335" s="12" t="s">
        <v>9615</v>
      </c>
      <c r="B4335" s="104">
        <v>2022</v>
      </c>
      <c r="C4335" s="12" t="s">
        <v>3156</v>
      </c>
      <c r="D4335" s="110">
        <v>1234743693</v>
      </c>
      <c r="E4335" s="109">
        <v>0</v>
      </c>
      <c r="F4335" s="110">
        <v>1234743693</v>
      </c>
      <c r="G4335" s="148">
        <v>44720</v>
      </c>
      <c r="H4335" s="176"/>
      <c r="I4335" s="176" t="s">
        <v>9696</v>
      </c>
      <c r="J4335" s="61">
        <v>2</v>
      </c>
      <c r="K4335" s="61">
        <v>3</v>
      </c>
      <c r="L4335" s="61">
        <v>2806</v>
      </c>
      <c r="M4335" s="104">
        <v>8</v>
      </c>
      <c r="N4335" s="104">
        <v>22</v>
      </c>
      <c r="O4335" s="91">
        <v>901585755</v>
      </c>
      <c r="P4335" s="154">
        <v>2806</v>
      </c>
      <c r="Q4335" t="str">
        <f t="shared" si="67"/>
        <v>('367-2022',2022,'Realizar los estudios y diseños técnicos de ingeniería y arquitectura, y las obras de construcción para el ANU LOS ESTORAQUES',1234743693,0,1234743693,'2022-06-08','1900-01-00','EN PROCESO DE LEGALIZACION',2,3,2806,8,22)</v>
      </c>
    </row>
    <row r="4336" spans="1:17">
      <c r="A4336" s="13" t="s">
        <v>9616</v>
      </c>
      <c r="B4336" s="105">
        <v>2022</v>
      </c>
      <c r="C4336" s="13" t="s">
        <v>3157</v>
      </c>
      <c r="D4336" s="110">
        <v>439862790</v>
      </c>
      <c r="E4336" s="109">
        <v>0</v>
      </c>
      <c r="F4336" s="110">
        <v>439862790</v>
      </c>
      <c r="G4336" s="149">
        <v>44697</v>
      </c>
      <c r="H4336" s="177"/>
      <c r="I4336" s="177" t="s">
        <v>9696</v>
      </c>
      <c r="J4336" s="61">
        <v>1</v>
      </c>
      <c r="K4336" s="61">
        <v>3</v>
      </c>
      <c r="L4336" s="61">
        <v>2807</v>
      </c>
      <c r="M4336" s="105">
        <v>8</v>
      </c>
      <c r="N4336" s="105">
        <v>16</v>
      </c>
      <c r="O4336" s="85">
        <v>817007180</v>
      </c>
      <c r="P4336" s="154">
        <v>2807</v>
      </c>
      <c r="Q4336" t="str">
        <f t="shared" si="67"/>
        <v>('368-2022',2022,'Otorgar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2019-2520004032.',439862790,0,439862790,'2022-05-16','1900-01-00','EN PROCESO DE LEGALIZACION',1,3,2807,8,16)</v>
      </c>
    </row>
    <row r="4337" spans="1:17">
      <c r="A4337" s="12" t="s">
        <v>9617</v>
      </c>
      <c r="B4337" s="104">
        <v>2022</v>
      </c>
      <c r="C4337" s="12" t="s">
        <v>3158</v>
      </c>
      <c r="D4337" s="110">
        <v>8153931970</v>
      </c>
      <c r="E4337" s="109">
        <v>0</v>
      </c>
      <c r="F4337" s="110">
        <v>8153931970</v>
      </c>
      <c r="G4337" s="149">
        <v>44694</v>
      </c>
      <c r="H4337" s="177">
        <v>44714</v>
      </c>
      <c r="I4337" s="177">
        <v>45444</v>
      </c>
      <c r="J4337" s="61">
        <v>2</v>
      </c>
      <c r="K4337" s="61">
        <v>3</v>
      </c>
      <c r="L4337" s="61">
        <v>2808</v>
      </c>
      <c r="M4337" s="104">
        <v>2</v>
      </c>
      <c r="N4337" s="104">
        <v>16</v>
      </c>
      <c r="O4337" s="85">
        <v>805025599</v>
      </c>
      <c r="P4337" s="154">
        <v>2808</v>
      </c>
      <c r="Q4337" t="str">
        <f t="shared" si="67"/>
        <v>('369-2022',2022,'Otorgar apoyo económico para la financiación del Proyecto: Restauración de ecosistemas degradados en áreas del Consejo Comunitario de la comunidad negra de Córdoba y San Cipriano, ubicado en el municipio de Buenaventura. (Valle del Cauca).” con No. de radicado 2019- 4400044422.',8153931970,0,8153931970,'2022-05-13','2022-06-02','2024-06-01',2,3,2808,2,16)</v>
      </c>
    </row>
    <row r="4338" spans="1:17">
      <c r="A4338" s="12" t="s">
        <v>9618</v>
      </c>
      <c r="B4338" s="104">
        <v>2022</v>
      </c>
      <c r="C4338" s="12" t="s">
        <v>3159</v>
      </c>
      <c r="D4338" s="110">
        <v>2593701826</v>
      </c>
      <c r="E4338" s="109">
        <v>0</v>
      </c>
      <c r="F4338" s="110">
        <v>2593701826</v>
      </c>
      <c r="G4338" s="149">
        <v>44694</v>
      </c>
      <c r="H4338" s="177">
        <v>44725</v>
      </c>
      <c r="I4338" s="177">
        <v>45455</v>
      </c>
      <c r="J4338" s="61">
        <v>1</v>
      </c>
      <c r="K4338" s="61">
        <v>3</v>
      </c>
      <c r="L4338" s="61">
        <v>2809</v>
      </c>
      <c r="M4338" s="104">
        <v>2</v>
      </c>
      <c r="N4338" s="104">
        <v>16</v>
      </c>
      <c r="O4338" s="85">
        <v>824002010</v>
      </c>
      <c r="P4338" s="154">
        <v>2809</v>
      </c>
      <c r="Q4338" t="str">
        <f t="shared" si="67"/>
        <v>('370-2022',2022,'Otorgar apoyo económico para la financiación del Proyecto: “Restauración de ecosistemas degradados y proyectos agrícolas sostenibles en el territorio indígena Yukpa de Iroka en el Municipio Agustín Codazzi.” con No. de radicado 2019-4400043712.',2593701826,0,2593701826,'2022-05-13','2022-06-13','2024-06-12',1,3,2809,2,16)</v>
      </c>
    </row>
    <row r="4339" spans="1:17">
      <c r="A4339" s="12" t="s">
        <v>9619</v>
      </c>
      <c r="B4339" s="104">
        <v>2022</v>
      </c>
      <c r="C4339" s="12" t="s">
        <v>3160</v>
      </c>
      <c r="D4339" s="110">
        <v>9654640200</v>
      </c>
      <c r="E4339" s="109">
        <v>0</v>
      </c>
      <c r="F4339" s="110">
        <v>9654640200</v>
      </c>
      <c r="G4339" s="149">
        <v>44687</v>
      </c>
      <c r="H4339" s="177">
        <v>44707</v>
      </c>
      <c r="I4339" s="177">
        <v>45195</v>
      </c>
      <c r="J4339" s="61">
        <v>2</v>
      </c>
      <c r="K4339" s="61">
        <v>3</v>
      </c>
      <c r="L4339" s="61">
        <v>2810</v>
      </c>
      <c r="M4339" s="104">
        <v>2</v>
      </c>
      <c r="N4339" s="104">
        <v>3</v>
      </c>
      <c r="O4339" s="85">
        <v>900152489</v>
      </c>
      <c r="P4339" s="154">
        <v>2810</v>
      </c>
      <c r="Q4339" t="str">
        <f t="shared" si="67"/>
        <v>('371-2022',2022,'Contratar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PNIS.',9654640200,0,9654640200,'2022-05-06','2022-05-26','2023-09-26',2,3,2810,2,3)</v>
      </c>
    </row>
    <row r="4340" spans="1:17">
      <c r="A4340" s="12" t="s">
        <v>9620</v>
      </c>
      <c r="B4340" s="104">
        <v>2022</v>
      </c>
      <c r="C4340" s="12" t="s">
        <v>3161</v>
      </c>
      <c r="D4340" s="110">
        <v>8897976460</v>
      </c>
      <c r="E4340" s="109">
        <v>0</v>
      </c>
      <c r="F4340" s="110">
        <v>8897976460</v>
      </c>
      <c r="G4340" s="149">
        <v>44687</v>
      </c>
      <c r="H4340" s="177">
        <v>44719</v>
      </c>
      <c r="I4340" s="177">
        <v>45206</v>
      </c>
      <c r="J4340" s="61">
        <v>1</v>
      </c>
      <c r="K4340" s="61">
        <v>3</v>
      </c>
      <c r="L4340" s="61">
        <v>2810</v>
      </c>
      <c r="M4340" s="104">
        <v>2</v>
      </c>
      <c r="N4340" s="104">
        <v>3</v>
      </c>
      <c r="O4340" s="85">
        <v>900152489</v>
      </c>
      <c r="P4340" s="154">
        <v>2810</v>
      </c>
      <c r="Q4340" t="str">
        <f t="shared" si="67"/>
        <v>('372-2022',2022,'Contratar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Cauca.',8897976460,0,8897976460,'2022-05-06','2022-06-07','2023-10-07',1,3,2810,2,3)</v>
      </c>
    </row>
    <row r="4341" spans="1:17">
      <c r="A4341" s="12" t="s">
        <v>9621</v>
      </c>
      <c r="B4341" s="104">
        <v>2022</v>
      </c>
      <c r="C4341" s="12" t="s">
        <v>3162</v>
      </c>
      <c r="D4341" s="110">
        <v>31145118210</v>
      </c>
      <c r="E4341" s="109">
        <v>0</v>
      </c>
      <c r="F4341" s="110">
        <v>31145118210</v>
      </c>
      <c r="G4341" s="149">
        <v>44699</v>
      </c>
      <c r="H4341" s="177">
        <v>44736</v>
      </c>
      <c r="I4341" s="177">
        <v>45192</v>
      </c>
      <c r="J4341" s="61">
        <v>1</v>
      </c>
      <c r="K4341" s="61">
        <v>3</v>
      </c>
      <c r="L4341" s="61">
        <v>2811</v>
      </c>
      <c r="M4341" s="104">
        <v>2</v>
      </c>
      <c r="N4341" s="104">
        <v>3</v>
      </c>
      <c r="O4341" s="85">
        <v>901586411</v>
      </c>
      <c r="P4341" s="154">
        <v>2811</v>
      </c>
      <c r="Q4341" t="str">
        <f t="shared" si="67"/>
        <v>('373-2022',2022,'Prestar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Rico.',31145118210,0,31145118210,'2022-05-18','2022-06-24','2023-09-23',1,3,2811,2,3)</v>
      </c>
    </row>
    <row r="4342" spans="1:17">
      <c r="A4342" s="12" t="s">
        <v>9622</v>
      </c>
      <c r="B4342" s="104">
        <v>2022</v>
      </c>
      <c r="C4342" s="12" t="s">
        <v>3163</v>
      </c>
      <c r="D4342" s="110">
        <v>2078359374</v>
      </c>
      <c r="E4342" s="109">
        <v>0</v>
      </c>
      <c r="F4342" s="110">
        <v>2078359374</v>
      </c>
      <c r="G4342" s="149">
        <v>44697</v>
      </c>
      <c r="H4342" s="177">
        <v>44734</v>
      </c>
      <c r="I4342" s="177">
        <v>45464</v>
      </c>
      <c r="J4342" s="61">
        <v>1</v>
      </c>
      <c r="K4342" s="61">
        <v>3</v>
      </c>
      <c r="L4342" s="61">
        <v>2772</v>
      </c>
      <c r="M4342" s="104">
        <v>2</v>
      </c>
      <c r="N4342" s="104">
        <v>16</v>
      </c>
      <c r="O4342" s="85">
        <v>900113025</v>
      </c>
      <c r="P4342" s="154">
        <v>2772</v>
      </c>
      <c r="Q4342" t="str">
        <f t="shared" si="67"/>
        <v>('374-2022',2022,'Otorgar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2019-4400045862.',2078359374,0,2078359374,'2022-05-16','2022-06-22','2024-06-21',1,3,2772,2,16)</v>
      </c>
    </row>
    <row r="4343" spans="1:17">
      <c r="A4343" s="54" t="s">
        <v>9623</v>
      </c>
      <c r="B4343" s="106">
        <v>2022</v>
      </c>
      <c r="C4343" s="54" t="s">
        <v>3164</v>
      </c>
      <c r="D4343" s="110">
        <v>30693204353</v>
      </c>
      <c r="E4343" s="109">
        <v>0</v>
      </c>
      <c r="F4343" s="110">
        <v>30693204353</v>
      </c>
      <c r="G4343" s="150">
        <v>44698</v>
      </c>
      <c r="H4343" s="178">
        <v>44742</v>
      </c>
      <c r="I4343" s="178">
        <v>45198</v>
      </c>
      <c r="J4343" s="61">
        <v>2</v>
      </c>
      <c r="K4343" s="61">
        <v>3</v>
      </c>
      <c r="L4343" s="61">
        <v>2812</v>
      </c>
      <c r="M4343" s="106">
        <v>2</v>
      </c>
      <c r="N4343" s="106">
        <v>3</v>
      </c>
      <c r="O4343" s="85">
        <v>901588273</v>
      </c>
      <c r="P4343" s="154">
        <v>2812</v>
      </c>
      <c r="Q4343" t="str">
        <f t="shared" si="67"/>
        <v>('375-2022',2022,'Prestar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Caguán.',30693204353,0,30693204353,'2022-05-17','2022-06-30','2023-09-29',2,3,2812,2,3)</v>
      </c>
    </row>
    <row r="4344" spans="1:17">
      <c r="A4344" s="14" t="s">
        <v>9624</v>
      </c>
      <c r="B4344" s="104">
        <v>2022</v>
      </c>
      <c r="C4344" s="14" t="s">
        <v>3165</v>
      </c>
      <c r="D4344" s="110">
        <v>90000000</v>
      </c>
      <c r="E4344" s="109">
        <v>0</v>
      </c>
      <c r="F4344" s="110">
        <v>90000000</v>
      </c>
      <c r="G4344" s="151">
        <v>44692</v>
      </c>
      <c r="H4344" s="179">
        <v>44697</v>
      </c>
      <c r="I4344" s="179">
        <v>44973</v>
      </c>
      <c r="J4344" s="61">
        <v>2</v>
      </c>
      <c r="K4344" s="61">
        <v>3</v>
      </c>
      <c r="L4344" s="61">
        <v>870</v>
      </c>
      <c r="M4344" s="104">
        <v>2</v>
      </c>
      <c r="N4344" s="104">
        <v>13</v>
      </c>
      <c r="O4344" s="85">
        <v>12987845</v>
      </c>
      <c r="P4344" s="154">
        <v>870</v>
      </c>
      <c r="Q4344" t="str">
        <f t="shared" si="67"/>
        <v>('376-2022',2022,'Realizar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Nariño',90000000,0,90000000,'2022-05-11','2022-05-16','2023-02-16',2,3,870,2,13)</v>
      </c>
    </row>
    <row r="4345" spans="1:17">
      <c r="A4345" s="12" t="s">
        <v>9625</v>
      </c>
      <c r="B4345" s="101">
        <v>2022</v>
      </c>
      <c r="C4345" s="12" t="s">
        <v>3166</v>
      </c>
      <c r="D4345" s="110">
        <v>28919136991</v>
      </c>
      <c r="E4345" s="109">
        <v>0</v>
      </c>
      <c r="F4345" s="110">
        <v>28919136991</v>
      </c>
      <c r="G4345" s="137">
        <v>44699</v>
      </c>
      <c r="H4345" s="171">
        <v>44736</v>
      </c>
      <c r="I4345" s="171">
        <v>45192</v>
      </c>
      <c r="J4345" s="61">
        <v>2</v>
      </c>
      <c r="K4345" s="61">
        <v>3</v>
      </c>
      <c r="L4345" s="61">
        <v>2813</v>
      </c>
      <c r="M4345" s="101">
        <v>2</v>
      </c>
      <c r="N4345" s="101">
        <v>3</v>
      </c>
      <c r="O4345" s="85">
        <v>901588261</v>
      </c>
      <c r="P4345" s="154">
        <v>2813</v>
      </c>
      <c r="Q4345" t="str">
        <f t="shared" ref="Q4345:Q4394" si="68">_xlfn.CONCAT("('",A4345,"',",B4345,",'",C4345,"',",D4345,",",E4345,",",F4345,",'",TEXT(G4345,"yyyy-mm-dd"),"','",TEXT(H4345,"yyyy-mm-dd"),"','",TEXT(I4345,"yyyy-mm-dd"),"',",J4345,",",K4345,",",L4345,",",M4345,",",N4345,")")</f>
        <v>('377-2022',2022,'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Montañita.',28919136991,0,28919136991,'2022-05-18','2022-06-24','2023-09-23',2,3,2813,2,3)</v>
      </c>
    </row>
    <row r="4346" spans="1:17">
      <c r="A4346" s="12" t="s">
        <v>9626</v>
      </c>
      <c r="B4346" s="101">
        <v>2022</v>
      </c>
      <c r="C4346" s="12" t="s">
        <v>3167</v>
      </c>
      <c r="D4346" s="110">
        <v>2077352051</v>
      </c>
      <c r="E4346" s="109">
        <v>0</v>
      </c>
      <c r="F4346" s="126">
        <v>2077352051</v>
      </c>
      <c r="G4346" s="137">
        <v>44718</v>
      </c>
      <c r="H4346" s="171">
        <v>44733</v>
      </c>
      <c r="I4346" s="171">
        <v>45189</v>
      </c>
      <c r="J4346" s="61">
        <v>1</v>
      </c>
      <c r="K4346" s="61">
        <v>3</v>
      </c>
      <c r="L4346" s="61">
        <v>2814</v>
      </c>
      <c r="M4346" s="101">
        <v>2</v>
      </c>
      <c r="N4346" s="101">
        <v>16</v>
      </c>
      <c r="O4346" s="85" t="s">
        <v>5237</v>
      </c>
      <c r="P4346" s="154">
        <v>2814</v>
      </c>
      <c r="Q4346" t="str">
        <f t="shared" si="68"/>
        <v>('378-2022',2022,'Otorgar apoyo económico para la financiación del Proyecto: “Rehabilitación y manejo de sistemas agroforestales con cacao de alto rendimiento en predios de socios de ASOCAM, Rioblanco, Tolima” 2019-2570003732.',2077352051,0,2077352051,'2022-06-06','2022-06-21','2023-09-20',1,3,2814,2,16)</v>
      </c>
    </row>
    <row r="4347" spans="1:17">
      <c r="A4347" s="14" t="s">
        <v>9627</v>
      </c>
      <c r="B4347" s="104">
        <v>2022</v>
      </c>
      <c r="C4347" s="14" t="s">
        <v>3168</v>
      </c>
      <c r="D4347" s="110">
        <v>100000000</v>
      </c>
      <c r="E4347" s="109">
        <v>0</v>
      </c>
      <c r="F4347" s="110">
        <v>100000000</v>
      </c>
      <c r="G4347" s="151">
        <v>44701</v>
      </c>
      <c r="H4347" s="179">
        <v>44713</v>
      </c>
      <c r="I4347" s="179">
        <v>45078</v>
      </c>
      <c r="J4347" s="61">
        <v>2</v>
      </c>
      <c r="K4347" s="61">
        <v>3</v>
      </c>
      <c r="L4347" s="61">
        <v>2815</v>
      </c>
      <c r="M4347" s="104">
        <v>2</v>
      </c>
      <c r="N4347" s="104">
        <v>4</v>
      </c>
      <c r="O4347" s="85" t="s">
        <v>5239</v>
      </c>
      <c r="P4347" s="154">
        <v>2815</v>
      </c>
      <c r="Q4347" t="str">
        <f t="shared" si="68"/>
        <v>('379-2022',2022,'Contratar el Servicio Público de Transporte Terrestre Especial Automotor 7x24 por Demanda con Conductor para realizar el desplazamiento del personal del P.A. Fondo Colombia en Paz a Nivel Nacional.',100000000,0,100000000,'2022-05-20','2022-06-01','2023-06-01',2,3,2815,2,4)</v>
      </c>
    </row>
    <row r="4348" spans="1:17">
      <c r="A4348" s="12" t="s">
        <v>9628</v>
      </c>
      <c r="B4348" s="101">
        <v>2022</v>
      </c>
      <c r="C4348" s="12" t="s">
        <v>3169</v>
      </c>
      <c r="D4348" s="110">
        <v>707014418</v>
      </c>
      <c r="E4348" s="109">
        <v>0</v>
      </c>
      <c r="F4348" s="110">
        <v>707014418</v>
      </c>
      <c r="G4348" s="137">
        <v>44713</v>
      </c>
      <c r="H4348" s="171"/>
      <c r="I4348" s="171" t="s">
        <v>9696</v>
      </c>
      <c r="J4348" s="61">
        <v>2</v>
      </c>
      <c r="K4348" s="61">
        <v>3</v>
      </c>
      <c r="L4348" s="61">
        <v>2816</v>
      </c>
      <c r="M4348" s="101">
        <v>8</v>
      </c>
      <c r="N4348" s="101">
        <v>4</v>
      </c>
      <c r="O4348" s="85" t="s">
        <v>5241</v>
      </c>
      <c r="P4348" s="154">
        <v>2816</v>
      </c>
      <c r="Q4348" t="str">
        <f t="shared" si="68"/>
        <v>('380-2022',2022,'Prestar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FCP.',707014418,0,707014418,'2022-06-01','1900-01-00','EN PROCESO DE LEGALIZACION',2,3,2816,8,4)</v>
      </c>
    </row>
    <row r="4349" spans="1:17">
      <c r="A4349" s="14" t="s">
        <v>9629</v>
      </c>
      <c r="B4349" s="104">
        <v>2022</v>
      </c>
      <c r="C4349" s="14" t="s">
        <v>3170</v>
      </c>
      <c r="D4349" s="110">
        <v>100000000</v>
      </c>
      <c r="E4349" s="109">
        <v>0</v>
      </c>
      <c r="F4349" s="110">
        <v>100000000</v>
      </c>
      <c r="G4349" s="151">
        <v>44713</v>
      </c>
      <c r="H4349" s="179">
        <v>44730</v>
      </c>
      <c r="I4349" s="179">
        <v>44926</v>
      </c>
      <c r="J4349" s="61">
        <v>2</v>
      </c>
      <c r="K4349" s="61">
        <v>3</v>
      </c>
      <c r="L4349" s="61">
        <v>2817</v>
      </c>
      <c r="M4349" s="104">
        <v>2</v>
      </c>
      <c r="N4349" s="104">
        <v>2</v>
      </c>
      <c r="O4349" s="85" t="s">
        <v>5243</v>
      </c>
      <c r="P4349" s="154">
        <v>2817</v>
      </c>
      <c r="Q4349" t="str">
        <f t="shared" si="68"/>
        <v>('381-2022',2022,'Prestar los servicios de agencia de viajes para el suministro de tiquetes aéreos con cobertura nacional para el transporte de los contratistas del Fondo Colombia en Paz de la subcuenta Agencia para la Reincorporación y Normalización – ARN.',100000000,0,100000000,'2022-06-01','2022-06-18','2022-12-31',2,3,2817,2,2)</v>
      </c>
    </row>
    <row r="4350" spans="1:17">
      <c r="A4350" s="13" t="s">
        <v>9630</v>
      </c>
      <c r="B4350" s="82">
        <v>2022</v>
      </c>
      <c r="C4350" s="13" t="s">
        <v>3171</v>
      </c>
      <c r="D4350" s="110">
        <v>1667582792</v>
      </c>
      <c r="E4350" s="109">
        <v>0</v>
      </c>
      <c r="F4350" s="110">
        <v>1667582792</v>
      </c>
      <c r="G4350" s="152">
        <v>44714</v>
      </c>
      <c r="H4350" s="180"/>
      <c r="I4350" s="180" t="s">
        <v>9696</v>
      </c>
      <c r="J4350" s="61">
        <v>1</v>
      </c>
      <c r="K4350" s="61">
        <v>3</v>
      </c>
      <c r="L4350" s="61">
        <v>2818</v>
      </c>
      <c r="M4350" s="82">
        <v>8</v>
      </c>
      <c r="N4350" s="82">
        <v>16</v>
      </c>
      <c r="O4350" s="85" t="s">
        <v>5244</v>
      </c>
      <c r="P4350" s="154">
        <v>2818</v>
      </c>
      <c r="Q4350" t="str">
        <f t="shared" si="68"/>
        <v>('382-2022',2022,'Otorgar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2019-440004506',1667582792,0,1667582792,'2022-06-02','1900-01-00','EN PROCESO DE LEGALIZACION',1,3,2818,8,16)</v>
      </c>
    </row>
    <row r="4351" spans="1:17">
      <c r="A4351" s="12" t="s">
        <v>9631</v>
      </c>
      <c r="B4351" s="101">
        <v>2022</v>
      </c>
      <c r="C4351" s="12" t="s">
        <v>1495</v>
      </c>
      <c r="D4351" s="110">
        <v>7670337937</v>
      </c>
      <c r="E4351" s="109">
        <v>0</v>
      </c>
      <c r="F4351" s="110">
        <v>7670337937</v>
      </c>
      <c r="G4351" s="137">
        <v>44725</v>
      </c>
      <c r="H4351" s="171">
        <v>44740</v>
      </c>
      <c r="I4351" s="171">
        <v>45044</v>
      </c>
      <c r="J4351" s="61">
        <v>1</v>
      </c>
      <c r="K4351" s="61">
        <v>3</v>
      </c>
      <c r="L4351" s="61">
        <v>2819</v>
      </c>
      <c r="M4351" s="101">
        <v>2</v>
      </c>
      <c r="N4351" s="101">
        <v>4</v>
      </c>
      <c r="O4351" s="85" t="s">
        <v>5246</v>
      </c>
      <c r="P4351" s="154">
        <v>2819</v>
      </c>
      <c r="Q4351" t="str">
        <f t="shared" si="68"/>
        <v>('383-2022',2022,'Contratar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P.A.-FCP.',7670337937,0,7670337937,'2022-06-13','2022-06-28','2023-04-28',1,3,2819,2,4)</v>
      </c>
    </row>
    <row r="4352" spans="1:17">
      <c r="A4352" s="12" t="s">
        <v>9632</v>
      </c>
      <c r="B4352" s="101">
        <v>2022</v>
      </c>
      <c r="C4352" s="12" t="s">
        <v>3172</v>
      </c>
      <c r="D4352" s="110">
        <v>109893450</v>
      </c>
      <c r="E4352" s="109">
        <v>0</v>
      </c>
      <c r="F4352" s="110">
        <v>109893450</v>
      </c>
      <c r="G4352" s="137">
        <v>44718</v>
      </c>
      <c r="H4352" s="171"/>
      <c r="I4352" s="171" t="s">
        <v>9696</v>
      </c>
      <c r="J4352" s="61">
        <v>1</v>
      </c>
      <c r="K4352" s="61">
        <v>3</v>
      </c>
      <c r="L4352" s="61">
        <v>2820</v>
      </c>
      <c r="M4352" s="101">
        <v>8</v>
      </c>
      <c r="N4352" s="101">
        <v>29</v>
      </c>
      <c r="O4352" s="85">
        <v>52147488</v>
      </c>
      <c r="P4352" s="154">
        <v>2820</v>
      </c>
      <c r="Q4352" t="str">
        <f t="shared" si="68"/>
        <v>('384-2022',2022,'Prestar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Santander.',109893450,0,109893450,'2022-06-06','1900-01-00','EN PROCESO DE LEGALIZACION',1,3,2820,8,29)</v>
      </c>
    </row>
    <row r="4353" spans="1:17">
      <c r="A4353" s="55" t="s">
        <v>9633</v>
      </c>
      <c r="B4353" s="101">
        <v>2022</v>
      </c>
      <c r="C4353" s="55" t="s">
        <v>3173</v>
      </c>
      <c r="D4353" s="109">
        <v>0</v>
      </c>
      <c r="E4353" s="109">
        <v>0</v>
      </c>
      <c r="F4353" s="110">
        <v>0</v>
      </c>
      <c r="G4353" s="137">
        <v>44712</v>
      </c>
      <c r="H4353" s="171"/>
      <c r="I4353" s="171">
        <v>44712</v>
      </c>
      <c r="J4353" s="61">
        <v>2</v>
      </c>
      <c r="K4353" s="61">
        <v>3</v>
      </c>
      <c r="L4353" s="61">
        <v>2125</v>
      </c>
      <c r="M4353" s="101">
        <v>6</v>
      </c>
      <c r="N4353" s="101">
        <v>23</v>
      </c>
      <c r="O4353" s="85">
        <v>42163723</v>
      </c>
      <c r="P4353" s="154">
        <v>2125</v>
      </c>
      <c r="Q4353" t="str">
        <f t="shared" si="68"/>
        <v>('385-2022',2022,'EL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carbono',0,0,0,'2022-05-31','1900-01-00','2022-05-31',2,3,2125,6,23)</v>
      </c>
    </row>
    <row r="4354" spans="1:17">
      <c r="A4354" s="12" t="s">
        <v>9634</v>
      </c>
      <c r="B4354" s="101">
        <v>2022</v>
      </c>
      <c r="C4354" s="12" t="s">
        <v>3174</v>
      </c>
      <c r="D4354" s="110">
        <v>1131708415</v>
      </c>
      <c r="E4354" s="109">
        <v>0</v>
      </c>
      <c r="F4354" s="110">
        <v>1131708415</v>
      </c>
      <c r="G4354" s="137">
        <v>44721</v>
      </c>
      <c r="H4354" s="171"/>
      <c r="I4354" s="171" t="s">
        <v>9696</v>
      </c>
      <c r="J4354" s="61">
        <v>2</v>
      </c>
      <c r="K4354" s="61">
        <v>3</v>
      </c>
      <c r="L4354" s="61">
        <v>2821</v>
      </c>
      <c r="M4354" s="101">
        <v>8</v>
      </c>
      <c r="N4354" s="101">
        <v>30</v>
      </c>
      <c r="O4354" s="85">
        <v>830030281</v>
      </c>
      <c r="P4354" s="154">
        <v>2821</v>
      </c>
      <c r="Q4354" t="str">
        <f t="shared" si="68"/>
        <v>('386-2022',2022,'Adquirir Modelos Digitales del Terreno (MDT) de los municipios priorizados, en el marco de los Programas de Desarrollo con Enfoque Territorial (PDET), para la actualización de información geográfica oficial e implementación del catastro multipropósito.',1131708415,0,1131708415,'2022-06-09','1900-01-00','EN PROCESO DE LEGALIZACION',2,3,2821,8,30)</v>
      </c>
    </row>
    <row r="4355" spans="1:17">
      <c r="A4355" s="12" t="s">
        <v>9635</v>
      </c>
      <c r="B4355" s="101">
        <v>2022</v>
      </c>
      <c r="C4355" s="12" t="s">
        <v>10791</v>
      </c>
      <c r="D4355" s="110">
        <v>5162678604</v>
      </c>
      <c r="E4355" s="109">
        <v>0</v>
      </c>
      <c r="F4355" s="110">
        <v>5162678604</v>
      </c>
      <c r="G4355" s="137">
        <v>44748</v>
      </c>
      <c r="H4355" s="171"/>
      <c r="I4355" s="171" t="s">
        <v>9696</v>
      </c>
      <c r="J4355" s="61">
        <v>1</v>
      </c>
      <c r="K4355" s="61">
        <v>3</v>
      </c>
      <c r="L4355" s="61">
        <v>2822</v>
      </c>
      <c r="M4355" s="101">
        <v>8</v>
      </c>
      <c r="N4355" s="101">
        <v>30</v>
      </c>
      <c r="O4355" s="85" t="s">
        <v>5250</v>
      </c>
      <c r="P4355" s="154">
        <v>2822</v>
      </c>
      <c r="Q4355" t="str">
        <f t="shared" si="68"/>
        <v>('387-2022',2022,'Adquirir ortoimágenes de los municipios priorizados, en el marcode los Programas de Desarrollo con Enfoque Territorial (PDET), para la actualización de informacióngeográfica oficial e implementación del catastro multipropósito.',5162678604,0,5162678604,'2022-07-06','1900-01-00','EN PROCESO DE LEGALIZACION',1,3,2822,8,30)</v>
      </c>
    </row>
    <row r="4356" spans="1:17" ht="75">
      <c r="A4356" s="56" t="s">
        <v>9636</v>
      </c>
      <c r="B4356" s="101">
        <v>2022</v>
      </c>
      <c r="C4356" s="56" t="s">
        <v>10792</v>
      </c>
      <c r="D4356" s="110">
        <v>210273000</v>
      </c>
      <c r="E4356" s="109">
        <v>0</v>
      </c>
      <c r="F4356" s="110">
        <v>210273000</v>
      </c>
      <c r="G4356" s="137">
        <v>44735</v>
      </c>
      <c r="H4356" s="171"/>
      <c r="I4356" s="171" t="s">
        <v>9696</v>
      </c>
      <c r="J4356" s="61">
        <v>1</v>
      </c>
      <c r="K4356" s="61">
        <v>3</v>
      </c>
      <c r="L4356" s="61">
        <v>2823</v>
      </c>
      <c r="M4356" s="101">
        <v>8</v>
      </c>
      <c r="N4356" s="101">
        <v>29</v>
      </c>
      <c r="O4356" s="85" t="s">
        <v>5252</v>
      </c>
      <c r="P4356" s="154">
        <v>2823</v>
      </c>
      <c r="Q4356" t="str">
        <f t="shared" si="68"/>
        <v>('391-2022',2022,'Actualización a los diseños y estudios técnicos para la construccióny dotación de la Subestación de Policía en el corregimiento Las Mercedes del Municipio de Sardinataen el Departamento de Norte de Santander.',210273000,0,210273000,'2022-06-23','1900-01-00','EN PROCESO DE LEGALIZACION',1,3,2823,8,29)</v>
      </c>
    </row>
    <row r="4357" spans="1:17">
      <c r="A4357" s="12" t="s">
        <v>9637</v>
      </c>
      <c r="B4357" s="101">
        <v>2022</v>
      </c>
      <c r="C4357" s="12" t="s">
        <v>3175</v>
      </c>
      <c r="D4357" s="110">
        <v>50420000</v>
      </c>
      <c r="E4357" s="109">
        <v>0</v>
      </c>
      <c r="F4357" s="110">
        <v>50420000</v>
      </c>
      <c r="G4357" s="137">
        <v>44733</v>
      </c>
      <c r="H4357" s="171"/>
      <c r="I4357" s="171">
        <v>44855</v>
      </c>
      <c r="J4357" s="61">
        <v>2</v>
      </c>
      <c r="K4357" s="61">
        <v>3</v>
      </c>
      <c r="L4357" s="61">
        <v>2824</v>
      </c>
      <c r="M4357" s="101">
        <v>2</v>
      </c>
      <c r="N4357" s="101">
        <v>13</v>
      </c>
      <c r="O4357" s="85">
        <v>79888783</v>
      </c>
      <c r="P4357" s="154">
        <v>2824</v>
      </c>
      <c r="Q4357" t="str">
        <f t="shared" si="68"/>
        <v>('392-2022',2022,'Desarrollar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Reembolsable.',50420000,0,50420000,'2022-06-21','1900-01-00','2022-10-21',2,3,2824,2,13)</v>
      </c>
    </row>
    <row r="4358" spans="1:17" ht="75">
      <c r="A4358" s="56" t="s">
        <v>9638</v>
      </c>
      <c r="B4358" s="101">
        <v>2022</v>
      </c>
      <c r="C4358" s="56" t="s">
        <v>10793</v>
      </c>
      <c r="D4358" s="110">
        <v>84626108</v>
      </c>
      <c r="E4358" s="109">
        <v>0</v>
      </c>
      <c r="F4358" s="110">
        <v>84626108</v>
      </c>
      <c r="G4358" s="137">
        <v>44736</v>
      </c>
      <c r="H4358" s="171"/>
      <c r="I4358" s="171">
        <v>44950</v>
      </c>
      <c r="J4358" s="61">
        <v>2</v>
      </c>
      <c r="K4358" s="61">
        <v>3</v>
      </c>
      <c r="L4358" s="61">
        <v>2825</v>
      </c>
      <c r="M4358" s="101">
        <v>2</v>
      </c>
      <c r="N4358" s="101">
        <v>1</v>
      </c>
      <c r="O4358" s="85" t="s">
        <v>5255</v>
      </c>
      <c r="P4358" s="154">
        <v>2825</v>
      </c>
      <c r="Q4358" t="str">
        <f t="shared" si="68"/>
        <v>('393-2022',2022,'Realizar la interventoría integral al contrato deinfraestructura productiva que se suscriba dentro de la Estrategia de “Proyectos Integradoresde Intervención Territorial” en la subregión Sur de Córdoba.',84626108,0,84626108,'2022-06-24','1900-01-00','2023-01-24',2,3,2825,2,1)</v>
      </c>
    </row>
    <row r="4359" spans="1:17">
      <c r="A4359" s="12" t="s">
        <v>9639</v>
      </c>
      <c r="B4359" s="101">
        <v>2022</v>
      </c>
      <c r="C4359" s="12" t="s">
        <v>3176</v>
      </c>
      <c r="D4359" s="110">
        <v>700000000</v>
      </c>
      <c r="E4359" s="109">
        <v>0</v>
      </c>
      <c r="F4359" s="110">
        <v>700000000</v>
      </c>
      <c r="G4359" s="137">
        <v>44734</v>
      </c>
      <c r="H4359" s="171"/>
      <c r="I4359" s="171" t="s">
        <v>9696</v>
      </c>
      <c r="J4359" s="61">
        <v>2</v>
      </c>
      <c r="K4359" s="61">
        <v>3</v>
      </c>
      <c r="L4359" s="61">
        <v>2826</v>
      </c>
      <c r="M4359" s="101">
        <v>8</v>
      </c>
      <c r="N4359" s="101">
        <v>24</v>
      </c>
      <c r="O4359" s="85" t="s">
        <v>5256</v>
      </c>
      <c r="P4359" s="154">
        <v>2826</v>
      </c>
      <c r="Q4359" t="str">
        <f t="shared" si="68"/>
        <v>('394-2022',2022,'CONSULTORÍA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MARIA',700000000,0,700000000,'2022-06-22','1900-01-00','EN PROCESO DE LEGALIZACION',2,3,2826,8,24)</v>
      </c>
    </row>
    <row r="4360" spans="1:17">
      <c r="A4360" s="12" t="s">
        <v>9640</v>
      </c>
      <c r="B4360" s="82">
        <v>2022</v>
      </c>
      <c r="C4360" s="12" t="s">
        <v>3177</v>
      </c>
      <c r="D4360" s="110">
        <v>44005333</v>
      </c>
      <c r="E4360" s="109">
        <v>0</v>
      </c>
      <c r="F4360" s="110">
        <v>44005333</v>
      </c>
      <c r="G4360" s="137">
        <v>44736</v>
      </c>
      <c r="H4360" s="171">
        <v>44736</v>
      </c>
      <c r="I4360" s="171">
        <v>44852</v>
      </c>
      <c r="J4360" s="61">
        <v>2</v>
      </c>
      <c r="K4360" s="61">
        <v>3</v>
      </c>
      <c r="L4360" s="61">
        <v>1613</v>
      </c>
      <c r="M4360" s="82">
        <v>2</v>
      </c>
      <c r="N4360" s="82">
        <v>43</v>
      </c>
      <c r="O4360" s="85">
        <v>79877506</v>
      </c>
      <c r="P4360" s="154">
        <v>1613</v>
      </c>
      <c r="Q4360" t="str">
        <f t="shared" si="68"/>
        <v>('396-2022',2022,'Prestar los servicios profesionales al Grupo Gestión de Recursos de la Consejería Presidencial para la Estabilización y la Consolidación para asesorar y brindar acompañamiento en asuntos financieros, administrativos y de proyectos a cargo del grupo.',44005333,0,44005333,'2022-06-24','2022-06-24','2022-10-18',2,3,1613,2,43)</v>
      </c>
    </row>
    <row r="4361" spans="1:17">
      <c r="A4361" s="12" t="s">
        <v>9641</v>
      </c>
      <c r="B4361" s="82">
        <v>2022</v>
      </c>
      <c r="C4361" s="12" t="s">
        <v>3178</v>
      </c>
      <c r="D4361" s="110">
        <v>11007875</v>
      </c>
      <c r="E4361" s="109">
        <v>0</v>
      </c>
      <c r="F4361" s="110">
        <v>11007875</v>
      </c>
      <c r="G4361" s="137">
        <v>44736</v>
      </c>
      <c r="H4361" s="171">
        <v>44736</v>
      </c>
      <c r="I4361" s="171">
        <v>44820</v>
      </c>
      <c r="J4361" s="61">
        <v>2</v>
      </c>
      <c r="K4361" s="61">
        <v>3</v>
      </c>
      <c r="L4361" s="61">
        <v>2827</v>
      </c>
      <c r="M4361" s="82">
        <v>2</v>
      </c>
      <c r="N4361" s="82">
        <v>6</v>
      </c>
      <c r="O4361" s="85">
        <v>1032497333</v>
      </c>
      <c r="P4361" s="154">
        <v>2827</v>
      </c>
      <c r="Q4361" t="str">
        <f t="shared" si="68"/>
        <v>('397-2022',2022,'El Contratista se obliga a prestar sus servicios de apoyo técnico a la Consejería Presidencial para la Estabilización y la Consolidación en las actividades de visibilidad interna y externa de la implementación del Acuerdo de Paz',11007875,0,11007875,'2022-06-24','2022-06-24','2022-09-16',2,3,2827,2,6)</v>
      </c>
    </row>
    <row r="4362" spans="1:17">
      <c r="A4362" s="12" t="s">
        <v>9642</v>
      </c>
      <c r="B4362" s="82">
        <v>2022</v>
      </c>
      <c r="C4362" s="12" t="s">
        <v>3179</v>
      </c>
      <c r="D4362" s="110">
        <v>11680000</v>
      </c>
      <c r="E4362" s="109">
        <v>0</v>
      </c>
      <c r="F4362" s="110">
        <v>11680000</v>
      </c>
      <c r="G4362" s="137">
        <v>44736</v>
      </c>
      <c r="H4362" s="171">
        <v>44743</v>
      </c>
      <c r="I4362" s="171">
        <v>44805</v>
      </c>
      <c r="J4362" s="61">
        <v>1</v>
      </c>
      <c r="K4362" s="61">
        <v>3</v>
      </c>
      <c r="L4362" s="61">
        <v>2828</v>
      </c>
      <c r="M4362" s="82">
        <v>2</v>
      </c>
      <c r="N4362" s="82">
        <v>1</v>
      </c>
      <c r="O4362" s="85">
        <v>52394593</v>
      </c>
      <c r="P4362" s="154">
        <v>2828</v>
      </c>
      <c r="Q4362" t="str">
        <f t="shared" si="68"/>
        <v>('398-2022',2022,'Prestar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Macarena-Guaviare.',11680000,0,11680000,'2022-06-24','2022-07-01','2022-09-01',1,3,2828,2,1)</v>
      </c>
    </row>
    <row r="4363" spans="1:17" ht="120">
      <c r="A4363" s="56" t="s">
        <v>9643</v>
      </c>
      <c r="B4363" s="82">
        <v>2022</v>
      </c>
      <c r="C4363" s="56" t="s">
        <v>10794</v>
      </c>
      <c r="D4363" s="110">
        <v>11680000</v>
      </c>
      <c r="E4363" s="109">
        <v>0</v>
      </c>
      <c r="F4363" s="110">
        <v>11680000</v>
      </c>
      <c r="G4363" s="137">
        <v>44736</v>
      </c>
      <c r="H4363" s="171">
        <v>44743</v>
      </c>
      <c r="I4363" s="171">
        <v>44805</v>
      </c>
      <c r="J4363" s="61">
        <v>2</v>
      </c>
      <c r="K4363" s="61">
        <v>3</v>
      </c>
      <c r="L4363" s="61">
        <v>2829</v>
      </c>
      <c r="M4363" s="82">
        <v>2</v>
      </c>
      <c r="N4363" s="82">
        <v>1</v>
      </c>
      <c r="O4363" s="85">
        <v>50927166</v>
      </c>
      <c r="P4363" s="154">
        <v>2829</v>
      </c>
      <c r="Q4363" t="str">
        <f t="shared" si="68"/>
        <v>('399-2022',2022,'Prestar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Córdoba.',11680000,0,11680000,'2022-06-24','2022-07-01','2022-09-01',2,3,2829,2,1)</v>
      </c>
    </row>
    <row r="4364" spans="1:17">
      <c r="A4364" s="12" t="s">
        <v>9644</v>
      </c>
      <c r="B4364" s="82">
        <v>2022</v>
      </c>
      <c r="C4364" s="12" t="s">
        <v>3180</v>
      </c>
      <c r="D4364" s="110">
        <v>21900000</v>
      </c>
      <c r="E4364" s="109">
        <v>0</v>
      </c>
      <c r="F4364" s="110">
        <v>21900000</v>
      </c>
      <c r="G4364" s="137">
        <v>44736</v>
      </c>
      <c r="H4364" s="171">
        <v>44743</v>
      </c>
      <c r="I4364" s="171">
        <v>44805</v>
      </c>
      <c r="J4364" s="61">
        <v>2</v>
      </c>
      <c r="K4364" s="61">
        <v>3</v>
      </c>
      <c r="L4364" s="61">
        <v>2830</v>
      </c>
      <c r="M4364" s="82">
        <v>2</v>
      </c>
      <c r="N4364" s="82">
        <v>1</v>
      </c>
      <c r="O4364" s="85">
        <v>1020745797</v>
      </c>
      <c r="P4364" s="154">
        <v>2830</v>
      </c>
      <c r="Q4364" t="str">
        <f t="shared" si="68"/>
        <v>('400-2022',2022,'Prestar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PMI.',21900000,0,21900000,'2022-06-24','2022-07-01','2022-09-01',2,3,2830,2,1)</v>
      </c>
    </row>
    <row r="4365" spans="1:17" ht="150">
      <c r="A4365" s="56" t="s">
        <v>9645</v>
      </c>
      <c r="B4365" s="82">
        <v>2022</v>
      </c>
      <c r="C4365" s="56" t="s">
        <v>10795</v>
      </c>
      <c r="D4365" s="110">
        <v>8760000</v>
      </c>
      <c r="E4365" s="109">
        <v>0</v>
      </c>
      <c r="F4365" s="110">
        <v>8760000</v>
      </c>
      <c r="G4365" s="137">
        <v>44736</v>
      </c>
      <c r="H4365" s="171">
        <v>44743</v>
      </c>
      <c r="I4365" s="171">
        <v>44789</v>
      </c>
      <c r="J4365" s="61">
        <v>1</v>
      </c>
      <c r="K4365" s="61">
        <v>3</v>
      </c>
      <c r="L4365" s="61">
        <v>2831</v>
      </c>
      <c r="M4365" s="82">
        <v>2</v>
      </c>
      <c r="N4365" s="82">
        <v>1</v>
      </c>
      <c r="O4365" s="85">
        <v>54259923</v>
      </c>
      <c r="P4365" s="154">
        <v>2831</v>
      </c>
      <c r="Q4365" t="str">
        <f t="shared" si="68"/>
        <v>('401-2022',2022,'Prestar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Chocó.',8760000,0,8760000,'2022-06-24','2022-07-01','2022-08-16',1,3,2831,2,1)</v>
      </c>
    </row>
    <row r="4366" spans="1:17">
      <c r="A4366" s="12" t="s">
        <v>9646</v>
      </c>
      <c r="B4366" s="101">
        <v>2022</v>
      </c>
      <c r="C4366" s="12" t="s">
        <v>3181</v>
      </c>
      <c r="D4366" s="110">
        <v>39440574</v>
      </c>
      <c r="E4366" s="109">
        <v>0</v>
      </c>
      <c r="F4366" s="110">
        <v>39440574</v>
      </c>
      <c r="G4366" s="137">
        <v>44741</v>
      </c>
      <c r="H4366" s="171"/>
      <c r="I4366" s="171">
        <v>44802</v>
      </c>
      <c r="J4366" s="61">
        <v>2</v>
      </c>
      <c r="K4366" s="61">
        <v>3</v>
      </c>
      <c r="L4366" s="61">
        <v>587</v>
      </c>
      <c r="M4366" s="101">
        <v>2</v>
      </c>
      <c r="N4366" s="101">
        <v>16</v>
      </c>
      <c r="O4366" s="85">
        <v>8160999</v>
      </c>
      <c r="P4366" s="154">
        <v>587</v>
      </c>
      <c r="Q4366" t="str">
        <f t="shared" si="68"/>
        <v>('406-2022',2022,'Prestar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UTC.',39440574,0,39440574,'2022-06-29','1900-01-00','2022-08-29',2,3,587,2,16)</v>
      </c>
    </row>
    <row r="4367" spans="1:17">
      <c r="A4367" s="12" t="s">
        <v>9647</v>
      </c>
      <c r="B4367" s="101">
        <v>2022</v>
      </c>
      <c r="C4367" s="12" t="s">
        <v>3182</v>
      </c>
      <c r="D4367" s="110">
        <v>52587432</v>
      </c>
      <c r="E4367" s="109">
        <v>0</v>
      </c>
      <c r="F4367" s="110">
        <v>52587432</v>
      </c>
      <c r="G4367" s="137">
        <v>44741</v>
      </c>
      <c r="H4367" s="171"/>
      <c r="I4367" s="171">
        <v>44802</v>
      </c>
      <c r="J4367" s="61">
        <v>2</v>
      </c>
      <c r="K4367" s="61">
        <v>3</v>
      </c>
      <c r="L4367" s="61">
        <v>1644</v>
      </c>
      <c r="M4367" s="101">
        <v>2</v>
      </c>
      <c r="N4367" s="101">
        <v>16</v>
      </c>
      <c r="O4367" s="85">
        <v>51791461</v>
      </c>
      <c r="P4367" s="154">
        <v>1644</v>
      </c>
      <c r="Q4367" t="str">
        <f t="shared" si="68"/>
        <v>('407-2022',2022,'Coordinar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UTC.',52587432,0,52587432,'2022-06-29','1900-01-00','2022-08-29',2,3,1644,2,16)</v>
      </c>
    </row>
    <row r="4368" spans="1:17">
      <c r="A4368" s="12" t="s">
        <v>9648</v>
      </c>
      <c r="B4368" s="101">
        <v>2022</v>
      </c>
      <c r="C4368" s="12" t="s">
        <v>3183</v>
      </c>
      <c r="D4368" s="110">
        <v>7800000</v>
      </c>
      <c r="E4368" s="109">
        <v>0</v>
      </c>
      <c r="F4368" s="110">
        <v>7800000</v>
      </c>
      <c r="G4368" s="137">
        <v>44741</v>
      </c>
      <c r="H4368" s="171"/>
      <c r="I4368" s="171">
        <v>44802</v>
      </c>
      <c r="J4368" s="61">
        <v>2</v>
      </c>
      <c r="K4368" s="61">
        <v>3</v>
      </c>
      <c r="L4368" s="61">
        <v>1612</v>
      </c>
      <c r="M4368" s="101">
        <v>2</v>
      </c>
      <c r="N4368" s="101">
        <v>16</v>
      </c>
      <c r="O4368" s="85">
        <v>20363008</v>
      </c>
      <c r="P4368" s="154">
        <v>1612</v>
      </c>
      <c r="Q4368" t="str">
        <f t="shared" si="68"/>
        <v>('408-2022',2022,'Brindar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UTC',7800000,0,7800000,'2022-06-29','1900-01-00','2022-08-29',2,3,1612,2,16)</v>
      </c>
    </row>
    <row r="4369" spans="1:17">
      <c r="A4369" s="12" t="s">
        <v>9649</v>
      </c>
      <c r="B4369" s="101">
        <v>2022</v>
      </c>
      <c r="C4369" s="12" t="s">
        <v>3184</v>
      </c>
      <c r="D4369" s="110">
        <v>39440574</v>
      </c>
      <c r="E4369" s="109">
        <v>0</v>
      </c>
      <c r="F4369" s="110">
        <v>39440574</v>
      </c>
      <c r="G4369" s="137">
        <v>44741</v>
      </c>
      <c r="H4369" s="171"/>
      <c r="I4369" s="171">
        <v>44802</v>
      </c>
      <c r="J4369" s="61">
        <v>2</v>
      </c>
      <c r="K4369" s="61">
        <v>3</v>
      </c>
      <c r="L4369" s="61">
        <v>1647</v>
      </c>
      <c r="M4369" s="101">
        <v>2</v>
      </c>
      <c r="N4369" s="101">
        <v>16</v>
      </c>
      <c r="O4369" s="85">
        <v>79944134</v>
      </c>
      <c r="P4369" s="154">
        <v>1647</v>
      </c>
      <c r="Q4369" t="str">
        <f t="shared" si="68"/>
        <v>('409-2022',2022,'Prestar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UTC',39440574,0,39440574,'2022-06-29','1900-01-00','2022-08-29',2,3,1647,2,16)</v>
      </c>
    </row>
    <row r="4370" spans="1:17">
      <c r="A4370" s="12" t="s">
        <v>9650</v>
      </c>
      <c r="B4370" s="101">
        <v>2022</v>
      </c>
      <c r="C4370" s="12" t="s">
        <v>3185</v>
      </c>
      <c r="D4370" s="110">
        <v>39440574</v>
      </c>
      <c r="E4370" s="109">
        <v>0</v>
      </c>
      <c r="F4370" s="110">
        <v>39440574</v>
      </c>
      <c r="G4370" s="137">
        <v>44741</v>
      </c>
      <c r="H4370" s="171"/>
      <c r="I4370" s="171">
        <v>44802</v>
      </c>
      <c r="J4370" s="61">
        <v>1</v>
      </c>
      <c r="K4370" s="61">
        <v>3</v>
      </c>
      <c r="L4370" s="61">
        <v>1798</v>
      </c>
      <c r="M4370" s="101">
        <v>2</v>
      </c>
      <c r="N4370" s="101">
        <v>16</v>
      </c>
      <c r="O4370" s="85">
        <v>7162662</v>
      </c>
      <c r="P4370" s="154">
        <v>1798</v>
      </c>
      <c r="Q4370" t="str">
        <f t="shared" si="68"/>
        <v>('410-2022',2022,'Prestación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UTC',39440574,0,39440574,'2022-06-29','1900-01-00','2022-08-29',1,3,1798,2,16)</v>
      </c>
    </row>
    <row r="4371" spans="1:17">
      <c r="A4371" s="12" t="s">
        <v>9651</v>
      </c>
      <c r="B4371" s="101">
        <v>2022</v>
      </c>
      <c r="C4371" s="12" t="s">
        <v>3186</v>
      </c>
      <c r="D4371" s="110">
        <v>39440574</v>
      </c>
      <c r="E4371" s="109">
        <v>0</v>
      </c>
      <c r="F4371" s="110">
        <v>39440574</v>
      </c>
      <c r="G4371" s="137">
        <v>44741</v>
      </c>
      <c r="H4371" s="171"/>
      <c r="I4371" s="171">
        <v>44802</v>
      </c>
      <c r="J4371" s="61">
        <v>1</v>
      </c>
      <c r="K4371" s="61">
        <v>3</v>
      </c>
      <c r="L4371" s="61">
        <v>1800</v>
      </c>
      <c r="M4371" s="101">
        <v>2</v>
      </c>
      <c r="N4371" s="101">
        <v>16</v>
      </c>
      <c r="O4371" s="85">
        <v>51901760</v>
      </c>
      <c r="P4371" s="154">
        <v>1800</v>
      </c>
      <c r="Q4371" t="str">
        <f t="shared" si="68"/>
        <v>('411-2022',2022,'Prestación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UTC.',39440574,0,39440574,'2022-06-29','1900-01-00','2022-08-29',1,3,1800,2,16)</v>
      </c>
    </row>
    <row r="4372" spans="1:17">
      <c r="A4372" s="12" t="s">
        <v>9652</v>
      </c>
      <c r="B4372" s="101">
        <v>2022</v>
      </c>
      <c r="C4372" s="12" t="s">
        <v>3187</v>
      </c>
      <c r="D4372" s="110">
        <v>17419024</v>
      </c>
      <c r="E4372" s="109">
        <v>0</v>
      </c>
      <c r="F4372" s="110">
        <v>17419024</v>
      </c>
      <c r="G4372" s="137">
        <v>44741</v>
      </c>
      <c r="H4372" s="171"/>
      <c r="I4372" s="171">
        <v>44802</v>
      </c>
      <c r="J4372" s="61">
        <v>2</v>
      </c>
      <c r="K4372" s="61">
        <v>3</v>
      </c>
      <c r="L4372" s="61">
        <v>1315</v>
      </c>
      <c r="M4372" s="101">
        <v>2</v>
      </c>
      <c r="N4372" s="101">
        <v>16</v>
      </c>
      <c r="O4372" s="85">
        <v>1121864522</v>
      </c>
      <c r="P4372" s="154">
        <v>1315</v>
      </c>
      <c r="Q4372" t="str">
        <f t="shared" si="68"/>
        <v>('412-2022',2022,'Realizar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UTC.',17419024,0,17419024,'2022-06-29','1900-01-00','2022-08-29',2,3,1315,2,16)</v>
      </c>
    </row>
    <row r="4373" spans="1:17">
      <c r="A4373" s="12" t="s">
        <v>9653</v>
      </c>
      <c r="B4373" s="101">
        <v>2022</v>
      </c>
      <c r="C4373" s="12" t="s">
        <v>3188</v>
      </c>
      <c r="D4373" s="110">
        <v>31552458</v>
      </c>
      <c r="E4373" s="109">
        <v>0</v>
      </c>
      <c r="F4373" s="110">
        <v>31552458</v>
      </c>
      <c r="G4373" s="137">
        <v>44741</v>
      </c>
      <c r="H4373" s="171"/>
      <c r="I4373" s="171">
        <v>44802</v>
      </c>
      <c r="J4373" s="61">
        <v>2</v>
      </c>
      <c r="K4373" s="61">
        <v>3</v>
      </c>
      <c r="L4373" s="61">
        <v>1643</v>
      </c>
      <c r="M4373" s="101">
        <v>2</v>
      </c>
      <c r="N4373" s="101">
        <v>16</v>
      </c>
      <c r="O4373" s="85">
        <v>45554289</v>
      </c>
      <c r="P4373" s="154">
        <v>1643</v>
      </c>
      <c r="Q4373" t="str">
        <f t="shared" si="68"/>
        <v>('413-2022',2022,'Prestar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UTC',31552458,0,31552458,'2022-06-29','1900-01-00','2022-08-29',2,3,1643,2,16)</v>
      </c>
    </row>
    <row r="4374" spans="1:17">
      <c r="A4374" s="12" t="s">
        <v>9654</v>
      </c>
      <c r="B4374" s="101">
        <v>2022</v>
      </c>
      <c r="C4374" s="12" t="s">
        <v>3189</v>
      </c>
      <c r="D4374" s="110">
        <v>39440574</v>
      </c>
      <c r="E4374" s="109">
        <v>0</v>
      </c>
      <c r="F4374" s="110">
        <v>39440574</v>
      </c>
      <c r="G4374" s="137">
        <v>44741</v>
      </c>
      <c r="H4374" s="171"/>
      <c r="I4374" s="171">
        <v>44802</v>
      </c>
      <c r="J4374" s="61">
        <v>1</v>
      </c>
      <c r="K4374" s="61">
        <v>3</v>
      </c>
      <c r="L4374" s="61">
        <v>1649</v>
      </c>
      <c r="M4374" s="101">
        <v>2</v>
      </c>
      <c r="N4374" s="101">
        <v>16</v>
      </c>
      <c r="O4374" s="85">
        <v>79145334</v>
      </c>
      <c r="P4374" s="154">
        <v>1649</v>
      </c>
      <c r="Q4374" t="str">
        <f t="shared" si="68"/>
        <v>('414-2022',2022,'Prestar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UTC.',39440574,0,39440574,'2022-06-29','1900-01-00','2022-08-29',1,3,1649,2,16)</v>
      </c>
    </row>
    <row r="4375" spans="1:17">
      <c r="A4375" s="12" t="s">
        <v>9655</v>
      </c>
      <c r="B4375" s="101">
        <v>2022</v>
      </c>
      <c r="C4375" s="12" t="s">
        <v>3190</v>
      </c>
      <c r="D4375" s="110">
        <v>39440574</v>
      </c>
      <c r="E4375" s="109">
        <v>0</v>
      </c>
      <c r="F4375" s="110">
        <v>39440574</v>
      </c>
      <c r="G4375" s="137">
        <v>44741</v>
      </c>
      <c r="H4375" s="171"/>
      <c r="I4375" s="171">
        <v>44802</v>
      </c>
      <c r="J4375" s="61">
        <v>2</v>
      </c>
      <c r="K4375" s="61">
        <v>3</v>
      </c>
      <c r="L4375" s="61">
        <v>1799</v>
      </c>
      <c r="M4375" s="101">
        <v>2</v>
      </c>
      <c r="N4375" s="101">
        <v>16</v>
      </c>
      <c r="O4375" s="85">
        <v>52717115</v>
      </c>
      <c r="P4375" s="154">
        <v>1799</v>
      </c>
      <c r="Q4375" t="str">
        <f t="shared" si="68"/>
        <v>('415-2022',2022,'Prestación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UTC.',39440574,0,39440574,'2022-06-29','1900-01-00','2022-08-29',2,3,1799,2,16)</v>
      </c>
    </row>
    <row r="4376" spans="1:17">
      <c r="A4376" s="12" t="s">
        <v>9656</v>
      </c>
      <c r="B4376" s="101">
        <v>2022</v>
      </c>
      <c r="C4376" s="12" t="s">
        <v>3191</v>
      </c>
      <c r="D4376" s="110">
        <v>2508085046</v>
      </c>
      <c r="E4376" s="109">
        <v>0</v>
      </c>
      <c r="F4376" s="110">
        <v>2508085046</v>
      </c>
      <c r="G4376" s="137">
        <v>44749</v>
      </c>
      <c r="H4376" s="171"/>
      <c r="I4376" s="171">
        <v>45114</v>
      </c>
      <c r="J4376" s="61">
        <v>2</v>
      </c>
      <c r="K4376" s="61">
        <v>3</v>
      </c>
      <c r="L4376" s="61">
        <v>2832</v>
      </c>
      <c r="M4376" s="101">
        <v>2</v>
      </c>
      <c r="N4376" s="101">
        <v>4</v>
      </c>
      <c r="O4376" s="85" t="s">
        <v>5261</v>
      </c>
      <c r="P4376" s="154">
        <v>2832</v>
      </c>
      <c r="Q4376" t="str">
        <f t="shared" si="68"/>
        <v>('416-2022',2022,'Prestar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',2508085046,0,2508085046,'2022-07-07','1900-01-00','2023-07-07',2,3,2832,2,4)</v>
      </c>
    </row>
    <row r="4377" spans="1:17">
      <c r="A4377" s="12" t="s">
        <v>9657</v>
      </c>
      <c r="B4377" s="101">
        <v>2022</v>
      </c>
      <c r="C4377" s="12" t="s">
        <v>3192</v>
      </c>
      <c r="D4377" s="110">
        <v>677688623</v>
      </c>
      <c r="E4377" s="109">
        <v>0</v>
      </c>
      <c r="F4377" s="110">
        <v>677688623</v>
      </c>
      <c r="G4377" s="137">
        <v>44748</v>
      </c>
      <c r="H4377" s="171"/>
      <c r="I4377" s="171">
        <v>44963</v>
      </c>
      <c r="J4377" s="61">
        <v>1</v>
      </c>
      <c r="K4377" s="61">
        <v>3</v>
      </c>
      <c r="L4377" s="61">
        <v>2833</v>
      </c>
      <c r="M4377" s="101">
        <v>2</v>
      </c>
      <c r="N4377" s="101">
        <v>36</v>
      </c>
      <c r="O4377" s="85" t="s">
        <v>5263</v>
      </c>
      <c r="P4377" s="154">
        <v>2833</v>
      </c>
      <c r="Q4377" t="str">
        <f t="shared" si="68"/>
        <v>('417-2022',2022,'Ejecutar el proyecto de infraestructura productiva, identificado, estructurado y viabilizado por la ART en el marco de la Estrategia de “Proyectos Integradores de Intervención Territorial” en la subregión del Sur de Córdoba',677688623,0,677688623,'2022-07-06','1900-01-00','2023-02-06',1,3,2833,2,36)</v>
      </c>
    </row>
    <row r="4378" spans="1:17">
      <c r="A4378" s="12" t="s">
        <v>9658</v>
      </c>
      <c r="B4378" s="101">
        <v>2022</v>
      </c>
      <c r="C4378" s="12" t="s">
        <v>3193</v>
      </c>
      <c r="D4378" s="110">
        <v>2775672428</v>
      </c>
      <c r="E4378" s="109">
        <v>0</v>
      </c>
      <c r="F4378" s="110">
        <v>2775672428</v>
      </c>
      <c r="G4378" s="137">
        <v>44748</v>
      </c>
      <c r="H4378" s="171"/>
      <c r="I4378" s="171" t="s">
        <v>9696</v>
      </c>
      <c r="J4378" s="61">
        <v>1</v>
      </c>
      <c r="K4378" s="61">
        <v>3</v>
      </c>
      <c r="L4378" s="61">
        <v>2834</v>
      </c>
      <c r="M4378" s="101">
        <v>8</v>
      </c>
      <c r="N4378" s="101">
        <v>23</v>
      </c>
      <c r="O4378" s="85" t="s">
        <v>5264</v>
      </c>
      <c r="P4378" s="154">
        <v>2834</v>
      </c>
      <c r="Q4378" t="str">
        <f t="shared" si="68"/>
        <v>('418-2022',2022,'Realizar  los  estudios,  diseños  y  construcción  de  infraestructura liviana en el Parque Nacional Natural Sierra de la Macarena',2775672428,0,2775672428,'2022-07-06','1900-01-00','EN PROCESO DE LEGALIZACION',1,3,2834,8,23)</v>
      </c>
    </row>
    <row r="4379" spans="1:17">
      <c r="A4379" s="12" t="s">
        <v>9659</v>
      </c>
      <c r="B4379" s="101">
        <v>2022</v>
      </c>
      <c r="C4379" s="12" t="s">
        <v>3194</v>
      </c>
      <c r="D4379" s="110">
        <v>222204054</v>
      </c>
      <c r="E4379" s="109">
        <v>0</v>
      </c>
      <c r="F4379" s="110">
        <v>222204054</v>
      </c>
      <c r="G4379" s="137">
        <v>44748</v>
      </c>
      <c r="H4379" s="171"/>
      <c r="I4379" s="171" t="s">
        <v>9696</v>
      </c>
      <c r="J4379" s="61">
        <v>1</v>
      </c>
      <c r="K4379" s="61">
        <v>3</v>
      </c>
      <c r="L4379" s="61">
        <v>2835</v>
      </c>
      <c r="M4379" s="101">
        <v>8</v>
      </c>
      <c r="N4379" s="101">
        <v>23</v>
      </c>
      <c r="O4379" s="85" t="s">
        <v>5266</v>
      </c>
      <c r="P4379" s="154">
        <v>2835</v>
      </c>
      <c r="Q4379" t="str">
        <f t="shared" si="68"/>
        <v>('419-2022',2022,'Realizar  la  Interventoría  técnica,  administrativa,  financiera  y ambiental para la realización de los estudios, diseños y construcción de infraestructura liviana en el Parque Nacional Natural Sierra de la Macarena',222204054,0,222204054,'2022-07-06','1900-01-00','EN PROCESO DE LEGALIZACION',1,3,2835,8,23)</v>
      </c>
    </row>
    <row r="4380" spans="1:17">
      <c r="A4380" s="12" t="s">
        <v>9660</v>
      </c>
      <c r="B4380" s="101">
        <v>2022</v>
      </c>
      <c r="C4380" s="12" t="s">
        <v>3195</v>
      </c>
      <c r="D4380" s="110">
        <v>178374748</v>
      </c>
      <c r="E4380" s="109">
        <v>0</v>
      </c>
      <c r="F4380" s="110">
        <v>178374748</v>
      </c>
      <c r="G4380" s="137">
        <v>44743</v>
      </c>
      <c r="H4380" s="171"/>
      <c r="I4380" s="171" t="s">
        <v>9696</v>
      </c>
      <c r="J4380" s="61">
        <v>1</v>
      </c>
      <c r="K4380" s="61">
        <v>3</v>
      </c>
      <c r="L4380" s="61">
        <v>2836</v>
      </c>
      <c r="M4380" s="101">
        <v>8</v>
      </c>
      <c r="N4380" s="101">
        <v>22</v>
      </c>
      <c r="O4380" s="85" t="s">
        <v>5268</v>
      </c>
      <c r="P4380" s="154">
        <v>2836</v>
      </c>
      <c r="Q4380" t="str">
        <f t="shared" si="68"/>
        <v>('420-2022',2022,'Realizar  la  Interventoría  técnica,  administrativa,  financiera  y ambiental para la realización de los estudios y diseños técnicos de ingeniería y arquitectura, y las obras de construcción para el ANU LOS ESTORAQUES',178374748,0,178374748,'2022-07-01','1900-01-00','EN PROCESO DE LEGALIZACION',1,3,2836,8,22)</v>
      </c>
    </row>
    <row r="4381" spans="1:17">
      <c r="A4381" s="12" t="s">
        <v>9661</v>
      </c>
      <c r="B4381" s="82">
        <v>2022</v>
      </c>
      <c r="C4381" s="12" t="s">
        <v>3196</v>
      </c>
      <c r="D4381" s="110">
        <v>15809411</v>
      </c>
      <c r="E4381" s="109">
        <v>0</v>
      </c>
      <c r="F4381" s="110">
        <v>15809411</v>
      </c>
      <c r="G4381" s="137">
        <v>44750</v>
      </c>
      <c r="H4381" s="171"/>
      <c r="I4381" s="171">
        <v>44859</v>
      </c>
      <c r="J4381" s="61">
        <v>2</v>
      </c>
      <c r="K4381" s="61">
        <v>3</v>
      </c>
      <c r="L4381" s="61">
        <v>2837</v>
      </c>
      <c r="M4381" s="82">
        <v>2</v>
      </c>
      <c r="N4381" s="82">
        <v>43</v>
      </c>
      <c r="O4381" s="85">
        <v>79408783</v>
      </c>
      <c r="P4381" s="154">
        <v>2837</v>
      </c>
      <c r="Q4381" t="str">
        <f t="shared" si="68"/>
        <v>('421-2022',2022,'Prestar los servicios profesionales al Grupo de Gestión de Recursos de la Consejería Presidencial Para la Estabilización y la Consolidación en la formulación, gestión y seguimientos de proyectos de inversión entorno a la Política de Paz con Legalidad.',15809411,0,15809411,'2022-07-08','1900-01-00','2022-10-25',2,3,2837,2,43)</v>
      </c>
    </row>
    <row r="4382" spans="1:17">
      <c r="A4382" s="13" t="s">
        <v>9662</v>
      </c>
      <c r="B4382" s="82">
        <v>2022</v>
      </c>
      <c r="C4382" s="13" t="s">
        <v>3197</v>
      </c>
      <c r="D4382" s="110">
        <v>193664645</v>
      </c>
      <c r="E4382" s="109">
        <v>0</v>
      </c>
      <c r="F4382" s="110">
        <v>193664645</v>
      </c>
      <c r="G4382" s="152">
        <v>44747</v>
      </c>
      <c r="H4382" s="180"/>
      <c r="I4382" s="180">
        <v>45021</v>
      </c>
      <c r="J4382" s="61">
        <v>2</v>
      </c>
      <c r="K4382" s="61">
        <v>3</v>
      </c>
      <c r="L4382" s="61">
        <v>2838</v>
      </c>
      <c r="M4382" s="82">
        <v>2</v>
      </c>
      <c r="N4382" s="82">
        <v>30</v>
      </c>
      <c r="O4382" s="85" t="s">
        <v>5270</v>
      </c>
      <c r="P4382" s="154">
        <v>2838</v>
      </c>
      <c r="Q4382" t="str">
        <f t="shared" si="68"/>
        <v>('422-2022',2022,'Prestar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',193664645,0,193664645,'2022-07-05','1900-01-00','2023-04-05',2,3,2838,2,30)</v>
      </c>
    </row>
    <row r="4383" spans="1:17">
      <c r="A4383" s="12" t="s">
        <v>9663</v>
      </c>
      <c r="B4383" s="82">
        <v>2022</v>
      </c>
      <c r="C4383" s="12" t="s">
        <v>3198</v>
      </c>
      <c r="D4383" s="110">
        <v>9828460</v>
      </c>
      <c r="E4383" s="109">
        <v>0</v>
      </c>
      <c r="F4383" s="110">
        <v>9828460</v>
      </c>
      <c r="G4383" s="137">
        <v>44749</v>
      </c>
      <c r="H4383" s="171">
        <v>44753</v>
      </c>
      <c r="I4383" s="171">
        <v>44830</v>
      </c>
      <c r="J4383" s="61">
        <v>1</v>
      </c>
      <c r="K4383" s="61">
        <v>3</v>
      </c>
      <c r="L4383" s="61">
        <v>2839</v>
      </c>
      <c r="M4383" s="82">
        <v>2</v>
      </c>
      <c r="N4383" s="82">
        <v>43</v>
      </c>
      <c r="O4383" s="85">
        <v>1019153630</v>
      </c>
      <c r="P4383" s="154">
        <v>2839</v>
      </c>
      <c r="Q4383" t="str">
        <f t="shared" si="68"/>
        <v>('423-2022',2022,'Prestar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anual.',9828460,0,9828460,'2022-07-07','2022-07-11','2022-09-26',1,3,2839,2,43)</v>
      </c>
    </row>
    <row r="4384" spans="1:17">
      <c r="A4384" s="12" t="s">
        <v>9664</v>
      </c>
      <c r="B4384" s="82">
        <v>2022</v>
      </c>
      <c r="C4384" s="12" t="s">
        <v>3199</v>
      </c>
      <c r="D4384" s="110">
        <v>591667779</v>
      </c>
      <c r="E4384" s="109">
        <v>0</v>
      </c>
      <c r="F4384" s="110">
        <v>591667779</v>
      </c>
      <c r="G4384" s="137">
        <v>44753</v>
      </c>
      <c r="H4384" s="171"/>
      <c r="I4384" s="171" t="s">
        <v>9696</v>
      </c>
      <c r="J4384" s="61">
        <v>2</v>
      </c>
      <c r="K4384" s="61">
        <v>3</v>
      </c>
      <c r="L4384" s="61">
        <v>2840</v>
      </c>
      <c r="M4384" s="82">
        <v>8</v>
      </c>
      <c r="N4384" s="82">
        <v>22</v>
      </c>
      <c r="O4384" s="85">
        <v>79865330</v>
      </c>
      <c r="P4384" s="154">
        <v>2840</v>
      </c>
      <c r="Q4384" t="str">
        <f t="shared" si="68"/>
        <v>('424-2022',2022,'Realizar  los  estudios  técnicos,  ajustes  a  los  diseños,  y  la construcción de obras para lainfraestructura ecoturística y de control y vigilancia en el PNN El Cocuy',591667779,0,591667779,'2022-07-11','1900-01-00','EN PROCESO DE LEGALIZACION',2,3,2840,8,22)</v>
      </c>
    </row>
    <row r="4385" spans="1:17">
      <c r="A4385" s="12" t="s">
        <v>9665</v>
      </c>
      <c r="B4385" s="82">
        <v>2022</v>
      </c>
      <c r="C4385" s="12" t="s">
        <v>3200</v>
      </c>
      <c r="D4385" s="110">
        <v>74116909</v>
      </c>
      <c r="E4385" s="109">
        <v>0</v>
      </c>
      <c r="F4385" s="110">
        <v>74116909</v>
      </c>
      <c r="G4385" s="137">
        <v>44748</v>
      </c>
      <c r="H4385" s="171"/>
      <c r="I4385" s="171" t="s">
        <v>9696</v>
      </c>
      <c r="J4385" s="61">
        <v>1</v>
      </c>
      <c r="K4385" s="61">
        <v>3</v>
      </c>
      <c r="L4385" s="61">
        <v>2825</v>
      </c>
      <c r="M4385" s="82">
        <v>8</v>
      </c>
      <c r="N4385" s="82">
        <v>22</v>
      </c>
      <c r="O4385" s="85" t="s">
        <v>5255</v>
      </c>
      <c r="P4385" s="154">
        <v>2825</v>
      </c>
      <c r="Q4385" t="str">
        <f t="shared" si="68"/>
        <v>('425-2022',2022,'Realizar  la  Interventoría  técnica,  administrativa,  financiera  y ambiental  para  la  realización  de  los  estudiostécnicos,  ajuste  a  los  diseños  y  las  obras  para  la infraestructura ecoturística y de control y vigilancia en el PNN el Cocuy',74116909,0,74116909,'2022-07-06','1900-01-00','EN PROCESO DE LEGALIZACION',1,3,2825,8,22)</v>
      </c>
    </row>
    <row r="4386" spans="1:17">
      <c r="A4386" s="12" t="s">
        <v>9666</v>
      </c>
      <c r="B4386" s="82">
        <v>2022</v>
      </c>
      <c r="C4386" s="12" t="s">
        <v>3201</v>
      </c>
      <c r="D4386" s="110">
        <v>40174900</v>
      </c>
      <c r="E4386" s="109">
        <v>0</v>
      </c>
      <c r="F4386" s="110">
        <v>40174900</v>
      </c>
      <c r="G4386" s="137">
        <v>44748</v>
      </c>
      <c r="H4386" s="171">
        <v>44749</v>
      </c>
      <c r="I4386" s="171">
        <v>44880</v>
      </c>
      <c r="J4386" s="61">
        <v>2</v>
      </c>
      <c r="K4386" s="61">
        <v>3</v>
      </c>
      <c r="L4386" s="61">
        <v>1624</v>
      </c>
      <c r="M4386" s="82">
        <v>2</v>
      </c>
      <c r="N4386" s="82">
        <v>2</v>
      </c>
      <c r="O4386" s="85">
        <v>42777493</v>
      </c>
      <c r="P4386" s="154">
        <v>1624</v>
      </c>
      <c r="Q4386" t="str">
        <f t="shared" si="68"/>
        <v>('426-2022',2022,'Prestar con plena autonomía administrativa y técnica, los servicios profesionales para brindar apoyo jurídico y contractual al Grupo de Gestión Contractual de la ARN, en la gestión que desarrolle el Grupo para la implementación del Proceso de Reincorporación.',40174900,0,40174900,'2022-07-06','2022-07-07','2022-11-15',2,3,1624,2,2)</v>
      </c>
    </row>
    <row r="4387" spans="1:17">
      <c r="A4387" s="12" t="s">
        <v>9667</v>
      </c>
      <c r="B4387" s="82">
        <v>2022</v>
      </c>
      <c r="C4387" s="12" t="s">
        <v>3202</v>
      </c>
      <c r="D4387" s="110">
        <v>1050000000</v>
      </c>
      <c r="E4387" s="109">
        <v>0</v>
      </c>
      <c r="F4387" s="110">
        <v>1050000000</v>
      </c>
      <c r="G4387" s="137">
        <v>44755</v>
      </c>
      <c r="H4387" s="171"/>
      <c r="I4387" s="171" t="s">
        <v>9696</v>
      </c>
      <c r="J4387" s="61">
        <v>2</v>
      </c>
      <c r="K4387" s="61">
        <v>3</v>
      </c>
      <c r="L4387" s="61">
        <v>2841</v>
      </c>
      <c r="M4387" s="82">
        <v>8</v>
      </c>
      <c r="N4387" s="82">
        <v>6</v>
      </c>
      <c r="O4387" s="85">
        <v>8300410275</v>
      </c>
      <c r="P4387" s="154">
        <v>2841</v>
      </c>
      <c r="Q4387" t="str">
        <f t="shared" si="68"/>
        <v>('427-2022',2022,'Contratación de un Operador Logístico para apoyar a la Consejería Presidencial para la Estabilización y Consolidación en la prestación de servicios para la organización, administración, ejecución de los eventos institucionales y actividades logísticas que se requieran ',1050000000,0,1050000000,'2022-07-13','1900-01-00','EN PROCESO DE LEGALIZACION',2,3,2841,8,6)</v>
      </c>
    </row>
    <row r="4388" spans="1:17">
      <c r="A4388" s="12" t="s">
        <v>9668</v>
      </c>
      <c r="B4388" s="82">
        <v>2022</v>
      </c>
      <c r="C4388" s="12" t="s">
        <v>3203</v>
      </c>
      <c r="D4388" s="110">
        <v>1169754517</v>
      </c>
      <c r="E4388" s="109">
        <v>0</v>
      </c>
      <c r="F4388" s="110">
        <v>1169754517</v>
      </c>
      <c r="G4388" s="137">
        <v>44760</v>
      </c>
      <c r="H4388" s="171"/>
      <c r="I4388" s="171" t="s">
        <v>9696</v>
      </c>
      <c r="J4388" s="61">
        <v>1</v>
      </c>
      <c r="K4388" s="61">
        <v>3</v>
      </c>
      <c r="L4388" s="61">
        <v>2842</v>
      </c>
      <c r="M4388" s="82">
        <v>8</v>
      </c>
      <c r="N4388" s="82">
        <v>6</v>
      </c>
      <c r="O4388" s="85" t="s">
        <v>5272</v>
      </c>
      <c r="P4388" s="154">
        <v>2842</v>
      </c>
      <c r="Q4388" t="str">
        <f t="shared" si="68"/>
        <v>('428-2022',2022,'Prestar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',1169754517,0,1169754517,'2022-07-18','1900-01-00','EN PROCESO DE LEGALIZACION',1,3,2842,8,6)</v>
      </c>
    </row>
    <row r="4389" spans="1:17">
      <c r="A4389" s="12" t="s">
        <v>9669</v>
      </c>
      <c r="B4389" s="82">
        <v>2022</v>
      </c>
      <c r="C4389" s="12" t="s">
        <v>3204</v>
      </c>
      <c r="D4389" s="110">
        <v>21200833.329999998</v>
      </c>
      <c r="E4389" s="109">
        <v>0</v>
      </c>
      <c r="F4389" s="110">
        <v>21200833.329999998</v>
      </c>
      <c r="G4389" s="137">
        <v>44753</v>
      </c>
      <c r="H4389" s="171">
        <v>44754</v>
      </c>
      <c r="I4389" s="171">
        <v>44819</v>
      </c>
      <c r="J4389" s="61">
        <v>2</v>
      </c>
      <c r="K4389" s="61">
        <v>3</v>
      </c>
      <c r="L4389" s="61">
        <v>1497</v>
      </c>
      <c r="M4389" s="82">
        <v>2</v>
      </c>
      <c r="N4389" s="82">
        <v>5</v>
      </c>
      <c r="O4389" s="85">
        <v>80815189</v>
      </c>
      <c r="P4389" s="154">
        <v>1497</v>
      </c>
      <c r="Q4389" t="str">
        <f t="shared" si="68"/>
        <v>('429-2022',2022,'Prestar servicios profesionales para apoyar a la Consejería Presidencial para la Niñez y la Adolescencia, en acciones de tipo jurídico y contractual respecto de los procesos que se implementen desde la Subcuenta de Primera Infancia del Fondo Colombia en Paz',21200833,33,0,21200833,33,'2022-07-11','2022-07-12','2022-09-15',2,3,1497,2,5)</v>
      </c>
    </row>
    <row r="4390" spans="1:17">
      <c r="A4390" s="12" t="s">
        <v>9670</v>
      </c>
      <c r="B4390" s="82">
        <v>2022</v>
      </c>
      <c r="C4390" s="12" t="s">
        <v>3205</v>
      </c>
      <c r="D4390" s="110">
        <v>100000000</v>
      </c>
      <c r="E4390" s="109">
        <v>0</v>
      </c>
      <c r="F4390" s="110">
        <v>100000000</v>
      </c>
      <c r="G4390" s="137">
        <v>44757</v>
      </c>
      <c r="H4390" s="171"/>
      <c r="I4390" s="171" t="s">
        <v>9696</v>
      </c>
      <c r="J4390" s="61">
        <v>2</v>
      </c>
      <c r="K4390" s="61">
        <v>3</v>
      </c>
      <c r="L4390" s="61">
        <v>2843</v>
      </c>
      <c r="M4390" s="82">
        <v>8</v>
      </c>
      <c r="N4390" s="82">
        <v>2</v>
      </c>
      <c r="O4390" s="85" t="s">
        <v>5274</v>
      </c>
      <c r="P4390" s="154">
        <v>2843</v>
      </c>
      <c r="Q4390" t="str">
        <f t="shared" si="68"/>
        <v>('430-2022',2022,'El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N°1.',100000000,0,100000000,'2022-07-15','1900-01-00','EN PROCESO DE LEGALIZACION',2,3,2843,8,2)</v>
      </c>
    </row>
    <row r="4391" spans="1:17">
      <c r="A4391" s="12" t="s">
        <v>9671</v>
      </c>
      <c r="B4391" s="82">
        <v>2022</v>
      </c>
      <c r="C4391" s="12" t="s">
        <v>3206</v>
      </c>
      <c r="D4391" s="110">
        <v>15016400</v>
      </c>
      <c r="E4391" s="109">
        <v>0</v>
      </c>
      <c r="F4391" s="110">
        <v>15016400</v>
      </c>
      <c r="G4391" s="137">
        <v>44754</v>
      </c>
      <c r="H4391" s="171">
        <v>44754</v>
      </c>
      <c r="I4391" s="171">
        <v>44816</v>
      </c>
      <c r="J4391" s="61">
        <v>2</v>
      </c>
      <c r="K4391" s="61">
        <v>3</v>
      </c>
      <c r="L4391" s="61">
        <v>2541</v>
      </c>
      <c r="M4391" s="82">
        <v>2</v>
      </c>
      <c r="N4391" s="82">
        <v>16</v>
      </c>
      <c r="O4391" s="85">
        <v>1019045177</v>
      </c>
      <c r="P4391" s="154">
        <v>2541</v>
      </c>
      <c r="Q4391" t="str">
        <f t="shared" si="68"/>
        <v>('431-2022',2022,'Prestar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UTC.',15016400,0,15016400,'2022-07-12','2022-07-12','2022-09-12',2,3,2541,2,16)</v>
      </c>
    </row>
    <row r="4392" spans="1:17">
      <c r="A4392" s="12" t="s">
        <v>9672</v>
      </c>
      <c r="B4392" s="82">
        <v>2022</v>
      </c>
      <c r="C4392" s="12" t="s">
        <v>3207</v>
      </c>
      <c r="D4392" s="110">
        <v>22604379094</v>
      </c>
      <c r="E4392" s="109">
        <v>0</v>
      </c>
      <c r="F4392" s="110">
        <v>22604379094</v>
      </c>
      <c r="G4392" s="137">
        <v>44757</v>
      </c>
      <c r="H4392" s="171"/>
      <c r="I4392" s="171" t="s">
        <v>9696</v>
      </c>
      <c r="J4392" s="61">
        <v>2</v>
      </c>
      <c r="K4392" s="61">
        <v>3</v>
      </c>
      <c r="L4392" s="61">
        <v>2844</v>
      </c>
      <c r="M4392" s="82">
        <v>8</v>
      </c>
      <c r="N4392" s="82">
        <v>1</v>
      </c>
      <c r="O4392" s="85" t="s">
        <v>5276</v>
      </c>
      <c r="P4392" s="154">
        <v>2844</v>
      </c>
      <c r="Q4392" t="str">
        <f t="shared" si="68"/>
        <v>('433-2022',2022,'Ejecutar proyectos de infraestructura para el desarrollo social y económico, el fomento y fortalecimiento de los territorios priorizados en el marco de los Programas de Desarrollo con Enfoque Territorial.',22604379094,0,22604379094,'2022-07-15','1900-01-00','EN PROCESO DE LEGALIZACION',2,3,2844,8,1)</v>
      </c>
    </row>
    <row r="4393" spans="1:17">
      <c r="A4393" s="12" t="s">
        <v>9673</v>
      </c>
      <c r="B4393" s="82">
        <v>2022</v>
      </c>
      <c r="C4393" s="12" t="s">
        <v>3208</v>
      </c>
      <c r="D4393" s="110">
        <v>46741702</v>
      </c>
      <c r="E4393" s="109">
        <v>0</v>
      </c>
      <c r="F4393" s="110">
        <v>46741702</v>
      </c>
      <c r="G4393" s="137">
        <v>44760</v>
      </c>
      <c r="H4393" s="171"/>
      <c r="I4393" s="171" t="s">
        <v>9696</v>
      </c>
      <c r="J4393" s="61">
        <v>2</v>
      </c>
      <c r="K4393" s="61">
        <v>3</v>
      </c>
      <c r="L4393" s="61">
        <v>2845</v>
      </c>
      <c r="M4393" s="82">
        <v>8</v>
      </c>
      <c r="N4393" s="82">
        <v>2</v>
      </c>
      <c r="O4393" s="85" t="s">
        <v>5277</v>
      </c>
      <c r="P4393" s="154">
        <v>2845</v>
      </c>
      <c r="Q4393" t="str">
        <f t="shared" si="68"/>
        <v>('435-2022',2022,'EL CONTRATISTA se obliga a suministrar licenciamiento de SOFTWARE ARCGIS DESKTOP STANDARD SINGLE USE, para la Agencia para la Reincorporación y Normalización - ARN, de conformidad con el Anexo N°1. Ficha Técnica',46741702,0,46741702,'2022-07-18','1900-01-00','EN PROCESO DE LEGALIZACION',2,3,2845,8,2)</v>
      </c>
    </row>
    <row r="4394" spans="1:17">
      <c r="A4394" s="12" t="s">
        <v>9674</v>
      </c>
      <c r="B4394" s="82">
        <v>2022</v>
      </c>
      <c r="C4394" s="12" t="s">
        <v>3209</v>
      </c>
      <c r="D4394" s="110">
        <v>3053384110</v>
      </c>
      <c r="E4394" s="109">
        <v>0</v>
      </c>
      <c r="F4394" s="110">
        <v>3053384110</v>
      </c>
      <c r="G4394" s="137">
        <v>44761</v>
      </c>
      <c r="H4394" s="171"/>
      <c r="I4394" s="171" t="s">
        <v>9696</v>
      </c>
      <c r="J4394" s="61">
        <v>1</v>
      </c>
      <c r="K4394" s="61">
        <v>3</v>
      </c>
      <c r="L4394" s="61">
        <v>2846</v>
      </c>
      <c r="M4394" s="82">
        <v>8</v>
      </c>
      <c r="N4394" s="82">
        <v>49</v>
      </c>
      <c r="O4394" s="85" t="s">
        <v>5279</v>
      </c>
      <c r="P4394" s="154">
        <v>2846</v>
      </c>
      <c r="Q4394" t="str">
        <f t="shared" si="68"/>
        <v>('436-2022',2022,'Realizar la operación logística para el levantamiento y análisis de la información en campo con respecto a la “Línea Base”, así como la evaluación de la operación, impacto y resultados de los Programas de Desarrollo con Enfoque Territorial – PDET',3053384110,0,3053384110,'2022-07-19','1900-01-00','EN PROCESO DE LEGALIZACION',1,3,2846,8,49)</v>
      </c>
    </row>
  </sheetData>
  <autoFilter ref="A1:Q4394" xr:uid="{C2472380-E438-4B18-90D5-E71C3659250A}"/>
  <conditionalFormatting sqref="O4310">
    <cfRule type="duplicateValues" dxfId="20" priority="2"/>
  </conditionalFormatting>
  <conditionalFormatting sqref="O1:O1048576">
    <cfRule type="duplicateValues" dxfId="19" priority="1"/>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41367-98FB-48AC-B61E-6F8BCE91220A}">
  <dimension ref="A1:B49"/>
  <sheetViews>
    <sheetView workbookViewId="0">
      <selection activeCell="B62" sqref="B62"/>
    </sheetView>
  </sheetViews>
  <sheetFormatPr baseColWidth="10" defaultRowHeight="15"/>
  <cols>
    <col min="2" max="2" width="59.7109375" bestFit="1" customWidth="1"/>
  </cols>
  <sheetData>
    <row r="1" spans="1:2">
      <c r="A1">
        <v>1</v>
      </c>
      <c r="B1" s="26" t="s">
        <v>99</v>
      </c>
    </row>
    <row r="2" spans="1:2">
      <c r="A2">
        <v>2</v>
      </c>
      <c r="B2" s="26" t="s">
        <v>25</v>
      </c>
    </row>
    <row r="3" spans="1:2">
      <c r="A3">
        <v>3</v>
      </c>
      <c r="B3" s="26" t="s">
        <v>103</v>
      </c>
    </row>
    <row r="4" spans="1:2">
      <c r="A4">
        <v>4</v>
      </c>
      <c r="B4" s="26" t="s">
        <v>20</v>
      </c>
    </row>
    <row r="5" spans="1:2">
      <c r="A5">
        <v>5</v>
      </c>
      <c r="B5" s="26" t="s">
        <v>108</v>
      </c>
    </row>
    <row r="6" spans="1:2">
      <c r="A6">
        <v>6</v>
      </c>
      <c r="B6" s="26" t="s">
        <v>23</v>
      </c>
    </row>
    <row r="7" spans="1:2">
      <c r="A7">
        <v>7</v>
      </c>
      <c r="B7" s="26" t="s">
        <v>298</v>
      </c>
    </row>
    <row r="8" spans="1:2">
      <c r="A8">
        <v>8</v>
      </c>
      <c r="B8" s="26" t="s">
        <v>313</v>
      </c>
    </row>
    <row r="9" spans="1:2">
      <c r="A9">
        <v>9</v>
      </c>
      <c r="B9" s="26" t="s">
        <v>8</v>
      </c>
    </row>
    <row r="10" spans="1:2">
      <c r="A10">
        <v>10</v>
      </c>
      <c r="B10" s="26" t="s">
        <v>10</v>
      </c>
    </row>
    <row r="11" spans="1:2">
      <c r="A11">
        <v>11</v>
      </c>
      <c r="B11" s="26" t="s">
        <v>361</v>
      </c>
    </row>
    <row r="12" spans="1:2">
      <c r="A12">
        <v>12</v>
      </c>
      <c r="B12" s="26" t="s">
        <v>10</v>
      </c>
    </row>
    <row r="13" spans="1:2">
      <c r="A13">
        <v>13</v>
      </c>
      <c r="B13" s="26" t="s">
        <v>757</v>
      </c>
    </row>
    <row r="14" spans="1:2">
      <c r="A14">
        <v>14</v>
      </c>
      <c r="B14" s="26" t="s">
        <v>771</v>
      </c>
    </row>
    <row r="15" spans="1:2">
      <c r="A15">
        <v>15</v>
      </c>
      <c r="B15" s="26" t="s">
        <v>103</v>
      </c>
    </row>
    <row r="16" spans="1:2">
      <c r="A16">
        <v>16</v>
      </c>
      <c r="B16" s="26" t="s">
        <v>910</v>
      </c>
    </row>
    <row r="17" spans="1:2">
      <c r="A17">
        <v>17</v>
      </c>
      <c r="B17" s="26" t="s">
        <v>25</v>
      </c>
    </row>
    <row r="18" spans="1:2">
      <c r="A18">
        <v>18</v>
      </c>
      <c r="B18" s="26" t="s">
        <v>1212</v>
      </c>
    </row>
    <row r="19" spans="1:2">
      <c r="A19">
        <v>19</v>
      </c>
      <c r="B19" s="26" t="s">
        <v>1307</v>
      </c>
    </row>
    <row r="20" spans="1:2">
      <c r="A20">
        <v>20</v>
      </c>
      <c r="B20" s="26" t="s">
        <v>103</v>
      </c>
    </row>
    <row r="21" spans="1:2">
      <c r="A21">
        <v>21</v>
      </c>
      <c r="B21" s="26" t="s">
        <v>1834</v>
      </c>
    </row>
    <row r="22" spans="1:2">
      <c r="A22">
        <v>22</v>
      </c>
      <c r="B22" s="26" t="s">
        <v>19</v>
      </c>
    </row>
    <row r="23" spans="1:2">
      <c r="A23">
        <v>23</v>
      </c>
      <c r="B23" s="26" t="s">
        <v>22</v>
      </c>
    </row>
    <row r="24" spans="1:2">
      <c r="A24">
        <v>24</v>
      </c>
      <c r="B24" s="26" t="s">
        <v>2135</v>
      </c>
    </row>
    <row r="25" spans="1:2">
      <c r="A25">
        <v>25</v>
      </c>
      <c r="B25" s="26" t="s">
        <v>2193</v>
      </c>
    </row>
    <row r="26" spans="1:2">
      <c r="A26">
        <v>26</v>
      </c>
      <c r="B26" s="26" t="s">
        <v>2387</v>
      </c>
    </row>
    <row r="27" spans="1:2">
      <c r="A27">
        <v>27</v>
      </c>
      <c r="B27" s="26" t="s">
        <v>2520</v>
      </c>
    </row>
    <row r="28" spans="1:2">
      <c r="A28">
        <v>28</v>
      </c>
      <c r="B28" s="26" t="s">
        <v>2544</v>
      </c>
    </row>
    <row r="29" spans="1:2">
      <c r="A29">
        <v>29</v>
      </c>
      <c r="B29" s="26" t="s">
        <v>21</v>
      </c>
    </row>
    <row r="30" spans="1:2">
      <c r="A30">
        <v>30</v>
      </c>
      <c r="B30" s="26" t="s">
        <v>16</v>
      </c>
    </row>
    <row r="31" spans="1:2">
      <c r="A31">
        <v>31</v>
      </c>
      <c r="B31" s="49" t="s">
        <v>2864</v>
      </c>
    </row>
    <row r="32" spans="1:2">
      <c r="A32">
        <v>32</v>
      </c>
      <c r="B32" s="26" t="s">
        <v>910</v>
      </c>
    </row>
    <row r="33" spans="1:2">
      <c r="A33">
        <v>33</v>
      </c>
      <c r="B33" s="26" t="s">
        <v>757</v>
      </c>
    </row>
    <row r="34" spans="1:2">
      <c r="A34">
        <v>34</v>
      </c>
      <c r="B34" s="49" t="s">
        <v>3032</v>
      </c>
    </row>
    <row r="35" spans="1:2">
      <c r="A35">
        <v>35</v>
      </c>
      <c r="B35" s="50" t="s">
        <v>1834</v>
      </c>
    </row>
    <row r="36" spans="1:2">
      <c r="A36">
        <v>36</v>
      </c>
      <c r="B36" s="35" t="s">
        <v>24</v>
      </c>
    </row>
    <row r="37" spans="1:2">
      <c r="A37">
        <v>37</v>
      </c>
      <c r="B37" s="26" t="s">
        <v>910</v>
      </c>
    </row>
    <row r="38" spans="1:2">
      <c r="A38">
        <v>38</v>
      </c>
      <c r="B38" s="51" t="s">
        <v>19</v>
      </c>
    </row>
    <row r="39" spans="1:2">
      <c r="A39">
        <v>39</v>
      </c>
      <c r="B39" s="22" t="s">
        <v>20</v>
      </c>
    </row>
    <row r="40" spans="1:2">
      <c r="A40">
        <v>40</v>
      </c>
      <c r="B40" s="51" t="s">
        <v>21</v>
      </c>
    </row>
    <row r="41" spans="1:2">
      <c r="A41">
        <v>41</v>
      </c>
      <c r="B41" s="51" t="s">
        <v>22</v>
      </c>
    </row>
    <row r="42" spans="1:2">
      <c r="A42">
        <v>42</v>
      </c>
      <c r="B42" s="26" t="s">
        <v>99</v>
      </c>
    </row>
    <row r="43" spans="1:2">
      <c r="A43">
        <v>43</v>
      </c>
      <c r="B43" s="51" t="s">
        <v>94</v>
      </c>
    </row>
    <row r="44" spans="1:2">
      <c r="A44">
        <v>44</v>
      </c>
      <c r="B44" s="51" t="s">
        <v>23</v>
      </c>
    </row>
    <row r="45" spans="1:2">
      <c r="A45">
        <v>45</v>
      </c>
      <c r="B45" s="26" t="s">
        <v>99</v>
      </c>
    </row>
    <row r="46" spans="1:2">
      <c r="A46">
        <v>46</v>
      </c>
      <c r="B46" s="51" t="s">
        <v>94</v>
      </c>
    </row>
    <row r="47" spans="1:2">
      <c r="A47">
        <v>47</v>
      </c>
      <c r="B47" s="51" t="s">
        <v>25</v>
      </c>
    </row>
    <row r="48" spans="1:2">
      <c r="A48">
        <v>48</v>
      </c>
      <c r="B48" s="51" t="s">
        <v>108</v>
      </c>
    </row>
    <row r="49" spans="1:2">
      <c r="A49">
        <v>49</v>
      </c>
      <c r="B49" s="57" t="s">
        <v>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52499-D324-4C84-8F97-C44078C814AE}">
  <dimension ref="A1:C4404"/>
  <sheetViews>
    <sheetView topLeftCell="A1308" workbookViewId="0">
      <selection activeCell="F5" sqref="F5"/>
    </sheetView>
  </sheetViews>
  <sheetFormatPr baseColWidth="10" defaultRowHeight="15"/>
  <cols>
    <col min="1" max="1" width="50.5703125" style="59" customWidth="1"/>
    <col min="2" max="2" width="30.85546875" style="224" customWidth="1"/>
    <col min="3" max="3" width="24.5703125" style="92" customWidth="1"/>
  </cols>
  <sheetData>
    <row r="1" spans="1:3">
      <c r="A1" s="183" t="s">
        <v>11388</v>
      </c>
      <c r="B1" s="201" t="s">
        <v>3308</v>
      </c>
      <c r="C1" s="227" t="s">
        <v>13166</v>
      </c>
    </row>
    <row r="2" spans="1:3">
      <c r="A2" s="25" t="s">
        <v>3309</v>
      </c>
      <c r="B2" s="202">
        <v>900531210</v>
      </c>
      <c r="C2" s="228" t="s">
        <v>13167</v>
      </c>
    </row>
    <row r="3" spans="1:3">
      <c r="A3" s="25" t="s">
        <v>3309</v>
      </c>
      <c r="B3" s="202">
        <v>900531210</v>
      </c>
      <c r="C3" s="228" t="s">
        <v>13167</v>
      </c>
    </row>
    <row r="4" spans="1:3">
      <c r="A4" s="25" t="s">
        <v>3310</v>
      </c>
      <c r="B4" s="202">
        <v>800037800</v>
      </c>
      <c r="C4" s="228" t="s">
        <v>13167</v>
      </c>
    </row>
    <row r="5" spans="1:3">
      <c r="A5" s="25" t="s">
        <v>3310</v>
      </c>
      <c r="B5" s="202">
        <v>800037800</v>
      </c>
      <c r="C5" s="228" t="s">
        <v>13167</v>
      </c>
    </row>
    <row r="6" spans="1:3">
      <c r="A6" s="25" t="s">
        <v>3311</v>
      </c>
      <c r="B6" s="202">
        <v>39524800</v>
      </c>
      <c r="C6" s="228" t="s">
        <v>13168</v>
      </c>
    </row>
    <row r="7" spans="1:3">
      <c r="A7" s="25" t="s">
        <v>3312</v>
      </c>
      <c r="B7" s="202">
        <v>900084759</v>
      </c>
      <c r="C7" s="228" t="s">
        <v>13167</v>
      </c>
    </row>
    <row r="8" spans="1:3">
      <c r="A8" s="25" t="s">
        <v>3313</v>
      </c>
      <c r="B8" s="202">
        <v>860516847</v>
      </c>
      <c r="C8" s="228" t="s">
        <v>13167</v>
      </c>
    </row>
    <row r="9" spans="1:3">
      <c r="A9" s="25" t="s">
        <v>3314</v>
      </c>
      <c r="B9" s="202">
        <v>52378275</v>
      </c>
      <c r="C9" s="228" t="s">
        <v>13168</v>
      </c>
    </row>
    <row r="10" spans="1:3">
      <c r="A10" s="25" t="s">
        <v>3315</v>
      </c>
      <c r="B10" s="203">
        <v>4712789</v>
      </c>
      <c r="C10" s="228" t="s">
        <v>13168</v>
      </c>
    </row>
    <row r="11" spans="1:3">
      <c r="A11" s="25" t="s">
        <v>3316</v>
      </c>
      <c r="B11" s="203">
        <v>34323082</v>
      </c>
      <c r="C11" s="228" t="s">
        <v>13168</v>
      </c>
    </row>
    <row r="12" spans="1:3">
      <c r="A12" s="25" t="s">
        <v>3317</v>
      </c>
      <c r="B12" s="203">
        <v>1062282401</v>
      </c>
      <c r="C12" s="228" t="s">
        <v>13168</v>
      </c>
    </row>
    <row r="13" spans="1:3">
      <c r="A13" s="25" t="s">
        <v>11389</v>
      </c>
      <c r="B13" s="203">
        <v>66883454</v>
      </c>
      <c r="C13" s="228" t="s">
        <v>13168</v>
      </c>
    </row>
    <row r="14" spans="1:3">
      <c r="A14" s="25" t="s">
        <v>3318</v>
      </c>
      <c r="B14" s="203">
        <v>1086359324</v>
      </c>
      <c r="C14" s="228" t="s">
        <v>13168</v>
      </c>
    </row>
    <row r="15" spans="1:3">
      <c r="A15" s="25" t="s">
        <v>3319</v>
      </c>
      <c r="B15" s="203">
        <v>98348143</v>
      </c>
      <c r="C15" s="228" t="s">
        <v>13168</v>
      </c>
    </row>
    <row r="16" spans="1:3">
      <c r="A16" s="25" t="s">
        <v>3320</v>
      </c>
      <c r="B16" s="203">
        <v>1130594591</v>
      </c>
      <c r="C16" s="228" t="s">
        <v>13168</v>
      </c>
    </row>
    <row r="17" spans="1:3">
      <c r="A17" s="25" t="s">
        <v>3321</v>
      </c>
      <c r="B17" s="203">
        <v>1059982379</v>
      </c>
      <c r="C17" s="228" t="s">
        <v>13168</v>
      </c>
    </row>
    <row r="18" spans="1:3">
      <c r="A18" s="25" t="s">
        <v>3322</v>
      </c>
      <c r="B18" s="203">
        <v>68303967</v>
      </c>
      <c r="C18" s="228" t="s">
        <v>13168</v>
      </c>
    </row>
    <row r="19" spans="1:3">
      <c r="A19" s="25" t="s">
        <v>3323</v>
      </c>
      <c r="B19" s="203">
        <v>1036606969</v>
      </c>
      <c r="C19" s="228" t="s">
        <v>13168</v>
      </c>
    </row>
    <row r="20" spans="1:3">
      <c r="A20" s="25" t="s">
        <v>3324</v>
      </c>
      <c r="B20" s="203">
        <v>1038113544</v>
      </c>
      <c r="C20" s="228" t="s">
        <v>13168</v>
      </c>
    </row>
    <row r="21" spans="1:3">
      <c r="A21" s="25" t="s">
        <v>3325</v>
      </c>
      <c r="B21" s="203">
        <v>1020392442</v>
      </c>
      <c r="C21" s="228" t="s">
        <v>13168</v>
      </c>
    </row>
    <row r="22" spans="1:3">
      <c r="A22" s="25" t="s">
        <v>3326</v>
      </c>
      <c r="B22" s="203">
        <v>1032251248</v>
      </c>
      <c r="C22" s="228" t="s">
        <v>13168</v>
      </c>
    </row>
    <row r="23" spans="1:3">
      <c r="A23" s="25" t="s">
        <v>3327</v>
      </c>
      <c r="B23" s="203">
        <v>79683734</v>
      </c>
      <c r="C23" s="228" t="s">
        <v>13168</v>
      </c>
    </row>
    <row r="24" spans="1:3">
      <c r="A24" s="25" t="s">
        <v>3328</v>
      </c>
      <c r="B24" s="203">
        <v>1077173843</v>
      </c>
      <c r="C24" s="228" t="s">
        <v>13168</v>
      </c>
    </row>
    <row r="25" spans="1:3">
      <c r="A25" s="25" t="s">
        <v>3329</v>
      </c>
      <c r="B25" s="203">
        <v>35589622</v>
      </c>
      <c r="C25" s="228" t="s">
        <v>13168</v>
      </c>
    </row>
    <row r="26" spans="1:3">
      <c r="A26" s="25" t="s">
        <v>3330</v>
      </c>
      <c r="B26" s="203">
        <v>1117493794</v>
      </c>
      <c r="C26" s="228" t="s">
        <v>13168</v>
      </c>
    </row>
    <row r="27" spans="1:3">
      <c r="A27" s="25" t="s">
        <v>3331</v>
      </c>
      <c r="B27" s="203">
        <v>40777306</v>
      </c>
      <c r="C27" s="228" t="s">
        <v>13168</v>
      </c>
    </row>
    <row r="28" spans="1:3">
      <c r="A28" s="25" t="s">
        <v>3332</v>
      </c>
      <c r="B28" s="203">
        <v>52865643</v>
      </c>
      <c r="C28" s="228" t="s">
        <v>13168</v>
      </c>
    </row>
    <row r="29" spans="1:3">
      <c r="A29" s="25" t="s">
        <v>3333</v>
      </c>
      <c r="B29" s="203">
        <v>40613539</v>
      </c>
      <c r="C29" s="228" t="s">
        <v>13168</v>
      </c>
    </row>
    <row r="30" spans="1:3">
      <c r="A30" s="25" t="s">
        <v>3334</v>
      </c>
      <c r="B30" s="203">
        <v>40780570</v>
      </c>
      <c r="C30" s="228" t="s">
        <v>13168</v>
      </c>
    </row>
    <row r="31" spans="1:3">
      <c r="A31" s="25" t="s">
        <v>3335</v>
      </c>
      <c r="B31" s="203">
        <v>17691098</v>
      </c>
      <c r="C31" s="228" t="s">
        <v>13168</v>
      </c>
    </row>
    <row r="32" spans="1:3">
      <c r="A32" s="25" t="s">
        <v>3336</v>
      </c>
      <c r="B32" s="203">
        <v>17616770</v>
      </c>
      <c r="C32" s="228" t="s">
        <v>13168</v>
      </c>
    </row>
    <row r="33" spans="1:3">
      <c r="A33" s="25" t="s">
        <v>3337</v>
      </c>
      <c r="B33" s="203">
        <v>1079408433</v>
      </c>
      <c r="C33" s="228" t="s">
        <v>13168</v>
      </c>
    </row>
    <row r="34" spans="1:3">
      <c r="A34" s="25" t="s">
        <v>3338</v>
      </c>
      <c r="B34" s="203">
        <v>92501758</v>
      </c>
      <c r="C34" s="228" t="s">
        <v>13168</v>
      </c>
    </row>
    <row r="35" spans="1:3">
      <c r="A35" s="25" t="s">
        <v>11390</v>
      </c>
      <c r="B35" s="203">
        <v>76318232</v>
      </c>
      <c r="C35" s="228" t="s">
        <v>13168</v>
      </c>
    </row>
    <row r="36" spans="1:3">
      <c r="A36" s="25" t="s">
        <v>3339</v>
      </c>
      <c r="B36" s="203">
        <v>34613867</v>
      </c>
      <c r="C36" s="228" t="s">
        <v>13168</v>
      </c>
    </row>
    <row r="37" spans="1:3">
      <c r="A37" s="25" t="s">
        <v>11391</v>
      </c>
      <c r="B37" s="203">
        <v>10294483</v>
      </c>
      <c r="C37" s="228" t="s">
        <v>13168</v>
      </c>
    </row>
    <row r="38" spans="1:3">
      <c r="A38" s="25" t="s">
        <v>3340</v>
      </c>
      <c r="B38" s="203">
        <v>98339047</v>
      </c>
      <c r="C38" s="228" t="s">
        <v>13168</v>
      </c>
    </row>
    <row r="39" spans="1:3">
      <c r="A39" s="25" t="s">
        <v>3341</v>
      </c>
      <c r="B39" s="203">
        <v>12750496</v>
      </c>
      <c r="C39" s="228" t="s">
        <v>13168</v>
      </c>
    </row>
    <row r="40" spans="1:3">
      <c r="A40" s="25" t="s">
        <v>3342</v>
      </c>
      <c r="B40" s="203">
        <v>10534544</v>
      </c>
      <c r="C40" s="228" t="s">
        <v>13168</v>
      </c>
    </row>
    <row r="41" spans="1:3">
      <c r="A41" s="25" t="s">
        <v>11392</v>
      </c>
      <c r="B41" s="203">
        <v>66882938</v>
      </c>
      <c r="C41" s="228" t="s">
        <v>13168</v>
      </c>
    </row>
    <row r="42" spans="1:3">
      <c r="A42" s="25" t="s">
        <v>3343</v>
      </c>
      <c r="B42" s="202">
        <v>10305479</v>
      </c>
      <c r="C42" s="228" t="s">
        <v>13168</v>
      </c>
    </row>
    <row r="43" spans="1:3">
      <c r="A43" s="25" t="s">
        <v>3344</v>
      </c>
      <c r="B43" s="203">
        <v>6407593</v>
      </c>
      <c r="C43" s="228" t="s">
        <v>13168</v>
      </c>
    </row>
    <row r="44" spans="1:3">
      <c r="A44" s="25" t="s">
        <v>3345</v>
      </c>
      <c r="B44" s="203">
        <v>34608975</v>
      </c>
      <c r="C44" s="228" t="s">
        <v>13168</v>
      </c>
    </row>
    <row r="45" spans="1:3">
      <c r="A45" s="25" t="s">
        <v>3346</v>
      </c>
      <c r="B45" s="203">
        <v>1062281485</v>
      </c>
      <c r="C45" s="228" t="s">
        <v>13168</v>
      </c>
    </row>
    <row r="46" spans="1:3">
      <c r="A46" s="25" t="s">
        <v>3347</v>
      </c>
      <c r="B46" s="203">
        <v>52707620</v>
      </c>
      <c r="C46" s="228" t="s">
        <v>13168</v>
      </c>
    </row>
    <row r="47" spans="1:3">
      <c r="A47" s="25" t="s">
        <v>3348</v>
      </c>
      <c r="B47" s="203">
        <v>68294824</v>
      </c>
      <c r="C47" s="228" t="s">
        <v>13168</v>
      </c>
    </row>
    <row r="48" spans="1:3">
      <c r="A48" s="25" t="s">
        <v>3349</v>
      </c>
      <c r="B48" s="203">
        <v>3171857</v>
      </c>
      <c r="C48" s="228" t="s">
        <v>13168</v>
      </c>
    </row>
    <row r="49" spans="1:3">
      <c r="A49" s="25" t="s">
        <v>11393</v>
      </c>
      <c r="B49" s="203">
        <v>39289262</v>
      </c>
      <c r="C49" s="228" t="s">
        <v>13168</v>
      </c>
    </row>
    <row r="50" spans="1:3">
      <c r="A50" s="25" t="s">
        <v>3350</v>
      </c>
      <c r="B50" s="203">
        <v>1094897996</v>
      </c>
      <c r="C50" s="228" t="s">
        <v>13168</v>
      </c>
    </row>
    <row r="51" spans="1:3">
      <c r="A51" s="25" t="s">
        <v>3351</v>
      </c>
      <c r="B51" s="203">
        <v>98565947</v>
      </c>
      <c r="C51" s="228" t="s">
        <v>13168</v>
      </c>
    </row>
    <row r="52" spans="1:3">
      <c r="A52" s="25" t="s">
        <v>3352</v>
      </c>
      <c r="B52" s="203">
        <v>13177426</v>
      </c>
      <c r="C52" s="228" t="s">
        <v>13168</v>
      </c>
    </row>
    <row r="53" spans="1:3">
      <c r="A53" s="25" t="s">
        <v>3353</v>
      </c>
      <c r="B53" s="203">
        <v>37330807</v>
      </c>
      <c r="C53" s="228" t="s">
        <v>13168</v>
      </c>
    </row>
    <row r="54" spans="1:3">
      <c r="A54" s="25" t="s">
        <v>3354</v>
      </c>
      <c r="B54" s="203">
        <v>37325955</v>
      </c>
      <c r="C54" s="228" t="s">
        <v>13168</v>
      </c>
    </row>
    <row r="55" spans="1:3">
      <c r="A55" s="25" t="s">
        <v>3355</v>
      </c>
      <c r="B55" s="203">
        <v>13721948</v>
      </c>
      <c r="C55" s="228" t="s">
        <v>13168</v>
      </c>
    </row>
    <row r="56" spans="1:3">
      <c r="A56" s="25" t="s">
        <v>3356</v>
      </c>
      <c r="B56" s="203">
        <v>35695679</v>
      </c>
      <c r="C56" s="228" t="s">
        <v>13168</v>
      </c>
    </row>
    <row r="57" spans="1:3">
      <c r="A57" s="25" t="s">
        <v>3357</v>
      </c>
      <c r="B57" s="203">
        <v>35850857</v>
      </c>
      <c r="C57" s="228" t="s">
        <v>13168</v>
      </c>
    </row>
    <row r="58" spans="1:3">
      <c r="A58" s="25" t="s">
        <v>3358</v>
      </c>
      <c r="B58" s="203">
        <v>35697540</v>
      </c>
      <c r="C58" s="228" t="s">
        <v>13168</v>
      </c>
    </row>
    <row r="59" spans="1:3">
      <c r="A59" s="25" t="s">
        <v>3359</v>
      </c>
      <c r="B59" s="203">
        <v>1077428829</v>
      </c>
      <c r="C59" s="228" t="s">
        <v>13168</v>
      </c>
    </row>
    <row r="60" spans="1:3">
      <c r="A60" s="25" t="s">
        <v>3360</v>
      </c>
      <c r="B60" s="203">
        <v>26329226</v>
      </c>
      <c r="C60" s="228" t="s">
        <v>13168</v>
      </c>
    </row>
    <row r="61" spans="1:3">
      <c r="A61" s="25" t="s">
        <v>3361</v>
      </c>
      <c r="B61" s="203">
        <v>71318987</v>
      </c>
      <c r="C61" s="228" t="s">
        <v>13168</v>
      </c>
    </row>
    <row r="62" spans="1:3">
      <c r="A62" s="25" t="s">
        <v>3362</v>
      </c>
      <c r="B62" s="203">
        <v>1077441084</v>
      </c>
      <c r="C62" s="228" t="s">
        <v>13168</v>
      </c>
    </row>
    <row r="63" spans="1:3">
      <c r="A63" s="25" t="s">
        <v>3363</v>
      </c>
      <c r="B63" s="203">
        <v>12001047</v>
      </c>
      <c r="C63" s="228" t="s">
        <v>13168</v>
      </c>
    </row>
    <row r="64" spans="1:3">
      <c r="A64" s="25" t="s">
        <v>3364</v>
      </c>
      <c r="B64" s="203">
        <v>17684103</v>
      </c>
      <c r="C64" s="228" t="s">
        <v>13168</v>
      </c>
    </row>
    <row r="65" spans="1:3">
      <c r="A65" s="25" t="s">
        <v>3365</v>
      </c>
      <c r="B65" s="203">
        <v>40093358</v>
      </c>
      <c r="C65" s="228" t="s">
        <v>13168</v>
      </c>
    </row>
    <row r="66" spans="1:3">
      <c r="A66" s="25" t="s">
        <v>3366</v>
      </c>
      <c r="B66" s="202">
        <v>52915039</v>
      </c>
      <c r="C66" s="228" t="s">
        <v>13168</v>
      </c>
    </row>
    <row r="67" spans="1:3">
      <c r="A67" s="25" t="s">
        <v>3367</v>
      </c>
      <c r="B67" s="203">
        <v>12182124</v>
      </c>
      <c r="C67" s="228" t="s">
        <v>13168</v>
      </c>
    </row>
    <row r="68" spans="1:3">
      <c r="A68" s="25" t="s">
        <v>3368</v>
      </c>
      <c r="B68" s="203">
        <v>40614567</v>
      </c>
      <c r="C68" s="228" t="s">
        <v>13168</v>
      </c>
    </row>
    <row r="69" spans="1:3">
      <c r="A69" s="25" t="s">
        <v>3369</v>
      </c>
      <c r="B69" s="203">
        <v>1117502995</v>
      </c>
      <c r="C69" s="228" t="s">
        <v>13168</v>
      </c>
    </row>
    <row r="70" spans="1:3">
      <c r="A70" s="25" t="s">
        <v>3370</v>
      </c>
      <c r="B70" s="203">
        <v>9153459</v>
      </c>
      <c r="C70" s="228" t="s">
        <v>13168</v>
      </c>
    </row>
    <row r="71" spans="1:3">
      <c r="A71" s="25" t="s">
        <v>11394</v>
      </c>
      <c r="B71" s="203">
        <v>1101816249</v>
      </c>
      <c r="C71" s="228" t="s">
        <v>13168</v>
      </c>
    </row>
    <row r="72" spans="1:3">
      <c r="A72" s="25" t="s">
        <v>3371</v>
      </c>
      <c r="B72" s="203">
        <v>64523698</v>
      </c>
      <c r="C72" s="228" t="s">
        <v>13168</v>
      </c>
    </row>
    <row r="73" spans="1:3">
      <c r="A73" s="25" t="s">
        <v>3372</v>
      </c>
      <c r="B73" s="203">
        <v>92275397</v>
      </c>
      <c r="C73" s="228" t="s">
        <v>13168</v>
      </c>
    </row>
    <row r="74" spans="1:3">
      <c r="A74" s="25" t="s">
        <v>3373</v>
      </c>
      <c r="B74" s="203">
        <v>66732866</v>
      </c>
      <c r="C74" s="228" t="s">
        <v>13168</v>
      </c>
    </row>
    <row r="75" spans="1:3">
      <c r="A75" s="25" t="s">
        <v>3374</v>
      </c>
      <c r="B75" s="203">
        <v>31309721</v>
      </c>
      <c r="C75" s="228" t="s">
        <v>13168</v>
      </c>
    </row>
    <row r="76" spans="1:3">
      <c r="A76" s="25" t="s">
        <v>3375</v>
      </c>
      <c r="B76" s="203">
        <v>25290368</v>
      </c>
      <c r="C76" s="228" t="s">
        <v>13168</v>
      </c>
    </row>
    <row r="77" spans="1:3">
      <c r="A77" s="29" t="s">
        <v>3376</v>
      </c>
      <c r="B77" s="203">
        <v>34324771</v>
      </c>
      <c r="C77" s="228" t="s">
        <v>13168</v>
      </c>
    </row>
    <row r="78" spans="1:3">
      <c r="A78" s="25" t="s">
        <v>11395</v>
      </c>
      <c r="B78" s="203">
        <v>1061696251</v>
      </c>
      <c r="C78" s="228" t="s">
        <v>13168</v>
      </c>
    </row>
    <row r="79" spans="1:3">
      <c r="A79" s="25" t="s">
        <v>3377</v>
      </c>
      <c r="B79" s="203">
        <v>10593739</v>
      </c>
      <c r="C79" s="228" t="s">
        <v>13168</v>
      </c>
    </row>
    <row r="80" spans="1:3">
      <c r="A80" s="25" t="s">
        <v>3378</v>
      </c>
      <c r="B80" s="203">
        <v>25544975</v>
      </c>
      <c r="C80" s="228" t="s">
        <v>13168</v>
      </c>
    </row>
    <row r="81" spans="1:3">
      <c r="A81" s="25" t="s">
        <v>11396</v>
      </c>
      <c r="B81" s="203">
        <v>69008521</v>
      </c>
      <c r="C81" s="228" t="s">
        <v>13168</v>
      </c>
    </row>
    <row r="82" spans="1:3">
      <c r="A82" s="25" t="s">
        <v>3379</v>
      </c>
      <c r="B82" s="203">
        <v>1061730173</v>
      </c>
      <c r="C82" s="228" t="s">
        <v>13168</v>
      </c>
    </row>
    <row r="83" spans="1:3">
      <c r="A83" s="25" t="s">
        <v>3380</v>
      </c>
      <c r="B83" s="203">
        <v>1110490223</v>
      </c>
      <c r="C83" s="228" t="s">
        <v>13168</v>
      </c>
    </row>
    <row r="84" spans="1:3">
      <c r="A84" s="25" t="s">
        <v>3381</v>
      </c>
      <c r="B84" s="203">
        <v>52850977</v>
      </c>
      <c r="C84" s="228" t="s">
        <v>13168</v>
      </c>
    </row>
    <row r="85" spans="1:3">
      <c r="A85" s="25" t="s">
        <v>3382</v>
      </c>
      <c r="B85" s="203">
        <v>1040490462</v>
      </c>
      <c r="C85" s="228" t="s">
        <v>13168</v>
      </c>
    </row>
    <row r="86" spans="1:3">
      <c r="A86" s="25" t="s">
        <v>3383</v>
      </c>
      <c r="B86" s="203">
        <v>1090366392</v>
      </c>
      <c r="C86" s="228" t="s">
        <v>13168</v>
      </c>
    </row>
    <row r="87" spans="1:3">
      <c r="A87" s="25" t="s">
        <v>3384</v>
      </c>
      <c r="B87" s="203">
        <v>1091652415</v>
      </c>
      <c r="C87" s="228" t="s">
        <v>13168</v>
      </c>
    </row>
    <row r="88" spans="1:3">
      <c r="A88" s="25" t="s">
        <v>3385</v>
      </c>
      <c r="B88" s="203">
        <v>11813498</v>
      </c>
      <c r="C88" s="228" t="s">
        <v>13168</v>
      </c>
    </row>
    <row r="89" spans="1:3">
      <c r="A89" s="25" t="s">
        <v>3386</v>
      </c>
      <c r="B89" s="203">
        <v>1075090192</v>
      </c>
      <c r="C89" s="228" t="s">
        <v>13168</v>
      </c>
    </row>
    <row r="90" spans="1:3">
      <c r="A90" s="25" t="s">
        <v>3387</v>
      </c>
      <c r="B90" s="203">
        <v>1076323108</v>
      </c>
      <c r="C90" s="228" t="s">
        <v>13168</v>
      </c>
    </row>
    <row r="91" spans="1:3">
      <c r="A91" s="25" t="s">
        <v>3388</v>
      </c>
      <c r="B91" s="203">
        <v>79541503</v>
      </c>
      <c r="C91" s="228" t="s">
        <v>13168</v>
      </c>
    </row>
    <row r="92" spans="1:3">
      <c r="A92" s="25" t="s">
        <v>3389</v>
      </c>
      <c r="B92" s="203">
        <v>30508014</v>
      </c>
      <c r="C92" s="228" t="s">
        <v>13168</v>
      </c>
    </row>
    <row r="93" spans="1:3">
      <c r="A93" s="25" t="s">
        <v>3390</v>
      </c>
      <c r="B93" s="203">
        <v>1117511031</v>
      </c>
      <c r="C93" s="228" t="s">
        <v>13168</v>
      </c>
    </row>
    <row r="94" spans="1:3">
      <c r="A94" s="25" t="s">
        <v>3391</v>
      </c>
      <c r="B94" s="203">
        <v>16188365</v>
      </c>
      <c r="C94" s="228" t="s">
        <v>13168</v>
      </c>
    </row>
    <row r="95" spans="1:3">
      <c r="A95" s="25" t="s">
        <v>3392</v>
      </c>
      <c r="B95" s="203">
        <v>66948791</v>
      </c>
      <c r="C95" s="228" t="s">
        <v>13168</v>
      </c>
    </row>
    <row r="96" spans="1:3">
      <c r="A96" s="25" t="s">
        <v>3393</v>
      </c>
      <c r="B96" s="203">
        <v>3856416</v>
      </c>
      <c r="C96" s="228" t="s">
        <v>13168</v>
      </c>
    </row>
    <row r="97" spans="1:3">
      <c r="A97" s="25" t="s">
        <v>3394</v>
      </c>
      <c r="B97" s="203">
        <v>1052084165</v>
      </c>
      <c r="C97" s="228" t="s">
        <v>13168</v>
      </c>
    </row>
    <row r="98" spans="1:3">
      <c r="A98" s="29" t="s">
        <v>3395</v>
      </c>
      <c r="B98" s="203">
        <v>16947861</v>
      </c>
      <c r="C98" s="228" t="s">
        <v>13168</v>
      </c>
    </row>
    <row r="99" spans="1:3">
      <c r="A99" s="25" t="s">
        <v>3396</v>
      </c>
      <c r="B99" s="203">
        <v>42096705</v>
      </c>
      <c r="C99" s="228" t="s">
        <v>13168</v>
      </c>
    </row>
    <row r="100" spans="1:3">
      <c r="A100" s="25" t="s">
        <v>3397</v>
      </c>
      <c r="B100" s="203">
        <v>10387612</v>
      </c>
      <c r="C100" s="228" t="s">
        <v>13168</v>
      </c>
    </row>
    <row r="101" spans="1:3">
      <c r="A101" s="25" t="s">
        <v>3398</v>
      </c>
      <c r="B101" s="202">
        <v>900040955</v>
      </c>
      <c r="C101" s="228" t="s">
        <v>13167</v>
      </c>
    </row>
    <row r="102" spans="1:3">
      <c r="A102" s="25" t="s">
        <v>3399</v>
      </c>
      <c r="B102" s="202">
        <v>900554752</v>
      </c>
      <c r="C102" s="228" t="s">
        <v>13167</v>
      </c>
    </row>
    <row r="103" spans="1:3">
      <c r="A103" s="25" t="s">
        <v>3400</v>
      </c>
      <c r="B103" s="202">
        <v>899999175</v>
      </c>
      <c r="C103" s="228" t="s">
        <v>13167</v>
      </c>
    </row>
    <row r="104" spans="1:3">
      <c r="A104" s="25" t="s">
        <v>3401</v>
      </c>
      <c r="B104" s="202">
        <v>890321151</v>
      </c>
      <c r="C104" s="228" t="s">
        <v>13167</v>
      </c>
    </row>
    <row r="105" spans="1:3">
      <c r="A105" s="25" t="s">
        <v>3402</v>
      </c>
      <c r="B105" s="202">
        <v>800242738</v>
      </c>
      <c r="C105" s="228" t="s">
        <v>13167</v>
      </c>
    </row>
    <row r="106" spans="1:3">
      <c r="A106" s="25" t="s">
        <v>3403</v>
      </c>
      <c r="B106" s="202">
        <v>900787269</v>
      </c>
      <c r="C106" s="228" t="s">
        <v>13167</v>
      </c>
    </row>
    <row r="107" spans="1:3">
      <c r="A107" s="25" t="s">
        <v>3404</v>
      </c>
      <c r="B107" s="203">
        <v>40342449</v>
      </c>
      <c r="C107" s="228" t="s">
        <v>13168</v>
      </c>
    </row>
    <row r="108" spans="1:3">
      <c r="A108" s="25" t="s">
        <v>3405</v>
      </c>
      <c r="B108" s="203">
        <v>21176574</v>
      </c>
      <c r="C108" s="228" t="s">
        <v>13168</v>
      </c>
    </row>
    <row r="109" spans="1:3">
      <c r="A109" s="25" t="s">
        <v>3406</v>
      </c>
      <c r="B109" s="203">
        <v>10548749</v>
      </c>
      <c r="C109" s="228" t="s">
        <v>13168</v>
      </c>
    </row>
    <row r="110" spans="1:3">
      <c r="A110" s="25" t="s">
        <v>3407</v>
      </c>
      <c r="B110" s="203">
        <v>40768034</v>
      </c>
      <c r="C110" s="228" t="s">
        <v>13168</v>
      </c>
    </row>
    <row r="111" spans="1:3">
      <c r="A111" s="25" t="s">
        <v>3408</v>
      </c>
      <c r="B111" s="203">
        <v>97470120</v>
      </c>
      <c r="C111" s="228" t="s">
        <v>13168</v>
      </c>
    </row>
    <row r="112" spans="1:3">
      <c r="A112" s="25" t="s">
        <v>3409</v>
      </c>
      <c r="B112" s="203">
        <v>69007305</v>
      </c>
      <c r="C112" s="228" t="s">
        <v>13168</v>
      </c>
    </row>
    <row r="113" spans="1:3">
      <c r="A113" s="25" t="s">
        <v>3410</v>
      </c>
      <c r="B113" s="203">
        <v>7628566</v>
      </c>
      <c r="C113" s="228" t="s">
        <v>13168</v>
      </c>
    </row>
    <row r="114" spans="1:3">
      <c r="A114" s="25" t="s">
        <v>3411</v>
      </c>
      <c r="B114" s="203">
        <v>36727926</v>
      </c>
      <c r="C114" s="228" t="s">
        <v>13168</v>
      </c>
    </row>
    <row r="115" spans="1:3">
      <c r="A115" s="25" t="s">
        <v>3412</v>
      </c>
      <c r="B115" s="203">
        <v>84049843</v>
      </c>
      <c r="C115" s="228" t="s">
        <v>13168</v>
      </c>
    </row>
    <row r="116" spans="1:3">
      <c r="A116" s="25" t="s">
        <v>3413</v>
      </c>
      <c r="B116" s="203">
        <v>26671858</v>
      </c>
      <c r="C116" s="228" t="s">
        <v>13168</v>
      </c>
    </row>
    <row r="117" spans="1:3">
      <c r="A117" s="25" t="s">
        <v>3414</v>
      </c>
      <c r="B117" s="203">
        <v>39102051</v>
      </c>
      <c r="C117" s="228" t="s">
        <v>13168</v>
      </c>
    </row>
    <row r="118" spans="1:3">
      <c r="A118" s="25" t="s">
        <v>3415</v>
      </c>
      <c r="B118" s="203">
        <v>1063287123</v>
      </c>
      <c r="C118" s="228" t="s">
        <v>13168</v>
      </c>
    </row>
    <row r="119" spans="1:3">
      <c r="A119" s="25" t="s">
        <v>3416</v>
      </c>
      <c r="B119" s="203">
        <v>6877841</v>
      </c>
      <c r="C119" s="228" t="s">
        <v>13168</v>
      </c>
    </row>
    <row r="120" spans="1:3">
      <c r="A120" s="25" t="s">
        <v>3417</v>
      </c>
      <c r="B120" s="203">
        <v>32289483</v>
      </c>
      <c r="C120" s="228" t="s">
        <v>13168</v>
      </c>
    </row>
    <row r="121" spans="1:3">
      <c r="A121" s="25" t="s">
        <v>3418</v>
      </c>
      <c r="B121" s="203">
        <v>1028014162</v>
      </c>
      <c r="C121" s="228" t="s">
        <v>13168</v>
      </c>
    </row>
    <row r="122" spans="1:3">
      <c r="A122" s="25" t="s">
        <v>3419</v>
      </c>
      <c r="B122" s="203">
        <v>1040352722</v>
      </c>
      <c r="C122" s="228" t="s">
        <v>13168</v>
      </c>
    </row>
    <row r="123" spans="1:3">
      <c r="A123" s="25" t="s">
        <v>3420</v>
      </c>
      <c r="B123" s="203">
        <v>1040359228</v>
      </c>
      <c r="C123" s="228" t="s">
        <v>13168</v>
      </c>
    </row>
    <row r="124" spans="1:3">
      <c r="A124" s="25" t="s">
        <v>3421</v>
      </c>
      <c r="B124" s="203">
        <v>32289074</v>
      </c>
      <c r="C124" s="228" t="s">
        <v>13168</v>
      </c>
    </row>
    <row r="125" spans="1:3">
      <c r="A125" s="25" t="s">
        <v>11397</v>
      </c>
      <c r="B125" s="203">
        <v>71988336</v>
      </c>
      <c r="C125" s="228" t="s">
        <v>13168</v>
      </c>
    </row>
    <row r="126" spans="1:3">
      <c r="A126" s="25" t="s">
        <v>3422</v>
      </c>
      <c r="B126" s="203">
        <v>1105676948</v>
      </c>
      <c r="C126" s="228" t="s">
        <v>13168</v>
      </c>
    </row>
    <row r="127" spans="1:3">
      <c r="A127" s="25" t="s">
        <v>3423</v>
      </c>
      <c r="B127" s="203">
        <v>25276492</v>
      </c>
      <c r="C127" s="228" t="s">
        <v>13168</v>
      </c>
    </row>
    <row r="128" spans="1:3">
      <c r="A128" s="25" t="s">
        <v>3424</v>
      </c>
      <c r="B128" s="203">
        <v>1014203019</v>
      </c>
      <c r="C128" s="228" t="s">
        <v>13168</v>
      </c>
    </row>
    <row r="129" spans="1:3">
      <c r="A129" s="25" t="s">
        <v>3425</v>
      </c>
      <c r="B129" s="203">
        <v>30507126</v>
      </c>
      <c r="C129" s="228" t="s">
        <v>13168</v>
      </c>
    </row>
    <row r="130" spans="1:3">
      <c r="A130" s="25" t="s">
        <v>3426</v>
      </c>
      <c r="B130" s="203">
        <v>43823406</v>
      </c>
      <c r="C130" s="228" t="s">
        <v>13168</v>
      </c>
    </row>
    <row r="131" spans="1:3">
      <c r="A131" s="25" t="s">
        <v>3427</v>
      </c>
      <c r="B131" s="203">
        <v>37320438</v>
      </c>
      <c r="C131" s="228" t="s">
        <v>13168</v>
      </c>
    </row>
    <row r="132" spans="1:3">
      <c r="A132" s="25" t="s">
        <v>3428</v>
      </c>
      <c r="B132" s="203">
        <v>42655474</v>
      </c>
      <c r="C132" s="228" t="s">
        <v>13168</v>
      </c>
    </row>
    <row r="133" spans="1:3">
      <c r="A133" s="25" t="s">
        <v>3429</v>
      </c>
      <c r="B133" s="203">
        <v>1065600749</v>
      </c>
      <c r="C133" s="228" t="s">
        <v>13168</v>
      </c>
    </row>
    <row r="134" spans="1:3">
      <c r="A134" s="25" t="s">
        <v>3430</v>
      </c>
      <c r="B134" s="203">
        <v>91513512</v>
      </c>
      <c r="C134" s="228" t="s">
        <v>13168</v>
      </c>
    </row>
    <row r="135" spans="1:3">
      <c r="A135" s="25" t="s">
        <v>3431</v>
      </c>
      <c r="B135" s="203">
        <v>79346424</v>
      </c>
      <c r="C135" s="228" t="s">
        <v>13168</v>
      </c>
    </row>
    <row r="136" spans="1:3">
      <c r="A136" s="25" t="s">
        <v>3432</v>
      </c>
      <c r="B136" s="203">
        <v>91274443</v>
      </c>
      <c r="C136" s="228" t="s">
        <v>13168</v>
      </c>
    </row>
    <row r="137" spans="1:3">
      <c r="A137" s="25" t="s">
        <v>3433</v>
      </c>
      <c r="B137" s="203">
        <v>45578046</v>
      </c>
      <c r="C137" s="228" t="s">
        <v>13168</v>
      </c>
    </row>
    <row r="138" spans="1:3">
      <c r="A138" s="25" t="s">
        <v>3434</v>
      </c>
      <c r="B138" s="203">
        <v>22803990</v>
      </c>
      <c r="C138" s="228" t="s">
        <v>13168</v>
      </c>
    </row>
    <row r="139" spans="1:3">
      <c r="A139" s="25" t="s">
        <v>3435</v>
      </c>
      <c r="B139" s="203">
        <v>13850087</v>
      </c>
      <c r="C139" s="228" t="s">
        <v>13168</v>
      </c>
    </row>
    <row r="140" spans="1:3">
      <c r="A140" s="25" t="s">
        <v>3436</v>
      </c>
      <c r="B140" s="203">
        <v>42495620</v>
      </c>
      <c r="C140" s="228" t="s">
        <v>13168</v>
      </c>
    </row>
    <row r="141" spans="1:3">
      <c r="A141" s="25" t="s">
        <v>3437</v>
      </c>
      <c r="B141" s="203">
        <v>17657596</v>
      </c>
      <c r="C141" s="228" t="s">
        <v>13168</v>
      </c>
    </row>
    <row r="142" spans="1:3">
      <c r="A142" s="25" t="s">
        <v>3438</v>
      </c>
      <c r="B142" s="203">
        <v>18155248</v>
      </c>
      <c r="C142" s="228" t="s">
        <v>13168</v>
      </c>
    </row>
    <row r="143" spans="1:3">
      <c r="A143" s="25" t="s">
        <v>3439</v>
      </c>
      <c r="B143" s="203">
        <v>91438598</v>
      </c>
      <c r="C143" s="228" t="s">
        <v>13168</v>
      </c>
    </row>
    <row r="144" spans="1:3">
      <c r="A144" s="25" t="s">
        <v>3440</v>
      </c>
      <c r="B144" s="203">
        <v>71265013</v>
      </c>
      <c r="C144" s="228" t="s">
        <v>13168</v>
      </c>
    </row>
    <row r="145" spans="1:3">
      <c r="A145" s="25" t="s">
        <v>3441</v>
      </c>
      <c r="B145" s="203">
        <v>1045504500</v>
      </c>
      <c r="C145" s="228" t="s">
        <v>13168</v>
      </c>
    </row>
    <row r="146" spans="1:3">
      <c r="A146" s="25" t="s">
        <v>3442</v>
      </c>
      <c r="B146" s="203">
        <v>1038797526</v>
      </c>
      <c r="C146" s="228" t="s">
        <v>13168</v>
      </c>
    </row>
    <row r="147" spans="1:3">
      <c r="A147" s="29" t="s">
        <v>3443</v>
      </c>
      <c r="B147" s="203">
        <v>37337931</v>
      </c>
      <c r="C147" s="228" t="s">
        <v>13168</v>
      </c>
    </row>
    <row r="148" spans="1:3">
      <c r="A148" s="25" t="s">
        <v>3444</v>
      </c>
      <c r="B148" s="203">
        <v>82331528</v>
      </c>
      <c r="C148" s="228" t="s">
        <v>13168</v>
      </c>
    </row>
    <row r="149" spans="1:3">
      <c r="A149" s="25" t="s">
        <v>3445</v>
      </c>
      <c r="B149" s="203">
        <v>50919363</v>
      </c>
      <c r="C149" s="228" t="s">
        <v>13168</v>
      </c>
    </row>
    <row r="150" spans="1:3">
      <c r="A150" s="25" t="s">
        <v>3446</v>
      </c>
      <c r="B150" s="203">
        <v>66743773</v>
      </c>
      <c r="C150" s="228" t="s">
        <v>13168</v>
      </c>
    </row>
    <row r="151" spans="1:3">
      <c r="A151" s="25" t="s">
        <v>3447</v>
      </c>
      <c r="B151" s="203">
        <v>39047981</v>
      </c>
      <c r="C151" s="228" t="s">
        <v>13168</v>
      </c>
    </row>
    <row r="152" spans="1:3">
      <c r="A152" s="25" t="s">
        <v>3448</v>
      </c>
      <c r="B152" s="203">
        <v>18880677</v>
      </c>
      <c r="C152" s="228" t="s">
        <v>13168</v>
      </c>
    </row>
    <row r="153" spans="1:3">
      <c r="A153" s="25" t="s">
        <v>11398</v>
      </c>
      <c r="B153" s="203">
        <v>4708358</v>
      </c>
      <c r="C153" s="228" t="s">
        <v>13168</v>
      </c>
    </row>
    <row r="154" spans="1:3">
      <c r="A154" s="25" t="s">
        <v>3449</v>
      </c>
      <c r="B154" s="203">
        <v>1066092758</v>
      </c>
      <c r="C154" s="228" t="s">
        <v>13168</v>
      </c>
    </row>
    <row r="155" spans="1:3">
      <c r="A155" s="29" t="s">
        <v>3450</v>
      </c>
      <c r="B155" s="203">
        <v>64584132</v>
      </c>
      <c r="C155" s="228" t="s">
        <v>13168</v>
      </c>
    </row>
    <row r="156" spans="1:3">
      <c r="A156" s="25" t="s">
        <v>3451</v>
      </c>
      <c r="B156" s="204">
        <v>25280716</v>
      </c>
      <c r="C156" s="228" t="s">
        <v>13168</v>
      </c>
    </row>
    <row r="157" spans="1:3">
      <c r="A157" s="25" t="s">
        <v>3452</v>
      </c>
      <c r="B157" s="204">
        <v>71351211</v>
      </c>
      <c r="C157" s="228" t="s">
        <v>13168</v>
      </c>
    </row>
    <row r="158" spans="1:3">
      <c r="A158" s="25" t="s">
        <v>3453</v>
      </c>
      <c r="B158" s="204">
        <v>18224425</v>
      </c>
      <c r="C158" s="228" t="s">
        <v>13168</v>
      </c>
    </row>
    <row r="159" spans="1:3">
      <c r="A159" s="25" t="s">
        <v>3454</v>
      </c>
      <c r="B159" s="204">
        <v>1047421148</v>
      </c>
      <c r="C159" s="228" t="s">
        <v>13168</v>
      </c>
    </row>
    <row r="160" spans="1:3">
      <c r="A160" s="25" t="s">
        <v>3455</v>
      </c>
      <c r="B160" s="204">
        <v>35695608</v>
      </c>
      <c r="C160" s="228" t="s">
        <v>13168</v>
      </c>
    </row>
    <row r="161" spans="1:3">
      <c r="A161" s="25" t="s">
        <v>3456</v>
      </c>
      <c r="B161" s="204">
        <v>1068662356</v>
      </c>
      <c r="C161" s="228" t="s">
        <v>13168</v>
      </c>
    </row>
    <row r="162" spans="1:3">
      <c r="A162" s="25" t="s">
        <v>3457</v>
      </c>
      <c r="B162" s="204">
        <v>1087113662</v>
      </c>
      <c r="C162" s="228" t="s">
        <v>13168</v>
      </c>
    </row>
    <row r="163" spans="1:3">
      <c r="A163" s="25" t="s">
        <v>3458</v>
      </c>
      <c r="B163" s="204">
        <v>1032423061</v>
      </c>
      <c r="C163" s="228" t="s">
        <v>13168</v>
      </c>
    </row>
    <row r="164" spans="1:3">
      <c r="A164" s="25" t="s">
        <v>3459</v>
      </c>
      <c r="B164" s="204">
        <v>25339379</v>
      </c>
      <c r="C164" s="228" t="s">
        <v>13168</v>
      </c>
    </row>
    <row r="165" spans="1:3">
      <c r="A165" s="25" t="s">
        <v>3460</v>
      </c>
      <c r="B165" s="204">
        <v>28687275</v>
      </c>
      <c r="C165" s="228" t="s">
        <v>13168</v>
      </c>
    </row>
    <row r="166" spans="1:3">
      <c r="A166" s="25" t="s">
        <v>11399</v>
      </c>
      <c r="B166" s="204">
        <v>10592992</v>
      </c>
      <c r="C166" s="228" t="s">
        <v>13168</v>
      </c>
    </row>
    <row r="167" spans="1:3">
      <c r="A167" s="25" t="s">
        <v>3461</v>
      </c>
      <c r="B167" s="204">
        <v>1017150872</v>
      </c>
      <c r="C167" s="228" t="s">
        <v>13168</v>
      </c>
    </row>
    <row r="168" spans="1:3">
      <c r="A168" s="25" t="s">
        <v>3462</v>
      </c>
      <c r="B168" s="204">
        <v>7931212</v>
      </c>
      <c r="C168" s="228" t="s">
        <v>13168</v>
      </c>
    </row>
    <row r="169" spans="1:3">
      <c r="A169" s="25" t="s">
        <v>3463</v>
      </c>
      <c r="B169" s="204">
        <v>64703784</v>
      </c>
      <c r="C169" s="228" t="s">
        <v>13168</v>
      </c>
    </row>
    <row r="170" spans="1:3">
      <c r="A170" s="25" t="s">
        <v>3464</v>
      </c>
      <c r="B170" s="204">
        <v>1082894472</v>
      </c>
      <c r="C170" s="228" t="s">
        <v>13168</v>
      </c>
    </row>
    <row r="171" spans="1:3">
      <c r="A171" s="25" t="s">
        <v>3465</v>
      </c>
      <c r="B171" s="204">
        <v>80202950</v>
      </c>
      <c r="C171" s="228" t="s">
        <v>13168</v>
      </c>
    </row>
    <row r="172" spans="1:3">
      <c r="A172" s="25" t="s">
        <v>11400</v>
      </c>
      <c r="B172" s="204">
        <v>12910389</v>
      </c>
      <c r="C172" s="228" t="s">
        <v>13168</v>
      </c>
    </row>
    <row r="173" spans="1:3">
      <c r="A173" s="25" t="s">
        <v>3466</v>
      </c>
      <c r="B173" s="204">
        <v>27091146</v>
      </c>
      <c r="C173" s="228" t="s">
        <v>13168</v>
      </c>
    </row>
    <row r="174" spans="1:3">
      <c r="A174" s="25" t="s">
        <v>3467</v>
      </c>
      <c r="B174" s="204">
        <v>92539322</v>
      </c>
      <c r="C174" s="228" t="s">
        <v>13168</v>
      </c>
    </row>
    <row r="175" spans="1:3">
      <c r="A175" s="25" t="s">
        <v>3468</v>
      </c>
      <c r="B175" s="204">
        <v>32288498</v>
      </c>
      <c r="C175" s="228" t="s">
        <v>13168</v>
      </c>
    </row>
    <row r="176" spans="1:3">
      <c r="A176" s="25" t="s">
        <v>3469</v>
      </c>
      <c r="B176" s="202">
        <v>57463332</v>
      </c>
      <c r="C176" s="228" t="s">
        <v>13168</v>
      </c>
    </row>
    <row r="177" spans="1:3">
      <c r="A177" s="25" t="s">
        <v>3470</v>
      </c>
      <c r="B177" s="202">
        <v>79311825</v>
      </c>
      <c r="C177" s="228" t="s">
        <v>13168</v>
      </c>
    </row>
    <row r="178" spans="1:3">
      <c r="A178" s="25" t="s">
        <v>3471</v>
      </c>
      <c r="B178" s="202">
        <v>79574634</v>
      </c>
      <c r="C178" s="228" t="s">
        <v>13168</v>
      </c>
    </row>
    <row r="179" spans="1:3">
      <c r="A179" s="25" t="s">
        <v>11401</v>
      </c>
      <c r="B179" s="202">
        <v>19381518</v>
      </c>
      <c r="C179" s="228" t="s">
        <v>13168</v>
      </c>
    </row>
    <row r="180" spans="1:3">
      <c r="A180" s="25" t="s">
        <v>3472</v>
      </c>
      <c r="B180" s="202">
        <v>93385293</v>
      </c>
      <c r="C180" s="228" t="s">
        <v>13168</v>
      </c>
    </row>
    <row r="181" spans="1:3">
      <c r="A181" s="25" t="s">
        <v>3473</v>
      </c>
      <c r="B181" s="202">
        <v>25786878</v>
      </c>
      <c r="C181" s="228" t="s">
        <v>13168</v>
      </c>
    </row>
    <row r="182" spans="1:3">
      <c r="A182" s="25" t="s">
        <v>3474</v>
      </c>
      <c r="B182" s="202">
        <v>901133676</v>
      </c>
      <c r="C182" s="228" t="s">
        <v>13167</v>
      </c>
    </row>
    <row r="183" spans="1:3">
      <c r="A183" s="25" t="s">
        <v>3399</v>
      </c>
      <c r="B183" s="202">
        <v>900554752</v>
      </c>
      <c r="C183" s="228" t="s">
        <v>13167</v>
      </c>
    </row>
    <row r="184" spans="1:3">
      <c r="A184" s="25" t="s">
        <v>3475</v>
      </c>
      <c r="B184" s="203">
        <v>1051823830</v>
      </c>
      <c r="C184" s="228" t="s">
        <v>13168</v>
      </c>
    </row>
    <row r="185" spans="1:3">
      <c r="A185" s="25" t="s">
        <v>3476</v>
      </c>
      <c r="B185" s="203">
        <v>1047394227</v>
      </c>
      <c r="C185" s="228" t="s">
        <v>13168</v>
      </c>
    </row>
    <row r="186" spans="1:3">
      <c r="A186" s="25" t="s">
        <v>3477</v>
      </c>
      <c r="B186" s="203">
        <v>19613355</v>
      </c>
      <c r="C186" s="228" t="s">
        <v>13168</v>
      </c>
    </row>
    <row r="187" spans="1:3">
      <c r="A187" s="25" t="s">
        <v>3478</v>
      </c>
      <c r="B187" s="203">
        <v>1070008098</v>
      </c>
      <c r="C187" s="228" t="s">
        <v>13168</v>
      </c>
    </row>
    <row r="188" spans="1:3">
      <c r="A188" s="25" t="s">
        <v>3479</v>
      </c>
      <c r="B188" s="203">
        <v>1010168521</v>
      </c>
      <c r="C188" s="228" t="s">
        <v>13168</v>
      </c>
    </row>
    <row r="189" spans="1:3">
      <c r="A189" s="25" t="s">
        <v>3480</v>
      </c>
      <c r="B189" s="203">
        <v>1102800874</v>
      </c>
      <c r="C189" s="228" t="s">
        <v>13168</v>
      </c>
    </row>
    <row r="190" spans="1:3">
      <c r="A190" s="25" t="s">
        <v>3481</v>
      </c>
      <c r="B190" s="203">
        <v>40614260</v>
      </c>
      <c r="C190" s="228" t="s">
        <v>13168</v>
      </c>
    </row>
    <row r="191" spans="1:3">
      <c r="A191" s="25" t="s">
        <v>3482</v>
      </c>
      <c r="B191" s="203">
        <v>26331380</v>
      </c>
      <c r="C191" s="228" t="s">
        <v>13168</v>
      </c>
    </row>
    <row r="192" spans="1:3">
      <c r="A192" s="25" t="s">
        <v>3483</v>
      </c>
      <c r="B192" s="203">
        <v>1075237679</v>
      </c>
      <c r="C192" s="228" t="s">
        <v>13168</v>
      </c>
    </row>
    <row r="193" spans="1:3">
      <c r="A193" s="25" t="s">
        <v>3484</v>
      </c>
      <c r="B193" s="203">
        <v>22242466</v>
      </c>
      <c r="C193" s="228" t="s">
        <v>13168</v>
      </c>
    </row>
    <row r="194" spans="1:3">
      <c r="A194" s="29" t="s">
        <v>3485</v>
      </c>
      <c r="B194" s="203">
        <v>88283533</v>
      </c>
      <c r="C194" s="228" t="s">
        <v>13168</v>
      </c>
    </row>
    <row r="195" spans="1:3">
      <c r="A195" s="25" t="s">
        <v>3486</v>
      </c>
      <c r="B195" s="203">
        <v>52076077</v>
      </c>
      <c r="C195" s="228" t="s">
        <v>13168</v>
      </c>
    </row>
    <row r="196" spans="1:3">
      <c r="A196" s="25" t="s">
        <v>3487</v>
      </c>
      <c r="B196" s="203">
        <v>43147114</v>
      </c>
      <c r="C196" s="228" t="s">
        <v>13168</v>
      </c>
    </row>
    <row r="197" spans="1:3">
      <c r="A197" s="25" t="s">
        <v>3488</v>
      </c>
      <c r="B197" s="203">
        <v>22786648</v>
      </c>
      <c r="C197" s="228" t="s">
        <v>13168</v>
      </c>
    </row>
    <row r="198" spans="1:3">
      <c r="A198" s="25" t="s">
        <v>3489</v>
      </c>
      <c r="B198" s="203">
        <v>14232428</v>
      </c>
      <c r="C198" s="228" t="s">
        <v>13168</v>
      </c>
    </row>
    <row r="199" spans="1:3">
      <c r="A199" s="25" t="s">
        <v>3490</v>
      </c>
      <c r="B199" s="203">
        <v>69005326</v>
      </c>
      <c r="C199" s="228" t="s">
        <v>13168</v>
      </c>
    </row>
    <row r="200" spans="1:3">
      <c r="A200" s="25" t="s">
        <v>11402</v>
      </c>
      <c r="B200" s="203">
        <v>25274422</v>
      </c>
      <c r="C200" s="228" t="s">
        <v>13168</v>
      </c>
    </row>
    <row r="201" spans="1:3">
      <c r="A201" s="25" t="s">
        <v>3491</v>
      </c>
      <c r="B201" s="203">
        <v>1010167687</v>
      </c>
      <c r="C201" s="228" t="s">
        <v>13168</v>
      </c>
    </row>
    <row r="202" spans="1:3">
      <c r="A202" s="25" t="s">
        <v>3492</v>
      </c>
      <c r="B202" s="203">
        <v>13168893</v>
      </c>
      <c r="C202" s="228" t="s">
        <v>13168</v>
      </c>
    </row>
    <row r="203" spans="1:3">
      <c r="A203" s="25" t="s">
        <v>3493</v>
      </c>
      <c r="B203" s="203">
        <v>26632017</v>
      </c>
      <c r="C203" s="228" t="s">
        <v>13168</v>
      </c>
    </row>
    <row r="204" spans="1:3">
      <c r="A204" s="25" t="s">
        <v>3494</v>
      </c>
      <c r="B204" s="203">
        <v>12022406</v>
      </c>
      <c r="C204" s="228" t="s">
        <v>13168</v>
      </c>
    </row>
    <row r="205" spans="1:3">
      <c r="A205" s="25" t="s">
        <v>3495</v>
      </c>
      <c r="B205" s="203">
        <v>17549965</v>
      </c>
      <c r="C205" s="228" t="s">
        <v>13168</v>
      </c>
    </row>
    <row r="206" spans="1:3">
      <c r="A206" s="25" t="s">
        <v>11403</v>
      </c>
      <c r="B206" s="203">
        <v>38642098</v>
      </c>
      <c r="C206" s="228" t="s">
        <v>13168</v>
      </c>
    </row>
    <row r="207" spans="1:3">
      <c r="A207" s="25" t="s">
        <v>3496</v>
      </c>
      <c r="B207" s="203">
        <v>1152189094</v>
      </c>
      <c r="C207" s="228" t="s">
        <v>13168</v>
      </c>
    </row>
    <row r="208" spans="1:3">
      <c r="A208" s="29" t="s">
        <v>11404</v>
      </c>
      <c r="B208" s="203">
        <v>91476764</v>
      </c>
      <c r="C208" s="228" t="s">
        <v>13168</v>
      </c>
    </row>
    <row r="209" spans="1:3">
      <c r="A209" s="25" t="s">
        <v>3497</v>
      </c>
      <c r="B209" s="203">
        <v>45478711</v>
      </c>
      <c r="C209" s="228" t="s">
        <v>13168</v>
      </c>
    </row>
    <row r="210" spans="1:3">
      <c r="A210" s="25" t="s">
        <v>11405</v>
      </c>
      <c r="B210" s="203">
        <v>21443271</v>
      </c>
      <c r="C210" s="228" t="s">
        <v>13168</v>
      </c>
    </row>
    <row r="211" spans="1:3">
      <c r="A211" s="25" t="s">
        <v>3498</v>
      </c>
      <c r="B211" s="204">
        <v>86063551</v>
      </c>
      <c r="C211" s="228" t="s">
        <v>13168</v>
      </c>
    </row>
    <row r="212" spans="1:3">
      <c r="A212" s="25" t="s">
        <v>3499</v>
      </c>
      <c r="B212" s="204">
        <v>1061694822</v>
      </c>
      <c r="C212" s="228" t="s">
        <v>13168</v>
      </c>
    </row>
    <row r="213" spans="1:3">
      <c r="A213" s="25" t="s">
        <v>3500</v>
      </c>
      <c r="B213" s="204">
        <v>12022304</v>
      </c>
      <c r="C213" s="228" t="s">
        <v>13168</v>
      </c>
    </row>
    <row r="214" spans="1:3">
      <c r="A214" s="25" t="s">
        <v>11406</v>
      </c>
      <c r="B214" s="204">
        <v>1128448634</v>
      </c>
      <c r="C214" s="228" t="s">
        <v>13168</v>
      </c>
    </row>
    <row r="215" spans="1:3">
      <c r="A215" s="25" t="s">
        <v>3501</v>
      </c>
      <c r="B215" s="204">
        <v>1102795743</v>
      </c>
      <c r="C215" s="228" t="s">
        <v>13168</v>
      </c>
    </row>
    <row r="216" spans="1:3">
      <c r="A216" s="25" t="s">
        <v>3502</v>
      </c>
      <c r="B216" s="204">
        <v>25271666</v>
      </c>
      <c r="C216" s="228" t="s">
        <v>13168</v>
      </c>
    </row>
    <row r="217" spans="1:3">
      <c r="A217" s="25" t="s">
        <v>3503</v>
      </c>
      <c r="B217" s="204">
        <v>12449190</v>
      </c>
      <c r="C217" s="228" t="s">
        <v>13168</v>
      </c>
    </row>
    <row r="218" spans="1:3">
      <c r="A218" s="25" t="s">
        <v>11407</v>
      </c>
      <c r="B218" s="204">
        <v>27327697</v>
      </c>
      <c r="C218" s="228" t="s">
        <v>13168</v>
      </c>
    </row>
    <row r="219" spans="1:3">
      <c r="A219" s="25" t="s">
        <v>3504</v>
      </c>
      <c r="B219" s="204">
        <v>34549948</v>
      </c>
      <c r="C219" s="228" t="s">
        <v>13168</v>
      </c>
    </row>
    <row r="220" spans="1:3">
      <c r="A220" s="25" t="s">
        <v>3505</v>
      </c>
      <c r="B220" s="204">
        <v>32801099</v>
      </c>
      <c r="C220" s="228" t="s">
        <v>13168</v>
      </c>
    </row>
    <row r="221" spans="1:3">
      <c r="A221" s="25" t="s">
        <v>3506</v>
      </c>
      <c r="B221" s="204">
        <v>1050918463</v>
      </c>
      <c r="C221" s="228" t="s">
        <v>13168</v>
      </c>
    </row>
    <row r="222" spans="1:3">
      <c r="A222" s="25" t="s">
        <v>3507</v>
      </c>
      <c r="B222" s="204">
        <v>45557741</v>
      </c>
      <c r="C222" s="228" t="s">
        <v>13168</v>
      </c>
    </row>
    <row r="223" spans="1:3">
      <c r="A223" s="25" t="s">
        <v>3508</v>
      </c>
      <c r="B223" s="204">
        <v>10385310</v>
      </c>
      <c r="C223" s="228" t="s">
        <v>13168</v>
      </c>
    </row>
    <row r="224" spans="1:3">
      <c r="A224" s="25" t="s">
        <v>3509</v>
      </c>
      <c r="B224" s="204">
        <v>28689115</v>
      </c>
      <c r="C224" s="228" t="s">
        <v>13168</v>
      </c>
    </row>
    <row r="225" spans="1:3">
      <c r="A225" s="25" t="s">
        <v>3510</v>
      </c>
      <c r="B225" s="204">
        <v>40361534</v>
      </c>
      <c r="C225" s="228" t="s">
        <v>13168</v>
      </c>
    </row>
    <row r="226" spans="1:3">
      <c r="A226" s="25" t="s">
        <v>3511</v>
      </c>
      <c r="B226" s="204">
        <v>29506582</v>
      </c>
      <c r="C226" s="228" t="s">
        <v>13168</v>
      </c>
    </row>
    <row r="227" spans="1:3">
      <c r="A227" s="25" t="s">
        <v>3512</v>
      </c>
      <c r="B227" s="204">
        <v>1111334277</v>
      </c>
      <c r="C227" s="228" t="s">
        <v>13168</v>
      </c>
    </row>
    <row r="228" spans="1:3">
      <c r="A228" s="25" t="s">
        <v>3513</v>
      </c>
      <c r="B228" s="204">
        <v>66971835</v>
      </c>
      <c r="C228" s="228" t="s">
        <v>13168</v>
      </c>
    </row>
    <row r="229" spans="1:3">
      <c r="A229" s="25" t="s">
        <v>3514</v>
      </c>
      <c r="B229" s="204">
        <v>1107052573</v>
      </c>
      <c r="C229" s="228" t="s">
        <v>13168</v>
      </c>
    </row>
    <row r="230" spans="1:3">
      <c r="A230" s="25" t="s">
        <v>3515</v>
      </c>
      <c r="B230" s="204">
        <v>35892792</v>
      </c>
      <c r="C230" s="228" t="s">
        <v>13168</v>
      </c>
    </row>
    <row r="231" spans="1:3">
      <c r="A231" s="25" t="s">
        <v>3516</v>
      </c>
      <c r="B231" s="204">
        <v>1063149156</v>
      </c>
      <c r="C231" s="228" t="s">
        <v>13168</v>
      </c>
    </row>
    <row r="232" spans="1:3">
      <c r="A232" s="25" t="s">
        <v>3517</v>
      </c>
      <c r="B232" s="205">
        <v>35603632</v>
      </c>
      <c r="C232" s="228" t="s">
        <v>13168</v>
      </c>
    </row>
    <row r="233" spans="1:3">
      <c r="A233" s="29" t="s">
        <v>3518</v>
      </c>
      <c r="B233" s="205">
        <v>40076869</v>
      </c>
      <c r="C233" s="228" t="s">
        <v>13168</v>
      </c>
    </row>
    <row r="234" spans="1:3">
      <c r="A234" s="25" t="s">
        <v>3519</v>
      </c>
      <c r="B234" s="202">
        <v>1118470881</v>
      </c>
      <c r="C234" s="228" t="s">
        <v>13168</v>
      </c>
    </row>
    <row r="235" spans="1:3">
      <c r="A235" s="25" t="s">
        <v>3520</v>
      </c>
      <c r="B235" s="202">
        <v>35896107</v>
      </c>
      <c r="C235" s="228" t="s">
        <v>13168</v>
      </c>
    </row>
    <row r="236" spans="1:3">
      <c r="A236" s="25" t="s">
        <v>3521</v>
      </c>
      <c r="B236" s="202">
        <v>39416449</v>
      </c>
      <c r="C236" s="228" t="s">
        <v>13168</v>
      </c>
    </row>
    <row r="237" spans="1:3">
      <c r="A237" s="25" t="s">
        <v>11408</v>
      </c>
      <c r="B237" s="202">
        <v>70124592</v>
      </c>
      <c r="C237" s="228" t="s">
        <v>13168</v>
      </c>
    </row>
    <row r="238" spans="1:3">
      <c r="A238" s="25" t="s">
        <v>3522</v>
      </c>
      <c r="B238" s="202">
        <v>1031128518</v>
      </c>
      <c r="C238" s="228" t="s">
        <v>13168</v>
      </c>
    </row>
    <row r="239" spans="1:3">
      <c r="A239" s="25" t="s">
        <v>3523</v>
      </c>
      <c r="B239" s="202">
        <v>42545210</v>
      </c>
      <c r="C239" s="228" t="s">
        <v>13168</v>
      </c>
    </row>
    <row r="240" spans="1:3">
      <c r="A240" s="25" t="s">
        <v>3524</v>
      </c>
      <c r="B240" s="205">
        <v>1117494675</v>
      </c>
      <c r="C240" s="228" t="s">
        <v>13168</v>
      </c>
    </row>
    <row r="241" spans="1:3">
      <c r="A241" s="25" t="s">
        <v>11409</v>
      </c>
      <c r="B241" s="205">
        <v>17788496</v>
      </c>
      <c r="C241" s="228" t="s">
        <v>13168</v>
      </c>
    </row>
    <row r="242" spans="1:3">
      <c r="A242" s="25" t="s">
        <v>3525</v>
      </c>
      <c r="B242" s="205">
        <v>3913304</v>
      </c>
      <c r="C242" s="228" t="s">
        <v>13168</v>
      </c>
    </row>
    <row r="243" spans="1:3">
      <c r="A243" s="25" t="s">
        <v>3526</v>
      </c>
      <c r="B243" s="205">
        <v>1085262058</v>
      </c>
      <c r="C243" s="228" t="s">
        <v>13168</v>
      </c>
    </row>
    <row r="244" spans="1:3">
      <c r="A244" s="25" t="s">
        <v>3527</v>
      </c>
      <c r="B244" s="205">
        <v>1014190068</v>
      </c>
      <c r="C244" s="228" t="s">
        <v>13168</v>
      </c>
    </row>
    <row r="245" spans="1:3">
      <c r="A245" s="25" t="s">
        <v>3528</v>
      </c>
      <c r="B245" s="205">
        <v>1124849982</v>
      </c>
      <c r="C245" s="228" t="s">
        <v>13168</v>
      </c>
    </row>
    <row r="246" spans="1:3">
      <c r="A246" s="29" t="s">
        <v>11410</v>
      </c>
      <c r="B246" s="205">
        <v>1098719622</v>
      </c>
      <c r="C246" s="228" t="s">
        <v>13168</v>
      </c>
    </row>
    <row r="247" spans="1:3">
      <c r="A247" s="25" t="s">
        <v>3529</v>
      </c>
      <c r="B247" s="205">
        <v>49670148</v>
      </c>
      <c r="C247" s="228" t="s">
        <v>13168</v>
      </c>
    </row>
    <row r="248" spans="1:3">
      <c r="A248" s="25" t="s">
        <v>3530</v>
      </c>
      <c r="B248" s="205">
        <v>7551255</v>
      </c>
      <c r="C248" s="228" t="s">
        <v>13168</v>
      </c>
    </row>
    <row r="249" spans="1:3">
      <c r="A249" s="25" t="s">
        <v>3531</v>
      </c>
      <c r="B249" s="205">
        <v>39841666</v>
      </c>
      <c r="C249" s="228" t="s">
        <v>13168</v>
      </c>
    </row>
    <row r="250" spans="1:3">
      <c r="A250" s="25" t="s">
        <v>3532</v>
      </c>
      <c r="B250" s="205">
        <v>97447592</v>
      </c>
      <c r="C250" s="228" t="s">
        <v>13168</v>
      </c>
    </row>
    <row r="251" spans="1:3">
      <c r="A251" s="25" t="s">
        <v>3533</v>
      </c>
      <c r="B251" s="205">
        <v>17328379</v>
      </c>
      <c r="C251" s="228" t="s">
        <v>13168</v>
      </c>
    </row>
    <row r="252" spans="1:3">
      <c r="A252" s="25" t="s">
        <v>3534</v>
      </c>
      <c r="B252" s="205">
        <v>63312397</v>
      </c>
      <c r="C252" s="228" t="s">
        <v>13168</v>
      </c>
    </row>
    <row r="253" spans="1:3">
      <c r="A253" s="25" t="s">
        <v>11411</v>
      </c>
      <c r="B253" s="205">
        <v>1121853331</v>
      </c>
      <c r="C253" s="228" t="s">
        <v>13168</v>
      </c>
    </row>
    <row r="254" spans="1:3">
      <c r="A254" s="25" t="s">
        <v>3535</v>
      </c>
      <c r="B254" s="205">
        <v>1065565020</v>
      </c>
      <c r="C254" s="228" t="s">
        <v>13168</v>
      </c>
    </row>
    <row r="255" spans="1:3">
      <c r="A255" s="25" t="s">
        <v>11412</v>
      </c>
      <c r="B255" s="205">
        <v>37333555</v>
      </c>
      <c r="C255" s="228" t="s">
        <v>13168</v>
      </c>
    </row>
    <row r="256" spans="1:3">
      <c r="A256" s="25" t="s">
        <v>3536</v>
      </c>
      <c r="B256" s="205">
        <v>63457287</v>
      </c>
      <c r="C256" s="228" t="s">
        <v>13168</v>
      </c>
    </row>
    <row r="257" spans="1:3">
      <c r="A257" s="25" t="s">
        <v>11413</v>
      </c>
      <c r="B257" s="205">
        <v>88207816</v>
      </c>
      <c r="C257" s="228" t="s">
        <v>13168</v>
      </c>
    </row>
    <row r="258" spans="1:3">
      <c r="A258" s="25" t="s">
        <v>3537</v>
      </c>
      <c r="B258" s="206">
        <v>1018448096</v>
      </c>
      <c r="C258" s="228" t="s">
        <v>13168</v>
      </c>
    </row>
    <row r="259" spans="1:3">
      <c r="A259" s="25" t="s">
        <v>3538</v>
      </c>
      <c r="B259" s="206">
        <v>1018344315</v>
      </c>
      <c r="C259" s="228" t="s">
        <v>13168</v>
      </c>
    </row>
    <row r="260" spans="1:3">
      <c r="A260" s="25" t="s">
        <v>11414</v>
      </c>
      <c r="B260" s="206">
        <v>1035861954</v>
      </c>
      <c r="C260" s="228" t="s">
        <v>13168</v>
      </c>
    </row>
    <row r="261" spans="1:3">
      <c r="A261" s="25" t="s">
        <v>3539</v>
      </c>
      <c r="B261" s="206">
        <v>8016019</v>
      </c>
      <c r="C261" s="228" t="s">
        <v>13168</v>
      </c>
    </row>
    <row r="262" spans="1:3">
      <c r="A262" s="25" t="s">
        <v>3540</v>
      </c>
      <c r="B262" s="206">
        <v>40731849</v>
      </c>
      <c r="C262" s="228" t="s">
        <v>13168</v>
      </c>
    </row>
    <row r="263" spans="1:3">
      <c r="A263" s="25" t="s">
        <v>3541</v>
      </c>
      <c r="B263" s="206">
        <v>17689342</v>
      </c>
      <c r="C263" s="228" t="s">
        <v>13168</v>
      </c>
    </row>
    <row r="264" spans="1:3">
      <c r="A264" s="25" t="s">
        <v>3542</v>
      </c>
      <c r="B264" s="206">
        <v>40781606</v>
      </c>
      <c r="C264" s="228" t="s">
        <v>13168</v>
      </c>
    </row>
    <row r="265" spans="1:3">
      <c r="A265" s="25" t="s">
        <v>3543</v>
      </c>
      <c r="B265" s="206">
        <v>64742542</v>
      </c>
      <c r="C265" s="228" t="s">
        <v>13168</v>
      </c>
    </row>
    <row r="266" spans="1:3">
      <c r="A266" s="25" t="s">
        <v>3544</v>
      </c>
      <c r="B266" s="206">
        <v>73434873</v>
      </c>
      <c r="C266" s="228" t="s">
        <v>13168</v>
      </c>
    </row>
    <row r="267" spans="1:3">
      <c r="A267" s="25" t="s">
        <v>3545</v>
      </c>
      <c r="B267" s="206">
        <v>59671721</v>
      </c>
      <c r="C267" s="228" t="s">
        <v>13168</v>
      </c>
    </row>
    <row r="268" spans="1:3">
      <c r="A268" s="25" t="s">
        <v>11415</v>
      </c>
      <c r="B268" s="206">
        <v>32092230</v>
      </c>
      <c r="C268" s="228" t="s">
        <v>13168</v>
      </c>
    </row>
    <row r="269" spans="1:3">
      <c r="A269" s="25" t="s">
        <v>3546</v>
      </c>
      <c r="B269" s="206">
        <v>18195265</v>
      </c>
      <c r="C269" s="228" t="s">
        <v>13168</v>
      </c>
    </row>
    <row r="270" spans="1:3">
      <c r="A270" s="25" t="s">
        <v>3547</v>
      </c>
      <c r="B270" s="206">
        <v>86054767</v>
      </c>
      <c r="C270" s="228" t="s">
        <v>13168</v>
      </c>
    </row>
    <row r="271" spans="1:3">
      <c r="A271" s="25" t="s">
        <v>3548</v>
      </c>
      <c r="B271" s="206">
        <v>22617125</v>
      </c>
      <c r="C271" s="228" t="s">
        <v>13168</v>
      </c>
    </row>
    <row r="272" spans="1:3">
      <c r="A272" s="29" t="s">
        <v>3549</v>
      </c>
      <c r="B272" s="206">
        <v>26227241</v>
      </c>
      <c r="C272" s="228" t="s">
        <v>13168</v>
      </c>
    </row>
    <row r="273" spans="1:3">
      <c r="A273" s="25" t="s">
        <v>3550</v>
      </c>
      <c r="B273" s="206">
        <v>1036602713</v>
      </c>
      <c r="C273" s="228" t="s">
        <v>13168</v>
      </c>
    </row>
    <row r="274" spans="1:3">
      <c r="A274" s="25" t="s">
        <v>3551</v>
      </c>
      <c r="B274" s="206">
        <v>34319687</v>
      </c>
      <c r="C274" s="228" t="s">
        <v>13168</v>
      </c>
    </row>
    <row r="275" spans="1:3">
      <c r="A275" s="25" t="s">
        <v>3552</v>
      </c>
      <c r="B275" s="206">
        <v>4720824</v>
      </c>
      <c r="C275" s="228" t="s">
        <v>13168</v>
      </c>
    </row>
    <row r="276" spans="1:3">
      <c r="A276" s="25" t="s">
        <v>3553</v>
      </c>
      <c r="B276" s="206">
        <v>1042091477</v>
      </c>
      <c r="C276" s="228" t="s">
        <v>13168</v>
      </c>
    </row>
    <row r="277" spans="1:3">
      <c r="A277" s="25" t="s">
        <v>3554</v>
      </c>
      <c r="B277" s="206">
        <v>1091659311</v>
      </c>
      <c r="C277" s="228" t="s">
        <v>13168</v>
      </c>
    </row>
    <row r="278" spans="1:3">
      <c r="A278" s="25" t="s">
        <v>11416</v>
      </c>
      <c r="B278" s="206">
        <v>37336959</v>
      </c>
      <c r="C278" s="228" t="s">
        <v>13168</v>
      </c>
    </row>
    <row r="279" spans="1:3">
      <c r="A279" s="25" t="s">
        <v>3555</v>
      </c>
      <c r="B279" s="206">
        <v>46664675</v>
      </c>
      <c r="C279" s="228" t="s">
        <v>13168</v>
      </c>
    </row>
    <row r="280" spans="1:3">
      <c r="A280" s="25" t="s">
        <v>3556</v>
      </c>
      <c r="B280" s="206">
        <v>31602525</v>
      </c>
      <c r="C280" s="228" t="s">
        <v>13168</v>
      </c>
    </row>
    <row r="281" spans="1:3">
      <c r="A281" s="25" t="s">
        <v>3557</v>
      </c>
      <c r="B281" s="206">
        <v>31381311</v>
      </c>
      <c r="C281" s="228" t="s">
        <v>13168</v>
      </c>
    </row>
    <row r="282" spans="1:3">
      <c r="A282" s="25" t="s">
        <v>3558</v>
      </c>
      <c r="B282" s="206">
        <v>93418340</v>
      </c>
      <c r="C282" s="228" t="s">
        <v>13168</v>
      </c>
    </row>
    <row r="283" spans="1:3">
      <c r="A283" s="25" t="s">
        <v>3559</v>
      </c>
      <c r="B283" s="206">
        <v>23068869</v>
      </c>
      <c r="C283" s="228" t="s">
        <v>13168</v>
      </c>
    </row>
    <row r="284" spans="1:3">
      <c r="A284" s="25" t="s">
        <v>3560</v>
      </c>
      <c r="B284" s="206">
        <v>38472618</v>
      </c>
      <c r="C284" s="228" t="s">
        <v>13168</v>
      </c>
    </row>
    <row r="285" spans="1:3">
      <c r="A285" s="25" t="s">
        <v>3561</v>
      </c>
      <c r="B285" s="206">
        <v>59687407</v>
      </c>
      <c r="C285" s="228" t="s">
        <v>13168</v>
      </c>
    </row>
    <row r="286" spans="1:3">
      <c r="A286" s="25" t="s">
        <v>3562</v>
      </c>
      <c r="B286" s="206">
        <v>2231663</v>
      </c>
      <c r="C286" s="228" t="s">
        <v>13168</v>
      </c>
    </row>
    <row r="287" spans="1:3">
      <c r="A287" s="25" t="s">
        <v>3563</v>
      </c>
      <c r="B287" s="206">
        <v>84456163</v>
      </c>
      <c r="C287" s="228" t="s">
        <v>13168</v>
      </c>
    </row>
    <row r="288" spans="1:3">
      <c r="A288" s="25" t="s">
        <v>3564</v>
      </c>
      <c r="B288" s="206">
        <v>50999474</v>
      </c>
      <c r="C288" s="228" t="s">
        <v>13168</v>
      </c>
    </row>
    <row r="289" spans="1:3">
      <c r="A289" s="25" t="s">
        <v>3565</v>
      </c>
      <c r="B289" s="206">
        <v>1061529451</v>
      </c>
      <c r="C289" s="228" t="s">
        <v>13168</v>
      </c>
    </row>
    <row r="290" spans="1:3">
      <c r="A290" s="25" t="s">
        <v>3566</v>
      </c>
      <c r="B290" s="206">
        <v>94380774</v>
      </c>
      <c r="C290" s="228" t="s">
        <v>13168</v>
      </c>
    </row>
    <row r="291" spans="1:3">
      <c r="A291" s="25" t="s">
        <v>11417</v>
      </c>
      <c r="B291" s="206">
        <v>1061725993</v>
      </c>
      <c r="C291" s="228" t="s">
        <v>13168</v>
      </c>
    </row>
    <row r="292" spans="1:3">
      <c r="A292" s="25" t="s">
        <v>3567</v>
      </c>
      <c r="B292" s="206">
        <v>15297101</v>
      </c>
      <c r="C292" s="228" t="s">
        <v>13168</v>
      </c>
    </row>
    <row r="293" spans="1:3">
      <c r="A293" s="25" t="s">
        <v>3568</v>
      </c>
      <c r="B293" s="206">
        <v>93206853</v>
      </c>
      <c r="C293" s="228" t="s">
        <v>13168</v>
      </c>
    </row>
    <row r="294" spans="1:3">
      <c r="A294" s="25" t="s">
        <v>3569</v>
      </c>
      <c r="B294" s="206">
        <v>71317651</v>
      </c>
      <c r="C294" s="228" t="s">
        <v>13168</v>
      </c>
    </row>
    <row r="295" spans="1:3">
      <c r="A295" s="25" t="s">
        <v>3570</v>
      </c>
      <c r="B295" s="206">
        <v>1063356044</v>
      </c>
      <c r="C295" s="228" t="s">
        <v>13168</v>
      </c>
    </row>
    <row r="296" spans="1:3">
      <c r="A296" s="25" t="s">
        <v>3571</v>
      </c>
      <c r="B296" s="206">
        <v>86087053</v>
      </c>
      <c r="C296" s="228" t="s">
        <v>13168</v>
      </c>
    </row>
    <row r="297" spans="1:3">
      <c r="A297" s="25" t="s">
        <v>3572</v>
      </c>
      <c r="B297" s="206">
        <v>56074736</v>
      </c>
      <c r="C297" s="228" t="s">
        <v>13168</v>
      </c>
    </row>
    <row r="298" spans="1:3">
      <c r="A298" s="29" t="s">
        <v>3573</v>
      </c>
      <c r="B298" s="206">
        <v>71604752</v>
      </c>
      <c r="C298" s="228" t="s">
        <v>13168</v>
      </c>
    </row>
    <row r="299" spans="1:3">
      <c r="A299" s="25" t="s">
        <v>3574</v>
      </c>
      <c r="B299" s="206">
        <v>97480168</v>
      </c>
      <c r="C299" s="228" t="s">
        <v>13168</v>
      </c>
    </row>
    <row r="300" spans="1:3">
      <c r="A300" s="25" t="s">
        <v>3575</v>
      </c>
      <c r="B300" s="204">
        <v>19320253</v>
      </c>
      <c r="C300" s="228" t="s">
        <v>13168</v>
      </c>
    </row>
    <row r="301" spans="1:3">
      <c r="A301" s="25" t="s">
        <v>3576</v>
      </c>
      <c r="B301" s="204">
        <v>10741894</v>
      </c>
      <c r="C301" s="228" t="s">
        <v>13168</v>
      </c>
    </row>
    <row r="302" spans="1:3">
      <c r="A302" s="25" t="s">
        <v>3577</v>
      </c>
      <c r="B302" s="204">
        <v>92521203</v>
      </c>
      <c r="C302" s="228" t="s">
        <v>13168</v>
      </c>
    </row>
    <row r="303" spans="1:3">
      <c r="A303" s="25" t="s">
        <v>3578</v>
      </c>
      <c r="B303" s="204">
        <v>56054896</v>
      </c>
      <c r="C303" s="228" t="s">
        <v>13168</v>
      </c>
    </row>
    <row r="304" spans="1:3">
      <c r="A304" s="25" t="s">
        <v>11418</v>
      </c>
      <c r="B304" s="204">
        <v>1087126265</v>
      </c>
      <c r="C304" s="228" t="s">
        <v>13168</v>
      </c>
    </row>
    <row r="305" spans="1:3">
      <c r="A305" s="25" t="s">
        <v>3579</v>
      </c>
      <c r="B305" s="204">
        <v>12990175</v>
      </c>
      <c r="C305" s="228" t="s">
        <v>13168</v>
      </c>
    </row>
    <row r="306" spans="1:3">
      <c r="A306" s="25" t="s">
        <v>3580</v>
      </c>
      <c r="B306" s="202">
        <v>64567790</v>
      </c>
      <c r="C306" s="228" t="s">
        <v>13168</v>
      </c>
    </row>
    <row r="307" spans="1:3">
      <c r="A307" s="25" t="s">
        <v>3581</v>
      </c>
      <c r="B307" s="202">
        <v>1088306511</v>
      </c>
      <c r="C307" s="228" t="s">
        <v>13168</v>
      </c>
    </row>
    <row r="308" spans="1:3">
      <c r="A308" s="25" t="s">
        <v>3582</v>
      </c>
      <c r="B308" s="202">
        <v>1087119407</v>
      </c>
      <c r="C308" s="228" t="s">
        <v>13168</v>
      </c>
    </row>
    <row r="309" spans="1:3">
      <c r="A309" s="25" t="s">
        <v>3583</v>
      </c>
      <c r="B309" s="204">
        <v>1076817908</v>
      </c>
      <c r="C309" s="228" t="s">
        <v>13168</v>
      </c>
    </row>
    <row r="310" spans="1:3">
      <c r="A310" s="25" t="s">
        <v>3584</v>
      </c>
      <c r="B310" s="204">
        <v>13271354</v>
      </c>
      <c r="C310" s="228" t="s">
        <v>13168</v>
      </c>
    </row>
    <row r="311" spans="1:3">
      <c r="A311" s="25" t="s">
        <v>3585</v>
      </c>
      <c r="B311" s="202">
        <v>52194169</v>
      </c>
      <c r="C311" s="228" t="s">
        <v>13168</v>
      </c>
    </row>
    <row r="312" spans="1:3">
      <c r="A312" s="25" t="s">
        <v>3586</v>
      </c>
      <c r="B312" s="202">
        <v>53052992</v>
      </c>
      <c r="C312" s="228" t="s">
        <v>13168</v>
      </c>
    </row>
    <row r="313" spans="1:3">
      <c r="A313" s="25" t="s">
        <v>3587</v>
      </c>
      <c r="B313" s="202">
        <v>1023873719</v>
      </c>
      <c r="C313" s="228" t="s">
        <v>13168</v>
      </c>
    </row>
    <row r="314" spans="1:3">
      <c r="A314" s="25" t="s">
        <v>3588</v>
      </c>
      <c r="B314" s="202">
        <v>52717304</v>
      </c>
      <c r="C314" s="228" t="s">
        <v>13168</v>
      </c>
    </row>
    <row r="315" spans="1:3">
      <c r="A315" s="25" t="s">
        <v>3589</v>
      </c>
      <c r="B315" s="202">
        <v>63481642</v>
      </c>
      <c r="C315" s="228" t="s">
        <v>13168</v>
      </c>
    </row>
    <row r="316" spans="1:3">
      <c r="A316" s="25" t="s">
        <v>3590</v>
      </c>
      <c r="B316" s="205">
        <v>1015410064</v>
      </c>
      <c r="C316" s="228" t="s">
        <v>13168</v>
      </c>
    </row>
    <row r="317" spans="1:3">
      <c r="A317" s="25" t="s">
        <v>3591</v>
      </c>
      <c r="B317" s="202">
        <v>41688018</v>
      </c>
      <c r="C317" s="228" t="s">
        <v>13168</v>
      </c>
    </row>
    <row r="318" spans="1:3">
      <c r="A318" s="25" t="s">
        <v>3592</v>
      </c>
      <c r="B318" s="202">
        <v>79951992</v>
      </c>
      <c r="C318" s="228" t="s">
        <v>13168</v>
      </c>
    </row>
    <row r="319" spans="1:3">
      <c r="A319" s="25" t="s">
        <v>3593</v>
      </c>
      <c r="B319" s="202">
        <v>1110471744</v>
      </c>
      <c r="C319" s="228" t="s">
        <v>13168</v>
      </c>
    </row>
    <row r="320" spans="1:3">
      <c r="A320" s="25" t="s">
        <v>3594</v>
      </c>
      <c r="B320" s="202">
        <v>800240190</v>
      </c>
      <c r="C320" s="228" t="s">
        <v>13167</v>
      </c>
    </row>
    <row r="321" spans="1:3">
      <c r="A321" s="25" t="s">
        <v>3595</v>
      </c>
      <c r="B321" s="202">
        <v>900626943</v>
      </c>
      <c r="C321" s="228" t="s">
        <v>13167</v>
      </c>
    </row>
    <row r="322" spans="1:3">
      <c r="A322" s="25" t="s">
        <v>3596</v>
      </c>
      <c r="B322" s="202">
        <v>1018423298</v>
      </c>
      <c r="C322" s="228" t="s">
        <v>13168</v>
      </c>
    </row>
    <row r="323" spans="1:3">
      <c r="A323" s="25" t="s">
        <v>11419</v>
      </c>
      <c r="B323" s="202">
        <v>7601579</v>
      </c>
      <c r="C323" s="228" t="s">
        <v>13168</v>
      </c>
    </row>
    <row r="324" spans="1:3">
      <c r="A324" s="25" t="s">
        <v>3597</v>
      </c>
      <c r="B324" s="202">
        <v>830050473</v>
      </c>
      <c r="C324" s="228" t="s">
        <v>13167</v>
      </c>
    </row>
    <row r="325" spans="1:3">
      <c r="A325" s="25" t="s">
        <v>3598</v>
      </c>
      <c r="B325" s="202">
        <v>45562448</v>
      </c>
      <c r="C325" s="228" t="s">
        <v>13168</v>
      </c>
    </row>
    <row r="326" spans="1:3">
      <c r="A326" s="25" t="s">
        <v>3599</v>
      </c>
      <c r="B326" s="202">
        <v>1019037467</v>
      </c>
      <c r="C326" s="228" t="s">
        <v>13168</v>
      </c>
    </row>
    <row r="327" spans="1:3">
      <c r="A327" s="25" t="s">
        <v>3600</v>
      </c>
      <c r="B327" s="202">
        <v>1032384754</v>
      </c>
      <c r="C327" s="228" t="s">
        <v>13168</v>
      </c>
    </row>
    <row r="328" spans="1:3">
      <c r="A328" s="25" t="s">
        <v>3601</v>
      </c>
      <c r="B328" s="202">
        <v>1019075506</v>
      </c>
      <c r="C328" s="228" t="s">
        <v>13168</v>
      </c>
    </row>
    <row r="329" spans="1:3">
      <c r="A329" s="25" t="s">
        <v>3313</v>
      </c>
      <c r="B329" s="202">
        <v>860516847</v>
      </c>
      <c r="C329" s="228" t="s">
        <v>13167</v>
      </c>
    </row>
    <row r="330" spans="1:3">
      <c r="A330" s="25" t="s">
        <v>3602</v>
      </c>
      <c r="B330" s="202">
        <v>80821903</v>
      </c>
      <c r="C330" s="228" t="s">
        <v>13168</v>
      </c>
    </row>
    <row r="331" spans="1:3">
      <c r="A331" s="25" t="s">
        <v>3603</v>
      </c>
      <c r="B331" s="202">
        <v>52697802</v>
      </c>
      <c r="C331" s="228" t="s">
        <v>13168</v>
      </c>
    </row>
    <row r="332" spans="1:3">
      <c r="A332" s="25" t="s">
        <v>3604</v>
      </c>
      <c r="B332" s="202">
        <v>52958638</v>
      </c>
      <c r="C332" s="228" t="s">
        <v>13168</v>
      </c>
    </row>
    <row r="333" spans="1:3">
      <c r="A333" s="25" t="s">
        <v>3605</v>
      </c>
      <c r="B333" s="202">
        <v>53106586</v>
      </c>
      <c r="C333" s="228" t="s">
        <v>13168</v>
      </c>
    </row>
    <row r="334" spans="1:3">
      <c r="A334" s="25" t="s">
        <v>3506</v>
      </c>
      <c r="B334" s="204">
        <v>1050918463</v>
      </c>
      <c r="C334" s="228" t="s">
        <v>13168</v>
      </c>
    </row>
    <row r="335" spans="1:3">
      <c r="A335" s="25" t="s">
        <v>3509</v>
      </c>
      <c r="B335" s="204">
        <v>28689115</v>
      </c>
      <c r="C335" s="228" t="s">
        <v>13168</v>
      </c>
    </row>
    <row r="336" spans="1:3">
      <c r="A336" s="25" t="s">
        <v>3529</v>
      </c>
      <c r="B336" s="205">
        <v>49670148</v>
      </c>
      <c r="C336" s="228" t="s">
        <v>13168</v>
      </c>
    </row>
    <row r="337" spans="1:3">
      <c r="A337" s="25" t="s">
        <v>3559</v>
      </c>
      <c r="B337" s="206">
        <v>23068869</v>
      </c>
      <c r="C337" s="228" t="s">
        <v>13168</v>
      </c>
    </row>
    <row r="338" spans="1:3">
      <c r="A338" s="25" t="s">
        <v>3606</v>
      </c>
      <c r="B338" s="202">
        <v>830093042</v>
      </c>
      <c r="C338" s="228" t="s">
        <v>13167</v>
      </c>
    </row>
    <row r="339" spans="1:3">
      <c r="A339" s="25" t="s">
        <v>3606</v>
      </c>
      <c r="B339" s="202">
        <v>830093042</v>
      </c>
      <c r="C339" s="228" t="s">
        <v>13167</v>
      </c>
    </row>
    <row r="340" spans="1:3">
      <c r="A340" s="25" t="s">
        <v>3607</v>
      </c>
      <c r="B340" s="202">
        <v>900265408</v>
      </c>
      <c r="C340" s="228" t="s">
        <v>13167</v>
      </c>
    </row>
    <row r="341" spans="1:3">
      <c r="A341" s="29" t="s">
        <v>3608</v>
      </c>
      <c r="B341" s="202">
        <v>801002903</v>
      </c>
      <c r="C341" s="228" t="s">
        <v>13167</v>
      </c>
    </row>
    <row r="342" spans="1:3">
      <c r="A342" s="25" t="s">
        <v>3311</v>
      </c>
      <c r="B342" s="202">
        <v>39524800</v>
      </c>
      <c r="C342" s="228" t="s">
        <v>13168</v>
      </c>
    </row>
    <row r="343" spans="1:3">
      <c r="A343" s="25" t="s">
        <v>3470</v>
      </c>
      <c r="B343" s="202">
        <v>79311825</v>
      </c>
      <c r="C343" s="228" t="s">
        <v>13168</v>
      </c>
    </row>
    <row r="344" spans="1:3">
      <c r="A344" s="25" t="s">
        <v>3314</v>
      </c>
      <c r="B344" s="202">
        <v>52378275</v>
      </c>
      <c r="C344" s="228" t="s">
        <v>13168</v>
      </c>
    </row>
    <row r="345" spans="1:3">
      <c r="A345" s="25" t="s">
        <v>3469</v>
      </c>
      <c r="B345" s="202">
        <v>57463332</v>
      </c>
      <c r="C345" s="228" t="s">
        <v>13168</v>
      </c>
    </row>
    <row r="346" spans="1:3">
      <c r="A346" s="25" t="s">
        <v>11401</v>
      </c>
      <c r="B346" s="202">
        <v>19381518</v>
      </c>
      <c r="C346" s="228" t="s">
        <v>13168</v>
      </c>
    </row>
    <row r="347" spans="1:3">
      <c r="A347" s="25" t="s">
        <v>3599</v>
      </c>
      <c r="B347" s="202">
        <v>1019037467</v>
      </c>
      <c r="C347" s="228" t="s">
        <v>13168</v>
      </c>
    </row>
    <row r="348" spans="1:3">
      <c r="A348" s="25" t="s">
        <v>3609</v>
      </c>
      <c r="B348" s="202">
        <v>7706949</v>
      </c>
      <c r="C348" s="228" t="s">
        <v>13168</v>
      </c>
    </row>
    <row r="349" spans="1:3">
      <c r="A349" s="25" t="s">
        <v>3600</v>
      </c>
      <c r="B349" s="202">
        <v>1032384754</v>
      </c>
      <c r="C349" s="228" t="s">
        <v>13168</v>
      </c>
    </row>
    <row r="350" spans="1:3">
      <c r="A350" s="25" t="s">
        <v>3598</v>
      </c>
      <c r="B350" s="202">
        <v>45562448</v>
      </c>
      <c r="C350" s="228" t="s">
        <v>13168</v>
      </c>
    </row>
    <row r="351" spans="1:3">
      <c r="A351" s="25" t="s">
        <v>3610</v>
      </c>
      <c r="B351" s="202">
        <v>17142764</v>
      </c>
      <c r="C351" s="228" t="s">
        <v>13168</v>
      </c>
    </row>
    <row r="352" spans="1:3">
      <c r="A352" s="25" t="s">
        <v>3611</v>
      </c>
      <c r="B352" s="202">
        <v>1023882956</v>
      </c>
      <c r="C352" s="228" t="s">
        <v>13168</v>
      </c>
    </row>
    <row r="353" spans="1:3">
      <c r="A353" s="25" t="s">
        <v>3612</v>
      </c>
      <c r="B353" s="202">
        <v>79590984</v>
      </c>
      <c r="C353" s="228" t="s">
        <v>13168</v>
      </c>
    </row>
    <row r="354" spans="1:3">
      <c r="A354" s="25" t="s">
        <v>3601</v>
      </c>
      <c r="B354" s="202">
        <v>1019075506</v>
      </c>
      <c r="C354" s="228" t="s">
        <v>13168</v>
      </c>
    </row>
    <row r="355" spans="1:3">
      <c r="A355" s="25" t="s">
        <v>3613</v>
      </c>
      <c r="B355" s="202">
        <v>52705888</v>
      </c>
      <c r="C355" s="228" t="s">
        <v>13168</v>
      </c>
    </row>
    <row r="356" spans="1:3">
      <c r="A356" s="25" t="s">
        <v>11420</v>
      </c>
      <c r="B356" s="202">
        <v>79938998</v>
      </c>
      <c r="C356" s="228" t="s">
        <v>13168</v>
      </c>
    </row>
    <row r="357" spans="1:3">
      <c r="A357" s="25" t="s">
        <v>3614</v>
      </c>
      <c r="B357" s="202">
        <v>52556814</v>
      </c>
      <c r="C357" s="228" t="s">
        <v>13168</v>
      </c>
    </row>
    <row r="358" spans="1:3">
      <c r="A358" s="25" t="s">
        <v>3615</v>
      </c>
      <c r="B358" s="202">
        <v>1033734364</v>
      </c>
      <c r="C358" s="228" t="s">
        <v>13168</v>
      </c>
    </row>
    <row r="359" spans="1:3">
      <c r="A359" s="25" t="s">
        <v>11421</v>
      </c>
      <c r="B359" s="202">
        <v>66822596</v>
      </c>
      <c r="C359" s="228" t="s">
        <v>13168</v>
      </c>
    </row>
    <row r="360" spans="1:3">
      <c r="A360" s="25" t="s">
        <v>3616</v>
      </c>
      <c r="B360" s="202">
        <v>39684178</v>
      </c>
      <c r="C360" s="228" t="s">
        <v>13168</v>
      </c>
    </row>
    <row r="361" spans="1:3">
      <c r="A361" s="25" t="s">
        <v>3312</v>
      </c>
      <c r="B361" s="202">
        <v>900084759</v>
      </c>
      <c r="C361" s="228" t="s">
        <v>13167</v>
      </c>
    </row>
    <row r="362" spans="1:3">
      <c r="A362" s="25" t="s">
        <v>3617</v>
      </c>
      <c r="B362" s="202">
        <v>3532181</v>
      </c>
      <c r="C362" s="228" t="s">
        <v>13168</v>
      </c>
    </row>
    <row r="363" spans="1:3">
      <c r="A363" s="25" t="s">
        <v>3393</v>
      </c>
      <c r="B363" s="202">
        <v>3856416</v>
      </c>
      <c r="C363" s="228" t="s">
        <v>13168</v>
      </c>
    </row>
    <row r="364" spans="1:3">
      <c r="A364" s="25" t="s">
        <v>11422</v>
      </c>
      <c r="B364" s="202">
        <v>4615344</v>
      </c>
      <c r="C364" s="228" t="s">
        <v>13168</v>
      </c>
    </row>
    <row r="365" spans="1:3">
      <c r="A365" s="25" t="s">
        <v>11423</v>
      </c>
      <c r="B365" s="202">
        <v>4712789</v>
      </c>
      <c r="C365" s="228" t="s">
        <v>13168</v>
      </c>
    </row>
    <row r="366" spans="1:3">
      <c r="A366" s="25" t="s">
        <v>3552</v>
      </c>
      <c r="B366" s="202">
        <v>4720824</v>
      </c>
      <c r="C366" s="228" t="s">
        <v>13168</v>
      </c>
    </row>
    <row r="367" spans="1:3">
      <c r="A367" s="25" t="s">
        <v>3618</v>
      </c>
      <c r="B367" s="202">
        <v>4784765</v>
      </c>
      <c r="C367" s="228" t="s">
        <v>13168</v>
      </c>
    </row>
    <row r="368" spans="1:3">
      <c r="A368" s="25" t="s">
        <v>3619</v>
      </c>
      <c r="B368" s="202">
        <v>5519164</v>
      </c>
      <c r="C368" s="228" t="s">
        <v>13168</v>
      </c>
    </row>
    <row r="369" spans="1:3">
      <c r="A369" s="25" t="s">
        <v>3620</v>
      </c>
      <c r="B369" s="202">
        <v>5854630</v>
      </c>
      <c r="C369" s="228" t="s">
        <v>13168</v>
      </c>
    </row>
    <row r="370" spans="1:3">
      <c r="A370" s="25" t="s">
        <v>3621</v>
      </c>
      <c r="B370" s="202">
        <v>5888822</v>
      </c>
      <c r="C370" s="228" t="s">
        <v>13168</v>
      </c>
    </row>
    <row r="371" spans="1:3">
      <c r="A371" s="25" t="s">
        <v>11424</v>
      </c>
      <c r="B371" s="202">
        <v>6407593</v>
      </c>
      <c r="C371" s="228" t="s">
        <v>13168</v>
      </c>
    </row>
    <row r="372" spans="1:3">
      <c r="A372" s="25" t="s">
        <v>3622</v>
      </c>
      <c r="B372" s="202">
        <v>6645368</v>
      </c>
      <c r="C372" s="228" t="s">
        <v>13168</v>
      </c>
    </row>
    <row r="373" spans="1:3">
      <c r="A373" s="25" t="s">
        <v>3623</v>
      </c>
      <c r="B373" s="202">
        <v>6820062</v>
      </c>
      <c r="C373" s="228" t="s">
        <v>13168</v>
      </c>
    </row>
    <row r="374" spans="1:3">
      <c r="A374" s="25" t="s">
        <v>3624</v>
      </c>
      <c r="B374" s="202">
        <v>8436816</v>
      </c>
      <c r="C374" s="228" t="s">
        <v>13168</v>
      </c>
    </row>
    <row r="375" spans="1:3">
      <c r="A375" s="25" t="s">
        <v>3370</v>
      </c>
      <c r="B375" s="202">
        <v>9153459</v>
      </c>
      <c r="C375" s="228" t="s">
        <v>13168</v>
      </c>
    </row>
    <row r="376" spans="1:3">
      <c r="A376" s="25" t="s">
        <v>3625</v>
      </c>
      <c r="B376" s="202">
        <v>10121552</v>
      </c>
      <c r="C376" s="228" t="s">
        <v>13168</v>
      </c>
    </row>
    <row r="377" spans="1:3">
      <c r="A377" s="25" t="s">
        <v>3343</v>
      </c>
      <c r="B377" s="202">
        <v>10305479</v>
      </c>
      <c r="C377" s="228" t="s">
        <v>13168</v>
      </c>
    </row>
    <row r="378" spans="1:3">
      <c r="A378" s="25" t="s">
        <v>11425</v>
      </c>
      <c r="B378" s="202">
        <v>10385310</v>
      </c>
      <c r="C378" s="228" t="s">
        <v>13168</v>
      </c>
    </row>
    <row r="379" spans="1:3">
      <c r="A379" s="25" t="s">
        <v>3626</v>
      </c>
      <c r="B379" s="202">
        <v>10387040</v>
      </c>
      <c r="C379" s="228" t="s">
        <v>13168</v>
      </c>
    </row>
    <row r="380" spans="1:3">
      <c r="A380" s="25" t="s">
        <v>3627</v>
      </c>
      <c r="B380" s="202">
        <v>10496369</v>
      </c>
      <c r="C380" s="228" t="s">
        <v>13168</v>
      </c>
    </row>
    <row r="381" spans="1:3">
      <c r="A381" s="25" t="s">
        <v>3628</v>
      </c>
      <c r="B381" s="202">
        <v>10499066</v>
      </c>
      <c r="C381" s="228" t="s">
        <v>13168</v>
      </c>
    </row>
    <row r="382" spans="1:3">
      <c r="A382" s="25" t="s">
        <v>3629</v>
      </c>
      <c r="B382" s="202">
        <v>10537950</v>
      </c>
      <c r="C382" s="228" t="s">
        <v>13168</v>
      </c>
    </row>
    <row r="383" spans="1:3">
      <c r="A383" s="25" t="s">
        <v>11426</v>
      </c>
      <c r="B383" s="202">
        <v>10593739</v>
      </c>
      <c r="C383" s="228" t="s">
        <v>13168</v>
      </c>
    </row>
    <row r="384" spans="1:3">
      <c r="A384" s="25" t="s">
        <v>11427</v>
      </c>
      <c r="B384" s="202">
        <v>10696761</v>
      </c>
      <c r="C384" s="228" t="s">
        <v>13168</v>
      </c>
    </row>
    <row r="385" spans="1:3">
      <c r="A385" s="25" t="s">
        <v>11428</v>
      </c>
      <c r="B385" s="202">
        <v>10698491</v>
      </c>
      <c r="C385" s="228" t="s">
        <v>13168</v>
      </c>
    </row>
    <row r="386" spans="1:3">
      <c r="A386" s="25" t="s">
        <v>11429</v>
      </c>
      <c r="B386" s="202">
        <v>10741894</v>
      </c>
      <c r="C386" s="228" t="s">
        <v>13168</v>
      </c>
    </row>
    <row r="387" spans="1:3">
      <c r="A387" s="25" t="s">
        <v>11430</v>
      </c>
      <c r="B387" s="202">
        <v>10902011</v>
      </c>
      <c r="C387" s="228" t="s">
        <v>13168</v>
      </c>
    </row>
    <row r="388" spans="1:3">
      <c r="A388" s="25" t="s">
        <v>3630</v>
      </c>
      <c r="B388" s="202">
        <v>11063923</v>
      </c>
      <c r="C388" s="228" t="s">
        <v>13168</v>
      </c>
    </row>
    <row r="389" spans="1:3">
      <c r="A389" s="25" t="s">
        <v>3631</v>
      </c>
      <c r="B389" s="202">
        <v>11809125</v>
      </c>
      <c r="C389" s="228" t="s">
        <v>13168</v>
      </c>
    </row>
    <row r="390" spans="1:3">
      <c r="A390" s="25" t="s">
        <v>3632</v>
      </c>
      <c r="B390" s="202">
        <v>11809479</v>
      </c>
      <c r="C390" s="228" t="s">
        <v>13168</v>
      </c>
    </row>
    <row r="391" spans="1:3">
      <c r="A391" s="25" t="s">
        <v>3385</v>
      </c>
      <c r="B391" s="202">
        <v>11813498</v>
      </c>
      <c r="C391" s="228" t="s">
        <v>13168</v>
      </c>
    </row>
    <row r="392" spans="1:3">
      <c r="A392" s="25" t="s">
        <v>3633</v>
      </c>
      <c r="B392" s="202">
        <v>11937777</v>
      </c>
      <c r="C392" s="228" t="s">
        <v>13168</v>
      </c>
    </row>
    <row r="393" spans="1:3">
      <c r="A393" s="25" t="s">
        <v>3363</v>
      </c>
      <c r="B393" s="202">
        <v>12001047</v>
      </c>
      <c r="C393" s="228" t="s">
        <v>13168</v>
      </c>
    </row>
    <row r="394" spans="1:3">
      <c r="A394" s="25" t="s">
        <v>11431</v>
      </c>
      <c r="B394" s="202">
        <v>12001298</v>
      </c>
      <c r="C394" s="228" t="s">
        <v>13168</v>
      </c>
    </row>
    <row r="395" spans="1:3">
      <c r="A395" s="25" t="s">
        <v>3634</v>
      </c>
      <c r="B395" s="202">
        <v>12001569</v>
      </c>
      <c r="C395" s="228" t="s">
        <v>13168</v>
      </c>
    </row>
    <row r="396" spans="1:3">
      <c r="A396" s="25" t="s">
        <v>3635</v>
      </c>
      <c r="B396" s="202">
        <v>12435975</v>
      </c>
      <c r="C396" s="228" t="s">
        <v>13168</v>
      </c>
    </row>
    <row r="397" spans="1:3">
      <c r="A397" s="25" t="s">
        <v>3636</v>
      </c>
      <c r="B397" s="202">
        <v>12539720</v>
      </c>
      <c r="C397" s="228" t="s">
        <v>13168</v>
      </c>
    </row>
    <row r="398" spans="1:3">
      <c r="A398" s="25" t="s">
        <v>11432</v>
      </c>
      <c r="B398" s="202">
        <v>12911740</v>
      </c>
      <c r="C398" s="228" t="s">
        <v>13168</v>
      </c>
    </row>
    <row r="399" spans="1:3">
      <c r="A399" s="25" t="s">
        <v>3637</v>
      </c>
      <c r="B399" s="202">
        <v>12973513</v>
      </c>
      <c r="C399" s="228" t="s">
        <v>13168</v>
      </c>
    </row>
    <row r="400" spans="1:3">
      <c r="A400" s="25" t="s">
        <v>3638</v>
      </c>
      <c r="B400" s="202">
        <v>12982126</v>
      </c>
      <c r="C400" s="228" t="s">
        <v>13168</v>
      </c>
    </row>
    <row r="401" spans="1:3">
      <c r="A401" s="25" t="s">
        <v>3639</v>
      </c>
      <c r="B401" s="202">
        <v>12995773</v>
      </c>
      <c r="C401" s="228" t="s">
        <v>13168</v>
      </c>
    </row>
    <row r="402" spans="1:3">
      <c r="A402" s="25" t="s">
        <v>3640</v>
      </c>
      <c r="B402" s="202">
        <v>13069018</v>
      </c>
      <c r="C402" s="228" t="s">
        <v>13168</v>
      </c>
    </row>
    <row r="403" spans="1:3">
      <c r="A403" s="25" t="s">
        <v>3641</v>
      </c>
      <c r="B403" s="202">
        <v>13072758</v>
      </c>
      <c r="C403" s="228" t="s">
        <v>13168</v>
      </c>
    </row>
    <row r="404" spans="1:3">
      <c r="A404" s="25" t="s">
        <v>3642</v>
      </c>
      <c r="B404" s="202">
        <v>13108065</v>
      </c>
      <c r="C404" s="228" t="s">
        <v>13168</v>
      </c>
    </row>
    <row r="405" spans="1:3">
      <c r="A405" s="25" t="s">
        <v>3352</v>
      </c>
      <c r="B405" s="202">
        <v>13177426</v>
      </c>
      <c r="C405" s="228" t="s">
        <v>13168</v>
      </c>
    </row>
    <row r="406" spans="1:3">
      <c r="A406" s="25" t="s">
        <v>3643</v>
      </c>
      <c r="B406" s="202">
        <v>13512318</v>
      </c>
      <c r="C406" s="228" t="s">
        <v>13168</v>
      </c>
    </row>
    <row r="407" spans="1:3">
      <c r="A407" s="25" t="s">
        <v>3644</v>
      </c>
      <c r="B407" s="202">
        <v>13566560</v>
      </c>
      <c r="C407" s="228" t="s">
        <v>13168</v>
      </c>
    </row>
    <row r="408" spans="1:3">
      <c r="A408" s="25" t="s">
        <v>3645</v>
      </c>
      <c r="B408" s="202">
        <v>14192874</v>
      </c>
      <c r="C408" s="228" t="s">
        <v>13168</v>
      </c>
    </row>
    <row r="409" spans="1:3">
      <c r="A409" s="25" t="s">
        <v>3646</v>
      </c>
      <c r="B409" s="202">
        <v>14800399</v>
      </c>
      <c r="C409" s="228" t="s">
        <v>13168</v>
      </c>
    </row>
    <row r="410" spans="1:3">
      <c r="A410" s="25" t="s">
        <v>3647</v>
      </c>
      <c r="B410" s="202">
        <v>15612055</v>
      </c>
      <c r="C410" s="228" t="s">
        <v>13168</v>
      </c>
    </row>
    <row r="411" spans="1:3">
      <c r="A411" s="25" t="s">
        <v>11433</v>
      </c>
      <c r="B411" s="202">
        <v>16503741</v>
      </c>
      <c r="C411" s="228" t="s">
        <v>13168</v>
      </c>
    </row>
    <row r="412" spans="1:3">
      <c r="A412" s="25" t="s">
        <v>3648</v>
      </c>
      <c r="B412" s="202">
        <v>16657483</v>
      </c>
      <c r="C412" s="228" t="s">
        <v>13168</v>
      </c>
    </row>
    <row r="413" spans="1:3">
      <c r="A413" s="25" t="s">
        <v>11434</v>
      </c>
      <c r="B413" s="202">
        <v>17281294</v>
      </c>
      <c r="C413" s="228" t="s">
        <v>13168</v>
      </c>
    </row>
    <row r="414" spans="1:3">
      <c r="A414" s="25" t="s">
        <v>3533</v>
      </c>
      <c r="B414" s="202">
        <v>17328379</v>
      </c>
      <c r="C414" s="228" t="s">
        <v>13168</v>
      </c>
    </row>
    <row r="415" spans="1:3">
      <c r="A415" s="25" t="s">
        <v>3336</v>
      </c>
      <c r="B415" s="202">
        <v>17616770</v>
      </c>
      <c r="C415" s="228" t="s">
        <v>13168</v>
      </c>
    </row>
    <row r="416" spans="1:3">
      <c r="A416" s="25" t="s">
        <v>11435</v>
      </c>
      <c r="B416" s="202">
        <v>17633898</v>
      </c>
      <c r="C416" s="228" t="s">
        <v>13168</v>
      </c>
    </row>
    <row r="417" spans="1:3">
      <c r="A417" s="25" t="s">
        <v>3649</v>
      </c>
      <c r="B417" s="202">
        <v>17636128</v>
      </c>
      <c r="C417" s="228" t="s">
        <v>13168</v>
      </c>
    </row>
    <row r="418" spans="1:3">
      <c r="A418" s="25" t="s">
        <v>3650</v>
      </c>
      <c r="B418" s="202">
        <v>17643384</v>
      </c>
      <c r="C418" s="228" t="s">
        <v>13168</v>
      </c>
    </row>
    <row r="419" spans="1:3">
      <c r="A419" s="25" t="s">
        <v>3651</v>
      </c>
      <c r="B419" s="202">
        <v>17649474</v>
      </c>
      <c r="C419" s="228" t="s">
        <v>13168</v>
      </c>
    </row>
    <row r="420" spans="1:3">
      <c r="A420" s="25" t="s">
        <v>3652</v>
      </c>
      <c r="B420" s="202">
        <v>17657358</v>
      </c>
      <c r="C420" s="228" t="s">
        <v>13168</v>
      </c>
    </row>
    <row r="421" spans="1:3">
      <c r="A421" s="25" t="s">
        <v>3653</v>
      </c>
      <c r="B421" s="202">
        <v>17658626</v>
      </c>
      <c r="C421" s="228" t="s">
        <v>13168</v>
      </c>
    </row>
    <row r="422" spans="1:3">
      <c r="A422" s="25" t="s">
        <v>3654</v>
      </c>
      <c r="B422" s="202">
        <v>17659612</v>
      </c>
      <c r="C422" s="228" t="s">
        <v>13168</v>
      </c>
    </row>
    <row r="423" spans="1:3">
      <c r="A423" s="25" t="s">
        <v>3655</v>
      </c>
      <c r="B423" s="202">
        <v>17683113</v>
      </c>
      <c r="C423" s="228" t="s">
        <v>13168</v>
      </c>
    </row>
    <row r="424" spans="1:3">
      <c r="A424" s="25" t="s">
        <v>3656</v>
      </c>
      <c r="B424" s="202">
        <v>17689960</v>
      </c>
      <c r="C424" s="228" t="s">
        <v>13168</v>
      </c>
    </row>
    <row r="425" spans="1:3">
      <c r="A425" s="25" t="s">
        <v>11409</v>
      </c>
      <c r="B425" s="202">
        <v>17788496</v>
      </c>
      <c r="C425" s="228" t="s">
        <v>13168</v>
      </c>
    </row>
    <row r="426" spans="1:3">
      <c r="A426" s="25" t="s">
        <v>3657</v>
      </c>
      <c r="B426" s="202">
        <v>18128055</v>
      </c>
      <c r="C426" s="228" t="s">
        <v>13168</v>
      </c>
    </row>
    <row r="427" spans="1:3">
      <c r="A427" s="25" t="s">
        <v>3658</v>
      </c>
      <c r="B427" s="202">
        <v>18130308</v>
      </c>
      <c r="C427" s="228" t="s">
        <v>13168</v>
      </c>
    </row>
    <row r="428" spans="1:3">
      <c r="A428" s="25" t="s">
        <v>3659</v>
      </c>
      <c r="B428" s="202">
        <v>18162961</v>
      </c>
      <c r="C428" s="228" t="s">
        <v>13168</v>
      </c>
    </row>
    <row r="429" spans="1:3">
      <c r="A429" s="25" t="s">
        <v>3660</v>
      </c>
      <c r="B429" s="202">
        <v>18923633</v>
      </c>
      <c r="C429" s="228" t="s">
        <v>13168</v>
      </c>
    </row>
    <row r="430" spans="1:3">
      <c r="A430" s="25" t="s">
        <v>11436</v>
      </c>
      <c r="B430" s="202">
        <v>19288342</v>
      </c>
      <c r="C430" s="228" t="s">
        <v>13168</v>
      </c>
    </row>
    <row r="431" spans="1:3">
      <c r="A431" s="25" t="s">
        <v>3575</v>
      </c>
      <c r="B431" s="202">
        <v>19320253</v>
      </c>
      <c r="C431" s="228" t="s">
        <v>13168</v>
      </c>
    </row>
    <row r="432" spans="1:3">
      <c r="A432" s="25" t="s">
        <v>3661</v>
      </c>
      <c r="B432" s="202">
        <v>21203993</v>
      </c>
      <c r="C432" s="228" t="s">
        <v>13168</v>
      </c>
    </row>
    <row r="433" spans="1:3">
      <c r="A433" s="25" t="s">
        <v>11405</v>
      </c>
      <c r="B433" s="202">
        <v>21443271</v>
      </c>
      <c r="C433" s="228" t="s">
        <v>13168</v>
      </c>
    </row>
    <row r="434" spans="1:3">
      <c r="A434" s="25" t="s">
        <v>3662</v>
      </c>
      <c r="B434" s="202">
        <v>21816055</v>
      </c>
      <c r="C434" s="228" t="s">
        <v>13168</v>
      </c>
    </row>
    <row r="435" spans="1:3">
      <c r="A435" s="25" t="s">
        <v>3663</v>
      </c>
      <c r="B435" s="202">
        <v>22382771</v>
      </c>
      <c r="C435" s="228" t="s">
        <v>13168</v>
      </c>
    </row>
    <row r="436" spans="1:3">
      <c r="A436" s="25" t="s">
        <v>3664</v>
      </c>
      <c r="B436" s="202">
        <v>22467178</v>
      </c>
      <c r="C436" s="228" t="s">
        <v>13168</v>
      </c>
    </row>
    <row r="437" spans="1:3">
      <c r="A437" s="25" t="s">
        <v>11437</v>
      </c>
      <c r="B437" s="202">
        <v>22617125</v>
      </c>
      <c r="C437" s="228" t="s">
        <v>13168</v>
      </c>
    </row>
    <row r="438" spans="1:3">
      <c r="A438" s="25" t="s">
        <v>3665</v>
      </c>
      <c r="B438" s="202">
        <v>22897158</v>
      </c>
      <c r="C438" s="228" t="s">
        <v>13168</v>
      </c>
    </row>
    <row r="439" spans="1:3">
      <c r="A439" s="25" t="s">
        <v>3666</v>
      </c>
      <c r="B439" s="202">
        <v>27361955</v>
      </c>
      <c r="C439" s="228" t="s">
        <v>13168</v>
      </c>
    </row>
    <row r="440" spans="1:3">
      <c r="A440" s="25" t="s">
        <v>3667</v>
      </c>
      <c r="B440" s="202">
        <v>24586929</v>
      </c>
      <c r="C440" s="228" t="s">
        <v>13168</v>
      </c>
    </row>
    <row r="441" spans="1:3">
      <c r="A441" s="25" t="s">
        <v>11438</v>
      </c>
      <c r="B441" s="202">
        <v>25271666</v>
      </c>
      <c r="C441" s="228" t="s">
        <v>13168</v>
      </c>
    </row>
    <row r="442" spans="1:3">
      <c r="A442" s="25" t="s">
        <v>3668</v>
      </c>
      <c r="B442" s="202">
        <v>25281765</v>
      </c>
      <c r="C442" s="228" t="s">
        <v>13168</v>
      </c>
    </row>
    <row r="443" spans="1:3">
      <c r="A443" s="25" t="s">
        <v>11439</v>
      </c>
      <c r="B443" s="202">
        <v>25282984</v>
      </c>
      <c r="C443" s="228" t="s">
        <v>13168</v>
      </c>
    </row>
    <row r="444" spans="1:3">
      <c r="A444" s="25" t="s">
        <v>3669</v>
      </c>
      <c r="B444" s="202">
        <v>25289719</v>
      </c>
      <c r="C444" s="228" t="s">
        <v>13168</v>
      </c>
    </row>
    <row r="445" spans="1:3">
      <c r="A445" s="25" t="s">
        <v>3375</v>
      </c>
      <c r="B445" s="202">
        <v>25290368</v>
      </c>
      <c r="C445" s="228" t="s">
        <v>13168</v>
      </c>
    </row>
    <row r="446" spans="1:3">
      <c r="A446" s="25" t="s">
        <v>3670</v>
      </c>
      <c r="B446" s="202">
        <v>25397677</v>
      </c>
      <c r="C446" s="228" t="s">
        <v>13168</v>
      </c>
    </row>
    <row r="447" spans="1:3">
      <c r="A447" s="25" t="s">
        <v>3378</v>
      </c>
      <c r="B447" s="202">
        <v>25544975</v>
      </c>
      <c r="C447" s="228" t="s">
        <v>13168</v>
      </c>
    </row>
    <row r="448" spans="1:3">
      <c r="A448" s="25" t="s">
        <v>3671</v>
      </c>
      <c r="B448" s="202">
        <v>25786892</v>
      </c>
      <c r="C448" s="228" t="s">
        <v>13168</v>
      </c>
    </row>
    <row r="449" spans="1:3">
      <c r="A449" s="25" t="s">
        <v>3672</v>
      </c>
      <c r="B449" s="202">
        <v>25990780</v>
      </c>
      <c r="C449" s="228" t="s">
        <v>13168</v>
      </c>
    </row>
    <row r="450" spans="1:3">
      <c r="A450" s="25" t="s">
        <v>3360</v>
      </c>
      <c r="B450" s="202">
        <v>26329226</v>
      </c>
      <c r="C450" s="228" t="s">
        <v>13168</v>
      </c>
    </row>
    <row r="451" spans="1:3">
      <c r="A451" s="25" t="s">
        <v>3673</v>
      </c>
      <c r="B451" s="202">
        <v>26386814</v>
      </c>
      <c r="C451" s="228" t="s">
        <v>13168</v>
      </c>
    </row>
    <row r="452" spans="1:3">
      <c r="A452" s="25" t="s">
        <v>3674</v>
      </c>
      <c r="B452" s="202">
        <v>26535758</v>
      </c>
      <c r="C452" s="228" t="s">
        <v>13168</v>
      </c>
    </row>
    <row r="453" spans="1:3">
      <c r="A453" s="25" t="s">
        <v>3675</v>
      </c>
      <c r="B453" s="202">
        <v>26669880</v>
      </c>
      <c r="C453" s="228" t="s">
        <v>13168</v>
      </c>
    </row>
    <row r="454" spans="1:3">
      <c r="A454" s="25" t="s">
        <v>3676</v>
      </c>
      <c r="B454" s="202">
        <v>27253707</v>
      </c>
      <c r="C454" s="228" t="s">
        <v>13168</v>
      </c>
    </row>
    <row r="455" spans="1:3">
      <c r="A455" s="25" t="s">
        <v>11407</v>
      </c>
      <c r="B455" s="202">
        <v>27327697</v>
      </c>
      <c r="C455" s="228" t="s">
        <v>13168</v>
      </c>
    </row>
    <row r="456" spans="1:3">
      <c r="A456" s="25" t="s">
        <v>3677</v>
      </c>
      <c r="B456" s="202">
        <v>28023746</v>
      </c>
      <c r="C456" s="228" t="s">
        <v>13168</v>
      </c>
    </row>
    <row r="457" spans="1:3">
      <c r="A457" s="25" t="s">
        <v>3678</v>
      </c>
      <c r="B457" s="202">
        <v>28532066</v>
      </c>
      <c r="C457" s="228" t="s">
        <v>13168</v>
      </c>
    </row>
    <row r="458" spans="1:3">
      <c r="A458" s="25" t="s">
        <v>3679</v>
      </c>
      <c r="B458" s="202">
        <v>28652634</v>
      </c>
      <c r="C458" s="228" t="s">
        <v>13168</v>
      </c>
    </row>
    <row r="459" spans="1:3">
      <c r="A459" s="25" t="s">
        <v>3511</v>
      </c>
      <c r="B459" s="202">
        <v>29506582</v>
      </c>
      <c r="C459" s="228" t="s">
        <v>13168</v>
      </c>
    </row>
    <row r="460" spans="1:3">
      <c r="A460" s="25" t="s">
        <v>3680</v>
      </c>
      <c r="B460" s="202">
        <v>30080199</v>
      </c>
      <c r="C460" s="228" t="s">
        <v>13168</v>
      </c>
    </row>
    <row r="461" spans="1:3">
      <c r="A461" s="25" t="s">
        <v>3681</v>
      </c>
      <c r="B461" s="202">
        <v>30203935</v>
      </c>
      <c r="C461" s="228" t="s">
        <v>13168</v>
      </c>
    </row>
    <row r="462" spans="1:3">
      <c r="A462" s="25" t="s">
        <v>3682</v>
      </c>
      <c r="B462" s="202">
        <v>30509712</v>
      </c>
      <c r="C462" s="228" t="s">
        <v>13168</v>
      </c>
    </row>
    <row r="463" spans="1:3">
      <c r="A463" s="25" t="s">
        <v>3683</v>
      </c>
      <c r="B463" s="202">
        <v>30518327</v>
      </c>
      <c r="C463" s="228" t="s">
        <v>13168</v>
      </c>
    </row>
    <row r="464" spans="1:3">
      <c r="A464" s="25" t="s">
        <v>3684</v>
      </c>
      <c r="B464" s="202">
        <v>30775098</v>
      </c>
      <c r="C464" s="228" t="s">
        <v>13168</v>
      </c>
    </row>
    <row r="465" spans="1:3">
      <c r="A465" s="25" t="s">
        <v>3685</v>
      </c>
      <c r="B465" s="202">
        <v>30874978</v>
      </c>
      <c r="C465" s="228" t="s">
        <v>13168</v>
      </c>
    </row>
    <row r="466" spans="1:3">
      <c r="A466" s="25" t="s">
        <v>11440</v>
      </c>
      <c r="B466" s="202">
        <v>31309721</v>
      </c>
      <c r="C466" s="228" t="s">
        <v>13168</v>
      </c>
    </row>
    <row r="467" spans="1:3">
      <c r="A467" s="25" t="s">
        <v>3686</v>
      </c>
      <c r="B467" s="202">
        <v>31601998</v>
      </c>
      <c r="C467" s="228" t="s">
        <v>13168</v>
      </c>
    </row>
    <row r="468" spans="1:3">
      <c r="A468" s="25" t="s">
        <v>11415</v>
      </c>
      <c r="B468" s="202">
        <v>32092230</v>
      </c>
      <c r="C468" s="228" t="s">
        <v>13168</v>
      </c>
    </row>
    <row r="469" spans="1:3">
      <c r="A469" s="25" t="s">
        <v>3687</v>
      </c>
      <c r="B469" s="202">
        <v>32376039</v>
      </c>
      <c r="C469" s="228" t="s">
        <v>13168</v>
      </c>
    </row>
    <row r="470" spans="1:3">
      <c r="A470" s="25" t="s">
        <v>3688</v>
      </c>
      <c r="B470" s="202">
        <v>32711571</v>
      </c>
      <c r="C470" s="228" t="s">
        <v>13168</v>
      </c>
    </row>
    <row r="471" spans="1:3">
      <c r="A471" s="25" t="s">
        <v>3689</v>
      </c>
      <c r="B471" s="202">
        <v>32853621</v>
      </c>
      <c r="C471" s="228" t="s">
        <v>13168</v>
      </c>
    </row>
    <row r="472" spans="1:3">
      <c r="A472" s="25" t="s">
        <v>3690</v>
      </c>
      <c r="B472" s="202">
        <v>34318312</v>
      </c>
      <c r="C472" s="228" t="s">
        <v>13168</v>
      </c>
    </row>
    <row r="473" spans="1:3">
      <c r="A473" s="25" t="s">
        <v>3316</v>
      </c>
      <c r="B473" s="202">
        <v>34323082</v>
      </c>
      <c r="C473" s="228" t="s">
        <v>13168</v>
      </c>
    </row>
    <row r="474" spans="1:3">
      <c r="A474" s="25" t="s">
        <v>3376</v>
      </c>
      <c r="B474" s="202">
        <v>34324771</v>
      </c>
      <c r="C474" s="228" t="s">
        <v>13168</v>
      </c>
    </row>
    <row r="475" spans="1:3">
      <c r="A475" s="25" t="s">
        <v>3691</v>
      </c>
      <c r="B475" s="202">
        <v>34331455</v>
      </c>
      <c r="C475" s="228" t="s">
        <v>13168</v>
      </c>
    </row>
    <row r="476" spans="1:3">
      <c r="A476" s="25" t="s">
        <v>3692</v>
      </c>
      <c r="B476" s="202">
        <v>34561513</v>
      </c>
      <c r="C476" s="228" t="s">
        <v>13168</v>
      </c>
    </row>
    <row r="477" spans="1:3">
      <c r="A477" s="25" t="s">
        <v>3693</v>
      </c>
      <c r="B477" s="202">
        <v>34607242</v>
      </c>
      <c r="C477" s="228" t="s">
        <v>13168</v>
      </c>
    </row>
    <row r="478" spans="1:3">
      <c r="A478" s="25" t="s">
        <v>3339</v>
      </c>
      <c r="B478" s="202">
        <v>34613867</v>
      </c>
      <c r="C478" s="228" t="s">
        <v>13168</v>
      </c>
    </row>
    <row r="479" spans="1:3">
      <c r="A479" s="25" t="s">
        <v>3694</v>
      </c>
      <c r="B479" s="202">
        <v>35469904</v>
      </c>
      <c r="C479" s="228" t="s">
        <v>13168</v>
      </c>
    </row>
    <row r="480" spans="1:3">
      <c r="A480" s="25" t="s">
        <v>11441</v>
      </c>
      <c r="B480" s="202">
        <v>35589476</v>
      </c>
      <c r="C480" s="228" t="s">
        <v>13168</v>
      </c>
    </row>
    <row r="481" spans="1:3">
      <c r="A481" s="25" t="s">
        <v>3356</v>
      </c>
      <c r="B481" s="202">
        <v>35695679</v>
      </c>
      <c r="C481" s="228" t="s">
        <v>13168</v>
      </c>
    </row>
    <row r="482" spans="1:3">
      <c r="A482" s="25" t="s">
        <v>3695</v>
      </c>
      <c r="B482" s="202">
        <v>35785155</v>
      </c>
      <c r="C482" s="228" t="s">
        <v>13168</v>
      </c>
    </row>
    <row r="483" spans="1:3">
      <c r="A483" s="25" t="s">
        <v>11442</v>
      </c>
      <c r="B483" s="202">
        <v>35850857</v>
      </c>
      <c r="C483" s="228" t="s">
        <v>13168</v>
      </c>
    </row>
    <row r="484" spans="1:3">
      <c r="A484" s="25" t="s">
        <v>3515</v>
      </c>
      <c r="B484" s="202">
        <v>35892792</v>
      </c>
      <c r="C484" s="228" t="s">
        <v>13168</v>
      </c>
    </row>
    <row r="485" spans="1:3">
      <c r="A485" s="25" t="s">
        <v>3696</v>
      </c>
      <c r="B485" s="202">
        <v>35895721</v>
      </c>
      <c r="C485" s="228" t="s">
        <v>13168</v>
      </c>
    </row>
    <row r="486" spans="1:3">
      <c r="A486" s="25" t="s">
        <v>3697</v>
      </c>
      <c r="B486" s="202">
        <v>36754439</v>
      </c>
      <c r="C486" s="228" t="s">
        <v>13168</v>
      </c>
    </row>
    <row r="487" spans="1:3">
      <c r="A487" s="25" t="s">
        <v>3354</v>
      </c>
      <c r="B487" s="202">
        <v>37325955</v>
      </c>
      <c r="C487" s="228" t="s">
        <v>13168</v>
      </c>
    </row>
    <row r="488" spans="1:3">
      <c r="A488" s="25" t="s">
        <v>3353</v>
      </c>
      <c r="B488" s="202">
        <v>37330807</v>
      </c>
      <c r="C488" s="228" t="s">
        <v>13168</v>
      </c>
    </row>
    <row r="489" spans="1:3">
      <c r="A489" s="25" t="s">
        <v>3698</v>
      </c>
      <c r="B489" s="202">
        <v>37721449</v>
      </c>
      <c r="C489" s="228" t="s">
        <v>13168</v>
      </c>
    </row>
    <row r="490" spans="1:3">
      <c r="A490" s="25" t="s">
        <v>3699</v>
      </c>
      <c r="B490" s="202">
        <v>37924361</v>
      </c>
      <c r="C490" s="228" t="s">
        <v>13168</v>
      </c>
    </row>
    <row r="491" spans="1:3">
      <c r="A491" s="25" t="s">
        <v>11443</v>
      </c>
      <c r="B491" s="202">
        <v>37936599</v>
      </c>
      <c r="C491" s="228" t="s">
        <v>13168</v>
      </c>
    </row>
    <row r="492" spans="1:3">
      <c r="A492" s="25" t="s">
        <v>3560</v>
      </c>
      <c r="B492" s="202">
        <v>38472618</v>
      </c>
      <c r="C492" s="228" t="s">
        <v>13168</v>
      </c>
    </row>
    <row r="493" spans="1:3">
      <c r="A493" s="25" t="s">
        <v>11393</v>
      </c>
      <c r="B493" s="202">
        <v>39289262</v>
      </c>
      <c r="C493" s="228" t="s">
        <v>13168</v>
      </c>
    </row>
    <row r="494" spans="1:3">
      <c r="A494" s="25" t="s">
        <v>3700</v>
      </c>
      <c r="B494" s="202">
        <v>39311250</v>
      </c>
      <c r="C494" s="228" t="s">
        <v>13168</v>
      </c>
    </row>
    <row r="495" spans="1:3">
      <c r="A495" s="25" t="s">
        <v>11444</v>
      </c>
      <c r="B495" s="202">
        <v>39404650</v>
      </c>
      <c r="C495" s="228" t="s">
        <v>13168</v>
      </c>
    </row>
    <row r="496" spans="1:3">
      <c r="A496" s="25" t="s">
        <v>3521</v>
      </c>
      <c r="B496" s="202">
        <v>39416449</v>
      </c>
      <c r="C496" s="228" t="s">
        <v>13168</v>
      </c>
    </row>
    <row r="497" spans="1:3">
      <c r="A497" s="25" t="s">
        <v>3701</v>
      </c>
      <c r="B497" s="202">
        <v>39420339</v>
      </c>
      <c r="C497" s="228" t="s">
        <v>13168</v>
      </c>
    </row>
    <row r="498" spans="1:3">
      <c r="A498" s="25" t="s">
        <v>3702</v>
      </c>
      <c r="B498" s="202">
        <v>39423286</v>
      </c>
      <c r="C498" s="228" t="s">
        <v>13168</v>
      </c>
    </row>
    <row r="499" spans="1:3">
      <c r="A499" s="25" t="s">
        <v>3703</v>
      </c>
      <c r="B499" s="202">
        <v>39424579</v>
      </c>
      <c r="C499" s="228" t="s">
        <v>13168</v>
      </c>
    </row>
    <row r="500" spans="1:3">
      <c r="A500" s="25" t="s">
        <v>11445</v>
      </c>
      <c r="B500" s="202">
        <v>40076869</v>
      </c>
      <c r="C500" s="228" t="s">
        <v>13168</v>
      </c>
    </row>
    <row r="501" spans="1:3">
      <c r="A501" s="25" t="s">
        <v>3704</v>
      </c>
      <c r="B501" s="202">
        <v>40085656</v>
      </c>
      <c r="C501" s="228" t="s">
        <v>13168</v>
      </c>
    </row>
    <row r="502" spans="1:3">
      <c r="A502" s="25" t="s">
        <v>3365</v>
      </c>
      <c r="B502" s="202">
        <v>40093358</v>
      </c>
      <c r="C502" s="228" t="s">
        <v>13168</v>
      </c>
    </row>
    <row r="503" spans="1:3">
      <c r="A503" s="25" t="s">
        <v>11446</v>
      </c>
      <c r="B503" s="202">
        <v>40447228</v>
      </c>
      <c r="C503" s="228" t="s">
        <v>13168</v>
      </c>
    </row>
    <row r="504" spans="1:3">
      <c r="A504" s="25" t="s">
        <v>3705</v>
      </c>
      <c r="B504" s="202">
        <v>40610717</v>
      </c>
      <c r="C504" s="228" t="s">
        <v>13168</v>
      </c>
    </row>
    <row r="505" spans="1:3">
      <c r="A505" s="25" t="s">
        <v>3706</v>
      </c>
      <c r="B505" s="202">
        <v>40613655</v>
      </c>
      <c r="C505" s="228" t="s">
        <v>13168</v>
      </c>
    </row>
    <row r="506" spans="1:3">
      <c r="A506" s="25" t="s">
        <v>3707</v>
      </c>
      <c r="B506" s="202">
        <v>40670507</v>
      </c>
      <c r="C506" s="228" t="s">
        <v>13168</v>
      </c>
    </row>
    <row r="507" spans="1:3">
      <c r="A507" s="25" t="s">
        <v>3708</v>
      </c>
      <c r="B507" s="202">
        <v>40731563</v>
      </c>
      <c r="C507" s="228" t="s">
        <v>13168</v>
      </c>
    </row>
    <row r="508" spans="1:3">
      <c r="A508" s="25" t="s">
        <v>3709</v>
      </c>
      <c r="B508" s="202">
        <v>40764700</v>
      </c>
      <c r="C508" s="228" t="s">
        <v>13168</v>
      </c>
    </row>
    <row r="509" spans="1:3">
      <c r="A509" s="25" t="s">
        <v>3710</v>
      </c>
      <c r="B509" s="202">
        <v>40771580</v>
      </c>
      <c r="C509" s="228" t="s">
        <v>13168</v>
      </c>
    </row>
    <row r="510" spans="1:3">
      <c r="A510" s="25" t="s">
        <v>3711</v>
      </c>
      <c r="B510" s="202">
        <v>40774362</v>
      </c>
      <c r="C510" s="228" t="s">
        <v>13168</v>
      </c>
    </row>
    <row r="511" spans="1:3">
      <c r="A511" s="25" t="s">
        <v>3712</v>
      </c>
      <c r="B511" s="202">
        <v>40776151</v>
      </c>
      <c r="C511" s="228" t="s">
        <v>13168</v>
      </c>
    </row>
    <row r="512" spans="1:3">
      <c r="A512" s="25" t="s">
        <v>3713</v>
      </c>
      <c r="B512" s="202">
        <v>40780393</v>
      </c>
      <c r="C512" s="228" t="s">
        <v>13168</v>
      </c>
    </row>
    <row r="513" spans="1:3">
      <c r="A513" s="25" t="s">
        <v>3334</v>
      </c>
      <c r="B513" s="202">
        <v>40780570</v>
      </c>
      <c r="C513" s="228" t="s">
        <v>13168</v>
      </c>
    </row>
    <row r="514" spans="1:3">
      <c r="A514" s="25" t="s">
        <v>3542</v>
      </c>
      <c r="B514" s="202">
        <v>40781606</v>
      </c>
      <c r="C514" s="228" t="s">
        <v>13168</v>
      </c>
    </row>
    <row r="515" spans="1:3">
      <c r="A515" s="25" t="s">
        <v>3714</v>
      </c>
      <c r="B515" s="202">
        <v>40928303</v>
      </c>
      <c r="C515" s="228" t="s">
        <v>13168</v>
      </c>
    </row>
    <row r="516" spans="1:3">
      <c r="A516" s="25" t="s">
        <v>3715</v>
      </c>
      <c r="B516" s="202">
        <v>40930299</v>
      </c>
      <c r="C516" s="228" t="s">
        <v>13168</v>
      </c>
    </row>
    <row r="517" spans="1:3">
      <c r="A517" s="25" t="s">
        <v>11447</v>
      </c>
      <c r="B517" s="202">
        <v>41107533</v>
      </c>
      <c r="C517" s="228" t="s">
        <v>13168</v>
      </c>
    </row>
    <row r="518" spans="1:3">
      <c r="A518" s="25" t="s">
        <v>3716</v>
      </c>
      <c r="B518" s="202">
        <v>41106981</v>
      </c>
      <c r="C518" s="228" t="s">
        <v>13168</v>
      </c>
    </row>
    <row r="519" spans="1:3">
      <c r="A519" s="25" t="s">
        <v>3396</v>
      </c>
      <c r="B519" s="202">
        <v>42096705</v>
      </c>
      <c r="C519" s="228" t="s">
        <v>13168</v>
      </c>
    </row>
    <row r="520" spans="1:3">
      <c r="A520" s="25" t="s">
        <v>11448</v>
      </c>
      <c r="B520" s="202">
        <v>42124986</v>
      </c>
      <c r="C520" s="228" t="s">
        <v>13168</v>
      </c>
    </row>
    <row r="521" spans="1:3">
      <c r="A521" s="25" t="s">
        <v>3717</v>
      </c>
      <c r="B521" s="202">
        <v>42792207</v>
      </c>
      <c r="C521" s="228" t="s">
        <v>13168</v>
      </c>
    </row>
    <row r="522" spans="1:3">
      <c r="A522" s="25" t="s">
        <v>3487</v>
      </c>
      <c r="B522" s="202">
        <v>43147114</v>
      </c>
      <c r="C522" s="228" t="s">
        <v>13168</v>
      </c>
    </row>
    <row r="523" spans="1:3">
      <c r="A523" s="25" t="s">
        <v>3718</v>
      </c>
      <c r="B523" s="202">
        <v>43265447</v>
      </c>
      <c r="C523" s="228" t="s">
        <v>13168</v>
      </c>
    </row>
    <row r="524" spans="1:3">
      <c r="A524" s="25" t="s">
        <v>3719</v>
      </c>
      <c r="B524" s="202">
        <v>43418662</v>
      </c>
      <c r="C524" s="228" t="s">
        <v>13168</v>
      </c>
    </row>
    <row r="525" spans="1:3">
      <c r="A525" s="25" t="s">
        <v>3720</v>
      </c>
      <c r="B525" s="202">
        <v>43499537</v>
      </c>
      <c r="C525" s="228" t="s">
        <v>13168</v>
      </c>
    </row>
    <row r="526" spans="1:3">
      <c r="A526" s="25" t="s">
        <v>11449</v>
      </c>
      <c r="B526" s="202">
        <v>43581462</v>
      </c>
      <c r="C526" s="228" t="s">
        <v>13168</v>
      </c>
    </row>
    <row r="527" spans="1:3">
      <c r="A527" s="25" t="s">
        <v>3721</v>
      </c>
      <c r="B527" s="202">
        <v>43622076</v>
      </c>
      <c r="C527" s="228" t="s">
        <v>13168</v>
      </c>
    </row>
    <row r="528" spans="1:3">
      <c r="A528" s="25" t="s">
        <v>3722</v>
      </c>
      <c r="B528" s="202">
        <v>43803958</v>
      </c>
      <c r="C528" s="228" t="s">
        <v>13168</v>
      </c>
    </row>
    <row r="529" spans="1:3">
      <c r="A529" s="25" t="s">
        <v>3723</v>
      </c>
      <c r="B529" s="202">
        <v>43816767</v>
      </c>
      <c r="C529" s="228" t="s">
        <v>13168</v>
      </c>
    </row>
    <row r="530" spans="1:3">
      <c r="A530" s="25" t="s">
        <v>3724</v>
      </c>
      <c r="B530" s="202">
        <v>43896217</v>
      </c>
      <c r="C530" s="228" t="s">
        <v>13168</v>
      </c>
    </row>
    <row r="531" spans="1:3">
      <c r="A531" s="25" t="s">
        <v>3725</v>
      </c>
      <c r="B531" s="202">
        <v>43985739</v>
      </c>
      <c r="C531" s="228" t="s">
        <v>13168</v>
      </c>
    </row>
    <row r="532" spans="1:3">
      <c r="A532" s="25" t="s">
        <v>3726</v>
      </c>
      <c r="B532" s="202">
        <v>43998404</v>
      </c>
      <c r="C532" s="228" t="s">
        <v>13168</v>
      </c>
    </row>
    <row r="533" spans="1:3">
      <c r="A533" s="25" t="s">
        <v>3727</v>
      </c>
      <c r="B533" s="202">
        <v>45490766</v>
      </c>
      <c r="C533" s="228" t="s">
        <v>13168</v>
      </c>
    </row>
    <row r="534" spans="1:3">
      <c r="A534" s="25" t="s">
        <v>3497</v>
      </c>
      <c r="B534" s="202">
        <v>45478711</v>
      </c>
      <c r="C534" s="228" t="s">
        <v>13168</v>
      </c>
    </row>
    <row r="535" spans="1:3">
      <c r="A535" s="25" t="s">
        <v>3728</v>
      </c>
      <c r="B535" s="202">
        <v>45524162</v>
      </c>
      <c r="C535" s="228" t="s">
        <v>13168</v>
      </c>
    </row>
    <row r="536" spans="1:3">
      <c r="A536" s="25" t="s">
        <v>3729</v>
      </c>
      <c r="B536" s="202">
        <v>45526800</v>
      </c>
      <c r="C536" s="228" t="s">
        <v>13168</v>
      </c>
    </row>
    <row r="537" spans="1:3">
      <c r="A537" s="25" t="s">
        <v>3730</v>
      </c>
      <c r="B537" s="202">
        <v>45578437</v>
      </c>
      <c r="C537" s="228" t="s">
        <v>13168</v>
      </c>
    </row>
    <row r="538" spans="1:3">
      <c r="A538" s="25" t="s">
        <v>3731</v>
      </c>
      <c r="B538" s="202">
        <v>45761317</v>
      </c>
      <c r="C538" s="228" t="s">
        <v>13168</v>
      </c>
    </row>
    <row r="539" spans="1:3">
      <c r="A539" s="25" t="s">
        <v>3555</v>
      </c>
      <c r="B539" s="202">
        <v>46664675</v>
      </c>
      <c r="C539" s="228" t="s">
        <v>13168</v>
      </c>
    </row>
    <row r="540" spans="1:3">
      <c r="A540" s="25" t="s">
        <v>3732</v>
      </c>
      <c r="B540" s="202">
        <v>49609119</v>
      </c>
      <c r="C540" s="228" t="s">
        <v>13168</v>
      </c>
    </row>
    <row r="541" spans="1:3">
      <c r="A541" s="25" t="s">
        <v>3733</v>
      </c>
      <c r="B541" s="202">
        <v>49778749</v>
      </c>
      <c r="C541" s="228" t="s">
        <v>13168</v>
      </c>
    </row>
    <row r="542" spans="1:3">
      <c r="A542" s="25" t="s">
        <v>3734</v>
      </c>
      <c r="B542" s="202">
        <v>49791470</v>
      </c>
      <c r="C542" s="228" t="s">
        <v>13168</v>
      </c>
    </row>
    <row r="543" spans="1:3">
      <c r="A543" s="25" t="s">
        <v>3735</v>
      </c>
      <c r="B543" s="202">
        <v>49795798</v>
      </c>
      <c r="C543" s="228" t="s">
        <v>13168</v>
      </c>
    </row>
    <row r="544" spans="1:3">
      <c r="A544" s="25" t="s">
        <v>11450</v>
      </c>
      <c r="B544" s="202">
        <v>50901231</v>
      </c>
      <c r="C544" s="228" t="s">
        <v>13168</v>
      </c>
    </row>
    <row r="545" spans="1:3">
      <c r="A545" s="25" t="s">
        <v>3736</v>
      </c>
      <c r="B545" s="202">
        <v>50935036</v>
      </c>
      <c r="C545" s="228" t="s">
        <v>13168</v>
      </c>
    </row>
    <row r="546" spans="1:3">
      <c r="A546" s="25" t="s">
        <v>11451</v>
      </c>
      <c r="B546" s="202">
        <v>51765272</v>
      </c>
      <c r="C546" s="228" t="s">
        <v>13168</v>
      </c>
    </row>
    <row r="547" spans="1:3">
      <c r="A547" s="25" t="s">
        <v>11452</v>
      </c>
      <c r="B547" s="202">
        <v>51802393</v>
      </c>
      <c r="C547" s="228" t="s">
        <v>13168</v>
      </c>
    </row>
    <row r="548" spans="1:3">
      <c r="A548" s="25" t="s">
        <v>3737</v>
      </c>
      <c r="B548" s="202">
        <v>51941733</v>
      </c>
      <c r="C548" s="228" t="s">
        <v>13168</v>
      </c>
    </row>
    <row r="549" spans="1:3">
      <c r="A549" s="25" t="s">
        <v>3738</v>
      </c>
      <c r="B549" s="202">
        <v>52103924</v>
      </c>
      <c r="C549" s="228" t="s">
        <v>13168</v>
      </c>
    </row>
    <row r="550" spans="1:3">
      <c r="A550" s="25" t="s">
        <v>11453</v>
      </c>
      <c r="B550" s="202">
        <v>52117216</v>
      </c>
      <c r="C550" s="228" t="s">
        <v>13168</v>
      </c>
    </row>
    <row r="551" spans="1:3">
      <c r="A551" s="25" t="s">
        <v>11454</v>
      </c>
      <c r="B551" s="202">
        <v>52194693</v>
      </c>
      <c r="C551" s="228" t="s">
        <v>13168</v>
      </c>
    </row>
    <row r="552" spans="1:3">
      <c r="A552" s="25" t="s">
        <v>3739</v>
      </c>
      <c r="B552" s="202">
        <v>52258329</v>
      </c>
      <c r="C552" s="228" t="s">
        <v>13168</v>
      </c>
    </row>
    <row r="553" spans="1:3">
      <c r="A553" s="25" t="s">
        <v>3347</v>
      </c>
      <c r="B553" s="202">
        <v>52707620</v>
      </c>
      <c r="C553" s="228" t="s">
        <v>13168</v>
      </c>
    </row>
    <row r="554" spans="1:3">
      <c r="A554" s="25" t="s">
        <v>3366</v>
      </c>
      <c r="B554" s="202">
        <v>52915039</v>
      </c>
      <c r="C554" s="228" t="s">
        <v>13168</v>
      </c>
    </row>
    <row r="555" spans="1:3">
      <c r="A555" s="25" t="s">
        <v>3740</v>
      </c>
      <c r="B555" s="202">
        <v>52932182</v>
      </c>
      <c r="C555" s="228" t="s">
        <v>13168</v>
      </c>
    </row>
    <row r="556" spans="1:3">
      <c r="A556" s="25" t="s">
        <v>3741</v>
      </c>
      <c r="B556" s="202">
        <v>43042349</v>
      </c>
      <c r="C556" s="228" t="s">
        <v>13168</v>
      </c>
    </row>
    <row r="557" spans="1:3">
      <c r="A557" s="25" t="s">
        <v>3742</v>
      </c>
      <c r="B557" s="202">
        <v>54257939</v>
      </c>
      <c r="C557" s="228" t="s">
        <v>13168</v>
      </c>
    </row>
    <row r="558" spans="1:3">
      <c r="A558" s="25" t="s">
        <v>3743</v>
      </c>
      <c r="B558" s="202">
        <v>54258726</v>
      </c>
      <c r="C558" s="228" t="s">
        <v>13168</v>
      </c>
    </row>
    <row r="559" spans="1:3">
      <c r="A559" s="25" t="s">
        <v>3578</v>
      </c>
      <c r="B559" s="202">
        <v>56054896</v>
      </c>
      <c r="C559" s="228" t="s">
        <v>13168</v>
      </c>
    </row>
    <row r="560" spans="1:3">
      <c r="A560" s="25" t="s">
        <v>11455</v>
      </c>
      <c r="B560" s="202">
        <v>56057795</v>
      </c>
      <c r="C560" s="228" t="s">
        <v>13168</v>
      </c>
    </row>
    <row r="561" spans="1:3">
      <c r="A561" s="25" t="s">
        <v>3744</v>
      </c>
      <c r="B561" s="202">
        <v>56074218</v>
      </c>
      <c r="C561" s="228" t="s">
        <v>13168</v>
      </c>
    </row>
    <row r="562" spans="1:3">
      <c r="A562" s="25" t="s">
        <v>3572</v>
      </c>
      <c r="B562" s="202">
        <v>56074736</v>
      </c>
      <c r="C562" s="228" t="s">
        <v>13168</v>
      </c>
    </row>
    <row r="563" spans="1:3">
      <c r="A563" s="25" t="s">
        <v>3545</v>
      </c>
      <c r="B563" s="202">
        <v>59671721</v>
      </c>
      <c r="C563" s="228" t="s">
        <v>13168</v>
      </c>
    </row>
    <row r="564" spans="1:3">
      <c r="A564" s="25" t="s">
        <v>3745</v>
      </c>
      <c r="B564" s="202">
        <v>59685269</v>
      </c>
      <c r="C564" s="228" t="s">
        <v>13168</v>
      </c>
    </row>
    <row r="565" spans="1:3">
      <c r="A565" s="25" t="s">
        <v>3746</v>
      </c>
      <c r="B565" s="202">
        <v>59805894</v>
      </c>
      <c r="C565" s="228" t="s">
        <v>13168</v>
      </c>
    </row>
    <row r="566" spans="1:3">
      <c r="A566" s="25" t="s">
        <v>3747</v>
      </c>
      <c r="B566" s="202">
        <v>63471689</v>
      </c>
      <c r="C566" s="228" t="s">
        <v>13168</v>
      </c>
    </row>
    <row r="567" spans="1:3">
      <c r="A567" s="25" t="s">
        <v>3543</v>
      </c>
      <c r="B567" s="202">
        <v>64742542</v>
      </c>
      <c r="C567" s="228" t="s">
        <v>13168</v>
      </c>
    </row>
    <row r="568" spans="1:3">
      <c r="A568" s="25" t="s">
        <v>3748</v>
      </c>
      <c r="B568" s="202">
        <v>64893670</v>
      </c>
      <c r="C568" s="228" t="s">
        <v>13168</v>
      </c>
    </row>
    <row r="569" spans="1:3">
      <c r="A569" s="25" t="s">
        <v>3373</v>
      </c>
      <c r="B569" s="202">
        <v>66732866</v>
      </c>
      <c r="C569" s="228" t="s">
        <v>13168</v>
      </c>
    </row>
    <row r="570" spans="1:3">
      <c r="A570" s="25" t="s">
        <v>11392</v>
      </c>
      <c r="B570" s="202">
        <v>66882938</v>
      </c>
      <c r="C570" s="228" t="s">
        <v>13168</v>
      </c>
    </row>
    <row r="571" spans="1:3">
      <c r="A571" s="25" t="s">
        <v>11389</v>
      </c>
      <c r="B571" s="202">
        <v>66883454</v>
      </c>
      <c r="C571" s="228" t="s">
        <v>13168</v>
      </c>
    </row>
    <row r="572" spans="1:3">
      <c r="A572" s="25" t="s">
        <v>3749</v>
      </c>
      <c r="B572" s="202">
        <v>66942997</v>
      </c>
      <c r="C572" s="228" t="s">
        <v>13168</v>
      </c>
    </row>
    <row r="573" spans="1:3">
      <c r="A573" s="25" t="s">
        <v>3750</v>
      </c>
      <c r="B573" s="202">
        <v>67011576</v>
      </c>
      <c r="C573" s="228" t="s">
        <v>13168</v>
      </c>
    </row>
    <row r="574" spans="1:3">
      <c r="A574" s="25" t="s">
        <v>3751</v>
      </c>
      <c r="B574" s="202">
        <v>68246371</v>
      </c>
      <c r="C574" s="228" t="s">
        <v>13168</v>
      </c>
    </row>
    <row r="575" spans="1:3">
      <c r="A575" s="25" t="s">
        <v>3752</v>
      </c>
      <c r="B575" s="202">
        <v>68290474</v>
      </c>
      <c r="C575" s="228" t="s">
        <v>13168</v>
      </c>
    </row>
    <row r="576" spans="1:3">
      <c r="A576" s="25" t="s">
        <v>3753</v>
      </c>
      <c r="B576" s="202">
        <v>68298551</v>
      </c>
      <c r="C576" s="228" t="s">
        <v>13168</v>
      </c>
    </row>
    <row r="577" spans="1:3">
      <c r="A577" s="25" t="s">
        <v>3322</v>
      </c>
      <c r="B577" s="202">
        <v>68303967</v>
      </c>
      <c r="C577" s="228" t="s">
        <v>13168</v>
      </c>
    </row>
    <row r="578" spans="1:3">
      <c r="A578" s="25" t="s">
        <v>3754</v>
      </c>
      <c r="B578" s="202">
        <v>69006478</v>
      </c>
      <c r="C578" s="228" t="s">
        <v>13168</v>
      </c>
    </row>
    <row r="579" spans="1:3">
      <c r="A579" s="25" t="s">
        <v>3755</v>
      </c>
      <c r="B579" s="202">
        <v>69007878</v>
      </c>
      <c r="C579" s="228" t="s">
        <v>13168</v>
      </c>
    </row>
    <row r="580" spans="1:3">
      <c r="A580" s="25" t="s">
        <v>11408</v>
      </c>
      <c r="B580" s="202">
        <v>70124592</v>
      </c>
      <c r="C580" s="228" t="s">
        <v>13168</v>
      </c>
    </row>
    <row r="581" spans="1:3">
      <c r="A581" s="25" t="s">
        <v>3756</v>
      </c>
      <c r="B581" s="202">
        <v>70550572</v>
      </c>
      <c r="C581" s="228" t="s">
        <v>13168</v>
      </c>
    </row>
    <row r="582" spans="1:3">
      <c r="A582" s="25" t="s">
        <v>11456</v>
      </c>
      <c r="B582" s="202">
        <v>71251355</v>
      </c>
      <c r="C582" s="228" t="s">
        <v>13168</v>
      </c>
    </row>
    <row r="583" spans="1:3">
      <c r="A583" s="25" t="s">
        <v>3361</v>
      </c>
      <c r="B583" s="202">
        <v>71318987</v>
      </c>
      <c r="C583" s="228" t="s">
        <v>13168</v>
      </c>
    </row>
    <row r="584" spans="1:3">
      <c r="A584" s="25" t="s">
        <v>3573</v>
      </c>
      <c r="B584" s="202">
        <v>71604752</v>
      </c>
      <c r="C584" s="228" t="s">
        <v>13168</v>
      </c>
    </row>
    <row r="585" spans="1:3">
      <c r="A585" s="25" t="s">
        <v>3757</v>
      </c>
      <c r="B585" s="202">
        <v>71797384</v>
      </c>
      <c r="C585" s="228" t="s">
        <v>13168</v>
      </c>
    </row>
    <row r="586" spans="1:3">
      <c r="A586" s="25" t="s">
        <v>3758</v>
      </c>
      <c r="B586" s="202">
        <v>71978904</v>
      </c>
      <c r="C586" s="228" t="s">
        <v>13168</v>
      </c>
    </row>
    <row r="587" spans="1:3">
      <c r="A587" s="25" t="s">
        <v>3759</v>
      </c>
      <c r="B587" s="202">
        <v>71985049</v>
      </c>
      <c r="C587" s="228" t="s">
        <v>13168</v>
      </c>
    </row>
    <row r="588" spans="1:3">
      <c r="A588" s="25" t="s">
        <v>3760</v>
      </c>
      <c r="B588" s="202">
        <v>73429570</v>
      </c>
      <c r="C588" s="228" t="s">
        <v>13168</v>
      </c>
    </row>
    <row r="589" spans="1:3">
      <c r="A589" s="25" t="s">
        <v>3544</v>
      </c>
      <c r="B589" s="202">
        <v>73434873</v>
      </c>
      <c r="C589" s="228" t="s">
        <v>13168</v>
      </c>
    </row>
    <row r="590" spans="1:3">
      <c r="A590" s="25" t="s">
        <v>3761</v>
      </c>
      <c r="B590" s="202">
        <v>76003448</v>
      </c>
      <c r="C590" s="228" t="s">
        <v>13168</v>
      </c>
    </row>
    <row r="591" spans="1:3">
      <c r="A591" s="25" t="s">
        <v>11457</v>
      </c>
      <c r="B591" s="202">
        <v>76225792</v>
      </c>
      <c r="C591" s="228" t="s">
        <v>13168</v>
      </c>
    </row>
    <row r="592" spans="1:3">
      <c r="A592" s="25" t="s">
        <v>3762</v>
      </c>
      <c r="B592" s="202">
        <v>76263511</v>
      </c>
      <c r="C592" s="228" t="s">
        <v>13168</v>
      </c>
    </row>
    <row r="593" spans="1:3">
      <c r="A593" s="25" t="s">
        <v>3763</v>
      </c>
      <c r="B593" s="202">
        <v>76311923</v>
      </c>
      <c r="C593" s="228" t="s">
        <v>13168</v>
      </c>
    </row>
    <row r="594" spans="1:3">
      <c r="A594" s="25" t="s">
        <v>3764</v>
      </c>
      <c r="B594" s="202">
        <v>76313903</v>
      </c>
      <c r="C594" s="228" t="s">
        <v>13168</v>
      </c>
    </row>
    <row r="595" spans="1:3">
      <c r="A595" s="25" t="s">
        <v>11390</v>
      </c>
      <c r="B595" s="202">
        <v>76318232</v>
      </c>
      <c r="C595" s="228" t="s">
        <v>13168</v>
      </c>
    </row>
    <row r="596" spans="1:3">
      <c r="A596" s="25" t="s">
        <v>3765</v>
      </c>
      <c r="B596" s="202">
        <v>76329008</v>
      </c>
      <c r="C596" s="228" t="s">
        <v>13168</v>
      </c>
    </row>
    <row r="597" spans="1:3">
      <c r="A597" s="25" t="s">
        <v>3766</v>
      </c>
      <c r="B597" s="202">
        <v>77186509</v>
      </c>
      <c r="C597" s="228" t="s">
        <v>13168</v>
      </c>
    </row>
    <row r="598" spans="1:3">
      <c r="A598" s="25" t="s">
        <v>3767</v>
      </c>
      <c r="B598" s="202">
        <v>79040955</v>
      </c>
      <c r="C598" s="228" t="s">
        <v>13168</v>
      </c>
    </row>
    <row r="599" spans="1:3">
      <c r="A599" s="25" t="s">
        <v>3388</v>
      </c>
      <c r="B599" s="202">
        <v>79541503</v>
      </c>
      <c r="C599" s="228" t="s">
        <v>13168</v>
      </c>
    </row>
    <row r="600" spans="1:3">
      <c r="A600" s="25" t="s">
        <v>3768</v>
      </c>
      <c r="B600" s="202">
        <v>79711978</v>
      </c>
      <c r="C600" s="228" t="s">
        <v>13168</v>
      </c>
    </row>
    <row r="601" spans="1:3">
      <c r="A601" s="25" t="s">
        <v>3769</v>
      </c>
      <c r="B601" s="202">
        <v>79758148</v>
      </c>
      <c r="C601" s="228" t="s">
        <v>13168</v>
      </c>
    </row>
    <row r="602" spans="1:3">
      <c r="A602" s="25" t="s">
        <v>3770</v>
      </c>
      <c r="B602" s="202">
        <v>79796038</v>
      </c>
      <c r="C602" s="228" t="s">
        <v>13168</v>
      </c>
    </row>
    <row r="603" spans="1:3">
      <c r="A603" s="25" t="s">
        <v>3771</v>
      </c>
      <c r="B603" s="202">
        <v>80727462</v>
      </c>
      <c r="C603" s="228" t="s">
        <v>13168</v>
      </c>
    </row>
    <row r="604" spans="1:3">
      <c r="A604" s="25" t="s">
        <v>11458</v>
      </c>
      <c r="B604" s="202">
        <v>84456163</v>
      </c>
      <c r="C604" s="228" t="s">
        <v>13168</v>
      </c>
    </row>
    <row r="605" spans="1:3">
      <c r="A605" s="25" t="s">
        <v>3772</v>
      </c>
      <c r="B605" s="202">
        <v>85154082</v>
      </c>
      <c r="C605" s="228" t="s">
        <v>13168</v>
      </c>
    </row>
    <row r="606" spans="1:3">
      <c r="A606" s="25" t="s">
        <v>3773</v>
      </c>
      <c r="B606" s="202">
        <v>85373528</v>
      </c>
      <c r="C606" s="228" t="s">
        <v>13168</v>
      </c>
    </row>
    <row r="607" spans="1:3">
      <c r="A607" s="25" t="s">
        <v>3774</v>
      </c>
      <c r="B607" s="202">
        <v>86048613</v>
      </c>
      <c r="C607" s="228" t="s">
        <v>13168</v>
      </c>
    </row>
    <row r="608" spans="1:3">
      <c r="A608" s="25" t="s">
        <v>3775</v>
      </c>
      <c r="B608" s="202">
        <v>86061164</v>
      </c>
      <c r="C608" s="228" t="s">
        <v>13168</v>
      </c>
    </row>
    <row r="609" spans="1:3">
      <c r="A609" s="25" t="s">
        <v>3498</v>
      </c>
      <c r="B609" s="202">
        <v>86063551</v>
      </c>
      <c r="C609" s="228" t="s">
        <v>13168</v>
      </c>
    </row>
    <row r="610" spans="1:3">
      <c r="A610" s="25" t="s">
        <v>3571</v>
      </c>
      <c r="B610" s="202">
        <v>86087053</v>
      </c>
      <c r="C610" s="228" t="s">
        <v>13168</v>
      </c>
    </row>
    <row r="611" spans="1:3">
      <c r="A611" s="25" t="s">
        <v>3776</v>
      </c>
      <c r="B611" s="202">
        <v>87552206</v>
      </c>
      <c r="C611" s="228" t="s">
        <v>13168</v>
      </c>
    </row>
    <row r="612" spans="1:3">
      <c r="A612" s="25" t="s">
        <v>3777</v>
      </c>
      <c r="B612" s="202">
        <v>87710578</v>
      </c>
      <c r="C612" s="228" t="s">
        <v>13168</v>
      </c>
    </row>
    <row r="613" spans="1:3">
      <c r="A613" s="25" t="s">
        <v>3778</v>
      </c>
      <c r="B613" s="202">
        <v>88142070</v>
      </c>
      <c r="C613" s="228" t="s">
        <v>13168</v>
      </c>
    </row>
    <row r="614" spans="1:3">
      <c r="A614" s="25" t="s">
        <v>3779</v>
      </c>
      <c r="B614" s="202">
        <v>88159528</v>
      </c>
      <c r="C614" s="228" t="s">
        <v>13168</v>
      </c>
    </row>
    <row r="615" spans="1:3">
      <c r="A615" s="25" t="s">
        <v>3780</v>
      </c>
      <c r="B615" s="202">
        <v>91421091</v>
      </c>
      <c r="C615" s="228" t="s">
        <v>13168</v>
      </c>
    </row>
    <row r="616" spans="1:3">
      <c r="A616" s="25" t="s">
        <v>3372</v>
      </c>
      <c r="B616" s="202">
        <v>92275397</v>
      </c>
      <c r="C616" s="228" t="s">
        <v>13168</v>
      </c>
    </row>
    <row r="617" spans="1:3">
      <c r="A617" s="25" t="s">
        <v>3338</v>
      </c>
      <c r="B617" s="202">
        <v>92501758</v>
      </c>
      <c r="C617" s="228" t="s">
        <v>13168</v>
      </c>
    </row>
    <row r="618" spans="1:3">
      <c r="A618" s="25" t="s">
        <v>11459</v>
      </c>
      <c r="B618" s="202">
        <v>92517417</v>
      </c>
      <c r="C618" s="228" t="s">
        <v>13168</v>
      </c>
    </row>
    <row r="619" spans="1:3">
      <c r="A619" s="25" t="s">
        <v>3781</v>
      </c>
      <c r="B619" s="202">
        <v>92519165</v>
      </c>
      <c r="C619" s="228" t="s">
        <v>13168</v>
      </c>
    </row>
    <row r="620" spans="1:3">
      <c r="A620" s="25" t="s">
        <v>3577</v>
      </c>
      <c r="B620" s="202">
        <v>92521203</v>
      </c>
      <c r="C620" s="228" t="s">
        <v>13168</v>
      </c>
    </row>
    <row r="621" spans="1:3">
      <c r="A621" s="25" t="s">
        <v>3782</v>
      </c>
      <c r="B621" s="202">
        <v>92552913</v>
      </c>
      <c r="C621" s="228" t="s">
        <v>13168</v>
      </c>
    </row>
    <row r="622" spans="1:3">
      <c r="A622" s="25" t="s">
        <v>11460</v>
      </c>
      <c r="B622" s="202">
        <v>92526275</v>
      </c>
      <c r="C622" s="228" t="s">
        <v>13168</v>
      </c>
    </row>
    <row r="623" spans="1:3">
      <c r="A623" s="25" t="s">
        <v>3783</v>
      </c>
      <c r="B623" s="202">
        <v>92535327</v>
      </c>
      <c r="C623" s="228" t="s">
        <v>13168</v>
      </c>
    </row>
    <row r="624" spans="1:3">
      <c r="A624" s="25" t="s">
        <v>3568</v>
      </c>
      <c r="B624" s="202">
        <v>93206853</v>
      </c>
      <c r="C624" s="228" t="s">
        <v>13168</v>
      </c>
    </row>
    <row r="625" spans="1:3">
      <c r="A625" s="25" t="s">
        <v>3566</v>
      </c>
      <c r="B625" s="202">
        <v>94380774</v>
      </c>
      <c r="C625" s="228" t="s">
        <v>13168</v>
      </c>
    </row>
    <row r="626" spans="1:3">
      <c r="A626" s="25" t="s">
        <v>3784</v>
      </c>
      <c r="B626" s="202">
        <v>96125271</v>
      </c>
      <c r="C626" s="228" t="s">
        <v>13168</v>
      </c>
    </row>
    <row r="627" spans="1:3">
      <c r="A627" s="25" t="s">
        <v>3785</v>
      </c>
      <c r="B627" s="202">
        <v>96355196</v>
      </c>
      <c r="C627" s="228" t="s">
        <v>13168</v>
      </c>
    </row>
    <row r="628" spans="1:3">
      <c r="A628" s="25" t="s">
        <v>3786</v>
      </c>
      <c r="B628" s="202">
        <v>97448373</v>
      </c>
      <c r="C628" s="228" t="s">
        <v>13168</v>
      </c>
    </row>
    <row r="629" spans="1:3">
      <c r="A629" s="25" t="s">
        <v>3787</v>
      </c>
      <c r="B629" s="202">
        <v>97472072</v>
      </c>
      <c r="C629" s="228" t="s">
        <v>13168</v>
      </c>
    </row>
    <row r="630" spans="1:3">
      <c r="A630" s="25" t="s">
        <v>3788</v>
      </c>
      <c r="B630" s="202">
        <v>97611182</v>
      </c>
      <c r="C630" s="228" t="s">
        <v>13168</v>
      </c>
    </row>
    <row r="631" spans="1:3">
      <c r="A631" s="25" t="s">
        <v>3319</v>
      </c>
      <c r="B631" s="202">
        <v>98348143</v>
      </c>
      <c r="C631" s="228" t="s">
        <v>13168</v>
      </c>
    </row>
    <row r="632" spans="1:3">
      <c r="A632" s="25" t="s">
        <v>3789</v>
      </c>
      <c r="B632" s="202">
        <v>98686545</v>
      </c>
      <c r="C632" s="228" t="s">
        <v>13168</v>
      </c>
    </row>
    <row r="633" spans="1:3">
      <c r="A633" s="25" t="s">
        <v>3790</v>
      </c>
      <c r="B633" s="202">
        <v>1126444726</v>
      </c>
      <c r="C633" s="228" t="s">
        <v>13168</v>
      </c>
    </row>
    <row r="634" spans="1:3">
      <c r="A634" s="25" t="s">
        <v>3791</v>
      </c>
      <c r="B634" s="202">
        <v>1002439416</v>
      </c>
      <c r="C634" s="228" t="s">
        <v>13168</v>
      </c>
    </row>
    <row r="635" spans="1:3">
      <c r="A635" s="25" t="s">
        <v>3792</v>
      </c>
      <c r="B635" s="202">
        <v>1010051184</v>
      </c>
      <c r="C635" s="228" t="s">
        <v>13168</v>
      </c>
    </row>
    <row r="636" spans="1:3">
      <c r="A636" s="25" t="s">
        <v>3479</v>
      </c>
      <c r="B636" s="202">
        <v>1010168521</v>
      </c>
      <c r="C636" s="228" t="s">
        <v>13168</v>
      </c>
    </row>
    <row r="637" spans="1:3">
      <c r="A637" s="25" t="s">
        <v>3527</v>
      </c>
      <c r="B637" s="202">
        <v>1014190068</v>
      </c>
      <c r="C637" s="228" t="s">
        <v>13168</v>
      </c>
    </row>
    <row r="638" spans="1:3">
      <c r="A638" s="25" t="s">
        <v>3793</v>
      </c>
      <c r="B638" s="202">
        <v>1014201243</v>
      </c>
      <c r="C638" s="228" t="s">
        <v>13168</v>
      </c>
    </row>
    <row r="639" spans="1:3">
      <c r="A639" s="25" t="s">
        <v>3794</v>
      </c>
      <c r="B639" s="202">
        <v>1015996055</v>
      </c>
      <c r="C639" s="228" t="s">
        <v>13168</v>
      </c>
    </row>
    <row r="640" spans="1:3">
      <c r="A640" s="25" t="s">
        <v>3795</v>
      </c>
      <c r="B640" s="202">
        <v>1016061784</v>
      </c>
      <c r="C640" s="228" t="s">
        <v>13168</v>
      </c>
    </row>
    <row r="641" spans="1:3">
      <c r="A641" s="25" t="s">
        <v>3538</v>
      </c>
      <c r="B641" s="202">
        <v>1018344315</v>
      </c>
      <c r="C641" s="228" t="s">
        <v>13168</v>
      </c>
    </row>
    <row r="642" spans="1:3">
      <c r="A642" s="25" t="s">
        <v>3325</v>
      </c>
      <c r="B642" s="202">
        <v>1020392442</v>
      </c>
      <c r="C642" s="228" t="s">
        <v>13168</v>
      </c>
    </row>
    <row r="643" spans="1:3">
      <c r="A643" s="25" t="s">
        <v>11461</v>
      </c>
      <c r="B643" s="202">
        <v>1020717510</v>
      </c>
      <c r="C643" s="228" t="s">
        <v>13168</v>
      </c>
    </row>
    <row r="644" spans="1:3">
      <c r="A644" s="25" t="s">
        <v>3796</v>
      </c>
      <c r="B644" s="202">
        <v>1022344719</v>
      </c>
      <c r="C644" s="228" t="s">
        <v>13168</v>
      </c>
    </row>
    <row r="645" spans="1:3">
      <c r="A645" s="25" t="s">
        <v>3797</v>
      </c>
      <c r="B645" s="202">
        <v>1027947286</v>
      </c>
      <c r="C645" s="228" t="s">
        <v>13168</v>
      </c>
    </row>
    <row r="646" spans="1:3">
      <c r="A646" s="25" t="s">
        <v>3522</v>
      </c>
      <c r="B646" s="202">
        <v>1031128518</v>
      </c>
      <c r="C646" s="228" t="s">
        <v>13168</v>
      </c>
    </row>
    <row r="647" spans="1:3">
      <c r="A647" s="25" t="s">
        <v>3326</v>
      </c>
      <c r="B647" s="202">
        <v>1032251248</v>
      </c>
      <c r="C647" s="228" t="s">
        <v>13168</v>
      </c>
    </row>
    <row r="648" spans="1:3">
      <c r="A648" s="25" t="s">
        <v>3798</v>
      </c>
      <c r="B648" s="202">
        <v>1032386514</v>
      </c>
      <c r="C648" s="228" t="s">
        <v>13168</v>
      </c>
    </row>
    <row r="649" spans="1:3">
      <c r="A649" s="25" t="s">
        <v>11414</v>
      </c>
      <c r="B649" s="202">
        <v>1035861954</v>
      </c>
      <c r="C649" s="228" t="s">
        <v>13168</v>
      </c>
    </row>
    <row r="650" spans="1:3">
      <c r="A650" s="25" t="s">
        <v>3799</v>
      </c>
      <c r="B650" s="202">
        <v>1038104287</v>
      </c>
      <c r="C650" s="228" t="s">
        <v>13168</v>
      </c>
    </row>
    <row r="651" spans="1:3">
      <c r="A651" s="25" t="s">
        <v>3324</v>
      </c>
      <c r="B651" s="202">
        <v>1038113544</v>
      </c>
      <c r="C651" s="228" t="s">
        <v>13168</v>
      </c>
    </row>
    <row r="652" spans="1:3">
      <c r="A652" s="25" t="s">
        <v>11462</v>
      </c>
      <c r="B652" s="202">
        <v>1038800909</v>
      </c>
      <c r="C652" s="228" t="s">
        <v>13168</v>
      </c>
    </row>
    <row r="653" spans="1:3">
      <c r="A653" s="25" t="s">
        <v>3800</v>
      </c>
      <c r="B653" s="202">
        <v>1039287023</v>
      </c>
      <c r="C653" s="228" t="s">
        <v>13168</v>
      </c>
    </row>
    <row r="654" spans="1:3">
      <c r="A654" s="25" t="s">
        <v>3382</v>
      </c>
      <c r="B654" s="202">
        <v>1040490462</v>
      </c>
      <c r="C654" s="228" t="s">
        <v>13168</v>
      </c>
    </row>
    <row r="655" spans="1:3">
      <c r="A655" s="25" t="s">
        <v>11463</v>
      </c>
      <c r="B655" s="202">
        <v>1052084165</v>
      </c>
      <c r="C655" s="228" t="s">
        <v>13168</v>
      </c>
    </row>
    <row r="656" spans="1:3">
      <c r="A656" s="25" t="s">
        <v>3801</v>
      </c>
      <c r="B656" s="202">
        <v>1061689762</v>
      </c>
      <c r="C656" s="228" t="s">
        <v>13168</v>
      </c>
    </row>
    <row r="657" spans="1:3">
      <c r="A657" s="25" t="s">
        <v>11395</v>
      </c>
      <c r="B657" s="202">
        <v>1061696251</v>
      </c>
      <c r="C657" s="228" t="s">
        <v>13168</v>
      </c>
    </row>
    <row r="658" spans="1:3">
      <c r="A658" s="25" t="s">
        <v>11464</v>
      </c>
      <c r="B658" s="202">
        <v>1061702475</v>
      </c>
      <c r="C658" s="228" t="s">
        <v>13168</v>
      </c>
    </row>
    <row r="659" spans="1:3">
      <c r="A659" s="25" t="s">
        <v>11465</v>
      </c>
      <c r="B659" s="202">
        <v>1061710580</v>
      </c>
      <c r="C659" s="228" t="s">
        <v>13168</v>
      </c>
    </row>
    <row r="660" spans="1:3">
      <c r="A660" s="25" t="s">
        <v>3802</v>
      </c>
      <c r="B660" s="202">
        <v>1061713976</v>
      </c>
      <c r="C660" s="228" t="s">
        <v>13168</v>
      </c>
    </row>
    <row r="661" spans="1:3">
      <c r="A661" s="25" t="s">
        <v>11417</v>
      </c>
      <c r="B661" s="202">
        <v>1061725993</v>
      </c>
      <c r="C661" s="228" t="s">
        <v>13168</v>
      </c>
    </row>
    <row r="662" spans="1:3">
      <c r="A662" s="25" t="s">
        <v>3346</v>
      </c>
      <c r="B662" s="202">
        <v>1062281485</v>
      </c>
      <c r="C662" s="228" t="s">
        <v>13168</v>
      </c>
    </row>
    <row r="663" spans="1:3">
      <c r="A663" s="25" t="s">
        <v>3803</v>
      </c>
      <c r="B663" s="202">
        <v>1062283067</v>
      </c>
      <c r="C663" s="228" t="s">
        <v>13168</v>
      </c>
    </row>
    <row r="664" spans="1:3">
      <c r="A664" s="25" t="s">
        <v>11466</v>
      </c>
      <c r="B664" s="202">
        <v>1063149156</v>
      </c>
      <c r="C664" s="228" t="s">
        <v>13168</v>
      </c>
    </row>
    <row r="665" spans="1:3">
      <c r="A665" s="25" t="s">
        <v>3535</v>
      </c>
      <c r="B665" s="202">
        <v>1065565020</v>
      </c>
      <c r="C665" s="228" t="s">
        <v>13168</v>
      </c>
    </row>
    <row r="666" spans="1:3">
      <c r="A666" s="25" t="s">
        <v>3804</v>
      </c>
      <c r="B666" s="202">
        <v>1065625931</v>
      </c>
      <c r="C666" s="228" t="s">
        <v>13168</v>
      </c>
    </row>
    <row r="667" spans="1:3">
      <c r="A667" s="25" t="s">
        <v>11467</v>
      </c>
      <c r="B667" s="202">
        <v>1066511798</v>
      </c>
      <c r="C667" s="228" t="s">
        <v>13168</v>
      </c>
    </row>
    <row r="668" spans="1:3">
      <c r="A668" s="25" t="s">
        <v>3805</v>
      </c>
      <c r="B668" s="202">
        <v>1067811136</v>
      </c>
      <c r="C668" s="228" t="s">
        <v>13168</v>
      </c>
    </row>
    <row r="669" spans="1:3">
      <c r="A669" s="25" t="s">
        <v>3386</v>
      </c>
      <c r="B669" s="202">
        <v>1075090192</v>
      </c>
      <c r="C669" s="228" t="s">
        <v>13168</v>
      </c>
    </row>
    <row r="670" spans="1:3">
      <c r="A670" s="25" t="s">
        <v>3806</v>
      </c>
      <c r="B670" s="202">
        <v>1076321291</v>
      </c>
      <c r="C670" s="228" t="s">
        <v>13168</v>
      </c>
    </row>
    <row r="671" spans="1:3">
      <c r="A671" s="25" t="s">
        <v>3359</v>
      </c>
      <c r="B671" s="202">
        <v>1077428829</v>
      </c>
      <c r="C671" s="228" t="s">
        <v>13168</v>
      </c>
    </row>
    <row r="672" spans="1:3">
      <c r="A672" s="25" t="s">
        <v>11468</v>
      </c>
      <c r="B672" s="202">
        <v>1080900238</v>
      </c>
      <c r="C672" s="228" t="s">
        <v>13168</v>
      </c>
    </row>
    <row r="673" spans="1:3">
      <c r="A673" s="25" t="s">
        <v>3526</v>
      </c>
      <c r="B673" s="202">
        <v>1085262058</v>
      </c>
      <c r="C673" s="228" t="s">
        <v>13168</v>
      </c>
    </row>
    <row r="674" spans="1:3">
      <c r="A674" s="25" t="s">
        <v>3318</v>
      </c>
      <c r="B674" s="202">
        <v>1086359324</v>
      </c>
      <c r="C674" s="228" t="s">
        <v>13168</v>
      </c>
    </row>
    <row r="675" spans="1:3">
      <c r="A675" s="25" t="s">
        <v>11469</v>
      </c>
      <c r="B675" s="202">
        <v>1086724162</v>
      </c>
      <c r="C675" s="228" t="s">
        <v>13168</v>
      </c>
    </row>
    <row r="676" spans="1:3">
      <c r="A676" s="25" t="s">
        <v>11418</v>
      </c>
      <c r="B676" s="202">
        <v>1087126265</v>
      </c>
      <c r="C676" s="228" t="s">
        <v>13168</v>
      </c>
    </row>
    <row r="677" spans="1:3">
      <c r="A677" s="25" t="s">
        <v>3807</v>
      </c>
      <c r="B677" s="202">
        <v>1090380167</v>
      </c>
      <c r="C677" s="228" t="s">
        <v>13168</v>
      </c>
    </row>
    <row r="678" spans="1:3">
      <c r="A678" s="25" t="s">
        <v>3384</v>
      </c>
      <c r="B678" s="202">
        <v>1091652415</v>
      </c>
      <c r="C678" s="228" t="s">
        <v>13168</v>
      </c>
    </row>
    <row r="679" spans="1:3">
      <c r="A679" s="25" t="s">
        <v>3808</v>
      </c>
      <c r="B679" s="202">
        <v>1094897186</v>
      </c>
      <c r="C679" s="228" t="s">
        <v>13168</v>
      </c>
    </row>
    <row r="680" spans="1:3">
      <c r="A680" s="25" t="s">
        <v>3350</v>
      </c>
      <c r="B680" s="202">
        <v>1094897996</v>
      </c>
      <c r="C680" s="228" t="s">
        <v>13168</v>
      </c>
    </row>
    <row r="681" spans="1:3">
      <c r="A681" s="25" t="s">
        <v>11470</v>
      </c>
      <c r="B681" s="202">
        <v>1102795743</v>
      </c>
      <c r="C681" s="228" t="s">
        <v>13168</v>
      </c>
    </row>
    <row r="682" spans="1:3">
      <c r="A682" s="25" t="s">
        <v>3480</v>
      </c>
      <c r="B682" s="202">
        <v>1102800874</v>
      </c>
      <c r="C682" s="228" t="s">
        <v>13168</v>
      </c>
    </row>
    <row r="683" spans="1:3">
      <c r="A683" s="25" t="s">
        <v>3380</v>
      </c>
      <c r="B683" s="202">
        <v>1110490223</v>
      </c>
      <c r="C683" s="228" t="s">
        <v>13168</v>
      </c>
    </row>
    <row r="684" spans="1:3">
      <c r="A684" s="25" t="s">
        <v>3809</v>
      </c>
      <c r="B684" s="202">
        <v>1101813976</v>
      </c>
      <c r="C684" s="228" t="s">
        <v>13168</v>
      </c>
    </row>
    <row r="685" spans="1:3">
      <c r="A685" s="25" t="s">
        <v>3810</v>
      </c>
      <c r="B685" s="202">
        <v>1117493225</v>
      </c>
      <c r="C685" s="228" t="s">
        <v>13168</v>
      </c>
    </row>
    <row r="686" spans="1:3">
      <c r="A686" s="25" t="s">
        <v>3524</v>
      </c>
      <c r="B686" s="202">
        <v>1117494675</v>
      </c>
      <c r="C686" s="228" t="s">
        <v>13168</v>
      </c>
    </row>
    <row r="687" spans="1:3">
      <c r="A687" s="25" t="s">
        <v>3811</v>
      </c>
      <c r="B687" s="202">
        <v>1117497346</v>
      </c>
      <c r="C687" s="228" t="s">
        <v>13168</v>
      </c>
    </row>
    <row r="688" spans="1:3">
      <c r="A688" s="25" t="s">
        <v>3812</v>
      </c>
      <c r="B688" s="202">
        <v>1117504566</v>
      </c>
      <c r="C688" s="228" t="s">
        <v>13168</v>
      </c>
    </row>
    <row r="689" spans="1:3">
      <c r="A689" s="25" t="s">
        <v>3390</v>
      </c>
      <c r="B689" s="202">
        <v>1117511031</v>
      </c>
      <c r="C689" s="228" t="s">
        <v>13168</v>
      </c>
    </row>
    <row r="690" spans="1:3">
      <c r="A690" s="25" t="s">
        <v>11471</v>
      </c>
      <c r="B690" s="202">
        <v>1117515684</v>
      </c>
      <c r="C690" s="228" t="s">
        <v>13168</v>
      </c>
    </row>
    <row r="691" spans="1:3">
      <c r="A691" s="25" t="s">
        <v>11472</v>
      </c>
      <c r="B691" s="202">
        <v>1120740714</v>
      </c>
      <c r="C691" s="228" t="s">
        <v>13168</v>
      </c>
    </row>
    <row r="692" spans="1:3">
      <c r="A692" s="25" t="s">
        <v>3813</v>
      </c>
      <c r="B692" s="202">
        <v>1121819804</v>
      </c>
      <c r="C692" s="228" t="s">
        <v>13168</v>
      </c>
    </row>
    <row r="693" spans="1:3">
      <c r="A693" s="25" t="s">
        <v>3814</v>
      </c>
      <c r="B693" s="202">
        <v>1121822577</v>
      </c>
      <c r="C693" s="228" t="s">
        <v>13168</v>
      </c>
    </row>
    <row r="694" spans="1:3">
      <c r="A694" s="25" t="s">
        <v>11473</v>
      </c>
      <c r="B694" s="202">
        <v>1122398957</v>
      </c>
      <c r="C694" s="228" t="s">
        <v>13168</v>
      </c>
    </row>
    <row r="695" spans="1:3">
      <c r="A695" s="25" t="s">
        <v>3815</v>
      </c>
      <c r="B695" s="202">
        <v>1122725218</v>
      </c>
      <c r="C695" s="228" t="s">
        <v>13168</v>
      </c>
    </row>
    <row r="696" spans="1:3">
      <c r="A696" s="25" t="s">
        <v>3528</v>
      </c>
      <c r="B696" s="202">
        <v>1124849982</v>
      </c>
      <c r="C696" s="228" t="s">
        <v>13168</v>
      </c>
    </row>
    <row r="697" spans="1:3">
      <c r="A697" s="25" t="s">
        <v>3816</v>
      </c>
      <c r="B697" s="202">
        <v>1128060400</v>
      </c>
      <c r="C697" s="228" t="s">
        <v>13168</v>
      </c>
    </row>
    <row r="698" spans="1:3">
      <c r="A698" s="25" t="s">
        <v>3817</v>
      </c>
      <c r="B698" s="202">
        <v>1128448634</v>
      </c>
      <c r="C698" s="228" t="s">
        <v>13168</v>
      </c>
    </row>
    <row r="699" spans="1:3">
      <c r="A699" s="25" t="s">
        <v>3471</v>
      </c>
      <c r="B699" s="202">
        <v>79574634</v>
      </c>
      <c r="C699" s="228" t="s">
        <v>13168</v>
      </c>
    </row>
    <row r="700" spans="1:3">
      <c r="A700" s="25" t="s">
        <v>3818</v>
      </c>
      <c r="B700" s="202">
        <v>38288368</v>
      </c>
      <c r="C700" s="228" t="s">
        <v>13168</v>
      </c>
    </row>
    <row r="701" spans="1:3">
      <c r="A701" s="25" t="s">
        <v>11474</v>
      </c>
      <c r="B701" s="202">
        <v>25786878</v>
      </c>
      <c r="C701" s="228" t="s">
        <v>13168</v>
      </c>
    </row>
    <row r="702" spans="1:3">
      <c r="A702" s="25" t="s">
        <v>3313</v>
      </c>
      <c r="B702" s="202">
        <v>860516847</v>
      </c>
      <c r="C702" s="228" t="s">
        <v>13167</v>
      </c>
    </row>
    <row r="703" spans="1:3">
      <c r="A703" s="25" t="s">
        <v>3819</v>
      </c>
      <c r="B703" s="206">
        <v>79759283</v>
      </c>
      <c r="C703" s="228" t="s">
        <v>13168</v>
      </c>
    </row>
    <row r="704" spans="1:3">
      <c r="A704" s="25" t="s">
        <v>3820</v>
      </c>
      <c r="B704" s="207">
        <v>52791967</v>
      </c>
      <c r="C704" s="228" t="s">
        <v>13168</v>
      </c>
    </row>
    <row r="705" spans="1:3">
      <c r="A705" s="25" t="s">
        <v>3821</v>
      </c>
      <c r="B705" s="207">
        <v>900948953</v>
      </c>
      <c r="C705" s="228" t="s">
        <v>13167</v>
      </c>
    </row>
    <row r="706" spans="1:3">
      <c r="A706" s="25" t="s">
        <v>3822</v>
      </c>
      <c r="B706" s="207">
        <v>1018466455</v>
      </c>
      <c r="C706" s="228" t="s">
        <v>13168</v>
      </c>
    </row>
    <row r="707" spans="1:3">
      <c r="A707" s="25" t="s">
        <v>3823</v>
      </c>
      <c r="B707" s="202">
        <v>860007386</v>
      </c>
      <c r="C707" s="228" t="s">
        <v>13167</v>
      </c>
    </row>
    <row r="708" spans="1:3">
      <c r="A708" s="25" t="s">
        <v>3824</v>
      </c>
      <c r="B708" s="202">
        <v>800250713</v>
      </c>
      <c r="C708" s="228" t="s">
        <v>13167</v>
      </c>
    </row>
    <row r="709" spans="1:3">
      <c r="A709" s="25" t="s">
        <v>3825</v>
      </c>
      <c r="B709" s="202">
        <v>8160999</v>
      </c>
      <c r="C709" s="228" t="s">
        <v>13168</v>
      </c>
    </row>
    <row r="710" spans="1:3">
      <c r="A710" s="25" t="s">
        <v>3826</v>
      </c>
      <c r="B710" s="202">
        <v>19466668</v>
      </c>
      <c r="C710" s="228" t="s">
        <v>13168</v>
      </c>
    </row>
    <row r="711" spans="1:3">
      <c r="A711" s="25" t="s">
        <v>3827</v>
      </c>
      <c r="B711" s="202">
        <v>1020772629</v>
      </c>
      <c r="C711" s="228" t="s">
        <v>13168</v>
      </c>
    </row>
    <row r="712" spans="1:3">
      <c r="A712" s="25" t="s">
        <v>3828</v>
      </c>
      <c r="B712" s="202">
        <v>80198776</v>
      </c>
      <c r="C712" s="228" t="s">
        <v>13168</v>
      </c>
    </row>
    <row r="713" spans="1:3">
      <c r="A713" s="25" t="s">
        <v>3829</v>
      </c>
      <c r="B713" s="202">
        <v>901147195</v>
      </c>
      <c r="C713" s="228" t="s">
        <v>13167</v>
      </c>
    </row>
    <row r="714" spans="1:3">
      <c r="A714" s="25" t="s">
        <v>3830</v>
      </c>
      <c r="B714" s="202">
        <v>901147201</v>
      </c>
      <c r="C714" s="228" t="s">
        <v>13167</v>
      </c>
    </row>
    <row r="715" spans="1:3">
      <c r="A715" s="25" t="s">
        <v>3831</v>
      </c>
      <c r="B715" s="202">
        <v>40783880</v>
      </c>
      <c r="C715" s="228" t="s">
        <v>13168</v>
      </c>
    </row>
    <row r="716" spans="1:3">
      <c r="A716" s="25" t="s">
        <v>11475</v>
      </c>
      <c r="B716" s="202">
        <v>73078879</v>
      </c>
      <c r="C716" s="228" t="s">
        <v>13168</v>
      </c>
    </row>
    <row r="717" spans="1:3">
      <c r="A717" s="25" t="s">
        <v>3832</v>
      </c>
      <c r="B717" s="202">
        <v>91298793</v>
      </c>
      <c r="C717" s="228" t="s">
        <v>13168</v>
      </c>
    </row>
    <row r="718" spans="1:3">
      <c r="A718" s="25" t="s">
        <v>3833</v>
      </c>
      <c r="B718" s="202">
        <v>1036616525</v>
      </c>
      <c r="C718" s="228" t="s">
        <v>13168</v>
      </c>
    </row>
    <row r="719" spans="1:3">
      <c r="A719" s="25" t="s">
        <v>3834</v>
      </c>
      <c r="B719" s="202">
        <v>1117504459</v>
      </c>
      <c r="C719" s="228" t="s">
        <v>13168</v>
      </c>
    </row>
    <row r="720" spans="1:3">
      <c r="A720" s="25" t="s">
        <v>3835</v>
      </c>
      <c r="B720" s="202">
        <v>1121826067</v>
      </c>
      <c r="C720" s="228" t="s">
        <v>13168</v>
      </c>
    </row>
    <row r="721" spans="1:3">
      <c r="A721" s="25" t="s">
        <v>3836</v>
      </c>
      <c r="B721" s="202">
        <v>40341917</v>
      </c>
      <c r="C721" s="228" t="s">
        <v>13168</v>
      </c>
    </row>
    <row r="722" spans="1:3">
      <c r="A722" s="25" t="s">
        <v>3837</v>
      </c>
      <c r="B722" s="202">
        <v>64588215</v>
      </c>
      <c r="C722" s="228" t="s">
        <v>13168</v>
      </c>
    </row>
    <row r="723" spans="1:3">
      <c r="A723" s="25" t="s">
        <v>3838</v>
      </c>
      <c r="B723" s="202">
        <v>73429389</v>
      </c>
      <c r="C723" s="228" t="s">
        <v>13168</v>
      </c>
    </row>
    <row r="724" spans="1:3">
      <c r="A724" s="25" t="s">
        <v>3839</v>
      </c>
      <c r="B724" s="202">
        <v>25718598</v>
      </c>
      <c r="C724" s="228" t="s">
        <v>13168</v>
      </c>
    </row>
    <row r="725" spans="1:3">
      <c r="A725" s="25" t="s">
        <v>3840</v>
      </c>
      <c r="B725" s="202">
        <v>76277157</v>
      </c>
      <c r="C725" s="228" t="s">
        <v>13168</v>
      </c>
    </row>
    <row r="726" spans="1:3">
      <c r="A726" s="25" t="s">
        <v>3841</v>
      </c>
      <c r="B726" s="202">
        <v>67039194</v>
      </c>
      <c r="C726" s="228" t="s">
        <v>13168</v>
      </c>
    </row>
    <row r="727" spans="1:3">
      <c r="A727" s="25" t="s">
        <v>11476</v>
      </c>
      <c r="B727" s="202">
        <v>1086725794</v>
      </c>
      <c r="C727" s="228" t="s">
        <v>13168</v>
      </c>
    </row>
    <row r="728" spans="1:3">
      <c r="A728" s="25" t="s">
        <v>3842</v>
      </c>
      <c r="B728" s="202">
        <v>1087121593</v>
      </c>
      <c r="C728" s="228" t="s">
        <v>13168</v>
      </c>
    </row>
    <row r="729" spans="1:3">
      <c r="A729" s="25" t="s">
        <v>3843</v>
      </c>
      <c r="B729" s="202">
        <v>72169822</v>
      </c>
      <c r="C729" s="228" t="s">
        <v>13168</v>
      </c>
    </row>
    <row r="730" spans="1:3">
      <c r="A730" s="25" t="s">
        <v>3844</v>
      </c>
      <c r="B730" s="202">
        <v>91208240</v>
      </c>
      <c r="C730" s="228" t="s">
        <v>13168</v>
      </c>
    </row>
    <row r="731" spans="1:3">
      <c r="A731" s="25" t="s">
        <v>3845</v>
      </c>
      <c r="B731" s="202">
        <v>1098694662</v>
      </c>
      <c r="C731" s="228" t="s">
        <v>13168</v>
      </c>
    </row>
    <row r="732" spans="1:3">
      <c r="A732" s="25" t="s">
        <v>3846</v>
      </c>
      <c r="B732" s="202">
        <v>32273841</v>
      </c>
      <c r="C732" s="228" t="s">
        <v>13168</v>
      </c>
    </row>
    <row r="733" spans="1:3">
      <c r="A733" s="25" t="s">
        <v>3847</v>
      </c>
      <c r="B733" s="202">
        <v>94398474</v>
      </c>
      <c r="C733" s="228" t="s">
        <v>13168</v>
      </c>
    </row>
    <row r="734" spans="1:3">
      <c r="A734" s="25" t="s">
        <v>3848</v>
      </c>
      <c r="B734" s="202">
        <v>1087703907</v>
      </c>
      <c r="C734" s="228" t="s">
        <v>13168</v>
      </c>
    </row>
    <row r="735" spans="1:3">
      <c r="A735" s="25" t="s">
        <v>3849</v>
      </c>
      <c r="B735" s="202">
        <v>84456793</v>
      </c>
      <c r="C735" s="228" t="s">
        <v>13168</v>
      </c>
    </row>
    <row r="736" spans="1:3">
      <c r="A736" s="25" t="s">
        <v>3850</v>
      </c>
      <c r="B736" s="202">
        <v>76292258</v>
      </c>
      <c r="C736" s="228" t="s">
        <v>13168</v>
      </c>
    </row>
    <row r="737" spans="1:3">
      <c r="A737" s="25" t="s">
        <v>3851</v>
      </c>
      <c r="B737" s="202">
        <v>11802479</v>
      </c>
      <c r="C737" s="228" t="s">
        <v>13168</v>
      </c>
    </row>
    <row r="738" spans="1:3">
      <c r="A738" s="25" t="s">
        <v>3852</v>
      </c>
      <c r="B738" s="202">
        <v>1061721214</v>
      </c>
      <c r="C738" s="228" t="s">
        <v>13168</v>
      </c>
    </row>
    <row r="739" spans="1:3">
      <c r="A739" s="25" t="s">
        <v>3853</v>
      </c>
      <c r="B739" s="202">
        <v>32202569</v>
      </c>
      <c r="C739" s="228" t="s">
        <v>13168</v>
      </c>
    </row>
    <row r="740" spans="1:3">
      <c r="A740" s="25" t="s">
        <v>3854</v>
      </c>
      <c r="B740" s="202">
        <v>11636260</v>
      </c>
      <c r="C740" s="228" t="s">
        <v>13168</v>
      </c>
    </row>
    <row r="741" spans="1:3">
      <c r="A741" s="25" t="s">
        <v>3855</v>
      </c>
      <c r="B741" s="202">
        <v>17643433</v>
      </c>
      <c r="C741" s="228" t="s">
        <v>13168</v>
      </c>
    </row>
    <row r="742" spans="1:3">
      <c r="A742" s="25" t="s">
        <v>3856</v>
      </c>
      <c r="B742" s="202">
        <v>37082447</v>
      </c>
      <c r="C742" s="228" t="s">
        <v>13168</v>
      </c>
    </row>
    <row r="743" spans="1:3">
      <c r="A743" s="25" t="s">
        <v>11477</v>
      </c>
      <c r="B743" s="202">
        <v>1049609465</v>
      </c>
      <c r="C743" s="228" t="s">
        <v>13168</v>
      </c>
    </row>
    <row r="744" spans="1:3">
      <c r="A744" s="25" t="s">
        <v>3857</v>
      </c>
      <c r="B744" s="202">
        <v>26379098</v>
      </c>
      <c r="C744" s="228" t="s">
        <v>13168</v>
      </c>
    </row>
    <row r="745" spans="1:3">
      <c r="A745" s="25" t="s">
        <v>3858</v>
      </c>
      <c r="B745" s="202">
        <v>1091805103</v>
      </c>
      <c r="C745" s="228" t="s">
        <v>13168</v>
      </c>
    </row>
    <row r="746" spans="1:3">
      <c r="A746" s="25" t="s">
        <v>3859</v>
      </c>
      <c r="B746" s="202">
        <v>32938599</v>
      </c>
      <c r="C746" s="228" t="s">
        <v>13168</v>
      </c>
    </row>
    <row r="747" spans="1:3">
      <c r="A747" s="25" t="s">
        <v>11478</v>
      </c>
      <c r="B747" s="202">
        <v>39428723</v>
      </c>
      <c r="C747" s="228" t="s">
        <v>13168</v>
      </c>
    </row>
    <row r="748" spans="1:3">
      <c r="A748" s="25" t="s">
        <v>3860</v>
      </c>
      <c r="B748" s="202">
        <v>33283735</v>
      </c>
      <c r="C748" s="228" t="s">
        <v>13168</v>
      </c>
    </row>
    <row r="749" spans="1:3">
      <c r="A749" s="25" t="s">
        <v>3861</v>
      </c>
      <c r="B749" s="202">
        <v>42272502</v>
      </c>
      <c r="C749" s="228" t="s">
        <v>13168</v>
      </c>
    </row>
    <row r="750" spans="1:3">
      <c r="A750" s="25" t="s">
        <v>3862</v>
      </c>
      <c r="B750" s="202">
        <v>94445793</v>
      </c>
      <c r="C750" s="228" t="s">
        <v>13168</v>
      </c>
    </row>
    <row r="751" spans="1:3">
      <c r="A751" s="25" t="s">
        <v>3863</v>
      </c>
      <c r="B751" s="202">
        <v>94432619</v>
      </c>
      <c r="C751" s="228" t="s">
        <v>13168</v>
      </c>
    </row>
    <row r="752" spans="1:3">
      <c r="A752" s="25" t="s">
        <v>3864</v>
      </c>
      <c r="B752" s="202">
        <v>901147395</v>
      </c>
      <c r="C752" s="228" t="s">
        <v>13167</v>
      </c>
    </row>
    <row r="753" spans="1:3">
      <c r="A753" s="25" t="s">
        <v>3865</v>
      </c>
      <c r="B753" s="202">
        <v>860007538</v>
      </c>
      <c r="C753" s="228" t="s">
        <v>13167</v>
      </c>
    </row>
    <row r="754" spans="1:3">
      <c r="A754" s="25" t="s">
        <v>3865</v>
      </c>
      <c r="B754" s="202">
        <v>860007538</v>
      </c>
      <c r="C754" s="228" t="s">
        <v>13167</v>
      </c>
    </row>
    <row r="755" spans="1:3">
      <c r="A755" s="29" t="s">
        <v>11479</v>
      </c>
      <c r="B755" s="202">
        <v>1144125008</v>
      </c>
      <c r="C755" s="228" t="s">
        <v>13168</v>
      </c>
    </row>
    <row r="756" spans="1:3">
      <c r="A756" s="25" t="s">
        <v>3866</v>
      </c>
      <c r="B756" s="202">
        <v>4712631</v>
      </c>
      <c r="C756" s="228" t="s">
        <v>13168</v>
      </c>
    </row>
    <row r="757" spans="1:3">
      <c r="A757" s="25" t="s">
        <v>3867</v>
      </c>
      <c r="B757" s="202">
        <v>1061686640</v>
      </c>
      <c r="C757" s="228" t="s">
        <v>13168</v>
      </c>
    </row>
    <row r="758" spans="1:3">
      <c r="A758" s="25" t="s">
        <v>3868</v>
      </c>
      <c r="B758" s="202">
        <v>10493941</v>
      </c>
      <c r="C758" s="228" t="s">
        <v>13168</v>
      </c>
    </row>
    <row r="759" spans="1:3">
      <c r="A759" s="25" t="s">
        <v>3869</v>
      </c>
      <c r="B759" s="202">
        <v>87064884</v>
      </c>
      <c r="C759" s="228" t="s">
        <v>13168</v>
      </c>
    </row>
    <row r="760" spans="1:3">
      <c r="A760" s="25" t="s">
        <v>3870</v>
      </c>
      <c r="B760" s="202">
        <v>15815969</v>
      </c>
      <c r="C760" s="228" t="s">
        <v>13168</v>
      </c>
    </row>
    <row r="761" spans="1:3">
      <c r="A761" s="25" t="s">
        <v>3871</v>
      </c>
      <c r="B761" s="202">
        <v>66967489</v>
      </c>
      <c r="C761" s="228" t="s">
        <v>13168</v>
      </c>
    </row>
    <row r="762" spans="1:3">
      <c r="A762" s="25" t="s">
        <v>3872</v>
      </c>
      <c r="B762" s="202">
        <v>1116800240</v>
      </c>
      <c r="C762" s="228" t="s">
        <v>13168</v>
      </c>
    </row>
    <row r="763" spans="1:3">
      <c r="A763" s="25" t="s">
        <v>3873</v>
      </c>
      <c r="B763" s="202">
        <v>60268293</v>
      </c>
      <c r="C763" s="228" t="s">
        <v>13168</v>
      </c>
    </row>
    <row r="764" spans="1:3">
      <c r="A764" s="25" t="s">
        <v>3874</v>
      </c>
      <c r="B764" s="202">
        <v>1018346636</v>
      </c>
      <c r="C764" s="228" t="s">
        <v>13168</v>
      </c>
    </row>
    <row r="765" spans="1:3">
      <c r="A765" s="25" t="s">
        <v>3875</v>
      </c>
      <c r="B765" s="202">
        <v>70928070</v>
      </c>
      <c r="C765" s="228" t="s">
        <v>13168</v>
      </c>
    </row>
    <row r="766" spans="1:3">
      <c r="A766" s="25" t="s">
        <v>3876</v>
      </c>
      <c r="B766" s="202">
        <v>98631780</v>
      </c>
      <c r="C766" s="228" t="s">
        <v>13168</v>
      </c>
    </row>
    <row r="767" spans="1:3">
      <c r="A767" s="25" t="s">
        <v>3877</v>
      </c>
      <c r="B767" s="202">
        <v>1152692811</v>
      </c>
      <c r="C767" s="228" t="s">
        <v>13168</v>
      </c>
    </row>
    <row r="768" spans="1:3">
      <c r="A768" s="25" t="s">
        <v>3878</v>
      </c>
      <c r="B768" s="202">
        <v>42940400</v>
      </c>
      <c r="C768" s="228" t="s">
        <v>13168</v>
      </c>
    </row>
    <row r="769" spans="1:3">
      <c r="A769" s="25" t="s">
        <v>3879</v>
      </c>
      <c r="B769" s="202">
        <v>29568127</v>
      </c>
      <c r="C769" s="228" t="s">
        <v>13168</v>
      </c>
    </row>
    <row r="770" spans="1:3">
      <c r="A770" s="25" t="s">
        <v>3880</v>
      </c>
      <c r="B770" s="202">
        <v>60377928</v>
      </c>
      <c r="C770" s="228" t="s">
        <v>13168</v>
      </c>
    </row>
    <row r="771" spans="1:3">
      <c r="A771" s="25" t="s">
        <v>11480</v>
      </c>
      <c r="B771" s="202">
        <v>1091657364</v>
      </c>
      <c r="C771" s="228" t="s">
        <v>13168</v>
      </c>
    </row>
    <row r="772" spans="1:3">
      <c r="A772" s="25" t="s">
        <v>3881</v>
      </c>
      <c r="B772" s="202">
        <v>26286395</v>
      </c>
      <c r="C772" s="228" t="s">
        <v>13168</v>
      </c>
    </row>
    <row r="773" spans="1:3">
      <c r="A773" s="25" t="s">
        <v>3882</v>
      </c>
      <c r="B773" s="202">
        <v>1077447015</v>
      </c>
      <c r="C773" s="228" t="s">
        <v>13168</v>
      </c>
    </row>
    <row r="774" spans="1:3">
      <c r="A774" s="25" t="s">
        <v>3335</v>
      </c>
      <c r="B774" s="202">
        <v>17691098</v>
      </c>
      <c r="C774" s="228" t="s">
        <v>13168</v>
      </c>
    </row>
    <row r="775" spans="1:3">
      <c r="A775" s="25" t="s">
        <v>3883</v>
      </c>
      <c r="B775" s="202">
        <v>40610625</v>
      </c>
      <c r="C775" s="228" t="s">
        <v>13168</v>
      </c>
    </row>
    <row r="776" spans="1:3">
      <c r="A776" s="25" t="s">
        <v>3884</v>
      </c>
      <c r="B776" s="202">
        <v>1032391468</v>
      </c>
      <c r="C776" s="228" t="s">
        <v>13168</v>
      </c>
    </row>
    <row r="777" spans="1:3">
      <c r="A777" s="25" t="s">
        <v>3885</v>
      </c>
      <c r="B777" s="202">
        <v>1117502429</v>
      </c>
      <c r="C777" s="228" t="s">
        <v>13168</v>
      </c>
    </row>
    <row r="778" spans="1:3">
      <c r="A778" s="25" t="s">
        <v>3886</v>
      </c>
      <c r="B778" s="202">
        <v>1121866180</v>
      </c>
      <c r="C778" s="228" t="s">
        <v>13168</v>
      </c>
    </row>
    <row r="779" spans="1:3">
      <c r="A779" s="25" t="s">
        <v>3887</v>
      </c>
      <c r="B779" s="202">
        <v>73435459</v>
      </c>
      <c r="C779" s="228" t="s">
        <v>13168</v>
      </c>
    </row>
    <row r="780" spans="1:3">
      <c r="A780" s="25" t="s">
        <v>3888</v>
      </c>
      <c r="B780" s="202">
        <v>9178444</v>
      </c>
      <c r="C780" s="228" t="s">
        <v>13168</v>
      </c>
    </row>
    <row r="781" spans="1:3">
      <c r="A781" s="25" t="s">
        <v>3889</v>
      </c>
      <c r="B781" s="202">
        <v>92545774</v>
      </c>
      <c r="C781" s="228" t="s">
        <v>13168</v>
      </c>
    </row>
    <row r="782" spans="1:3">
      <c r="A782" s="25" t="s">
        <v>3890</v>
      </c>
      <c r="B782" s="202">
        <v>1059444639</v>
      </c>
      <c r="C782" s="228" t="s">
        <v>13168</v>
      </c>
    </row>
    <row r="783" spans="1:3">
      <c r="A783" s="25" t="s">
        <v>3891</v>
      </c>
      <c r="B783" s="202">
        <v>1111758724</v>
      </c>
      <c r="C783" s="228" t="s">
        <v>13168</v>
      </c>
    </row>
    <row r="784" spans="1:3">
      <c r="A784" s="25" t="s">
        <v>3892</v>
      </c>
      <c r="B784" s="202">
        <v>38559897</v>
      </c>
      <c r="C784" s="228" t="s">
        <v>13168</v>
      </c>
    </row>
    <row r="785" spans="1:3">
      <c r="A785" s="25" t="s">
        <v>11481</v>
      </c>
      <c r="B785" s="202">
        <v>31589871</v>
      </c>
      <c r="C785" s="228" t="s">
        <v>13168</v>
      </c>
    </row>
    <row r="786" spans="1:3">
      <c r="A786" s="25" t="s">
        <v>11482</v>
      </c>
      <c r="B786" s="202">
        <v>27401416</v>
      </c>
      <c r="C786" s="228" t="s">
        <v>13168</v>
      </c>
    </row>
    <row r="787" spans="1:3">
      <c r="A787" s="25" t="s">
        <v>11483</v>
      </c>
      <c r="B787" s="202">
        <v>37085197</v>
      </c>
      <c r="C787" s="228" t="s">
        <v>13168</v>
      </c>
    </row>
    <row r="788" spans="1:3">
      <c r="A788" s="25" t="s">
        <v>3893</v>
      </c>
      <c r="B788" s="202">
        <v>36950173</v>
      </c>
      <c r="C788" s="228" t="s">
        <v>13168</v>
      </c>
    </row>
    <row r="789" spans="1:3">
      <c r="A789" s="25" t="s">
        <v>3894</v>
      </c>
      <c r="B789" s="202">
        <v>1061696010</v>
      </c>
      <c r="C789" s="228" t="s">
        <v>13168</v>
      </c>
    </row>
    <row r="790" spans="1:3">
      <c r="A790" s="25" t="s">
        <v>3895</v>
      </c>
      <c r="B790" s="202">
        <v>49765056</v>
      </c>
      <c r="C790" s="228" t="s">
        <v>13168</v>
      </c>
    </row>
    <row r="791" spans="1:3">
      <c r="A791" s="25" t="s">
        <v>3896</v>
      </c>
      <c r="B791" s="202">
        <v>1083467153</v>
      </c>
      <c r="C791" s="228" t="s">
        <v>13168</v>
      </c>
    </row>
    <row r="792" spans="1:3">
      <c r="A792" s="25" t="s">
        <v>11484</v>
      </c>
      <c r="B792" s="202">
        <v>63465897</v>
      </c>
      <c r="C792" s="228" t="s">
        <v>13168</v>
      </c>
    </row>
    <row r="793" spans="1:3">
      <c r="A793" s="25" t="s">
        <v>3897</v>
      </c>
      <c r="B793" s="202">
        <v>91045798</v>
      </c>
      <c r="C793" s="228" t="s">
        <v>13168</v>
      </c>
    </row>
    <row r="794" spans="1:3">
      <c r="A794" s="25" t="s">
        <v>3898</v>
      </c>
      <c r="B794" s="202">
        <v>8827473</v>
      </c>
      <c r="C794" s="228" t="s">
        <v>13168</v>
      </c>
    </row>
    <row r="795" spans="1:3">
      <c r="A795" s="25" t="s">
        <v>3899</v>
      </c>
      <c r="B795" s="202">
        <v>55217018</v>
      </c>
      <c r="C795" s="228" t="s">
        <v>13168</v>
      </c>
    </row>
    <row r="796" spans="1:3">
      <c r="A796" s="25" t="s">
        <v>3900</v>
      </c>
      <c r="B796" s="202">
        <v>1061046917</v>
      </c>
      <c r="C796" s="228" t="s">
        <v>13168</v>
      </c>
    </row>
    <row r="797" spans="1:3">
      <c r="A797" s="25" t="s">
        <v>3901</v>
      </c>
      <c r="B797" s="202">
        <v>14295550</v>
      </c>
      <c r="C797" s="228" t="s">
        <v>13168</v>
      </c>
    </row>
    <row r="798" spans="1:3">
      <c r="A798" s="25" t="s">
        <v>3902</v>
      </c>
      <c r="B798" s="202">
        <v>96167403</v>
      </c>
      <c r="C798" s="228" t="s">
        <v>13168</v>
      </c>
    </row>
    <row r="799" spans="1:3">
      <c r="A799" s="29" t="s">
        <v>11404</v>
      </c>
      <c r="B799" s="202">
        <v>91476764</v>
      </c>
      <c r="C799" s="228" t="s">
        <v>13168</v>
      </c>
    </row>
    <row r="800" spans="1:3">
      <c r="A800" s="25" t="s">
        <v>3903</v>
      </c>
      <c r="B800" s="202">
        <v>1090409017</v>
      </c>
      <c r="C800" s="228" t="s">
        <v>13168</v>
      </c>
    </row>
    <row r="801" spans="1:3">
      <c r="A801" s="25" t="s">
        <v>3904</v>
      </c>
      <c r="B801" s="202">
        <v>88176081</v>
      </c>
      <c r="C801" s="228" t="s">
        <v>13168</v>
      </c>
    </row>
    <row r="802" spans="1:3">
      <c r="A802" s="25" t="s">
        <v>3364</v>
      </c>
      <c r="B802" s="202">
        <v>17684103</v>
      </c>
      <c r="C802" s="228" t="s">
        <v>13168</v>
      </c>
    </row>
    <row r="803" spans="1:3">
      <c r="A803" s="25" t="s">
        <v>3905</v>
      </c>
      <c r="B803" s="202">
        <v>79908264</v>
      </c>
      <c r="C803" s="228" t="s">
        <v>13168</v>
      </c>
    </row>
    <row r="804" spans="1:3">
      <c r="A804" s="25" t="s">
        <v>3906</v>
      </c>
      <c r="B804" s="202">
        <v>1117506433</v>
      </c>
      <c r="C804" s="228" t="s">
        <v>13168</v>
      </c>
    </row>
    <row r="805" spans="1:3">
      <c r="A805" s="25" t="s">
        <v>3368</v>
      </c>
      <c r="B805" s="202">
        <v>40614567</v>
      </c>
      <c r="C805" s="228" t="s">
        <v>13168</v>
      </c>
    </row>
    <row r="806" spans="1:3">
      <c r="A806" s="25" t="s">
        <v>3907</v>
      </c>
      <c r="B806" s="202">
        <v>40781918</v>
      </c>
      <c r="C806" s="228" t="s">
        <v>13168</v>
      </c>
    </row>
    <row r="807" spans="1:3">
      <c r="A807" s="25" t="s">
        <v>3908</v>
      </c>
      <c r="B807" s="202">
        <v>1122677392</v>
      </c>
      <c r="C807" s="228" t="s">
        <v>13168</v>
      </c>
    </row>
    <row r="808" spans="1:3">
      <c r="A808" s="25" t="s">
        <v>3909</v>
      </c>
      <c r="B808" s="202">
        <v>86081223</v>
      </c>
      <c r="C808" s="228" t="s">
        <v>13168</v>
      </c>
    </row>
    <row r="809" spans="1:3">
      <c r="A809" s="25" t="s">
        <v>11394</v>
      </c>
      <c r="B809" s="202">
        <v>1101816249</v>
      </c>
      <c r="C809" s="228" t="s">
        <v>13168</v>
      </c>
    </row>
    <row r="810" spans="1:3">
      <c r="A810" s="25" t="s">
        <v>3910</v>
      </c>
      <c r="B810" s="202">
        <v>1102856460</v>
      </c>
      <c r="C810" s="228" t="s">
        <v>13168</v>
      </c>
    </row>
    <row r="811" spans="1:3">
      <c r="A811" s="25" t="s">
        <v>3911</v>
      </c>
      <c r="B811" s="202">
        <v>36812029</v>
      </c>
      <c r="C811" s="228" t="s">
        <v>13168</v>
      </c>
    </row>
    <row r="812" spans="1:3">
      <c r="A812" s="25" t="s">
        <v>3582</v>
      </c>
      <c r="B812" s="202">
        <v>1087119407</v>
      </c>
      <c r="C812" s="228" t="s">
        <v>13168</v>
      </c>
    </row>
    <row r="813" spans="1:3">
      <c r="A813" s="25" t="s">
        <v>3546</v>
      </c>
      <c r="B813" s="202">
        <v>18195265</v>
      </c>
      <c r="C813" s="228" t="s">
        <v>13168</v>
      </c>
    </row>
    <row r="814" spans="1:3">
      <c r="A814" s="25" t="s">
        <v>3912</v>
      </c>
      <c r="B814" s="202">
        <v>5348971</v>
      </c>
      <c r="C814" s="228" t="s">
        <v>13168</v>
      </c>
    </row>
    <row r="815" spans="1:3">
      <c r="A815" s="25" t="s">
        <v>3913</v>
      </c>
      <c r="B815" s="202">
        <v>36518705</v>
      </c>
      <c r="C815" s="228" t="s">
        <v>13168</v>
      </c>
    </row>
    <row r="816" spans="1:3">
      <c r="A816" s="25" t="s">
        <v>3914</v>
      </c>
      <c r="B816" s="202">
        <v>49771093</v>
      </c>
      <c r="C816" s="228" t="s">
        <v>13168</v>
      </c>
    </row>
    <row r="817" spans="1:3">
      <c r="A817" s="25" t="s">
        <v>3915</v>
      </c>
      <c r="B817" s="202">
        <v>49785754</v>
      </c>
      <c r="C817" s="228" t="s">
        <v>13168</v>
      </c>
    </row>
    <row r="818" spans="1:3">
      <c r="A818" s="25" t="s">
        <v>3916</v>
      </c>
      <c r="B818" s="202">
        <v>37577689</v>
      </c>
      <c r="C818" s="228" t="s">
        <v>13168</v>
      </c>
    </row>
    <row r="819" spans="1:3">
      <c r="A819" s="25" t="s">
        <v>3917</v>
      </c>
      <c r="B819" s="202">
        <v>1048554861</v>
      </c>
      <c r="C819" s="228" t="s">
        <v>13168</v>
      </c>
    </row>
    <row r="820" spans="1:3">
      <c r="A820" s="25" t="s">
        <v>3918</v>
      </c>
      <c r="B820" s="202">
        <v>6893290</v>
      </c>
      <c r="C820" s="228" t="s">
        <v>13168</v>
      </c>
    </row>
    <row r="821" spans="1:3">
      <c r="A821" s="25" t="s">
        <v>3489</v>
      </c>
      <c r="B821" s="202">
        <v>14232428</v>
      </c>
      <c r="C821" s="228" t="s">
        <v>13168</v>
      </c>
    </row>
    <row r="822" spans="1:3">
      <c r="A822" s="25" t="s">
        <v>3919</v>
      </c>
      <c r="B822" s="202">
        <v>830140714</v>
      </c>
      <c r="C822" s="228" t="s">
        <v>13167</v>
      </c>
    </row>
    <row r="823" spans="1:3">
      <c r="A823" s="25" t="s">
        <v>3597</v>
      </c>
      <c r="B823" s="202">
        <v>830050473</v>
      </c>
      <c r="C823" s="228" t="s">
        <v>13167</v>
      </c>
    </row>
    <row r="824" spans="1:3">
      <c r="A824" s="25" t="s">
        <v>3920</v>
      </c>
      <c r="B824" s="202">
        <v>901147600</v>
      </c>
      <c r="C824" s="228" t="s">
        <v>13167</v>
      </c>
    </row>
    <row r="825" spans="1:3">
      <c r="A825" s="25" t="s">
        <v>3921</v>
      </c>
      <c r="B825" s="202">
        <v>901147710</v>
      </c>
      <c r="C825" s="228" t="s">
        <v>13167</v>
      </c>
    </row>
    <row r="826" spans="1:3">
      <c r="A826" s="25" t="s">
        <v>3922</v>
      </c>
      <c r="B826" s="202">
        <v>901147867</v>
      </c>
      <c r="C826" s="228" t="s">
        <v>13167</v>
      </c>
    </row>
    <row r="827" spans="1:3">
      <c r="A827" s="25" t="s">
        <v>3923</v>
      </c>
      <c r="B827" s="202">
        <v>901147383</v>
      </c>
      <c r="C827" s="228" t="s">
        <v>13167</v>
      </c>
    </row>
    <row r="828" spans="1:3">
      <c r="A828" s="25" t="s">
        <v>3924</v>
      </c>
      <c r="B828" s="202">
        <v>901147407</v>
      </c>
      <c r="C828" s="228" t="s">
        <v>13167</v>
      </c>
    </row>
    <row r="829" spans="1:3">
      <c r="A829" s="25" t="s">
        <v>3925</v>
      </c>
      <c r="B829" s="202">
        <v>900711100</v>
      </c>
      <c r="C829" s="228" t="s">
        <v>13167</v>
      </c>
    </row>
    <row r="830" spans="1:3">
      <c r="A830" s="25" t="s">
        <v>3926</v>
      </c>
      <c r="B830" s="204">
        <v>41786499</v>
      </c>
      <c r="C830" s="228" t="s">
        <v>13168</v>
      </c>
    </row>
    <row r="831" spans="1:3">
      <c r="A831" s="25" t="s">
        <v>3927</v>
      </c>
      <c r="B831" s="202">
        <v>800233755</v>
      </c>
      <c r="C831" s="228" t="s">
        <v>13167</v>
      </c>
    </row>
    <row r="832" spans="1:3">
      <c r="A832" s="25" t="s">
        <v>3928</v>
      </c>
      <c r="B832" s="202">
        <v>890706424</v>
      </c>
      <c r="C832" s="228" t="s">
        <v>13167</v>
      </c>
    </row>
    <row r="833" spans="1:3">
      <c r="A833" s="25" t="s">
        <v>3929</v>
      </c>
      <c r="B833" s="204">
        <v>79955277</v>
      </c>
      <c r="C833" s="228" t="s">
        <v>13168</v>
      </c>
    </row>
    <row r="834" spans="1:3">
      <c r="A834" s="25" t="s">
        <v>3930</v>
      </c>
      <c r="B834" s="206">
        <v>39692854</v>
      </c>
      <c r="C834" s="228" t="s">
        <v>13168</v>
      </c>
    </row>
    <row r="835" spans="1:3">
      <c r="A835" s="25" t="s">
        <v>3931</v>
      </c>
      <c r="B835" s="204">
        <v>10262345</v>
      </c>
      <c r="C835" s="228" t="s">
        <v>13168</v>
      </c>
    </row>
    <row r="836" spans="1:3">
      <c r="A836" s="25" t="s">
        <v>3932</v>
      </c>
      <c r="B836" s="202">
        <v>41797689</v>
      </c>
      <c r="C836" s="228" t="s">
        <v>13168</v>
      </c>
    </row>
    <row r="837" spans="1:3">
      <c r="A837" s="25" t="s">
        <v>3605</v>
      </c>
      <c r="B837" s="202">
        <v>53106586</v>
      </c>
      <c r="C837" s="228" t="s">
        <v>13168</v>
      </c>
    </row>
    <row r="838" spans="1:3">
      <c r="A838" s="25" t="s">
        <v>3933</v>
      </c>
      <c r="B838" s="202">
        <v>23175966</v>
      </c>
      <c r="C838" s="228" t="s">
        <v>13168</v>
      </c>
    </row>
    <row r="839" spans="1:3">
      <c r="A839" s="25" t="s">
        <v>3934</v>
      </c>
      <c r="B839" s="202">
        <v>51645583</v>
      </c>
      <c r="C839" s="228" t="s">
        <v>13168</v>
      </c>
    </row>
    <row r="840" spans="1:3">
      <c r="A840" s="25" t="s">
        <v>3935</v>
      </c>
      <c r="B840" s="202">
        <v>94442510</v>
      </c>
      <c r="C840" s="228" t="s">
        <v>13168</v>
      </c>
    </row>
    <row r="841" spans="1:3">
      <c r="A841" s="25" t="s">
        <v>3936</v>
      </c>
      <c r="B841" s="206">
        <v>1030665428</v>
      </c>
      <c r="C841" s="228" t="s">
        <v>13168</v>
      </c>
    </row>
    <row r="842" spans="1:3">
      <c r="A842" s="25" t="s">
        <v>3937</v>
      </c>
      <c r="B842" s="206">
        <v>29124921</v>
      </c>
      <c r="C842" s="228" t="s">
        <v>13168</v>
      </c>
    </row>
    <row r="843" spans="1:3">
      <c r="A843" s="25" t="s">
        <v>3938</v>
      </c>
      <c r="B843" s="206">
        <v>1010185957</v>
      </c>
      <c r="C843" s="228" t="s">
        <v>13168</v>
      </c>
    </row>
    <row r="844" spans="1:3">
      <c r="A844" s="25" t="s">
        <v>3939</v>
      </c>
      <c r="B844" s="206">
        <v>900477169</v>
      </c>
      <c r="C844" s="228" t="s">
        <v>13167</v>
      </c>
    </row>
    <row r="845" spans="1:3">
      <c r="A845" s="25" t="s">
        <v>3602</v>
      </c>
      <c r="B845" s="202">
        <v>80821903</v>
      </c>
      <c r="C845" s="228" t="s">
        <v>13168</v>
      </c>
    </row>
    <row r="846" spans="1:3">
      <c r="A846" s="25" t="s">
        <v>3940</v>
      </c>
      <c r="B846" s="202">
        <v>72198153</v>
      </c>
      <c r="C846" s="228" t="s">
        <v>13168</v>
      </c>
    </row>
    <row r="847" spans="1:3">
      <c r="A847" s="25" t="s">
        <v>3941</v>
      </c>
      <c r="B847" s="202">
        <v>41182982</v>
      </c>
      <c r="C847" s="228" t="s">
        <v>13168</v>
      </c>
    </row>
    <row r="848" spans="1:3">
      <c r="A848" s="25" t="s">
        <v>3942</v>
      </c>
      <c r="B848" s="205">
        <v>79254121</v>
      </c>
      <c r="C848" s="228" t="s">
        <v>13168</v>
      </c>
    </row>
    <row r="849" spans="1:3">
      <c r="A849" s="25" t="s">
        <v>3943</v>
      </c>
      <c r="B849" s="202">
        <v>51785652</v>
      </c>
      <c r="C849" s="228" t="s">
        <v>13168</v>
      </c>
    </row>
    <row r="850" spans="1:3">
      <c r="A850" s="25" t="s">
        <v>3944</v>
      </c>
      <c r="B850" s="204">
        <v>1026277321</v>
      </c>
      <c r="C850" s="228" t="s">
        <v>13168</v>
      </c>
    </row>
    <row r="851" spans="1:3">
      <c r="A851" s="25" t="s">
        <v>11485</v>
      </c>
      <c r="B851" s="202">
        <v>800194600</v>
      </c>
      <c r="C851" s="228" t="s">
        <v>13167</v>
      </c>
    </row>
    <row r="852" spans="1:3">
      <c r="A852" s="25" t="s">
        <v>11486</v>
      </c>
      <c r="B852" s="204">
        <v>40031920</v>
      </c>
      <c r="C852" s="228" t="s">
        <v>13168</v>
      </c>
    </row>
    <row r="853" spans="1:3">
      <c r="A853" s="25" t="s">
        <v>3945</v>
      </c>
      <c r="B853" s="206">
        <v>1020765064</v>
      </c>
      <c r="C853" s="228" t="s">
        <v>13168</v>
      </c>
    </row>
    <row r="854" spans="1:3">
      <c r="A854" s="25" t="s">
        <v>3604</v>
      </c>
      <c r="B854" s="204">
        <v>52958638</v>
      </c>
      <c r="C854" s="228" t="s">
        <v>13168</v>
      </c>
    </row>
    <row r="855" spans="1:3">
      <c r="A855" s="25" t="s">
        <v>3590</v>
      </c>
      <c r="B855" s="204">
        <v>1015410064</v>
      </c>
      <c r="C855" s="228" t="s">
        <v>13168</v>
      </c>
    </row>
    <row r="856" spans="1:3">
      <c r="A856" s="25" t="s">
        <v>3946</v>
      </c>
      <c r="B856" s="206">
        <v>14238439</v>
      </c>
      <c r="C856" s="228" t="s">
        <v>13168</v>
      </c>
    </row>
    <row r="857" spans="1:3">
      <c r="A857" s="25" t="s">
        <v>3947</v>
      </c>
      <c r="B857" s="204">
        <v>53000091</v>
      </c>
      <c r="C857" s="228" t="s">
        <v>13168</v>
      </c>
    </row>
    <row r="858" spans="1:3">
      <c r="A858" s="25" t="s">
        <v>3948</v>
      </c>
      <c r="B858" s="206">
        <v>51656934</v>
      </c>
      <c r="C858" s="228" t="s">
        <v>13168</v>
      </c>
    </row>
    <row r="859" spans="1:3">
      <c r="A859" s="25" t="s">
        <v>3949</v>
      </c>
      <c r="B859" s="204">
        <v>52981384</v>
      </c>
      <c r="C859" s="228" t="s">
        <v>13168</v>
      </c>
    </row>
    <row r="860" spans="1:3">
      <c r="A860" s="25" t="s">
        <v>3950</v>
      </c>
      <c r="B860" s="206">
        <v>1020750912</v>
      </c>
      <c r="C860" s="228" t="s">
        <v>13168</v>
      </c>
    </row>
    <row r="861" spans="1:3">
      <c r="A861" s="25" t="s">
        <v>3951</v>
      </c>
      <c r="B861" s="206">
        <v>51824672</v>
      </c>
      <c r="C861" s="228" t="s">
        <v>13168</v>
      </c>
    </row>
    <row r="862" spans="1:3">
      <c r="A862" s="25" t="s">
        <v>3952</v>
      </c>
      <c r="B862" s="206">
        <v>79945832</v>
      </c>
      <c r="C862" s="228" t="s">
        <v>13168</v>
      </c>
    </row>
    <row r="863" spans="1:3">
      <c r="A863" s="25" t="s">
        <v>3953</v>
      </c>
      <c r="B863" s="206">
        <v>1020783988</v>
      </c>
      <c r="C863" s="228" t="s">
        <v>13168</v>
      </c>
    </row>
    <row r="864" spans="1:3">
      <c r="A864" s="25" t="s">
        <v>3954</v>
      </c>
      <c r="B864" s="206">
        <v>52887408</v>
      </c>
      <c r="C864" s="228" t="s">
        <v>13168</v>
      </c>
    </row>
    <row r="865" spans="1:3">
      <c r="A865" s="25" t="s">
        <v>3955</v>
      </c>
      <c r="B865" s="206">
        <v>52527103</v>
      </c>
      <c r="C865" s="228" t="s">
        <v>13168</v>
      </c>
    </row>
    <row r="866" spans="1:3">
      <c r="A866" s="25" t="s">
        <v>3956</v>
      </c>
      <c r="B866" s="206">
        <v>52263903</v>
      </c>
      <c r="C866" s="228" t="s">
        <v>13168</v>
      </c>
    </row>
    <row r="867" spans="1:3">
      <c r="A867" s="25" t="s">
        <v>11487</v>
      </c>
      <c r="B867" s="206">
        <v>79286640</v>
      </c>
      <c r="C867" s="228" t="s">
        <v>13168</v>
      </c>
    </row>
    <row r="868" spans="1:3">
      <c r="A868" s="25" t="s">
        <v>3957</v>
      </c>
      <c r="B868" s="206">
        <v>19294464</v>
      </c>
      <c r="C868" s="228" t="s">
        <v>13168</v>
      </c>
    </row>
    <row r="869" spans="1:3">
      <c r="A869" s="25" t="s">
        <v>3958</v>
      </c>
      <c r="B869" s="206">
        <v>43809932</v>
      </c>
      <c r="C869" s="228" t="s">
        <v>13168</v>
      </c>
    </row>
    <row r="870" spans="1:3">
      <c r="A870" s="25" t="s">
        <v>3959</v>
      </c>
      <c r="B870" s="206">
        <v>1032448981</v>
      </c>
      <c r="C870" s="228" t="s">
        <v>13168</v>
      </c>
    </row>
    <row r="871" spans="1:3">
      <c r="A871" s="25" t="s">
        <v>3960</v>
      </c>
      <c r="B871" s="206">
        <v>80037791</v>
      </c>
      <c r="C871" s="228" t="s">
        <v>13168</v>
      </c>
    </row>
    <row r="872" spans="1:3">
      <c r="A872" s="25" t="s">
        <v>3961</v>
      </c>
      <c r="B872" s="206">
        <v>1020753101</v>
      </c>
      <c r="C872" s="228" t="s">
        <v>13168</v>
      </c>
    </row>
    <row r="873" spans="1:3">
      <c r="A873" s="25" t="s">
        <v>11488</v>
      </c>
      <c r="B873" s="206">
        <v>1018436437</v>
      </c>
      <c r="C873" s="228" t="s">
        <v>13168</v>
      </c>
    </row>
    <row r="874" spans="1:3">
      <c r="A874" s="25" t="s">
        <v>3962</v>
      </c>
      <c r="B874" s="206">
        <v>35466605</v>
      </c>
      <c r="C874" s="228" t="s">
        <v>13168</v>
      </c>
    </row>
    <row r="875" spans="1:3">
      <c r="A875" s="25" t="s">
        <v>3963</v>
      </c>
      <c r="B875" s="206">
        <v>52257772</v>
      </c>
      <c r="C875" s="228" t="s">
        <v>13168</v>
      </c>
    </row>
    <row r="876" spans="1:3">
      <c r="A876" s="25" t="s">
        <v>3964</v>
      </c>
      <c r="B876" s="206">
        <v>41664548</v>
      </c>
      <c r="C876" s="228" t="s">
        <v>13168</v>
      </c>
    </row>
    <row r="877" spans="1:3">
      <c r="A877" s="25" t="s">
        <v>3965</v>
      </c>
      <c r="B877" s="206">
        <v>1020720033</v>
      </c>
      <c r="C877" s="228" t="s">
        <v>13168</v>
      </c>
    </row>
    <row r="878" spans="1:3">
      <c r="A878" s="25" t="s">
        <v>3966</v>
      </c>
      <c r="B878" s="206">
        <v>1020733592</v>
      </c>
      <c r="C878" s="228" t="s">
        <v>13168</v>
      </c>
    </row>
    <row r="879" spans="1:3">
      <c r="A879" s="25" t="s">
        <v>3967</v>
      </c>
      <c r="B879" s="206">
        <v>573435</v>
      </c>
      <c r="C879" s="228" t="s">
        <v>13168</v>
      </c>
    </row>
    <row r="880" spans="1:3">
      <c r="A880" s="25" t="s">
        <v>3968</v>
      </c>
      <c r="B880" s="206">
        <v>1020805562</v>
      </c>
      <c r="C880" s="228" t="s">
        <v>13168</v>
      </c>
    </row>
    <row r="881" spans="1:3">
      <c r="A881" s="25" t="s">
        <v>3969</v>
      </c>
      <c r="B881" s="206">
        <v>52793194</v>
      </c>
      <c r="C881" s="228" t="s">
        <v>13168</v>
      </c>
    </row>
    <row r="882" spans="1:3">
      <c r="A882" s="25" t="s">
        <v>11489</v>
      </c>
      <c r="B882" s="208">
        <v>79897996</v>
      </c>
      <c r="C882" s="228" t="s">
        <v>13168</v>
      </c>
    </row>
    <row r="883" spans="1:3">
      <c r="A883" s="25" t="s">
        <v>3970</v>
      </c>
      <c r="B883" s="207">
        <v>1026258929</v>
      </c>
      <c r="C883" s="228" t="s">
        <v>13168</v>
      </c>
    </row>
    <row r="884" spans="1:3">
      <c r="A884" s="25" t="s">
        <v>3971</v>
      </c>
      <c r="B884" s="206">
        <v>1022385204</v>
      </c>
      <c r="C884" s="228" t="s">
        <v>13168</v>
      </c>
    </row>
    <row r="885" spans="1:3">
      <c r="A885" s="25" t="s">
        <v>3972</v>
      </c>
      <c r="B885" s="207">
        <v>79848138</v>
      </c>
      <c r="C885" s="228" t="s">
        <v>13168</v>
      </c>
    </row>
    <row r="886" spans="1:3">
      <c r="A886" s="25" t="s">
        <v>11490</v>
      </c>
      <c r="B886" s="207">
        <v>43521054</v>
      </c>
      <c r="C886" s="228" t="s">
        <v>13168</v>
      </c>
    </row>
    <row r="887" spans="1:3">
      <c r="A887" s="25" t="s">
        <v>3973</v>
      </c>
      <c r="B887" s="202">
        <v>39749949</v>
      </c>
      <c r="C887" s="228" t="s">
        <v>13168</v>
      </c>
    </row>
    <row r="888" spans="1:3">
      <c r="A888" s="25" t="s">
        <v>3974</v>
      </c>
      <c r="B888" s="207">
        <v>52766043</v>
      </c>
      <c r="C888" s="228" t="s">
        <v>13168</v>
      </c>
    </row>
    <row r="889" spans="1:3">
      <c r="A889" s="25" t="s">
        <v>3975</v>
      </c>
      <c r="B889" s="207">
        <v>22517016</v>
      </c>
      <c r="C889" s="228" t="s">
        <v>13168</v>
      </c>
    </row>
    <row r="890" spans="1:3">
      <c r="A890" s="25" t="s">
        <v>3976</v>
      </c>
      <c r="B890" s="207">
        <v>80065444</v>
      </c>
      <c r="C890" s="228" t="s">
        <v>13168</v>
      </c>
    </row>
    <row r="891" spans="1:3">
      <c r="A891" s="25" t="s">
        <v>3977</v>
      </c>
      <c r="B891" s="207">
        <v>79949616</v>
      </c>
      <c r="C891" s="228" t="s">
        <v>13168</v>
      </c>
    </row>
    <row r="892" spans="1:3">
      <c r="A892" s="25" t="s">
        <v>3978</v>
      </c>
      <c r="B892" s="207">
        <v>332763</v>
      </c>
      <c r="C892" s="228" t="s">
        <v>13168</v>
      </c>
    </row>
    <row r="893" spans="1:3">
      <c r="A893" s="25" t="s">
        <v>3979</v>
      </c>
      <c r="B893" s="207">
        <v>45761628</v>
      </c>
      <c r="C893" s="228" t="s">
        <v>13168</v>
      </c>
    </row>
    <row r="894" spans="1:3">
      <c r="A894" s="25" t="s">
        <v>3980</v>
      </c>
      <c r="B894" s="207">
        <v>51961862</v>
      </c>
      <c r="C894" s="228" t="s">
        <v>13168</v>
      </c>
    </row>
    <row r="895" spans="1:3">
      <c r="A895" s="25" t="s">
        <v>3981</v>
      </c>
      <c r="B895" s="202">
        <v>24348822</v>
      </c>
      <c r="C895" s="228" t="s">
        <v>13168</v>
      </c>
    </row>
    <row r="896" spans="1:3">
      <c r="A896" s="25" t="s">
        <v>3982</v>
      </c>
      <c r="B896" s="207">
        <v>52197816</v>
      </c>
      <c r="C896" s="228" t="s">
        <v>13168</v>
      </c>
    </row>
    <row r="897" spans="1:3">
      <c r="A897" s="25" t="s">
        <v>3983</v>
      </c>
      <c r="B897" s="207">
        <v>1018436627</v>
      </c>
      <c r="C897" s="228" t="s">
        <v>13168</v>
      </c>
    </row>
    <row r="898" spans="1:3">
      <c r="A898" s="25" t="s">
        <v>11491</v>
      </c>
      <c r="B898" s="202">
        <v>52715852</v>
      </c>
      <c r="C898" s="228" t="s">
        <v>13168</v>
      </c>
    </row>
    <row r="899" spans="1:3">
      <c r="A899" s="25" t="s">
        <v>11492</v>
      </c>
      <c r="B899" s="202">
        <v>80111509</v>
      </c>
      <c r="C899" s="228" t="s">
        <v>13168</v>
      </c>
    </row>
    <row r="900" spans="1:3">
      <c r="A900" s="25" t="s">
        <v>11493</v>
      </c>
      <c r="B900" s="202">
        <v>79951992</v>
      </c>
      <c r="C900" s="228" t="s">
        <v>13168</v>
      </c>
    </row>
    <row r="901" spans="1:3">
      <c r="A901" s="25" t="s">
        <v>3984</v>
      </c>
      <c r="B901" s="207">
        <v>79432056</v>
      </c>
      <c r="C901" s="228" t="s">
        <v>13168</v>
      </c>
    </row>
    <row r="902" spans="1:3">
      <c r="A902" s="25" t="s">
        <v>3985</v>
      </c>
      <c r="B902" s="202">
        <v>52431927</v>
      </c>
      <c r="C902" s="228" t="s">
        <v>13168</v>
      </c>
    </row>
    <row r="903" spans="1:3">
      <c r="A903" s="25" t="s">
        <v>3986</v>
      </c>
      <c r="B903" s="207">
        <v>51815822</v>
      </c>
      <c r="C903" s="228" t="s">
        <v>13168</v>
      </c>
    </row>
    <row r="904" spans="1:3">
      <c r="A904" s="25" t="s">
        <v>3987</v>
      </c>
      <c r="B904" s="202">
        <v>1024496919</v>
      </c>
      <c r="C904" s="228" t="s">
        <v>13168</v>
      </c>
    </row>
    <row r="905" spans="1:3">
      <c r="A905" s="25" t="s">
        <v>11494</v>
      </c>
      <c r="B905" s="202">
        <v>830068528</v>
      </c>
      <c r="C905" s="228" t="s">
        <v>13167</v>
      </c>
    </row>
    <row r="906" spans="1:3">
      <c r="A906" s="25" t="s">
        <v>3988</v>
      </c>
      <c r="B906" s="202">
        <v>830135285</v>
      </c>
      <c r="C906" s="228" t="s">
        <v>13167</v>
      </c>
    </row>
    <row r="907" spans="1:3">
      <c r="A907" s="25" t="s">
        <v>3989</v>
      </c>
      <c r="B907" s="202">
        <v>63431998</v>
      </c>
      <c r="C907" s="228" t="s">
        <v>13168</v>
      </c>
    </row>
    <row r="908" spans="1:3">
      <c r="A908" s="25" t="s">
        <v>3990</v>
      </c>
      <c r="B908" s="202">
        <v>98704372</v>
      </c>
      <c r="C908" s="228" t="s">
        <v>13168</v>
      </c>
    </row>
    <row r="909" spans="1:3">
      <c r="A909" s="25" t="s">
        <v>3991</v>
      </c>
      <c r="B909" s="202">
        <v>11255431</v>
      </c>
      <c r="C909" s="228" t="s">
        <v>13168</v>
      </c>
    </row>
    <row r="910" spans="1:3">
      <c r="A910" s="25" t="s">
        <v>3603</v>
      </c>
      <c r="B910" s="202">
        <v>52697802</v>
      </c>
      <c r="C910" s="228" t="s">
        <v>13168</v>
      </c>
    </row>
    <row r="911" spans="1:3">
      <c r="A911" s="25" t="s">
        <v>3992</v>
      </c>
      <c r="B911" s="202">
        <v>39708484</v>
      </c>
      <c r="C911" s="228" t="s">
        <v>13168</v>
      </c>
    </row>
    <row r="912" spans="1:3">
      <c r="A912" s="25" t="s">
        <v>3993</v>
      </c>
      <c r="B912" s="207">
        <v>52842454</v>
      </c>
      <c r="C912" s="228" t="s">
        <v>13168</v>
      </c>
    </row>
    <row r="913" spans="1:3">
      <c r="A913" s="25" t="s">
        <v>3994</v>
      </c>
      <c r="B913" s="207">
        <v>79581473</v>
      </c>
      <c r="C913" s="228" t="s">
        <v>13168</v>
      </c>
    </row>
    <row r="914" spans="1:3">
      <c r="A914" s="25" t="s">
        <v>3995</v>
      </c>
      <c r="B914" s="207">
        <v>73506904</v>
      </c>
      <c r="C914" s="228" t="s">
        <v>13168</v>
      </c>
    </row>
    <row r="915" spans="1:3">
      <c r="A915" s="25" t="s">
        <v>3996</v>
      </c>
      <c r="B915" s="207">
        <v>37746718</v>
      </c>
      <c r="C915" s="228" t="s">
        <v>13168</v>
      </c>
    </row>
    <row r="916" spans="1:3">
      <c r="A916" s="25" t="s">
        <v>3997</v>
      </c>
      <c r="B916" s="207">
        <v>1062309206</v>
      </c>
      <c r="C916" s="228" t="s">
        <v>13168</v>
      </c>
    </row>
    <row r="917" spans="1:3">
      <c r="A917" s="25" t="s">
        <v>3998</v>
      </c>
      <c r="B917" s="206">
        <v>97472541</v>
      </c>
      <c r="C917" s="228" t="s">
        <v>13168</v>
      </c>
    </row>
    <row r="918" spans="1:3">
      <c r="A918" s="25" t="s">
        <v>3999</v>
      </c>
      <c r="B918" s="207">
        <v>37722005</v>
      </c>
      <c r="C918" s="228" t="s">
        <v>13168</v>
      </c>
    </row>
    <row r="919" spans="1:3">
      <c r="A919" s="25" t="s">
        <v>4000</v>
      </c>
      <c r="B919" s="207">
        <v>1032397017</v>
      </c>
      <c r="C919" s="228" t="s">
        <v>13168</v>
      </c>
    </row>
    <row r="920" spans="1:3">
      <c r="A920" s="25" t="s">
        <v>4001</v>
      </c>
      <c r="B920" s="207">
        <v>10536081</v>
      </c>
      <c r="C920" s="228" t="s">
        <v>13168</v>
      </c>
    </row>
    <row r="921" spans="1:3">
      <c r="A921" s="25" t="s">
        <v>4002</v>
      </c>
      <c r="B921" s="207">
        <v>80778381</v>
      </c>
      <c r="C921" s="228" t="s">
        <v>13168</v>
      </c>
    </row>
    <row r="922" spans="1:3">
      <c r="A922" s="25" t="s">
        <v>4003</v>
      </c>
      <c r="B922" s="206">
        <v>1075228989</v>
      </c>
      <c r="C922" s="228" t="s">
        <v>13168</v>
      </c>
    </row>
    <row r="923" spans="1:3">
      <c r="A923" s="25" t="s">
        <v>4004</v>
      </c>
      <c r="B923" s="207">
        <v>79261868</v>
      </c>
      <c r="C923" s="228" t="s">
        <v>13168</v>
      </c>
    </row>
    <row r="924" spans="1:3">
      <c r="A924" s="25" t="s">
        <v>4005</v>
      </c>
      <c r="B924" s="206">
        <v>483284</v>
      </c>
      <c r="C924" s="228" t="s">
        <v>13168</v>
      </c>
    </row>
    <row r="925" spans="1:3">
      <c r="A925" s="25" t="s">
        <v>4006</v>
      </c>
      <c r="B925" s="207">
        <v>36068916</v>
      </c>
      <c r="C925" s="228" t="s">
        <v>13168</v>
      </c>
    </row>
    <row r="926" spans="1:3">
      <c r="A926" s="25" t="s">
        <v>4007</v>
      </c>
      <c r="B926" s="206">
        <v>1143332701</v>
      </c>
      <c r="C926" s="228" t="s">
        <v>13168</v>
      </c>
    </row>
    <row r="927" spans="1:3">
      <c r="A927" s="25" t="s">
        <v>4008</v>
      </c>
      <c r="B927" s="207">
        <v>51903216</v>
      </c>
      <c r="C927" s="228" t="s">
        <v>13168</v>
      </c>
    </row>
    <row r="928" spans="1:3">
      <c r="A928" s="25" t="s">
        <v>11495</v>
      </c>
      <c r="B928" s="207">
        <v>1020740906</v>
      </c>
      <c r="C928" s="228" t="s">
        <v>13168</v>
      </c>
    </row>
    <row r="929" spans="1:3">
      <c r="A929" s="25" t="s">
        <v>4009</v>
      </c>
      <c r="B929" s="207">
        <v>88272793</v>
      </c>
      <c r="C929" s="228" t="s">
        <v>13168</v>
      </c>
    </row>
    <row r="930" spans="1:3">
      <c r="A930" s="25" t="s">
        <v>4010</v>
      </c>
      <c r="B930" s="207">
        <v>46660643</v>
      </c>
      <c r="C930" s="228" t="s">
        <v>13168</v>
      </c>
    </row>
    <row r="931" spans="1:3">
      <c r="A931" s="25" t="s">
        <v>11496</v>
      </c>
      <c r="B931" s="207">
        <v>15957076</v>
      </c>
      <c r="C931" s="228" t="s">
        <v>13168</v>
      </c>
    </row>
    <row r="932" spans="1:3">
      <c r="A932" s="25" t="s">
        <v>4011</v>
      </c>
      <c r="B932" s="206">
        <v>80730365</v>
      </c>
      <c r="C932" s="228" t="s">
        <v>13168</v>
      </c>
    </row>
    <row r="933" spans="1:3">
      <c r="A933" s="25" t="s">
        <v>4012</v>
      </c>
      <c r="B933" s="206">
        <v>49723941</v>
      </c>
      <c r="C933" s="228" t="s">
        <v>13168</v>
      </c>
    </row>
    <row r="934" spans="1:3">
      <c r="A934" s="25" t="s">
        <v>4013</v>
      </c>
      <c r="B934" s="207">
        <v>43985000</v>
      </c>
      <c r="C934" s="228" t="s">
        <v>13168</v>
      </c>
    </row>
    <row r="935" spans="1:3">
      <c r="A935" s="25" t="s">
        <v>4014</v>
      </c>
      <c r="B935" s="206">
        <v>1020741930</v>
      </c>
      <c r="C935" s="228" t="s">
        <v>13168</v>
      </c>
    </row>
    <row r="936" spans="1:3">
      <c r="A936" s="25" t="s">
        <v>4015</v>
      </c>
      <c r="B936" s="207">
        <v>80039647</v>
      </c>
      <c r="C936" s="228" t="s">
        <v>13168</v>
      </c>
    </row>
    <row r="937" spans="1:3">
      <c r="A937" s="25" t="s">
        <v>4016</v>
      </c>
      <c r="B937" s="207">
        <v>1019079952</v>
      </c>
      <c r="C937" s="228" t="s">
        <v>13168</v>
      </c>
    </row>
    <row r="938" spans="1:3">
      <c r="A938" s="25" t="s">
        <v>4017</v>
      </c>
      <c r="B938" s="206">
        <v>1018441809</v>
      </c>
      <c r="C938" s="228" t="s">
        <v>13168</v>
      </c>
    </row>
    <row r="939" spans="1:3">
      <c r="A939" s="25" t="s">
        <v>4018</v>
      </c>
      <c r="B939" s="207">
        <v>75087719</v>
      </c>
      <c r="C939" s="228" t="s">
        <v>13168</v>
      </c>
    </row>
    <row r="940" spans="1:3">
      <c r="A940" s="25" t="s">
        <v>4019</v>
      </c>
      <c r="B940" s="206">
        <v>79792579</v>
      </c>
      <c r="C940" s="228" t="s">
        <v>13168</v>
      </c>
    </row>
    <row r="941" spans="1:3">
      <c r="A941" s="25" t="s">
        <v>4020</v>
      </c>
      <c r="B941" s="207">
        <v>80844305</v>
      </c>
      <c r="C941" s="228" t="s">
        <v>13168</v>
      </c>
    </row>
    <row r="942" spans="1:3">
      <c r="A942" s="25" t="s">
        <v>4021</v>
      </c>
      <c r="B942" s="207">
        <v>52267258</v>
      </c>
      <c r="C942" s="228" t="s">
        <v>13168</v>
      </c>
    </row>
    <row r="943" spans="1:3">
      <c r="A943" s="25" t="s">
        <v>11497</v>
      </c>
      <c r="B943" s="206">
        <v>19416506</v>
      </c>
      <c r="C943" s="228" t="s">
        <v>13168</v>
      </c>
    </row>
    <row r="944" spans="1:3">
      <c r="A944" s="25" t="s">
        <v>4022</v>
      </c>
      <c r="B944" s="207">
        <v>1100957817</v>
      </c>
      <c r="C944" s="228" t="s">
        <v>13168</v>
      </c>
    </row>
    <row r="945" spans="1:3">
      <c r="A945" s="25" t="s">
        <v>4023</v>
      </c>
      <c r="B945" s="207">
        <v>79870071</v>
      </c>
      <c r="C945" s="228" t="s">
        <v>13168</v>
      </c>
    </row>
    <row r="946" spans="1:3">
      <c r="A946" s="25" t="s">
        <v>4024</v>
      </c>
      <c r="B946" s="207">
        <v>79648989</v>
      </c>
      <c r="C946" s="228" t="s">
        <v>13168</v>
      </c>
    </row>
    <row r="947" spans="1:3">
      <c r="A947" s="25" t="s">
        <v>4025</v>
      </c>
      <c r="B947" s="207">
        <v>52769536</v>
      </c>
      <c r="C947" s="228" t="s">
        <v>13168</v>
      </c>
    </row>
    <row r="948" spans="1:3">
      <c r="A948" s="25" t="s">
        <v>4026</v>
      </c>
      <c r="B948" s="206">
        <v>1030654787</v>
      </c>
      <c r="C948" s="228" t="s">
        <v>13168</v>
      </c>
    </row>
    <row r="949" spans="1:3">
      <c r="A949" s="25" t="s">
        <v>4027</v>
      </c>
      <c r="B949" s="206">
        <v>1019106274</v>
      </c>
      <c r="C949" s="228" t="s">
        <v>13168</v>
      </c>
    </row>
    <row r="950" spans="1:3">
      <c r="A950" s="25" t="s">
        <v>11498</v>
      </c>
      <c r="B950" s="207">
        <v>19460742</v>
      </c>
      <c r="C950" s="228" t="s">
        <v>13168</v>
      </c>
    </row>
    <row r="951" spans="1:3">
      <c r="A951" s="25" t="s">
        <v>4028</v>
      </c>
      <c r="B951" s="206">
        <v>10144085</v>
      </c>
      <c r="C951" s="228" t="s">
        <v>13168</v>
      </c>
    </row>
    <row r="952" spans="1:3">
      <c r="A952" s="25" t="s">
        <v>11499</v>
      </c>
      <c r="B952" s="204">
        <v>1053774774</v>
      </c>
      <c r="C952" s="228" t="s">
        <v>13168</v>
      </c>
    </row>
    <row r="953" spans="1:3">
      <c r="A953" s="25" t="s">
        <v>4029</v>
      </c>
      <c r="B953" s="207">
        <v>23701289</v>
      </c>
      <c r="C953" s="228" t="s">
        <v>13168</v>
      </c>
    </row>
    <row r="954" spans="1:3">
      <c r="A954" s="25" t="s">
        <v>4030</v>
      </c>
      <c r="B954" s="207">
        <v>52490469</v>
      </c>
      <c r="C954" s="228" t="s">
        <v>13168</v>
      </c>
    </row>
    <row r="955" spans="1:3">
      <c r="A955" s="25" t="s">
        <v>4031</v>
      </c>
      <c r="B955" s="206">
        <v>32676977</v>
      </c>
      <c r="C955" s="228" t="s">
        <v>13168</v>
      </c>
    </row>
    <row r="956" spans="1:3">
      <c r="A956" s="25" t="s">
        <v>4032</v>
      </c>
      <c r="B956" s="206">
        <v>79869667</v>
      </c>
      <c r="C956" s="228" t="s">
        <v>13168</v>
      </c>
    </row>
    <row r="957" spans="1:3">
      <c r="A957" s="25" t="s">
        <v>4033</v>
      </c>
      <c r="B957" s="207">
        <v>52267445</v>
      </c>
      <c r="C957" s="228" t="s">
        <v>13168</v>
      </c>
    </row>
    <row r="958" spans="1:3">
      <c r="A958" s="25" t="s">
        <v>4034</v>
      </c>
      <c r="B958" s="206">
        <v>80749065</v>
      </c>
      <c r="C958" s="228" t="s">
        <v>13168</v>
      </c>
    </row>
    <row r="959" spans="1:3">
      <c r="A959" s="25" t="s">
        <v>4035</v>
      </c>
      <c r="B959" s="206">
        <v>35604660</v>
      </c>
      <c r="C959" s="228" t="s">
        <v>13168</v>
      </c>
    </row>
    <row r="960" spans="1:3">
      <c r="A960" s="25" t="s">
        <v>11500</v>
      </c>
      <c r="B960" s="206">
        <v>1061741173</v>
      </c>
      <c r="C960" s="228" t="s">
        <v>13168</v>
      </c>
    </row>
    <row r="961" spans="1:3">
      <c r="A961" s="25" t="s">
        <v>4036</v>
      </c>
      <c r="B961" s="206">
        <v>1015437236</v>
      </c>
      <c r="C961" s="228" t="s">
        <v>13168</v>
      </c>
    </row>
    <row r="962" spans="1:3">
      <c r="A962" s="25" t="s">
        <v>4037</v>
      </c>
      <c r="B962" s="206">
        <v>1020787588</v>
      </c>
      <c r="C962" s="228" t="s">
        <v>13168</v>
      </c>
    </row>
    <row r="963" spans="1:3">
      <c r="A963" s="25" t="s">
        <v>4038</v>
      </c>
      <c r="B963" s="207">
        <v>1010207991</v>
      </c>
      <c r="C963" s="228" t="s">
        <v>13168</v>
      </c>
    </row>
    <row r="964" spans="1:3">
      <c r="A964" s="25" t="s">
        <v>4039</v>
      </c>
      <c r="B964" s="207">
        <v>1022402605</v>
      </c>
      <c r="C964" s="228" t="s">
        <v>13168</v>
      </c>
    </row>
    <row r="965" spans="1:3">
      <c r="A965" s="25" t="s">
        <v>4040</v>
      </c>
      <c r="B965" s="206">
        <v>1014180764</v>
      </c>
      <c r="C965" s="228" t="s">
        <v>13168</v>
      </c>
    </row>
    <row r="966" spans="1:3">
      <c r="A966" s="25" t="s">
        <v>4041</v>
      </c>
      <c r="B966" s="207">
        <v>1077442134</v>
      </c>
      <c r="C966" s="228" t="s">
        <v>13168</v>
      </c>
    </row>
    <row r="967" spans="1:3">
      <c r="A967" s="25" t="s">
        <v>4042</v>
      </c>
      <c r="B967" s="207">
        <v>80872961</v>
      </c>
      <c r="C967" s="228" t="s">
        <v>13168</v>
      </c>
    </row>
    <row r="968" spans="1:3">
      <c r="A968" s="25" t="s">
        <v>4043</v>
      </c>
      <c r="B968" s="207">
        <v>1085252400</v>
      </c>
      <c r="C968" s="228" t="s">
        <v>13168</v>
      </c>
    </row>
    <row r="969" spans="1:3">
      <c r="A969" s="25" t="s">
        <v>4044</v>
      </c>
      <c r="B969" s="207">
        <v>1098717973</v>
      </c>
      <c r="C969" s="228" t="s">
        <v>13168</v>
      </c>
    </row>
    <row r="970" spans="1:3">
      <c r="A970" s="25" t="s">
        <v>4045</v>
      </c>
      <c r="B970" s="207">
        <v>1024520745</v>
      </c>
      <c r="C970" s="228" t="s">
        <v>13168</v>
      </c>
    </row>
    <row r="971" spans="1:3">
      <c r="A971" s="25" t="s">
        <v>4046</v>
      </c>
      <c r="B971" s="207">
        <v>1031141173</v>
      </c>
      <c r="C971" s="228" t="s">
        <v>13168</v>
      </c>
    </row>
    <row r="972" spans="1:3">
      <c r="A972" s="25" t="s">
        <v>4047</v>
      </c>
      <c r="B972" s="207">
        <v>1018459957</v>
      </c>
      <c r="C972" s="228" t="s">
        <v>13168</v>
      </c>
    </row>
    <row r="973" spans="1:3">
      <c r="A973" s="25" t="s">
        <v>4048</v>
      </c>
      <c r="B973" s="206">
        <v>1071166770</v>
      </c>
      <c r="C973" s="228" t="s">
        <v>13168</v>
      </c>
    </row>
    <row r="974" spans="1:3">
      <c r="A974" s="25" t="s">
        <v>4049</v>
      </c>
      <c r="B974" s="207">
        <v>16882953</v>
      </c>
      <c r="C974" s="228" t="s">
        <v>13168</v>
      </c>
    </row>
    <row r="975" spans="1:3">
      <c r="A975" s="25" t="s">
        <v>4050</v>
      </c>
      <c r="B975" s="207">
        <v>79957071</v>
      </c>
      <c r="C975" s="228" t="s">
        <v>13168</v>
      </c>
    </row>
    <row r="976" spans="1:3">
      <c r="A976" s="25" t="s">
        <v>4051</v>
      </c>
      <c r="B976" s="207">
        <v>80496008</v>
      </c>
      <c r="C976" s="228" t="s">
        <v>13168</v>
      </c>
    </row>
    <row r="977" spans="1:3">
      <c r="A977" s="25" t="s">
        <v>4052</v>
      </c>
      <c r="B977" s="207">
        <v>80091085</v>
      </c>
      <c r="C977" s="228" t="s">
        <v>13168</v>
      </c>
    </row>
    <row r="978" spans="1:3">
      <c r="A978" s="25" t="s">
        <v>11501</v>
      </c>
      <c r="B978" s="207">
        <v>39565773</v>
      </c>
      <c r="C978" s="228" t="s">
        <v>13168</v>
      </c>
    </row>
    <row r="979" spans="1:3">
      <c r="A979" s="25" t="s">
        <v>4053</v>
      </c>
      <c r="B979" s="207">
        <v>86075214</v>
      </c>
      <c r="C979" s="228" t="s">
        <v>13168</v>
      </c>
    </row>
    <row r="980" spans="1:3">
      <c r="A980" s="25" t="s">
        <v>4054</v>
      </c>
      <c r="B980" s="207">
        <v>52955980</v>
      </c>
      <c r="C980" s="228" t="s">
        <v>13168</v>
      </c>
    </row>
    <row r="981" spans="1:3">
      <c r="A981" s="25" t="s">
        <v>4055</v>
      </c>
      <c r="B981" s="207">
        <v>80148472</v>
      </c>
      <c r="C981" s="228" t="s">
        <v>13168</v>
      </c>
    </row>
    <row r="982" spans="1:3">
      <c r="A982" s="25" t="s">
        <v>4056</v>
      </c>
      <c r="B982" s="207">
        <v>31905812</v>
      </c>
      <c r="C982" s="228" t="s">
        <v>13168</v>
      </c>
    </row>
    <row r="983" spans="1:3">
      <c r="A983" s="25" t="s">
        <v>11502</v>
      </c>
      <c r="B983" s="207">
        <v>1010167159</v>
      </c>
      <c r="C983" s="228" t="s">
        <v>13168</v>
      </c>
    </row>
    <row r="984" spans="1:3">
      <c r="A984" s="25" t="s">
        <v>4057</v>
      </c>
      <c r="B984" s="207">
        <v>52707555</v>
      </c>
      <c r="C984" s="228" t="s">
        <v>13168</v>
      </c>
    </row>
    <row r="985" spans="1:3">
      <c r="A985" s="25" t="s">
        <v>4058</v>
      </c>
      <c r="B985" s="206">
        <v>75072100</v>
      </c>
      <c r="C985" s="228" t="s">
        <v>13168</v>
      </c>
    </row>
    <row r="986" spans="1:3">
      <c r="A986" s="25" t="s">
        <v>4059</v>
      </c>
      <c r="B986" s="207">
        <v>1018423025</v>
      </c>
      <c r="C986" s="228" t="s">
        <v>13168</v>
      </c>
    </row>
    <row r="987" spans="1:3">
      <c r="A987" s="25" t="s">
        <v>4060</v>
      </c>
      <c r="B987" s="202">
        <v>1026567542</v>
      </c>
      <c r="C987" s="228" t="s">
        <v>13168</v>
      </c>
    </row>
    <row r="988" spans="1:3">
      <c r="A988" s="25" t="s">
        <v>4061</v>
      </c>
      <c r="B988" s="207">
        <v>51779088</v>
      </c>
      <c r="C988" s="228" t="s">
        <v>13168</v>
      </c>
    </row>
    <row r="989" spans="1:3">
      <c r="A989" s="25" t="s">
        <v>4062</v>
      </c>
      <c r="B989" s="207">
        <v>1016034814</v>
      </c>
      <c r="C989" s="228" t="s">
        <v>13168</v>
      </c>
    </row>
    <row r="990" spans="1:3">
      <c r="A990" s="25" t="s">
        <v>4063</v>
      </c>
      <c r="B990" s="207">
        <v>1022986784</v>
      </c>
      <c r="C990" s="228" t="s">
        <v>13168</v>
      </c>
    </row>
    <row r="991" spans="1:3">
      <c r="A991" s="25" t="s">
        <v>4064</v>
      </c>
      <c r="B991" s="207">
        <v>79330694</v>
      </c>
      <c r="C991" s="228" t="s">
        <v>13168</v>
      </c>
    </row>
    <row r="992" spans="1:3">
      <c r="A992" s="25" t="s">
        <v>4065</v>
      </c>
      <c r="B992" s="206">
        <v>1018454688</v>
      </c>
      <c r="C992" s="228" t="s">
        <v>13168</v>
      </c>
    </row>
    <row r="993" spans="1:3">
      <c r="A993" s="25" t="s">
        <v>4066</v>
      </c>
      <c r="B993" s="207">
        <v>4253125</v>
      </c>
      <c r="C993" s="228" t="s">
        <v>13168</v>
      </c>
    </row>
    <row r="994" spans="1:3">
      <c r="A994" s="25" t="s">
        <v>4067</v>
      </c>
      <c r="B994" s="200">
        <v>80416830</v>
      </c>
      <c r="C994" s="228" t="s">
        <v>13168</v>
      </c>
    </row>
    <row r="995" spans="1:3">
      <c r="A995" s="25" t="s">
        <v>4068</v>
      </c>
      <c r="B995" s="207">
        <v>27602278</v>
      </c>
      <c r="C995" s="228" t="s">
        <v>13168</v>
      </c>
    </row>
    <row r="996" spans="1:3">
      <c r="A996" s="25" t="s">
        <v>4069</v>
      </c>
      <c r="B996" s="207">
        <v>52394949</v>
      </c>
      <c r="C996" s="228" t="s">
        <v>13168</v>
      </c>
    </row>
    <row r="997" spans="1:3">
      <c r="A997" s="25" t="s">
        <v>4070</v>
      </c>
      <c r="B997" s="202">
        <v>30284708</v>
      </c>
      <c r="C997" s="228" t="s">
        <v>13168</v>
      </c>
    </row>
    <row r="998" spans="1:3">
      <c r="A998" s="25" t="s">
        <v>4071</v>
      </c>
      <c r="B998" s="202">
        <v>1032411865</v>
      </c>
      <c r="C998" s="228" t="s">
        <v>13168</v>
      </c>
    </row>
    <row r="999" spans="1:3">
      <c r="A999" s="25" t="s">
        <v>4072</v>
      </c>
      <c r="B999" s="200">
        <v>1098611312</v>
      </c>
      <c r="C999" s="228" t="s">
        <v>13168</v>
      </c>
    </row>
    <row r="1000" spans="1:3">
      <c r="A1000" s="25" t="s">
        <v>4073</v>
      </c>
      <c r="B1000" s="202">
        <v>63536466</v>
      </c>
      <c r="C1000" s="228" t="s">
        <v>13168</v>
      </c>
    </row>
    <row r="1001" spans="1:3">
      <c r="A1001" s="25" t="s">
        <v>4074</v>
      </c>
      <c r="B1001" s="202">
        <v>1085277887</v>
      </c>
      <c r="C1001" s="228" t="s">
        <v>13168</v>
      </c>
    </row>
    <row r="1002" spans="1:3">
      <c r="A1002" s="25" t="s">
        <v>4075</v>
      </c>
      <c r="B1002" s="202">
        <v>39300259</v>
      </c>
      <c r="C1002" s="228" t="s">
        <v>13168</v>
      </c>
    </row>
    <row r="1003" spans="1:3">
      <c r="A1003" s="25" t="s">
        <v>4076</v>
      </c>
      <c r="B1003" s="202">
        <v>1121889986</v>
      </c>
      <c r="C1003" s="228" t="s">
        <v>13168</v>
      </c>
    </row>
    <row r="1004" spans="1:3">
      <c r="A1004" s="25" t="s">
        <v>4077</v>
      </c>
      <c r="B1004" s="202">
        <v>1099205852</v>
      </c>
      <c r="C1004" s="228" t="s">
        <v>13168</v>
      </c>
    </row>
    <row r="1005" spans="1:3">
      <c r="A1005" s="25" t="s">
        <v>4078</v>
      </c>
      <c r="B1005" s="202">
        <v>43751414</v>
      </c>
      <c r="C1005" s="228" t="s">
        <v>13168</v>
      </c>
    </row>
    <row r="1006" spans="1:3">
      <c r="A1006" s="25" t="s">
        <v>4079</v>
      </c>
      <c r="B1006" s="202">
        <v>1019014753</v>
      </c>
      <c r="C1006" s="228" t="s">
        <v>13168</v>
      </c>
    </row>
    <row r="1007" spans="1:3">
      <c r="A1007" s="25" t="s">
        <v>4080</v>
      </c>
      <c r="B1007" s="202">
        <v>10256746</v>
      </c>
      <c r="C1007" s="228" t="s">
        <v>13168</v>
      </c>
    </row>
    <row r="1008" spans="1:3">
      <c r="A1008" s="25" t="s">
        <v>4081</v>
      </c>
      <c r="B1008" s="202">
        <v>12987845</v>
      </c>
      <c r="C1008" s="228" t="s">
        <v>13168</v>
      </c>
    </row>
    <row r="1009" spans="1:3">
      <c r="A1009" s="25" t="s">
        <v>4082</v>
      </c>
      <c r="B1009" s="200">
        <v>80039862</v>
      </c>
      <c r="C1009" s="228" t="s">
        <v>13168</v>
      </c>
    </row>
    <row r="1010" spans="1:3">
      <c r="A1010" s="25" t="s">
        <v>4083</v>
      </c>
      <c r="B1010" s="202">
        <v>80111842</v>
      </c>
      <c r="C1010" s="228" t="s">
        <v>13168</v>
      </c>
    </row>
    <row r="1011" spans="1:3">
      <c r="A1011" s="25" t="s">
        <v>4084</v>
      </c>
      <c r="B1011" s="202">
        <v>1069722777</v>
      </c>
      <c r="C1011" s="228" t="s">
        <v>13168</v>
      </c>
    </row>
    <row r="1012" spans="1:3">
      <c r="A1012" s="25" t="s">
        <v>4085</v>
      </c>
      <c r="B1012" s="202">
        <v>3072986</v>
      </c>
      <c r="C1012" s="228" t="s">
        <v>13168</v>
      </c>
    </row>
    <row r="1013" spans="1:3">
      <c r="A1013" s="25" t="s">
        <v>4086</v>
      </c>
      <c r="B1013" s="202">
        <v>80151345</v>
      </c>
      <c r="C1013" s="228" t="s">
        <v>13168</v>
      </c>
    </row>
    <row r="1014" spans="1:3">
      <c r="A1014" s="25" t="s">
        <v>4087</v>
      </c>
      <c r="B1014" s="202">
        <v>80656255</v>
      </c>
      <c r="C1014" s="228" t="s">
        <v>13168</v>
      </c>
    </row>
    <row r="1015" spans="1:3">
      <c r="A1015" s="25" t="s">
        <v>4088</v>
      </c>
      <c r="B1015" s="202">
        <v>1022365735</v>
      </c>
      <c r="C1015" s="228" t="s">
        <v>13168</v>
      </c>
    </row>
    <row r="1016" spans="1:3">
      <c r="A1016" s="25" t="s">
        <v>4089</v>
      </c>
      <c r="B1016" s="202">
        <v>7172861</v>
      </c>
      <c r="C1016" s="228" t="s">
        <v>13168</v>
      </c>
    </row>
    <row r="1017" spans="1:3">
      <c r="A1017" s="25" t="s">
        <v>4090</v>
      </c>
      <c r="B1017" s="202">
        <v>53016238</v>
      </c>
      <c r="C1017" s="228" t="s">
        <v>13168</v>
      </c>
    </row>
    <row r="1018" spans="1:3">
      <c r="A1018" s="25" t="s">
        <v>4091</v>
      </c>
      <c r="B1018" s="202">
        <v>52746896</v>
      </c>
      <c r="C1018" s="228" t="s">
        <v>13168</v>
      </c>
    </row>
    <row r="1019" spans="1:3">
      <c r="A1019" s="25" t="s">
        <v>4092</v>
      </c>
      <c r="B1019" s="202">
        <v>52074603</v>
      </c>
      <c r="C1019" s="228" t="s">
        <v>13168</v>
      </c>
    </row>
    <row r="1020" spans="1:3">
      <c r="A1020" s="29" t="s">
        <v>4093</v>
      </c>
      <c r="B1020" s="202">
        <v>52155892</v>
      </c>
      <c r="C1020" s="228" t="s">
        <v>13168</v>
      </c>
    </row>
    <row r="1021" spans="1:3">
      <c r="A1021" s="25" t="s">
        <v>4094</v>
      </c>
      <c r="B1021" s="202">
        <v>79452296</v>
      </c>
      <c r="C1021" s="228" t="s">
        <v>13168</v>
      </c>
    </row>
    <row r="1022" spans="1:3">
      <c r="A1022" s="25" t="s">
        <v>4095</v>
      </c>
      <c r="B1022" s="202">
        <v>79787374</v>
      </c>
      <c r="C1022" s="228" t="s">
        <v>13168</v>
      </c>
    </row>
    <row r="1023" spans="1:3">
      <c r="A1023" s="25" t="s">
        <v>4096</v>
      </c>
      <c r="B1023" s="202">
        <v>80201794</v>
      </c>
      <c r="C1023" s="228" t="s">
        <v>13168</v>
      </c>
    </row>
    <row r="1024" spans="1:3">
      <c r="A1024" s="25" t="s">
        <v>4097</v>
      </c>
      <c r="B1024" s="202">
        <v>1018464244</v>
      </c>
      <c r="C1024" s="228" t="s">
        <v>13168</v>
      </c>
    </row>
    <row r="1025" spans="1:3">
      <c r="A1025" s="25" t="s">
        <v>4098</v>
      </c>
      <c r="B1025" s="202">
        <v>52172290</v>
      </c>
      <c r="C1025" s="228" t="s">
        <v>13168</v>
      </c>
    </row>
    <row r="1026" spans="1:3">
      <c r="A1026" s="25" t="s">
        <v>4099</v>
      </c>
      <c r="B1026" s="200">
        <v>22465099</v>
      </c>
      <c r="C1026" s="228" t="s">
        <v>13168</v>
      </c>
    </row>
    <row r="1027" spans="1:3">
      <c r="A1027" s="25" t="s">
        <v>4100</v>
      </c>
      <c r="B1027" s="202">
        <v>1053612359</v>
      </c>
      <c r="C1027" s="228" t="s">
        <v>13168</v>
      </c>
    </row>
    <row r="1028" spans="1:3">
      <c r="A1028" s="25" t="s">
        <v>4101</v>
      </c>
      <c r="B1028" s="202">
        <v>80112671</v>
      </c>
      <c r="C1028" s="228" t="s">
        <v>13168</v>
      </c>
    </row>
    <row r="1029" spans="1:3">
      <c r="A1029" s="25" t="s">
        <v>11503</v>
      </c>
      <c r="B1029" s="202">
        <v>80811428</v>
      </c>
      <c r="C1029" s="228" t="s">
        <v>13168</v>
      </c>
    </row>
    <row r="1030" spans="1:3">
      <c r="A1030" s="25" t="s">
        <v>11504</v>
      </c>
      <c r="B1030" s="202">
        <v>79664210</v>
      </c>
      <c r="C1030" s="228" t="s">
        <v>13168</v>
      </c>
    </row>
    <row r="1031" spans="1:3">
      <c r="A1031" s="25" t="s">
        <v>4102</v>
      </c>
      <c r="B1031" s="202">
        <v>80231992</v>
      </c>
      <c r="C1031" s="228" t="s">
        <v>13168</v>
      </c>
    </row>
    <row r="1032" spans="1:3">
      <c r="A1032" s="25" t="s">
        <v>11505</v>
      </c>
      <c r="B1032" s="202">
        <v>52995038</v>
      </c>
      <c r="C1032" s="228" t="s">
        <v>13168</v>
      </c>
    </row>
    <row r="1033" spans="1:3">
      <c r="A1033" s="25" t="s">
        <v>4103</v>
      </c>
      <c r="B1033" s="200">
        <v>79316706</v>
      </c>
      <c r="C1033" s="228" t="s">
        <v>13168</v>
      </c>
    </row>
    <row r="1034" spans="1:3">
      <c r="A1034" s="25" t="s">
        <v>4104</v>
      </c>
      <c r="B1034" s="200">
        <v>79692685</v>
      </c>
      <c r="C1034" s="228" t="s">
        <v>13168</v>
      </c>
    </row>
    <row r="1035" spans="1:3">
      <c r="A1035" s="25" t="s">
        <v>4105</v>
      </c>
      <c r="B1035" s="202">
        <v>1013604369</v>
      </c>
      <c r="C1035" s="228" t="s">
        <v>13168</v>
      </c>
    </row>
    <row r="1036" spans="1:3">
      <c r="A1036" s="25" t="s">
        <v>4106</v>
      </c>
      <c r="B1036" s="202">
        <v>73139744</v>
      </c>
      <c r="C1036" s="228" t="s">
        <v>13168</v>
      </c>
    </row>
    <row r="1037" spans="1:3">
      <c r="A1037" s="25" t="s">
        <v>4107</v>
      </c>
      <c r="B1037" s="202">
        <v>51967037</v>
      </c>
      <c r="C1037" s="228" t="s">
        <v>13168</v>
      </c>
    </row>
    <row r="1038" spans="1:3">
      <c r="A1038" s="25" t="s">
        <v>4108</v>
      </c>
      <c r="B1038" s="202">
        <v>53082729</v>
      </c>
      <c r="C1038" s="228" t="s">
        <v>13168</v>
      </c>
    </row>
    <row r="1039" spans="1:3">
      <c r="A1039" s="25" t="s">
        <v>4109</v>
      </c>
      <c r="B1039" s="202">
        <v>1019035899</v>
      </c>
      <c r="C1039" s="228" t="s">
        <v>13168</v>
      </c>
    </row>
    <row r="1040" spans="1:3">
      <c r="A1040" s="25" t="s">
        <v>4110</v>
      </c>
      <c r="B1040" s="207">
        <v>1094912390</v>
      </c>
      <c r="C1040" s="228" t="s">
        <v>13168</v>
      </c>
    </row>
    <row r="1041" spans="1:3">
      <c r="A1041" s="25" t="s">
        <v>4111</v>
      </c>
      <c r="B1041" s="207">
        <v>1019053673</v>
      </c>
      <c r="C1041" s="228" t="s">
        <v>13168</v>
      </c>
    </row>
    <row r="1042" spans="1:3">
      <c r="A1042" s="25" t="s">
        <v>4112</v>
      </c>
      <c r="B1042" s="206">
        <v>52454403</v>
      </c>
      <c r="C1042" s="228" t="s">
        <v>13168</v>
      </c>
    </row>
    <row r="1043" spans="1:3">
      <c r="A1043" s="25" t="s">
        <v>11506</v>
      </c>
      <c r="B1043" s="200">
        <v>80919184</v>
      </c>
      <c r="C1043" s="228" t="s">
        <v>13168</v>
      </c>
    </row>
    <row r="1044" spans="1:3">
      <c r="A1044" s="25" t="s">
        <v>4113</v>
      </c>
      <c r="B1044" s="207">
        <v>53153188</v>
      </c>
      <c r="C1044" s="228" t="s">
        <v>13168</v>
      </c>
    </row>
    <row r="1045" spans="1:3">
      <c r="A1045" s="25" t="s">
        <v>3865</v>
      </c>
      <c r="B1045" s="202">
        <v>860007538</v>
      </c>
      <c r="C1045" s="228" t="s">
        <v>13167</v>
      </c>
    </row>
    <row r="1046" spans="1:3">
      <c r="A1046" s="25" t="s">
        <v>4114</v>
      </c>
      <c r="B1046" s="206">
        <v>19187031</v>
      </c>
      <c r="C1046" s="228" t="s">
        <v>13168</v>
      </c>
    </row>
    <row r="1047" spans="1:3">
      <c r="A1047" s="25" t="s">
        <v>4115</v>
      </c>
      <c r="B1047" s="206">
        <v>899999239</v>
      </c>
      <c r="C1047" s="228" t="s">
        <v>13167</v>
      </c>
    </row>
    <row r="1048" spans="1:3">
      <c r="A1048" s="25" t="s">
        <v>4116</v>
      </c>
      <c r="B1048" s="206">
        <v>1070916044</v>
      </c>
      <c r="C1048" s="228" t="s">
        <v>13168</v>
      </c>
    </row>
    <row r="1049" spans="1:3">
      <c r="A1049" s="25" t="s">
        <v>4117</v>
      </c>
      <c r="B1049" s="202">
        <v>52778816</v>
      </c>
      <c r="C1049" s="228" t="s">
        <v>13168</v>
      </c>
    </row>
    <row r="1050" spans="1:3">
      <c r="A1050" s="25" t="s">
        <v>11507</v>
      </c>
      <c r="B1050" s="202">
        <v>901133676</v>
      </c>
      <c r="C1050" s="228" t="s">
        <v>13167</v>
      </c>
    </row>
    <row r="1051" spans="1:3">
      <c r="A1051" s="25" t="s">
        <v>4118</v>
      </c>
      <c r="B1051" s="206">
        <v>10253884</v>
      </c>
      <c r="C1051" s="228" t="s">
        <v>13168</v>
      </c>
    </row>
    <row r="1052" spans="1:3">
      <c r="A1052" s="25" t="s">
        <v>4119</v>
      </c>
      <c r="B1052" s="206">
        <v>10140900</v>
      </c>
      <c r="C1052" s="228" t="s">
        <v>13168</v>
      </c>
    </row>
    <row r="1053" spans="1:3">
      <c r="A1053" s="25" t="s">
        <v>4120</v>
      </c>
      <c r="B1053" s="206">
        <v>52272737</v>
      </c>
      <c r="C1053" s="228" t="s">
        <v>13168</v>
      </c>
    </row>
    <row r="1054" spans="1:3">
      <c r="A1054" s="25" t="s">
        <v>4121</v>
      </c>
      <c r="B1054" s="206">
        <v>1053784979</v>
      </c>
      <c r="C1054" s="228" t="s">
        <v>13168</v>
      </c>
    </row>
    <row r="1055" spans="1:3">
      <c r="A1055" s="25" t="s">
        <v>4122</v>
      </c>
      <c r="B1055" s="202">
        <v>901094540</v>
      </c>
      <c r="C1055" s="228" t="s">
        <v>13167</v>
      </c>
    </row>
    <row r="1056" spans="1:3">
      <c r="A1056" s="25" t="s">
        <v>4123</v>
      </c>
      <c r="B1056" s="207">
        <v>37725140</v>
      </c>
      <c r="C1056" s="228" t="s">
        <v>13168</v>
      </c>
    </row>
    <row r="1057" spans="1:3">
      <c r="A1057" s="25" t="s">
        <v>4124</v>
      </c>
      <c r="B1057" s="206">
        <v>80065170</v>
      </c>
      <c r="C1057" s="228" t="s">
        <v>13168</v>
      </c>
    </row>
    <row r="1058" spans="1:3">
      <c r="A1058" s="25" t="s">
        <v>4125</v>
      </c>
      <c r="B1058" s="206">
        <v>52074518</v>
      </c>
      <c r="C1058" s="228" t="s">
        <v>13168</v>
      </c>
    </row>
    <row r="1059" spans="1:3">
      <c r="A1059" s="25" t="s">
        <v>4126</v>
      </c>
      <c r="B1059" s="206">
        <v>1012443568</v>
      </c>
      <c r="C1059" s="228" t="s">
        <v>13168</v>
      </c>
    </row>
    <row r="1060" spans="1:3">
      <c r="A1060" s="25" t="s">
        <v>4127</v>
      </c>
      <c r="B1060" s="206">
        <v>80769979</v>
      </c>
      <c r="C1060" s="228" t="s">
        <v>13168</v>
      </c>
    </row>
    <row r="1061" spans="1:3">
      <c r="A1061" s="25" t="s">
        <v>4128</v>
      </c>
      <c r="B1061" s="206">
        <v>1020792139</v>
      </c>
      <c r="C1061" s="228" t="s">
        <v>13168</v>
      </c>
    </row>
    <row r="1062" spans="1:3">
      <c r="A1062" s="25" t="s">
        <v>4129</v>
      </c>
      <c r="B1062" s="206">
        <v>1015470484</v>
      </c>
      <c r="C1062" s="228" t="s">
        <v>13168</v>
      </c>
    </row>
    <row r="1063" spans="1:3">
      <c r="A1063" s="25" t="s">
        <v>4130</v>
      </c>
      <c r="B1063" s="206">
        <v>79590846</v>
      </c>
      <c r="C1063" s="228" t="s">
        <v>13168</v>
      </c>
    </row>
    <row r="1064" spans="1:3">
      <c r="A1064" s="25" t="s">
        <v>4131</v>
      </c>
      <c r="B1064" s="207">
        <v>52764069</v>
      </c>
      <c r="C1064" s="228" t="s">
        <v>13168</v>
      </c>
    </row>
    <row r="1065" spans="1:3">
      <c r="A1065" s="25" t="s">
        <v>4132</v>
      </c>
      <c r="B1065" s="202">
        <v>830035037</v>
      </c>
      <c r="C1065" s="228" t="s">
        <v>13167</v>
      </c>
    </row>
    <row r="1066" spans="1:3">
      <c r="A1066" s="25" t="s">
        <v>4133</v>
      </c>
      <c r="B1066" s="202">
        <v>900188162</v>
      </c>
      <c r="C1066" s="228" t="s">
        <v>13167</v>
      </c>
    </row>
    <row r="1067" spans="1:3">
      <c r="A1067" s="25" t="s">
        <v>4134</v>
      </c>
      <c r="B1067" s="202">
        <v>901167402</v>
      </c>
      <c r="C1067" s="228" t="s">
        <v>13167</v>
      </c>
    </row>
    <row r="1068" spans="1:3">
      <c r="A1068" s="25" t="s">
        <v>4135</v>
      </c>
      <c r="B1068" s="202">
        <v>901167158</v>
      </c>
      <c r="C1068" s="228" t="s">
        <v>13167</v>
      </c>
    </row>
    <row r="1069" spans="1:3">
      <c r="A1069" s="25" t="s">
        <v>4136</v>
      </c>
      <c r="B1069" s="202">
        <v>900129579</v>
      </c>
      <c r="C1069" s="228" t="s">
        <v>13167</v>
      </c>
    </row>
    <row r="1070" spans="1:3">
      <c r="A1070" s="25" t="s">
        <v>4137</v>
      </c>
      <c r="B1070" s="204">
        <v>900103559</v>
      </c>
      <c r="C1070" s="228" t="s">
        <v>13167</v>
      </c>
    </row>
    <row r="1071" spans="1:3">
      <c r="A1071" s="25" t="s">
        <v>4135</v>
      </c>
      <c r="B1071" s="202">
        <v>901167158</v>
      </c>
      <c r="C1071" s="228" t="s">
        <v>13167</v>
      </c>
    </row>
    <row r="1072" spans="1:3">
      <c r="A1072" s="25" t="s">
        <v>4138</v>
      </c>
      <c r="B1072" s="202">
        <v>901167821</v>
      </c>
      <c r="C1072" s="228" t="s">
        <v>13167</v>
      </c>
    </row>
    <row r="1073" spans="1:3">
      <c r="A1073" s="25" t="s">
        <v>4139</v>
      </c>
      <c r="B1073" s="202">
        <v>830147136</v>
      </c>
      <c r="C1073" s="228" t="s">
        <v>13167</v>
      </c>
    </row>
    <row r="1074" spans="1:3">
      <c r="A1074" s="25" t="s">
        <v>4140</v>
      </c>
      <c r="B1074" s="202">
        <v>830086479</v>
      </c>
      <c r="C1074" s="228" t="s">
        <v>13167</v>
      </c>
    </row>
    <row r="1075" spans="1:3">
      <c r="A1075" s="25" t="s">
        <v>4141</v>
      </c>
      <c r="B1075" s="206">
        <v>830118348</v>
      </c>
      <c r="C1075" s="228" t="s">
        <v>13167</v>
      </c>
    </row>
    <row r="1076" spans="1:3">
      <c r="A1076" s="25" t="s">
        <v>11508</v>
      </c>
      <c r="B1076" s="202">
        <v>900025632</v>
      </c>
      <c r="C1076" s="228" t="s">
        <v>13167</v>
      </c>
    </row>
    <row r="1077" spans="1:3">
      <c r="A1077" s="25" t="s">
        <v>11509</v>
      </c>
      <c r="B1077" s="206">
        <v>901177185</v>
      </c>
      <c r="C1077" s="228" t="s">
        <v>13167</v>
      </c>
    </row>
    <row r="1078" spans="1:3">
      <c r="A1078" s="25" t="s">
        <v>4142</v>
      </c>
      <c r="B1078" s="206">
        <v>860517343</v>
      </c>
      <c r="C1078" s="228" t="s">
        <v>13167</v>
      </c>
    </row>
    <row r="1079" spans="1:3">
      <c r="A1079" s="25" t="s">
        <v>4143</v>
      </c>
      <c r="B1079" s="206">
        <v>830053669</v>
      </c>
      <c r="C1079" s="228" t="s">
        <v>13167</v>
      </c>
    </row>
    <row r="1080" spans="1:3">
      <c r="A1080" s="25" t="s">
        <v>4144</v>
      </c>
      <c r="B1080" s="206">
        <v>830058677</v>
      </c>
      <c r="C1080" s="228" t="s">
        <v>13167</v>
      </c>
    </row>
    <row r="1081" spans="1:3">
      <c r="A1081" s="25" t="s">
        <v>11510</v>
      </c>
      <c r="B1081" s="202">
        <v>52791967</v>
      </c>
      <c r="C1081" s="228" t="s">
        <v>13168</v>
      </c>
    </row>
    <row r="1082" spans="1:3">
      <c r="A1082" s="25" t="s">
        <v>3819</v>
      </c>
      <c r="B1082" s="206">
        <v>79759283</v>
      </c>
      <c r="C1082" s="228" t="s">
        <v>13168</v>
      </c>
    </row>
    <row r="1083" spans="1:3">
      <c r="A1083" s="25" t="s">
        <v>4145</v>
      </c>
      <c r="B1083" s="208">
        <v>79986685</v>
      </c>
      <c r="C1083" s="228" t="s">
        <v>13168</v>
      </c>
    </row>
    <row r="1084" spans="1:3">
      <c r="A1084" s="25" t="s">
        <v>4034</v>
      </c>
      <c r="B1084" s="208">
        <v>80749065</v>
      </c>
      <c r="C1084" s="228" t="s">
        <v>13168</v>
      </c>
    </row>
    <row r="1085" spans="1:3">
      <c r="A1085" s="25" t="s">
        <v>11511</v>
      </c>
      <c r="B1085" s="208">
        <v>1022385204</v>
      </c>
      <c r="C1085" s="228" t="s">
        <v>13168</v>
      </c>
    </row>
    <row r="1086" spans="1:3">
      <c r="A1086" s="25" t="s">
        <v>11512</v>
      </c>
      <c r="B1086" s="208">
        <v>1015437236</v>
      </c>
      <c r="C1086" s="228" t="s">
        <v>13168</v>
      </c>
    </row>
    <row r="1087" spans="1:3">
      <c r="A1087" s="25" t="s">
        <v>11513</v>
      </c>
      <c r="B1087" s="208">
        <v>1019053673</v>
      </c>
      <c r="C1087" s="228" t="s">
        <v>13168</v>
      </c>
    </row>
    <row r="1088" spans="1:3">
      <c r="A1088" s="25" t="s">
        <v>4146</v>
      </c>
      <c r="B1088" s="208">
        <v>52263610</v>
      </c>
      <c r="C1088" s="228" t="s">
        <v>13168</v>
      </c>
    </row>
    <row r="1089" spans="1:3">
      <c r="A1089" s="25" t="s">
        <v>4147</v>
      </c>
      <c r="B1089" s="208">
        <v>1053783047</v>
      </c>
      <c r="C1089" s="228" t="s">
        <v>13168</v>
      </c>
    </row>
    <row r="1090" spans="1:3">
      <c r="A1090" s="25" t="s">
        <v>11514</v>
      </c>
      <c r="B1090" s="208">
        <v>1020805562</v>
      </c>
      <c r="C1090" s="228" t="s">
        <v>13168</v>
      </c>
    </row>
    <row r="1091" spans="1:3">
      <c r="A1091" s="25" t="s">
        <v>11515</v>
      </c>
      <c r="B1091" s="208">
        <v>24331956</v>
      </c>
      <c r="C1091" s="228" t="s">
        <v>13168</v>
      </c>
    </row>
    <row r="1092" spans="1:3">
      <c r="A1092" s="25" t="s">
        <v>11516</v>
      </c>
      <c r="B1092" s="208">
        <v>1053789636</v>
      </c>
      <c r="C1092" s="228" t="s">
        <v>13168</v>
      </c>
    </row>
    <row r="1093" spans="1:3">
      <c r="A1093" s="25" t="s">
        <v>11517</v>
      </c>
      <c r="B1093" s="208">
        <v>1018461343</v>
      </c>
      <c r="C1093" s="228" t="s">
        <v>13168</v>
      </c>
    </row>
    <row r="1094" spans="1:3">
      <c r="A1094" s="25" t="s">
        <v>11518</v>
      </c>
      <c r="B1094" s="208">
        <v>1098611312</v>
      </c>
      <c r="C1094" s="228" t="s">
        <v>13168</v>
      </c>
    </row>
    <row r="1095" spans="1:3">
      <c r="A1095" s="25" t="s">
        <v>11519</v>
      </c>
      <c r="B1095" s="208">
        <v>1018441809</v>
      </c>
      <c r="C1095" s="228" t="s">
        <v>13168</v>
      </c>
    </row>
    <row r="1096" spans="1:3">
      <c r="A1096" s="25" t="s">
        <v>4148</v>
      </c>
      <c r="B1096" s="208">
        <v>79863162</v>
      </c>
      <c r="C1096" s="228" t="s">
        <v>13168</v>
      </c>
    </row>
    <row r="1097" spans="1:3">
      <c r="A1097" s="29" t="s">
        <v>4058</v>
      </c>
      <c r="B1097" s="208">
        <v>75072100</v>
      </c>
      <c r="C1097" s="228" t="s">
        <v>13168</v>
      </c>
    </row>
    <row r="1098" spans="1:3">
      <c r="A1098" s="29" t="s">
        <v>4048</v>
      </c>
      <c r="B1098" s="208">
        <v>1071166770</v>
      </c>
      <c r="C1098" s="228" t="s">
        <v>13168</v>
      </c>
    </row>
    <row r="1099" spans="1:3">
      <c r="A1099" s="29" t="s">
        <v>11497</v>
      </c>
      <c r="B1099" s="208">
        <v>19416506</v>
      </c>
      <c r="C1099" s="228" t="s">
        <v>13168</v>
      </c>
    </row>
    <row r="1100" spans="1:3">
      <c r="A1100" s="25" t="s">
        <v>11520</v>
      </c>
      <c r="B1100" s="208">
        <v>1053784979</v>
      </c>
      <c r="C1100" s="228" t="s">
        <v>13168</v>
      </c>
    </row>
    <row r="1101" spans="1:3">
      <c r="A1101" s="25" t="s">
        <v>11521</v>
      </c>
      <c r="B1101" s="208">
        <v>1053774774</v>
      </c>
      <c r="C1101" s="228" t="s">
        <v>13168</v>
      </c>
    </row>
    <row r="1102" spans="1:3">
      <c r="A1102" s="25" t="s">
        <v>11522</v>
      </c>
      <c r="B1102" s="208">
        <v>10262345</v>
      </c>
      <c r="C1102" s="228" t="s">
        <v>13168</v>
      </c>
    </row>
    <row r="1103" spans="1:3">
      <c r="A1103" s="29" t="s">
        <v>4126</v>
      </c>
      <c r="B1103" s="208">
        <v>1012443568</v>
      </c>
      <c r="C1103" s="228" t="s">
        <v>13168</v>
      </c>
    </row>
    <row r="1104" spans="1:3">
      <c r="A1104" s="25" t="s">
        <v>11523</v>
      </c>
      <c r="B1104" s="208">
        <v>1019106274</v>
      </c>
      <c r="C1104" s="228" t="s">
        <v>13168</v>
      </c>
    </row>
    <row r="1105" spans="1:3">
      <c r="A1105" s="25" t="s">
        <v>4149</v>
      </c>
      <c r="B1105" s="208">
        <v>53054065</v>
      </c>
      <c r="C1105" s="228" t="s">
        <v>13168</v>
      </c>
    </row>
    <row r="1106" spans="1:3">
      <c r="A1106" s="25" t="s">
        <v>11524</v>
      </c>
      <c r="B1106" s="208">
        <v>1140846280</v>
      </c>
      <c r="C1106" s="228" t="s">
        <v>13168</v>
      </c>
    </row>
    <row r="1107" spans="1:3">
      <c r="A1107" s="25" t="s">
        <v>11525</v>
      </c>
      <c r="B1107" s="208">
        <v>1061741173</v>
      </c>
      <c r="C1107" s="228" t="s">
        <v>13168</v>
      </c>
    </row>
    <row r="1108" spans="1:3">
      <c r="A1108" s="25" t="s">
        <v>4070</v>
      </c>
      <c r="B1108" s="208">
        <v>30284708</v>
      </c>
      <c r="C1108" s="228" t="s">
        <v>13168</v>
      </c>
    </row>
    <row r="1109" spans="1:3">
      <c r="A1109" s="25" t="s">
        <v>4071</v>
      </c>
      <c r="B1109" s="208">
        <v>1032411865</v>
      </c>
      <c r="C1109" s="228" t="s">
        <v>13168</v>
      </c>
    </row>
    <row r="1110" spans="1:3">
      <c r="A1110" s="25" t="s">
        <v>11526</v>
      </c>
      <c r="B1110" s="208">
        <v>52556814</v>
      </c>
      <c r="C1110" s="228" t="s">
        <v>13168</v>
      </c>
    </row>
    <row r="1111" spans="1:3">
      <c r="A1111" s="25" t="s">
        <v>3601</v>
      </c>
      <c r="B1111" s="208">
        <v>1019075506</v>
      </c>
      <c r="C1111" s="228" t="s">
        <v>13168</v>
      </c>
    </row>
    <row r="1112" spans="1:3">
      <c r="A1112" s="25" t="s">
        <v>3599</v>
      </c>
      <c r="B1112" s="208">
        <v>1019037467</v>
      </c>
      <c r="C1112" s="228" t="s">
        <v>13168</v>
      </c>
    </row>
    <row r="1113" spans="1:3">
      <c r="A1113" s="25" t="s">
        <v>4065</v>
      </c>
      <c r="B1113" s="208">
        <v>1018454688</v>
      </c>
      <c r="C1113" s="228" t="s">
        <v>13168</v>
      </c>
    </row>
    <row r="1114" spans="1:3">
      <c r="A1114" s="25" t="s">
        <v>4150</v>
      </c>
      <c r="B1114" s="208">
        <v>1032656192</v>
      </c>
      <c r="C1114" s="228" t="s">
        <v>13168</v>
      </c>
    </row>
    <row r="1115" spans="1:3">
      <c r="A1115" s="25" t="s">
        <v>4112</v>
      </c>
      <c r="B1115" s="208">
        <v>52454403</v>
      </c>
      <c r="C1115" s="228" t="s">
        <v>13168</v>
      </c>
    </row>
    <row r="1116" spans="1:3">
      <c r="A1116" s="25" t="s">
        <v>4060</v>
      </c>
      <c r="B1116" s="208">
        <v>1026567542</v>
      </c>
      <c r="C1116" s="228" t="s">
        <v>13168</v>
      </c>
    </row>
    <row r="1117" spans="1:3">
      <c r="A1117" s="25" t="s">
        <v>4151</v>
      </c>
      <c r="B1117" s="208">
        <v>79868250</v>
      </c>
      <c r="C1117" s="228" t="s">
        <v>13168</v>
      </c>
    </row>
    <row r="1118" spans="1:3">
      <c r="A1118" s="25" t="s">
        <v>4067</v>
      </c>
      <c r="B1118" s="208">
        <v>80416830</v>
      </c>
      <c r="C1118" s="228" t="s">
        <v>13168</v>
      </c>
    </row>
    <row r="1119" spans="1:3">
      <c r="A1119" s="25" t="s">
        <v>4129</v>
      </c>
      <c r="B1119" s="208">
        <v>1015470484</v>
      </c>
      <c r="C1119" s="228" t="s">
        <v>13168</v>
      </c>
    </row>
    <row r="1120" spans="1:3">
      <c r="A1120" s="25" t="s">
        <v>4031</v>
      </c>
      <c r="B1120" s="208">
        <v>32676977</v>
      </c>
      <c r="C1120" s="228" t="s">
        <v>13168</v>
      </c>
    </row>
    <row r="1121" spans="1:3">
      <c r="A1121" s="29" t="s">
        <v>4152</v>
      </c>
      <c r="B1121" s="202">
        <v>53053204</v>
      </c>
      <c r="C1121" s="228" t="s">
        <v>13168</v>
      </c>
    </row>
    <row r="1122" spans="1:3">
      <c r="A1122" s="25" t="s">
        <v>4153</v>
      </c>
      <c r="B1122" s="202">
        <v>52055476</v>
      </c>
      <c r="C1122" s="228" t="s">
        <v>13168</v>
      </c>
    </row>
    <row r="1123" spans="1:3">
      <c r="A1123" s="25" t="s">
        <v>4154</v>
      </c>
      <c r="B1123" s="202">
        <v>1049623806</v>
      </c>
      <c r="C1123" s="228" t="s">
        <v>13168</v>
      </c>
    </row>
    <row r="1124" spans="1:3">
      <c r="A1124" s="25" t="s">
        <v>4155</v>
      </c>
      <c r="B1124" s="202">
        <v>39045261</v>
      </c>
      <c r="C1124" s="228" t="s">
        <v>13168</v>
      </c>
    </row>
    <row r="1125" spans="1:3">
      <c r="A1125" s="25" t="s">
        <v>4156</v>
      </c>
      <c r="B1125" s="202">
        <v>1016021383</v>
      </c>
      <c r="C1125" s="228" t="s">
        <v>13168</v>
      </c>
    </row>
    <row r="1126" spans="1:3">
      <c r="A1126" s="25" t="s">
        <v>4157</v>
      </c>
      <c r="B1126" s="202">
        <v>1118554656</v>
      </c>
      <c r="C1126" s="228" t="s">
        <v>13168</v>
      </c>
    </row>
    <row r="1127" spans="1:3">
      <c r="A1127" s="25" t="s">
        <v>4158</v>
      </c>
      <c r="B1127" s="202">
        <v>1110466486</v>
      </c>
      <c r="C1127" s="228" t="s">
        <v>13168</v>
      </c>
    </row>
    <row r="1128" spans="1:3">
      <c r="A1128" s="25" t="s">
        <v>11527</v>
      </c>
      <c r="B1128" s="202">
        <v>52118701</v>
      </c>
      <c r="C1128" s="228" t="s">
        <v>13168</v>
      </c>
    </row>
    <row r="1129" spans="1:3">
      <c r="A1129" s="25" t="s">
        <v>4159</v>
      </c>
      <c r="B1129" s="202">
        <v>23495981</v>
      </c>
      <c r="C1129" s="228" t="s">
        <v>13168</v>
      </c>
    </row>
    <row r="1130" spans="1:3">
      <c r="A1130" s="25" t="s">
        <v>4160</v>
      </c>
      <c r="B1130" s="202">
        <v>41614933</v>
      </c>
      <c r="C1130" s="228" t="s">
        <v>13168</v>
      </c>
    </row>
    <row r="1131" spans="1:3">
      <c r="A1131" s="25" t="s">
        <v>4161</v>
      </c>
      <c r="B1131" s="202">
        <v>52548188</v>
      </c>
      <c r="C1131" s="228" t="s">
        <v>13168</v>
      </c>
    </row>
    <row r="1132" spans="1:3">
      <c r="A1132" s="25" t="s">
        <v>4162</v>
      </c>
      <c r="B1132" s="202">
        <v>53063351</v>
      </c>
      <c r="C1132" s="228" t="s">
        <v>13168</v>
      </c>
    </row>
    <row r="1133" spans="1:3">
      <c r="A1133" s="25" t="s">
        <v>4163</v>
      </c>
      <c r="B1133" s="202">
        <v>1075656584</v>
      </c>
      <c r="C1133" s="228" t="s">
        <v>13168</v>
      </c>
    </row>
    <row r="1134" spans="1:3">
      <c r="A1134" s="25" t="s">
        <v>4164</v>
      </c>
      <c r="B1134" s="202">
        <v>1014213139</v>
      </c>
      <c r="C1134" s="228" t="s">
        <v>13168</v>
      </c>
    </row>
    <row r="1135" spans="1:3">
      <c r="A1135" s="25" t="s">
        <v>4165</v>
      </c>
      <c r="B1135" s="202">
        <v>1140834221</v>
      </c>
      <c r="C1135" s="228" t="s">
        <v>13168</v>
      </c>
    </row>
    <row r="1136" spans="1:3">
      <c r="A1136" s="25" t="s">
        <v>4166</v>
      </c>
      <c r="B1136" s="202">
        <v>74370282</v>
      </c>
      <c r="C1136" s="228" t="s">
        <v>13168</v>
      </c>
    </row>
    <row r="1137" spans="1:3">
      <c r="A1137" s="25" t="s">
        <v>4167</v>
      </c>
      <c r="B1137" s="202">
        <v>1018450972</v>
      </c>
      <c r="C1137" s="228" t="s">
        <v>13168</v>
      </c>
    </row>
    <row r="1138" spans="1:3">
      <c r="A1138" s="25" t="s">
        <v>4168</v>
      </c>
      <c r="B1138" s="202">
        <v>1015412262</v>
      </c>
      <c r="C1138" s="228" t="s">
        <v>13168</v>
      </c>
    </row>
    <row r="1139" spans="1:3">
      <c r="A1139" s="25" t="s">
        <v>4169</v>
      </c>
      <c r="B1139" s="202">
        <v>52428918</v>
      </c>
      <c r="C1139" s="228" t="s">
        <v>13168</v>
      </c>
    </row>
    <row r="1140" spans="1:3">
      <c r="A1140" s="25" t="s">
        <v>4170</v>
      </c>
      <c r="B1140" s="202">
        <v>80195702</v>
      </c>
      <c r="C1140" s="228" t="s">
        <v>13168</v>
      </c>
    </row>
    <row r="1141" spans="1:3">
      <c r="A1141" s="25" t="s">
        <v>4171</v>
      </c>
      <c r="B1141" s="202">
        <v>80257033</v>
      </c>
      <c r="C1141" s="228" t="s">
        <v>13168</v>
      </c>
    </row>
    <row r="1142" spans="1:3">
      <c r="A1142" s="25" t="s">
        <v>4172</v>
      </c>
      <c r="B1142" s="202">
        <v>79795114</v>
      </c>
      <c r="C1142" s="228" t="s">
        <v>13168</v>
      </c>
    </row>
    <row r="1143" spans="1:3">
      <c r="A1143" s="25" t="s">
        <v>11528</v>
      </c>
      <c r="B1143" s="202">
        <v>1110453458</v>
      </c>
      <c r="C1143" s="228" t="s">
        <v>13168</v>
      </c>
    </row>
    <row r="1144" spans="1:3">
      <c r="A1144" s="25" t="s">
        <v>4173</v>
      </c>
      <c r="B1144" s="202">
        <v>41682991</v>
      </c>
      <c r="C1144" s="228" t="s">
        <v>13168</v>
      </c>
    </row>
    <row r="1145" spans="1:3">
      <c r="A1145" s="25" t="s">
        <v>4174</v>
      </c>
      <c r="B1145" s="202">
        <v>38237005</v>
      </c>
      <c r="C1145" s="228" t="s">
        <v>13168</v>
      </c>
    </row>
    <row r="1146" spans="1:3">
      <c r="A1146" s="25" t="s">
        <v>11529</v>
      </c>
      <c r="B1146" s="202">
        <v>80199747</v>
      </c>
      <c r="C1146" s="228" t="s">
        <v>13168</v>
      </c>
    </row>
    <row r="1147" spans="1:3">
      <c r="A1147" s="25" t="s">
        <v>4175</v>
      </c>
      <c r="B1147" s="202">
        <v>79643619</v>
      </c>
      <c r="C1147" s="228" t="s">
        <v>13168</v>
      </c>
    </row>
    <row r="1148" spans="1:3">
      <c r="A1148" s="25" t="s">
        <v>4176</v>
      </c>
      <c r="B1148" s="202">
        <v>52710737</v>
      </c>
      <c r="C1148" s="228" t="s">
        <v>13168</v>
      </c>
    </row>
    <row r="1149" spans="1:3">
      <c r="A1149" s="25" t="s">
        <v>4177</v>
      </c>
      <c r="B1149" s="202">
        <v>52486158</v>
      </c>
      <c r="C1149" s="228" t="s">
        <v>13168</v>
      </c>
    </row>
    <row r="1150" spans="1:3">
      <c r="A1150" s="25" t="s">
        <v>11530</v>
      </c>
      <c r="B1150" s="202">
        <v>52814615</v>
      </c>
      <c r="C1150" s="228" t="s">
        <v>13168</v>
      </c>
    </row>
    <row r="1151" spans="1:3">
      <c r="A1151" s="25" t="s">
        <v>4178</v>
      </c>
      <c r="B1151" s="202">
        <v>1018460121</v>
      </c>
      <c r="C1151" s="228" t="s">
        <v>13168</v>
      </c>
    </row>
    <row r="1152" spans="1:3">
      <c r="A1152" s="25" t="s">
        <v>4179</v>
      </c>
      <c r="B1152" s="202">
        <v>1052396568</v>
      </c>
      <c r="C1152" s="228" t="s">
        <v>13168</v>
      </c>
    </row>
    <row r="1153" spans="1:3">
      <c r="A1153" s="25" t="s">
        <v>4180</v>
      </c>
      <c r="B1153" s="202">
        <v>75098900</v>
      </c>
      <c r="C1153" s="228" t="s">
        <v>13168</v>
      </c>
    </row>
    <row r="1154" spans="1:3">
      <c r="A1154" s="25" t="s">
        <v>4181</v>
      </c>
      <c r="B1154" s="202">
        <v>1098726146</v>
      </c>
      <c r="C1154" s="228" t="s">
        <v>13168</v>
      </c>
    </row>
    <row r="1155" spans="1:3">
      <c r="A1155" s="25" t="s">
        <v>11531</v>
      </c>
      <c r="B1155" s="202">
        <v>1010193586</v>
      </c>
      <c r="C1155" s="228" t="s">
        <v>13168</v>
      </c>
    </row>
    <row r="1156" spans="1:3">
      <c r="A1156" s="25" t="s">
        <v>4182</v>
      </c>
      <c r="B1156" s="202">
        <v>79880211</v>
      </c>
      <c r="C1156" s="228" t="s">
        <v>13168</v>
      </c>
    </row>
    <row r="1157" spans="1:3">
      <c r="A1157" s="25" t="s">
        <v>4183</v>
      </c>
      <c r="B1157" s="202">
        <v>1010185093</v>
      </c>
      <c r="C1157" s="228" t="s">
        <v>13168</v>
      </c>
    </row>
    <row r="1158" spans="1:3">
      <c r="A1158" s="25" t="s">
        <v>4184</v>
      </c>
      <c r="B1158" s="202">
        <v>1018428725</v>
      </c>
      <c r="C1158" s="228" t="s">
        <v>13168</v>
      </c>
    </row>
    <row r="1159" spans="1:3">
      <c r="A1159" s="25" t="s">
        <v>4185</v>
      </c>
      <c r="B1159" s="202">
        <v>1052393990</v>
      </c>
      <c r="C1159" s="228" t="s">
        <v>13168</v>
      </c>
    </row>
    <row r="1160" spans="1:3">
      <c r="A1160" s="25" t="s">
        <v>4186</v>
      </c>
      <c r="B1160" s="202">
        <v>79343920</v>
      </c>
      <c r="C1160" s="228" t="s">
        <v>13168</v>
      </c>
    </row>
    <row r="1161" spans="1:3">
      <c r="A1161" s="25" t="s">
        <v>4187</v>
      </c>
      <c r="B1161" s="202">
        <v>1110492184</v>
      </c>
      <c r="C1161" s="228" t="s">
        <v>13168</v>
      </c>
    </row>
    <row r="1162" spans="1:3">
      <c r="A1162" s="25" t="s">
        <v>4188</v>
      </c>
      <c r="B1162" s="202">
        <v>1014207090</v>
      </c>
      <c r="C1162" s="228" t="s">
        <v>13168</v>
      </c>
    </row>
    <row r="1163" spans="1:3">
      <c r="A1163" s="25" t="s">
        <v>4189</v>
      </c>
      <c r="B1163" s="202">
        <v>1022371570</v>
      </c>
      <c r="C1163" s="228" t="s">
        <v>13168</v>
      </c>
    </row>
    <row r="1164" spans="1:3">
      <c r="A1164" s="25" t="s">
        <v>4190</v>
      </c>
      <c r="B1164" s="202">
        <v>19486541</v>
      </c>
      <c r="C1164" s="228" t="s">
        <v>13168</v>
      </c>
    </row>
    <row r="1165" spans="1:3">
      <c r="A1165" s="25" t="s">
        <v>11532</v>
      </c>
      <c r="B1165" s="202">
        <v>53105734</v>
      </c>
      <c r="C1165" s="228" t="s">
        <v>13168</v>
      </c>
    </row>
    <row r="1166" spans="1:3">
      <c r="A1166" s="25" t="s">
        <v>4191</v>
      </c>
      <c r="B1166" s="202">
        <v>1015393912</v>
      </c>
      <c r="C1166" s="228" t="s">
        <v>13168</v>
      </c>
    </row>
    <row r="1167" spans="1:3">
      <c r="A1167" s="25" t="s">
        <v>4192</v>
      </c>
      <c r="B1167" s="202">
        <v>1018420518</v>
      </c>
      <c r="C1167" s="228" t="s">
        <v>13168</v>
      </c>
    </row>
    <row r="1168" spans="1:3">
      <c r="A1168" s="25" t="s">
        <v>4193</v>
      </c>
      <c r="B1168" s="202">
        <v>1030631535</v>
      </c>
      <c r="C1168" s="228" t="s">
        <v>13168</v>
      </c>
    </row>
    <row r="1169" spans="1:3">
      <c r="A1169" s="25" t="s">
        <v>11533</v>
      </c>
      <c r="B1169" s="202">
        <v>1014200876</v>
      </c>
      <c r="C1169" s="228" t="s">
        <v>13168</v>
      </c>
    </row>
    <row r="1170" spans="1:3">
      <c r="A1170" s="25" t="s">
        <v>4194</v>
      </c>
      <c r="B1170" s="202">
        <v>830114498</v>
      </c>
      <c r="C1170" s="228" t="s">
        <v>13167</v>
      </c>
    </row>
    <row r="1171" spans="1:3">
      <c r="A1171" s="25" t="s">
        <v>4195</v>
      </c>
      <c r="B1171" s="202">
        <v>14238035</v>
      </c>
      <c r="C1171" s="228" t="s">
        <v>13168</v>
      </c>
    </row>
    <row r="1172" spans="1:3">
      <c r="A1172" s="25" t="s">
        <v>4196</v>
      </c>
      <c r="B1172" s="202">
        <v>32646903</v>
      </c>
      <c r="C1172" s="228" t="s">
        <v>13168</v>
      </c>
    </row>
    <row r="1173" spans="1:3">
      <c r="A1173" s="25" t="s">
        <v>11534</v>
      </c>
      <c r="B1173" s="202">
        <v>39686291</v>
      </c>
      <c r="C1173" s="228" t="s">
        <v>13168</v>
      </c>
    </row>
    <row r="1174" spans="1:3">
      <c r="A1174" s="25" t="s">
        <v>4197</v>
      </c>
      <c r="B1174" s="202">
        <v>53178736</v>
      </c>
      <c r="C1174" s="228" t="s">
        <v>13168</v>
      </c>
    </row>
    <row r="1175" spans="1:3">
      <c r="A1175" s="25" t="s">
        <v>4198</v>
      </c>
      <c r="B1175" s="202">
        <v>1026285438</v>
      </c>
      <c r="C1175" s="228" t="s">
        <v>13168</v>
      </c>
    </row>
    <row r="1176" spans="1:3">
      <c r="A1176" s="25" t="s">
        <v>4199</v>
      </c>
      <c r="B1176" s="202">
        <v>1015423395</v>
      </c>
      <c r="C1176" s="228" t="s">
        <v>13168</v>
      </c>
    </row>
    <row r="1177" spans="1:3">
      <c r="A1177" s="25" t="s">
        <v>11535</v>
      </c>
      <c r="B1177" s="202">
        <v>2984381</v>
      </c>
      <c r="C1177" s="228" t="s">
        <v>13168</v>
      </c>
    </row>
    <row r="1178" spans="1:3">
      <c r="A1178" s="25" t="s">
        <v>4110</v>
      </c>
      <c r="B1178" s="202">
        <v>1094912390</v>
      </c>
      <c r="C1178" s="228" t="s">
        <v>13168</v>
      </c>
    </row>
    <row r="1179" spans="1:3">
      <c r="A1179" s="25" t="s">
        <v>4200</v>
      </c>
      <c r="B1179" s="202">
        <v>800166662</v>
      </c>
      <c r="C1179" s="228" t="s">
        <v>13167</v>
      </c>
    </row>
    <row r="1180" spans="1:3">
      <c r="A1180" s="25" t="s">
        <v>4201</v>
      </c>
      <c r="B1180" s="202">
        <v>900175316</v>
      </c>
      <c r="C1180" s="228" t="s">
        <v>13167</v>
      </c>
    </row>
    <row r="1181" spans="1:3">
      <c r="A1181" s="25" t="s">
        <v>11536</v>
      </c>
      <c r="B1181" s="202">
        <v>10536081</v>
      </c>
      <c r="C1181" s="228" t="s">
        <v>13168</v>
      </c>
    </row>
    <row r="1182" spans="1:3">
      <c r="A1182" s="25" t="s">
        <v>3999</v>
      </c>
      <c r="B1182" s="202">
        <v>37722005</v>
      </c>
      <c r="C1182" s="228" t="s">
        <v>13168</v>
      </c>
    </row>
    <row r="1183" spans="1:3">
      <c r="A1183" s="25" t="s">
        <v>4009</v>
      </c>
      <c r="B1183" s="202">
        <v>88272793</v>
      </c>
      <c r="C1183" s="228" t="s">
        <v>13168</v>
      </c>
    </row>
    <row r="1184" spans="1:3">
      <c r="A1184" s="25" t="s">
        <v>11537</v>
      </c>
      <c r="B1184" s="202">
        <v>37746718</v>
      </c>
      <c r="C1184" s="228" t="s">
        <v>13168</v>
      </c>
    </row>
    <row r="1185" spans="1:3">
      <c r="A1185" s="25" t="s">
        <v>11538</v>
      </c>
      <c r="B1185" s="202">
        <v>52107153</v>
      </c>
      <c r="C1185" s="228" t="s">
        <v>13168</v>
      </c>
    </row>
    <row r="1186" spans="1:3">
      <c r="A1186" s="184" t="s">
        <v>11539</v>
      </c>
      <c r="B1186" s="202">
        <v>40764591</v>
      </c>
      <c r="C1186" s="228" t="s">
        <v>13168</v>
      </c>
    </row>
    <row r="1187" spans="1:3">
      <c r="A1187" s="25" t="s">
        <v>11540</v>
      </c>
      <c r="B1187" s="202">
        <v>52842454</v>
      </c>
      <c r="C1187" s="228" t="s">
        <v>13168</v>
      </c>
    </row>
    <row r="1188" spans="1:3">
      <c r="A1188" s="29" t="s">
        <v>11541</v>
      </c>
      <c r="B1188" s="202">
        <v>1062309206</v>
      </c>
      <c r="C1188" s="228" t="s">
        <v>13168</v>
      </c>
    </row>
    <row r="1189" spans="1:3">
      <c r="A1189" s="25" t="s">
        <v>11542</v>
      </c>
      <c r="B1189" s="202">
        <v>79261868</v>
      </c>
      <c r="C1189" s="228" t="s">
        <v>13168</v>
      </c>
    </row>
    <row r="1190" spans="1:3">
      <c r="A1190" s="25" t="s">
        <v>11543</v>
      </c>
      <c r="B1190" s="202">
        <v>80778381</v>
      </c>
      <c r="C1190" s="228" t="s">
        <v>13168</v>
      </c>
    </row>
    <row r="1191" spans="1:3">
      <c r="A1191" s="25" t="s">
        <v>11544</v>
      </c>
      <c r="B1191" s="202">
        <v>36068916</v>
      </c>
      <c r="C1191" s="228" t="s">
        <v>13168</v>
      </c>
    </row>
    <row r="1192" spans="1:3">
      <c r="A1192" s="29" t="s">
        <v>4202</v>
      </c>
      <c r="B1192" s="202">
        <v>1032434111</v>
      </c>
      <c r="C1192" s="228" t="s">
        <v>13168</v>
      </c>
    </row>
    <row r="1193" spans="1:3">
      <c r="A1193" s="29" t="s">
        <v>4203</v>
      </c>
      <c r="B1193" s="202">
        <v>1124850549</v>
      </c>
      <c r="C1193" s="228" t="s">
        <v>13168</v>
      </c>
    </row>
    <row r="1194" spans="1:3">
      <c r="A1194" s="29" t="s">
        <v>4204</v>
      </c>
      <c r="B1194" s="202">
        <v>1010184706</v>
      </c>
      <c r="C1194" s="228" t="s">
        <v>13168</v>
      </c>
    </row>
    <row r="1195" spans="1:3">
      <c r="A1195" s="29" t="s">
        <v>4205</v>
      </c>
      <c r="B1195" s="202">
        <v>79963130</v>
      </c>
      <c r="C1195" s="228" t="s">
        <v>13168</v>
      </c>
    </row>
    <row r="1196" spans="1:3">
      <c r="A1196" s="184" t="s">
        <v>11545</v>
      </c>
      <c r="B1196" s="202">
        <v>60370666</v>
      </c>
      <c r="C1196" s="228" t="s">
        <v>13168</v>
      </c>
    </row>
    <row r="1197" spans="1:3">
      <c r="A1197" s="29" t="s">
        <v>4206</v>
      </c>
      <c r="B1197" s="202">
        <v>79626439</v>
      </c>
      <c r="C1197" s="228" t="s">
        <v>13168</v>
      </c>
    </row>
    <row r="1198" spans="1:3">
      <c r="A1198" s="29" t="s">
        <v>11546</v>
      </c>
      <c r="B1198" s="202">
        <v>1032430814</v>
      </c>
      <c r="C1198" s="228" t="s">
        <v>13168</v>
      </c>
    </row>
    <row r="1199" spans="1:3">
      <c r="A1199" s="29" t="s">
        <v>4207</v>
      </c>
      <c r="B1199" s="202">
        <v>1049624396</v>
      </c>
      <c r="C1199" s="228" t="s">
        <v>13168</v>
      </c>
    </row>
    <row r="1200" spans="1:3">
      <c r="A1200" s="5" t="s">
        <v>11547</v>
      </c>
      <c r="B1200" s="202">
        <v>52349047</v>
      </c>
      <c r="C1200" s="228" t="s">
        <v>13168</v>
      </c>
    </row>
    <row r="1201" spans="1:3">
      <c r="A1201" s="25" t="s">
        <v>11548</v>
      </c>
      <c r="B1201" s="202">
        <v>42164495</v>
      </c>
      <c r="C1201" s="228" t="s">
        <v>13168</v>
      </c>
    </row>
    <row r="1202" spans="1:3">
      <c r="A1202" s="25" t="s">
        <v>4208</v>
      </c>
      <c r="B1202" s="202">
        <v>41057101</v>
      </c>
      <c r="C1202" s="228" t="s">
        <v>13168</v>
      </c>
    </row>
    <row r="1203" spans="1:3">
      <c r="A1203" s="25" t="s">
        <v>11549</v>
      </c>
      <c r="B1203" s="202">
        <v>23175966</v>
      </c>
      <c r="C1203" s="228" t="s">
        <v>13168</v>
      </c>
    </row>
    <row r="1204" spans="1:3">
      <c r="A1204" s="25" t="s">
        <v>4209</v>
      </c>
      <c r="B1204" s="202">
        <v>1090443072</v>
      </c>
      <c r="C1204" s="228" t="s">
        <v>13168</v>
      </c>
    </row>
    <row r="1205" spans="1:3">
      <c r="A1205" s="25" t="s">
        <v>4210</v>
      </c>
      <c r="B1205" s="202">
        <v>1053332112</v>
      </c>
      <c r="C1205" s="228" t="s">
        <v>13168</v>
      </c>
    </row>
    <row r="1206" spans="1:3">
      <c r="A1206" s="25" t="s">
        <v>4211</v>
      </c>
      <c r="B1206" s="202">
        <v>13346299</v>
      </c>
      <c r="C1206" s="228" t="s">
        <v>13168</v>
      </c>
    </row>
    <row r="1207" spans="1:3">
      <c r="A1207" s="25" t="s">
        <v>4212</v>
      </c>
      <c r="B1207" s="202">
        <v>40613470</v>
      </c>
      <c r="C1207" s="228" t="s">
        <v>13168</v>
      </c>
    </row>
    <row r="1208" spans="1:3">
      <c r="A1208" s="25" t="s">
        <v>4213</v>
      </c>
      <c r="B1208" s="202">
        <v>39543360</v>
      </c>
      <c r="C1208" s="228" t="s">
        <v>13168</v>
      </c>
    </row>
    <row r="1209" spans="1:3">
      <c r="A1209" s="25" t="s">
        <v>11550</v>
      </c>
      <c r="B1209" s="202">
        <v>13070395</v>
      </c>
      <c r="C1209" s="228" t="s">
        <v>13168</v>
      </c>
    </row>
    <row r="1210" spans="1:3">
      <c r="A1210" s="25" t="s">
        <v>4196</v>
      </c>
      <c r="B1210" s="202">
        <v>32646903</v>
      </c>
      <c r="C1210" s="228" t="s">
        <v>13168</v>
      </c>
    </row>
    <row r="1211" spans="1:3">
      <c r="A1211" s="25" t="s">
        <v>4214</v>
      </c>
      <c r="B1211" s="202">
        <v>65784932</v>
      </c>
      <c r="C1211" s="228" t="s">
        <v>13168</v>
      </c>
    </row>
    <row r="1212" spans="1:3">
      <c r="A1212" s="25" t="s">
        <v>11551</v>
      </c>
      <c r="B1212" s="202">
        <v>52384681</v>
      </c>
      <c r="C1212" s="228" t="s">
        <v>13168</v>
      </c>
    </row>
    <row r="1213" spans="1:3">
      <c r="A1213" s="25" t="s">
        <v>4215</v>
      </c>
      <c r="B1213" s="202">
        <v>65783022</v>
      </c>
      <c r="C1213" s="228" t="s">
        <v>13168</v>
      </c>
    </row>
    <row r="1214" spans="1:3">
      <c r="A1214" s="25" t="s">
        <v>4216</v>
      </c>
      <c r="B1214" s="202">
        <v>9099607</v>
      </c>
      <c r="C1214" s="228" t="s">
        <v>13168</v>
      </c>
    </row>
    <row r="1215" spans="1:3">
      <c r="A1215" s="25" t="s">
        <v>4217</v>
      </c>
      <c r="B1215" s="202">
        <v>94516694</v>
      </c>
      <c r="C1215" s="228" t="s">
        <v>13168</v>
      </c>
    </row>
    <row r="1216" spans="1:3">
      <c r="A1216" s="25" t="s">
        <v>4218</v>
      </c>
      <c r="B1216" s="202">
        <v>52818028</v>
      </c>
      <c r="C1216" s="228" t="s">
        <v>13168</v>
      </c>
    </row>
    <row r="1217" spans="1:3">
      <c r="A1217" s="25" t="s">
        <v>4219</v>
      </c>
      <c r="B1217" s="202">
        <v>79513408</v>
      </c>
      <c r="C1217" s="228" t="s">
        <v>13168</v>
      </c>
    </row>
    <row r="1218" spans="1:3">
      <c r="A1218" s="25" t="s">
        <v>11552</v>
      </c>
      <c r="B1218" s="202">
        <v>30399424</v>
      </c>
      <c r="C1218" s="228" t="s">
        <v>13168</v>
      </c>
    </row>
    <row r="1219" spans="1:3">
      <c r="A1219" s="25" t="s">
        <v>4220</v>
      </c>
      <c r="B1219" s="202">
        <v>79713154</v>
      </c>
      <c r="C1219" s="228" t="s">
        <v>13168</v>
      </c>
    </row>
    <row r="1220" spans="1:3">
      <c r="A1220" s="25" t="s">
        <v>11553</v>
      </c>
      <c r="B1220" s="202">
        <v>43086307</v>
      </c>
      <c r="C1220" s="228" t="s">
        <v>13168</v>
      </c>
    </row>
    <row r="1221" spans="1:3">
      <c r="A1221" s="25" t="s">
        <v>4221</v>
      </c>
      <c r="B1221" s="202">
        <v>52562127</v>
      </c>
      <c r="C1221" s="228" t="s">
        <v>13168</v>
      </c>
    </row>
    <row r="1222" spans="1:3">
      <c r="A1222" s="25" t="s">
        <v>3934</v>
      </c>
      <c r="B1222" s="202">
        <v>51645583</v>
      </c>
      <c r="C1222" s="228" t="s">
        <v>13168</v>
      </c>
    </row>
    <row r="1223" spans="1:3">
      <c r="A1223" s="25" t="s">
        <v>4222</v>
      </c>
      <c r="B1223" s="202">
        <v>79566669</v>
      </c>
      <c r="C1223" s="228" t="s">
        <v>13168</v>
      </c>
    </row>
    <row r="1224" spans="1:3">
      <c r="A1224" s="25" t="s">
        <v>4223</v>
      </c>
      <c r="B1224" s="202">
        <v>79647948</v>
      </c>
      <c r="C1224" s="228" t="s">
        <v>13168</v>
      </c>
    </row>
    <row r="1225" spans="1:3">
      <c r="A1225" s="25" t="s">
        <v>4224</v>
      </c>
      <c r="B1225" s="202">
        <v>60334260</v>
      </c>
      <c r="C1225" s="228" t="s">
        <v>13168</v>
      </c>
    </row>
    <row r="1226" spans="1:3">
      <c r="A1226" s="185" t="s">
        <v>11554</v>
      </c>
      <c r="B1226" s="202">
        <v>36176039</v>
      </c>
      <c r="C1226" s="228" t="s">
        <v>13168</v>
      </c>
    </row>
    <row r="1227" spans="1:3">
      <c r="A1227" s="29" t="s">
        <v>11555</v>
      </c>
      <c r="B1227" s="202">
        <v>80015551</v>
      </c>
      <c r="C1227" s="228" t="s">
        <v>13168</v>
      </c>
    </row>
    <row r="1228" spans="1:3">
      <c r="A1228" s="185" t="s">
        <v>11556</v>
      </c>
      <c r="B1228" s="202">
        <v>17647876</v>
      </c>
      <c r="C1228" s="228" t="s">
        <v>13168</v>
      </c>
    </row>
    <row r="1229" spans="1:3">
      <c r="A1229" s="185" t="s">
        <v>11557</v>
      </c>
      <c r="B1229" s="202">
        <v>1097389591</v>
      </c>
      <c r="C1229" s="228" t="s">
        <v>13168</v>
      </c>
    </row>
    <row r="1230" spans="1:3">
      <c r="A1230" s="185" t="s">
        <v>11558</v>
      </c>
      <c r="B1230" s="202">
        <v>72292429</v>
      </c>
      <c r="C1230" s="228" t="s">
        <v>13168</v>
      </c>
    </row>
    <row r="1231" spans="1:3">
      <c r="A1231" s="185" t="s">
        <v>11559</v>
      </c>
      <c r="B1231" s="202">
        <v>40381850</v>
      </c>
      <c r="C1231" s="228" t="s">
        <v>13168</v>
      </c>
    </row>
    <row r="1232" spans="1:3">
      <c r="A1232" s="185" t="s">
        <v>4225</v>
      </c>
      <c r="B1232" s="202">
        <v>1050543727</v>
      </c>
      <c r="C1232" s="228" t="s">
        <v>13168</v>
      </c>
    </row>
    <row r="1233" spans="1:3">
      <c r="A1233" s="185" t="s">
        <v>11560</v>
      </c>
      <c r="B1233" s="202">
        <v>2230717</v>
      </c>
      <c r="C1233" s="228" t="s">
        <v>13168</v>
      </c>
    </row>
    <row r="1234" spans="1:3">
      <c r="A1234" s="185" t="s">
        <v>11561</v>
      </c>
      <c r="B1234" s="202">
        <v>10544414</v>
      </c>
      <c r="C1234" s="228" t="s">
        <v>13168</v>
      </c>
    </row>
    <row r="1235" spans="1:3">
      <c r="A1235" s="185" t="s">
        <v>11562</v>
      </c>
      <c r="B1235" s="202">
        <v>17594455</v>
      </c>
      <c r="C1235" s="228" t="s">
        <v>13168</v>
      </c>
    </row>
    <row r="1236" spans="1:3">
      <c r="A1236" s="25" t="s">
        <v>11563</v>
      </c>
      <c r="B1236" s="202">
        <v>76326361</v>
      </c>
      <c r="C1236" s="228" t="s">
        <v>13168</v>
      </c>
    </row>
    <row r="1237" spans="1:3">
      <c r="A1237" s="25" t="s">
        <v>4226</v>
      </c>
      <c r="B1237" s="202">
        <v>1122782978</v>
      </c>
      <c r="C1237" s="228" t="s">
        <v>13168</v>
      </c>
    </row>
    <row r="1238" spans="1:3">
      <c r="A1238" s="25" t="s">
        <v>4227</v>
      </c>
      <c r="B1238" s="202">
        <v>8126895</v>
      </c>
      <c r="C1238" s="228" t="s">
        <v>13168</v>
      </c>
    </row>
    <row r="1239" spans="1:3">
      <c r="A1239" s="25" t="s">
        <v>4228</v>
      </c>
      <c r="B1239" s="202">
        <v>88264359</v>
      </c>
      <c r="C1239" s="228" t="s">
        <v>13168</v>
      </c>
    </row>
    <row r="1240" spans="1:3">
      <c r="A1240" s="25" t="s">
        <v>11564</v>
      </c>
      <c r="B1240" s="202">
        <v>1077420798</v>
      </c>
      <c r="C1240" s="228" t="s">
        <v>13168</v>
      </c>
    </row>
    <row r="1241" spans="1:3">
      <c r="A1241" s="29" t="s">
        <v>4229</v>
      </c>
      <c r="B1241" s="202">
        <v>1120561890</v>
      </c>
      <c r="C1241" s="228" t="s">
        <v>13168</v>
      </c>
    </row>
    <row r="1242" spans="1:3">
      <c r="A1242" s="29" t="s">
        <v>4230</v>
      </c>
      <c r="B1242" s="202">
        <v>1121821438</v>
      </c>
      <c r="C1242" s="228" t="s">
        <v>13168</v>
      </c>
    </row>
    <row r="1243" spans="1:3">
      <c r="A1243" s="29" t="s">
        <v>11565</v>
      </c>
      <c r="B1243" s="202">
        <v>5736206</v>
      </c>
      <c r="C1243" s="228" t="s">
        <v>13168</v>
      </c>
    </row>
    <row r="1244" spans="1:3">
      <c r="A1244" s="29" t="s">
        <v>4231</v>
      </c>
      <c r="B1244" s="202">
        <v>53049587</v>
      </c>
      <c r="C1244" s="228" t="s">
        <v>13168</v>
      </c>
    </row>
    <row r="1245" spans="1:3">
      <c r="A1245" s="29" t="s">
        <v>11566</v>
      </c>
      <c r="B1245" s="202">
        <v>79571723</v>
      </c>
      <c r="C1245" s="228" t="s">
        <v>13168</v>
      </c>
    </row>
    <row r="1246" spans="1:3">
      <c r="A1246" s="29" t="s">
        <v>4232</v>
      </c>
      <c r="B1246" s="202">
        <v>17529401</v>
      </c>
      <c r="C1246" s="228" t="s">
        <v>13168</v>
      </c>
    </row>
    <row r="1247" spans="1:3">
      <c r="A1247" s="29" t="s">
        <v>11567</v>
      </c>
      <c r="B1247" s="202">
        <v>1112102662</v>
      </c>
      <c r="C1247" s="228" t="s">
        <v>13168</v>
      </c>
    </row>
    <row r="1248" spans="1:3">
      <c r="A1248" s="29" t="s">
        <v>4233</v>
      </c>
      <c r="B1248" s="202">
        <v>70568311</v>
      </c>
      <c r="C1248" s="228" t="s">
        <v>13168</v>
      </c>
    </row>
    <row r="1249" spans="1:3">
      <c r="A1249" s="29" t="s">
        <v>11568</v>
      </c>
      <c r="B1249" s="202">
        <v>10301785</v>
      </c>
      <c r="C1249" s="228" t="s">
        <v>13168</v>
      </c>
    </row>
    <row r="1250" spans="1:3">
      <c r="A1250" s="29" t="s">
        <v>4234</v>
      </c>
      <c r="B1250" s="202">
        <v>85461477</v>
      </c>
      <c r="C1250" s="228" t="s">
        <v>13168</v>
      </c>
    </row>
    <row r="1251" spans="1:3">
      <c r="A1251" s="5" t="s">
        <v>11569</v>
      </c>
      <c r="B1251" s="202">
        <v>10300535</v>
      </c>
      <c r="C1251" s="228" t="s">
        <v>13168</v>
      </c>
    </row>
    <row r="1252" spans="1:3">
      <c r="A1252" s="29" t="s">
        <v>4235</v>
      </c>
      <c r="B1252" s="202">
        <v>86059334</v>
      </c>
      <c r="C1252" s="228" t="s">
        <v>13168</v>
      </c>
    </row>
    <row r="1253" spans="1:3">
      <c r="A1253" s="29" t="s">
        <v>4236</v>
      </c>
      <c r="B1253" s="202">
        <v>98570188</v>
      </c>
      <c r="C1253" s="228" t="s">
        <v>13168</v>
      </c>
    </row>
    <row r="1254" spans="1:3">
      <c r="A1254" s="29" t="s">
        <v>4237</v>
      </c>
      <c r="B1254" s="202">
        <v>96360667</v>
      </c>
      <c r="C1254" s="228" t="s">
        <v>13168</v>
      </c>
    </row>
    <row r="1255" spans="1:3">
      <c r="A1255" s="29" t="s">
        <v>4238</v>
      </c>
      <c r="B1255" s="202">
        <v>11105187</v>
      </c>
      <c r="C1255" s="228" t="s">
        <v>13168</v>
      </c>
    </row>
    <row r="1256" spans="1:3">
      <c r="A1256" s="29" t="s">
        <v>4239</v>
      </c>
      <c r="B1256" s="202">
        <v>1094906450</v>
      </c>
      <c r="C1256" s="228" t="s">
        <v>13168</v>
      </c>
    </row>
    <row r="1257" spans="1:3">
      <c r="A1257" s="29" t="s">
        <v>4240</v>
      </c>
      <c r="B1257" s="202">
        <v>1106892036</v>
      </c>
      <c r="C1257" s="228" t="s">
        <v>13168</v>
      </c>
    </row>
    <row r="1258" spans="1:3">
      <c r="A1258" s="29" t="s">
        <v>4241</v>
      </c>
      <c r="B1258" s="202">
        <v>93376605</v>
      </c>
      <c r="C1258" s="228" t="s">
        <v>13168</v>
      </c>
    </row>
    <row r="1259" spans="1:3">
      <c r="A1259" s="29" t="s">
        <v>4242</v>
      </c>
      <c r="B1259" s="202">
        <v>1030546405</v>
      </c>
      <c r="C1259" s="228" t="s">
        <v>13168</v>
      </c>
    </row>
    <row r="1260" spans="1:3">
      <c r="A1260" s="29" t="s">
        <v>4243</v>
      </c>
      <c r="B1260" s="202">
        <v>1020784873</v>
      </c>
      <c r="C1260" s="228" t="s">
        <v>13168</v>
      </c>
    </row>
    <row r="1261" spans="1:3">
      <c r="A1261" s="29" t="s">
        <v>11570</v>
      </c>
      <c r="B1261" s="202">
        <v>1087119407</v>
      </c>
      <c r="C1261" s="228" t="s">
        <v>13168</v>
      </c>
    </row>
    <row r="1262" spans="1:3">
      <c r="A1262" s="29" t="s">
        <v>3709</v>
      </c>
      <c r="B1262" s="202">
        <v>40764700</v>
      </c>
      <c r="C1262" s="228" t="s">
        <v>13168</v>
      </c>
    </row>
    <row r="1263" spans="1:3">
      <c r="A1263" s="29" t="s">
        <v>3539</v>
      </c>
      <c r="B1263" s="202">
        <v>8016019</v>
      </c>
      <c r="C1263" s="228" t="s">
        <v>13168</v>
      </c>
    </row>
    <row r="1264" spans="1:3">
      <c r="A1264" s="29" t="s">
        <v>11571</v>
      </c>
      <c r="B1264" s="202">
        <v>1152692811</v>
      </c>
      <c r="C1264" s="228" t="s">
        <v>13168</v>
      </c>
    </row>
    <row r="1265" spans="1:3">
      <c r="A1265" s="29" t="s">
        <v>3325</v>
      </c>
      <c r="B1265" s="202">
        <v>1020392442</v>
      </c>
      <c r="C1265" s="228" t="s">
        <v>13168</v>
      </c>
    </row>
    <row r="1266" spans="1:3">
      <c r="A1266" s="29" t="s">
        <v>3350</v>
      </c>
      <c r="B1266" s="202">
        <v>1094897996</v>
      </c>
      <c r="C1266" s="228" t="s">
        <v>13168</v>
      </c>
    </row>
    <row r="1267" spans="1:3">
      <c r="A1267" s="29" t="s">
        <v>11572</v>
      </c>
      <c r="B1267" s="202">
        <v>1128448634</v>
      </c>
      <c r="C1267" s="228" t="s">
        <v>13168</v>
      </c>
    </row>
    <row r="1268" spans="1:3">
      <c r="A1268" s="29" t="s">
        <v>11573</v>
      </c>
      <c r="B1268" s="202">
        <v>32092230</v>
      </c>
      <c r="C1268" s="228" t="s">
        <v>13168</v>
      </c>
    </row>
    <row r="1269" spans="1:3">
      <c r="A1269" s="29" t="s">
        <v>3793</v>
      </c>
      <c r="B1269" s="202">
        <v>1014201243</v>
      </c>
      <c r="C1269" s="228" t="s">
        <v>13168</v>
      </c>
    </row>
    <row r="1270" spans="1:3">
      <c r="A1270" s="29" t="s">
        <v>11435</v>
      </c>
      <c r="B1270" s="202">
        <v>17633898</v>
      </c>
      <c r="C1270" s="228" t="s">
        <v>13168</v>
      </c>
    </row>
    <row r="1271" spans="1:3">
      <c r="A1271" s="29" t="s">
        <v>3654</v>
      </c>
      <c r="B1271" s="202">
        <v>17659612</v>
      </c>
      <c r="C1271" s="228" t="s">
        <v>13168</v>
      </c>
    </row>
    <row r="1272" spans="1:3">
      <c r="A1272" s="29" t="s">
        <v>3706</v>
      </c>
      <c r="B1272" s="202">
        <v>40613655</v>
      </c>
      <c r="C1272" s="228" t="s">
        <v>13168</v>
      </c>
    </row>
    <row r="1273" spans="1:3">
      <c r="A1273" s="25" t="s">
        <v>3336</v>
      </c>
      <c r="B1273" s="202">
        <v>17616770</v>
      </c>
      <c r="C1273" s="228" t="s">
        <v>13168</v>
      </c>
    </row>
    <row r="1274" spans="1:3">
      <c r="A1274" s="29" t="s">
        <v>11574</v>
      </c>
      <c r="B1274" s="202">
        <v>1117494675</v>
      </c>
      <c r="C1274" s="228" t="s">
        <v>13168</v>
      </c>
    </row>
    <row r="1275" spans="1:3">
      <c r="A1275" s="29" t="s">
        <v>4244</v>
      </c>
      <c r="B1275" s="202">
        <v>17773531</v>
      </c>
      <c r="C1275" s="228" t="s">
        <v>13168</v>
      </c>
    </row>
    <row r="1276" spans="1:3">
      <c r="A1276" s="29" t="s">
        <v>3656</v>
      </c>
      <c r="B1276" s="202">
        <v>17689960</v>
      </c>
      <c r="C1276" s="228" t="s">
        <v>13168</v>
      </c>
    </row>
    <row r="1277" spans="1:3">
      <c r="A1277" s="29" t="s">
        <v>11575</v>
      </c>
      <c r="B1277" s="202">
        <v>12195742</v>
      </c>
      <c r="C1277" s="228" t="s">
        <v>13168</v>
      </c>
    </row>
    <row r="1278" spans="1:3">
      <c r="A1278" s="29" t="s">
        <v>4245</v>
      </c>
      <c r="B1278" s="202">
        <v>17658960</v>
      </c>
      <c r="C1278" s="228" t="s">
        <v>13168</v>
      </c>
    </row>
    <row r="1279" spans="1:3">
      <c r="A1279" s="29" t="s">
        <v>3808</v>
      </c>
      <c r="B1279" s="202">
        <v>1094897186</v>
      </c>
      <c r="C1279" s="228" t="s">
        <v>13168</v>
      </c>
    </row>
    <row r="1280" spans="1:3">
      <c r="A1280" s="29" t="s">
        <v>3771</v>
      </c>
      <c r="B1280" s="202">
        <v>80727462</v>
      </c>
      <c r="C1280" s="228" t="s">
        <v>13168</v>
      </c>
    </row>
    <row r="1281" spans="1:3">
      <c r="A1281" s="29" t="s">
        <v>4246</v>
      </c>
      <c r="B1281" s="202">
        <v>39760822</v>
      </c>
      <c r="C1281" s="228" t="s">
        <v>13168</v>
      </c>
    </row>
    <row r="1282" spans="1:3">
      <c r="A1282" s="29" t="s">
        <v>4247</v>
      </c>
      <c r="B1282" s="202">
        <v>17415488</v>
      </c>
      <c r="C1282" s="228" t="s">
        <v>13168</v>
      </c>
    </row>
    <row r="1283" spans="1:3">
      <c r="A1283" s="29" t="s">
        <v>3804</v>
      </c>
      <c r="B1283" s="202">
        <v>1065625931</v>
      </c>
      <c r="C1283" s="228" t="s">
        <v>13168</v>
      </c>
    </row>
    <row r="1284" spans="1:3">
      <c r="A1284" s="29" t="s">
        <v>3635</v>
      </c>
      <c r="B1284" s="202">
        <v>12435975</v>
      </c>
      <c r="C1284" s="228" t="s">
        <v>13168</v>
      </c>
    </row>
    <row r="1285" spans="1:3">
      <c r="A1285" s="29" t="s">
        <v>11576</v>
      </c>
      <c r="B1285" s="202">
        <v>52194693</v>
      </c>
      <c r="C1285" s="228" t="s">
        <v>13168</v>
      </c>
    </row>
    <row r="1286" spans="1:3">
      <c r="A1286" s="29" t="s">
        <v>11577</v>
      </c>
      <c r="B1286" s="202">
        <v>72169822</v>
      </c>
      <c r="C1286" s="228" t="s">
        <v>13168</v>
      </c>
    </row>
    <row r="1287" spans="1:3">
      <c r="A1287" s="29" t="s">
        <v>11578</v>
      </c>
      <c r="B1287" s="202">
        <v>26669880</v>
      </c>
      <c r="C1287" s="228" t="s">
        <v>13168</v>
      </c>
    </row>
    <row r="1288" spans="1:3">
      <c r="A1288" s="29" t="s">
        <v>11579</v>
      </c>
      <c r="B1288" s="202">
        <v>32711571</v>
      </c>
      <c r="C1288" s="228" t="s">
        <v>13168</v>
      </c>
    </row>
    <row r="1289" spans="1:3">
      <c r="A1289" s="29" t="s">
        <v>3715</v>
      </c>
      <c r="B1289" s="202">
        <v>40930299</v>
      </c>
      <c r="C1289" s="228" t="s">
        <v>13168</v>
      </c>
    </row>
    <row r="1290" spans="1:3">
      <c r="A1290" s="29" t="s">
        <v>11580</v>
      </c>
      <c r="B1290" s="202">
        <v>1015997016</v>
      </c>
      <c r="C1290" s="228" t="s">
        <v>13168</v>
      </c>
    </row>
    <row r="1291" spans="1:3">
      <c r="A1291" s="29" t="s">
        <v>11581</v>
      </c>
      <c r="B1291" s="202">
        <v>79448527</v>
      </c>
      <c r="C1291" s="228" t="s">
        <v>13168</v>
      </c>
    </row>
    <row r="1292" spans="1:3">
      <c r="A1292" s="29" t="s">
        <v>4248</v>
      </c>
      <c r="B1292" s="202">
        <v>77091643</v>
      </c>
      <c r="C1292" s="228" t="s">
        <v>13168</v>
      </c>
    </row>
    <row r="1293" spans="1:3">
      <c r="A1293" s="29" t="s">
        <v>4249</v>
      </c>
      <c r="B1293" s="202">
        <v>97610654</v>
      </c>
      <c r="C1293" s="228" t="s">
        <v>13168</v>
      </c>
    </row>
    <row r="1294" spans="1:3">
      <c r="A1294" s="29" t="s">
        <v>3775</v>
      </c>
      <c r="B1294" s="202">
        <v>86061164</v>
      </c>
      <c r="C1294" s="228" t="s">
        <v>13168</v>
      </c>
    </row>
    <row r="1295" spans="1:3">
      <c r="A1295" s="29" t="s">
        <v>4250</v>
      </c>
      <c r="B1295" s="202">
        <v>40329602</v>
      </c>
      <c r="C1295" s="228" t="s">
        <v>13168</v>
      </c>
    </row>
    <row r="1296" spans="1:3">
      <c r="A1296" s="29" t="s">
        <v>11582</v>
      </c>
      <c r="B1296" s="202">
        <v>60262619</v>
      </c>
      <c r="C1296" s="228" t="s">
        <v>13168</v>
      </c>
    </row>
    <row r="1297" spans="1:3">
      <c r="A1297" s="29" t="s">
        <v>11583</v>
      </c>
      <c r="B1297" s="202">
        <v>86041358</v>
      </c>
      <c r="C1297" s="228" t="s">
        <v>13168</v>
      </c>
    </row>
    <row r="1298" spans="1:3">
      <c r="A1298" s="29" t="s">
        <v>11584</v>
      </c>
      <c r="B1298" s="202">
        <v>1061702475</v>
      </c>
      <c r="C1298" s="228" t="s">
        <v>13168</v>
      </c>
    </row>
    <row r="1299" spans="1:3">
      <c r="A1299" s="29" t="s">
        <v>4251</v>
      </c>
      <c r="B1299" s="202">
        <v>43699416</v>
      </c>
      <c r="C1299" s="228" t="s">
        <v>13168</v>
      </c>
    </row>
    <row r="1300" spans="1:3">
      <c r="A1300" s="29" t="s">
        <v>11585</v>
      </c>
      <c r="B1300" s="202">
        <v>17281294</v>
      </c>
      <c r="C1300" s="228" t="s">
        <v>13168</v>
      </c>
    </row>
    <row r="1301" spans="1:3">
      <c r="A1301" s="29" t="s">
        <v>11586</v>
      </c>
      <c r="B1301" s="202">
        <v>79758148</v>
      </c>
      <c r="C1301" s="228" t="s">
        <v>13168</v>
      </c>
    </row>
    <row r="1302" spans="1:3">
      <c r="A1302" s="29" t="s">
        <v>11587</v>
      </c>
      <c r="B1302" s="202">
        <v>19460742</v>
      </c>
      <c r="C1302" s="228" t="s">
        <v>13168</v>
      </c>
    </row>
    <row r="1303" spans="1:3">
      <c r="A1303" s="29" t="s">
        <v>11588</v>
      </c>
      <c r="B1303" s="202">
        <v>52816067</v>
      </c>
      <c r="C1303" s="228" t="s">
        <v>13168</v>
      </c>
    </row>
    <row r="1304" spans="1:3">
      <c r="A1304" s="29" t="s">
        <v>11589</v>
      </c>
      <c r="B1304" s="202">
        <v>17683113</v>
      </c>
      <c r="C1304" s="228" t="s">
        <v>13168</v>
      </c>
    </row>
    <row r="1305" spans="1:3">
      <c r="A1305" s="29" t="s">
        <v>3682</v>
      </c>
      <c r="B1305" s="202">
        <v>30509712</v>
      </c>
      <c r="C1305" s="228" t="s">
        <v>13168</v>
      </c>
    </row>
    <row r="1306" spans="1:3">
      <c r="A1306" s="29" t="s">
        <v>11590</v>
      </c>
      <c r="B1306" s="202">
        <v>40614567</v>
      </c>
      <c r="C1306" s="228" t="s">
        <v>13168</v>
      </c>
    </row>
    <row r="1307" spans="1:3">
      <c r="A1307" s="25" t="s">
        <v>11591</v>
      </c>
      <c r="B1307" s="202">
        <v>1049609465</v>
      </c>
      <c r="C1307" s="228" t="s">
        <v>13168</v>
      </c>
    </row>
    <row r="1308" spans="1:3">
      <c r="A1308" s="25" t="s">
        <v>4252</v>
      </c>
      <c r="B1308" s="202">
        <v>80258661</v>
      </c>
      <c r="C1308" s="228" t="s">
        <v>13168</v>
      </c>
    </row>
    <row r="1309" spans="1:3">
      <c r="A1309" s="25" t="s">
        <v>3679</v>
      </c>
      <c r="B1309" s="202">
        <v>28652634</v>
      </c>
      <c r="C1309" s="228" t="s">
        <v>13168</v>
      </c>
    </row>
    <row r="1310" spans="1:3">
      <c r="A1310" s="25" t="s">
        <v>11592</v>
      </c>
      <c r="B1310" s="202">
        <v>43494994</v>
      </c>
      <c r="C1310" s="228" t="s">
        <v>13168</v>
      </c>
    </row>
    <row r="1311" spans="1:3">
      <c r="A1311" s="25" t="s">
        <v>4253</v>
      </c>
      <c r="B1311" s="202">
        <v>49760688</v>
      </c>
      <c r="C1311" s="228" t="s">
        <v>13168</v>
      </c>
    </row>
    <row r="1312" spans="1:3">
      <c r="A1312" s="25" t="s">
        <v>11593</v>
      </c>
      <c r="B1312" s="202">
        <v>19314856</v>
      </c>
      <c r="C1312" s="228" t="s">
        <v>13168</v>
      </c>
    </row>
    <row r="1313" spans="1:3">
      <c r="A1313" s="5" t="s">
        <v>4254</v>
      </c>
      <c r="B1313" s="202">
        <v>5226410</v>
      </c>
      <c r="C1313" s="228" t="s">
        <v>13168</v>
      </c>
    </row>
    <row r="1314" spans="1:3">
      <c r="A1314" s="25" t="s">
        <v>11594</v>
      </c>
      <c r="B1314" s="202">
        <v>1045077599</v>
      </c>
      <c r="C1314" s="228" t="s">
        <v>13168</v>
      </c>
    </row>
    <row r="1315" spans="1:3">
      <c r="A1315" s="25" t="s">
        <v>11405</v>
      </c>
      <c r="B1315" s="202">
        <v>21443271</v>
      </c>
      <c r="C1315" s="228" t="s">
        <v>13168</v>
      </c>
    </row>
    <row r="1316" spans="1:3">
      <c r="A1316" s="25" t="s">
        <v>4255</v>
      </c>
      <c r="B1316" s="202">
        <v>21588309</v>
      </c>
      <c r="C1316" s="228" t="s">
        <v>13168</v>
      </c>
    </row>
    <row r="1317" spans="1:3">
      <c r="A1317" s="25" t="s">
        <v>11595</v>
      </c>
      <c r="B1317" s="202">
        <v>98651440</v>
      </c>
      <c r="C1317" s="228" t="s">
        <v>13168</v>
      </c>
    </row>
    <row r="1318" spans="1:3">
      <c r="A1318" s="25" t="s">
        <v>3799</v>
      </c>
      <c r="B1318" s="202">
        <v>1038104287</v>
      </c>
      <c r="C1318" s="228" t="s">
        <v>13168</v>
      </c>
    </row>
    <row r="1319" spans="1:3">
      <c r="A1319" s="25" t="s">
        <v>11596</v>
      </c>
      <c r="B1319" s="202">
        <v>50966706</v>
      </c>
      <c r="C1319" s="228" t="s">
        <v>13168</v>
      </c>
    </row>
    <row r="1320" spans="1:3">
      <c r="A1320" s="25" t="s">
        <v>11597</v>
      </c>
      <c r="B1320" s="202">
        <v>24586929</v>
      </c>
      <c r="C1320" s="228" t="s">
        <v>13168</v>
      </c>
    </row>
    <row r="1321" spans="1:3">
      <c r="A1321" s="25" t="s">
        <v>11598</v>
      </c>
      <c r="B1321" s="202">
        <v>80111220</v>
      </c>
      <c r="C1321" s="228" t="s">
        <v>13168</v>
      </c>
    </row>
    <row r="1322" spans="1:3">
      <c r="A1322" s="25" t="s">
        <v>11599</v>
      </c>
      <c r="B1322" s="202">
        <v>1120565816</v>
      </c>
      <c r="C1322" s="228" t="s">
        <v>13168</v>
      </c>
    </row>
    <row r="1323" spans="1:3">
      <c r="A1323" s="25" t="s">
        <v>11600</v>
      </c>
      <c r="B1323" s="202">
        <v>40331354</v>
      </c>
      <c r="C1323" s="228" t="s">
        <v>13168</v>
      </c>
    </row>
    <row r="1324" spans="1:3">
      <c r="A1324" s="25" t="s">
        <v>11601</v>
      </c>
      <c r="B1324" s="202">
        <v>1094937767</v>
      </c>
      <c r="C1324" s="228" t="s">
        <v>13168</v>
      </c>
    </row>
    <row r="1325" spans="1:3">
      <c r="A1325" s="29" t="s">
        <v>11471</v>
      </c>
      <c r="B1325" s="202">
        <v>1117515684</v>
      </c>
      <c r="C1325" s="228" t="s">
        <v>13168</v>
      </c>
    </row>
    <row r="1326" spans="1:3">
      <c r="A1326" s="29" t="s">
        <v>4256</v>
      </c>
      <c r="B1326" s="202">
        <v>40692044</v>
      </c>
      <c r="C1326" s="228" t="s">
        <v>13168</v>
      </c>
    </row>
    <row r="1327" spans="1:3">
      <c r="A1327" s="29" t="s">
        <v>4257</v>
      </c>
      <c r="B1327" s="202">
        <v>1014179994</v>
      </c>
      <c r="C1327" s="228" t="s">
        <v>13168</v>
      </c>
    </row>
    <row r="1328" spans="1:3">
      <c r="A1328" s="29" t="s">
        <v>3519</v>
      </c>
      <c r="B1328" s="202">
        <v>1118470881</v>
      </c>
      <c r="C1328" s="228" t="s">
        <v>13168</v>
      </c>
    </row>
    <row r="1329" spans="1:3">
      <c r="A1329" s="29" t="s">
        <v>3412</v>
      </c>
      <c r="B1329" s="202">
        <v>84049843</v>
      </c>
      <c r="C1329" s="228" t="s">
        <v>13168</v>
      </c>
    </row>
    <row r="1330" spans="1:3">
      <c r="A1330" s="29" t="s">
        <v>4258</v>
      </c>
      <c r="B1330" s="202">
        <v>1065591066</v>
      </c>
      <c r="C1330" s="228" t="s">
        <v>13168</v>
      </c>
    </row>
    <row r="1331" spans="1:3">
      <c r="A1331" s="29" t="s">
        <v>4259</v>
      </c>
      <c r="B1331" s="202">
        <v>40801995</v>
      </c>
      <c r="C1331" s="228" t="s">
        <v>13168</v>
      </c>
    </row>
    <row r="1332" spans="1:3">
      <c r="A1332" s="29" t="s">
        <v>3871</v>
      </c>
      <c r="B1332" s="202">
        <v>66967489</v>
      </c>
      <c r="C1332" s="228" t="s">
        <v>13168</v>
      </c>
    </row>
    <row r="1333" spans="1:3">
      <c r="A1333" s="29" t="s">
        <v>11602</v>
      </c>
      <c r="B1333" s="202">
        <v>16947861</v>
      </c>
      <c r="C1333" s="228" t="s">
        <v>13168</v>
      </c>
    </row>
    <row r="1334" spans="1:3">
      <c r="A1334" s="29" t="s">
        <v>11457</v>
      </c>
      <c r="B1334" s="202">
        <v>76225792</v>
      </c>
      <c r="C1334" s="228" t="s">
        <v>13168</v>
      </c>
    </row>
    <row r="1335" spans="1:3">
      <c r="A1335" s="29" t="s">
        <v>4260</v>
      </c>
      <c r="B1335" s="202">
        <v>17281752</v>
      </c>
      <c r="C1335" s="228" t="s">
        <v>13168</v>
      </c>
    </row>
    <row r="1336" spans="1:3">
      <c r="A1336" s="29" t="s">
        <v>4261</v>
      </c>
      <c r="B1336" s="202">
        <v>40331883</v>
      </c>
      <c r="C1336" s="228" t="s">
        <v>13168</v>
      </c>
    </row>
    <row r="1337" spans="1:3">
      <c r="A1337" s="29" t="s">
        <v>11603</v>
      </c>
      <c r="B1337" s="202">
        <v>52258329</v>
      </c>
      <c r="C1337" s="228" t="s">
        <v>13168</v>
      </c>
    </row>
    <row r="1338" spans="1:3">
      <c r="A1338" s="29" t="s">
        <v>11604</v>
      </c>
      <c r="B1338" s="202">
        <v>1082944208</v>
      </c>
      <c r="C1338" s="228" t="s">
        <v>13168</v>
      </c>
    </row>
    <row r="1339" spans="1:3">
      <c r="A1339" s="29" t="s">
        <v>11605</v>
      </c>
      <c r="B1339" s="202">
        <v>79796038</v>
      </c>
      <c r="C1339" s="228" t="s">
        <v>13168</v>
      </c>
    </row>
    <row r="1340" spans="1:3">
      <c r="A1340" s="29" t="s">
        <v>11606</v>
      </c>
      <c r="B1340" s="202">
        <v>49778749</v>
      </c>
      <c r="C1340" s="228" t="s">
        <v>13168</v>
      </c>
    </row>
    <row r="1341" spans="1:3">
      <c r="A1341" s="29" t="s">
        <v>4262</v>
      </c>
      <c r="B1341" s="202">
        <v>1061430445</v>
      </c>
      <c r="C1341" s="228" t="s">
        <v>13168</v>
      </c>
    </row>
    <row r="1342" spans="1:3">
      <c r="A1342" s="29" t="s">
        <v>11607</v>
      </c>
      <c r="B1342" s="202">
        <v>1020717510</v>
      </c>
      <c r="C1342" s="228" t="s">
        <v>13168</v>
      </c>
    </row>
    <row r="1343" spans="1:3">
      <c r="A1343" s="29" t="s">
        <v>11608</v>
      </c>
      <c r="B1343" s="202">
        <v>1066511798</v>
      </c>
      <c r="C1343" s="228" t="s">
        <v>13168</v>
      </c>
    </row>
    <row r="1344" spans="1:3">
      <c r="A1344" s="29" t="s">
        <v>11609</v>
      </c>
      <c r="B1344" s="202">
        <v>21816055</v>
      </c>
      <c r="C1344" s="228" t="s">
        <v>13168</v>
      </c>
    </row>
    <row r="1345" spans="1:3">
      <c r="A1345" s="29" t="s">
        <v>11610</v>
      </c>
      <c r="B1345" s="202">
        <v>1032251248</v>
      </c>
      <c r="C1345" s="228" t="s">
        <v>13168</v>
      </c>
    </row>
    <row r="1346" spans="1:3">
      <c r="A1346" s="29" t="s">
        <v>11611</v>
      </c>
      <c r="B1346" s="202">
        <v>71363670</v>
      </c>
      <c r="C1346" s="228" t="s">
        <v>13168</v>
      </c>
    </row>
    <row r="1347" spans="1:3">
      <c r="A1347" s="29" t="s">
        <v>4263</v>
      </c>
      <c r="B1347" s="202">
        <v>80108528</v>
      </c>
      <c r="C1347" s="228" t="s">
        <v>13168</v>
      </c>
    </row>
    <row r="1348" spans="1:3">
      <c r="A1348" s="29" t="s">
        <v>4264</v>
      </c>
      <c r="B1348" s="202">
        <v>3273918</v>
      </c>
      <c r="C1348" s="228" t="s">
        <v>13168</v>
      </c>
    </row>
    <row r="1349" spans="1:3">
      <c r="A1349" s="29" t="s">
        <v>3814</v>
      </c>
      <c r="B1349" s="202">
        <v>1121822577</v>
      </c>
      <c r="C1349" s="228" t="s">
        <v>13168</v>
      </c>
    </row>
    <row r="1350" spans="1:3">
      <c r="A1350" s="29" t="s">
        <v>3907</v>
      </c>
      <c r="B1350" s="202">
        <v>40781918</v>
      </c>
      <c r="C1350" s="228" t="s">
        <v>13168</v>
      </c>
    </row>
    <row r="1351" spans="1:3">
      <c r="A1351" s="29" t="s">
        <v>11408</v>
      </c>
      <c r="B1351" s="202">
        <v>70124592</v>
      </c>
      <c r="C1351" s="228" t="s">
        <v>13168</v>
      </c>
    </row>
    <row r="1352" spans="1:3">
      <c r="A1352" s="29" t="s">
        <v>11612</v>
      </c>
      <c r="B1352" s="202">
        <v>16487304</v>
      </c>
      <c r="C1352" s="228" t="s">
        <v>13168</v>
      </c>
    </row>
    <row r="1353" spans="1:3">
      <c r="A1353" s="25" t="s">
        <v>3323</v>
      </c>
      <c r="B1353" s="202">
        <v>1036606969</v>
      </c>
      <c r="C1353" s="228" t="s">
        <v>13168</v>
      </c>
    </row>
    <row r="1354" spans="1:3">
      <c r="A1354" s="29" t="s">
        <v>11613</v>
      </c>
      <c r="B1354" s="202">
        <v>51941733</v>
      </c>
      <c r="C1354" s="228" t="s">
        <v>13168</v>
      </c>
    </row>
    <row r="1355" spans="1:3">
      <c r="A1355" s="29" t="s">
        <v>4265</v>
      </c>
      <c r="B1355" s="202">
        <v>1061730967</v>
      </c>
      <c r="C1355" s="228" t="s">
        <v>13168</v>
      </c>
    </row>
    <row r="1356" spans="1:3">
      <c r="A1356" s="29" t="s">
        <v>3852</v>
      </c>
      <c r="B1356" s="202">
        <v>1061721214</v>
      </c>
      <c r="C1356" s="228" t="s">
        <v>13168</v>
      </c>
    </row>
    <row r="1357" spans="1:3">
      <c r="A1357" s="29" t="s">
        <v>4266</v>
      </c>
      <c r="B1357" s="202">
        <v>79915525</v>
      </c>
      <c r="C1357" s="228" t="s">
        <v>13168</v>
      </c>
    </row>
    <row r="1358" spans="1:3">
      <c r="A1358" s="29" t="s">
        <v>11614</v>
      </c>
      <c r="B1358" s="202">
        <v>34324771</v>
      </c>
      <c r="C1358" s="228" t="s">
        <v>13168</v>
      </c>
    </row>
    <row r="1359" spans="1:3">
      <c r="A1359" s="29" t="s">
        <v>3481</v>
      </c>
      <c r="B1359" s="202">
        <v>40614260</v>
      </c>
      <c r="C1359" s="228" t="s">
        <v>13168</v>
      </c>
    </row>
    <row r="1360" spans="1:3">
      <c r="A1360" s="29" t="s">
        <v>4267</v>
      </c>
      <c r="B1360" s="202">
        <v>6802786</v>
      </c>
      <c r="C1360" s="228" t="s">
        <v>13168</v>
      </c>
    </row>
    <row r="1361" spans="1:3">
      <c r="A1361" s="29" t="s">
        <v>11615</v>
      </c>
      <c r="B1361" s="202">
        <v>66942997</v>
      </c>
      <c r="C1361" s="228" t="s">
        <v>13168</v>
      </c>
    </row>
    <row r="1362" spans="1:3">
      <c r="A1362" s="29" t="s">
        <v>11616</v>
      </c>
      <c r="B1362" s="202">
        <v>830053669</v>
      </c>
      <c r="C1362" s="228" t="s">
        <v>13167</v>
      </c>
    </row>
    <row r="1363" spans="1:3">
      <c r="A1363" s="29" t="s">
        <v>4268</v>
      </c>
      <c r="B1363" s="202">
        <v>79941784</v>
      </c>
      <c r="C1363" s="228" t="s">
        <v>13168</v>
      </c>
    </row>
    <row r="1364" spans="1:3">
      <c r="A1364" s="29" t="s">
        <v>11617</v>
      </c>
      <c r="B1364" s="202">
        <v>19294464</v>
      </c>
      <c r="C1364" s="228" t="s">
        <v>13168</v>
      </c>
    </row>
    <row r="1365" spans="1:3">
      <c r="A1365" s="29" t="s">
        <v>11618</v>
      </c>
      <c r="B1365" s="202">
        <v>901241135</v>
      </c>
      <c r="C1365" s="228" t="s">
        <v>13167</v>
      </c>
    </row>
    <row r="1366" spans="1:3">
      <c r="A1366" s="29" t="s">
        <v>11619</v>
      </c>
      <c r="B1366" s="202">
        <v>860031357</v>
      </c>
      <c r="C1366" s="228" t="s">
        <v>13167</v>
      </c>
    </row>
    <row r="1367" spans="1:3">
      <c r="A1367" s="29" t="s">
        <v>4269</v>
      </c>
      <c r="B1367" s="202">
        <v>901239639</v>
      </c>
      <c r="C1367" s="228" t="s">
        <v>13167</v>
      </c>
    </row>
    <row r="1368" spans="1:3">
      <c r="A1368" s="29" t="s">
        <v>4270</v>
      </c>
      <c r="B1368" s="202">
        <v>79283588</v>
      </c>
      <c r="C1368" s="228" t="s">
        <v>13168</v>
      </c>
    </row>
    <row r="1369" spans="1:3">
      <c r="A1369" s="29" t="s">
        <v>4271</v>
      </c>
      <c r="B1369" s="202">
        <v>88283144</v>
      </c>
      <c r="C1369" s="228" t="s">
        <v>13168</v>
      </c>
    </row>
    <row r="1370" spans="1:3">
      <c r="A1370" s="29" t="s">
        <v>11620</v>
      </c>
      <c r="B1370" s="202">
        <v>98398697</v>
      </c>
      <c r="C1370" s="228" t="s">
        <v>13168</v>
      </c>
    </row>
    <row r="1371" spans="1:3">
      <c r="A1371" s="29" t="s">
        <v>4272</v>
      </c>
      <c r="B1371" s="202">
        <v>37842798</v>
      </c>
      <c r="C1371" s="228" t="s">
        <v>13168</v>
      </c>
    </row>
    <row r="1372" spans="1:3">
      <c r="A1372" s="29" t="s">
        <v>4273</v>
      </c>
      <c r="B1372" s="202">
        <v>18127354</v>
      </c>
      <c r="C1372" s="228" t="s">
        <v>13168</v>
      </c>
    </row>
    <row r="1373" spans="1:3">
      <c r="A1373" s="29" t="s">
        <v>11621</v>
      </c>
      <c r="B1373" s="202">
        <v>1022400807</v>
      </c>
      <c r="C1373" s="228" t="s">
        <v>13168</v>
      </c>
    </row>
    <row r="1374" spans="1:3">
      <c r="A1374" s="29" t="s">
        <v>4274</v>
      </c>
      <c r="B1374" s="202">
        <v>860036884</v>
      </c>
      <c r="C1374" s="228" t="s">
        <v>13167</v>
      </c>
    </row>
    <row r="1375" spans="1:3">
      <c r="A1375" s="25" t="s">
        <v>3589</v>
      </c>
      <c r="B1375" s="202">
        <v>63481642</v>
      </c>
      <c r="C1375" s="228" t="s">
        <v>13168</v>
      </c>
    </row>
    <row r="1376" spans="1:3">
      <c r="A1376" s="29" t="s">
        <v>4275</v>
      </c>
      <c r="B1376" s="202">
        <v>52337167</v>
      </c>
      <c r="C1376" s="228" t="s">
        <v>13168</v>
      </c>
    </row>
    <row r="1377" spans="1:3">
      <c r="A1377" s="29" t="s">
        <v>11622</v>
      </c>
      <c r="B1377" s="202">
        <v>52705888</v>
      </c>
      <c r="C1377" s="228" t="s">
        <v>13168</v>
      </c>
    </row>
    <row r="1378" spans="1:3">
      <c r="A1378" s="29" t="s">
        <v>11623</v>
      </c>
      <c r="B1378" s="202">
        <v>11255431</v>
      </c>
      <c r="C1378" s="228" t="s">
        <v>13168</v>
      </c>
    </row>
    <row r="1379" spans="1:3">
      <c r="A1379" s="29" t="s">
        <v>11624</v>
      </c>
      <c r="B1379" s="202">
        <v>1037633108</v>
      </c>
      <c r="C1379" s="228" t="s">
        <v>13168</v>
      </c>
    </row>
    <row r="1380" spans="1:3">
      <c r="A1380" s="29" t="s">
        <v>11625</v>
      </c>
      <c r="B1380" s="202">
        <v>79967344</v>
      </c>
      <c r="C1380" s="228" t="s">
        <v>13168</v>
      </c>
    </row>
    <row r="1381" spans="1:3">
      <c r="A1381" s="29" t="s">
        <v>11626</v>
      </c>
      <c r="B1381" s="202">
        <v>51831542</v>
      </c>
      <c r="C1381" s="228" t="s">
        <v>13168</v>
      </c>
    </row>
    <row r="1382" spans="1:3">
      <c r="A1382" s="29" t="s">
        <v>11627</v>
      </c>
      <c r="B1382" s="202">
        <v>3094620</v>
      </c>
      <c r="C1382" s="228" t="s">
        <v>13168</v>
      </c>
    </row>
    <row r="1383" spans="1:3">
      <c r="A1383" s="29" t="s">
        <v>4276</v>
      </c>
      <c r="B1383" s="202">
        <v>52774186</v>
      </c>
      <c r="C1383" s="228" t="s">
        <v>13168</v>
      </c>
    </row>
    <row r="1384" spans="1:3">
      <c r="A1384" s="29" t="s">
        <v>4277</v>
      </c>
      <c r="B1384" s="202">
        <v>39800668</v>
      </c>
      <c r="C1384" s="228" t="s">
        <v>13168</v>
      </c>
    </row>
    <row r="1385" spans="1:3">
      <c r="A1385" s="29" t="s">
        <v>4278</v>
      </c>
      <c r="B1385" s="202">
        <v>860053274</v>
      </c>
      <c r="C1385" s="228" t="s">
        <v>13167</v>
      </c>
    </row>
    <row r="1386" spans="1:3">
      <c r="A1386" s="29" t="s">
        <v>11628</v>
      </c>
      <c r="B1386" s="202">
        <v>860071250</v>
      </c>
      <c r="C1386" s="228" t="s">
        <v>13167</v>
      </c>
    </row>
    <row r="1387" spans="1:3">
      <c r="A1387" s="29" t="s">
        <v>4279</v>
      </c>
      <c r="B1387" s="202">
        <v>822006618</v>
      </c>
      <c r="C1387" s="228" t="s">
        <v>13167</v>
      </c>
    </row>
    <row r="1388" spans="1:3">
      <c r="A1388" s="29" t="s">
        <v>4280</v>
      </c>
      <c r="B1388" s="202">
        <v>88240718</v>
      </c>
      <c r="C1388" s="228" t="s">
        <v>13168</v>
      </c>
    </row>
    <row r="1389" spans="1:3">
      <c r="A1389" s="29" t="s">
        <v>11629</v>
      </c>
      <c r="B1389" s="202">
        <v>52888131</v>
      </c>
      <c r="C1389" s="228" t="s">
        <v>13168</v>
      </c>
    </row>
    <row r="1390" spans="1:3">
      <c r="A1390" s="29" t="s">
        <v>11630</v>
      </c>
      <c r="B1390" s="202">
        <v>52250523</v>
      </c>
      <c r="C1390" s="228" t="s">
        <v>13168</v>
      </c>
    </row>
    <row r="1391" spans="1:3">
      <c r="A1391" s="29" t="s">
        <v>11631</v>
      </c>
      <c r="B1391" s="202">
        <v>79799178</v>
      </c>
      <c r="C1391" s="228" t="s">
        <v>13168</v>
      </c>
    </row>
    <row r="1392" spans="1:3">
      <c r="A1392" s="29" t="s">
        <v>4281</v>
      </c>
      <c r="B1392" s="202">
        <v>51961424</v>
      </c>
      <c r="C1392" s="228" t="s">
        <v>13168</v>
      </c>
    </row>
    <row r="1393" spans="1:3">
      <c r="A1393" s="29" t="s">
        <v>11632</v>
      </c>
      <c r="B1393" s="209">
        <v>1018418266</v>
      </c>
      <c r="C1393" s="229" t="s">
        <v>13168</v>
      </c>
    </row>
    <row r="1394" spans="1:3">
      <c r="A1394" s="29" t="s">
        <v>11633</v>
      </c>
      <c r="B1394" s="209">
        <v>1136879412</v>
      </c>
      <c r="C1394" s="229" t="s">
        <v>13168</v>
      </c>
    </row>
    <row r="1395" spans="1:3">
      <c r="A1395" s="5" t="s">
        <v>11634</v>
      </c>
      <c r="B1395" s="209">
        <v>16251904</v>
      </c>
      <c r="C1395" s="229" t="s">
        <v>13168</v>
      </c>
    </row>
    <row r="1396" spans="1:3">
      <c r="A1396" s="29" t="s">
        <v>11635</v>
      </c>
      <c r="B1396" s="209">
        <v>900046344</v>
      </c>
      <c r="C1396" s="228" t="s">
        <v>13167</v>
      </c>
    </row>
    <row r="1397" spans="1:3">
      <c r="A1397" s="25" t="s">
        <v>11636</v>
      </c>
      <c r="B1397" s="202">
        <v>900988733</v>
      </c>
      <c r="C1397" s="228" t="s">
        <v>13167</v>
      </c>
    </row>
    <row r="1398" spans="1:3">
      <c r="A1398" s="25" t="s">
        <v>4282</v>
      </c>
      <c r="B1398" s="202">
        <v>79381759</v>
      </c>
      <c r="C1398" s="228" t="s">
        <v>13168</v>
      </c>
    </row>
    <row r="1399" spans="1:3">
      <c r="A1399" s="25" t="s">
        <v>11443</v>
      </c>
      <c r="B1399" s="202">
        <v>37936599</v>
      </c>
      <c r="C1399" s="228" t="s">
        <v>13168</v>
      </c>
    </row>
    <row r="1400" spans="1:3">
      <c r="A1400" s="25" t="s">
        <v>3618</v>
      </c>
      <c r="B1400" s="202">
        <v>4784765</v>
      </c>
      <c r="C1400" s="228" t="s">
        <v>13168</v>
      </c>
    </row>
    <row r="1401" spans="1:3">
      <c r="A1401" s="25" t="s">
        <v>3756</v>
      </c>
      <c r="B1401" s="202">
        <v>70550572</v>
      </c>
      <c r="C1401" s="229" t="s">
        <v>13168</v>
      </c>
    </row>
    <row r="1402" spans="1:3">
      <c r="A1402" s="25" t="s">
        <v>4283</v>
      </c>
      <c r="B1402" s="202">
        <v>14470959</v>
      </c>
      <c r="C1402" s="228" t="s">
        <v>13168</v>
      </c>
    </row>
    <row r="1403" spans="1:3">
      <c r="A1403" s="25" t="s">
        <v>4284</v>
      </c>
      <c r="B1403" s="202">
        <v>1010173380</v>
      </c>
      <c r="C1403" s="228" t="s">
        <v>13168</v>
      </c>
    </row>
    <row r="1404" spans="1:3">
      <c r="A1404" s="25" t="s">
        <v>4285</v>
      </c>
      <c r="B1404" s="202">
        <v>51725236</v>
      </c>
      <c r="C1404" s="228" t="s">
        <v>13168</v>
      </c>
    </row>
    <row r="1405" spans="1:3">
      <c r="A1405" s="25" t="s">
        <v>3663</v>
      </c>
      <c r="B1405" s="202">
        <v>22382771</v>
      </c>
      <c r="C1405" s="228" t="s">
        <v>13168</v>
      </c>
    </row>
    <row r="1406" spans="1:3">
      <c r="A1406" s="25" t="s">
        <v>3741</v>
      </c>
      <c r="B1406" s="202">
        <v>43042349</v>
      </c>
      <c r="C1406" s="228" t="s">
        <v>13168</v>
      </c>
    </row>
    <row r="1407" spans="1:3">
      <c r="A1407" s="25" t="s">
        <v>4286</v>
      </c>
      <c r="B1407" s="202">
        <v>1020714073</v>
      </c>
      <c r="C1407" s="228" t="s">
        <v>13168</v>
      </c>
    </row>
    <row r="1408" spans="1:3">
      <c r="A1408" s="25" t="s">
        <v>4287</v>
      </c>
      <c r="B1408" s="202">
        <v>1073533760</v>
      </c>
      <c r="C1408" s="228" t="s">
        <v>13168</v>
      </c>
    </row>
    <row r="1409" spans="1:3">
      <c r="A1409" s="25" t="s">
        <v>11637</v>
      </c>
      <c r="B1409" s="202">
        <v>1019038000</v>
      </c>
      <c r="C1409" s="228" t="s">
        <v>13168</v>
      </c>
    </row>
    <row r="1410" spans="1:3">
      <c r="A1410" s="25" t="s">
        <v>4288</v>
      </c>
      <c r="B1410" s="202">
        <v>53135702</v>
      </c>
      <c r="C1410" s="228" t="s">
        <v>13168</v>
      </c>
    </row>
    <row r="1411" spans="1:3">
      <c r="A1411" s="25" t="s">
        <v>11638</v>
      </c>
      <c r="B1411" s="202">
        <v>80238831</v>
      </c>
      <c r="C1411" s="228" t="s">
        <v>13168</v>
      </c>
    </row>
    <row r="1412" spans="1:3">
      <c r="A1412" s="25" t="s">
        <v>11639</v>
      </c>
      <c r="B1412" s="202">
        <v>7181308</v>
      </c>
      <c r="C1412" s="228" t="s">
        <v>13168</v>
      </c>
    </row>
    <row r="1413" spans="1:3">
      <c r="A1413" s="25" t="s">
        <v>11640</v>
      </c>
      <c r="B1413" s="202">
        <v>79555745</v>
      </c>
      <c r="C1413" s="228" t="s">
        <v>13168</v>
      </c>
    </row>
    <row r="1414" spans="1:3">
      <c r="A1414" s="25" t="s">
        <v>4289</v>
      </c>
      <c r="B1414" s="202">
        <v>52344010</v>
      </c>
      <c r="C1414" s="228" t="s">
        <v>13168</v>
      </c>
    </row>
    <row r="1415" spans="1:3">
      <c r="A1415" s="25" t="s">
        <v>3905</v>
      </c>
      <c r="B1415" s="202">
        <v>79908264</v>
      </c>
      <c r="C1415" s="228" t="s">
        <v>13168</v>
      </c>
    </row>
    <row r="1416" spans="1:3">
      <c r="A1416" s="25" t="s">
        <v>4290</v>
      </c>
      <c r="B1416" s="202">
        <v>10552548</v>
      </c>
      <c r="C1416" s="228" t="s">
        <v>13168</v>
      </c>
    </row>
    <row r="1417" spans="1:3">
      <c r="A1417" s="25" t="s">
        <v>11641</v>
      </c>
      <c r="B1417" s="202">
        <v>30874978</v>
      </c>
      <c r="C1417" s="228" t="s">
        <v>13168</v>
      </c>
    </row>
    <row r="1418" spans="1:3">
      <c r="A1418" s="25" t="s">
        <v>11642</v>
      </c>
      <c r="B1418" s="202">
        <v>1128060400</v>
      </c>
      <c r="C1418" s="228" t="s">
        <v>13168</v>
      </c>
    </row>
    <row r="1419" spans="1:3">
      <c r="A1419" s="25" t="s">
        <v>4291</v>
      </c>
      <c r="B1419" s="202">
        <v>52109346</v>
      </c>
      <c r="C1419" s="228" t="s">
        <v>13168</v>
      </c>
    </row>
    <row r="1420" spans="1:3">
      <c r="A1420" s="25" t="s">
        <v>11643</v>
      </c>
      <c r="B1420" s="202">
        <v>65775405</v>
      </c>
      <c r="C1420" s="228" t="s">
        <v>13168</v>
      </c>
    </row>
    <row r="1421" spans="1:3">
      <c r="A1421" s="29" t="s">
        <v>11575</v>
      </c>
      <c r="B1421" s="202">
        <v>12195742</v>
      </c>
      <c r="C1421" s="228" t="s">
        <v>13168</v>
      </c>
    </row>
    <row r="1422" spans="1:3">
      <c r="A1422" s="25" t="s">
        <v>4292</v>
      </c>
      <c r="B1422" s="202">
        <v>1026566837</v>
      </c>
      <c r="C1422" s="228" t="s">
        <v>13168</v>
      </c>
    </row>
    <row r="1423" spans="1:3">
      <c r="A1423" s="25" t="s">
        <v>4293</v>
      </c>
      <c r="B1423" s="202">
        <v>900037743</v>
      </c>
      <c r="C1423" s="228" t="s">
        <v>13167</v>
      </c>
    </row>
    <row r="1424" spans="1:3">
      <c r="A1424" s="25" t="s">
        <v>3709</v>
      </c>
      <c r="B1424" s="202">
        <v>40764700</v>
      </c>
      <c r="C1424" s="228" t="s">
        <v>13168</v>
      </c>
    </row>
    <row r="1425" spans="1:3">
      <c r="A1425" s="25" t="s">
        <v>11644</v>
      </c>
      <c r="B1425" s="202">
        <v>27093976</v>
      </c>
      <c r="C1425" s="228" t="s">
        <v>13168</v>
      </c>
    </row>
    <row r="1426" spans="1:3">
      <c r="A1426" s="25" t="s">
        <v>11</v>
      </c>
      <c r="B1426" s="202"/>
      <c r="C1426" s="228" t="s">
        <v>13167</v>
      </c>
    </row>
    <row r="1427" spans="1:3">
      <c r="A1427" s="25" t="s">
        <v>11</v>
      </c>
      <c r="B1427" s="202"/>
      <c r="C1427" s="228" t="s">
        <v>13167</v>
      </c>
    </row>
    <row r="1428" spans="1:3">
      <c r="A1428" s="25" t="s">
        <v>4294</v>
      </c>
      <c r="B1428" s="202">
        <v>900414529</v>
      </c>
      <c r="C1428" s="228" t="s">
        <v>13167</v>
      </c>
    </row>
    <row r="1429" spans="1:3">
      <c r="A1429" s="25" t="s">
        <v>4295</v>
      </c>
      <c r="B1429" s="202">
        <v>860061140</v>
      </c>
      <c r="C1429" s="228" t="s">
        <v>13167</v>
      </c>
    </row>
    <row r="1430" spans="1:3">
      <c r="A1430" s="25" t="s">
        <v>4296</v>
      </c>
      <c r="B1430" s="202">
        <v>830068543</v>
      </c>
      <c r="C1430" s="228" t="s">
        <v>13167</v>
      </c>
    </row>
    <row r="1431" spans="1:3">
      <c r="A1431" s="25" t="s">
        <v>4297</v>
      </c>
      <c r="B1431" s="202">
        <v>28548552</v>
      </c>
      <c r="C1431" s="228" t="s">
        <v>13168</v>
      </c>
    </row>
    <row r="1432" spans="1:3">
      <c r="A1432" s="25" t="s">
        <v>4298</v>
      </c>
      <c r="B1432" s="202">
        <v>80203654</v>
      </c>
      <c r="C1432" s="228" t="s">
        <v>13168</v>
      </c>
    </row>
    <row r="1433" spans="1:3">
      <c r="A1433" s="185" t="s">
        <v>11645</v>
      </c>
      <c r="B1433" s="202">
        <v>41949060</v>
      </c>
      <c r="C1433" s="228" t="s">
        <v>13168</v>
      </c>
    </row>
    <row r="1434" spans="1:3">
      <c r="A1434" s="185" t="s">
        <v>11646</v>
      </c>
      <c r="B1434" s="202">
        <v>52827397</v>
      </c>
      <c r="C1434" s="228" t="s">
        <v>13168</v>
      </c>
    </row>
    <row r="1435" spans="1:3">
      <c r="A1435" s="185" t="s">
        <v>11647</v>
      </c>
      <c r="B1435" s="202">
        <v>52702631</v>
      </c>
      <c r="C1435" s="228" t="s">
        <v>13168</v>
      </c>
    </row>
    <row r="1436" spans="1:3">
      <c r="A1436" s="185" t="s">
        <v>4299</v>
      </c>
      <c r="B1436" s="202">
        <v>80127223</v>
      </c>
      <c r="C1436" s="228" t="s">
        <v>13168</v>
      </c>
    </row>
    <row r="1437" spans="1:3">
      <c r="A1437" s="185" t="s">
        <v>4300</v>
      </c>
      <c r="B1437" s="202">
        <v>23508783</v>
      </c>
      <c r="C1437" s="228" t="s">
        <v>13168</v>
      </c>
    </row>
    <row r="1438" spans="1:3">
      <c r="A1438" s="185" t="s">
        <v>4301</v>
      </c>
      <c r="B1438" s="202">
        <v>52885876</v>
      </c>
      <c r="C1438" s="228" t="s">
        <v>13168</v>
      </c>
    </row>
    <row r="1439" spans="1:3">
      <c r="A1439" s="185" t="s">
        <v>4302</v>
      </c>
      <c r="B1439" s="202">
        <v>66822596</v>
      </c>
      <c r="C1439" s="228" t="s">
        <v>13168</v>
      </c>
    </row>
    <row r="1440" spans="1:3">
      <c r="A1440" s="185" t="s">
        <v>11648</v>
      </c>
      <c r="B1440" s="202">
        <v>46387391</v>
      </c>
      <c r="C1440" s="228" t="s">
        <v>13168</v>
      </c>
    </row>
    <row r="1441" spans="1:3">
      <c r="A1441" s="185" t="s">
        <v>4274</v>
      </c>
      <c r="B1441" s="202">
        <v>860036884</v>
      </c>
      <c r="C1441" s="228" t="s">
        <v>13167</v>
      </c>
    </row>
    <row r="1442" spans="1:3">
      <c r="A1442" s="185" t="s">
        <v>4303</v>
      </c>
      <c r="B1442" s="202">
        <v>800240660</v>
      </c>
      <c r="C1442" s="228" t="s">
        <v>13167</v>
      </c>
    </row>
    <row r="1443" spans="1:3">
      <c r="A1443" s="5" t="s">
        <v>4304</v>
      </c>
      <c r="B1443" s="202">
        <v>800075003</v>
      </c>
      <c r="C1443" s="228" t="s">
        <v>13167</v>
      </c>
    </row>
    <row r="1444" spans="1:3">
      <c r="A1444" s="186" t="s">
        <v>11649</v>
      </c>
      <c r="B1444" s="200">
        <v>1020811497</v>
      </c>
      <c r="C1444" s="228" t="s">
        <v>13168</v>
      </c>
    </row>
    <row r="1445" spans="1:3">
      <c r="A1445" s="185" t="s">
        <v>11650</v>
      </c>
      <c r="B1445" s="202">
        <v>830012169</v>
      </c>
      <c r="C1445" s="228" t="s">
        <v>13167</v>
      </c>
    </row>
    <row r="1446" spans="1:3">
      <c r="A1446" s="185" t="s">
        <v>4305</v>
      </c>
      <c r="B1446" s="202">
        <v>900542658</v>
      </c>
      <c r="C1446" s="228" t="s">
        <v>13167</v>
      </c>
    </row>
    <row r="1447" spans="1:3">
      <c r="A1447" s="185" t="s">
        <v>11651</v>
      </c>
      <c r="B1447" s="202">
        <v>6393659</v>
      </c>
      <c r="C1447" s="228" t="s">
        <v>13168</v>
      </c>
    </row>
    <row r="1448" spans="1:3">
      <c r="A1448" s="29" t="s">
        <v>11652</v>
      </c>
      <c r="B1448" s="210">
        <v>79597538</v>
      </c>
      <c r="C1448" s="228" t="s">
        <v>13168</v>
      </c>
    </row>
    <row r="1449" spans="1:3">
      <c r="A1449" s="185" t="s">
        <v>4306</v>
      </c>
      <c r="B1449" s="202">
        <v>39736758</v>
      </c>
      <c r="C1449" s="228" t="s">
        <v>13168</v>
      </c>
    </row>
    <row r="1450" spans="1:3">
      <c r="A1450" s="185" t="s">
        <v>4307</v>
      </c>
      <c r="B1450" s="202">
        <v>79516233</v>
      </c>
      <c r="C1450" s="228" t="s">
        <v>13168</v>
      </c>
    </row>
    <row r="1451" spans="1:3">
      <c r="A1451" s="185" t="s">
        <v>11653</v>
      </c>
      <c r="B1451" s="202">
        <v>52107153</v>
      </c>
      <c r="C1451" s="228" t="s">
        <v>13168</v>
      </c>
    </row>
    <row r="1452" spans="1:3">
      <c r="A1452" s="186" t="s">
        <v>11654</v>
      </c>
      <c r="B1452" s="200">
        <v>40756342</v>
      </c>
      <c r="C1452" s="228" t="s">
        <v>13168</v>
      </c>
    </row>
    <row r="1453" spans="1:3">
      <c r="A1453" s="186" t="s">
        <v>11655</v>
      </c>
      <c r="B1453" s="200">
        <v>1032360661</v>
      </c>
      <c r="C1453" s="228" t="s">
        <v>13168</v>
      </c>
    </row>
    <row r="1454" spans="1:3">
      <c r="A1454" s="185" t="s">
        <v>11656</v>
      </c>
      <c r="B1454" s="202">
        <v>67001394</v>
      </c>
      <c r="C1454" s="228" t="s">
        <v>13168</v>
      </c>
    </row>
    <row r="1455" spans="1:3">
      <c r="A1455" s="185" t="s">
        <v>11657</v>
      </c>
      <c r="B1455" s="202">
        <v>79416703</v>
      </c>
      <c r="C1455" s="228" t="s">
        <v>13168</v>
      </c>
    </row>
    <row r="1456" spans="1:3">
      <c r="A1456" s="185" t="s">
        <v>11658</v>
      </c>
      <c r="B1456" s="202">
        <v>42079385</v>
      </c>
      <c r="C1456" s="228" t="s">
        <v>13168</v>
      </c>
    </row>
    <row r="1457" spans="1:3">
      <c r="A1457" s="25" t="s">
        <v>4308</v>
      </c>
      <c r="B1457" s="202">
        <v>26261888</v>
      </c>
      <c r="C1457" s="228" t="s">
        <v>13168</v>
      </c>
    </row>
    <row r="1458" spans="1:3">
      <c r="A1458" s="185" t="s">
        <v>11659</v>
      </c>
      <c r="B1458" s="202">
        <v>22467178</v>
      </c>
      <c r="C1458" s="228" t="s">
        <v>13168</v>
      </c>
    </row>
    <row r="1459" spans="1:3">
      <c r="A1459" s="185" t="s">
        <v>11660</v>
      </c>
      <c r="B1459" s="202">
        <v>12995773</v>
      </c>
      <c r="C1459" s="228" t="s">
        <v>13168</v>
      </c>
    </row>
    <row r="1460" spans="1:3">
      <c r="A1460" s="185" t="s">
        <v>4309</v>
      </c>
      <c r="B1460" s="202">
        <v>17593840</v>
      </c>
      <c r="C1460" s="228" t="s">
        <v>13168</v>
      </c>
    </row>
    <row r="1461" spans="1:3">
      <c r="A1461" s="25" t="s">
        <v>4310</v>
      </c>
      <c r="B1461" s="202">
        <v>1032374823</v>
      </c>
      <c r="C1461" s="228" t="s">
        <v>13168</v>
      </c>
    </row>
    <row r="1462" spans="1:3">
      <c r="A1462" s="8" t="s">
        <v>11661</v>
      </c>
      <c r="B1462" s="209">
        <v>66846387</v>
      </c>
      <c r="C1462" s="228" t="s">
        <v>13168</v>
      </c>
    </row>
    <row r="1463" spans="1:3">
      <c r="A1463" s="185" t="s">
        <v>11662</v>
      </c>
      <c r="B1463" s="202">
        <v>1049604163</v>
      </c>
      <c r="C1463" s="228" t="s">
        <v>13168</v>
      </c>
    </row>
    <row r="1464" spans="1:3">
      <c r="A1464" s="185" t="s">
        <v>11663</v>
      </c>
      <c r="B1464" s="202">
        <v>16188859</v>
      </c>
      <c r="C1464" s="228" t="s">
        <v>13168</v>
      </c>
    </row>
    <row r="1465" spans="1:3">
      <c r="A1465" s="5" t="s">
        <v>4311</v>
      </c>
      <c r="B1465" s="202">
        <v>17583585</v>
      </c>
      <c r="C1465" s="228" t="s">
        <v>13168</v>
      </c>
    </row>
    <row r="1466" spans="1:3">
      <c r="A1466" s="5" t="s">
        <v>4312</v>
      </c>
      <c r="B1466" s="202">
        <v>88282377</v>
      </c>
      <c r="C1466" s="228" t="s">
        <v>13168</v>
      </c>
    </row>
    <row r="1467" spans="1:3">
      <c r="A1467" s="185" t="s">
        <v>4313</v>
      </c>
      <c r="B1467" s="202">
        <v>32151383</v>
      </c>
      <c r="C1467" s="228" t="s">
        <v>13168</v>
      </c>
    </row>
    <row r="1468" spans="1:3">
      <c r="A1468" s="5" t="s">
        <v>11664</v>
      </c>
      <c r="B1468" s="200">
        <v>76304656</v>
      </c>
      <c r="C1468" s="228" t="s">
        <v>13168</v>
      </c>
    </row>
    <row r="1469" spans="1:3">
      <c r="A1469" s="185" t="s">
        <v>3354</v>
      </c>
      <c r="B1469" s="200">
        <v>37325955</v>
      </c>
      <c r="C1469" s="228" t="s">
        <v>13168</v>
      </c>
    </row>
    <row r="1470" spans="1:3">
      <c r="A1470" s="185" t="s">
        <v>4314</v>
      </c>
      <c r="B1470" s="200">
        <v>1047453879</v>
      </c>
      <c r="C1470" s="228" t="s">
        <v>13168</v>
      </c>
    </row>
    <row r="1471" spans="1:3">
      <c r="A1471" s="185" t="s">
        <v>4315</v>
      </c>
      <c r="B1471" s="211">
        <v>5819760</v>
      </c>
      <c r="C1471" s="228" t="s">
        <v>13168</v>
      </c>
    </row>
    <row r="1472" spans="1:3">
      <c r="A1472" s="185" t="s">
        <v>11665</v>
      </c>
      <c r="B1472" s="202">
        <v>1022400807</v>
      </c>
      <c r="C1472" s="228" t="s">
        <v>13168</v>
      </c>
    </row>
    <row r="1473" spans="1:3">
      <c r="A1473" s="186" t="s">
        <v>4316</v>
      </c>
      <c r="B1473" s="202">
        <v>1070008499</v>
      </c>
      <c r="C1473" s="228" t="s">
        <v>13168</v>
      </c>
    </row>
    <row r="1474" spans="1:3">
      <c r="A1474" s="186" t="s">
        <v>11666</v>
      </c>
      <c r="B1474" s="200">
        <v>1020793601</v>
      </c>
      <c r="C1474" s="228" t="s">
        <v>13168</v>
      </c>
    </row>
    <row r="1475" spans="1:3">
      <c r="A1475" s="185" t="s">
        <v>4317</v>
      </c>
      <c r="B1475" s="202">
        <v>1110472235</v>
      </c>
      <c r="C1475" s="228" t="s">
        <v>13168</v>
      </c>
    </row>
    <row r="1476" spans="1:3">
      <c r="A1476" s="186" t="s">
        <v>11667</v>
      </c>
      <c r="B1476" s="202">
        <v>11809788</v>
      </c>
      <c r="C1476" s="228" t="s">
        <v>13168</v>
      </c>
    </row>
    <row r="1477" spans="1:3">
      <c r="A1477" s="186" t="s">
        <v>11668</v>
      </c>
      <c r="B1477" s="202">
        <v>28980629</v>
      </c>
      <c r="C1477" s="228" t="s">
        <v>13168</v>
      </c>
    </row>
    <row r="1478" spans="1:3">
      <c r="A1478" s="185" t="s">
        <v>11669</v>
      </c>
      <c r="B1478" s="202">
        <v>76320603</v>
      </c>
      <c r="C1478" s="228" t="s">
        <v>13168</v>
      </c>
    </row>
    <row r="1479" spans="1:3">
      <c r="A1479" s="185" t="s">
        <v>11670</v>
      </c>
      <c r="B1479" s="202">
        <v>40341045</v>
      </c>
      <c r="C1479" s="228" t="s">
        <v>13168</v>
      </c>
    </row>
    <row r="1480" spans="1:3">
      <c r="A1480" s="186" t="s">
        <v>11604</v>
      </c>
      <c r="B1480" s="210">
        <v>1082944208</v>
      </c>
      <c r="C1480" s="228" t="s">
        <v>13168</v>
      </c>
    </row>
    <row r="1481" spans="1:3">
      <c r="A1481" s="5" t="s">
        <v>4318</v>
      </c>
      <c r="B1481" s="210">
        <v>59668151</v>
      </c>
      <c r="C1481" s="228" t="s">
        <v>13168</v>
      </c>
    </row>
    <row r="1482" spans="1:3">
      <c r="A1482" s="186" t="s">
        <v>4319</v>
      </c>
      <c r="B1482" s="210">
        <v>19380019</v>
      </c>
      <c r="C1482" s="228" t="s">
        <v>13168</v>
      </c>
    </row>
    <row r="1483" spans="1:3">
      <c r="A1483" s="186" t="s">
        <v>11671</v>
      </c>
      <c r="B1483" s="202">
        <v>45770003</v>
      </c>
      <c r="C1483" s="228" t="s">
        <v>13168</v>
      </c>
    </row>
    <row r="1484" spans="1:3">
      <c r="A1484" s="186" t="s">
        <v>3623</v>
      </c>
      <c r="B1484" s="202">
        <v>6820062</v>
      </c>
      <c r="C1484" s="228" t="s">
        <v>13168</v>
      </c>
    </row>
    <row r="1485" spans="1:3">
      <c r="A1485" s="185" t="s">
        <v>4320</v>
      </c>
      <c r="B1485" s="202">
        <v>52330149</v>
      </c>
      <c r="C1485" s="228" t="s">
        <v>13168</v>
      </c>
    </row>
    <row r="1486" spans="1:3">
      <c r="A1486" s="29" t="s">
        <v>11672</v>
      </c>
      <c r="B1486" s="200">
        <v>74323464</v>
      </c>
      <c r="C1486" s="228" t="s">
        <v>13168</v>
      </c>
    </row>
    <row r="1487" spans="1:3">
      <c r="A1487" s="185" t="s">
        <v>4321</v>
      </c>
      <c r="B1487" s="202">
        <v>79503968</v>
      </c>
      <c r="C1487" s="228" t="s">
        <v>13168</v>
      </c>
    </row>
    <row r="1488" spans="1:3">
      <c r="A1488" s="185" t="s">
        <v>4322</v>
      </c>
      <c r="B1488" s="202">
        <v>29127702</v>
      </c>
      <c r="C1488" s="228" t="s">
        <v>13168</v>
      </c>
    </row>
    <row r="1489" spans="1:3">
      <c r="A1489" s="5" t="s">
        <v>11673</v>
      </c>
      <c r="B1489" s="200">
        <v>73594141</v>
      </c>
      <c r="C1489" s="228" t="s">
        <v>13168</v>
      </c>
    </row>
    <row r="1490" spans="1:3">
      <c r="A1490" s="29" t="s">
        <v>4323</v>
      </c>
      <c r="B1490" s="210">
        <v>1121847233</v>
      </c>
      <c r="C1490" s="228" t="s">
        <v>13168</v>
      </c>
    </row>
    <row r="1491" spans="1:3">
      <c r="A1491" s="186" t="s">
        <v>11674</v>
      </c>
      <c r="B1491" s="200">
        <v>16738762</v>
      </c>
      <c r="C1491" s="228" t="s">
        <v>13168</v>
      </c>
    </row>
    <row r="1492" spans="1:3">
      <c r="A1492" s="29" t="s">
        <v>4324</v>
      </c>
      <c r="B1492" s="210">
        <v>72264186</v>
      </c>
      <c r="C1492" s="228" t="s">
        <v>13168</v>
      </c>
    </row>
    <row r="1493" spans="1:3">
      <c r="A1493" s="29" t="s">
        <v>4325</v>
      </c>
      <c r="B1493" s="210">
        <v>53051656</v>
      </c>
      <c r="C1493" s="228" t="s">
        <v>13168</v>
      </c>
    </row>
    <row r="1494" spans="1:3">
      <c r="A1494" s="29" t="s">
        <v>11675</v>
      </c>
      <c r="B1494" s="210">
        <v>900324690</v>
      </c>
      <c r="C1494" s="228" t="s">
        <v>13167</v>
      </c>
    </row>
    <row r="1495" spans="1:3">
      <c r="A1495" s="186" t="s">
        <v>4326</v>
      </c>
      <c r="B1495" s="200">
        <v>79522331</v>
      </c>
      <c r="C1495" s="228" t="s">
        <v>13168</v>
      </c>
    </row>
    <row r="1496" spans="1:3">
      <c r="A1496" s="29" t="s">
        <v>11676</v>
      </c>
      <c r="B1496" s="210">
        <v>63325543</v>
      </c>
      <c r="C1496" s="228" t="s">
        <v>13168</v>
      </c>
    </row>
    <row r="1497" spans="1:3">
      <c r="A1497" s="25" t="s">
        <v>4327</v>
      </c>
      <c r="B1497" s="202">
        <v>78021577</v>
      </c>
      <c r="C1497" s="228" t="s">
        <v>13168</v>
      </c>
    </row>
    <row r="1498" spans="1:3">
      <c r="A1498" s="5" t="s">
        <v>4328</v>
      </c>
      <c r="B1498" s="210">
        <v>72274175</v>
      </c>
      <c r="C1498" s="228" t="s">
        <v>13168</v>
      </c>
    </row>
    <row r="1499" spans="1:3">
      <c r="A1499" s="186" t="s">
        <v>11677</v>
      </c>
      <c r="B1499" s="200">
        <v>98429845</v>
      </c>
      <c r="C1499" s="228" t="s">
        <v>13168</v>
      </c>
    </row>
    <row r="1500" spans="1:3">
      <c r="A1500" s="186" t="s">
        <v>11678</v>
      </c>
      <c r="B1500" s="210">
        <v>35602521</v>
      </c>
      <c r="C1500" s="228" t="s">
        <v>13168</v>
      </c>
    </row>
    <row r="1501" spans="1:3">
      <c r="A1501" s="186" t="s">
        <v>11679</v>
      </c>
      <c r="B1501" s="200">
        <v>1105676013</v>
      </c>
      <c r="C1501" s="228" t="s">
        <v>13168</v>
      </c>
    </row>
    <row r="1502" spans="1:3">
      <c r="A1502" s="186" t="s">
        <v>11680</v>
      </c>
      <c r="B1502" s="210">
        <v>31415744</v>
      </c>
      <c r="C1502" s="228" t="s">
        <v>13168</v>
      </c>
    </row>
    <row r="1503" spans="1:3">
      <c r="A1503" s="186" t="s">
        <v>4329</v>
      </c>
      <c r="B1503" s="210">
        <v>830061474</v>
      </c>
      <c r="C1503" s="228" t="s">
        <v>13167</v>
      </c>
    </row>
    <row r="1504" spans="1:3">
      <c r="A1504" s="186" t="s">
        <v>11681</v>
      </c>
      <c r="B1504" s="210">
        <v>1087703907</v>
      </c>
      <c r="C1504" s="228" t="s">
        <v>13168</v>
      </c>
    </row>
    <row r="1505" spans="1:3">
      <c r="A1505" s="186" t="s">
        <v>11682</v>
      </c>
      <c r="B1505" s="200">
        <v>11222013</v>
      </c>
      <c r="C1505" s="228" t="s">
        <v>13168</v>
      </c>
    </row>
    <row r="1506" spans="1:3">
      <c r="A1506" s="186" t="s">
        <v>11683</v>
      </c>
      <c r="B1506" s="210">
        <v>16188785</v>
      </c>
      <c r="C1506" s="228" t="s">
        <v>13168</v>
      </c>
    </row>
    <row r="1507" spans="1:3">
      <c r="A1507" s="186" t="s">
        <v>11684</v>
      </c>
      <c r="B1507" s="200">
        <v>12969783</v>
      </c>
      <c r="C1507" s="228" t="s">
        <v>13168</v>
      </c>
    </row>
    <row r="1508" spans="1:3">
      <c r="A1508" s="29" t="s">
        <v>4330</v>
      </c>
      <c r="B1508" s="210">
        <v>79828488</v>
      </c>
      <c r="C1508" s="228" t="s">
        <v>13168</v>
      </c>
    </row>
    <row r="1509" spans="1:3">
      <c r="A1509" s="186" t="s">
        <v>11685</v>
      </c>
      <c r="B1509" s="210">
        <v>15612055</v>
      </c>
      <c r="C1509" s="228" t="s">
        <v>13168</v>
      </c>
    </row>
    <row r="1510" spans="1:3">
      <c r="A1510" s="186" t="s">
        <v>11686</v>
      </c>
      <c r="B1510" s="210">
        <v>1116779038</v>
      </c>
      <c r="C1510" s="228" t="s">
        <v>13168</v>
      </c>
    </row>
    <row r="1511" spans="1:3">
      <c r="A1511" s="186" t="s">
        <v>11687</v>
      </c>
      <c r="B1511" s="200">
        <v>76295594</v>
      </c>
      <c r="C1511" s="228" t="s">
        <v>13168</v>
      </c>
    </row>
    <row r="1512" spans="1:3">
      <c r="A1512" s="186" t="s">
        <v>11688</v>
      </c>
      <c r="B1512" s="210">
        <v>91265979</v>
      </c>
      <c r="C1512" s="228" t="s">
        <v>13168</v>
      </c>
    </row>
    <row r="1513" spans="1:3">
      <c r="A1513" s="186" t="s">
        <v>11689</v>
      </c>
      <c r="B1513" s="200">
        <v>67011576</v>
      </c>
      <c r="C1513" s="228" t="s">
        <v>13168</v>
      </c>
    </row>
    <row r="1514" spans="1:3">
      <c r="A1514" s="186" t="s">
        <v>11690</v>
      </c>
      <c r="B1514" s="200">
        <v>18879394</v>
      </c>
      <c r="C1514" s="228" t="s">
        <v>13168</v>
      </c>
    </row>
    <row r="1515" spans="1:3">
      <c r="A1515" s="186" t="s">
        <v>11691</v>
      </c>
      <c r="B1515" s="210">
        <v>54252745</v>
      </c>
      <c r="C1515" s="228" t="s">
        <v>13168</v>
      </c>
    </row>
    <row r="1516" spans="1:3">
      <c r="A1516" s="186" t="s">
        <v>11692</v>
      </c>
      <c r="B1516" s="200">
        <v>71251288</v>
      </c>
      <c r="C1516" s="228" t="s">
        <v>13168</v>
      </c>
    </row>
    <row r="1517" spans="1:3">
      <c r="A1517" s="186" t="s">
        <v>4331</v>
      </c>
      <c r="B1517" s="200">
        <v>57440970</v>
      </c>
      <c r="C1517" s="228" t="s">
        <v>13168</v>
      </c>
    </row>
    <row r="1518" spans="1:3">
      <c r="A1518" s="186" t="s">
        <v>11693</v>
      </c>
      <c r="B1518" s="210">
        <v>39407998</v>
      </c>
      <c r="C1518" s="228" t="s">
        <v>13168</v>
      </c>
    </row>
    <row r="1519" spans="1:3">
      <c r="A1519" s="186" t="s">
        <v>11694</v>
      </c>
      <c r="B1519" s="200">
        <v>7617788</v>
      </c>
      <c r="C1519" s="228" t="s">
        <v>13168</v>
      </c>
    </row>
    <row r="1520" spans="1:3">
      <c r="A1520" s="186" t="s">
        <v>11695</v>
      </c>
      <c r="B1520" s="200">
        <v>1116793470</v>
      </c>
      <c r="C1520" s="228" t="s">
        <v>13168</v>
      </c>
    </row>
    <row r="1521" spans="1:3">
      <c r="A1521" s="186" t="s">
        <v>11696</v>
      </c>
      <c r="B1521" s="200">
        <v>40783880</v>
      </c>
      <c r="C1521" s="228" t="s">
        <v>13168</v>
      </c>
    </row>
    <row r="1522" spans="1:3">
      <c r="A1522" s="186" t="s">
        <v>11697</v>
      </c>
      <c r="B1522" s="200">
        <v>40329602</v>
      </c>
      <c r="C1522" s="228" t="s">
        <v>13168</v>
      </c>
    </row>
    <row r="1523" spans="1:3">
      <c r="A1523" s="186" t="s">
        <v>4332</v>
      </c>
      <c r="B1523" s="200">
        <v>76330441</v>
      </c>
      <c r="C1523" s="228" t="s">
        <v>13168</v>
      </c>
    </row>
    <row r="1524" spans="1:3">
      <c r="A1524" s="186" t="s">
        <v>3840</v>
      </c>
      <c r="B1524" s="210">
        <v>76277157</v>
      </c>
      <c r="C1524" s="228" t="s">
        <v>13168</v>
      </c>
    </row>
    <row r="1525" spans="1:3">
      <c r="A1525" s="186" t="s">
        <v>11698</v>
      </c>
      <c r="B1525" s="200">
        <v>16702067</v>
      </c>
      <c r="C1525" s="228" t="s">
        <v>13168</v>
      </c>
    </row>
    <row r="1526" spans="1:3">
      <c r="A1526" s="186" t="s">
        <v>11699</v>
      </c>
      <c r="B1526" s="200">
        <v>88220317</v>
      </c>
      <c r="C1526" s="228" t="s">
        <v>13168</v>
      </c>
    </row>
    <row r="1527" spans="1:3">
      <c r="A1527" s="186" t="s">
        <v>4333</v>
      </c>
      <c r="B1527" s="200">
        <v>19179974</v>
      </c>
      <c r="C1527" s="228" t="s">
        <v>13168</v>
      </c>
    </row>
    <row r="1528" spans="1:3">
      <c r="A1528" s="29" t="s">
        <v>4334</v>
      </c>
      <c r="B1528" s="210">
        <v>830054060</v>
      </c>
      <c r="C1528" s="228" t="s">
        <v>13167</v>
      </c>
    </row>
    <row r="1529" spans="1:3">
      <c r="A1529" s="5" t="s">
        <v>4335</v>
      </c>
      <c r="B1529" s="210">
        <v>11798050</v>
      </c>
      <c r="C1529" s="228" t="s">
        <v>13168</v>
      </c>
    </row>
    <row r="1530" spans="1:3">
      <c r="A1530" s="25" t="s">
        <v>11700</v>
      </c>
      <c r="B1530" s="202">
        <v>52819762</v>
      </c>
      <c r="C1530" s="228" t="s">
        <v>13168</v>
      </c>
    </row>
    <row r="1531" spans="1:3">
      <c r="A1531" s="29" t="s">
        <v>11701</v>
      </c>
      <c r="B1531" s="210">
        <v>1061729203</v>
      </c>
      <c r="C1531" s="228" t="s">
        <v>13168</v>
      </c>
    </row>
    <row r="1532" spans="1:3">
      <c r="A1532" s="5" t="s">
        <v>4336</v>
      </c>
      <c r="B1532" s="210">
        <v>52622736</v>
      </c>
      <c r="C1532" s="228" t="s">
        <v>13168</v>
      </c>
    </row>
    <row r="1533" spans="1:3">
      <c r="A1533" s="5" t="s">
        <v>4337</v>
      </c>
      <c r="B1533" s="210">
        <v>50901141</v>
      </c>
      <c r="C1533" s="228" t="s">
        <v>13168</v>
      </c>
    </row>
    <row r="1534" spans="1:3">
      <c r="A1534" s="29" t="s">
        <v>11702</v>
      </c>
      <c r="B1534" s="210">
        <v>79956536</v>
      </c>
      <c r="C1534" s="228" t="s">
        <v>13168</v>
      </c>
    </row>
    <row r="1535" spans="1:3">
      <c r="A1535" s="5" t="s">
        <v>4338</v>
      </c>
      <c r="B1535" s="210">
        <v>14238599</v>
      </c>
      <c r="C1535" s="228" t="s">
        <v>13168</v>
      </c>
    </row>
    <row r="1536" spans="1:3">
      <c r="A1536" s="29" t="s">
        <v>11703</v>
      </c>
      <c r="B1536" s="210">
        <v>16270815</v>
      </c>
      <c r="C1536" s="228" t="s">
        <v>13168</v>
      </c>
    </row>
    <row r="1537" spans="1:3">
      <c r="A1537" s="186" t="s">
        <v>11704</v>
      </c>
      <c r="B1537" s="210">
        <v>91212860</v>
      </c>
      <c r="C1537" s="228" t="s">
        <v>13168</v>
      </c>
    </row>
    <row r="1538" spans="1:3">
      <c r="A1538" s="29" t="s">
        <v>11705</v>
      </c>
      <c r="B1538" s="210">
        <v>7163886</v>
      </c>
      <c r="C1538" s="228" t="s">
        <v>13168</v>
      </c>
    </row>
    <row r="1539" spans="1:3">
      <c r="A1539" s="29" t="s">
        <v>11706</v>
      </c>
      <c r="B1539" s="210">
        <v>16260844</v>
      </c>
      <c r="C1539" s="228" t="s">
        <v>13168</v>
      </c>
    </row>
    <row r="1540" spans="1:3">
      <c r="A1540" s="29" t="s">
        <v>11707</v>
      </c>
      <c r="B1540" s="210">
        <v>51890288</v>
      </c>
      <c r="C1540" s="228" t="s">
        <v>13168</v>
      </c>
    </row>
    <row r="1541" spans="1:3">
      <c r="A1541" s="29" t="s">
        <v>11708</v>
      </c>
      <c r="B1541" s="210">
        <v>1033818018</v>
      </c>
      <c r="C1541" s="228" t="s">
        <v>13168</v>
      </c>
    </row>
    <row r="1542" spans="1:3">
      <c r="A1542" s="29" t="s">
        <v>11709</v>
      </c>
      <c r="B1542" s="210">
        <v>22548846</v>
      </c>
      <c r="C1542" s="228" t="s">
        <v>13168</v>
      </c>
    </row>
    <row r="1543" spans="1:3">
      <c r="A1543" s="186" t="s">
        <v>4339</v>
      </c>
      <c r="B1543" s="210">
        <v>860006543</v>
      </c>
      <c r="C1543" s="228" t="s">
        <v>13167</v>
      </c>
    </row>
    <row r="1544" spans="1:3">
      <c r="A1544" s="186" t="s">
        <v>11710</v>
      </c>
      <c r="B1544" s="210">
        <v>14238035</v>
      </c>
      <c r="C1544" s="228" t="s">
        <v>13168</v>
      </c>
    </row>
    <row r="1545" spans="1:3">
      <c r="A1545" s="8" t="s">
        <v>4340</v>
      </c>
      <c r="B1545" s="209">
        <v>51683946</v>
      </c>
      <c r="C1545" s="228" t="s">
        <v>13168</v>
      </c>
    </row>
    <row r="1546" spans="1:3">
      <c r="A1546" s="186" t="s">
        <v>4341</v>
      </c>
      <c r="B1546" s="200">
        <v>900051050</v>
      </c>
      <c r="C1546" s="228" t="s">
        <v>13167</v>
      </c>
    </row>
    <row r="1547" spans="1:3">
      <c r="A1547" s="5" t="s">
        <v>4342</v>
      </c>
      <c r="B1547" s="200">
        <v>73429095</v>
      </c>
      <c r="C1547" s="228" t="s">
        <v>13168</v>
      </c>
    </row>
    <row r="1548" spans="1:3">
      <c r="A1548" s="5" t="s">
        <v>4343</v>
      </c>
      <c r="B1548" s="200">
        <v>1019085338</v>
      </c>
      <c r="C1548" s="228" t="s">
        <v>13168</v>
      </c>
    </row>
    <row r="1549" spans="1:3">
      <c r="A1549" s="5" t="s">
        <v>4344</v>
      </c>
      <c r="B1549" s="200">
        <v>1026253658</v>
      </c>
      <c r="C1549" s="228" t="s">
        <v>13168</v>
      </c>
    </row>
    <row r="1550" spans="1:3">
      <c r="A1550" s="186" t="s">
        <v>4345</v>
      </c>
      <c r="B1550" s="200">
        <v>1016083481</v>
      </c>
      <c r="C1550" s="228" t="s">
        <v>13168</v>
      </c>
    </row>
    <row r="1551" spans="1:3">
      <c r="A1551" s="186" t="s">
        <v>11711</v>
      </c>
      <c r="B1551" s="200">
        <v>6771990</v>
      </c>
      <c r="C1551" s="228" t="s">
        <v>13168</v>
      </c>
    </row>
    <row r="1552" spans="1:3">
      <c r="A1552" s="186" t="s">
        <v>11712</v>
      </c>
      <c r="B1552" s="200">
        <v>63547152</v>
      </c>
      <c r="C1552" s="228" t="s">
        <v>13168</v>
      </c>
    </row>
    <row r="1553" spans="1:3">
      <c r="A1553" s="186" t="s">
        <v>4346</v>
      </c>
      <c r="B1553" s="200">
        <v>901144436</v>
      </c>
      <c r="C1553" s="228" t="s">
        <v>13167</v>
      </c>
    </row>
    <row r="1554" spans="1:3">
      <c r="A1554" s="186" t="s">
        <v>4347</v>
      </c>
      <c r="B1554" s="200">
        <v>52124831</v>
      </c>
      <c r="C1554" s="228" t="s">
        <v>13168</v>
      </c>
    </row>
    <row r="1555" spans="1:3">
      <c r="A1555" s="186" t="s">
        <v>4348</v>
      </c>
      <c r="B1555" s="200">
        <v>30564006</v>
      </c>
      <c r="C1555" s="228" t="s">
        <v>13168</v>
      </c>
    </row>
    <row r="1556" spans="1:3">
      <c r="A1556" s="186" t="s">
        <v>11713</v>
      </c>
      <c r="B1556" s="200">
        <v>10769921</v>
      </c>
      <c r="C1556" s="228" t="s">
        <v>13168</v>
      </c>
    </row>
    <row r="1557" spans="1:3">
      <c r="A1557" s="186" t="s">
        <v>11714</v>
      </c>
      <c r="B1557" s="200">
        <v>91428325</v>
      </c>
      <c r="C1557" s="228" t="s">
        <v>13168</v>
      </c>
    </row>
    <row r="1558" spans="1:3">
      <c r="A1558" s="186" t="s">
        <v>11715</v>
      </c>
      <c r="B1558" s="200">
        <v>1015411299</v>
      </c>
      <c r="C1558" s="228" t="s">
        <v>13168</v>
      </c>
    </row>
    <row r="1559" spans="1:3">
      <c r="A1559" s="186" t="s">
        <v>11716</v>
      </c>
      <c r="B1559" s="202">
        <v>75105416</v>
      </c>
      <c r="C1559" s="228" t="s">
        <v>13168</v>
      </c>
    </row>
    <row r="1560" spans="1:3">
      <c r="A1560" s="186" t="s">
        <v>4349</v>
      </c>
      <c r="B1560" s="202">
        <v>13178301</v>
      </c>
      <c r="C1560" s="228" t="s">
        <v>13168</v>
      </c>
    </row>
    <row r="1561" spans="1:3">
      <c r="A1561" s="186" t="s">
        <v>3804</v>
      </c>
      <c r="B1561" s="200">
        <v>1065625931</v>
      </c>
      <c r="C1561" s="228" t="s">
        <v>13168</v>
      </c>
    </row>
    <row r="1562" spans="1:3">
      <c r="A1562" s="186" t="s">
        <v>4350</v>
      </c>
      <c r="B1562" s="200">
        <v>11814131</v>
      </c>
      <c r="C1562" s="228" t="s">
        <v>13168</v>
      </c>
    </row>
    <row r="1563" spans="1:3">
      <c r="A1563" s="186" t="s">
        <v>4351</v>
      </c>
      <c r="B1563" s="200">
        <v>35850834</v>
      </c>
      <c r="C1563" s="228" t="s">
        <v>13168</v>
      </c>
    </row>
    <row r="1564" spans="1:3">
      <c r="A1564" s="186" t="s">
        <v>11717</v>
      </c>
      <c r="B1564" s="202">
        <v>11811595</v>
      </c>
      <c r="C1564" s="228" t="s">
        <v>13168</v>
      </c>
    </row>
    <row r="1565" spans="1:3">
      <c r="A1565" s="186" t="s">
        <v>11718</v>
      </c>
      <c r="B1565" s="200">
        <v>79876883</v>
      </c>
      <c r="C1565" s="228" t="s">
        <v>13168</v>
      </c>
    </row>
    <row r="1566" spans="1:3">
      <c r="A1566" s="186" t="s">
        <v>11719</v>
      </c>
      <c r="B1566" s="200">
        <v>52888131</v>
      </c>
      <c r="C1566" s="228" t="s">
        <v>13168</v>
      </c>
    </row>
    <row r="1567" spans="1:3">
      <c r="A1567" s="25" t="s">
        <v>3791</v>
      </c>
      <c r="B1567" s="200">
        <v>1002439416</v>
      </c>
      <c r="C1567" s="228" t="s">
        <v>13168</v>
      </c>
    </row>
    <row r="1568" spans="1:3">
      <c r="A1568" s="186" t="s">
        <v>11720</v>
      </c>
      <c r="B1568" s="200">
        <v>77020940</v>
      </c>
      <c r="C1568" s="228" t="s">
        <v>13168</v>
      </c>
    </row>
    <row r="1569" spans="1:3">
      <c r="A1569" s="186" t="s">
        <v>11721</v>
      </c>
      <c r="B1569" s="200">
        <v>49729646</v>
      </c>
      <c r="C1569" s="228" t="s">
        <v>13168</v>
      </c>
    </row>
    <row r="1570" spans="1:3">
      <c r="A1570" s="186" t="s">
        <v>3506</v>
      </c>
      <c r="B1570" s="200">
        <v>1050918463</v>
      </c>
      <c r="C1570" s="228" t="s">
        <v>13168</v>
      </c>
    </row>
    <row r="1571" spans="1:3">
      <c r="A1571" s="186" t="s">
        <v>11722</v>
      </c>
      <c r="B1571" s="200">
        <v>86061164</v>
      </c>
      <c r="C1571" s="228" t="s">
        <v>13168</v>
      </c>
    </row>
    <row r="1572" spans="1:3">
      <c r="A1572" s="186" t="s">
        <v>11723</v>
      </c>
      <c r="B1572" s="200">
        <v>1121826254</v>
      </c>
      <c r="C1572" s="228" t="s">
        <v>13168</v>
      </c>
    </row>
    <row r="1573" spans="1:3">
      <c r="A1573" s="186" t="s">
        <v>11724</v>
      </c>
      <c r="B1573" s="200">
        <v>11433878</v>
      </c>
      <c r="C1573" s="228" t="s">
        <v>13168</v>
      </c>
    </row>
    <row r="1574" spans="1:3">
      <c r="A1574" s="186" t="s">
        <v>11725</v>
      </c>
      <c r="B1574" s="200">
        <v>1090366552</v>
      </c>
      <c r="C1574" s="228" t="s">
        <v>13168</v>
      </c>
    </row>
    <row r="1575" spans="1:3">
      <c r="A1575" s="186" t="s">
        <v>11726</v>
      </c>
      <c r="B1575" s="200">
        <v>76317153</v>
      </c>
      <c r="C1575" s="228" t="s">
        <v>13168</v>
      </c>
    </row>
    <row r="1576" spans="1:3">
      <c r="A1576" s="186" t="s">
        <v>11727</v>
      </c>
      <c r="B1576" s="200">
        <v>98378639</v>
      </c>
      <c r="C1576" s="228" t="s">
        <v>13168</v>
      </c>
    </row>
    <row r="1577" spans="1:3">
      <c r="A1577" s="186" t="s">
        <v>4352</v>
      </c>
      <c r="B1577" s="200">
        <v>1087046533</v>
      </c>
      <c r="C1577" s="228" t="s">
        <v>13168</v>
      </c>
    </row>
    <row r="1578" spans="1:3">
      <c r="A1578" s="186" t="s">
        <v>4353</v>
      </c>
      <c r="B1578" s="200">
        <v>10932232</v>
      </c>
      <c r="C1578" s="228" t="s">
        <v>13168</v>
      </c>
    </row>
    <row r="1579" spans="1:3">
      <c r="A1579" s="186" t="s">
        <v>4354</v>
      </c>
      <c r="B1579" s="200">
        <v>1087115048</v>
      </c>
      <c r="C1579" s="228" t="s">
        <v>13168</v>
      </c>
    </row>
    <row r="1580" spans="1:3">
      <c r="A1580" s="186" t="s">
        <v>3898</v>
      </c>
      <c r="B1580" s="202">
        <v>8827473</v>
      </c>
      <c r="C1580" s="228" t="s">
        <v>13168</v>
      </c>
    </row>
    <row r="1581" spans="1:3">
      <c r="A1581" s="186" t="s">
        <v>4355</v>
      </c>
      <c r="B1581" s="202">
        <v>12272845</v>
      </c>
      <c r="C1581" s="228" t="s">
        <v>13168</v>
      </c>
    </row>
    <row r="1582" spans="1:3">
      <c r="A1582" s="186" t="s">
        <v>4356</v>
      </c>
      <c r="B1582" s="200">
        <v>91200872</v>
      </c>
      <c r="C1582" s="228" t="s">
        <v>13168</v>
      </c>
    </row>
    <row r="1583" spans="1:3">
      <c r="A1583" s="186" t="s">
        <v>11728</v>
      </c>
      <c r="B1583" s="202">
        <v>1020750290</v>
      </c>
      <c r="C1583" s="228" t="s">
        <v>13168</v>
      </c>
    </row>
    <row r="1584" spans="1:3">
      <c r="A1584" s="186" t="s">
        <v>11729</v>
      </c>
      <c r="B1584" s="200">
        <v>30284708</v>
      </c>
      <c r="C1584" s="228" t="s">
        <v>13168</v>
      </c>
    </row>
    <row r="1585" spans="1:3">
      <c r="A1585" s="9" t="s">
        <v>4357</v>
      </c>
      <c r="B1585" s="200">
        <v>17333379</v>
      </c>
      <c r="C1585" s="228" t="s">
        <v>13168</v>
      </c>
    </row>
    <row r="1586" spans="1:3">
      <c r="A1586" s="186" t="s">
        <v>11730</v>
      </c>
      <c r="B1586" s="202">
        <v>1122782047</v>
      </c>
      <c r="C1586" s="228" t="s">
        <v>13168</v>
      </c>
    </row>
    <row r="1587" spans="1:3">
      <c r="A1587" s="5" t="s">
        <v>11731</v>
      </c>
      <c r="B1587" s="202">
        <v>1121820414</v>
      </c>
      <c r="C1587" s="228" t="s">
        <v>13168</v>
      </c>
    </row>
    <row r="1588" spans="1:3">
      <c r="A1588" s="186" t="s">
        <v>4358</v>
      </c>
      <c r="B1588" s="202">
        <v>14315959</v>
      </c>
      <c r="C1588" s="228" t="s">
        <v>13168</v>
      </c>
    </row>
    <row r="1589" spans="1:3">
      <c r="A1589" s="186" t="s">
        <v>4359</v>
      </c>
      <c r="B1589" s="202">
        <v>80154770</v>
      </c>
      <c r="C1589" s="228" t="s">
        <v>13168</v>
      </c>
    </row>
    <row r="1590" spans="1:3">
      <c r="A1590" s="186" t="s">
        <v>4360</v>
      </c>
      <c r="B1590" s="202">
        <v>12992015</v>
      </c>
      <c r="C1590" s="228" t="s">
        <v>13168</v>
      </c>
    </row>
    <row r="1591" spans="1:3">
      <c r="A1591" s="186" t="s">
        <v>11732</v>
      </c>
      <c r="B1591" s="202">
        <v>12986526</v>
      </c>
      <c r="C1591" s="228" t="s">
        <v>13168</v>
      </c>
    </row>
    <row r="1592" spans="1:3">
      <c r="A1592" s="186" t="s">
        <v>4361</v>
      </c>
      <c r="B1592" s="202">
        <v>860519556</v>
      </c>
      <c r="C1592" s="228" t="s">
        <v>13167</v>
      </c>
    </row>
    <row r="1593" spans="1:3">
      <c r="A1593" s="186" t="s">
        <v>11733</v>
      </c>
      <c r="B1593" s="202">
        <v>52371700</v>
      </c>
      <c r="C1593" s="228" t="s">
        <v>13168</v>
      </c>
    </row>
    <row r="1594" spans="1:3">
      <c r="A1594" s="186" t="s">
        <v>11734</v>
      </c>
      <c r="B1594" s="202">
        <v>890481163</v>
      </c>
      <c r="C1594" s="228" t="s">
        <v>13167</v>
      </c>
    </row>
    <row r="1595" spans="1:3">
      <c r="A1595" s="186" t="s">
        <v>11735</v>
      </c>
      <c r="B1595" s="202">
        <v>1023873719</v>
      </c>
      <c r="C1595" s="228" t="s">
        <v>13168</v>
      </c>
    </row>
    <row r="1596" spans="1:3">
      <c r="A1596" s="186" t="s">
        <v>11736</v>
      </c>
      <c r="B1596" s="202">
        <v>890905179</v>
      </c>
      <c r="C1596" s="228" t="s">
        <v>13167</v>
      </c>
    </row>
    <row r="1597" spans="1:3">
      <c r="A1597" s="5" t="s">
        <v>4304</v>
      </c>
      <c r="B1597" s="202">
        <v>800075003</v>
      </c>
      <c r="C1597" s="228" t="s">
        <v>13167</v>
      </c>
    </row>
    <row r="1598" spans="1:3">
      <c r="A1598" s="9" t="s">
        <v>4362</v>
      </c>
      <c r="B1598" s="200">
        <v>1121864522</v>
      </c>
      <c r="C1598" s="228" t="s">
        <v>13168</v>
      </c>
    </row>
    <row r="1599" spans="1:3">
      <c r="A1599" s="9" t="s">
        <v>11737</v>
      </c>
      <c r="B1599" s="200">
        <v>51831480</v>
      </c>
      <c r="C1599" s="228" t="s">
        <v>13168</v>
      </c>
    </row>
    <row r="1600" spans="1:3">
      <c r="A1600" s="8" t="s">
        <v>11738</v>
      </c>
      <c r="B1600" s="209">
        <v>5833111</v>
      </c>
      <c r="C1600" s="228" t="s">
        <v>13168</v>
      </c>
    </row>
    <row r="1601" spans="1:3">
      <c r="A1601" s="25" t="s">
        <v>3828</v>
      </c>
      <c r="B1601" s="210">
        <v>80198776</v>
      </c>
      <c r="C1601" s="228" t="s">
        <v>13168</v>
      </c>
    </row>
    <row r="1602" spans="1:3">
      <c r="A1602" s="5" t="s">
        <v>11739</v>
      </c>
      <c r="B1602" s="210">
        <v>98428605</v>
      </c>
      <c r="C1602" s="228" t="s">
        <v>13168</v>
      </c>
    </row>
    <row r="1603" spans="1:3">
      <c r="A1603" s="8" t="s">
        <v>4363</v>
      </c>
      <c r="B1603" s="209">
        <v>40612932</v>
      </c>
      <c r="C1603" s="228" t="s">
        <v>13168</v>
      </c>
    </row>
    <row r="1604" spans="1:3">
      <c r="A1604" s="8" t="s">
        <v>4364</v>
      </c>
      <c r="B1604" s="210">
        <v>1022390364</v>
      </c>
      <c r="C1604" s="228" t="s">
        <v>13168</v>
      </c>
    </row>
    <row r="1605" spans="1:3">
      <c r="A1605" s="8" t="s">
        <v>4365</v>
      </c>
      <c r="B1605" s="210">
        <v>6804627</v>
      </c>
      <c r="C1605" s="228" t="s">
        <v>13168</v>
      </c>
    </row>
    <row r="1606" spans="1:3">
      <c r="A1606" s="8" t="s">
        <v>11740</v>
      </c>
      <c r="B1606" s="200">
        <v>53029106</v>
      </c>
      <c r="C1606" s="228" t="s">
        <v>13168</v>
      </c>
    </row>
    <row r="1607" spans="1:3">
      <c r="A1607" s="5" t="s">
        <v>11418</v>
      </c>
      <c r="B1607" s="210">
        <v>1087126265</v>
      </c>
      <c r="C1607" s="228" t="s">
        <v>13168</v>
      </c>
    </row>
    <row r="1608" spans="1:3">
      <c r="A1608" s="186" t="s">
        <v>4366</v>
      </c>
      <c r="B1608" s="202">
        <v>1095800978</v>
      </c>
      <c r="C1608" s="228" t="s">
        <v>13168</v>
      </c>
    </row>
    <row r="1609" spans="1:3">
      <c r="A1609" s="186" t="s">
        <v>4367</v>
      </c>
      <c r="B1609" s="202">
        <v>1085037669</v>
      </c>
      <c r="C1609" s="228" t="s">
        <v>13168</v>
      </c>
    </row>
    <row r="1610" spans="1:3">
      <c r="A1610" s="186" t="s">
        <v>4368</v>
      </c>
      <c r="B1610" s="202">
        <v>69007327</v>
      </c>
      <c r="C1610" s="228" t="s">
        <v>13168</v>
      </c>
    </row>
    <row r="1611" spans="1:3">
      <c r="A1611" s="186" t="s">
        <v>4369</v>
      </c>
      <c r="B1611" s="202">
        <v>22867459</v>
      </c>
      <c r="C1611" s="228" t="s">
        <v>13168</v>
      </c>
    </row>
    <row r="1612" spans="1:3">
      <c r="A1612" s="8" t="s">
        <v>11493</v>
      </c>
      <c r="B1612" s="209">
        <v>79951992</v>
      </c>
      <c r="C1612" s="228" t="s">
        <v>13168</v>
      </c>
    </row>
    <row r="1613" spans="1:3">
      <c r="A1613" s="8" t="s">
        <v>4370</v>
      </c>
      <c r="B1613" s="209">
        <v>79714136</v>
      </c>
      <c r="C1613" s="228" t="s">
        <v>13168</v>
      </c>
    </row>
    <row r="1614" spans="1:3">
      <c r="A1614" s="5" t="s">
        <v>4371</v>
      </c>
      <c r="B1614" s="200">
        <v>1026261093</v>
      </c>
      <c r="C1614" s="228" t="s">
        <v>13168</v>
      </c>
    </row>
    <row r="1615" spans="1:3">
      <c r="A1615" s="5" t="s">
        <v>4372</v>
      </c>
      <c r="B1615" s="200">
        <v>901317594</v>
      </c>
      <c r="C1615" s="228" t="s">
        <v>13167</v>
      </c>
    </row>
    <row r="1616" spans="1:3">
      <c r="A1616" s="8" t="s">
        <v>4373</v>
      </c>
      <c r="B1616" s="209">
        <v>1114818693</v>
      </c>
      <c r="C1616" s="228" t="s">
        <v>13168</v>
      </c>
    </row>
    <row r="1617" spans="1:3">
      <c r="A1617" s="8" t="s">
        <v>4277</v>
      </c>
      <c r="B1617" s="209">
        <v>39800668</v>
      </c>
      <c r="C1617" s="228" t="s">
        <v>13168</v>
      </c>
    </row>
    <row r="1618" spans="1:3">
      <c r="A1618" s="8" t="s">
        <v>11626</v>
      </c>
      <c r="B1618" s="209">
        <v>51831542</v>
      </c>
      <c r="C1618" s="228" t="s">
        <v>13168</v>
      </c>
    </row>
    <row r="1619" spans="1:3">
      <c r="A1619" s="5" t="s">
        <v>11741</v>
      </c>
      <c r="B1619" s="210">
        <v>70038451</v>
      </c>
      <c r="C1619" s="228" t="s">
        <v>13168</v>
      </c>
    </row>
    <row r="1620" spans="1:3">
      <c r="A1620" s="5" t="s">
        <v>11742</v>
      </c>
      <c r="B1620" s="200">
        <v>13810532</v>
      </c>
      <c r="C1620" s="228" t="s">
        <v>13168</v>
      </c>
    </row>
    <row r="1621" spans="1:3">
      <c r="A1621" s="5" t="s">
        <v>11743</v>
      </c>
      <c r="B1621" s="200">
        <v>19280978</v>
      </c>
      <c r="C1621" s="228" t="s">
        <v>13168</v>
      </c>
    </row>
    <row r="1622" spans="1:3">
      <c r="A1622" s="5" t="s">
        <v>11744</v>
      </c>
      <c r="B1622" s="200">
        <v>51702191</v>
      </c>
      <c r="C1622" s="228" t="s">
        <v>13168</v>
      </c>
    </row>
    <row r="1623" spans="1:3">
      <c r="A1623" s="5" t="s">
        <v>11745</v>
      </c>
      <c r="B1623" s="200">
        <v>38235760</v>
      </c>
      <c r="C1623" s="228" t="s">
        <v>13168</v>
      </c>
    </row>
    <row r="1624" spans="1:3">
      <c r="A1624" s="5" t="s">
        <v>11746</v>
      </c>
      <c r="B1624" s="200">
        <v>88160374</v>
      </c>
      <c r="C1624" s="228" t="s">
        <v>13168</v>
      </c>
    </row>
    <row r="1625" spans="1:3">
      <c r="A1625" s="5" t="s">
        <v>11747</v>
      </c>
      <c r="B1625" s="200">
        <v>19439765</v>
      </c>
      <c r="C1625" s="228" t="s">
        <v>13168</v>
      </c>
    </row>
    <row r="1626" spans="1:3">
      <c r="A1626" s="5" t="s">
        <v>11748</v>
      </c>
      <c r="B1626" s="200">
        <v>66708909</v>
      </c>
      <c r="C1626" s="228" t="s">
        <v>13168</v>
      </c>
    </row>
    <row r="1627" spans="1:3">
      <c r="A1627" s="5" t="s">
        <v>11749</v>
      </c>
      <c r="B1627" s="200">
        <v>52395825</v>
      </c>
      <c r="C1627" s="228" t="s">
        <v>13168</v>
      </c>
    </row>
    <row r="1628" spans="1:3">
      <c r="A1628" s="5" t="s">
        <v>11750</v>
      </c>
      <c r="B1628" s="200">
        <v>52378773</v>
      </c>
      <c r="C1628" s="228" t="s">
        <v>13168</v>
      </c>
    </row>
    <row r="1629" spans="1:3">
      <c r="A1629" s="5" t="s">
        <v>11751</v>
      </c>
      <c r="B1629" s="200">
        <v>52818879</v>
      </c>
      <c r="C1629" s="228" t="s">
        <v>13168</v>
      </c>
    </row>
    <row r="1630" spans="1:3">
      <c r="A1630" s="5" t="s">
        <v>11752</v>
      </c>
      <c r="B1630" s="200">
        <v>35456732</v>
      </c>
      <c r="C1630" s="228" t="s">
        <v>13168</v>
      </c>
    </row>
    <row r="1631" spans="1:3">
      <c r="A1631" s="5" t="s">
        <v>11753</v>
      </c>
      <c r="B1631" s="200">
        <v>98670537</v>
      </c>
      <c r="C1631" s="228" t="s">
        <v>13168</v>
      </c>
    </row>
    <row r="1632" spans="1:3">
      <c r="A1632" s="5" t="s">
        <v>11754</v>
      </c>
      <c r="B1632" s="200">
        <v>94521063</v>
      </c>
      <c r="C1632" s="228" t="s">
        <v>13168</v>
      </c>
    </row>
    <row r="1633" spans="1:3">
      <c r="A1633" s="5" t="s">
        <v>11755</v>
      </c>
      <c r="B1633" s="200">
        <v>79694634</v>
      </c>
      <c r="C1633" s="228" t="s">
        <v>13168</v>
      </c>
    </row>
    <row r="1634" spans="1:3">
      <c r="A1634" s="5" t="s">
        <v>11756</v>
      </c>
      <c r="B1634" s="212">
        <v>52728378</v>
      </c>
      <c r="C1634" s="230" t="s">
        <v>13168</v>
      </c>
    </row>
    <row r="1635" spans="1:3">
      <c r="A1635" s="5" t="s">
        <v>11625</v>
      </c>
      <c r="B1635" s="210">
        <v>79967344</v>
      </c>
      <c r="C1635" s="228" t="s">
        <v>13168</v>
      </c>
    </row>
    <row r="1636" spans="1:3">
      <c r="A1636" s="5" t="s">
        <v>4341</v>
      </c>
      <c r="B1636" s="210">
        <v>900051050</v>
      </c>
      <c r="C1636" s="228" t="s">
        <v>13167</v>
      </c>
    </row>
    <row r="1637" spans="1:3">
      <c r="A1637" s="5" t="s">
        <v>3399</v>
      </c>
      <c r="B1637" s="210">
        <v>900554752</v>
      </c>
      <c r="C1637" s="228" t="s">
        <v>13167</v>
      </c>
    </row>
    <row r="1638" spans="1:3">
      <c r="A1638" s="5" t="s">
        <v>11757</v>
      </c>
      <c r="B1638" s="200">
        <v>19150507</v>
      </c>
      <c r="C1638" s="228" t="s">
        <v>13168</v>
      </c>
    </row>
    <row r="1639" spans="1:3">
      <c r="A1639" s="5" t="s">
        <v>11758</v>
      </c>
      <c r="B1639" s="200">
        <v>53106972</v>
      </c>
      <c r="C1639" s="230" t="s">
        <v>13168</v>
      </c>
    </row>
    <row r="1640" spans="1:3">
      <c r="A1640" s="5" t="s">
        <v>11759</v>
      </c>
      <c r="B1640" s="200">
        <v>52353270</v>
      </c>
      <c r="C1640" s="228" t="s">
        <v>13168</v>
      </c>
    </row>
    <row r="1641" spans="1:3">
      <c r="A1641" s="5" t="s">
        <v>11760</v>
      </c>
      <c r="B1641" s="200">
        <v>79783666</v>
      </c>
      <c r="C1641" s="228" t="s">
        <v>13168</v>
      </c>
    </row>
    <row r="1642" spans="1:3">
      <c r="A1642" s="5" t="s">
        <v>11761</v>
      </c>
      <c r="B1642" s="200">
        <v>14397801</v>
      </c>
      <c r="C1642" s="230" t="s">
        <v>13168</v>
      </c>
    </row>
    <row r="1643" spans="1:3">
      <c r="A1643" s="5" t="s">
        <v>11762</v>
      </c>
      <c r="B1643" s="200">
        <v>80564043</v>
      </c>
      <c r="C1643" s="228" t="s">
        <v>13168</v>
      </c>
    </row>
    <row r="1644" spans="1:3">
      <c r="A1644" s="5" t="s">
        <v>11763</v>
      </c>
      <c r="B1644" s="200">
        <v>52419515</v>
      </c>
      <c r="C1644" s="228" t="s">
        <v>13168</v>
      </c>
    </row>
    <row r="1645" spans="1:3">
      <c r="A1645" s="5" t="s">
        <v>11764</v>
      </c>
      <c r="B1645" s="200">
        <v>51838243</v>
      </c>
      <c r="C1645" s="230" t="s">
        <v>13168</v>
      </c>
    </row>
    <row r="1646" spans="1:3">
      <c r="A1646" s="5" t="s">
        <v>11765</v>
      </c>
      <c r="B1646" s="200">
        <v>1127582162</v>
      </c>
      <c r="C1646" s="228" t="s">
        <v>13168</v>
      </c>
    </row>
    <row r="1647" spans="1:3">
      <c r="A1647" s="5" t="s">
        <v>11766</v>
      </c>
      <c r="B1647" s="200">
        <v>79389157</v>
      </c>
      <c r="C1647" s="228" t="s">
        <v>13168</v>
      </c>
    </row>
    <row r="1648" spans="1:3">
      <c r="A1648" s="5" t="s">
        <v>11767</v>
      </c>
      <c r="B1648" s="200">
        <v>42143757</v>
      </c>
      <c r="C1648" s="230" t="s">
        <v>13168</v>
      </c>
    </row>
    <row r="1649" spans="1:3">
      <c r="A1649" s="5" t="s">
        <v>11768</v>
      </c>
      <c r="B1649" s="200">
        <v>98668949</v>
      </c>
      <c r="C1649" s="228" t="s">
        <v>13168</v>
      </c>
    </row>
    <row r="1650" spans="1:3">
      <c r="A1650" s="5" t="s">
        <v>11769</v>
      </c>
      <c r="B1650" s="200">
        <v>36172854</v>
      </c>
      <c r="C1650" s="228" t="s">
        <v>13168</v>
      </c>
    </row>
    <row r="1651" spans="1:3">
      <c r="A1651" s="5" t="s">
        <v>11770</v>
      </c>
      <c r="B1651" s="200">
        <v>51614771</v>
      </c>
      <c r="C1651" s="230" t="s">
        <v>13168</v>
      </c>
    </row>
    <row r="1652" spans="1:3">
      <c r="A1652" s="5" t="s">
        <v>11771</v>
      </c>
      <c r="B1652" s="200">
        <v>79732276</v>
      </c>
      <c r="C1652" s="228" t="s">
        <v>13168</v>
      </c>
    </row>
    <row r="1653" spans="1:3">
      <c r="A1653" s="5" t="s">
        <v>11772</v>
      </c>
      <c r="B1653" s="200">
        <v>46452507</v>
      </c>
      <c r="C1653" s="228" t="s">
        <v>13168</v>
      </c>
    </row>
    <row r="1654" spans="1:3">
      <c r="A1654" s="5" t="s">
        <v>11773</v>
      </c>
      <c r="B1654" s="200">
        <v>14236996</v>
      </c>
      <c r="C1654" s="230" t="s">
        <v>13168</v>
      </c>
    </row>
    <row r="1655" spans="1:3">
      <c r="A1655" s="5" t="s">
        <v>11774</v>
      </c>
      <c r="B1655" s="200">
        <v>53123148</v>
      </c>
      <c r="C1655" s="228" t="s">
        <v>13168</v>
      </c>
    </row>
    <row r="1656" spans="1:3">
      <c r="A1656" s="5" t="s">
        <v>11775</v>
      </c>
      <c r="B1656" s="200">
        <v>52385164</v>
      </c>
      <c r="C1656" s="228" t="s">
        <v>13168</v>
      </c>
    </row>
    <row r="1657" spans="1:3">
      <c r="A1657" s="5" t="s">
        <v>11776</v>
      </c>
      <c r="B1657" s="200">
        <v>25290554</v>
      </c>
      <c r="C1657" s="230" t="s">
        <v>13168</v>
      </c>
    </row>
    <row r="1658" spans="1:3">
      <c r="A1658" s="5" t="s">
        <v>11777</v>
      </c>
      <c r="B1658" s="200">
        <v>39774433</v>
      </c>
      <c r="C1658" s="228" t="s">
        <v>13168</v>
      </c>
    </row>
    <row r="1659" spans="1:3">
      <c r="A1659" s="5" t="s">
        <v>11778</v>
      </c>
      <c r="B1659" s="200">
        <v>42888009</v>
      </c>
      <c r="C1659" s="228" t="s">
        <v>13168</v>
      </c>
    </row>
    <row r="1660" spans="1:3">
      <c r="A1660" s="5" t="s">
        <v>4374</v>
      </c>
      <c r="B1660" s="200">
        <v>1121859397</v>
      </c>
      <c r="C1660" s="228" t="s">
        <v>13168</v>
      </c>
    </row>
    <row r="1661" spans="1:3">
      <c r="A1661" s="5" t="s">
        <v>4375</v>
      </c>
      <c r="B1661" s="200">
        <v>891700612</v>
      </c>
      <c r="C1661" s="228" t="s">
        <v>13167</v>
      </c>
    </row>
    <row r="1662" spans="1:3">
      <c r="A1662" s="5" t="s">
        <v>11779</v>
      </c>
      <c r="B1662" s="200">
        <v>1075257613</v>
      </c>
      <c r="C1662" s="228" t="s">
        <v>13168</v>
      </c>
    </row>
    <row r="1663" spans="1:3">
      <c r="A1663" s="5" t="s">
        <v>4376</v>
      </c>
      <c r="B1663" s="200">
        <v>35493417</v>
      </c>
      <c r="C1663" s="228" t="s">
        <v>13168</v>
      </c>
    </row>
    <row r="1664" spans="1:3">
      <c r="A1664" s="5" t="s">
        <v>4377</v>
      </c>
      <c r="B1664" s="200">
        <v>1057593015</v>
      </c>
      <c r="C1664" s="228" t="s">
        <v>13168</v>
      </c>
    </row>
    <row r="1665" spans="1:3">
      <c r="A1665" s="5" t="s">
        <v>4378</v>
      </c>
      <c r="B1665" s="200">
        <v>22586033</v>
      </c>
      <c r="C1665" s="228" t="s">
        <v>13168</v>
      </c>
    </row>
    <row r="1666" spans="1:3">
      <c r="A1666" s="5" t="s">
        <v>4379</v>
      </c>
      <c r="B1666" s="200">
        <v>52797226</v>
      </c>
      <c r="C1666" s="228" t="s">
        <v>13168</v>
      </c>
    </row>
    <row r="1667" spans="1:3">
      <c r="A1667" s="5" t="s">
        <v>4380</v>
      </c>
      <c r="B1667" s="200">
        <v>66856836</v>
      </c>
      <c r="C1667" s="228" t="s">
        <v>13168</v>
      </c>
    </row>
    <row r="1668" spans="1:3">
      <c r="A1668" s="5" t="s">
        <v>4381</v>
      </c>
      <c r="B1668" s="200">
        <v>1018428879</v>
      </c>
      <c r="C1668" s="228" t="s">
        <v>13168</v>
      </c>
    </row>
    <row r="1669" spans="1:3">
      <c r="A1669" s="5" t="s">
        <v>4382</v>
      </c>
      <c r="B1669" s="200">
        <v>79795088</v>
      </c>
      <c r="C1669" s="228" t="s">
        <v>13168</v>
      </c>
    </row>
    <row r="1670" spans="1:3">
      <c r="A1670" s="5" t="s">
        <v>4383</v>
      </c>
      <c r="B1670" s="200">
        <v>1090420045</v>
      </c>
      <c r="C1670" s="228" t="s">
        <v>13168</v>
      </c>
    </row>
    <row r="1671" spans="1:3">
      <c r="A1671" s="5" t="s">
        <v>4384</v>
      </c>
      <c r="B1671" s="200">
        <v>38144346</v>
      </c>
      <c r="C1671" s="228" t="s">
        <v>13168</v>
      </c>
    </row>
    <row r="1672" spans="1:3">
      <c r="A1672" s="5" t="s">
        <v>4385</v>
      </c>
      <c r="B1672" s="200">
        <v>1069732625</v>
      </c>
      <c r="C1672" s="228" t="s">
        <v>13168</v>
      </c>
    </row>
    <row r="1673" spans="1:3">
      <c r="A1673" s="5" t="s">
        <v>4386</v>
      </c>
      <c r="B1673" s="200">
        <v>830033581</v>
      </c>
      <c r="C1673" s="228" t="s">
        <v>13167</v>
      </c>
    </row>
    <row r="1674" spans="1:3">
      <c r="A1674" s="5" t="s">
        <v>11780</v>
      </c>
      <c r="B1674" s="200">
        <v>1073689658</v>
      </c>
      <c r="C1674" s="228" t="s">
        <v>13168</v>
      </c>
    </row>
    <row r="1675" spans="1:3">
      <c r="A1675" s="5" t="s">
        <v>4387</v>
      </c>
      <c r="B1675" s="200">
        <v>1054093348</v>
      </c>
      <c r="C1675" s="228" t="s">
        <v>13168</v>
      </c>
    </row>
    <row r="1676" spans="1:3">
      <c r="A1676" s="5" t="s">
        <v>4388</v>
      </c>
      <c r="B1676" s="200">
        <v>52987251</v>
      </c>
      <c r="C1676" s="228" t="s">
        <v>13168</v>
      </c>
    </row>
    <row r="1677" spans="1:3">
      <c r="A1677" s="5" t="s">
        <v>11781</v>
      </c>
      <c r="B1677" s="200">
        <v>1121833160</v>
      </c>
      <c r="C1677" s="228" t="s">
        <v>13168</v>
      </c>
    </row>
    <row r="1678" spans="1:3">
      <c r="A1678" s="5" t="s">
        <v>11782</v>
      </c>
      <c r="B1678" s="200">
        <v>40327462</v>
      </c>
      <c r="C1678" s="228" t="s">
        <v>13168</v>
      </c>
    </row>
    <row r="1679" spans="1:3">
      <c r="A1679" s="5" t="s">
        <v>4389</v>
      </c>
      <c r="B1679" s="200">
        <v>1013581425</v>
      </c>
      <c r="C1679" s="228" t="s">
        <v>13168</v>
      </c>
    </row>
    <row r="1680" spans="1:3">
      <c r="A1680" s="5" t="s">
        <v>4390</v>
      </c>
      <c r="B1680" s="200">
        <v>1032368867</v>
      </c>
      <c r="C1680" s="228" t="s">
        <v>13168</v>
      </c>
    </row>
    <row r="1681" spans="1:3">
      <c r="A1681" s="5" t="s">
        <v>3586</v>
      </c>
      <c r="B1681" s="200">
        <v>53052992</v>
      </c>
      <c r="C1681" s="228" t="s">
        <v>13168</v>
      </c>
    </row>
    <row r="1682" spans="1:3">
      <c r="A1682" s="5" t="s">
        <v>11783</v>
      </c>
      <c r="B1682" s="200">
        <v>52705888</v>
      </c>
      <c r="C1682" s="228" t="s">
        <v>13168</v>
      </c>
    </row>
    <row r="1683" spans="1:3">
      <c r="A1683" s="5" t="s">
        <v>11784</v>
      </c>
      <c r="B1683" s="200">
        <v>52775558</v>
      </c>
      <c r="C1683" s="228" t="s">
        <v>13168</v>
      </c>
    </row>
    <row r="1684" spans="1:3">
      <c r="A1684" s="5" t="s">
        <v>11785</v>
      </c>
      <c r="B1684" s="200">
        <v>41182982</v>
      </c>
      <c r="C1684" s="228" t="s">
        <v>13168</v>
      </c>
    </row>
    <row r="1685" spans="1:3">
      <c r="A1685" s="5" t="s">
        <v>11786</v>
      </c>
      <c r="B1685" s="200">
        <v>53121297</v>
      </c>
      <c r="C1685" s="228" t="s">
        <v>13168</v>
      </c>
    </row>
    <row r="1686" spans="1:3">
      <c r="A1686" s="5" t="s">
        <v>11787</v>
      </c>
      <c r="B1686" s="200">
        <v>80850650</v>
      </c>
      <c r="C1686" s="228" t="s">
        <v>13168</v>
      </c>
    </row>
    <row r="1687" spans="1:3">
      <c r="A1687" s="5" t="s">
        <v>11788</v>
      </c>
      <c r="B1687" s="200">
        <v>30050950</v>
      </c>
      <c r="C1687" s="228" t="s">
        <v>13168</v>
      </c>
    </row>
    <row r="1688" spans="1:3">
      <c r="A1688" s="5" t="s">
        <v>11789</v>
      </c>
      <c r="B1688" s="200">
        <v>10527370</v>
      </c>
      <c r="C1688" s="228" t="s">
        <v>13168</v>
      </c>
    </row>
    <row r="1689" spans="1:3">
      <c r="A1689" s="5" t="s">
        <v>4391</v>
      </c>
      <c r="B1689" s="200">
        <v>36723308</v>
      </c>
      <c r="C1689" s="228" t="s">
        <v>13168</v>
      </c>
    </row>
    <row r="1690" spans="1:3">
      <c r="A1690" s="5" t="s">
        <v>11790</v>
      </c>
      <c r="B1690" s="200">
        <v>80009150</v>
      </c>
      <c r="C1690" s="228" t="s">
        <v>13168</v>
      </c>
    </row>
    <row r="1691" spans="1:3">
      <c r="A1691" s="5" t="s">
        <v>4392</v>
      </c>
      <c r="B1691" s="200">
        <v>10298742</v>
      </c>
      <c r="C1691" s="228" t="s">
        <v>13168</v>
      </c>
    </row>
    <row r="1692" spans="1:3">
      <c r="A1692" s="5" t="s">
        <v>4393</v>
      </c>
      <c r="B1692" s="200">
        <v>1117527373</v>
      </c>
      <c r="C1692" s="228" t="s">
        <v>13168</v>
      </c>
    </row>
    <row r="1693" spans="1:3">
      <c r="A1693" s="5" t="s">
        <v>11791</v>
      </c>
      <c r="B1693" s="200">
        <v>1116257023</v>
      </c>
      <c r="C1693" s="228" t="s">
        <v>13168</v>
      </c>
    </row>
    <row r="1694" spans="1:3">
      <c r="A1694" s="5" t="s">
        <v>4394</v>
      </c>
      <c r="B1694" s="200">
        <v>1125551119</v>
      </c>
      <c r="C1694" s="228" t="s">
        <v>13168</v>
      </c>
    </row>
    <row r="1695" spans="1:3">
      <c r="A1695" s="5" t="s">
        <v>4395</v>
      </c>
      <c r="B1695" s="200">
        <v>1067894513</v>
      </c>
      <c r="C1695" s="228" t="s">
        <v>13168</v>
      </c>
    </row>
    <row r="1696" spans="1:3">
      <c r="A1696" s="5" t="s">
        <v>11792</v>
      </c>
      <c r="B1696" s="200">
        <v>4613344</v>
      </c>
      <c r="C1696" s="228" t="s">
        <v>13168</v>
      </c>
    </row>
    <row r="1697" spans="1:3">
      <c r="A1697" s="5" t="s">
        <v>4396</v>
      </c>
      <c r="B1697" s="200">
        <v>19001515</v>
      </c>
      <c r="C1697" s="228" t="s">
        <v>13168</v>
      </c>
    </row>
    <row r="1698" spans="1:3">
      <c r="A1698" s="25" t="s">
        <v>11413</v>
      </c>
      <c r="B1698" s="200">
        <v>88207816</v>
      </c>
      <c r="C1698" s="228" t="s">
        <v>13168</v>
      </c>
    </row>
    <row r="1699" spans="1:3">
      <c r="A1699" s="5" t="s">
        <v>11793</v>
      </c>
      <c r="B1699" s="200">
        <v>1030634283</v>
      </c>
      <c r="C1699" s="228" t="s">
        <v>13168</v>
      </c>
    </row>
    <row r="1700" spans="1:3">
      <c r="A1700" s="5" t="s">
        <v>11794</v>
      </c>
      <c r="B1700" s="200">
        <v>1130630654</v>
      </c>
      <c r="C1700" s="228" t="s">
        <v>13168</v>
      </c>
    </row>
    <row r="1701" spans="1:3">
      <c r="A1701" s="5" t="s">
        <v>11795</v>
      </c>
      <c r="B1701" s="200">
        <v>37320438</v>
      </c>
      <c r="C1701" s="228" t="s">
        <v>13168</v>
      </c>
    </row>
    <row r="1702" spans="1:3">
      <c r="A1702" s="5" t="s">
        <v>4397</v>
      </c>
      <c r="B1702" s="200">
        <v>1088246104</v>
      </c>
      <c r="C1702" s="228" t="s">
        <v>13168</v>
      </c>
    </row>
    <row r="1703" spans="1:3">
      <c r="A1703" s="5" t="s">
        <v>4398</v>
      </c>
      <c r="B1703" s="200">
        <v>1020399410</v>
      </c>
      <c r="C1703" s="228" t="s">
        <v>13168</v>
      </c>
    </row>
    <row r="1704" spans="1:3">
      <c r="A1704" s="5" t="s">
        <v>4399</v>
      </c>
      <c r="B1704" s="200">
        <v>43612337</v>
      </c>
      <c r="C1704" s="228" t="s">
        <v>13168</v>
      </c>
    </row>
    <row r="1705" spans="1:3">
      <c r="A1705" s="5" t="s">
        <v>11796</v>
      </c>
      <c r="B1705" s="200">
        <v>52955063</v>
      </c>
      <c r="C1705" s="228" t="s">
        <v>13168</v>
      </c>
    </row>
    <row r="1706" spans="1:3">
      <c r="A1706" s="5" t="s">
        <v>4400</v>
      </c>
      <c r="B1706" s="200">
        <v>1020736951</v>
      </c>
      <c r="C1706" s="228" t="s">
        <v>13168</v>
      </c>
    </row>
    <row r="1707" spans="1:3">
      <c r="A1707" s="5" t="s">
        <v>4401</v>
      </c>
      <c r="B1707" s="200">
        <v>1020845021</v>
      </c>
      <c r="C1707" s="228" t="s">
        <v>13168</v>
      </c>
    </row>
    <row r="1708" spans="1:3">
      <c r="A1708" s="5" t="s">
        <v>4402</v>
      </c>
      <c r="B1708" s="200">
        <v>1026573583</v>
      </c>
      <c r="C1708" s="228" t="s">
        <v>13168</v>
      </c>
    </row>
    <row r="1709" spans="1:3">
      <c r="A1709" s="5" t="s">
        <v>11797</v>
      </c>
      <c r="B1709" s="200">
        <v>59312721</v>
      </c>
      <c r="C1709" s="228" t="s">
        <v>13168</v>
      </c>
    </row>
    <row r="1710" spans="1:3">
      <c r="A1710" s="5" t="s">
        <v>4403</v>
      </c>
      <c r="B1710" s="200">
        <v>1018422289</v>
      </c>
      <c r="C1710" s="228" t="s">
        <v>13168</v>
      </c>
    </row>
    <row r="1711" spans="1:3">
      <c r="A1711" s="5" t="s">
        <v>4404</v>
      </c>
      <c r="B1711" s="200">
        <v>59682491</v>
      </c>
      <c r="C1711" s="228" t="s">
        <v>13168</v>
      </c>
    </row>
    <row r="1712" spans="1:3">
      <c r="A1712" s="5" t="s">
        <v>11798</v>
      </c>
      <c r="B1712" s="200">
        <v>52486064</v>
      </c>
      <c r="C1712" s="228" t="s">
        <v>13168</v>
      </c>
    </row>
    <row r="1713" spans="1:3">
      <c r="A1713" s="5" t="s">
        <v>11799</v>
      </c>
      <c r="B1713" s="200">
        <v>1072655141</v>
      </c>
      <c r="C1713" s="228" t="s">
        <v>13168</v>
      </c>
    </row>
    <row r="1714" spans="1:3">
      <c r="A1714" s="5" t="s">
        <v>11800</v>
      </c>
      <c r="B1714" s="200">
        <v>8757556</v>
      </c>
      <c r="C1714" s="228" t="s">
        <v>13168</v>
      </c>
    </row>
    <row r="1715" spans="1:3">
      <c r="A1715" s="5" t="s">
        <v>11801</v>
      </c>
      <c r="B1715" s="200">
        <v>73199723</v>
      </c>
      <c r="C1715" s="228" t="s">
        <v>13168</v>
      </c>
    </row>
    <row r="1716" spans="1:3">
      <c r="A1716" s="5" t="s">
        <v>4405</v>
      </c>
      <c r="B1716" s="200">
        <v>18130427</v>
      </c>
      <c r="C1716" s="228" t="s">
        <v>13168</v>
      </c>
    </row>
    <row r="1717" spans="1:3">
      <c r="A1717" s="5" t="s">
        <v>4406</v>
      </c>
      <c r="B1717" s="200">
        <v>52813421</v>
      </c>
      <c r="C1717" s="228" t="s">
        <v>13168</v>
      </c>
    </row>
    <row r="1718" spans="1:3">
      <c r="A1718" s="5" t="s">
        <v>4407</v>
      </c>
      <c r="B1718" s="200">
        <v>94450021</v>
      </c>
      <c r="C1718" s="228" t="s">
        <v>13168</v>
      </c>
    </row>
    <row r="1719" spans="1:3">
      <c r="A1719" s="5" t="s">
        <v>11802</v>
      </c>
      <c r="B1719" s="200">
        <v>19409121</v>
      </c>
      <c r="C1719" s="228" t="s">
        <v>13168</v>
      </c>
    </row>
    <row r="1720" spans="1:3">
      <c r="A1720" s="5" t="s">
        <v>4408</v>
      </c>
      <c r="B1720" s="200">
        <v>19458630</v>
      </c>
      <c r="C1720" s="228" t="s">
        <v>13168</v>
      </c>
    </row>
    <row r="1721" spans="1:3">
      <c r="A1721" s="5" t="s">
        <v>4409</v>
      </c>
      <c r="B1721" s="200">
        <v>70072375</v>
      </c>
      <c r="C1721" s="228" t="s">
        <v>13168</v>
      </c>
    </row>
    <row r="1722" spans="1:3">
      <c r="A1722" s="25" t="s">
        <v>4094</v>
      </c>
      <c r="B1722" s="200">
        <v>79452296</v>
      </c>
      <c r="C1722" s="228" t="s">
        <v>13168</v>
      </c>
    </row>
    <row r="1723" spans="1:3">
      <c r="A1723" s="5" t="s">
        <v>4410</v>
      </c>
      <c r="B1723" s="200">
        <v>98592660</v>
      </c>
      <c r="C1723" s="228" t="s">
        <v>13168</v>
      </c>
    </row>
    <row r="1724" spans="1:3">
      <c r="A1724" s="5" t="s">
        <v>4411</v>
      </c>
      <c r="B1724" s="200">
        <v>14468795</v>
      </c>
      <c r="C1724" s="228" t="s">
        <v>13168</v>
      </c>
    </row>
    <row r="1725" spans="1:3">
      <c r="A1725" s="5" t="s">
        <v>11803</v>
      </c>
      <c r="B1725" s="200">
        <v>1093771296</v>
      </c>
      <c r="C1725" s="228" t="s">
        <v>13168</v>
      </c>
    </row>
    <row r="1726" spans="1:3">
      <c r="A1726" s="5" t="s">
        <v>4412</v>
      </c>
      <c r="B1726" s="200">
        <v>40334135</v>
      </c>
      <c r="C1726" s="228" t="s">
        <v>13168</v>
      </c>
    </row>
    <row r="1727" spans="1:3">
      <c r="A1727" s="5" t="s">
        <v>4413</v>
      </c>
      <c r="B1727" s="200">
        <v>1090375884</v>
      </c>
      <c r="C1727" s="228" t="s">
        <v>13168</v>
      </c>
    </row>
    <row r="1728" spans="1:3">
      <c r="A1728" s="5" t="s">
        <v>11804</v>
      </c>
      <c r="B1728" s="200">
        <v>1032460717</v>
      </c>
      <c r="C1728" s="228" t="s">
        <v>13168</v>
      </c>
    </row>
    <row r="1729" spans="1:3">
      <c r="A1729" s="5" t="s">
        <v>11805</v>
      </c>
      <c r="B1729" s="200">
        <v>60435579</v>
      </c>
      <c r="C1729" s="228" t="s">
        <v>13168</v>
      </c>
    </row>
    <row r="1730" spans="1:3">
      <c r="A1730" s="5" t="s">
        <v>4414</v>
      </c>
      <c r="B1730" s="200">
        <v>41214057</v>
      </c>
      <c r="C1730" s="228" t="s">
        <v>13168</v>
      </c>
    </row>
    <row r="1731" spans="1:3">
      <c r="A1731" s="5" t="s">
        <v>11806</v>
      </c>
      <c r="B1731" s="200">
        <v>1125183988</v>
      </c>
      <c r="C1731" s="228" t="s">
        <v>13168</v>
      </c>
    </row>
    <row r="1732" spans="1:3">
      <c r="A1732" s="5" t="s">
        <v>11807</v>
      </c>
      <c r="B1732" s="200">
        <v>76311705</v>
      </c>
      <c r="C1732" s="228" t="s">
        <v>13168</v>
      </c>
    </row>
    <row r="1733" spans="1:3">
      <c r="A1733" s="5" t="s">
        <v>11808</v>
      </c>
      <c r="B1733" s="200">
        <v>91519910</v>
      </c>
      <c r="C1733" s="228" t="s">
        <v>13168</v>
      </c>
    </row>
    <row r="1734" spans="1:3">
      <c r="A1734" s="5" t="s">
        <v>4415</v>
      </c>
      <c r="B1734" s="200">
        <v>1120569977</v>
      </c>
      <c r="C1734" s="228" t="s">
        <v>13168</v>
      </c>
    </row>
    <row r="1735" spans="1:3">
      <c r="A1735" s="5" t="s">
        <v>4416</v>
      </c>
      <c r="B1735" s="200">
        <v>35602226</v>
      </c>
      <c r="C1735" s="228" t="s">
        <v>13168</v>
      </c>
    </row>
    <row r="1736" spans="1:3">
      <c r="A1736" s="5" t="s">
        <v>4417</v>
      </c>
      <c r="B1736" s="200">
        <v>1022931682</v>
      </c>
      <c r="C1736" s="228" t="s">
        <v>13168</v>
      </c>
    </row>
    <row r="1737" spans="1:3">
      <c r="A1737" s="5" t="s">
        <v>4418</v>
      </c>
      <c r="B1737" s="200">
        <v>1012406589</v>
      </c>
      <c r="C1737" s="228" t="s">
        <v>13168</v>
      </c>
    </row>
    <row r="1738" spans="1:3">
      <c r="A1738" s="5" t="s">
        <v>11809</v>
      </c>
      <c r="B1738" s="200">
        <v>52991433</v>
      </c>
      <c r="C1738" s="228" t="s">
        <v>13168</v>
      </c>
    </row>
    <row r="1739" spans="1:3">
      <c r="A1739" s="5" t="s">
        <v>4419</v>
      </c>
      <c r="B1739" s="200">
        <v>80503689</v>
      </c>
      <c r="C1739" s="228" t="s">
        <v>13168</v>
      </c>
    </row>
    <row r="1740" spans="1:3">
      <c r="A1740" s="5" t="s">
        <v>4264</v>
      </c>
      <c r="B1740" s="200">
        <v>3273918</v>
      </c>
      <c r="C1740" s="228" t="s">
        <v>13168</v>
      </c>
    </row>
    <row r="1741" spans="1:3">
      <c r="A1741" s="5" t="s">
        <v>11810</v>
      </c>
      <c r="B1741" s="200">
        <v>10489726</v>
      </c>
      <c r="C1741" s="228" t="s">
        <v>13168</v>
      </c>
    </row>
    <row r="1742" spans="1:3">
      <c r="A1742" s="5" t="s">
        <v>11811</v>
      </c>
      <c r="B1742" s="200">
        <v>1026251277</v>
      </c>
      <c r="C1742" s="228" t="s">
        <v>13168</v>
      </c>
    </row>
    <row r="1743" spans="1:3">
      <c r="A1743" s="5" t="s">
        <v>11812</v>
      </c>
      <c r="B1743" s="200">
        <v>40045885</v>
      </c>
      <c r="C1743" s="228" t="s">
        <v>13168</v>
      </c>
    </row>
    <row r="1744" spans="1:3">
      <c r="A1744" s="5" t="s">
        <v>11813</v>
      </c>
      <c r="B1744" s="200">
        <v>40400590</v>
      </c>
      <c r="C1744" s="228" t="s">
        <v>13168</v>
      </c>
    </row>
    <row r="1745" spans="1:3">
      <c r="A1745" s="5" t="s">
        <v>11814</v>
      </c>
      <c r="B1745" s="200">
        <v>16275620</v>
      </c>
      <c r="C1745" s="228" t="s">
        <v>13168</v>
      </c>
    </row>
    <row r="1746" spans="1:3">
      <c r="A1746" s="5" t="s">
        <v>11815</v>
      </c>
      <c r="B1746" s="200">
        <v>96191222</v>
      </c>
      <c r="C1746" s="228" t="s">
        <v>13168</v>
      </c>
    </row>
    <row r="1747" spans="1:3">
      <c r="A1747" s="5" t="s">
        <v>11816</v>
      </c>
      <c r="B1747" s="200">
        <v>74358508</v>
      </c>
      <c r="C1747" s="228" t="s">
        <v>13168</v>
      </c>
    </row>
    <row r="1748" spans="1:3">
      <c r="A1748" s="5" t="s">
        <v>4420</v>
      </c>
      <c r="B1748" s="200">
        <v>86014551</v>
      </c>
      <c r="C1748" s="228" t="s">
        <v>13168</v>
      </c>
    </row>
    <row r="1749" spans="1:3">
      <c r="A1749" s="5" t="s">
        <v>4421</v>
      </c>
      <c r="B1749" s="200">
        <v>1116546940</v>
      </c>
      <c r="C1749" s="228" t="s">
        <v>13168</v>
      </c>
    </row>
    <row r="1750" spans="1:3">
      <c r="A1750" s="5" t="s">
        <v>11817</v>
      </c>
      <c r="B1750" s="200">
        <v>80818211</v>
      </c>
      <c r="C1750" s="228" t="s">
        <v>13168</v>
      </c>
    </row>
    <row r="1751" spans="1:3">
      <c r="A1751" s="5" t="s">
        <v>11818</v>
      </c>
      <c r="B1751" s="200">
        <v>80206143</v>
      </c>
      <c r="C1751" s="228" t="s">
        <v>13168</v>
      </c>
    </row>
    <row r="1752" spans="1:3">
      <c r="A1752" s="5" t="s">
        <v>11819</v>
      </c>
      <c r="B1752" s="200">
        <v>18195323</v>
      </c>
      <c r="C1752" s="228" t="s">
        <v>13168</v>
      </c>
    </row>
    <row r="1753" spans="1:3">
      <c r="A1753" s="5" t="s">
        <v>4422</v>
      </c>
      <c r="B1753" s="200">
        <v>80207451</v>
      </c>
      <c r="C1753" s="228" t="s">
        <v>13168</v>
      </c>
    </row>
    <row r="1754" spans="1:3">
      <c r="A1754" s="5" t="s">
        <v>4423</v>
      </c>
      <c r="B1754" s="200">
        <v>901334335</v>
      </c>
      <c r="C1754" s="228" t="s">
        <v>13167</v>
      </c>
    </row>
    <row r="1755" spans="1:3">
      <c r="A1755" s="5" t="s">
        <v>4424</v>
      </c>
      <c r="B1755" s="200">
        <v>900439597</v>
      </c>
      <c r="C1755" s="228" t="s">
        <v>13167</v>
      </c>
    </row>
    <row r="1756" spans="1:3">
      <c r="A1756" s="5" t="s">
        <v>11820</v>
      </c>
      <c r="B1756" s="200">
        <v>80161770</v>
      </c>
      <c r="C1756" s="228" t="s">
        <v>13168</v>
      </c>
    </row>
    <row r="1757" spans="1:3">
      <c r="A1757" s="5" t="s">
        <v>4425</v>
      </c>
      <c r="B1757" s="200">
        <v>1094166568</v>
      </c>
      <c r="C1757" s="228" t="s">
        <v>13168</v>
      </c>
    </row>
    <row r="1758" spans="1:3">
      <c r="A1758" s="5" t="s">
        <v>4426</v>
      </c>
      <c r="B1758" s="200">
        <v>1052396771</v>
      </c>
      <c r="C1758" s="228" t="s">
        <v>13168</v>
      </c>
    </row>
    <row r="1759" spans="1:3">
      <c r="A1759" s="5" t="s">
        <v>11821</v>
      </c>
      <c r="B1759" s="200">
        <v>80205151</v>
      </c>
      <c r="C1759" s="228" t="s">
        <v>13168</v>
      </c>
    </row>
    <row r="1760" spans="1:3">
      <c r="A1760" s="5" t="s">
        <v>11822</v>
      </c>
      <c r="B1760" s="200">
        <v>18125195</v>
      </c>
      <c r="C1760" s="228" t="s">
        <v>13168</v>
      </c>
    </row>
    <row r="1761" spans="1:3">
      <c r="A1761" s="5" t="s">
        <v>4427</v>
      </c>
      <c r="B1761" s="200">
        <v>79646352</v>
      </c>
      <c r="C1761" s="228" t="s">
        <v>13168</v>
      </c>
    </row>
    <row r="1762" spans="1:3">
      <c r="A1762" s="5" t="s">
        <v>4428</v>
      </c>
      <c r="B1762" s="200">
        <v>1097390728</v>
      </c>
      <c r="C1762" s="228" t="s">
        <v>13168</v>
      </c>
    </row>
    <row r="1763" spans="1:3">
      <c r="A1763" s="5" t="s">
        <v>4429</v>
      </c>
      <c r="B1763" s="200">
        <v>79683960</v>
      </c>
      <c r="C1763" s="228" t="s">
        <v>13168</v>
      </c>
    </row>
    <row r="1764" spans="1:3">
      <c r="A1764" s="5" t="s">
        <v>4430</v>
      </c>
      <c r="B1764" s="200">
        <v>1075280324</v>
      </c>
      <c r="C1764" s="228" t="s">
        <v>13168</v>
      </c>
    </row>
    <row r="1765" spans="1:3">
      <c r="A1765" s="5" t="s">
        <v>11823</v>
      </c>
      <c r="B1765" s="200">
        <v>36172854</v>
      </c>
      <c r="C1765" s="228" t="s">
        <v>13168</v>
      </c>
    </row>
    <row r="1766" spans="1:3">
      <c r="A1766" s="5" t="s">
        <v>11824</v>
      </c>
      <c r="B1766" s="200">
        <v>79694634</v>
      </c>
      <c r="C1766" s="228" t="s">
        <v>13168</v>
      </c>
    </row>
    <row r="1767" spans="1:3">
      <c r="A1767" s="5" t="s">
        <v>4431</v>
      </c>
      <c r="B1767" s="200">
        <v>25290554</v>
      </c>
      <c r="C1767" s="228" t="s">
        <v>13168</v>
      </c>
    </row>
    <row r="1768" spans="1:3">
      <c r="A1768" s="5" t="s">
        <v>11825</v>
      </c>
      <c r="B1768" s="200">
        <v>46452507</v>
      </c>
      <c r="C1768" s="228" t="s">
        <v>13168</v>
      </c>
    </row>
    <row r="1769" spans="1:3">
      <c r="A1769" s="5" t="s">
        <v>4432</v>
      </c>
      <c r="B1769" s="200">
        <v>51614771</v>
      </c>
      <c r="C1769" s="228" t="s">
        <v>13168</v>
      </c>
    </row>
    <row r="1770" spans="1:3">
      <c r="A1770" s="5" t="s">
        <v>4433</v>
      </c>
      <c r="B1770" s="200">
        <v>19336561</v>
      </c>
      <c r="C1770" s="228" t="s">
        <v>13168</v>
      </c>
    </row>
    <row r="1771" spans="1:3">
      <c r="A1771" s="5" t="s">
        <v>11826</v>
      </c>
      <c r="B1771" s="200">
        <v>13810532</v>
      </c>
      <c r="C1771" s="228" t="s">
        <v>13168</v>
      </c>
    </row>
    <row r="1772" spans="1:3">
      <c r="A1772" s="5" t="s">
        <v>11827</v>
      </c>
      <c r="B1772" s="200">
        <v>19150507</v>
      </c>
      <c r="C1772" s="228" t="s">
        <v>13168</v>
      </c>
    </row>
    <row r="1773" spans="1:3">
      <c r="A1773" s="5" t="s">
        <v>11828</v>
      </c>
      <c r="B1773" s="200">
        <v>52419515</v>
      </c>
      <c r="C1773" s="228" t="s">
        <v>13168</v>
      </c>
    </row>
    <row r="1774" spans="1:3">
      <c r="A1774" s="5" t="s">
        <v>11829</v>
      </c>
      <c r="B1774" s="200">
        <v>19439765</v>
      </c>
      <c r="C1774" s="228" t="s">
        <v>13168</v>
      </c>
    </row>
    <row r="1775" spans="1:3">
      <c r="A1775" s="5" t="s">
        <v>11830</v>
      </c>
      <c r="B1775" s="200">
        <v>42143757</v>
      </c>
      <c r="C1775" s="228" t="s">
        <v>13168</v>
      </c>
    </row>
    <row r="1776" spans="1:3">
      <c r="A1776" s="5" t="s">
        <v>4434</v>
      </c>
      <c r="B1776" s="200">
        <v>901137450</v>
      </c>
      <c r="C1776" s="228" t="s">
        <v>13167</v>
      </c>
    </row>
    <row r="1777" spans="1:3">
      <c r="A1777" s="5" t="s">
        <v>4435</v>
      </c>
      <c r="B1777" s="200">
        <v>830094405</v>
      </c>
      <c r="C1777" s="228" t="s">
        <v>13167</v>
      </c>
    </row>
    <row r="1778" spans="1:3">
      <c r="A1778" s="5" t="s">
        <v>11831</v>
      </c>
      <c r="B1778" s="200">
        <v>901334752</v>
      </c>
      <c r="C1778" s="228" t="s">
        <v>13167</v>
      </c>
    </row>
    <row r="1779" spans="1:3">
      <c r="A1779" s="5" t="s">
        <v>11832</v>
      </c>
      <c r="B1779" s="200">
        <v>800186585</v>
      </c>
      <c r="C1779" s="228" t="s">
        <v>13167</v>
      </c>
    </row>
    <row r="1780" spans="1:3">
      <c r="A1780" s="5" t="s">
        <v>4436</v>
      </c>
      <c r="B1780" s="200">
        <v>73083361</v>
      </c>
      <c r="C1780" s="228" t="s">
        <v>13168</v>
      </c>
    </row>
    <row r="1781" spans="1:3">
      <c r="A1781" s="5" t="s">
        <v>4437</v>
      </c>
      <c r="B1781" s="200">
        <v>47441183</v>
      </c>
      <c r="C1781" s="228" t="s">
        <v>13168</v>
      </c>
    </row>
    <row r="1782" spans="1:3">
      <c r="A1782" s="5" t="s">
        <v>4438</v>
      </c>
      <c r="B1782" s="200">
        <v>76319660</v>
      </c>
      <c r="C1782" s="228" t="s">
        <v>13168</v>
      </c>
    </row>
    <row r="1783" spans="1:3">
      <c r="A1783" s="5" t="s">
        <v>4439</v>
      </c>
      <c r="B1783" s="200">
        <v>6891563</v>
      </c>
      <c r="C1783" s="228" t="s">
        <v>13168</v>
      </c>
    </row>
    <row r="1784" spans="1:3">
      <c r="A1784" s="5" t="s">
        <v>11833</v>
      </c>
      <c r="B1784" s="200">
        <v>13054511</v>
      </c>
      <c r="C1784" s="228" t="s">
        <v>13168</v>
      </c>
    </row>
    <row r="1785" spans="1:3">
      <c r="A1785" s="5" t="s">
        <v>4440</v>
      </c>
      <c r="B1785" s="200">
        <v>1020798506</v>
      </c>
      <c r="C1785" s="228" t="s">
        <v>13168</v>
      </c>
    </row>
    <row r="1786" spans="1:3">
      <c r="A1786" s="5" t="s">
        <v>4441</v>
      </c>
      <c r="B1786" s="200">
        <v>51558691</v>
      </c>
      <c r="C1786" s="228" t="s">
        <v>13168</v>
      </c>
    </row>
    <row r="1787" spans="1:3">
      <c r="A1787" s="5" t="s">
        <v>11834</v>
      </c>
      <c r="B1787" s="200">
        <v>79901593</v>
      </c>
      <c r="C1787" s="228" t="s">
        <v>13168</v>
      </c>
    </row>
    <row r="1788" spans="1:3">
      <c r="A1788" s="5" t="s">
        <v>11835</v>
      </c>
      <c r="B1788" s="200">
        <v>1121822211</v>
      </c>
      <c r="C1788" s="228" t="s">
        <v>13168</v>
      </c>
    </row>
    <row r="1789" spans="1:3">
      <c r="A1789" s="5" t="s">
        <v>4442</v>
      </c>
      <c r="B1789" s="200">
        <v>1016029823</v>
      </c>
      <c r="C1789" s="228" t="s">
        <v>13168</v>
      </c>
    </row>
    <row r="1790" spans="1:3">
      <c r="A1790" s="5" t="s">
        <v>4443</v>
      </c>
      <c r="B1790" s="200">
        <v>800194842</v>
      </c>
      <c r="C1790" s="228" t="s">
        <v>13167</v>
      </c>
    </row>
    <row r="1791" spans="1:3">
      <c r="A1791" s="5" t="s">
        <v>4304</v>
      </c>
      <c r="B1791" s="200">
        <v>800075003</v>
      </c>
      <c r="C1791" s="228" t="s">
        <v>13167</v>
      </c>
    </row>
    <row r="1792" spans="1:3">
      <c r="A1792" s="5" t="s">
        <v>4304</v>
      </c>
      <c r="B1792" s="200">
        <v>800075003</v>
      </c>
      <c r="C1792" s="228" t="s">
        <v>13167</v>
      </c>
    </row>
    <row r="1793" spans="1:3">
      <c r="A1793" s="5" t="s">
        <v>4444</v>
      </c>
      <c r="B1793" s="200">
        <v>18182299</v>
      </c>
      <c r="C1793" s="228" t="s">
        <v>13168</v>
      </c>
    </row>
    <row r="1794" spans="1:3">
      <c r="A1794" s="5" t="s">
        <v>4445</v>
      </c>
      <c r="B1794" s="200">
        <v>79635841</v>
      </c>
      <c r="C1794" s="228" t="s">
        <v>13168</v>
      </c>
    </row>
    <row r="1795" spans="1:3">
      <c r="A1795" s="5" t="s">
        <v>4446</v>
      </c>
      <c r="B1795" s="200">
        <v>1122726560</v>
      </c>
      <c r="C1795" s="228" t="s">
        <v>13168</v>
      </c>
    </row>
    <row r="1796" spans="1:3">
      <c r="A1796" s="5" t="s">
        <v>11836</v>
      </c>
      <c r="B1796" s="200">
        <v>12188058</v>
      </c>
      <c r="C1796" s="228" t="s">
        <v>13168</v>
      </c>
    </row>
    <row r="1797" spans="1:3">
      <c r="A1797" s="5" t="s">
        <v>11837</v>
      </c>
      <c r="B1797" s="200">
        <v>13055796</v>
      </c>
      <c r="C1797" s="228" t="s">
        <v>13168</v>
      </c>
    </row>
    <row r="1798" spans="1:3">
      <c r="A1798" s="5" t="s">
        <v>11838</v>
      </c>
      <c r="B1798" s="200">
        <v>63548879</v>
      </c>
      <c r="C1798" s="228" t="s">
        <v>13168</v>
      </c>
    </row>
    <row r="1799" spans="1:3">
      <c r="A1799" s="5" t="s">
        <v>11839</v>
      </c>
      <c r="B1799" s="200">
        <v>1037633108</v>
      </c>
      <c r="C1799" s="228" t="s">
        <v>13168</v>
      </c>
    </row>
    <row r="1800" spans="1:3">
      <c r="A1800" s="5" t="s">
        <v>4447</v>
      </c>
      <c r="B1800" s="200">
        <v>901337956</v>
      </c>
      <c r="C1800" s="228" t="s">
        <v>13167</v>
      </c>
    </row>
    <row r="1801" spans="1:3">
      <c r="A1801" s="5" t="s">
        <v>11840</v>
      </c>
      <c r="B1801" s="200">
        <v>901338784</v>
      </c>
      <c r="C1801" s="228" t="s">
        <v>13167</v>
      </c>
    </row>
    <row r="1802" spans="1:3">
      <c r="A1802" s="5" t="s">
        <v>4448</v>
      </c>
      <c r="B1802" s="200">
        <v>901340426</v>
      </c>
      <c r="C1802" s="228" t="s">
        <v>13167</v>
      </c>
    </row>
    <row r="1803" spans="1:3">
      <c r="A1803" s="5" t="s">
        <v>4449</v>
      </c>
      <c r="B1803" s="200">
        <v>40399706</v>
      </c>
      <c r="C1803" s="228" t="s">
        <v>13168</v>
      </c>
    </row>
    <row r="1804" spans="1:3">
      <c r="A1804" s="5" t="s">
        <v>4450</v>
      </c>
      <c r="B1804" s="200">
        <v>79323715</v>
      </c>
      <c r="C1804" s="228" t="s">
        <v>13168</v>
      </c>
    </row>
    <row r="1805" spans="1:3">
      <c r="A1805" s="5" t="s">
        <v>11841</v>
      </c>
      <c r="B1805" s="200">
        <v>63536466</v>
      </c>
      <c r="C1805" s="228" t="s">
        <v>13168</v>
      </c>
    </row>
    <row r="1806" spans="1:3">
      <c r="A1806" s="5" t="s">
        <v>11842</v>
      </c>
      <c r="B1806" s="200">
        <v>53102062</v>
      </c>
      <c r="C1806" s="228" t="s">
        <v>13168</v>
      </c>
    </row>
    <row r="1807" spans="1:3">
      <c r="A1807" s="5" t="s">
        <v>11843</v>
      </c>
      <c r="B1807" s="200">
        <v>1018488376</v>
      </c>
      <c r="C1807" s="228" t="s">
        <v>13168</v>
      </c>
    </row>
    <row r="1808" spans="1:3">
      <c r="A1808" s="5" t="s">
        <v>11844</v>
      </c>
      <c r="B1808" s="200">
        <v>20793610</v>
      </c>
      <c r="C1808" s="228" t="s">
        <v>13168</v>
      </c>
    </row>
    <row r="1809" spans="1:3">
      <c r="A1809" s="5" t="s">
        <v>11845</v>
      </c>
      <c r="B1809" s="200">
        <v>80815189</v>
      </c>
      <c r="C1809" s="228" t="s">
        <v>13168</v>
      </c>
    </row>
    <row r="1810" spans="1:3">
      <c r="A1810" s="5" t="s">
        <v>4451</v>
      </c>
      <c r="B1810" s="200">
        <v>79429050</v>
      </c>
      <c r="C1810" s="228" t="s">
        <v>13168</v>
      </c>
    </row>
    <row r="1811" spans="1:3">
      <c r="A1811" s="5" t="s">
        <v>4452</v>
      </c>
      <c r="B1811" s="200">
        <v>18103506</v>
      </c>
      <c r="C1811" s="228" t="s">
        <v>13168</v>
      </c>
    </row>
    <row r="1812" spans="1:3">
      <c r="A1812" s="5" t="s">
        <v>4453</v>
      </c>
      <c r="B1812" s="200">
        <v>17638080</v>
      </c>
      <c r="C1812" s="228" t="s">
        <v>13168</v>
      </c>
    </row>
    <row r="1813" spans="1:3">
      <c r="A1813" s="5" t="s">
        <v>4454</v>
      </c>
      <c r="B1813" s="200">
        <v>900075108</v>
      </c>
      <c r="C1813" s="228" t="s">
        <v>13167</v>
      </c>
    </row>
    <row r="1814" spans="1:3">
      <c r="A1814" s="5" t="s">
        <v>4455</v>
      </c>
      <c r="B1814" s="200">
        <v>80413007</v>
      </c>
      <c r="C1814" s="228" t="s">
        <v>13168</v>
      </c>
    </row>
    <row r="1815" spans="1:3">
      <c r="A1815" s="5" t="s">
        <v>4456</v>
      </c>
      <c r="B1815" s="200">
        <v>900097588</v>
      </c>
      <c r="C1815" s="228" t="s">
        <v>13167</v>
      </c>
    </row>
    <row r="1816" spans="1:3">
      <c r="A1816" s="5" t="s">
        <v>4457</v>
      </c>
      <c r="B1816" s="200">
        <v>901343040</v>
      </c>
      <c r="C1816" s="228" t="s">
        <v>13167</v>
      </c>
    </row>
    <row r="1817" spans="1:3">
      <c r="A1817" s="5" t="s">
        <v>11846</v>
      </c>
      <c r="B1817" s="200">
        <v>901342865</v>
      </c>
      <c r="C1817" s="228" t="s">
        <v>13167</v>
      </c>
    </row>
    <row r="1818" spans="1:3">
      <c r="A1818" s="5" t="s">
        <v>4458</v>
      </c>
      <c r="B1818" s="200">
        <v>901343809</v>
      </c>
      <c r="C1818" s="228" t="s">
        <v>13167</v>
      </c>
    </row>
    <row r="1819" spans="1:3">
      <c r="A1819" s="25" t="s">
        <v>4458</v>
      </c>
      <c r="B1819" s="200">
        <v>901343809</v>
      </c>
      <c r="C1819" s="228" t="s">
        <v>13167</v>
      </c>
    </row>
    <row r="1820" spans="1:3">
      <c r="A1820" s="25" t="s">
        <v>4459</v>
      </c>
      <c r="B1820" s="200">
        <v>1144085691</v>
      </c>
      <c r="C1820" s="228" t="s">
        <v>13168</v>
      </c>
    </row>
    <row r="1821" spans="1:3">
      <c r="A1821" s="5" t="s">
        <v>4460</v>
      </c>
      <c r="B1821" s="200">
        <v>1057305134</v>
      </c>
      <c r="C1821" s="228" t="s">
        <v>13168</v>
      </c>
    </row>
    <row r="1822" spans="1:3">
      <c r="A1822" s="5" t="s">
        <v>4461</v>
      </c>
      <c r="B1822" s="200">
        <v>12997115</v>
      </c>
      <c r="C1822" s="228" t="s">
        <v>13168</v>
      </c>
    </row>
    <row r="1823" spans="1:3">
      <c r="A1823" s="5" t="s">
        <v>4462</v>
      </c>
      <c r="B1823" s="200">
        <v>1121871165</v>
      </c>
      <c r="C1823" s="228" t="s">
        <v>13168</v>
      </c>
    </row>
    <row r="1824" spans="1:3">
      <c r="A1824" s="25" t="s">
        <v>4463</v>
      </c>
      <c r="B1824" s="200">
        <v>1018417285</v>
      </c>
      <c r="C1824" s="228" t="s">
        <v>13168</v>
      </c>
    </row>
    <row r="1825" spans="1:3">
      <c r="A1825" s="5" t="s">
        <v>4464</v>
      </c>
      <c r="B1825" s="200">
        <v>86071543</v>
      </c>
      <c r="C1825" s="228" t="s">
        <v>13168</v>
      </c>
    </row>
    <row r="1826" spans="1:3">
      <c r="A1826" s="5" t="s">
        <v>4465</v>
      </c>
      <c r="B1826" s="200">
        <v>86010219</v>
      </c>
      <c r="C1826" s="228" t="s">
        <v>13168</v>
      </c>
    </row>
    <row r="1827" spans="1:3">
      <c r="A1827" s="5" t="s">
        <v>11847</v>
      </c>
      <c r="B1827" s="200">
        <v>25286814</v>
      </c>
      <c r="C1827" s="228" t="s">
        <v>13168</v>
      </c>
    </row>
    <row r="1828" spans="1:3">
      <c r="A1828" s="5" t="s">
        <v>11848</v>
      </c>
      <c r="B1828" s="200">
        <v>17589119</v>
      </c>
      <c r="C1828" s="228" t="s">
        <v>13168</v>
      </c>
    </row>
    <row r="1829" spans="1:3">
      <c r="A1829" s="5" t="s">
        <v>4466</v>
      </c>
      <c r="B1829" s="200">
        <v>82363470</v>
      </c>
      <c r="C1829" s="228" t="s">
        <v>13168</v>
      </c>
    </row>
    <row r="1830" spans="1:3">
      <c r="A1830" s="5" t="s">
        <v>4467</v>
      </c>
      <c r="B1830" s="200">
        <v>73430415</v>
      </c>
      <c r="C1830" s="228" t="s">
        <v>13168</v>
      </c>
    </row>
    <row r="1831" spans="1:3">
      <c r="A1831" s="5" t="s">
        <v>11849</v>
      </c>
      <c r="B1831" s="200">
        <v>71797384</v>
      </c>
      <c r="C1831" s="228" t="s">
        <v>13168</v>
      </c>
    </row>
    <row r="1832" spans="1:3">
      <c r="A1832" s="5" t="s">
        <v>11850</v>
      </c>
      <c r="B1832" s="200">
        <v>71946108</v>
      </c>
      <c r="C1832" s="228" t="s">
        <v>13168</v>
      </c>
    </row>
    <row r="1833" spans="1:3">
      <c r="A1833" s="5" t="s">
        <v>11851</v>
      </c>
      <c r="B1833" s="200">
        <v>92509136</v>
      </c>
      <c r="C1833" s="228" t="s">
        <v>13168</v>
      </c>
    </row>
    <row r="1834" spans="1:3">
      <c r="A1834" s="5" t="s">
        <v>4468</v>
      </c>
      <c r="B1834" s="200">
        <v>96357600</v>
      </c>
      <c r="C1834" s="228" t="s">
        <v>13168</v>
      </c>
    </row>
    <row r="1835" spans="1:3">
      <c r="A1835" s="5" t="s">
        <v>3729</v>
      </c>
      <c r="B1835" s="200">
        <v>45526800</v>
      </c>
      <c r="C1835" s="228" t="s">
        <v>13168</v>
      </c>
    </row>
    <row r="1836" spans="1:3">
      <c r="A1836" s="5" t="s">
        <v>4469</v>
      </c>
      <c r="B1836" s="200">
        <v>1110513862</v>
      </c>
      <c r="C1836" s="228" t="s">
        <v>13168</v>
      </c>
    </row>
    <row r="1837" spans="1:3">
      <c r="A1837" s="5" t="s">
        <v>4470</v>
      </c>
      <c r="B1837" s="200">
        <v>54259088</v>
      </c>
      <c r="C1837" s="228" t="s">
        <v>13168</v>
      </c>
    </row>
    <row r="1838" spans="1:3">
      <c r="A1838" s="5" t="s">
        <v>11852</v>
      </c>
      <c r="B1838" s="200">
        <v>18124977</v>
      </c>
      <c r="C1838" s="228" t="s">
        <v>13168</v>
      </c>
    </row>
    <row r="1839" spans="1:3">
      <c r="A1839" s="5" t="s">
        <v>4471</v>
      </c>
      <c r="B1839" s="200">
        <v>79120990</v>
      </c>
      <c r="C1839" s="228" t="s">
        <v>13168</v>
      </c>
    </row>
    <row r="1840" spans="1:3">
      <c r="A1840" s="5" t="s">
        <v>4472</v>
      </c>
      <c r="B1840" s="200">
        <v>63490251</v>
      </c>
      <c r="C1840" s="228" t="s">
        <v>13168</v>
      </c>
    </row>
    <row r="1841" spans="1:3">
      <c r="A1841" s="5" t="s">
        <v>4473</v>
      </c>
      <c r="B1841" s="200">
        <v>16074725</v>
      </c>
      <c r="C1841" s="228" t="s">
        <v>13168</v>
      </c>
    </row>
    <row r="1842" spans="1:3">
      <c r="A1842" s="5" t="s">
        <v>11853</v>
      </c>
      <c r="B1842" s="200">
        <v>52348400</v>
      </c>
      <c r="C1842" s="228" t="s">
        <v>13168</v>
      </c>
    </row>
    <row r="1843" spans="1:3">
      <c r="A1843" s="5" t="s">
        <v>4474</v>
      </c>
      <c r="B1843" s="200">
        <v>7629696</v>
      </c>
      <c r="C1843" s="228" t="s">
        <v>13168</v>
      </c>
    </row>
    <row r="1844" spans="1:3">
      <c r="A1844" s="5" t="s">
        <v>4475</v>
      </c>
      <c r="B1844" s="200">
        <v>16497154</v>
      </c>
      <c r="C1844" s="228" t="s">
        <v>13168</v>
      </c>
    </row>
    <row r="1845" spans="1:3">
      <c r="A1845" s="5" t="s">
        <v>4476</v>
      </c>
      <c r="B1845" s="200">
        <v>91341455</v>
      </c>
      <c r="C1845" s="228" t="s">
        <v>13168</v>
      </c>
    </row>
    <row r="1846" spans="1:3">
      <c r="A1846" s="5" t="s">
        <v>4477</v>
      </c>
      <c r="B1846" s="200">
        <v>97613058</v>
      </c>
      <c r="C1846" s="228" t="s">
        <v>13168</v>
      </c>
    </row>
    <row r="1847" spans="1:3">
      <c r="A1847" s="5" t="s">
        <v>4478</v>
      </c>
      <c r="B1847" s="200">
        <v>1085269806</v>
      </c>
      <c r="C1847" s="228" t="s">
        <v>13168</v>
      </c>
    </row>
    <row r="1848" spans="1:3">
      <c r="A1848" s="5" t="s">
        <v>4479</v>
      </c>
      <c r="B1848" s="200">
        <v>800193221</v>
      </c>
      <c r="C1848" s="228" t="s">
        <v>13167</v>
      </c>
    </row>
    <row r="1849" spans="1:3">
      <c r="A1849" s="5" t="s">
        <v>11854</v>
      </c>
      <c r="B1849" s="200">
        <v>860024041</v>
      </c>
      <c r="C1849" s="228" t="s">
        <v>13167</v>
      </c>
    </row>
    <row r="1850" spans="1:3">
      <c r="A1850" s="5" t="s">
        <v>4480</v>
      </c>
      <c r="B1850" s="200">
        <v>35893444</v>
      </c>
      <c r="C1850" s="228" t="s">
        <v>13168</v>
      </c>
    </row>
    <row r="1851" spans="1:3">
      <c r="A1851" s="5" t="s">
        <v>4481</v>
      </c>
      <c r="B1851" s="200">
        <v>29231278</v>
      </c>
      <c r="C1851" s="228" t="s">
        <v>13168</v>
      </c>
    </row>
    <row r="1852" spans="1:3">
      <c r="A1852" s="5" t="s">
        <v>4482</v>
      </c>
      <c r="B1852" s="200">
        <v>1042212446</v>
      </c>
      <c r="C1852" s="228" t="s">
        <v>13168</v>
      </c>
    </row>
    <row r="1853" spans="1:3">
      <c r="A1853" s="5" t="s">
        <v>4483</v>
      </c>
      <c r="B1853" s="200">
        <v>39157978</v>
      </c>
      <c r="C1853" s="228" t="s">
        <v>13168</v>
      </c>
    </row>
    <row r="1854" spans="1:3">
      <c r="A1854" s="5" t="s">
        <v>11855</v>
      </c>
      <c r="B1854" s="200">
        <v>42658560</v>
      </c>
      <c r="C1854" s="228" t="s">
        <v>13168</v>
      </c>
    </row>
    <row r="1855" spans="1:3">
      <c r="A1855" s="5" t="s">
        <v>11856</v>
      </c>
      <c r="B1855" s="200">
        <v>8436816</v>
      </c>
      <c r="C1855" s="228" t="s">
        <v>13168</v>
      </c>
    </row>
    <row r="1856" spans="1:3">
      <c r="A1856" s="5" t="s">
        <v>4484</v>
      </c>
      <c r="B1856" s="200">
        <v>3840186</v>
      </c>
      <c r="C1856" s="228" t="s">
        <v>13168</v>
      </c>
    </row>
    <row r="1857" spans="1:3">
      <c r="A1857" s="5" t="s">
        <v>4485</v>
      </c>
      <c r="B1857" s="200">
        <v>27356310</v>
      </c>
      <c r="C1857" s="228" t="s">
        <v>13168</v>
      </c>
    </row>
    <row r="1858" spans="1:3">
      <c r="A1858" s="5" t="s">
        <v>4486</v>
      </c>
      <c r="B1858" s="200">
        <v>13893239</v>
      </c>
      <c r="C1858" s="228" t="s">
        <v>13168</v>
      </c>
    </row>
    <row r="1859" spans="1:3">
      <c r="A1859" s="5" t="s">
        <v>4487</v>
      </c>
      <c r="B1859" s="200">
        <v>19426206</v>
      </c>
      <c r="C1859" s="228" t="s">
        <v>13168</v>
      </c>
    </row>
    <row r="1860" spans="1:3">
      <c r="A1860" s="5" t="s">
        <v>11857</v>
      </c>
      <c r="B1860" s="200">
        <v>41211341</v>
      </c>
      <c r="C1860" s="228" t="s">
        <v>13168</v>
      </c>
    </row>
    <row r="1861" spans="1:3">
      <c r="A1861" s="5" t="s">
        <v>4488</v>
      </c>
      <c r="B1861" s="200">
        <v>11796822</v>
      </c>
      <c r="C1861" s="228" t="s">
        <v>13168</v>
      </c>
    </row>
    <row r="1862" spans="1:3">
      <c r="A1862" s="5" t="s">
        <v>11858</v>
      </c>
      <c r="B1862" s="200">
        <v>43872299</v>
      </c>
      <c r="C1862" s="228" t="s">
        <v>13168</v>
      </c>
    </row>
    <row r="1863" spans="1:3">
      <c r="A1863" s="5" t="s">
        <v>4302</v>
      </c>
      <c r="B1863" s="200">
        <v>66822596</v>
      </c>
      <c r="C1863" s="228" t="s">
        <v>13168</v>
      </c>
    </row>
    <row r="1864" spans="1:3">
      <c r="A1864" s="5" t="s">
        <v>11623</v>
      </c>
      <c r="B1864" s="200">
        <v>11255431</v>
      </c>
      <c r="C1864" s="228" t="s">
        <v>13168</v>
      </c>
    </row>
    <row r="1865" spans="1:3">
      <c r="A1865" s="5" t="s">
        <v>4489</v>
      </c>
      <c r="B1865" s="200">
        <v>79954352</v>
      </c>
      <c r="C1865" s="228" t="s">
        <v>13168</v>
      </c>
    </row>
    <row r="1866" spans="1:3">
      <c r="A1866" s="5" t="s">
        <v>4490</v>
      </c>
      <c r="B1866" s="200">
        <v>12995252</v>
      </c>
      <c r="C1866" s="228" t="s">
        <v>13168</v>
      </c>
    </row>
    <row r="1867" spans="1:3">
      <c r="A1867" s="5" t="s">
        <v>4491</v>
      </c>
      <c r="B1867" s="200">
        <v>830117735</v>
      </c>
      <c r="C1867" s="228" t="s">
        <v>13167</v>
      </c>
    </row>
    <row r="1868" spans="1:3">
      <c r="A1868" s="5" t="s">
        <v>11859</v>
      </c>
      <c r="B1868" s="200"/>
      <c r="C1868" s="228" t="s">
        <v>13167</v>
      </c>
    </row>
    <row r="1869" spans="1:3">
      <c r="A1869" s="5" t="s">
        <v>11860</v>
      </c>
      <c r="B1869" s="200">
        <v>10776747</v>
      </c>
      <c r="C1869" s="228" t="s">
        <v>13168</v>
      </c>
    </row>
    <row r="1870" spans="1:3">
      <c r="A1870" s="5" t="s">
        <v>11861</v>
      </c>
      <c r="B1870" s="200">
        <v>13537152</v>
      </c>
      <c r="C1870" s="228" t="s">
        <v>13168</v>
      </c>
    </row>
    <row r="1871" spans="1:3">
      <c r="A1871" s="5" t="s">
        <v>11862</v>
      </c>
      <c r="B1871" s="200">
        <v>14879610</v>
      </c>
      <c r="C1871" s="228" t="s">
        <v>13168</v>
      </c>
    </row>
    <row r="1872" spans="1:3">
      <c r="A1872" s="5" t="s">
        <v>11863</v>
      </c>
      <c r="B1872" s="200">
        <v>79986060</v>
      </c>
      <c r="C1872" s="228" t="s">
        <v>13168</v>
      </c>
    </row>
    <row r="1873" spans="1:3">
      <c r="A1873" s="5" t="s">
        <v>4492</v>
      </c>
      <c r="B1873" s="200">
        <v>1013589422</v>
      </c>
      <c r="C1873" s="228" t="s">
        <v>13168</v>
      </c>
    </row>
    <row r="1874" spans="1:3">
      <c r="A1874" s="5" t="s">
        <v>11864</v>
      </c>
      <c r="B1874" s="200">
        <v>901347777</v>
      </c>
      <c r="C1874" s="228" t="s">
        <v>13167</v>
      </c>
    </row>
    <row r="1875" spans="1:3">
      <c r="A1875" s="5" t="s">
        <v>4493</v>
      </c>
      <c r="B1875" s="200">
        <v>901348892</v>
      </c>
      <c r="C1875" s="228" t="s">
        <v>13167</v>
      </c>
    </row>
    <row r="1876" spans="1:3">
      <c r="A1876" s="5" t="s">
        <v>4494</v>
      </c>
      <c r="B1876" s="200">
        <v>901349701</v>
      </c>
      <c r="C1876" s="228" t="s">
        <v>13167</v>
      </c>
    </row>
    <row r="1877" spans="1:3">
      <c r="A1877" s="5" t="s">
        <v>11865</v>
      </c>
      <c r="B1877" s="200">
        <v>800128835</v>
      </c>
      <c r="C1877" s="228" t="s">
        <v>13167</v>
      </c>
    </row>
    <row r="1878" spans="1:3">
      <c r="A1878" s="5" t="s">
        <v>4495</v>
      </c>
      <c r="B1878" s="200">
        <v>72272764</v>
      </c>
      <c r="C1878" s="228" t="s">
        <v>13168</v>
      </c>
    </row>
    <row r="1879" spans="1:3">
      <c r="A1879" s="5" t="s">
        <v>11866</v>
      </c>
      <c r="B1879" s="200">
        <v>830085820</v>
      </c>
      <c r="C1879" s="228" t="s">
        <v>13167</v>
      </c>
    </row>
    <row r="1880" spans="1:3">
      <c r="A1880" s="5" t="s">
        <v>11867</v>
      </c>
      <c r="B1880" s="200">
        <v>10489918</v>
      </c>
      <c r="C1880" s="228" t="s">
        <v>13168</v>
      </c>
    </row>
    <row r="1881" spans="1:3">
      <c r="A1881" s="5" t="s">
        <v>4496</v>
      </c>
      <c r="B1881" s="200">
        <v>34570860</v>
      </c>
      <c r="C1881" s="228" t="s">
        <v>13168</v>
      </c>
    </row>
    <row r="1882" spans="1:3">
      <c r="A1882" s="5" t="s">
        <v>4497</v>
      </c>
      <c r="B1882" s="200">
        <v>71604125</v>
      </c>
      <c r="C1882" s="228" t="s">
        <v>13168</v>
      </c>
    </row>
    <row r="1883" spans="1:3">
      <c r="A1883" s="5" t="s">
        <v>11868</v>
      </c>
      <c r="B1883" s="200">
        <v>59685269</v>
      </c>
      <c r="C1883" s="228" t="s">
        <v>13168</v>
      </c>
    </row>
    <row r="1884" spans="1:3">
      <c r="A1884" s="5" t="s">
        <v>4498</v>
      </c>
      <c r="B1884" s="200">
        <v>18128062</v>
      </c>
      <c r="C1884" s="228" t="s">
        <v>13168</v>
      </c>
    </row>
    <row r="1885" spans="1:3">
      <c r="A1885" s="5" t="s">
        <v>4499</v>
      </c>
      <c r="B1885" s="200">
        <v>1003049493</v>
      </c>
      <c r="C1885" s="228" t="s">
        <v>13168</v>
      </c>
    </row>
    <row r="1886" spans="1:3">
      <c r="A1886" s="5" t="s">
        <v>4500</v>
      </c>
      <c r="B1886" s="200">
        <v>13843611</v>
      </c>
      <c r="C1886" s="228" t="s">
        <v>13168</v>
      </c>
    </row>
    <row r="1887" spans="1:3">
      <c r="A1887" s="5" t="s">
        <v>4501</v>
      </c>
      <c r="B1887" s="200">
        <v>1053805917</v>
      </c>
      <c r="C1887" s="228" t="s">
        <v>13168</v>
      </c>
    </row>
    <row r="1888" spans="1:3">
      <c r="A1888" s="5" t="s">
        <v>11869</v>
      </c>
      <c r="B1888" s="200">
        <v>55117459</v>
      </c>
      <c r="C1888" s="228" t="s">
        <v>13168</v>
      </c>
    </row>
    <row r="1889" spans="1:3">
      <c r="A1889" s="5" t="s">
        <v>4502</v>
      </c>
      <c r="B1889" s="200">
        <v>79646971</v>
      </c>
      <c r="C1889" s="228" t="s">
        <v>13168</v>
      </c>
    </row>
    <row r="1890" spans="1:3">
      <c r="A1890" s="5" t="s">
        <v>4503</v>
      </c>
      <c r="B1890" s="200">
        <v>79656156</v>
      </c>
      <c r="C1890" s="228" t="s">
        <v>13168</v>
      </c>
    </row>
    <row r="1891" spans="1:3">
      <c r="A1891" s="5" t="s">
        <v>4504</v>
      </c>
      <c r="B1891" s="200">
        <v>80852330</v>
      </c>
      <c r="C1891" s="228" t="s">
        <v>13168</v>
      </c>
    </row>
    <row r="1892" spans="1:3">
      <c r="A1892" s="5" t="s">
        <v>11796</v>
      </c>
      <c r="B1892" s="200">
        <v>52955063</v>
      </c>
      <c r="C1892" s="228" t="s">
        <v>13168</v>
      </c>
    </row>
    <row r="1893" spans="1:3">
      <c r="A1893" s="5" t="s">
        <v>11870</v>
      </c>
      <c r="B1893" s="200">
        <v>13070744</v>
      </c>
      <c r="C1893" s="228" t="s">
        <v>13168</v>
      </c>
    </row>
    <row r="1894" spans="1:3">
      <c r="A1894" s="5" t="s">
        <v>4505</v>
      </c>
      <c r="B1894" s="200">
        <v>52248002</v>
      </c>
      <c r="C1894" s="228" t="s">
        <v>13168</v>
      </c>
    </row>
    <row r="1895" spans="1:3">
      <c r="A1895" s="5" t="s">
        <v>4506</v>
      </c>
      <c r="B1895" s="200">
        <v>12983182</v>
      </c>
      <c r="C1895" s="228" t="s">
        <v>13168</v>
      </c>
    </row>
    <row r="1896" spans="1:3">
      <c r="A1896" s="5" t="s">
        <v>11871</v>
      </c>
      <c r="B1896" s="200">
        <v>88239013</v>
      </c>
      <c r="C1896" s="228" t="s">
        <v>13168</v>
      </c>
    </row>
    <row r="1897" spans="1:3">
      <c r="A1897" s="5" t="s">
        <v>11872</v>
      </c>
      <c r="B1897" s="200">
        <v>800250713</v>
      </c>
      <c r="C1897" s="228" t="s">
        <v>13167</v>
      </c>
    </row>
    <row r="1898" spans="1:3">
      <c r="A1898" s="5" t="s">
        <v>11873</v>
      </c>
      <c r="B1898" s="200">
        <v>40381850</v>
      </c>
      <c r="C1898" s="228" t="s">
        <v>13168</v>
      </c>
    </row>
    <row r="1899" spans="1:3">
      <c r="A1899" s="5" t="s">
        <v>4225</v>
      </c>
      <c r="B1899" s="200">
        <v>1050543727</v>
      </c>
      <c r="C1899" s="228" t="s">
        <v>13168</v>
      </c>
    </row>
    <row r="1900" spans="1:3">
      <c r="A1900" s="5" t="s">
        <v>4507</v>
      </c>
      <c r="B1900" s="200">
        <v>1061717343</v>
      </c>
      <c r="C1900" s="228" t="s">
        <v>13168</v>
      </c>
    </row>
    <row r="1901" spans="1:3">
      <c r="A1901" s="5" t="s">
        <v>4508</v>
      </c>
      <c r="B1901" s="200">
        <v>4852376</v>
      </c>
      <c r="C1901" s="228" t="s">
        <v>13168</v>
      </c>
    </row>
    <row r="1902" spans="1:3">
      <c r="A1902" s="5" t="s">
        <v>4509</v>
      </c>
      <c r="B1902" s="200">
        <v>57436222</v>
      </c>
      <c r="C1902" s="228" t="s">
        <v>13168</v>
      </c>
    </row>
    <row r="1903" spans="1:3">
      <c r="A1903" s="5" t="s">
        <v>11874</v>
      </c>
      <c r="B1903" s="200">
        <v>2230717</v>
      </c>
      <c r="C1903" s="228" t="s">
        <v>13168</v>
      </c>
    </row>
    <row r="1904" spans="1:3">
      <c r="A1904" s="5" t="s">
        <v>4212</v>
      </c>
      <c r="B1904" s="200">
        <v>40613470</v>
      </c>
      <c r="C1904" s="228" t="s">
        <v>13168</v>
      </c>
    </row>
    <row r="1905" spans="1:3">
      <c r="A1905" s="5" t="s">
        <v>4510</v>
      </c>
      <c r="B1905" s="200">
        <v>1061748297</v>
      </c>
      <c r="C1905" s="228" t="s">
        <v>13168</v>
      </c>
    </row>
    <row r="1906" spans="1:3">
      <c r="A1906" s="5" t="s">
        <v>4241</v>
      </c>
      <c r="B1906" s="200">
        <v>93376605</v>
      </c>
      <c r="C1906" s="228" t="s">
        <v>13168</v>
      </c>
    </row>
    <row r="1907" spans="1:3">
      <c r="A1907" s="5" t="s">
        <v>4208</v>
      </c>
      <c r="B1907" s="200">
        <v>41057101</v>
      </c>
      <c r="C1907" s="228" t="s">
        <v>13168</v>
      </c>
    </row>
    <row r="1908" spans="1:3">
      <c r="A1908" s="5" t="s">
        <v>4511</v>
      </c>
      <c r="B1908" s="200">
        <v>42164495</v>
      </c>
      <c r="C1908" s="228" t="s">
        <v>13168</v>
      </c>
    </row>
    <row r="1909" spans="1:3">
      <c r="A1909" s="5" t="s">
        <v>11875</v>
      </c>
      <c r="B1909" s="200">
        <v>1010184706</v>
      </c>
      <c r="C1909" s="228" t="s">
        <v>13168</v>
      </c>
    </row>
    <row r="1910" spans="1:3">
      <c r="A1910" s="5" t="s">
        <v>11876</v>
      </c>
      <c r="B1910" s="200">
        <v>1124850549</v>
      </c>
      <c r="C1910" s="228" t="s">
        <v>13168</v>
      </c>
    </row>
    <row r="1911" spans="1:3">
      <c r="A1911" s="5" t="s">
        <v>4222</v>
      </c>
      <c r="B1911" s="200">
        <v>79566669</v>
      </c>
      <c r="C1911" s="228" t="s">
        <v>13168</v>
      </c>
    </row>
    <row r="1912" spans="1:3">
      <c r="A1912" s="184" t="s">
        <v>11545</v>
      </c>
      <c r="B1912" s="200">
        <v>60370666</v>
      </c>
      <c r="C1912" s="228" t="s">
        <v>13168</v>
      </c>
    </row>
    <row r="1913" spans="1:3">
      <c r="A1913" s="5" t="s">
        <v>4512</v>
      </c>
      <c r="B1913" s="200">
        <v>80418568</v>
      </c>
      <c r="C1913" s="228" t="s">
        <v>13168</v>
      </c>
    </row>
    <row r="1914" spans="1:3">
      <c r="A1914" s="5" t="s">
        <v>4513</v>
      </c>
      <c r="B1914" s="200">
        <v>79730602</v>
      </c>
      <c r="C1914" s="228" t="s">
        <v>13168</v>
      </c>
    </row>
    <row r="1915" spans="1:3">
      <c r="A1915" s="5" t="s">
        <v>11547</v>
      </c>
      <c r="B1915" s="200">
        <v>52349047</v>
      </c>
      <c r="C1915" s="228" t="s">
        <v>13168</v>
      </c>
    </row>
    <row r="1916" spans="1:3">
      <c r="A1916" s="5" t="s">
        <v>4514</v>
      </c>
      <c r="B1916" s="200">
        <v>60410350</v>
      </c>
      <c r="C1916" s="228" t="s">
        <v>13168</v>
      </c>
    </row>
    <row r="1917" spans="1:3">
      <c r="A1917" s="5" t="s">
        <v>11640</v>
      </c>
      <c r="B1917" s="200">
        <v>79555745</v>
      </c>
      <c r="C1917" s="228" t="s">
        <v>13168</v>
      </c>
    </row>
    <row r="1918" spans="1:3">
      <c r="A1918" s="5" t="s">
        <v>11638</v>
      </c>
      <c r="B1918" s="200">
        <v>80238831</v>
      </c>
      <c r="C1918" s="228" t="s">
        <v>13168</v>
      </c>
    </row>
    <row r="1919" spans="1:3">
      <c r="A1919" s="5" t="s">
        <v>4515</v>
      </c>
      <c r="B1919" s="200">
        <v>1010182795</v>
      </c>
      <c r="C1919" s="228" t="s">
        <v>13168</v>
      </c>
    </row>
    <row r="1920" spans="1:3">
      <c r="A1920" s="5" t="s">
        <v>4516</v>
      </c>
      <c r="B1920" s="200">
        <v>79909707</v>
      </c>
      <c r="C1920" s="228" t="s">
        <v>13168</v>
      </c>
    </row>
    <row r="1921" spans="1:3">
      <c r="A1921" s="5" t="s">
        <v>4517</v>
      </c>
      <c r="B1921" s="200">
        <v>1039458254</v>
      </c>
      <c r="C1921" s="228" t="s">
        <v>13168</v>
      </c>
    </row>
    <row r="1922" spans="1:3">
      <c r="A1922" s="5" t="s">
        <v>11877</v>
      </c>
      <c r="B1922" s="200">
        <v>91421091</v>
      </c>
      <c r="C1922" s="228" t="s">
        <v>13168</v>
      </c>
    </row>
    <row r="1923" spans="1:3">
      <c r="A1923" s="5" t="s">
        <v>4518</v>
      </c>
      <c r="B1923" s="200">
        <v>7629432</v>
      </c>
      <c r="C1923" s="228" t="s">
        <v>13168</v>
      </c>
    </row>
    <row r="1924" spans="1:3">
      <c r="A1924" s="5" t="s">
        <v>4519</v>
      </c>
      <c r="B1924" s="200">
        <v>1090473218</v>
      </c>
      <c r="C1924" s="228" t="s">
        <v>13168</v>
      </c>
    </row>
    <row r="1925" spans="1:3">
      <c r="A1925" s="5" t="s">
        <v>4520</v>
      </c>
      <c r="B1925" s="200">
        <v>80088075</v>
      </c>
      <c r="C1925" s="228" t="s">
        <v>13168</v>
      </c>
    </row>
    <row r="1926" spans="1:3">
      <c r="A1926" s="5" t="s">
        <v>4521</v>
      </c>
      <c r="B1926" s="200">
        <v>52517184</v>
      </c>
      <c r="C1926" s="228" t="s">
        <v>13168</v>
      </c>
    </row>
    <row r="1927" spans="1:3">
      <c r="A1927" s="5" t="s">
        <v>4266</v>
      </c>
      <c r="B1927" s="200">
        <v>79915525</v>
      </c>
      <c r="C1927" s="228" t="s">
        <v>13168</v>
      </c>
    </row>
    <row r="1928" spans="1:3">
      <c r="A1928" s="5" t="s">
        <v>4522</v>
      </c>
      <c r="B1928" s="200">
        <v>1077430748</v>
      </c>
      <c r="C1928" s="228" t="s">
        <v>13168</v>
      </c>
    </row>
    <row r="1929" spans="1:3">
      <c r="A1929" s="5" t="s">
        <v>4523</v>
      </c>
      <c r="B1929" s="200">
        <v>80154737</v>
      </c>
      <c r="C1929" s="228" t="s">
        <v>13168</v>
      </c>
    </row>
    <row r="1930" spans="1:3">
      <c r="A1930" s="5" t="s">
        <v>4524</v>
      </c>
      <c r="B1930" s="200">
        <v>1098609095</v>
      </c>
      <c r="C1930" s="228" t="s">
        <v>13168</v>
      </c>
    </row>
    <row r="1931" spans="1:3">
      <c r="A1931" s="5" t="s">
        <v>4263</v>
      </c>
      <c r="B1931" s="200">
        <v>80108528</v>
      </c>
      <c r="C1931" s="228" t="s">
        <v>13168</v>
      </c>
    </row>
    <row r="1932" spans="1:3">
      <c r="A1932" s="5" t="s">
        <v>11878</v>
      </c>
      <c r="B1932" s="200">
        <v>52396376</v>
      </c>
      <c r="C1932" s="228" t="s">
        <v>13168</v>
      </c>
    </row>
    <row r="1933" spans="1:3">
      <c r="A1933" s="5" t="s">
        <v>4525</v>
      </c>
      <c r="B1933" s="200">
        <v>51602871</v>
      </c>
      <c r="C1933" s="228" t="s">
        <v>13168</v>
      </c>
    </row>
    <row r="1934" spans="1:3">
      <c r="A1934" s="5" t="s">
        <v>4526</v>
      </c>
      <c r="B1934" s="200">
        <v>52771940</v>
      </c>
      <c r="C1934" s="228" t="s">
        <v>13168</v>
      </c>
    </row>
    <row r="1935" spans="1:3">
      <c r="A1935" s="5" t="s">
        <v>4527</v>
      </c>
      <c r="B1935" s="200">
        <v>34571191</v>
      </c>
      <c r="C1935" s="228" t="s">
        <v>13168</v>
      </c>
    </row>
    <row r="1936" spans="1:3">
      <c r="A1936" s="5" t="s">
        <v>11879</v>
      </c>
      <c r="B1936" s="200">
        <v>75093903</v>
      </c>
      <c r="C1936" s="228" t="s">
        <v>13168</v>
      </c>
    </row>
    <row r="1937" spans="1:3">
      <c r="A1937" s="5" t="s">
        <v>11880</v>
      </c>
      <c r="B1937" s="200">
        <v>1019004693</v>
      </c>
      <c r="C1937" s="228" t="s">
        <v>13168</v>
      </c>
    </row>
    <row r="1938" spans="1:3">
      <c r="A1938" s="5" t="s">
        <v>4528</v>
      </c>
      <c r="B1938" s="200">
        <v>52586553</v>
      </c>
      <c r="C1938" s="228" t="s">
        <v>13168</v>
      </c>
    </row>
    <row r="1939" spans="1:3">
      <c r="A1939" s="5" t="s">
        <v>4529</v>
      </c>
      <c r="B1939" s="200">
        <v>35851298</v>
      </c>
      <c r="C1939" s="228" t="s">
        <v>13168</v>
      </c>
    </row>
    <row r="1940" spans="1:3">
      <c r="A1940" s="5" t="s">
        <v>11881</v>
      </c>
      <c r="B1940" s="200">
        <v>53106139</v>
      </c>
      <c r="C1940" s="228" t="s">
        <v>13168</v>
      </c>
    </row>
    <row r="1941" spans="1:3">
      <c r="A1941" s="5" t="s">
        <v>3867</v>
      </c>
      <c r="B1941" s="200">
        <v>1061686640</v>
      </c>
      <c r="C1941" s="228" t="s">
        <v>13168</v>
      </c>
    </row>
    <row r="1942" spans="1:3">
      <c r="A1942" s="5" t="s">
        <v>4530</v>
      </c>
      <c r="B1942" s="200">
        <v>72244967</v>
      </c>
      <c r="C1942" s="228" t="s">
        <v>13168</v>
      </c>
    </row>
    <row r="1943" spans="1:3">
      <c r="A1943" s="5" t="s">
        <v>4531</v>
      </c>
      <c r="B1943" s="200">
        <v>1069261515</v>
      </c>
      <c r="C1943" s="228" t="s">
        <v>13168</v>
      </c>
    </row>
    <row r="1944" spans="1:3">
      <c r="A1944" s="5" t="s">
        <v>11882</v>
      </c>
      <c r="B1944" s="200">
        <v>80804593</v>
      </c>
      <c r="C1944" s="228" t="s">
        <v>13168</v>
      </c>
    </row>
    <row r="1945" spans="1:3">
      <c r="A1945" s="5" t="s">
        <v>4532</v>
      </c>
      <c r="B1945" s="200">
        <v>70568130</v>
      </c>
      <c r="C1945" s="228" t="s">
        <v>13168</v>
      </c>
    </row>
    <row r="1946" spans="1:3">
      <c r="A1946" s="5" t="s">
        <v>4533</v>
      </c>
      <c r="B1946" s="200">
        <v>1130610577</v>
      </c>
      <c r="C1946" s="228" t="s">
        <v>13168</v>
      </c>
    </row>
    <row r="1947" spans="1:3">
      <c r="A1947" s="5" t="s">
        <v>4534</v>
      </c>
      <c r="B1947" s="200">
        <v>80419527</v>
      </c>
      <c r="C1947" s="228" t="s">
        <v>13168</v>
      </c>
    </row>
    <row r="1948" spans="1:3">
      <c r="A1948" s="5" t="s">
        <v>11883</v>
      </c>
      <c r="B1948" s="200">
        <v>60323089</v>
      </c>
      <c r="C1948" s="228" t="s">
        <v>13168</v>
      </c>
    </row>
    <row r="1949" spans="1:3">
      <c r="A1949" s="5" t="s">
        <v>4535</v>
      </c>
      <c r="B1949" s="200">
        <v>10221652</v>
      </c>
      <c r="C1949" s="228" t="s">
        <v>13168</v>
      </c>
    </row>
    <row r="1950" spans="1:3">
      <c r="A1950" s="5" t="s">
        <v>4536</v>
      </c>
      <c r="B1950" s="200">
        <v>88281900</v>
      </c>
      <c r="C1950" s="228" t="s">
        <v>13168</v>
      </c>
    </row>
    <row r="1951" spans="1:3">
      <c r="A1951" s="5" t="s">
        <v>11884</v>
      </c>
      <c r="B1951" s="200">
        <v>19080726</v>
      </c>
      <c r="C1951" s="228" t="s">
        <v>13168</v>
      </c>
    </row>
    <row r="1952" spans="1:3">
      <c r="A1952" s="5" t="s">
        <v>4537</v>
      </c>
      <c r="B1952" s="200">
        <v>20363008</v>
      </c>
      <c r="C1952" s="228" t="s">
        <v>13168</v>
      </c>
    </row>
    <row r="1953" spans="1:3">
      <c r="A1953" s="5" t="s">
        <v>11885</v>
      </c>
      <c r="B1953" s="200">
        <v>79877506</v>
      </c>
      <c r="C1953" s="228" t="s">
        <v>13168</v>
      </c>
    </row>
    <row r="1954" spans="1:3">
      <c r="A1954" s="5" t="s">
        <v>11886</v>
      </c>
      <c r="B1954" s="200">
        <v>93401260</v>
      </c>
      <c r="C1954" s="228" t="s">
        <v>13168</v>
      </c>
    </row>
    <row r="1955" spans="1:3">
      <c r="A1955" s="5" t="s">
        <v>4538</v>
      </c>
      <c r="B1955" s="200">
        <v>1094945031</v>
      </c>
      <c r="C1955" s="228" t="s">
        <v>13168</v>
      </c>
    </row>
    <row r="1956" spans="1:3">
      <c r="A1956" s="5" t="s">
        <v>4539</v>
      </c>
      <c r="B1956" s="200">
        <v>21190708</v>
      </c>
      <c r="C1956" s="228" t="s">
        <v>13168</v>
      </c>
    </row>
    <row r="1957" spans="1:3">
      <c r="A1957" s="5" t="s">
        <v>4540</v>
      </c>
      <c r="B1957" s="200">
        <v>805021222</v>
      </c>
      <c r="C1957" s="228" t="s">
        <v>13167</v>
      </c>
    </row>
    <row r="1958" spans="1:3">
      <c r="A1958" s="5" t="s">
        <v>4541</v>
      </c>
      <c r="B1958" s="200">
        <v>1014194915</v>
      </c>
      <c r="C1958" s="228" t="s">
        <v>13168</v>
      </c>
    </row>
    <row r="1959" spans="1:3">
      <c r="A1959" s="5" t="s">
        <v>4542</v>
      </c>
      <c r="B1959" s="200">
        <v>1022326734</v>
      </c>
      <c r="C1959" s="228" t="s">
        <v>13168</v>
      </c>
    </row>
    <row r="1960" spans="1:3">
      <c r="A1960" s="5" t="s">
        <v>4543</v>
      </c>
      <c r="B1960" s="200">
        <v>41744452</v>
      </c>
      <c r="C1960" s="228" t="s">
        <v>13168</v>
      </c>
    </row>
    <row r="1961" spans="1:3">
      <c r="A1961" s="5" t="s">
        <v>4544</v>
      </c>
      <c r="B1961" s="200">
        <v>52711751</v>
      </c>
      <c r="C1961" s="228" t="s">
        <v>13168</v>
      </c>
    </row>
    <row r="1962" spans="1:3">
      <c r="A1962" s="5" t="s">
        <v>4545</v>
      </c>
      <c r="B1962" s="200">
        <v>52517985</v>
      </c>
      <c r="C1962" s="228" t="s">
        <v>13168</v>
      </c>
    </row>
    <row r="1963" spans="1:3">
      <c r="A1963" s="5" t="s">
        <v>4546</v>
      </c>
      <c r="B1963" s="200">
        <v>80758716</v>
      </c>
      <c r="C1963" s="228" t="s">
        <v>13168</v>
      </c>
    </row>
    <row r="1964" spans="1:3">
      <c r="A1964" s="5" t="s">
        <v>4547</v>
      </c>
      <c r="B1964" s="200">
        <v>42777493</v>
      </c>
      <c r="C1964" s="228" t="s">
        <v>13168</v>
      </c>
    </row>
    <row r="1965" spans="1:3">
      <c r="A1965" s="5" t="s">
        <v>4548</v>
      </c>
      <c r="B1965" s="200">
        <v>52700265</v>
      </c>
      <c r="C1965" s="228" t="s">
        <v>13168</v>
      </c>
    </row>
    <row r="1966" spans="1:3">
      <c r="A1966" s="5" t="s">
        <v>11887</v>
      </c>
      <c r="B1966" s="200">
        <v>1110452488</v>
      </c>
      <c r="C1966" s="228" t="s">
        <v>13168</v>
      </c>
    </row>
    <row r="1967" spans="1:3">
      <c r="A1967" s="5" t="s">
        <v>11888</v>
      </c>
      <c r="B1967" s="200">
        <v>79958845</v>
      </c>
      <c r="C1967" s="228" t="s">
        <v>13168</v>
      </c>
    </row>
    <row r="1968" spans="1:3">
      <c r="A1968" s="5" t="s">
        <v>4549</v>
      </c>
      <c r="B1968" s="200">
        <v>80229646</v>
      </c>
      <c r="C1968" s="228" t="s">
        <v>13168</v>
      </c>
    </row>
    <row r="1969" spans="1:3">
      <c r="A1969" s="5" t="s">
        <v>11889</v>
      </c>
      <c r="B1969" s="200">
        <v>1015405229</v>
      </c>
      <c r="C1969" s="228" t="s">
        <v>13168</v>
      </c>
    </row>
    <row r="1970" spans="1:3">
      <c r="A1970" s="5" t="s">
        <v>11890</v>
      </c>
      <c r="B1970" s="200">
        <v>79713996</v>
      </c>
      <c r="C1970" s="228" t="s">
        <v>13168</v>
      </c>
    </row>
    <row r="1971" spans="1:3">
      <c r="A1971" s="5" t="s">
        <v>4347</v>
      </c>
      <c r="B1971" s="200">
        <v>52124831</v>
      </c>
      <c r="C1971" s="228" t="s">
        <v>13168</v>
      </c>
    </row>
    <row r="1972" spans="1:3">
      <c r="A1972" s="5" t="s">
        <v>11891</v>
      </c>
      <c r="B1972" s="200">
        <v>46452507</v>
      </c>
      <c r="C1972" s="228" t="s">
        <v>13168</v>
      </c>
    </row>
    <row r="1973" spans="1:3">
      <c r="A1973" s="5" t="s">
        <v>11892</v>
      </c>
      <c r="B1973" s="200">
        <v>52419515</v>
      </c>
      <c r="C1973" s="228" t="s">
        <v>13168</v>
      </c>
    </row>
    <row r="1974" spans="1:3">
      <c r="A1974" s="5" t="s">
        <v>11893</v>
      </c>
      <c r="B1974" s="200">
        <v>36172854</v>
      </c>
      <c r="C1974" s="228" t="s">
        <v>13168</v>
      </c>
    </row>
    <row r="1975" spans="1:3">
      <c r="A1975" s="5" t="s">
        <v>11894</v>
      </c>
      <c r="B1975" s="200">
        <v>19439765</v>
      </c>
      <c r="C1975" s="228" t="s">
        <v>13168</v>
      </c>
    </row>
    <row r="1976" spans="1:3">
      <c r="A1976" s="5" t="s">
        <v>11895</v>
      </c>
      <c r="B1976" s="200">
        <v>37843739</v>
      </c>
      <c r="C1976" s="228" t="s">
        <v>13168</v>
      </c>
    </row>
    <row r="1977" spans="1:3">
      <c r="A1977" s="5" t="s">
        <v>11896</v>
      </c>
      <c r="B1977" s="200">
        <v>1020791022</v>
      </c>
      <c r="C1977" s="228" t="s">
        <v>13168</v>
      </c>
    </row>
    <row r="1978" spans="1:3">
      <c r="A1978" s="186" t="s">
        <v>11679</v>
      </c>
      <c r="B1978" s="200">
        <v>1105676013</v>
      </c>
      <c r="C1978" s="228" t="s">
        <v>13168</v>
      </c>
    </row>
    <row r="1979" spans="1:3">
      <c r="A1979" s="25" t="s">
        <v>3380</v>
      </c>
      <c r="B1979" s="200">
        <v>1110490223</v>
      </c>
      <c r="C1979" s="228" t="s">
        <v>13168</v>
      </c>
    </row>
    <row r="1980" spans="1:3">
      <c r="A1980" s="5" t="s">
        <v>4304</v>
      </c>
      <c r="B1980" s="200">
        <v>800075003</v>
      </c>
      <c r="C1980" s="228" t="s">
        <v>13167</v>
      </c>
    </row>
    <row r="1981" spans="1:3">
      <c r="A1981" s="5" t="s">
        <v>4550</v>
      </c>
      <c r="B1981" s="200">
        <v>1057411345</v>
      </c>
      <c r="C1981" s="228" t="s">
        <v>13168</v>
      </c>
    </row>
    <row r="1982" spans="1:3">
      <c r="A1982" s="5" t="s">
        <v>11897</v>
      </c>
      <c r="B1982" s="200">
        <v>1022931682</v>
      </c>
      <c r="C1982" s="228" t="s">
        <v>13168</v>
      </c>
    </row>
    <row r="1983" spans="1:3">
      <c r="A1983" s="5" t="s">
        <v>4426</v>
      </c>
      <c r="B1983" s="200">
        <v>1052396771</v>
      </c>
      <c r="C1983" s="228" t="s">
        <v>13168</v>
      </c>
    </row>
    <row r="1984" spans="1:3">
      <c r="A1984" s="5" t="s">
        <v>11898</v>
      </c>
      <c r="B1984" s="200">
        <v>80068508</v>
      </c>
      <c r="C1984" s="228" t="s">
        <v>13168</v>
      </c>
    </row>
    <row r="1985" spans="1:3">
      <c r="A1985" s="5" t="s">
        <v>4551</v>
      </c>
      <c r="B1985" s="200">
        <v>1013608863</v>
      </c>
      <c r="C1985" s="228" t="s">
        <v>13168</v>
      </c>
    </row>
    <row r="1986" spans="1:3">
      <c r="A1986" s="5" t="s">
        <v>4552</v>
      </c>
      <c r="B1986" s="200">
        <v>1061708040</v>
      </c>
      <c r="C1986" s="228" t="s">
        <v>13168</v>
      </c>
    </row>
    <row r="1987" spans="1:3">
      <c r="A1987" s="5" t="s">
        <v>4553</v>
      </c>
      <c r="B1987" s="200">
        <v>1018421246</v>
      </c>
      <c r="C1987" s="228" t="s">
        <v>13168</v>
      </c>
    </row>
    <row r="1988" spans="1:3">
      <c r="A1988" s="5" t="s">
        <v>4554</v>
      </c>
      <c r="B1988" s="200">
        <v>80111220</v>
      </c>
      <c r="C1988" s="228" t="s">
        <v>13168</v>
      </c>
    </row>
    <row r="1989" spans="1:3">
      <c r="A1989" s="5" t="s">
        <v>4217</v>
      </c>
      <c r="B1989" s="200">
        <v>94516694</v>
      </c>
      <c r="C1989" s="228" t="s">
        <v>13168</v>
      </c>
    </row>
    <row r="1990" spans="1:3">
      <c r="A1990" s="5" t="s">
        <v>11563</v>
      </c>
      <c r="B1990" s="200">
        <v>76326361</v>
      </c>
      <c r="C1990" s="228" t="s">
        <v>13168</v>
      </c>
    </row>
    <row r="1991" spans="1:3">
      <c r="A1991" s="5" t="s">
        <v>11569</v>
      </c>
      <c r="B1991" s="200">
        <v>10300535</v>
      </c>
      <c r="C1991" s="228" t="s">
        <v>13168</v>
      </c>
    </row>
    <row r="1992" spans="1:3">
      <c r="A1992" s="5" t="s">
        <v>11664</v>
      </c>
      <c r="B1992" s="200">
        <v>76304656</v>
      </c>
      <c r="C1992" s="228" t="s">
        <v>13168</v>
      </c>
    </row>
    <row r="1993" spans="1:3">
      <c r="A1993" s="5" t="s">
        <v>4311</v>
      </c>
      <c r="B1993" s="200">
        <v>17583585</v>
      </c>
      <c r="C1993" s="228" t="s">
        <v>13168</v>
      </c>
    </row>
    <row r="1994" spans="1:3">
      <c r="A1994" s="5" t="s">
        <v>4232</v>
      </c>
      <c r="B1994" s="200">
        <v>17529401</v>
      </c>
      <c r="C1994" s="228" t="s">
        <v>13168</v>
      </c>
    </row>
    <row r="1995" spans="1:3">
      <c r="A1995" s="5" t="s">
        <v>4227</v>
      </c>
      <c r="B1995" s="200">
        <v>8126895</v>
      </c>
      <c r="C1995" s="228" t="s">
        <v>13168</v>
      </c>
    </row>
    <row r="1996" spans="1:3">
      <c r="A1996" s="5" t="s">
        <v>11899</v>
      </c>
      <c r="B1996" s="200">
        <v>70568311</v>
      </c>
      <c r="C1996" s="228" t="s">
        <v>13168</v>
      </c>
    </row>
    <row r="1997" spans="1:3">
      <c r="A1997" s="5" t="s">
        <v>4312</v>
      </c>
      <c r="B1997" s="200">
        <v>88282377</v>
      </c>
      <c r="C1997" s="228" t="s">
        <v>13168</v>
      </c>
    </row>
    <row r="1998" spans="1:3">
      <c r="A1998" s="29" t="s">
        <v>4237</v>
      </c>
      <c r="B1998" s="200">
        <v>96360667</v>
      </c>
      <c r="C1998" s="228" t="s">
        <v>13168</v>
      </c>
    </row>
    <row r="1999" spans="1:3">
      <c r="A1999" s="5" t="s">
        <v>4310</v>
      </c>
      <c r="B1999" s="200">
        <v>1032374823</v>
      </c>
      <c r="C1999" s="228" t="s">
        <v>13168</v>
      </c>
    </row>
    <row r="2000" spans="1:3">
      <c r="A2000" s="5" t="s">
        <v>11900</v>
      </c>
      <c r="B2000" s="200">
        <v>86059334</v>
      </c>
      <c r="C2000" s="228" t="s">
        <v>13168</v>
      </c>
    </row>
    <row r="2001" spans="1:3">
      <c r="A2001" s="5" t="s">
        <v>11901</v>
      </c>
      <c r="B2001" s="200">
        <v>45770003</v>
      </c>
      <c r="C2001" s="228" t="s">
        <v>13168</v>
      </c>
    </row>
    <row r="2002" spans="1:3">
      <c r="A2002" s="5" t="s">
        <v>4342</v>
      </c>
      <c r="B2002" s="200">
        <v>73429095</v>
      </c>
      <c r="C2002" s="228" t="s">
        <v>13168</v>
      </c>
    </row>
    <row r="2003" spans="1:3">
      <c r="A2003" s="5" t="s">
        <v>4343</v>
      </c>
      <c r="B2003" s="200">
        <v>1019085338</v>
      </c>
      <c r="C2003" s="228" t="s">
        <v>13168</v>
      </c>
    </row>
    <row r="2004" spans="1:3">
      <c r="A2004" s="5" t="s">
        <v>4555</v>
      </c>
      <c r="B2004" s="200">
        <v>79953071</v>
      </c>
      <c r="C2004" s="228" t="s">
        <v>13168</v>
      </c>
    </row>
    <row r="2005" spans="1:3">
      <c r="A2005" s="5" t="s">
        <v>4254</v>
      </c>
      <c r="B2005" s="200">
        <v>5226410</v>
      </c>
      <c r="C2005" s="228" t="s">
        <v>13168</v>
      </c>
    </row>
    <row r="2006" spans="1:3">
      <c r="A2006" s="5" t="s">
        <v>11902</v>
      </c>
      <c r="B2006" s="200">
        <v>36454995</v>
      </c>
      <c r="C2006" s="228" t="s">
        <v>13168</v>
      </c>
    </row>
    <row r="2007" spans="1:3">
      <c r="A2007" s="5" t="s">
        <v>11673</v>
      </c>
      <c r="B2007" s="200">
        <v>73594141</v>
      </c>
      <c r="C2007" s="228" t="s">
        <v>13168</v>
      </c>
    </row>
    <row r="2008" spans="1:3">
      <c r="A2008" s="5" t="s">
        <v>11903</v>
      </c>
      <c r="B2008" s="200">
        <v>72223269</v>
      </c>
      <c r="C2008" s="228" t="s">
        <v>13168</v>
      </c>
    </row>
    <row r="2009" spans="1:3">
      <c r="A2009" s="5" t="s">
        <v>4556</v>
      </c>
      <c r="B2009" s="200">
        <v>900090722</v>
      </c>
      <c r="C2009" s="228" t="s">
        <v>13167</v>
      </c>
    </row>
    <row r="2010" spans="1:3">
      <c r="A2010" s="5" t="s">
        <v>11904</v>
      </c>
      <c r="B2010" s="200">
        <v>52215641</v>
      </c>
      <c r="C2010" s="228" t="s">
        <v>13168</v>
      </c>
    </row>
    <row r="2011" spans="1:3">
      <c r="A2011" s="5" t="s">
        <v>4557</v>
      </c>
      <c r="B2011" s="200">
        <v>45554289</v>
      </c>
      <c r="C2011" s="228" t="s">
        <v>13168</v>
      </c>
    </row>
    <row r="2012" spans="1:3">
      <c r="A2012" s="5" t="s">
        <v>11905</v>
      </c>
      <c r="B2012" s="200">
        <v>51791461</v>
      </c>
      <c r="C2012" s="228" t="s">
        <v>13168</v>
      </c>
    </row>
    <row r="2013" spans="1:3">
      <c r="A2013" s="5" t="s">
        <v>4558</v>
      </c>
      <c r="B2013" s="200">
        <v>63331288</v>
      </c>
      <c r="C2013" s="228" t="s">
        <v>13168</v>
      </c>
    </row>
    <row r="2014" spans="1:3">
      <c r="A2014" s="187" t="s">
        <v>4559</v>
      </c>
      <c r="B2014" s="200">
        <v>79786298</v>
      </c>
      <c r="C2014" s="228" t="s">
        <v>13168</v>
      </c>
    </row>
    <row r="2015" spans="1:3">
      <c r="A2015" s="5" t="s">
        <v>3825</v>
      </c>
      <c r="B2015" s="200">
        <v>8160999</v>
      </c>
      <c r="C2015" s="228" t="s">
        <v>13168</v>
      </c>
    </row>
    <row r="2016" spans="1:3">
      <c r="A2016" s="5" t="s">
        <v>4560</v>
      </c>
      <c r="B2016" s="200">
        <v>79944134</v>
      </c>
      <c r="C2016" s="228" t="s">
        <v>13168</v>
      </c>
    </row>
    <row r="2017" spans="1:3">
      <c r="A2017" s="5" t="s">
        <v>11906</v>
      </c>
      <c r="B2017" s="200">
        <v>1121864522</v>
      </c>
      <c r="C2017" s="228" t="s">
        <v>13168</v>
      </c>
    </row>
    <row r="2018" spans="1:3">
      <c r="A2018" s="5" t="s">
        <v>11907</v>
      </c>
      <c r="B2018" s="200">
        <v>80154770</v>
      </c>
      <c r="C2018" s="228" t="s">
        <v>13168</v>
      </c>
    </row>
    <row r="2019" spans="1:3">
      <c r="A2019" s="5" t="s">
        <v>11780</v>
      </c>
      <c r="B2019" s="200">
        <v>1073689658</v>
      </c>
      <c r="C2019" s="228" t="s">
        <v>13168</v>
      </c>
    </row>
    <row r="2020" spans="1:3">
      <c r="A2020" s="5" t="s">
        <v>4561</v>
      </c>
      <c r="B2020" s="200">
        <v>1053346569</v>
      </c>
      <c r="C2020" s="228" t="s">
        <v>13168</v>
      </c>
    </row>
    <row r="2021" spans="1:3">
      <c r="A2021" s="5" t="s">
        <v>11908</v>
      </c>
      <c r="B2021" s="200">
        <v>79145334</v>
      </c>
      <c r="C2021" s="228" t="s">
        <v>13168</v>
      </c>
    </row>
    <row r="2022" spans="1:3">
      <c r="A2022" s="5" t="s">
        <v>11909</v>
      </c>
      <c r="B2022" s="200">
        <v>1069732625</v>
      </c>
      <c r="C2022" s="228" t="s">
        <v>13168</v>
      </c>
    </row>
    <row r="2023" spans="1:3">
      <c r="A2023" s="5" t="s">
        <v>4562</v>
      </c>
      <c r="B2023" s="200">
        <v>77094607</v>
      </c>
      <c r="C2023" s="228" t="s">
        <v>13168</v>
      </c>
    </row>
    <row r="2024" spans="1:3">
      <c r="A2024" s="5" t="s">
        <v>4563</v>
      </c>
      <c r="B2024" s="200">
        <v>10298364</v>
      </c>
      <c r="C2024" s="228" t="s">
        <v>13168</v>
      </c>
    </row>
    <row r="2025" spans="1:3">
      <c r="A2025" s="5" t="s">
        <v>3775</v>
      </c>
      <c r="B2025" s="200">
        <v>86061164</v>
      </c>
      <c r="C2025" s="228" t="s">
        <v>13168</v>
      </c>
    </row>
    <row r="2026" spans="1:3">
      <c r="A2026" s="5" t="s">
        <v>4564</v>
      </c>
      <c r="B2026" s="200">
        <v>68293453</v>
      </c>
      <c r="C2026" s="228" t="s">
        <v>13168</v>
      </c>
    </row>
    <row r="2027" spans="1:3">
      <c r="A2027" s="5" t="s">
        <v>4565</v>
      </c>
      <c r="B2027" s="200">
        <v>93407908</v>
      </c>
      <c r="C2027" s="228" t="s">
        <v>13168</v>
      </c>
    </row>
    <row r="2028" spans="1:3">
      <c r="A2028" s="5" t="s">
        <v>4566</v>
      </c>
      <c r="B2028" s="200">
        <v>79939430</v>
      </c>
      <c r="C2028" s="228" t="s">
        <v>13168</v>
      </c>
    </row>
    <row r="2029" spans="1:3">
      <c r="A2029" s="5" t="s">
        <v>4567</v>
      </c>
      <c r="B2029" s="200">
        <v>63523583</v>
      </c>
      <c r="C2029" s="228" t="s">
        <v>13168</v>
      </c>
    </row>
    <row r="2030" spans="1:3">
      <c r="A2030" s="5" t="s">
        <v>4568</v>
      </c>
      <c r="B2030" s="200">
        <v>52897672</v>
      </c>
      <c r="C2030" s="228" t="s">
        <v>13168</v>
      </c>
    </row>
    <row r="2031" spans="1:3">
      <c r="A2031" s="5" t="s">
        <v>3660</v>
      </c>
      <c r="B2031" s="200">
        <v>18923633</v>
      </c>
      <c r="C2031" s="228" t="s">
        <v>13168</v>
      </c>
    </row>
    <row r="2032" spans="1:3">
      <c r="A2032" s="5" t="s">
        <v>4569</v>
      </c>
      <c r="B2032" s="200">
        <v>890306231</v>
      </c>
      <c r="C2032" s="228" t="s">
        <v>13167</v>
      </c>
    </row>
    <row r="2033" spans="1:3">
      <c r="A2033" s="5" t="s">
        <v>4570</v>
      </c>
      <c r="B2033" s="200">
        <v>71786792</v>
      </c>
      <c r="C2033" s="228" t="s">
        <v>13168</v>
      </c>
    </row>
    <row r="2034" spans="1:3">
      <c r="A2034" s="29" t="s">
        <v>11910</v>
      </c>
      <c r="B2034" s="200">
        <v>88240718</v>
      </c>
      <c r="C2034" s="228" t="s">
        <v>13168</v>
      </c>
    </row>
    <row r="2035" spans="1:3">
      <c r="A2035" s="5" t="s">
        <v>11911</v>
      </c>
      <c r="B2035" s="200">
        <v>52250523</v>
      </c>
      <c r="C2035" s="228" t="s">
        <v>13168</v>
      </c>
    </row>
    <row r="2036" spans="1:3">
      <c r="A2036" s="5" t="s">
        <v>4276</v>
      </c>
      <c r="B2036" s="200">
        <v>52774186</v>
      </c>
      <c r="C2036" s="228" t="s">
        <v>13168</v>
      </c>
    </row>
    <row r="2037" spans="1:3">
      <c r="A2037" s="187" t="s">
        <v>4349</v>
      </c>
      <c r="B2037" s="200">
        <v>13178301</v>
      </c>
      <c r="C2037" s="228" t="s">
        <v>13168</v>
      </c>
    </row>
    <row r="2038" spans="1:3">
      <c r="A2038" s="5" t="s">
        <v>4356</v>
      </c>
      <c r="B2038" s="200">
        <v>91200872</v>
      </c>
      <c r="C2038" s="228" t="s">
        <v>13168</v>
      </c>
    </row>
    <row r="2039" spans="1:3">
      <c r="A2039" s="187" t="s">
        <v>11912</v>
      </c>
      <c r="B2039" s="200">
        <v>1121826254</v>
      </c>
      <c r="C2039" s="228" t="s">
        <v>13168</v>
      </c>
    </row>
    <row r="2040" spans="1:3">
      <c r="A2040" s="5" t="s">
        <v>3898</v>
      </c>
      <c r="B2040" s="200">
        <v>8827473</v>
      </c>
      <c r="C2040" s="228" t="s">
        <v>13168</v>
      </c>
    </row>
    <row r="2041" spans="1:3">
      <c r="A2041" s="5" t="s">
        <v>4355</v>
      </c>
      <c r="B2041" s="200">
        <v>12272845</v>
      </c>
      <c r="C2041" s="228" t="s">
        <v>13168</v>
      </c>
    </row>
    <row r="2042" spans="1:3">
      <c r="A2042" s="5" t="s">
        <v>4353</v>
      </c>
      <c r="B2042" s="200">
        <v>10932232</v>
      </c>
      <c r="C2042" s="228" t="s">
        <v>13168</v>
      </c>
    </row>
    <row r="2043" spans="1:3">
      <c r="A2043" s="5" t="s">
        <v>4571</v>
      </c>
      <c r="B2043" s="200">
        <v>1007345962</v>
      </c>
      <c r="C2043" s="228" t="s">
        <v>13168</v>
      </c>
    </row>
    <row r="2044" spans="1:3">
      <c r="A2044" s="5" t="s">
        <v>4572</v>
      </c>
      <c r="B2044" s="200">
        <v>91495553</v>
      </c>
      <c r="C2044" s="228" t="s">
        <v>13168</v>
      </c>
    </row>
    <row r="2045" spans="1:3">
      <c r="A2045" s="5" t="s">
        <v>4573</v>
      </c>
      <c r="B2045" s="200">
        <v>11810864</v>
      </c>
      <c r="C2045" s="228" t="s">
        <v>13168</v>
      </c>
    </row>
    <row r="2046" spans="1:3">
      <c r="A2046" s="5" t="s">
        <v>11913</v>
      </c>
      <c r="B2046" s="200">
        <v>1037575650</v>
      </c>
      <c r="C2046" s="228" t="s">
        <v>13168</v>
      </c>
    </row>
    <row r="2047" spans="1:3">
      <c r="A2047" s="5" t="s">
        <v>11914</v>
      </c>
      <c r="B2047" s="200">
        <v>98378639</v>
      </c>
      <c r="C2047" s="228" t="s">
        <v>13168</v>
      </c>
    </row>
    <row r="2048" spans="1:3">
      <c r="A2048" s="5" t="s">
        <v>4574</v>
      </c>
      <c r="B2048" s="200">
        <v>66586836</v>
      </c>
      <c r="C2048" s="228" t="s">
        <v>13168</v>
      </c>
    </row>
    <row r="2049" spans="1:3">
      <c r="A2049" s="5" t="s">
        <v>4575</v>
      </c>
      <c r="B2049" s="200">
        <v>40237462</v>
      </c>
      <c r="C2049" s="228" t="s">
        <v>13168</v>
      </c>
    </row>
    <row r="2050" spans="1:3">
      <c r="A2050" s="5" t="s">
        <v>4374</v>
      </c>
      <c r="B2050" s="200">
        <v>1121859397</v>
      </c>
      <c r="C2050" s="228" t="s">
        <v>13168</v>
      </c>
    </row>
    <row r="2051" spans="1:3">
      <c r="A2051" s="5" t="s">
        <v>4576</v>
      </c>
      <c r="B2051" s="200">
        <v>80111519</v>
      </c>
      <c r="C2051" s="228" t="s">
        <v>13168</v>
      </c>
    </row>
    <row r="2052" spans="1:3">
      <c r="A2052" s="5" t="s">
        <v>4577</v>
      </c>
      <c r="B2052" s="200">
        <v>52420046</v>
      </c>
      <c r="C2052" s="228" t="s">
        <v>13168</v>
      </c>
    </row>
    <row r="2053" spans="1:3">
      <c r="A2053" s="5" t="s">
        <v>4578</v>
      </c>
      <c r="B2053" s="200">
        <v>860005813</v>
      </c>
      <c r="C2053" s="228" t="s">
        <v>13167</v>
      </c>
    </row>
    <row r="2054" spans="1:3">
      <c r="A2054" s="5" t="s">
        <v>4579</v>
      </c>
      <c r="B2054" s="200">
        <v>860001022</v>
      </c>
      <c r="C2054" s="228" t="s">
        <v>13167</v>
      </c>
    </row>
    <row r="2055" spans="1:3">
      <c r="A2055" s="5" t="s">
        <v>4580</v>
      </c>
      <c r="B2055" s="200">
        <v>860007590</v>
      </c>
      <c r="C2055" s="228" t="s">
        <v>13167</v>
      </c>
    </row>
    <row r="2056" spans="1:3">
      <c r="A2056" s="5" t="s">
        <v>11897</v>
      </c>
      <c r="B2056" s="200">
        <v>1022931682</v>
      </c>
      <c r="C2056" s="228" t="s">
        <v>13168</v>
      </c>
    </row>
    <row r="2057" spans="1:3">
      <c r="A2057" s="5" t="s">
        <v>11915</v>
      </c>
      <c r="B2057" s="200">
        <v>18263351</v>
      </c>
      <c r="C2057" s="228" t="s">
        <v>13168</v>
      </c>
    </row>
    <row r="2058" spans="1:3">
      <c r="A2058" s="5" t="s">
        <v>4486</v>
      </c>
      <c r="B2058" s="200">
        <v>13893239</v>
      </c>
      <c r="C2058" s="228" t="s">
        <v>13168</v>
      </c>
    </row>
    <row r="2059" spans="1:3">
      <c r="A2059" s="5" t="s">
        <v>11732</v>
      </c>
      <c r="B2059" s="200">
        <v>12986526</v>
      </c>
      <c r="C2059" s="228" t="s">
        <v>13168</v>
      </c>
    </row>
    <row r="2060" spans="1:3">
      <c r="A2060" s="5" t="s">
        <v>11916</v>
      </c>
      <c r="B2060" s="200">
        <v>50930081</v>
      </c>
      <c r="C2060" s="228" t="s">
        <v>13168</v>
      </c>
    </row>
    <row r="2061" spans="1:3">
      <c r="A2061" s="187" t="s">
        <v>4581</v>
      </c>
      <c r="B2061" s="200">
        <v>43581462</v>
      </c>
      <c r="C2061" s="228" t="s">
        <v>13168</v>
      </c>
    </row>
    <row r="2062" spans="1:3">
      <c r="A2062" s="5" t="s">
        <v>11917</v>
      </c>
      <c r="B2062" s="200">
        <v>1105676948</v>
      </c>
      <c r="C2062" s="228" t="s">
        <v>13168</v>
      </c>
    </row>
    <row r="2063" spans="1:3">
      <c r="A2063" s="5" t="s">
        <v>11918</v>
      </c>
      <c r="B2063" s="200">
        <v>800156362</v>
      </c>
      <c r="C2063" s="228" t="s">
        <v>13167</v>
      </c>
    </row>
    <row r="2064" spans="1:3">
      <c r="A2064" s="5" t="s">
        <v>11628</v>
      </c>
      <c r="B2064" s="200">
        <v>860071250</v>
      </c>
      <c r="C2064" s="228" t="s">
        <v>13167</v>
      </c>
    </row>
    <row r="2065" spans="1:3">
      <c r="A2065" s="5" t="s">
        <v>11919</v>
      </c>
      <c r="B2065" s="200">
        <v>811016391</v>
      </c>
      <c r="C2065" s="228" t="s">
        <v>13167</v>
      </c>
    </row>
    <row r="2066" spans="1:3">
      <c r="A2066" s="5" t="s">
        <v>11920</v>
      </c>
      <c r="B2066" s="200">
        <v>901374921</v>
      </c>
      <c r="C2066" s="228" t="s">
        <v>13167</v>
      </c>
    </row>
    <row r="2067" spans="1:3">
      <c r="A2067" s="5" t="s">
        <v>4582</v>
      </c>
      <c r="B2067" s="200">
        <v>901375596</v>
      </c>
      <c r="C2067" s="228" t="s">
        <v>13167</v>
      </c>
    </row>
    <row r="2068" spans="1:3">
      <c r="A2068" s="5" t="s">
        <v>11921</v>
      </c>
      <c r="B2068" s="200">
        <v>800022367</v>
      </c>
      <c r="C2068" s="228" t="s">
        <v>13167</v>
      </c>
    </row>
    <row r="2069" spans="1:3">
      <c r="A2069" s="5" t="s">
        <v>11733</v>
      </c>
      <c r="B2069" s="200">
        <v>52371700</v>
      </c>
      <c r="C2069" s="228" t="s">
        <v>13168</v>
      </c>
    </row>
    <row r="2070" spans="1:3">
      <c r="A2070" s="5" t="s">
        <v>11922</v>
      </c>
      <c r="B2070" s="200">
        <v>79951992</v>
      </c>
      <c r="C2070" s="228" t="s">
        <v>13168</v>
      </c>
    </row>
    <row r="2071" spans="1:3">
      <c r="A2071" s="5" t="s">
        <v>4357</v>
      </c>
      <c r="B2071" s="200">
        <v>17333379</v>
      </c>
      <c r="C2071" s="228" t="s">
        <v>13168</v>
      </c>
    </row>
    <row r="2072" spans="1:3">
      <c r="A2072" s="186" t="s">
        <v>11730</v>
      </c>
      <c r="B2072" s="200">
        <v>1122782047</v>
      </c>
      <c r="C2072" s="228" t="s">
        <v>13168</v>
      </c>
    </row>
    <row r="2073" spans="1:3">
      <c r="A2073" s="29" t="s">
        <v>11702</v>
      </c>
      <c r="B2073" s="200">
        <v>79956536</v>
      </c>
      <c r="C2073" s="228" t="s">
        <v>13168</v>
      </c>
    </row>
    <row r="2074" spans="1:3">
      <c r="A2074" s="5" t="s">
        <v>11731</v>
      </c>
      <c r="B2074" s="200">
        <v>1121820414</v>
      </c>
      <c r="C2074" s="228" t="s">
        <v>13168</v>
      </c>
    </row>
    <row r="2075" spans="1:3">
      <c r="A2075" s="5" t="s">
        <v>4583</v>
      </c>
      <c r="B2075" s="200">
        <v>17335446</v>
      </c>
      <c r="C2075" s="228" t="s">
        <v>13168</v>
      </c>
    </row>
    <row r="2076" spans="1:3">
      <c r="A2076" s="29" t="s">
        <v>11632</v>
      </c>
      <c r="B2076" s="200">
        <v>1018418266</v>
      </c>
      <c r="C2076" s="228" t="s">
        <v>13168</v>
      </c>
    </row>
    <row r="2077" spans="1:3">
      <c r="A2077" s="187" t="s">
        <v>11923</v>
      </c>
      <c r="B2077" s="200">
        <v>1136879412</v>
      </c>
      <c r="C2077" s="228" t="s">
        <v>13168</v>
      </c>
    </row>
    <row r="2078" spans="1:3">
      <c r="A2078" s="5" t="s">
        <v>11924</v>
      </c>
      <c r="B2078" s="200">
        <v>79797011</v>
      </c>
      <c r="C2078" s="228" t="s">
        <v>13168</v>
      </c>
    </row>
    <row r="2079" spans="1:3">
      <c r="A2079" s="5" t="s">
        <v>4584</v>
      </c>
      <c r="B2079" s="200">
        <v>900643125</v>
      </c>
      <c r="C2079" s="228" t="s">
        <v>13167</v>
      </c>
    </row>
    <row r="2080" spans="1:3">
      <c r="A2080" s="5" t="s">
        <v>11925</v>
      </c>
      <c r="B2080" s="200">
        <v>53114133</v>
      </c>
      <c r="C2080" s="228" t="s">
        <v>13168</v>
      </c>
    </row>
    <row r="2081" spans="1:3">
      <c r="A2081" s="25" t="s">
        <v>4294</v>
      </c>
      <c r="B2081" s="200">
        <v>900414529</v>
      </c>
      <c r="C2081" s="228" t="s">
        <v>13167</v>
      </c>
    </row>
    <row r="2082" spans="1:3">
      <c r="A2082" s="5" t="s">
        <v>4336</v>
      </c>
      <c r="B2082" s="200">
        <v>52622736</v>
      </c>
      <c r="C2082" s="228" t="s">
        <v>13168</v>
      </c>
    </row>
    <row r="2083" spans="1:3">
      <c r="A2083" s="5" t="s">
        <v>4338</v>
      </c>
      <c r="B2083" s="200">
        <v>14238599</v>
      </c>
      <c r="C2083" s="228" t="s">
        <v>13168</v>
      </c>
    </row>
    <row r="2084" spans="1:3">
      <c r="A2084" s="5" t="s">
        <v>4335</v>
      </c>
      <c r="B2084" s="200">
        <v>11798050</v>
      </c>
      <c r="C2084" s="228" t="s">
        <v>13168</v>
      </c>
    </row>
    <row r="2085" spans="1:3">
      <c r="A2085" s="5" t="s">
        <v>4340</v>
      </c>
      <c r="B2085" s="200">
        <v>51683946</v>
      </c>
      <c r="C2085" s="228" t="s">
        <v>13168</v>
      </c>
    </row>
    <row r="2086" spans="1:3">
      <c r="A2086" s="29" t="s">
        <v>11709</v>
      </c>
      <c r="B2086" s="200">
        <v>22548846</v>
      </c>
      <c r="C2086" s="228" t="s">
        <v>13168</v>
      </c>
    </row>
    <row r="2087" spans="1:3">
      <c r="A2087" s="5" t="s">
        <v>11926</v>
      </c>
      <c r="B2087" s="200">
        <v>52109346</v>
      </c>
      <c r="C2087" s="228" t="s">
        <v>13168</v>
      </c>
    </row>
    <row r="2088" spans="1:3">
      <c r="A2088" s="5" t="s">
        <v>11927</v>
      </c>
      <c r="B2088" s="200" t="s">
        <v>4585</v>
      </c>
      <c r="C2088" s="228" t="s">
        <v>13168</v>
      </c>
    </row>
    <row r="2089" spans="1:3">
      <c r="A2089" s="5" t="s">
        <v>11928</v>
      </c>
      <c r="B2089" s="200">
        <v>25914124</v>
      </c>
      <c r="C2089" s="228" t="s">
        <v>13168</v>
      </c>
    </row>
    <row r="2090" spans="1:3">
      <c r="A2090" s="5" t="s">
        <v>3658</v>
      </c>
      <c r="B2090" s="200">
        <v>18130308</v>
      </c>
      <c r="C2090" s="228" t="s">
        <v>13168</v>
      </c>
    </row>
    <row r="2091" spans="1:3">
      <c r="A2091" s="5" t="s">
        <v>11929</v>
      </c>
      <c r="B2091" s="200">
        <v>78030626</v>
      </c>
      <c r="C2091" s="228" t="s">
        <v>13168</v>
      </c>
    </row>
    <row r="2092" spans="1:3">
      <c r="A2092" s="5" t="s">
        <v>4586</v>
      </c>
      <c r="B2092" s="200">
        <v>26000254</v>
      </c>
      <c r="C2092" s="228" t="s">
        <v>13168</v>
      </c>
    </row>
    <row r="2093" spans="1:3">
      <c r="A2093" s="5" t="s">
        <v>11930</v>
      </c>
      <c r="B2093" s="200">
        <v>1117493225</v>
      </c>
      <c r="C2093" s="228" t="s">
        <v>13168</v>
      </c>
    </row>
    <row r="2094" spans="1:3">
      <c r="A2094" s="187" t="s">
        <v>11931</v>
      </c>
      <c r="B2094" s="200">
        <v>52344010</v>
      </c>
      <c r="C2094" s="228" t="s">
        <v>13168</v>
      </c>
    </row>
    <row r="2095" spans="1:3">
      <c r="A2095" s="187" t="s">
        <v>4297</v>
      </c>
      <c r="B2095" s="200">
        <v>28548552</v>
      </c>
      <c r="C2095" s="228" t="s">
        <v>13168</v>
      </c>
    </row>
    <row r="2096" spans="1:3">
      <c r="A2096" s="187" t="s">
        <v>4286</v>
      </c>
      <c r="B2096" s="200">
        <v>1020714073</v>
      </c>
      <c r="C2096" s="228" t="s">
        <v>13168</v>
      </c>
    </row>
    <row r="2097" spans="1:3">
      <c r="A2097" s="5" t="s">
        <v>4587</v>
      </c>
      <c r="B2097" s="200">
        <v>80801432</v>
      </c>
      <c r="C2097" s="228" t="s">
        <v>13168</v>
      </c>
    </row>
    <row r="2098" spans="1:3">
      <c r="A2098" s="5" t="s">
        <v>4588</v>
      </c>
      <c r="B2098" s="200">
        <v>6771990</v>
      </c>
      <c r="C2098" s="228" t="s">
        <v>13168</v>
      </c>
    </row>
    <row r="2099" spans="1:3">
      <c r="A2099" s="5" t="s">
        <v>11932</v>
      </c>
      <c r="B2099" s="200">
        <v>74323464</v>
      </c>
      <c r="C2099" s="228" t="s">
        <v>13168</v>
      </c>
    </row>
    <row r="2100" spans="1:3">
      <c r="A2100" s="5" t="s">
        <v>4589</v>
      </c>
      <c r="B2100" s="200">
        <v>900934461</v>
      </c>
      <c r="C2100" s="228" t="s">
        <v>13167</v>
      </c>
    </row>
    <row r="2101" spans="1:3">
      <c r="A2101" s="5" t="s">
        <v>11933</v>
      </c>
      <c r="B2101" s="200">
        <v>16260844</v>
      </c>
      <c r="C2101" s="228" t="s">
        <v>13168</v>
      </c>
    </row>
    <row r="2102" spans="1:3">
      <c r="A2102" s="187" t="s">
        <v>4590</v>
      </c>
      <c r="B2102" s="200">
        <v>51890288</v>
      </c>
      <c r="C2102" s="228" t="s">
        <v>13168</v>
      </c>
    </row>
    <row r="2103" spans="1:3">
      <c r="A2103" s="187" t="s">
        <v>4591</v>
      </c>
      <c r="B2103" s="200">
        <v>7163886</v>
      </c>
      <c r="C2103" s="228" t="s">
        <v>13168</v>
      </c>
    </row>
    <row r="2104" spans="1:3">
      <c r="A2104" s="186" t="s">
        <v>11704</v>
      </c>
      <c r="B2104" s="200">
        <v>91212860</v>
      </c>
      <c r="C2104" s="228" t="s">
        <v>13168</v>
      </c>
    </row>
    <row r="2105" spans="1:3">
      <c r="A2105" s="186" t="s">
        <v>4369</v>
      </c>
      <c r="B2105" s="200">
        <v>22867459</v>
      </c>
      <c r="C2105" s="72" t="s">
        <v>13168</v>
      </c>
    </row>
    <row r="2106" spans="1:3">
      <c r="A2106" s="8" t="s">
        <v>4373</v>
      </c>
      <c r="B2106" s="200">
        <v>1114818693</v>
      </c>
      <c r="C2106" s="228" t="s">
        <v>13168</v>
      </c>
    </row>
    <row r="2107" spans="1:3">
      <c r="A2107" s="5" t="s">
        <v>4592</v>
      </c>
      <c r="B2107" s="200">
        <v>1124849036</v>
      </c>
      <c r="C2107" s="228" t="s">
        <v>13168</v>
      </c>
    </row>
    <row r="2108" spans="1:3">
      <c r="A2108" s="5" t="s">
        <v>4593</v>
      </c>
      <c r="B2108" s="200">
        <v>1102808371</v>
      </c>
      <c r="C2108" s="228" t="s">
        <v>13168</v>
      </c>
    </row>
    <row r="2109" spans="1:3">
      <c r="A2109" s="5" t="s">
        <v>4367</v>
      </c>
      <c r="B2109" s="200">
        <v>1085037669</v>
      </c>
      <c r="C2109" s="228" t="s">
        <v>13168</v>
      </c>
    </row>
    <row r="2110" spans="1:3">
      <c r="A2110" s="5" t="s">
        <v>4594</v>
      </c>
      <c r="B2110" s="200">
        <v>3438384</v>
      </c>
      <c r="C2110" s="228" t="s">
        <v>13168</v>
      </c>
    </row>
    <row r="2111" spans="1:3">
      <c r="A2111" s="5" t="s">
        <v>4365</v>
      </c>
      <c r="B2111" s="200">
        <v>6804627</v>
      </c>
      <c r="C2111" s="228" t="s">
        <v>13168</v>
      </c>
    </row>
    <row r="2112" spans="1:3">
      <c r="A2112" s="5" t="s">
        <v>4363</v>
      </c>
      <c r="B2112" s="200">
        <v>40612932</v>
      </c>
      <c r="C2112" s="228" t="s">
        <v>13168</v>
      </c>
    </row>
    <row r="2113" spans="1:3">
      <c r="A2113" s="5" t="s">
        <v>11934</v>
      </c>
      <c r="B2113" s="200">
        <v>59668151</v>
      </c>
      <c r="C2113" s="228" t="s">
        <v>13168</v>
      </c>
    </row>
    <row r="2114" spans="1:3">
      <c r="A2114" s="5" t="s">
        <v>11739</v>
      </c>
      <c r="B2114" s="200">
        <v>98428605</v>
      </c>
      <c r="C2114" s="228" t="s">
        <v>13168</v>
      </c>
    </row>
    <row r="2115" spans="1:3">
      <c r="A2115" s="5" t="s">
        <v>11418</v>
      </c>
      <c r="B2115" s="200">
        <v>1087126265</v>
      </c>
      <c r="C2115" s="228" t="s">
        <v>13168</v>
      </c>
    </row>
    <row r="2116" spans="1:3">
      <c r="A2116" s="8" t="s">
        <v>11740</v>
      </c>
      <c r="B2116" s="200">
        <v>53029106</v>
      </c>
      <c r="C2116" s="228" t="s">
        <v>13168</v>
      </c>
    </row>
    <row r="2117" spans="1:3">
      <c r="A2117" s="5" t="s">
        <v>4366</v>
      </c>
      <c r="B2117" s="200">
        <v>1095800978</v>
      </c>
      <c r="C2117" s="228" t="s">
        <v>13168</v>
      </c>
    </row>
    <row r="2118" spans="1:3">
      <c r="A2118" s="5" t="s">
        <v>11935</v>
      </c>
      <c r="B2118" s="200">
        <v>901375764</v>
      </c>
      <c r="C2118" s="228" t="s">
        <v>13167</v>
      </c>
    </row>
    <row r="2119" spans="1:3">
      <c r="A2119" s="5" t="s">
        <v>11936</v>
      </c>
      <c r="B2119" s="200">
        <v>901377359</v>
      </c>
      <c r="C2119" s="228" t="s">
        <v>13167</v>
      </c>
    </row>
    <row r="2120" spans="1:3">
      <c r="A2120" s="5" t="s">
        <v>4595</v>
      </c>
      <c r="B2120" s="200">
        <v>830122983</v>
      </c>
      <c r="C2120" s="228" t="s">
        <v>13167</v>
      </c>
    </row>
    <row r="2121" spans="1:3">
      <c r="A2121" s="5" t="s">
        <v>11937</v>
      </c>
      <c r="B2121" s="200">
        <v>85461666</v>
      </c>
      <c r="C2121" s="228" t="s">
        <v>13168</v>
      </c>
    </row>
    <row r="2122" spans="1:3">
      <c r="A2122" s="5" t="s">
        <v>11938</v>
      </c>
      <c r="B2122" s="200">
        <v>94266000</v>
      </c>
      <c r="C2122" s="228" t="s">
        <v>13168</v>
      </c>
    </row>
    <row r="2123" spans="1:3">
      <c r="A2123" s="5" t="s">
        <v>11939</v>
      </c>
      <c r="B2123" s="200">
        <v>13056275</v>
      </c>
      <c r="C2123" s="228" t="s">
        <v>13168</v>
      </c>
    </row>
    <row r="2124" spans="1:3">
      <c r="A2124" s="5" t="s">
        <v>4596</v>
      </c>
      <c r="B2124" s="200">
        <v>1077453246</v>
      </c>
      <c r="C2124" s="228" t="s">
        <v>13168</v>
      </c>
    </row>
    <row r="2125" spans="1:3">
      <c r="A2125" s="5" t="s">
        <v>4597</v>
      </c>
      <c r="B2125" s="200">
        <v>17594120</v>
      </c>
      <c r="C2125" s="228" t="s">
        <v>13168</v>
      </c>
    </row>
    <row r="2126" spans="1:3">
      <c r="A2126" s="5" t="s">
        <v>4598</v>
      </c>
      <c r="B2126" s="200">
        <v>13056868</v>
      </c>
      <c r="C2126" s="228" t="s">
        <v>13168</v>
      </c>
    </row>
    <row r="2127" spans="1:3">
      <c r="A2127" s="5" t="s">
        <v>11940</v>
      </c>
      <c r="B2127" s="200">
        <v>43583253</v>
      </c>
      <c r="C2127" s="228" t="s">
        <v>13168</v>
      </c>
    </row>
    <row r="2128" spans="1:3">
      <c r="A2128" s="5" t="s">
        <v>4599</v>
      </c>
      <c r="B2128" s="200">
        <v>40778236</v>
      </c>
      <c r="C2128" s="228" t="s">
        <v>13168</v>
      </c>
    </row>
    <row r="2129" spans="1:3">
      <c r="A2129" s="5" t="s">
        <v>4600</v>
      </c>
      <c r="B2129" s="200">
        <v>38252770</v>
      </c>
      <c r="C2129" s="228" t="s">
        <v>13168</v>
      </c>
    </row>
    <row r="2130" spans="1:3">
      <c r="A2130" s="5" t="s">
        <v>4337</v>
      </c>
      <c r="B2130" s="200">
        <v>50901141</v>
      </c>
      <c r="C2130" s="228" t="s">
        <v>13168</v>
      </c>
    </row>
    <row r="2131" spans="1:3">
      <c r="A2131" s="5" t="s">
        <v>11634</v>
      </c>
      <c r="B2131" s="200">
        <v>16251904</v>
      </c>
      <c r="C2131" s="228" t="s">
        <v>13168</v>
      </c>
    </row>
    <row r="2132" spans="1:3">
      <c r="A2132" s="5" t="s">
        <v>11941</v>
      </c>
      <c r="B2132" s="200">
        <v>80198776</v>
      </c>
      <c r="C2132" s="228" t="s">
        <v>13168</v>
      </c>
    </row>
    <row r="2133" spans="1:3">
      <c r="A2133" s="5" t="s">
        <v>11942</v>
      </c>
      <c r="B2133" s="200">
        <v>52486064</v>
      </c>
      <c r="C2133" s="228" t="s">
        <v>13168</v>
      </c>
    </row>
    <row r="2134" spans="1:3">
      <c r="A2134" s="5" t="s">
        <v>4601</v>
      </c>
      <c r="B2134" s="200">
        <v>80854037</v>
      </c>
      <c r="C2134" s="228" t="s">
        <v>13168</v>
      </c>
    </row>
    <row r="2135" spans="1:3">
      <c r="A2135" s="5" t="s">
        <v>4602</v>
      </c>
      <c r="B2135" s="200">
        <v>10769921</v>
      </c>
      <c r="C2135" s="228" t="s">
        <v>13168</v>
      </c>
    </row>
    <row r="2136" spans="1:3">
      <c r="A2136" s="5" t="s">
        <v>11943</v>
      </c>
      <c r="B2136" s="200">
        <v>1085260917</v>
      </c>
      <c r="C2136" s="228" t="s">
        <v>13168</v>
      </c>
    </row>
    <row r="2137" spans="1:3">
      <c r="A2137" s="5" t="s">
        <v>4348</v>
      </c>
      <c r="B2137" s="200">
        <v>30564006</v>
      </c>
      <c r="C2137" s="228" t="s">
        <v>13168</v>
      </c>
    </row>
    <row r="2138" spans="1:3">
      <c r="A2138" s="5" t="s">
        <v>4603</v>
      </c>
      <c r="B2138" s="200">
        <v>53121297</v>
      </c>
      <c r="C2138" s="228" t="s">
        <v>13168</v>
      </c>
    </row>
    <row r="2139" spans="1:3">
      <c r="A2139" s="5" t="s">
        <v>4604</v>
      </c>
      <c r="B2139" s="200">
        <v>1015411299</v>
      </c>
      <c r="C2139" s="228" t="s">
        <v>13168</v>
      </c>
    </row>
    <row r="2140" spans="1:3">
      <c r="A2140" s="5" t="s">
        <v>4605</v>
      </c>
      <c r="B2140" s="200" t="s">
        <v>4606</v>
      </c>
      <c r="C2140" s="228" t="s">
        <v>13167</v>
      </c>
    </row>
    <row r="2141" spans="1:3">
      <c r="A2141" s="5" t="s">
        <v>11944</v>
      </c>
      <c r="B2141" s="200">
        <v>7617788</v>
      </c>
      <c r="C2141" s="228" t="s">
        <v>13168</v>
      </c>
    </row>
    <row r="2142" spans="1:3">
      <c r="A2142" s="187" t="s">
        <v>4607</v>
      </c>
      <c r="B2142" s="200">
        <v>91265979</v>
      </c>
      <c r="C2142" s="228" t="s">
        <v>13168</v>
      </c>
    </row>
    <row r="2143" spans="1:3">
      <c r="A2143" s="187" t="s">
        <v>11945</v>
      </c>
      <c r="B2143" s="200">
        <v>31415744</v>
      </c>
      <c r="C2143" s="228" t="s">
        <v>13168</v>
      </c>
    </row>
    <row r="2144" spans="1:3">
      <c r="A2144" s="187" t="s">
        <v>4608</v>
      </c>
      <c r="B2144" s="200">
        <v>50935275</v>
      </c>
      <c r="C2144" s="228" t="s">
        <v>13168</v>
      </c>
    </row>
    <row r="2145" spans="1:3">
      <c r="A2145" s="187" t="s">
        <v>11946</v>
      </c>
      <c r="B2145" s="200">
        <v>1116779038</v>
      </c>
      <c r="C2145" s="228" t="s">
        <v>13168</v>
      </c>
    </row>
    <row r="2146" spans="1:3">
      <c r="A2146" s="187" t="s">
        <v>11947</v>
      </c>
      <c r="B2146" s="200">
        <v>71251288</v>
      </c>
      <c r="C2146" s="228" t="s">
        <v>13168</v>
      </c>
    </row>
    <row r="2147" spans="1:3">
      <c r="A2147" s="5" t="s">
        <v>4394</v>
      </c>
      <c r="B2147" s="200">
        <v>1125551119</v>
      </c>
      <c r="C2147" s="228" t="s">
        <v>13168</v>
      </c>
    </row>
    <row r="2148" spans="1:3">
      <c r="A2148" s="5" t="s">
        <v>11948</v>
      </c>
      <c r="B2148" s="200">
        <v>14468795</v>
      </c>
      <c r="C2148" s="228" t="s">
        <v>13168</v>
      </c>
    </row>
    <row r="2149" spans="1:3">
      <c r="A2149" s="5" t="s">
        <v>11801</v>
      </c>
      <c r="B2149" s="200">
        <v>73199723</v>
      </c>
      <c r="C2149" s="228" t="s">
        <v>13168</v>
      </c>
    </row>
    <row r="2150" spans="1:3">
      <c r="A2150" s="5" t="s">
        <v>11949</v>
      </c>
      <c r="B2150" s="200">
        <v>1072655141</v>
      </c>
      <c r="C2150" s="228" t="s">
        <v>13168</v>
      </c>
    </row>
    <row r="2151" spans="1:3">
      <c r="A2151" s="5" t="s">
        <v>11950</v>
      </c>
      <c r="B2151" s="200">
        <v>1030634283</v>
      </c>
      <c r="C2151" s="228" t="s">
        <v>13168</v>
      </c>
    </row>
    <row r="2152" spans="1:3">
      <c r="A2152" s="5" t="s">
        <v>11951</v>
      </c>
      <c r="B2152" s="200">
        <v>79452296</v>
      </c>
      <c r="C2152" s="228" t="s">
        <v>13168</v>
      </c>
    </row>
    <row r="2153" spans="1:3">
      <c r="A2153" s="5" t="s">
        <v>11952</v>
      </c>
      <c r="B2153" s="200">
        <v>1116257023</v>
      </c>
      <c r="C2153" s="228" t="s">
        <v>13168</v>
      </c>
    </row>
    <row r="2154" spans="1:3">
      <c r="A2154" s="5" t="s">
        <v>11953</v>
      </c>
      <c r="B2154" s="200">
        <v>80850650</v>
      </c>
      <c r="C2154" s="228" t="s">
        <v>13168</v>
      </c>
    </row>
    <row r="2155" spans="1:3">
      <c r="A2155" s="5" t="s">
        <v>4609</v>
      </c>
      <c r="B2155" s="200">
        <v>41949060</v>
      </c>
      <c r="C2155" s="228" t="s">
        <v>13168</v>
      </c>
    </row>
    <row r="2156" spans="1:3">
      <c r="A2156" s="5" t="s">
        <v>3589</v>
      </c>
      <c r="B2156" s="200">
        <v>63481642</v>
      </c>
      <c r="C2156" s="228" t="s">
        <v>13168</v>
      </c>
    </row>
    <row r="2157" spans="1:3">
      <c r="A2157" s="187" t="s">
        <v>11954</v>
      </c>
      <c r="B2157" s="200">
        <v>79381759</v>
      </c>
      <c r="C2157" s="228" t="s">
        <v>13168</v>
      </c>
    </row>
    <row r="2158" spans="1:3">
      <c r="A2158" s="5" t="s">
        <v>4610</v>
      </c>
      <c r="B2158" s="200">
        <v>1121842286</v>
      </c>
      <c r="C2158" s="228" t="s">
        <v>13168</v>
      </c>
    </row>
    <row r="2159" spans="1:3">
      <c r="A2159" s="5" t="s">
        <v>11955</v>
      </c>
      <c r="B2159" s="200">
        <v>17446194</v>
      </c>
      <c r="C2159" s="228" t="s">
        <v>13168</v>
      </c>
    </row>
    <row r="2160" spans="1:3">
      <c r="A2160" s="29" t="s">
        <v>4237</v>
      </c>
      <c r="B2160" s="200">
        <v>96360667</v>
      </c>
      <c r="C2160" s="228" t="s">
        <v>13168</v>
      </c>
    </row>
    <row r="2161" spans="1:3">
      <c r="A2161" s="187" t="s">
        <v>11956</v>
      </c>
      <c r="B2161" s="200">
        <v>79953071</v>
      </c>
      <c r="C2161" s="228" t="s">
        <v>13168</v>
      </c>
    </row>
    <row r="2162" spans="1:3">
      <c r="A2162" s="5" t="s">
        <v>11957</v>
      </c>
      <c r="B2162" s="200">
        <v>36454995</v>
      </c>
      <c r="C2162" s="228" t="s">
        <v>13168</v>
      </c>
    </row>
    <row r="2163" spans="1:3">
      <c r="A2163" s="5" t="s">
        <v>11900</v>
      </c>
      <c r="B2163" s="200">
        <v>86059334</v>
      </c>
      <c r="C2163" s="228" t="s">
        <v>13168</v>
      </c>
    </row>
    <row r="2164" spans="1:3">
      <c r="A2164" s="5" t="s">
        <v>11958</v>
      </c>
      <c r="B2164" s="200">
        <v>94516694</v>
      </c>
      <c r="C2164" s="228" t="s">
        <v>13168</v>
      </c>
    </row>
    <row r="2165" spans="1:3">
      <c r="A2165" s="5" t="s">
        <v>11901</v>
      </c>
      <c r="B2165" s="200">
        <v>45770003</v>
      </c>
      <c r="C2165" s="228" t="s">
        <v>13168</v>
      </c>
    </row>
    <row r="2166" spans="1:3">
      <c r="A2166" s="5" t="s">
        <v>11959</v>
      </c>
      <c r="B2166" s="200">
        <v>73594141</v>
      </c>
      <c r="C2166" s="228" t="s">
        <v>13168</v>
      </c>
    </row>
    <row r="2167" spans="1:3">
      <c r="A2167" s="5" t="s">
        <v>4227</v>
      </c>
      <c r="B2167" s="200">
        <v>8126895</v>
      </c>
      <c r="C2167" s="228" t="s">
        <v>13168</v>
      </c>
    </row>
    <row r="2168" spans="1:3">
      <c r="A2168" s="5" t="s">
        <v>11960</v>
      </c>
      <c r="B2168" s="200">
        <v>1032374823</v>
      </c>
      <c r="C2168" s="228" t="s">
        <v>13168</v>
      </c>
    </row>
    <row r="2169" spans="1:3">
      <c r="A2169" s="187" t="s">
        <v>4343</v>
      </c>
      <c r="B2169" s="200">
        <v>1019085338</v>
      </c>
      <c r="C2169" s="228" t="s">
        <v>13168</v>
      </c>
    </row>
    <row r="2170" spans="1:3">
      <c r="A2170" s="5" t="s">
        <v>11961</v>
      </c>
      <c r="B2170" s="200">
        <v>88282377</v>
      </c>
      <c r="C2170" s="228" t="s">
        <v>13168</v>
      </c>
    </row>
    <row r="2171" spans="1:3">
      <c r="A2171" s="187" t="s">
        <v>11569</v>
      </c>
      <c r="B2171" s="200">
        <v>10300535</v>
      </c>
      <c r="C2171" s="228" t="s">
        <v>13168</v>
      </c>
    </row>
    <row r="2172" spans="1:3">
      <c r="A2172" s="187" t="s">
        <v>11962</v>
      </c>
      <c r="B2172" s="200">
        <v>76304656</v>
      </c>
      <c r="C2172" s="228" t="s">
        <v>13168</v>
      </c>
    </row>
    <row r="2173" spans="1:3">
      <c r="A2173" s="5" t="s">
        <v>4254</v>
      </c>
      <c r="B2173" s="200">
        <v>5226410</v>
      </c>
      <c r="C2173" s="228" t="s">
        <v>13168</v>
      </c>
    </row>
    <row r="2174" spans="1:3">
      <c r="A2174" s="187" t="s">
        <v>11899</v>
      </c>
      <c r="B2174" s="200">
        <v>70568311</v>
      </c>
      <c r="C2174" s="228" t="s">
        <v>13168</v>
      </c>
    </row>
    <row r="2175" spans="1:3">
      <c r="A2175" s="5" t="s">
        <v>11963</v>
      </c>
      <c r="B2175" s="200">
        <v>76326361</v>
      </c>
      <c r="C2175" s="228" t="s">
        <v>13168</v>
      </c>
    </row>
    <row r="2176" spans="1:3">
      <c r="A2176" s="5" t="s">
        <v>4232</v>
      </c>
      <c r="B2176" s="200">
        <v>17529401</v>
      </c>
      <c r="C2176" s="228" t="s">
        <v>13168</v>
      </c>
    </row>
    <row r="2177" spans="1:3">
      <c r="A2177" s="187" t="s">
        <v>4311</v>
      </c>
      <c r="B2177" s="200">
        <v>17583585</v>
      </c>
      <c r="C2177" s="228" t="s">
        <v>13168</v>
      </c>
    </row>
    <row r="2178" spans="1:3">
      <c r="A2178" s="5" t="s">
        <v>11964</v>
      </c>
      <c r="B2178" s="200">
        <v>73429095</v>
      </c>
      <c r="C2178" s="228" t="s">
        <v>13168</v>
      </c>
    </row>
    <row r="2179" spans="1:3">
      <c r="A2179" s="187" t="s">
        <v>4611</v>
      </c>
      <c r="B2179" s="200">
        <v>80124430</v>
      </c>
      <c r="C2179" s="228" t="s">
        <v>13168</v>
      </c>
    </row>
    <row r="2180" spans="1:3">
      <c r="A2180" s="187" t="s">
        <v>4612</v>
      </c>
      <c r="B2180" s="200">
        <v>1012343165</v>
      </c>
      <c r="C2180" s="228" t="s">
        <v>13168</v>
      </c>
    </row>
    <row r="2181" spans="1:3">
      <c r="A2181" s="187" t="s">
        <v>11965</v>
      </c>
      <c r="B2181" s="200">
        <v>79590984</v>
      </c>
      <c r="C2181" s="228" t="s">
        <v>13168</v>
      </c>
    </row>
    <row r="2182" spans="1:3">
      <c r="A2182" s="5" t="s">
        <v>11966</v>
      </c>
      <c r="B2182" s="200">
        <v>1013593597</v>
      </c>
      <c r="C2182" s="228" t="s">
        <v>13168</v>
      </c>
    </row>
    <row r="2183" spans="1:3">
      <c r="A2183" s="5" t="s">
        <v>11967</v>
      </c>
      <c r="B2183" s="200">
        <v>1032417410</v>
      </c>
      <c r="C2183" s="228" t="s">
        <v>13168</v>
      </c>
    </row>
    <row r="2184" spans="1:3">
      <c r="A2184" s="187" t="s">
        <v>4613</v>
      </c>
      <c r="B2184" s="200">
        <v>80747791</v>
      </c>
      <c r="C2184" s="228" t="s">
        <v>13168</v>
      </c>
    </row>
    <row r="2185" spans="1:3">
      <c r="A2185" s="5" t="s">
        <v>11968</v>
      </c>
      <c r="B2185" s="200">
        <v>1033680066</v>
      </c>
      <c r="C2185" s="228" t="s">
        <v>13168</v>
      </c>
    </row>
    <row r="2186" spans="1:3">
      <c r="A2186" s="5" t="s">
        <v>4614</v>
      </c>
      <c r="B2186" s="200">
        <v>1020715967</v>
      </c>
      <c r="C2186" s="228" t="s">
        <v>13168</v>
      </c>
    </row>
    <row r="2187" spans="1:3">
      <c r="A2187" s="5" t="s">
        <v>11969</v>
      </c>
      <c r="B2187" s="200">
        <v>1061729203</v>
      </c>
      <c r="C2187" s="228" t="s">
        <v>13168</v>
      </c>
    </row>
    <row r="2188" spans="1:3">
      <c r="A2188" s="5" t="s">
        <v>11970</v>
      </c>
      <c r="B2188" s="200">
        <v>59312721</v>
      </c>
      <c r="C2188" s="228" t="s">
        <v>13168</v>
      </c>
    </row>
    <row r="2189" spans="1:3">
      <c r="A2189" s="5" t="s">
        <v>11971</v>
      </c>
      <c r="B2189" s="200">
        <v>1067894513</v>
      </c>
      <c r="C2189" s="228" t="s">
        <v>13168</v>
      </c>
    </row>
    <row r="2190" spans="1:3">
      <c r="A2190" s="5" t="s">
        <v>11972</v>
      </c>
      <c r="B2190" s="200">
        <v>52813421</v>
      </c>
      <c r="C2190" s="228" t="s">
        <v>13168</v>
      </c>
    </row>
    <row r="2191" spans="1:3">
      <c r="A2191" s="5" t="s">
        <v>11973</v>
      </c>
      <c r="B2191" s="200">
        <v>70072375</v>
      </c>
      <c r="C2191" s="228" t="s">
        <v>13168</v>
      </c>
    </row>
    <row r="2192" spans="1:3">
      <c r="A2192" s="5" t="s">
        <v>11974</v>
      </c>
      <c r="B2192" s="200">
        <v>19409121</v>
      </c>
      <c r="C2192" s="228" t="s">
        <v>13168</v>
      </c>
    </row>
    <row r="2193" spans="1:3">
      <c r="A2193" s="5" t="s">
        <v>11792</v>
      </c>
      <c r="B2193" s="200">
        <v>4613344</v>
      </c>
      <c r="C2193" s="228" t="s">
        <v>13168</v>
      </c>
    </row>
    <row r="2194" spans="1:3">
      <c r="A2194" s="5" t="s">
        <v>11975</v>
      </c>
      <c r="B2194" s="200">
        <v>98592660</v>
      </c>
      <c r="C2194" s="228" t="s">
        <v>13168</v>
      </c>
    </row>
    <row r="2195" spans="1:3">
      <c r="A2195" s="5" t="s">
        <v>11976</v>
      </c>
      <c r="B2195" s="200">
        <v>1020736951</v>
      </c>
      <c r="C2195" s="228" t="s">
        <v>13168</v>
      </c>
    </row>
    <row r="2196" spans="1:3">
      <c r="A2196" s="5" t="s">
        <v>11977</v>
      </c>
      <c r="B2196" s="200">
        <v>94450021</v>
      </c>
      <c r="C2196" s="228" t="s">
        <v>13168</v>
      </c>
    </row>
    <row r="2197" spans="1:3">
      <c r="A2197" s="5" t="s">
        <v>11978</v>
      </c>
      <c r="B2197" s="200">
        <v>1093771296</v>
      </c>
      <c r="C2197" s="228" t="s">
        <v>13168</v>
      </c>
    </row>
    <row r="2198" spans="1:3">
      <c r="A2198" s="5" t="s">
        <v>4402</v>
      </c>
      <c r="B2198" s="200">
        <v>1026573583</v>
      </c>
      <c r="C2198" s="228" t="s">
        <v>13168</v>
      </c>
    </row>
    <row r="2199" spans="1:3">
      <c r="A2199" s="5" t="s">
        <v>4615</v>
      </c>
      <c r="B2199" s="200">
        <v>80873150</v>
      </c>
      <c r="C2199" s="228" t="s">
        <v>13168</v>
      </c>
    </row>
    <row r="2200" spans="1:3">
      <c r="A2200" s="5" t="s">
        <v>11979</v>
      </c>
      <c r="B2200" s="200">
        <v>900026367</v>
      </c>
      <c r="C2200" s="228" t="s">
        <v>13167</v>
      </c>
    </row>
    <row r="2201" spans="1:3">
      <c r="A2201" s="5" t="s">
        <v>4616</v>
      </c>
      <c r="B2201" s="200">
        <v>800105552</v>
      </c>
      <c r="C2201" s="228" t="s">
        <v>13167</v>
      </c>
    </row>
    <row r="2202" spans="1:3">
      <c r="A2202" s="5" t="s">
        <v>11980</v>
      </c>
      <c r="B2202" s="200">
        <v>52485968</v>
      </c>
      <c r="C2202" s="228" t="s">
        <v>13168</v>
      </c>
    </row>
    <row r="2203" spans="1:3">
      <c r="A2203" s="5" t="s">
        <v>11981</v>
      </c>
      <c r="B2203" s="200">
        <v>35890971</v>
      </c>
      <c r="C2203" s="228" t="s">
        <v>13168</v>
      </c>
    </row>
    <row r="2204" spans="1:3">
      <c r="A2204" s="5" t="s">
        <v>11982</v>
      </c>
      <c r="B2204" s="200">
        <v>4617582</v>
      </c>
      <c r="C2204" s="228" t="s">
        <v>13168</v>
      </c>
    </row>
    <row r="2205" spans="1:3">
      <c r="A2205" s="5" t="s">
        <v>11983</v>
      </c>
      <c r="B2205" s="200" t="s">
        <v>4617</v>
      </c>
      <c r="C2205" s="228" t="s">
        <v>13168</v>
      </c>
    </row>
    <row r="2206" spans="1:3">
      <c r="A2206" s="5" t="s">
        <v>4618</v>
      </c>
      <c r="B2206" s="200">
        <v>34569071</v>
      </c>
      <c r="C2206" s="228" t="s">
        <v>13168</v>
      </c>
    </row>
    <row r="2207" spans="1:3">
      <c r="A2207" s="5" t="s">
        <v>4619</v>
      </c>
      <c r="B2207" s="200">
        <v>1020766503</v>
      </c>
      <c r="C2207" s="228" t="s">
        <v>13168</v>
      </c>
    </row>
    <row r="2208" spans="1:3">
      <c r="A2208" s="5" t="s">
        <v>4620</v>
      </c>
      <c r="B2208" s="200">
        <v>13362702</v>
      </c>
      <c r="C2208" s="228" t="s">
        <v>13168</v>
      </c>
    </row>
    <row r="2209" spans="1:3">
      <c r="A2209" s="29" t="s">
        <v>11675</v>
      </c>
      <c r="B2209" s="200">
        <v>900324690</v>
      </c>
      <c r="C2209" s="228" t="s">
        <v>13167</v>
      </c>
    </row>
    <row r="2210" spans="1:3">
      <c r="A2210" s="5" t="s">
        <v>4418</v>
      </c>
      <c r="B2210" s="200">
        <v>1012406589</v>
      </c>
      <c r="C2210" s="228" t="s">
        <v>13168</v>
      </c>
    </row>
    <row r="2211" spans="1:3">
      <c r="A2211" s="5" t="s">
        <v>4393</v>
      </c>
      <c r="B2211" s="200">
        <v>1117527373</v>
      </c>
      <c r="C2211" s="228" t="s">
        <v>13168</v>
      </c>
    </row>
    <row r="2212" spans="1:3">
      <c r="A2212" s="5" t="s">
        <v>11800</v>
      </c>
      <c r="B2212" s="200">
        <v>8757556</v>
      </c>
      <c r="C2212" s="228" t="s">
        <v>13168</v>
      </c>
    </row>
    <row r="2213" spans="1:3">
      <c r="A2213" s="5" t="s">
        <v>11984</v>
      </c>
      <c r="B2213" s="200">
        <v>19458630</v>
      </c>
      <c r="C2213" s="228" t="s">
        <v>13168</v>
      </c>
    </row>
    <row r="2214" spans="1:3">
      <c r="A2214" s="5" t="s">
        <v>11985</v>
      </c>
      <c r="B2214" s="200">
        <v>74358508</v>
      </c>
      <c r="C2214" s="228" t="s">
        <v>13168</v>
      </c>
    </row>
    <row r="2215" spans="1:3">
      <c r="A2215" s="5" t="s">
        <v>11806</v>
      </c>
      <c r="B2215" s="200">
        <v>1125183988</v>
      </c>
      <c r="C2215" s="228" t="s">
        <v>13168</v>
      </c>
    </row>
    <row r="2216" spans="1:3">
      <c r="A2216" s="5" t="s">
        <v>11986</v>
      </c>
      <c r="B2216" s="200">
        <v>1116546940</v>
      </c>
      <c r="C2216" s="228" t="s">
        <v>13168</v>
      </c>
    </row>
    <row r="2217" spans="1:3">
      <c r="A2217" s="5" t="s">
        <v>11987</v>
      </c>
      <c r="B2217" s="200">
        <v>86014551</v>
      </c>
      <c r="C2217" s="228" t="s">
        <v>13168</v>
      </c>
    </row>
    <row r="2218" spans="1:3">
      <c r="A2218" s="5" t="s">
        <v>4621</v>
      </c>
      <c r="B2218" s="200">
        <v>860403137</v>
      </c>
      <c r="C2218" s="228" t="s">
        <v>13167</v>
      </c>
    </row>
    <row r="2219" spans="1:3">
      <c r="A2219" s="25" t="s">
        <v>3905</v>
      </c>
      <c r="B2219" s="200">
        <v>79908264</v>
      </c>
      <c r="C2219" s="228" t="s">
        <v>13168</v>
      </c>
    </row>
    <row r="2220" spans="1:3">
      <c r="A2220" s="29" t="s">
        <v>11575</v>
      </c>
      <c r="B2220" s="200">
        <v>12195742</v>
      </c>
      <c r="C2220" s="228" t="s">
        <v>13168</v>
      </c>
    </row>
    <row r="2221" spans="1:3">
      <c r="A2221" s="5" t="s">
        <v>11988</v>
      </c>
      <c r="B2221" s="200">
        <v>17656307</v>
      </c>
      <c r="C2221" s="228" t="s">
        <v>13168</v>
      </c>
    </row>
    <row r="2222" spans="1:3">
      <c r="A2222" s="25" t="s">
        <v>11443</v>
      </c>
      <c r="B2222" s="200">
        <v>37936599</v>
      </c>
      <c r="C2222" s="228" t="s">
        <v>13168</v>
      </c>
    </row>
    <row r="2223" spans="1:3">
      <c r="A2223" s="5" t="s">
        <v>11641</v>
      </c>
      <c r="B2223" s="200">
        <v>30874978</v>
      </c>
      <c r="C2223" s="228" t="s">
        <v>13168</v>
      </c>
    </row>
    <row r="2224" spans="1:3">
      <c r="A2224" s="5" t="s">
        <v>11989</v>
      </c>
      <c r="B2224" s="200">
        <v>1128060400</v>
      </c>
      <c r="C2224" s="228" t="s">
        <v>13168</v>
      </c>
    </row>
    <row r="2225" spans="1:3">
      <c r="A2225" s="5" t="s">
        <v>11990</v>
      </c>
      <c r="B2225" s="200">
        <v>60266652</v>
      </c>
      <c r="C2225" s="228" t="s">
        <v>13168</v>
      </c>
    </row>
    <row r="2226" spans="1:3">
      <c r="A2226" s="5" t="s">
        <v>11991</v>
      </c>
      <c r="B2226" s="200">
        <v>37333555</v>
      </c>
      <c r="C2226" s="228" t="s">
        <v>13168</v>
      </c>
    </row>
    <row r="2227" spans="1:3">
      <c r="A2227" s="5" t="s">
        <v>4622</v>
      </c>
      <c r="B2227" s="200">
        <v>66908825</v>
      </c>
      <c r="C2227" s="228" t="s">
        <v>13168</v>
      </c>
    </row>
    <row r="2228" spans="1:3">
      <c r="A2228" s="5" t="s">
        <v>11992</v>
      </c>
      <c r="B2228" s="200">
        <v>52699084</v>
      </c>
      <c r="C2228" s="228" t="s">
        <v>13168</v>
      </c>
    </row>
    <row r="2229" spans="1:3">
      <c r="A2229" s="5" t="s">
        <v>11993</v>
      </c>
      <c r="B2229" s="200">
        <v>53040083</v>
      </c>
      <c r="C2229" s="228" t="s">
        <v>13168</v>
      </c>
    </row>
    <row r="2230" spans="1:3">
      <c r="A2230" s="5" t="s">
        <v>11994</v>
      </c>
      <c r="B2230" s="200">
        <v>91473408</v>
      </c>
      <c r="C2230" s="228" t="s">
        <v>13168</v>
      </c>
    </row>
    <row r="2231" spans="1:3">
      <c r="A2231" s="5" t="s">
        <v>11995</v>
      </c>
      <c r="B2231" s="200">
        <v>35602226</v>
      </c>
      <c r="C2231" s="228" t="s">
        <v>13168</v>
      </c>
    </row>
    <row r="2232" spans="1:3">
      <c r="A2232" s="5" t="s">
        <v>11808</v>
      </c>
      <c r="B2232" s="200">
        <v>91519910</v>
      </c>
      <c r="C2232" s="228" t="s">
        <v>13168</v>
      </c>
    </row>
    <row r="2233" spans="1:3">
      <c r="A2233" s="5" t="s">
        <v>11996</v>
      </c>
      <c r="B2233" s="200">
        <v>79683960</v>
      </c>
      <c r="C2233" s="228" t="s">
        <v>13168</v>
      </c>
    </row>
    <row r="2234" spans="1:3">
      <c r="A2234" s="5" t="s">
        <v>11997</v>
      </c>
      <c r="B2234" s="200">
        <v>80503689</v>
      </c>
      <c r="C2234" s="228" t="s">
        <v>13168</v>
      </c>
    </row>
    <row r="2235" spans="1:3">
      <c r="A2235" s="5" t="s">
        <v>11998</v>
      </c>
      <c r="B2235" s="200">
        <v>900360647</v>
      </c>
      <c r="C2235" s="228" t="s">
        <v>13167</v>
      </c>
    </row>
    <row r="2236" spans="1:3">
      <c r="A2236" s="187" t="s">
        <v>11820</v>
      </c>
      <c r="B2236" s="200">
        <v>80161770</v>
      </c>
      <c r="C2236" s="228" t="s">
        <v>13168</v>
      </c>
    </row>
    <row r="2237" spans="1:3">
      <c r="A2237" s="187" t="s">
        <v>4430</v>
      </c>
      <c r="B2237" s="200">
        <v>1075280324</v>
      </c>
      <c r="C2237" s="228" t="s">
        <v>13168</v>
      </c>
    </row>
    <row r="2238" spans="1:3">
      <c r="A2238" s="187" t="s">
        <v>11794</v>
      </c>
      <c r="B2238" s="200">
        <v>1130630654</v>
      </c>
      <c r="C2238" s="228" t="s">
        <v>13168</v>
      </c>
    </row>
    <row r="2239" spans="1:3">
      <c r="A2239" s="5" t="s">
        <v>11999</v>
      </c>
      <c r="B2239" s="200">
        <v>6769792</v>
      </c>
      <c r="C2239" s="228" t="s">
        <v>13168</v>
      </c>
    </row>
    <row r="2240" spans="1:3">
      <c r="A2240" s="187" t="s">
        <v>4623</v>
      </c>
      <c r="B2240" s="200">
        <v>1032429361</v>
      </c>
      <c r="C2240" s="228" t="s">
        <v>13168</v>
      </c>
    </row>
    <row r="2241" spans="1:3">
      <c r="A2241" s="5" t="s">
        <v>11804</v>
      </c>
      <c r="B2241" s="200">
        <v>1032460717</v>
      </c>
      <c r="C2241" s="228" t="s">
        <v>13168</v>
      </c>
    </row>
    <row r="2242" spans="1:3">
      <c r="A2242" s="5" t="s">
        <v>11897</v>
      </c>
      <c r="B2242" s="200">
        <v>1022931682</v>
      </c>
      <c r="C2242" s="228" t="s">
        <v>13168</v>
      </c>
    </row>
    <row r="2243" spans="1:3">
      <c r="A2243" s="5" t="s">
        <v>12000</v>
      </c>
      <c r="B2243" s="200">
        <v>80205151</v>
      </c>
      <c r="C2243" s="228" t="s">
        <v>13168</v>
      </c>
    </row>
    <row r="2244" spans="1:3">
      <c r="A2244" s="5" t="s">
        <v>11807</v>
      </c>
      <c r="B2244" s="200">
        <v>76311705</v>
      </c>
      <c r="C2244" s="228" t="s">
        <v>13168</v>
      </c>
    </row>
    <row r="2245" spans="1:3">
      <c r="A2245" s="5" t="s">
        <v>4415</v>
      </c>
      <c r="B2245" s="200">
        <v>1120569977</v>
      </c>
      <c r="C2245" s="228" t="s">
        <v>13168</v>
      </c>
    </row>
    <row r="2246" spans="1:3">
      <c r="A2246" s="5" t="s">
        <v>11813</v>
      </c>
      <c r="B2246" s="200">
        <v>40400590</v>
      </c>
      <c r="C2246" s="228" t="s">
        <v>13168</v>
      </c>
    </row>
    <row r="2247" spans="1:3">
      <c r="A2247" s="5" t="s">
        <v>12001</v>
      </c>
      <c r="B2247" s="200">
        <v>40334135</v>
      </c>
      <c r="C2247" s="228" t="s">
        <v>13168</v>
      </c>
    </row>
    <row r="2248" spans="1:3">
      <c r="A2248" s="5" t="s">
        <v>4403</v>
      </c>
      <c r="B2248" s="200">
        <v>1018422289</v>
      </c>
      <c r="C2248" s="228" t="s">
        <v>13168</v>
      </c>
    </row>
    <row r="2249" spans="1:3">
      <c r="A2249" s="5" t="s">
        <v>4404</v>
      </c>
      <c r="B2249" s="200">
        <v>59682491</v>
      </c>
      <c r="C2249" s="228" t="s">
        <v>13168</v>
      </c>
    </row>
    <row r="2250" spans="1:3">
      <c r="A2250" s="5" t="s">
        <v>12002</v>
      </c>
      <c r="B2250" s="200">
        <v>18125195</v>
      </c>
      <c r="C2250" s="228" t="s">
        <v>13168</v>
      </c>
    </row>
    <row r="2251" spans="1:3">
      <c r="A2251" s="5" t="s">
        <v>11814</v>
      </c>
      <c r="B2251" s="200">
        <v>16275620</v>
      </c>
      <c r="C2251" s="228" t="s">
        <v>13168</v>
      </c>
    </row>
    <row r="2252" spans="1:3">
      <c r="A2252" s="5" t="s">
        <v>4624</v>
      </c>
      <c r="B2252" s="200">
        <v>901314633</v>
      </c>
      <c r="C2252" s="228" t="s">
        <v>13167</v>
      </c>
    </row>
    <row r="2253" spans="1:3">
      <c r="A2253" s="5" t="s">
        <v>4625</v>
      </c>
      <c r="B2253" s="200">
        <v>1032460971</v>
      </c>
      <c r="C2253" s="228" t="s">
        <v>13168</v>
      </c>
    </row>
    <row r="2254" spans="1:3">
      <c r="A2254" s="5" t="s">
        <v>4626</v>
      </c>
      <c r="B2254" s="200">
        <v>1136881562</v>
      </c>
      <c r="C2254" s="228" t="s">
        <v>13168</v>
      </c>
    </row>
    <row r="2255" spans="1:3">
      <c r="A2255" s="5" t="s">
        <v>12003</v>
      </c>
      <c r="B2255" s="200">
        <v>79901593</v>
      </c>
      <c r="C2255" s="228" t="s">
        <v>13168</v>
      </c>
    </row>
    <row r="2256" spans="1:3">
      <c r="A2256" s="5" t="s">
        <v>12004</v>
      </c>
      <c r="B2256" s="200">
        <v>1020798506</v>
      </c>
      <c r="C2256" s="228" t="s">
        <v>13168</v>
      </c>
    </row>
    <row r="2257" spans="1:3">
      <c r="A2257" s="5" t="s">
        <v>12005</v>
      </c>
      <c r="B2257" s="200">
        <v>11220314</v>
      </c>
      <c r="C2257" s="228" t="s">
        <v>13168</v>
      </c>
    </row>
    <row r="2258" spans="1:3">
      <c r="A2258" s="5" t="s">
        <v>4627</v>
      </c>
      <c r="B2258" s="200">
        <v>52991989</v>
      </c>
      <c r="C2258" s="228" t="s">
        <v>13168</v>
      </c>
    </row>
    <row r="2259" spans="1:3">
      <c r="A2259" s="5" t="s">
        <v>12006</v>
      </c>
      <c r="B2259" s="200">
        <v>1094166568</v>
      </c>
      <c r="C2259" s="228" t="s">
        <v>13168</v>
      </c>
    </row>
    <row r="2260" spans="1:3">
      <c r="A2260" s="5" t="s">
        <v>4628</v>
      </c>
      <c r="B2260" s="200">
        <v>53102069</v>
      </c>
      <c r="C2260" s="228" t="s">
        <v>13168</v>
      </c>
    </row>
    <row r="2261" spans="1:3">
      <c r="A2261" s="5" t="s">
        <v>4629</v>
      </c>
      <c r="B2261" s="200">
        <v>1019094699</v>
      </c>
      <c r="C2261" s="228" t="s">
        <v>13168</v>
      </c>
    </row>
    <row r="2262" spans="1:3">
      <c r="A2262" s="5" t="s">
        <v>12007</v>
      </c>
      <c r="B2262" s="200">
        <v>1121822211</v>
      </c>
      <c r="C2262" s="228" t="s">
        <v>13168</v>
      </c>
    </row>
    <row r="2263" spans="1:3">
      <c r="A2263" s="5" t="s">
        <v>12008</v>
      </c>
      <c r="B2263" s="200">
        <v>18195323</v>
      </c>
      <c r="C2263" s="228" t="s">
        <v>13168</v>
      </c>
    </row>
    <row r="2264" spans="1:3">
      <c r="A2264" s="5" t="s">
        <v>4630</v>
      </c>
      <c r="B2264" s="200">
        <v>79876883</v>
      </c>
      <c r="C2264" s="228" t="s">
        <v>13168</v>
      </c>
    </row>
    <row r="2265" spans="1:3">
      <c r="A2265" s="5" t="s">
        <v>3823</v>
      </c>
      <c r="B2265" s="200">
        <v>860007386</v>
      </c>
      <c r="C2265" s="228" t="s">
        <v>13167</v>
      </c>
    </row>
    <row r="2266" spans="1:3">
      <c r="A2266" s="5" t="s">
        <v>4631</v>
      </c>
      <c r="B2266" s="200">
        <v>1018444811</v>
      </c>
      <c r="C2266" s="228" t="s">
        <v>13168</v>
      </c>
    </row>
    <row r="2267" spans="1:3">
      <c r="A2267" s="5" t="s">
        <v>4632</v>
      </c>
      <c r="B2267" s="200">
        <v>901384438</v>
      </c>
      <c r="C2267" s="228" t="s">
        <v>13167</v>
      </c>
    </row>
    <row r="2268" spans="1:3">
      <c r="A2268" s="5" t="s">
        <v>4633</v>
      </c>
      <c r="B2268" s="200">
        <v>901384165</v>
      </c>
      <c r="C2268" s="228" t="s">
        <v>13167</v>
      </c>
    </row>
    <row r="2269" spans="1:3">
      <c r="A2269" s="5" t="s">
        <v>4634</v>
      </c>
      <c r="B2269" s="200">
        <v>53043247</v>
      </c>
      <c r="C2269" s="228" t="s">
        <v>13168</v>
      </c>
    </row>
    <row r="2270" spans="1:3">
      <c r="A2270" s="5" t="s">
        <v>4626</v>
      </c>
      <c r="B2270" s="200">
        <v>1136881562</v>
      </c>
      <c r="C2270" s="228" t="s">
        <v>13168</v>
      </c>
    </row>
    <row r="2271" spans="1:3">
      <c r="A2271" s="5" t="s">
        <v>12009</v>
      </c>
      <c r="B2271" s="200">
        <v>23508783</v>
      </c>
      <c r="C2271" s="228" t="s">
        <v>13168</v>
      </c>
    </row>
    <row r="2272" spans="1:3">
      <c r="A2272" s="5" t="s">
        <v>12010</v>
      </c>
      <c r="B2272" s="200">
        <v>1018493689</v>
      </c>
      <c r="C2272" s="228" t="s">
        <v>13168</v>
      </c>
    </row>
    <row r="2273" spans="1:3">
      <c r="A2273" s="5" t="s">
        <v>4514</v>
      </c>
      <c r="B2273" s="200">
        <v>60410350</v>
      </c>
      <c r="C2273" s="228" t="s">
        <v>13168</v>
      </c>
    </row>
    <row r="2274" spans="1:3">
      <c r="A2274" s="184" t="s">
        <v>11545</v>
      </c>
      <c r="B2274" s="200">
        <v>60370666</v>
      </c>
      <c r="C2274" s="228" t="s">
        <v>13168</v>
      </c>
    </row>
    <row r="2275" spans="1:3">
      <c r="A2275" s="5" t="s">
        <v>4513</v>
      </c>
      <c r="B2275" s="200">
        <v>79730602</v>
      </c>
      <c r="C2275" s="228" t="s">
        <v>13168</v>
      </c>
    </row>
    <row r="2276" spans="1:3">
      <c r="A2276" s="5" t="s">
        <v>4512</v>
      </c>
      <c r="B2276" s="200">
        <v>80418568</v>
      </c>
      <c r="C2276" s="228" t="s">
        <v>13168</v>
      </c>
    </row>
    <row r="2277" spans="1:3">
      <c r="A2277" s="5" t="s">
        <v>11547</v>
      </c>
      <c r="B2277" s="200">
        <v>52349047</v>
      </c>
      <c r="C2277" s="228" t="s">
        <v>13168</v>
      </c>
    </row>
    <row r="2278" spans="1:3">
      <c r="A2278" s="5" t="s">
        <v>4635</v>
      </c>
      <c r="B2278" s="200">
        <v>1020745490</v>
      </c>
      <c r="C2278" s="228" t="s">
        <v>13168</v>
      </c>
    </row>
    <row r="2279" spans="1:3">
      <c r="A2279" s="5" t="s">
        <v>4636</v>
      </c>
      <c r="B2279" s="200">
        <v>1023906647</v>
      </c>
      <c r="C2279" s="228" t="s">
        <v>13168</v>
      </c>
    </row>
    <row r="2280" spans="1:3">
      <c r="A2280" s="5" t="s">
        <v>12011</v>
      </c>
      <c r="B2280" s="200">
        <v>10305351</v>
      </c>
      <c r="C2280" s="228" t="s">
        <v>13168</v>
      </c>
    </row>
    <row r="2281" spans="1:3">
      <c r="A2281" s="5" t="s">
        <v>11887</v>
      </c>
      <c r="B2281" s="200">
        <v>1110452488</v>
      </c>
      <c r="C2281" s="228" t="s">
        <v>13168</v>
      </c>
    </row>
    <row r="2282" spans="1:3">
      <c r="A2282" s="5" t="s">
        <v>4637</v>
      </c>
      <c r="B2282" s="200">
        <v>32244897</v>
      </c>
      <c r="C2282" s="228" t="s">
        <v>13168</v>
      </c>
    </row>
    <row r="2283" spans="1:3">
      <c r="A2283" s="5" t="s">
        <v>4638</v>
      </c>
      <c r="B2283" s="200">
        <v>1098655684</v>
      </c>
      <c r="C2283" s="228" t="s">
        <v>13168</v>
      </c>
    </row>
    <row r="2284" spans="1:3">
      <c r="A2284" s="5" t="s">
        <v>4441</v>
      </c>
      <c r="B2284" s="200">
        <v>51558691</v>
      </c>
      <c r="C2284" s="228" t="s">
        <v>13168</v>
      </c>
    </row>
    <row r="2285" spans="1:3">
      <c r="A2285" s="5" t="s">
        <v>12012</v>
      </c>
      <c r="B2285" s="200">
        <v>47441183</v>
      </c>
      <c r="C2285" s="228" t="s">
        <v>13168</v>
      </c>
    </row>
    <row r="2286" spans="1:3">
      <c r="A2286" s="5" t="s">
        <v>4639</v>
      </c>
      <c r="B2286" s="200">
        <v>1070705093</v>
      </c>
      <c r="C2286" s="228" t="s">
        <v>13168</v>
      </c>
    </row>
    <row r="2287" spans="1:3">
      <c r="A2287" s="187" t="s">
        <v>4392</v>
      </c>
      <c r="B2287" s="200">
        <v>10298742</v>
      </c>
      <c r="C2287" s="228" t="s">
        <v>13168</v>
      </c>
    </row>
    <row r="2288" spans="1:3">
      <c r="A2288" s="5" t="s">
        <v>12013</v>
      </c>
      <c r="B2288" s="200">
        <v>76319660</v>
      </c>
      <c r="C2288" s="228" t="s">
        <v>13168</v>
      </c>
    </row>
    <row r="2289" spans="1:3">
      <c r="A2289" s="5" t="s">
        <v>4640</v>
      </c>
      <c r="B2289" s="200">
        <v>2761470</v>
      </c>
      <c r="C2289" s="228" t="s">
        <v>13168</v>
      </c>
    </row>
    <row r="2290" spans="1:3">
      <c r="A2290" s="5" t="s">
        <v>12014</v>
      </c>
      <c r="B2290" s="200">
        <v>13054511</v>
      </c>
      <c r="C2290" s="228" t="s">
        <v>13168</v>
      </c>
    </row>
    <row r="2291" spans="1:3">
      <c r="A2291" s="5" t="s">
        <v>4641</v>
      </c>
      <c r="B2291" s="200">
        <v>800240718</v>
      </c>
      <c r="C2291" s="228" t="s">
        <v>13167</v>
      </c>
    </row>
    <row r="2292" spans="1:3">
      <c r="A2292" s="5" t="s">
        <v>4444</v>
      </c>
      <c r="B2292" s="200">
        <v>18182299</v>
      </c>
      <c r="C2292" s="228" t="s">
        <v>13168</v>
      </c>
    </row>
    <row r="2293" spans="1:3">
      <c r="A2293" s="5" t="s">
        <v>4642</v>
      </c>
      <c r="B2293" s="200">
        <v>1121831022</v>
      </c>
      <c r="C2293" s="228" t="s">
        <v>13168</v>
      </c>
    </row>
    <row r="2294" spans="1:3">
      <c r="A2294" s="5" t="s">
        <v>12015</v>
      </c>
      <c r="B2294" s="200">
        <v>73083361</v>
      </c>
      <c r="C2294" s="228" t="s">
        <v>13168</v>
      </c>
    </row>
    <row r="2295" spans="1:3">
      <c r="A2295" s="5" t="s">
        <v>4643</v>
      </c>
      <c r="B2295" s="200">
        <v>1090366552</v>
      </c>
      <c r="C2295" s="228" t="s">
        <v>13168</v>
      </c>
    </row>
    <row r="2296" spans="1:3">
      <c r="A2296" s="5" t="s">
        <v>12016</v>
      </c>
      <c r="B2296" s="200">
        <v>79429050</v>
      </c>
      <c r="C2296" s="228" t="s">
        <v>13168</v>
      </c>
    </row>
    <row r="2297" spans="1:3">
      <c r="A2297" s="5" t="s">
        <v>4644</v>
      </c>
      <c r="B2297" s="200">
        <v>59314844</v>
      </c>
      <c r="C2297" s="228" t="s">
        <v>13168</v>
      </c>
    </row>
    <row r="2298" spans="1:3">
      <c r="A2298" s="5" t="s">
        <v>4073</v>
      </c>
      <c r="B2298" s="200">
        <v>63536466</v>
      </c>
      <c r="C2298" s="228" t="s">
        <v>13168</v>
      </c>
    </row>
    <row r="2299" spans="1:3">
      <c r="A2299" s="5" t="s">
        <v>12017</v>
      </c>
      <c r="B2299" s="200">
        <v>1018488376</v>
      </c>
      <c r="C2299" s="228" t="s">
        <v>13168</v>
      </c>
    </row>
    <row r="2300" spans="1:3">
      <c r="A2300" s="5" t="s">
        <v>4453</v>
      </c>
      <c r="B2300" s="200">
        <v>17638080</v>
      </c>
      <c r="C2300" s="228" t="s">
        <v>13168</v>
      </c>
    </row>
    <row r="2301" spans="1:3">
      <c r="A2301" s="5" t="s">
        <v>12018</v>
      </c>
      <c r="B2301" s="200">
        <v>1074417400</v>
      </c>
      <c r="C2301" s="228" t="s">
        <v>13168</v>
      </c>
    </row>
    <row r="2302" spans="1:3">
      <c r="A2302" s="5" t="s">
        <v>12019</v>
      </c>
      <c r="B2302" s="200">
        <v>40399706</v>
      </c>
      <c r="C2302" s="228" t="s">
        <v>13168</v>
      </c>
    </row>
    <row r="2303" spans="1:3">
      <c r="A2303" s="5" t="s">
        <v>4452</v>
      </c>
      <c r="B2303" s="200">
        <v>18103506</v>
      </c>
      <c r="C2303" s="228" t="s">
        <v>13168</v>
      </c>
    </row>
    <row r="2304" spans="1:3">
      <c r="A2304" s="5" t="s">
        <v>12020</v>
      </c>
      <c r="B2304" s="200">
        <v>1122726560</v>
      </c>
      <c r="C2304" s="228" t="s">
        <v>13168</v>
      </c>
    </row>
    <row r="2305" spans="1:3">
      <c r="A2305" s="5" t="s">
        <v>12021</v>
      </c>
      <c r="B2305" s="200">
        <v>20793610</v>
      </c>
      <c r="C2305" s="228" t="s">
        <v>13168</v>
      </c>
    </row>
    <row r="2306" spans="1:3">
      <c r="A2306" s="5" t="s">
        <v>4427</v>
      </c>
      <c r="B2306" s="200">
        <v>79646352</v>
      </c>
      <c r="C2306" s="228" t="s">
        <v>13168</v>
      </c>
    </row>
    <row r="2307" spans="1:3">
      <c r="A2307" s="5" t="s">
        <v>11815</v>
      </c>
      <c r="B2307" s="200">
        <v>96191222</v>
      </c>
      <c r="C2307" s="228" t="s">
        <v>13168</v>
      </c>
    </row>
    <row r="2308" spans="1:3">
      <c r="A2308" s="5" t="s">
        <v>4203</v>
      </c>
      <c r="B2308" s="200">
        <v>1124850549</v>
      </c>
      <c r="C2308" s="228" t="s">
        <v>13168</v>
      </c>
    </row>
    <row r="2309" spans="1:3">
      <c r="A2309" s="5" t="s">
        <v>4511</v>
      </c>
      <c r="B2309" s="200">
        <v>42164495</v>
      </c>
      <c r="C2309" s="228" t="s">
        <v>13168</v>
      </c>
    </row>
    <row r="2310" spans="1:3">
      <c r="A2310" s="5" t="s">
        <v>4204</v>
      </c>
      <c r="B2310" s="200">
        <v>1010184706</v>
      </c>
      <c r="C2310" s="228" t="s">
        <v>13168</v>
      </c>
    </row>
    <row r="2311" spans="1:3">
      <c r="A2311" s="5" t="s">
        <v>12022</v>
      </c>
      <c r="B2311" s="200">
        <v>800091142</v>
      </c>
      <c r="C2311" s="228" t="s">
        <v>13167</v>
      </c>
    </row>
    <row r="2312" spans="1:3">
      <c r="A2312" s="5" t="s">
        <v>4645</v>
      </c>
      <c r="B2312" s="200">
        <v>52773803</v>
      </c>
      <c r="C2312" s="228" t="s">
        <v>13168</v>
      </c>
    </row>
    <row r="2313" spans="1:3">
      <c r="A2313" s="5" t="s">
        <v>4646</v>
      </c>
      <c r="B2313" s="200" t="s">
        <v>4647</v>
      </c>
      <c r="C2313" s="228" t="s">
        <v>13168</v>
      </c>
    </row>
    <row r="2314" spans="1:3">
      <c r="A2314" s="5" t="s">
        <v>4648</v>
      </c>
      <c r="B2314" s="200">
        <v>1032424682</v>
      </c>
      <c r="C2314" s="228" t="s">
        <v>13168</v>
      </c>
    </row>
    <row r="2315" spans="1:3">
      <c r="A2315" s="5" t="s">
        <v>12023</v>
      </c>
      <c r="B2315" s="200">
        <v>52709512</v>
      </c>
      <c r="C2315" s="228" t="s">
        <v>13168</v>
      </c>
    </row>
    <row r="2316" spans="1:3">
      <c r="A2316" s="5" t="s">
        <v>4649</v>
      </c>
      <c r="B2316" s="200">
        <v>79724239</v>
      </c>
      <c r="C2316" s="228" t="s">
        <v>13168</v>
      </c>
    </row>
    <row r="2317" spans="1:3">
      <c r="A2317" s="5" t="s">
        <v>4650</v>
      </c>
      <c r="B2317" s="200">
        <v>19492742</v>
      </c>
      <c r="C2317" s="228" t="s">
        <v>13168</v>
      </c>
    </row>
    <row r="2318" spans="1:3">
      <c r="A2318" s="5" t="s">
        <v>12024</v>
      </c>
      <c r="B2318" s="200">
        <v>10285507</v>
      </c>
      <c r="C2318" s="228" t="s">
        <v>13168</v>
      </c>
    </row>
    <row r="2319" spans="1:3">
      <c r="A2319" s="5" t="s">
        <v>12025</v>
      </c>
      <c r="B2319" s="200">
        <v>52077559</v>
      </c>
      <c r="C2319" s="228" t="s">
        <v>13168</v>
      </c>
    </row>
    <row r="2320" spans="1:3">
      <c r="A2320" s="187" t="s">
        <v>12026</v>
      </c>
      <c r="B2320" s="200">
        <v>85473032</v>
      </c>
      <c r="C2320" s="228" t="s">
        <v>13168</v>
      </c>
    </row>
    <row r="2321" spans="1:3">
      <c r="A2321" s="187" t="s">
        <v>4651</v>
      </c>
      <c r="B2321" s="200">
        <v>79643677</v>
      </c>
      <c r="C2321" s="228" t="s">
        <v>13168</v>
      </c>
    </row>
    <row r="2322" spans="1:3">
      <c r="A2322" s="5" t="s">
        <v>4652</v>
      </c>
      <c r="B2322" s="200">
        <v>1026268326</v>
      </c>
      <c r="C2322" s="228" t="s">
        <v>13168</v>
      </c>
    </row>
    <row r="2323" spans="1:3">
      <c r="A2323" s="5" t="s">
        <v>12027</v>
      </c>
      <c r="B2323" s="200">
        <v>79635841</v>
      </c>
      <c r="C2323" s="228" t="s">
        <v>13168</v>
      </c>
    </row>
    <row r="2324" spans="1:3">
      <c r="A2324" s="5" t="s">
        <v>12028</v>
      </c>
      <c r="B2324" s="200">
        <v>6891563</v>
      </c>
      <c r="C2324" s="228" t="s">
        <v>13168</v>
      </c>
    </row>
    <row r="2325" spans="1:3">
      <c r="A2325" s="5" t="s">
        <v>4653</v>
      </c>
      <c r="B2325" s="200">
        <v>31655091</v>
      </c>
      <c r="C2325" s="228" t="s">
        <v>13168</v>
      </c>
    </row>
    <row r="2326" spans="1:3">
      <c r="A2326" s="5" t="s">
        <v>11842</v>
      </c>
      <c r="B2326" s="200">
        <v>53102062</v>
      </c>
      <c r="C2326" s="228" t="s">
        <v>13168</v>
      </c>
    </row>
    <row r="2327" spans="1:3">
      <c r="A2327" s="5" t="s">
        <v>12029</v>
      </c>
      <c r="B2327" s="200">
        <v>13055796</v>
      </c>
      <c r="C2327" s="228" t="s">
        <v>13168</v>
      </c>
    </row>
    <row r="2328" spans="1:3">
      <c r="A2328" s="5" t="s">
        <v>12030</v>
      </c>
      <c r="B2328" s="200">
        <v>900037743</v>
      </c>
      <c r="C2328" s="228" t="s">
        <v>13167</v>
      </c>
    </row>
    <row r="2329" spans="1:3">
      <c r="A2329" s="5" t="s">
        <v>4654</v>
      </c>
      <c r="B2329" s="200">
        <v>52789465</v>
      </c>
      <c r="C2329" s="228" t="s">
        <v>13168</v>
      </c>
    </row>
    <row r="2330" spans="1:3">
      <c r="A2330" s="5" t="s">
        <v>12031</v>
      </c>
      <c r="B2330" s="200">
        <v>55233909</v>
      </c>
      <c r="C2330" s="228" t="s">
        <v>13168</v>
      </c>
    </row>
    <row r="2331" spans="1:3">
      <c r="A2331" s="5" t="s">
        <v>12032</v>
      </c>
      <c r="B2331" s="200">
        <v>52038056</v>
      </c>
      <c r="C2331" s="228" t="s">
        <v>13168</v>
      </c>
    </row>
    <row r="2332" spans="1:3">
      <c r="A2332" s="5" t="s">
        <v>12033</v>
      </c>
      <c r="B2332" s="200">
        <v>91519708</v>
      </c>
      <c r="C2332" s="228" t="s">
        <v>13168</v>
      </c>
    </row>
    <row r="2333" spans="1:3">
      <c r="A2333" s="5" t="s">
        <v>11838</v>
      </c>
      <c r="B2333" s="200">
        <v>63548879</v>
      </c>
      <c r="C2333" s="228" t="s">
        <v>13168</v>
      </c>
    </row>
    <row r="2334" spans="1:3">
      <c r="A2334" s="5" t="s">
        <v>12034</v>
      </c>
      <c r="B2334" s="200">
        <v>12997115</v>
      </c>
      <c r="C2334" s="228" t="s">
        <v>13168</v>
      </c>
    </row>
    <row r="2335" spans="1:3">
      <c r="A2335" s="5" t="s">
        <v>12035</v>
      </c>
      <c r="B2335" s="200">
        <v>1121871165</v>
      </c>
      <c r="C2335" s="228" t="s">
        <v>13168</v>
      </c>
    </row>
    <row r="2336" spans="1:3">
      <c r="A2336" s="5" t="s">
        <v>4463</v>
      </c>
      <c r="B2336" s="200">
        <v>1018417285</v>
      </c>
      <c r="C2336" s="228" t="s">
        <v>13168</v>
      </c>
    </row>
    <row r="2337" spans="1:3">
      <c r="A2337" s="5" t="s">
        <v>4655</v>
      </c>
      <c r="B2337" s="200">
        <v>1121922364</v>
      </c>
      <c r="C2337" s="228" t="s">
        <v>13168</v>
      </c>
    </row>
    <row r="2338" spans="1:3">
      <c r="A2338" s="5" t="s">
        <v>4460</v>
      </c>
      <c r="B2338" s="200">
        <v>1057305134</v>
      </c>
      <c r="C2338" s="228" t="s">
        <v>13168</v>
      </c>
    </row>
    <row r="2339" spans="1:3">
      <c r="A2339" s="5" t="s">
        <v>12036</v>
      </c>
      <c r="B2339" s="200">
        <v>1085269806</v>
      </c>
      <c r="C2339" s="228" t="s">
        <v>13168</v>
      </c>
    </row>
    <row r="2340" spans="1:3">
      <c r="A2340" s="5" t="s">
        <v>4484</v>
      </c>
      <c r="B2340" s="200">
        <v>3840186</v>
      </c>
      <c r="C2340" s="228" t="s">
        <v>13168</v>
      </c>
    </row>
    <row r="2341" spans="1:3">
      <c r="A2341" s="5" t="s">
        <v>4301</v>
      </c>
      <c r="B2341" s="200">
        <v>52885876</v>
      </c>
      <c r="C2341" s="228" t="s">
        <v>13168</v>
      </c>
    </row>
    <row r="2342" spans="1:3">
      <c r="A2342" s="5" t="s">
        <v>4656</v>
      </c>
      <c r="B2342" s="200">
        <v>1026263133</v>
      </c>
      <c r="C2342" s="228" t="s">
        <v>13168</v>
      </c>
    </row>
    <row r="2343" spans="1:3">
      <c r="A2343" s="5" t="s">
        <v>12037</v>
      </c>
      <c r="B2343" s="200">
        <v>1070008499</v>
      </c>
      <c r="C2343" s="228" t="s">
        <v>13168</v>
      </c>
    </row>
    <row r="2344" spans="1:3">
      <c r="A2344" s="5" t="s">
        <v>4657</v>
      </c>
      <c r="B2344" s="200">
        <v>16188785</v>
      </c>
      <c r="C2344" s="228" t="s">
        <v>13168</v>
      </c>
    </row>
    <row r="2345" spans="1:3">
      <c r="A2345" s="5" t="s">
        <v>4398</v>
      </c>
      <c r="B2345" s="200">
        <v>1020399410</v>
      </c>
      <c r="C2345" s="228" t="s">
        <v>13168</v>
      </c>
    </row>
    <row r="2346" spans="1:3">
      <c r="A2346" s="5" t="s">
        <v>4345</v>
      </c>
      <c r="B2346" s="200">
        <v>1016083481</v>
      </c>
      <c r="C2346" s="228" t="s">
        <v>13168</v>
      </c>
    </row>
    <row r="2347" spans="1:3">
      <c r="A2347" s="5" t="s">
        <v>12038</v>
      </c>
      <c r="B2347" s="200">
        <v>1020811497</v>
      </c>
      <c r="C2347" s="228" t="s">
        <v>13168</v>
      </c>
    </row>
    <row r="2348" spans="1:3">
      <c r="A2348" s="5" t="s">
        <v>12039</v>
      </c>
      <c r="B2348" s="200">
        <v>1020793601</v>
      </c>
      <c r="C2348" s="228" t="s">
        <v>13168</v>
      </c>
    </row>
    <row r="2349" spans="1:3">
      <c r="A2349" s="5" t="s">
        <v>12040</v>
      </c>
      <c r="B2349" s="200">
        <v>63325543</v>
      </c>
      <c r="C2349" s="228" t="s">
        <v>13168</v>
      </c>
    </row>
    <row r="2350" spans="1:3">
      <c r="A2350" s="5" t="s">
        <v>12041</v>
      </c>
      <c r="B2350" s="200">
        <v>10489726</v>
      </c>
      <c r="C2350" s="228" t="s">
        <v>13168</v>
      </c>
    </row>
    <row r="2351" spans="1:3">
      <c r="A2351" s="5" t="s">
        <v>4658</v>
      </c>
      <c r="B2351" s="200">
        <v>1085264230</v>
      </c>
      <c r="C2351" s="228" t="s">
        <v>13168</v>
      </c>
    </row>
    <row r="2352" spans="1:3">
      <c r="A2352" s="5" t="s">
        <v>12042</v>
      </c>
      <c r="B2352" s="200">
        <v>97613058</v>
      </c>
      <c r="C2352" s="228" t="s">
        <v>13168</v>
      </c>
    </row>
    <row r="2353" spans="1:3">
      <c r="A2353" s="5" t="s">
        <v>4659</v>
      </c>
      <c r="B2353" s="200">
        <v>1113630117</v>
      </c>
      <c r="C2353" s="228" t="s">
        <v>13168</v>
      </c>
    </row>
    <row r="2354" spans="1:3">
      <c r="A2354" s="5" t="s">
        <v>12043</v>
      </c>
      <c r="B2354" s="200">
        <v>12190624</v>
      </c>
      <c r="C2354" s="228" t="s">
        <v>13168</v>
      </c>
    </row>
    <row r="2355" spans="1:3">
      <c r="A2355" s="5" t="s">
        <v>12044</v>
      </c>
      <c r="B2355" s="200">
        <v>88221879</v>
      </c>
      <c r="C2355" s="228" t="s">
        <v>13168</v>
      </c>
    </row>
    <row r="2356" spans="1:3">
      <c r="A2356" s="5" t="s">
        <v>12045</v>
      </c>
      <c r="B2356" s="200">
        <v>1144085691</v>
      </c>
      <c r="C2356" s="228" t="s">
        <v>13168</v>
      </c>
    </row>
    <row r="2357" spans="1:3">
      <c r="A2357" s="5" t="s">
        <v>12046</v>
      </c>
      <c r="B2357" s="200">
        <v>1016048390</v>
      </c>
      <c r="C2357" s="228" t="s">
        <v>13168</v>
      </c>
    </row>
    <row r="2358" spans="1:3">
      <c r="A2358" s="5" t="s">
        <v>12047</v>
      </c>
      <c r="B2358" s="200">
        <v>79323715</v>
      </c>
      <c r="C2358" s="228" t="s">
        <v>13168</v>
      </c>
    </row>
    <row r="2359" spans="1:3">
      <c r="A2359" s="5" t="s">
        <v>12048</v>
      </c>
      <c r="B2359" s="200">
        <v>17419887</v>
      </c>
      <c r="C2359" s="228" t="s">
        <v>13168</v>
      </c>
    </row>
    <row r="2360" spans="1:3">
      <c r="A2360" s="5" t="s">
        <v>4399</v>
      </c>
      <c r="B2360" s="200">
        <v>43612337</v>
      </c>
      <c r="C2360" s="228" t="s">
        <v>13168</v>
      </c>
    </row>
    <row r="2361" spans="1:3">
      <c r="A2361" s="5" t="s">
        <v>4660</v>
      </c>
      <c r="B2361" s="200">
        <v>43277175</v>
      </c>
      <c r="C2361" s="228" t="s">
        <v>13168</v>
      </c>
    </row>
    <row r="2362" spans="1:3">
      <c r="A2362" s="5" t="s">
        <v>4510</v>
      </c>
      <c r="B2362" s="200">
        <v>1061748297</v>
      </c>
      <c r="C2362" s="228" t="s">
        <v>13168</v>
      </c>
    </row>
    <row r="2363" spans="1:3">
      <c r="A2363" s="5" t="s">
        <v>4661</v>
      </c>
      <c r="B2363" s="200">
        <v>88250092</v>
      </c>
      <c r="C2363" s="228" t="s">
        <v>13168</v>
      </c>
    </row>
    <row r="2364" spans="1:3">
      <c r="A2364" s="5" t="s">
        <v>4662</v>
      </c>
      <c r="B2364" s="200">
        <v>85469041</v>
      </c>
      <c r="C2364" s="228" t="s">
        <v>13168</v>
      </c>
    </row>
    <row r="2365" spans="1:3">
      <c r="A2365" s="5" t="s">
        <v>4663</v>
      </c>
      <c r="B2365" s="200">
        <v>1130670731</v>
      </c>
      <c r="C2365" s="228" t="s">
        <v>13168</v>
      </c>
    </row>
    <row r="2366" spans="1:3">
      <c r="A2366" s="5" t="s">
        <v>4473</v>
      </c>
      <c r="B2366" s="200">
        <v>16074725</v>
      </c>
      <c r="C2366" s="228" t="s">
        <v>13168</v>
      </c>
    </row>
    <row r="2367" spans="1:3">
      <c r="A2367" s="5" t="s">
        <v>12049</v>
      </c>
      <c r="B2367" s="200">
        <v>900051050</v>
      </c>
      <c r="C2367" s="228" t="s">
        <v>13167</v>
      </c>
    </row>
    <row r="2368" spans="1:3">
      <c r="A2368" s="5" t="s">
        <v>4664</v>
      </c>
      <c r="B2368" s="200">
        <v>800058607</v>
      </c>
      <c r="C2368" s="228" t="s">
        <v>13167</v>
      </c>
    </row>
    <row r="2369" spans="1:3">
      <c r="A2369" s="5" t="s">
        <v>12050</v>
      </c>
      <c r="B2369" s="200">
        <v>27356310</v>
      </c>
      <c r="C2369" s="228" t="s">
        <v>13168</v>
      </c>
    </row>
    <row r="2370" spans="1:3">
      <c r="A2370" s="5" t="s">
        <v>12051</v>
      </c>
      <c r="B2370" s="200">
        <v>42658560</v>
      </c>
      <c r="C2370" s="228" t="s">
        <v>13168</v>
      </c>
    </row>
    <row r="2371" spans="1:3">
      <c r="A2371" s="5" t="s">
        <v>12052</v>
      </c>
      <c r="B2371" s="200">
        <v>19454360</v>
      </c>
      <c r="C2371" s="228" t="s">
        <v>13168</v>
      </c>
    </row>
    <row r="2372" spans="1:3">
      <c r="A2372" s="5" t="s">
        <v>12053</v>
      </c>
      <c r="B2372" s="200">
        <v>12997851</v>
      </c>
      <c r="C2372" s="228" t="s">
        <v>13168</v>
      </c>
    </row>
    <row r="2373" spans="1:3">
      <c r="A2373" s="5" t="s">
        <v>12054</v>
      </c>
      <c r="B2373" s="200">
        <v>10776747</v>
      </c>
      <c r="C2373" s="228" t="s">
        <v>13168</v>
      </c>
    </row>
    <row r="2374" spans="1:3">
      <c r="A2374" s="5" t="s">
        <v>4328</v>
      </c>
      <c r="B2374" s="200">
        <v>72274175</v>
      </c>
      <c r="C2374" s="228" t="s">
        <v>13168</v>
      </c>
    </row>
    <row r="2375" spans="1:3">
      <c r="A2375" s="5" t="s">
        <v>4290</v>
      </c>
      <c r="B2375" s="200">
        <v>10552548</v>
      </c>
      <c r="C2375" s="228" t="s">
        <v>13168</v>
      </c>
    </row>
    <row r="2376" spans="1:3">
      <c r="A2376" s="5" t="s">
        <v>4665</v>
      </c>
      <c r="B2376" s="200">
        <v>31968381</v>
      </c>
      <c r="C2376" s="228" t="s">
        <v>13168</v>
      </c>
    </row>
    <row r="2377" spans="1:3">
      <c r="A2377" s="5" t="s">
        <v>12055</v>
      </c>
      <c r="B2377" s="200">
        <v>86072546</v>
      </c>
      <c r="C2377" s="228" t="s">
        <v>13168</v>
      </c>
    </row>
    <row r="2378" spans="1:3">
      <c r="A2378" s="5" t="s">
        <v>12056</v>
      </c>
      <c r="B2378" s="200">
        <v>35427331</v>
      </c>
      <c r="C2378" s="228" t="s">
        <v>13168</v>
      </c>
    </row>
    <row r="2379" spans="1:3">
      <c r="A2379" s="5" t="s">
        <v>4666</v>
      </c>
      <c r="B2379" s="200">
        <v>70303014</v>
      </c>
      <c r="C2379" s="228" t="s">
        <v>13168</v>
      </c>
    </row>
    <row r="2380" spans="1:3">
      <c r="A2380" s="5" t="s">
        <v>4327</v>
      </c>
      <c r="B2380" s="200">
        <v>78021577</v>
      </c>
      <c r="C2380" s="228" t="s">
        <v>13168</v>
      </c>
    </row>
    <row r="2381" spans="1:3">
      <c r="A2381" s="5" t="s">
        <v>4324</v>
      </c>
      <c r="B2381" s="200">
        <v>72264186</v>
      </c>
      <c r="C2381" s="228" t="s">
        <v>13168</v>
      </c>
    </row>
    <row r="2382" spans="1:3">
      <c r="A2382" s="5" t="s">
        <v>4667</v>
      </c>
      <c r="B2382" s="200">
        <v>80086225</v>
      </c>
      <c r="C2382" s="228" t="s">
        <v>13168</v>
      </c>
    </row>
    <row r="2383" spans="1:3">
      <c r="A2383" s="5" t="s">
        <v>12057</v>
      </c>
      <c r="B2383" s="200">
        <v>80238831</v>
      </c>
      <c r="C2383" s="228" t="s">
        <v>13168</v>
      </c>
    </row>
    <row r="2384" spans="1:3">
      <c r="A2384" s="5" t="s">
        <v>11640</v>
      </c>
      <c r="B2384" s="200">
        <v>79555745</v>
      </c>
      <c r="C2384" s="228" t="s">
        <v>13168</v>
      </c>
    </row>
    <row r="2385" spans="1:3">
      <c r="A2385" s="5" t="s">
        <v>4222</v>
      </c>
      <c r="B2385" s="200">
        <v>79566669</v>
      </c>
      <c r="C2385" s="228" t="s">
        <v>13168</v>
      </c>
    </row>
    <row r="2386" spans="1:3">
      <c r="A2386" s="5" t="s">
        <v>4565</v>
      </c>
      <c r="B2386" s="200">
        <v>93407908</v>
      </c>
      <c r="C2386" s="228" t="s">
        <v>13168</v>
      </c>
    </row>
    <row r="2387" spans="1:3">
      <c r="A2387" s="5" t="s">
        <v>4344</v>
      </c>
      <c r="B2387" s="200">
        <v>1026253658</v>
      </c>
      <c r="C2387" s="228" t="s">
        <v>13168</v>
      </c>
    </row>
    <row r="2388" spans="1:3">
      <c r="A2388" s="5" t="s">
        <v>12058</v>
      </c>
      <c r="B2388" s="200">
        <v>98390279</v>
      </c>
      <c r="C2388" s="228" t="s">
        <v>13168</v>
      </c>
    </row>
    <row r="2389" spans="1:3">
      <c r="A2389" s="5" t="s">
        <v>12059</v>
      </c>
      <c r="B2389" s="200">
        <v>1143837526</v>
      </c>
      <c r="C2389" s="228" t="s">
        <v>13168</v>
      </c>
    </row>
    <row r="2390" spans="1:3">
      <c r="A2390" s="5" t="s">
        <v>12060</v>
      </c>
      <c r="B2390" s="200">
        <v>1013579689</v>
      </c>
      <c r="C2390" s="228" t="s">
        <v>13168</v>
      </c>
    </row>
    <row r="2391" spans="1:3">
      <c r="A2391" s="5" t="s">
        <v>12061</v>
      </c>
      <c r="B2391" s="200">
        <v>80413007</v>
      </c>
      <c r="C2391" s="228" t="s">
        <v>13168</v>
      </c>
    </row>
    <row r="2392" spans="1:3">
      <c r="A2392" s="5" t="s">
        <v>4668</v>
      </c>
      <c r="B2392" s="200">
        <v>7162662</v>
      </c>
      <c r="C2392" s="228" t="s">
        <v>13168</v>
      </c>
    </row>
    <row r="2393" spans="1:3">
      <c r="A2393" s="5" t="s">
        <v>12062</v>
      </c>
      <c r="B2393" s="200">
        <v>52717115</v>
      </c>
      <c r="C2393" s="228" t="s">
        <v>13168</v>
      </c>
    </row>
    <row r="2394" spans="1:3">
      <c r="A2394" s="5" t="s">
        <v>4669</v>
      </c>
      <c r="B2394" s="200">
        <v>51901760</v>
      </c>
      <c r="C2394" s="228" t="s">
        <v>13168</v>
      </c>
    </row>
    <row r="2395" spans="1:3">
      <c r="A2395" s="25" t="s">
        <v>11413</v>
      </c>
      <c r="B2395" s="200">
        <v>88207816</v>
      </c>
      <c r="C2395" s="228" t="s">
        <v>13168</v>
      </c>
    </row>
    <row r="2396" spans="1:3">
      <c r="A2396" s="5" t="s">
        <v>12063</v>
      </c>
      <c r="B2396" s="200">
        <v>1082944208</v>
      </c>
      <c r="C2396" s="228" t="s">
        <v>13168</v>
      </c>
    </row>
    <row r="2397" spans="1:3">
      <c r="A2397" s="5" t="s">
        <v>12064</v>
      </c>
      <c r="B2397" s="200">
        <v>30050950</v>
      </c>
      <c r="C2397" s="228" t="s">
        <v>13168</v>
      </c>
    </row>
    <row r="2398" spans="1:3">
      <c r="A2398" s="5" t="s">
        <v>12065</v>
      </c>
      <c r="B2398" s="200">
        <v>79400673</v>
      </c>
      <c r="C2398" s="228" t="s">
        <v>13168</v>
      </c>
    </row>
    <row r="2399" spans="1:3">
      <c r="A2399" s="5" t="s">
        <v>12066</v>
      </c>
      <c r="B2399" s="200">
        <v>19380019</v>
      </c>
      <c r="C2399" s="228" t="s">
        <v>13168</v>
      </c>
    </row>
    <row r="2400" spans="1:3">
      <c r="A2400" s="5" t="s">
        <v>12067</v>
      </c>
      <c r="B2400" s="200">
        <v>19426206</v>
      </c>
      <c r="C2400" s="228" t="s">
        <v>13168</v>
      </c>
    </row>
    <row r="2401" spans="1:3">
      <c r="A2401" s="5" t="s">
        <v>12068</v>
      </c>
      <c r="B2401" s="200">
        <v>900395252</v>
      </c>
      <c r="C2401" s="228" t="s">
        <v>13167</v>
      </c>
    </row>
    <row r="2402" spans="1:3">
      <c r="A2402" s="5" t="s">
        <v>12069</v>
      </c>
      <c r="B2402" s="200">
        <v>91421091</v>
      </c>
      <c r="C2402" s="228" t="s">
        <v>13168</v>
      </c>
    </row>
    <row r="2403" spans="1:3">
      <c r="A2403" s="5" t="s">
        <v>4670</v>
      </c>
      <c r="B2403" s="200">
        <v>1121878067</v>
      </c>
      <c r="C2403" s="228" t="s">
        <v>13168</v>
      </c>
    </row>
    <row r="2404" spans="1:3">
      <c r="A2404" s="5" t="s">
        <v>12070</v>
      </c>
      <c r="B2404" s="200">
        <v>13537152</v>
      </c>
      <c r="C2404" s="228" t="s">
        <v>13168</v>
      </c>
    </row>
    <row r="2405" spans="1:3">
      <c r="A2405" s="5" t="s">
        <v>4671</v>
      </c>
      <c r="B2405" s="200">
        <v>1101688386</v>
      </c>
      <c r="C2405" s="228" t="s">
        <v>13168</v>
      </c>
    </row>
    <row r="2406" spans="1:3">
      <c r="A2406" s="5" t="s">
        <v>12071</v>
      </c>
      <c r="B2406" s="200">
        <v>1022400807</v>
      </c>
      <c r="C2406" s="228" t="s">
        <v>13168</v>
      </c>
    </row>
    <row r="2407" spans="1:3">
      <c r="A2407" s="5" t="s">
        <v>4518</v>
      </c>
      <c r="B2407" s="200">
        <v>7629432</v>
      </c>
      <c r="C2407" s="228" t="s">
        <v>13168</v>
      </c>
    </row>
    <row r="2408" spans="1:3">
      <c r="A2408" s="5" t="s">
        <v>4515</v>
      </c>
      <c r="B2408" s="200">
        <v>1010182795</v>
      </c>
      <c r="C2408" s="228" t="s">
        <v>13168</v>
      </c>
    </row>
    <row r="2409" spans="1:3">
      <c r="A2409" s="5" t="s">
        <v>12072</v>
      </c>
      <c r="B2409" s="200">
        <v>54259088</v>
      </c>
      <c r="C2409" s="228" t="s">
        <v>13168</v>
      </c>
    </row>
    <row r="2410" spans="1:3">
      <c r="A2410" s="5" t="s">
        <v>12073</v>
      </c>
      <c r="B2410" s="200">
        <v>42546020</v>
      </c>
      <c r="C2410" s="228" t="s">
        <v>13168</v>
      </c>
    </row>
    <row r="2411" spans="1:3">
      <c r="A2411" s="5" t="s">
        <v>12074</v>
      </c>
      <c r="B2411" s="200">
        <v>1077431107</v>
      </c>
      <c r="C2411" s="228" t="s">
        <v>13168</v>
      </c>
    </row>
    <row r="2412" spans="1:3">
      <c r="A2412" s="5" t="s">
        <v>12075</v>
      </c>
      <c r="B2412" s="200">
        <v>1065600749</v>
      </c>
      <c r="C2412" s="228" t="s">
        <v>13168</v>
      </c>
    </row>
    <row r="2413" spans="1:3">
      <c r="A2413" s="5" t="s">
        <v>12076</v>
      </c>
      <c r="B2413" s="200">
        <v>1090473218</v>
      </c>
      <c r="C2413" s="228" t="s">
        <v>13168</v>
      </c>
    </row>
    <row r="2414" spans="1:3">
      <c r="A2414" s="5" t="s">
        <v>12077</v>
      </c>
      <c r="B2414" s="200">
        <v>39416449</v>
      </c>
      <c r="C2414" s="228" t="s">
        <v>13168</v>
      </c>
    </row>
    <row r="2415" spans="1:3">
      <c r="A2415" s="5" t="s">
        <v>12078</v>
      </c>
      <c r="B2415" s="200">
        <v>1143374588</v>
      </c>
      <c r="C2415" s="228" t="s">
        <v>13168</v>
      </c>
    </row>
    <row r="2416" spans="1:3">
      <c r="A2416" s="5" t="s">
        <v>12079</v>
      </c>
      <c r="B2416" s="200">
        <v>4377054</v>
      </c>
      <c r="C2416" s="228" t="s">
        <v>13168</v>
      </c>
    </row>
    <row r="2417" spans="1:3">
      <c r="A2417" s="5" t="s">
        <v>12080</v>
      </c>
      <c r="B2417" s="200">
        <v>1116793470</v>
      </c>
      <c r="C2417" s="228" t="s">
        <v>13168</v>
      </c>
    </row>
    <row r="2418" spans="1:3">
      <c r="A2418" s="5" t="s">
        <v>12081</v>
      </c>
      <c r="B2418" s="200">
        <v>1017134657</v>
      </c>
      <c r="C2418" s="228" t="s">
        <v>13168</v>
      </c>
    </row>
    <row r="2419" spans="1:3">
      <c r="A2419" s="5" t="s">
        <v>12082</v>
      </c>
      <c r="B2419" s="200">
        <v>52517184</v>
      </c>
      <c r="C2419" s="228" t="s">
        <v>13168</v>
      </c>
    </row>
    <row r="2420" spans="1:3">
      <c r="A2420" s="5" t="s">
        <v>12083</v>
      </c>
      <c r="B2420" s="200">
        <v>21190708</v>
      </c>
      <c r="C2420" s="228" t="s">
        <v>13168</v>
      </c>
    </row>
    <row r="2421" spans="1:3">
      <c r="A2421" s="5" t="s">
        <v>4266</v>
      </c>
      <c r="B2421" s="200">
        <v>79915525</v>
      </c>
      <c r="C2421" s="228" t="s">
        <v>13168</v>
      </c>
    </row>
    <row r="2422" spans="1:3">
      <c r="A2422" s="5" t="s">
        <v>3867</v>
      </c>
      <c r="B2422" s="200">
        <v>1061686640</v>
      </c>
      <c r="C2422" s="228" t="s">
        <v>13168</v>
      </c>
    </row>
    <row r="2423" spans="1:3">
      <c r="A2423" s="5" t="s">
        <v>4538</v>
      </c>
      <c r="B2423" s="200">
        <v>1094945031</v>
      </c>
      <c r="C2423" s="228" t="s">
        <v>13168</v>
      </c>
    </row>
    <row r="2424" spans="1:3">
      <c r="A2424" s="5" t="s">
        <v>12084</v>
      </c>
      <c r="B2424" s="200">
        <v>16738762</v>
      </c>
      <c r="C2424" s="228" t="s">
        <v>13168</v>
      </c>
    </row>
    <row r="2425" spans="1:3">
      <c r="A2425" s="5" t="s">
        <v>12085</v>
      </c>
      <c r="B2425" s="200">
        <v>1039458254</v>
      </c>
      <c r="C2425" s="228" t="s">
        <v>13168</v>
      </c>
    </row>
    <row r="2426" spans="1:3">
      <c r="A2426" s="5" t="s">
        <v>12086</v>
      </c>
      <c r="B2426" s="200">
        <v>14879610</v>
      </c>
      <c r="C2426" s="228" t="s">
        <v>13168</v>
      </c>
    </row>
    <row r="2427" spans="1:3">
      <c r="A2427" s="5" t="s">
        <v>4533</v>
      </c>
      <c r="B2427" s="200">
        <v>1130610577</v>
      </c>
      <c r="C2427" s="228" t="s">
        <v>13168</v>
      </c>
    </row>
    <row r="2428" spans="1:3">
      <c r="A2428" s="5" t="s">
        <v>4672</v>
      </c>
      <c r="B2428" s="200">
        <v>1032249345</v>
      </c>
      <c r="C2428" s="228" t="s">
        <v>13168</v>
      </c>
    </row>
    <row r="2429" spans="1:3">
      <c r="A2429" s="5" t="s">
        <v>4673</v>
      </c>
      <c r="B2429" s="200">
        <v>1121893322</v>
      </c>
      <c r="C2429" s="228" t="s">
        <v>13168</v>
      </c>
    </row>
    <row r="2430" spans="1:3">
      <c r="A2430" s="5" t="s">
        <v>4330</v>
      </c>
      <c r="B2430" s="200">
        <v>79828488</v>
      </c>
      <c r="C2430" s="228" t="s">
        <v>13168</v>
      </c>
    </row>
    <row r="2431" spans="1:3">
      <c r="A2431" s="5" t="s">
        <v>4502</v>
      </c>
      <c r="B2431" s="200">
        <v>79646971</v>
      </c>
      <c r="C2431" s="228" t="s">
        <v>13168</v>
      </c>
    </row>
    <row r="2432" spans="1:3">
      <c r="A2432" s="5" t="s">
        <v>4499</v>
      </c>
      <c r="B2432" s="200">
        <v>1003049493</v>
      </c>
      <c r="C2432" s="228" t="s">
        <v>13168</v>
      </c>
    </row>
    <row r="2433" spans="1:3">
      <c r="A2433" s="5" t="s">
        <v>12087</v>
      </c>
      <c r="B2433" s="200">
        <v>55117459</v>
      </c>
      <c r="C2433" s="228" t="s">
        <v>13168</v>
      </c>
    </row>
    <row r="2434" spans="1:3">
      <c r="A2434" s="5" t="s">
        <v>12088</v>
      </c>
      <c r="B2434" s="200">
        <v>34570860</v>
      </c>
      <c r="C2434" s="228" t="s">
        <v>13168</v>
      </c>
    </row>
    <row r="2435" spans="1:3">
      <c r="A2435" s="5" t="s">
        <v>12089</v>
      </c>
      <c r="B2435" s="200">
        <v>71604125</v>
      </c>
      <c r="C2435" s="228" t="s">
        <v>13168</v>
      </c>
    </row>
    <row r="2436" spans="1:3">
      <c r="A2436" s="5" t="s">
        <v>12090</v>
      </c>
      <c r="B2436" s="200">
        <v>13070744</v>
      </c>
      <c r="C2436" s="228" t="s">
        <v>13168</v>
      </c>
    </row>
    <row r="2437" spans="1:3">
      <c r="A2437" s="5" t="s">
        <v>4674</v>
      </c>
      <c r="B2437" s="200">
        <v>30573065</v>
      </c>
      <c r="C2437" s="228" t="s">
        <v>13168</v>
      </c>
    </row>
    <row r="2438" spans="1:3">
      <c r="A2438" s="186" t="s">
        <v>4333</v>
      </c>
      <c r="B2438" s="200">
        <v>19179974</v>
      </c>
      <c r="C2438" s="228" t="s">
        <v>13168</v>
      </c>
    </row>
    <row r="2439" spans="1:3">
      <c r="A2439" s="5" t="s">
        <v>12091</v>
      </c>
      <c r="B2439" s="200">
        <v>22382771</v>
      </c>
      <c r="C2439" s="228" t="s">
        <v>13168</v>
      </c>
    </row>
    <row r="2440" spans="1:3">
      <c r="A2440" s="5" t="s">
        <v>4675</v>
      </c>
      <c r="B2440" s="200">
        <v>39407998</v>
      </c>
      <c r="C2440" s="228" t="s">
        <v>13168</v>
      </c>
    </row>
    <row r="2441" spans="1:3">
      <c r="A2441" s="5" t="s">
        <v>4676</v>
      </c>
      <c r="B2441" s="200">
        <v>1045667415</v>
      </c>
      <c r="C2441" s="228" t="s">
        <v>13168</v>
      </c>
    </row>
    <row r="2442" spans="1:3">
      <c r="A2442" s="5" t="s">
        <v>4677</v>
      </c>
      <c r="B2442" s="200">
        <v>80761603</v>
      </c>
      <c r="C2442" s="228" t="s">
        <v>13168</v>
      </c>
    </row>
    <row r="2443" spans="1:3">
      <c r="A2443" s="5" t="s">
        <v>4678</v>
      </c>
      <c r="B2443" s="200">
        <v>51663850</v>
      </c>
      <c r="C2443" s="228" t="s">
        <v>13168</v>
      </c>
    </row>
    <row r="2444" spans="1:3">
      <c r="A2444" s="5" t="s">
        <v>12092</v>
      </c>
      <c r="B2444" s="200">
        <v>79909707</v>
      </c>
      <c r="C2444" s="228" t="s">
        <v>13168</v>
      </c>
    </row>
    <row r="2445" spans="1:3">
      <c r="A2445" s="5" t="s">
        <v>12093</v>
      </c>
      <c r="B2445" s="200">
        <v>1140845889</v>
      </c>
      <c r="C2445" s="228" t="s">
        <v>13168</v>
      </c>
    </row>
    <row r="2446" spans="1:3">
      <c r="A2446" s="5" t="s">
        <v>12094</v>
      </c>
      <c r="B2446" s="200">
        <v>70568130</v>
      </c>
      <c r="C2446" s="228" t="s">
        <v>13168</v>
      </c>
    </row>
    <row r="2447" spans="1:3">
      <c r="A2447" s="5" t="s">
        <v>12095</v>
      </c>
      <c r="B2447" s="200">
        <v>79985512</v>
      </c>
      <c r="C2447" s="228" t="s">
        <v>13168</v>
      </c>
    </row>
    <row r="2448" spans="1:3">
      <c r="A2448" s="5" t="s">
        <v>12096</v>
      </c>
      <c r="B2448" s="200">
        <v>10489918</v>
      </c>
      <c r="C2448" s="228" t="s">
        <v>13168</v>
      </c>
    </row>
    <row r="2449" spans="1:3">
      <c r="A2449" s="5" t="s">
        <v>12097</v>
      </c>
      <c r="B2449" s="200">
        <v>18128062</v>
      </c>
      <c r="C2449" s="228" t="s">
        <v>13168</v>
      </c>
    </row>
    <row r="2450" spans="1:3">
      <c r="A2450" s="5" t="s">
        <v>4500</v>
      </c>
      <c r="B2450" s="200">
        <v>13843611</v>
      </c>
      <c r="C2450" s="228" t="s">
        <v>13168</v>
      </c>
    </row>
    <row r="2451" spans="1:3">
      <c r="A2451" s="5" t="s">
        <v>4501</v>
      </c>
      <c r="B2451" s="200">
        <v>1053805917</v>
      </c>
      <c r="C2451" s="228" t="s">
        <v>13168</v>
      </c>
    </row>
    <row r="2452" spans="1:3">
      <c r="A2452" s="5" t="s">
        <v>12098</v>
      </c>
      <c r="B2452" s="200">
        <v>13928868</v>
      </c>
      <c r="C2452" s="228" t="s">
        <v>13168</v>
      </c>
    </row>
    <row r="2453" spans="1:3">
      <c r="A2453" s="5" t="s">
        <v>4504</v>
      </c>
      <c r="B2453" s="200">
        <v>80852330</v>
      </c>
      <c r="C2453" s="228" t="s">
        <v>13168</v>
      </c>
    </row>
    <row r="2454" spans="1:3">
      <c r="A2454" s="5" t="s">
        <v>12099</v>
      </c>
      <c r="B2454" s="200">
        <v>1065625931</v>
      </c>
      <c r="C2454" s="228" t="s">
        <v>13168</v>
      </c>
    </row>
    <row r="2455" spans="1:3">
      <c r="A2455" s="5" t="s">
        <v>4679</v>
      </c>
      <c r="B2455" s="200">
        <v>35892555</v>
      </c>
      <c r="C2455" s="228" t="s">
        <v>13168</v>
      </c>
    </row>
    <row r="2456" spans="1:3">
      <c r="A2456" s="5" t="s">
        <v>11784</v>
      </c>
      <c r="B2456" s="200">
        <v>52775558</v>
      </c>
      <c r="C2456" s="228" t="s">
        <v>13168</v>
      </c>
    </row>
    <row r="2457" spans="1:3">
      <c r="A2457" s="5" t="s">
        <v>12100</v>
      </c>
      <c r="B2457" s="200">
        <v>41182982</v>
      </c>
      <c r="C2457" s="228" t="s">
        <v>13168</v>
      </c>
    </row>
    <row r="2458" spans="1:3">
      <c r="A2458" s="5" t="s">
        <v>12101</v>
      </c>
      <c r="B2458" s="200">
        <v>12969783</v>
      </c>
      <c r="C2458" s="228" t="s">
        <v>13168</v>
      </c>
    </row>
    <row r="2459" spans="1:3">
      <c r="A2459" s="5" t="s">
        <v>12102</v>
      </c>
      <c r="B2459" s="200">
        <v>63547152</v>
      </c>
      <c r="C2459" s="228" t="s">
        <v>13168</v>
      </c>
    </row>
    <row r="2460" spans="1:3">
      <c r="A2460" s="5" t="s">
        <v>4680</v>
      </c>
      <c r="B2460" s="200" t="s">
        <v>4681</v>
      </c>
      <c r="C2460" s="228" t="s">
        <v>13168</v>
      </c>
    </row>
    <row r="2461" spans="1:3">
      <c r="A2461" s="5" t="s">
        <v>12103</v>
      </c>
      <c r="B2461" s="200">
        <v>1002439416</v>
      </c>
      <c r="C2461" s="228" t="s">
        <v>13168</v>
      </c>
    </row>
    <row r="2462" spans="1:3">
      <c r="A2462" s="5" t="s">
        <v>12104</v>
      </c>
      <c r="B2462" s="200">
        <v>1032417284</v>
      </c>
      <c r="C2462" s="228" t="s">
        <v>13168</v>
      </c>
    </row>
    <row r="2463" spans="1:3">
      <c r="A2463" s="5" t="s">
        <v>12105</v>
      </c>
      <c r="B2463" s="200">
        <v>66822596</v>
      </c>
      <c r="C2463" s="228" t="s">
        <v>13168</v>
      </c>
    </row>
    <row r="2464" spans="1:3">
      <c r="A2464" s="5" t="s">
        <v>12106</v>
      </c>
      <c r="B2464" s="200">
        <v>1023873719</v>
      </c>
      <c r="C2464" s="228" t="s">
        <v>13168</v>
      </c>
    </row>
    <row r="2465" spans="1:3">
      <c r="A2465" s="5" t="s">
        <v>12107</v>
      </c>
      <c r="B2465" s="200">
        <v>30284708</v>
      </c>
      <c r="C2465" s="228" t="s">
        <v>13168</v>
      </c>
    </row>
    <row r="2466" spans="1:3">
      <c r="A2466" s="5" t="s">
        <v>4347</v>
      </c>
      <c r="B2466" s="200">
        <v>52124831</v>
      </c>
      <c r="C2466" s="228" t="s">
        <v>13168</v>
      </c>
    </row>
    <row r="2467" spans="1:3">
      <c r="A2467" s="187" t="s">
        <v>12108</v>
      </c>
      <c r="B2467" s="200">
        <v>8160999</v>
      </c>
      <c r="C2467" s="228" t="s">
        <v>13168</v>
      </c>
    </row>
    <row r="2468" spans="1:3">
      <c r="A2468" s="187" t="s">
        <v>12109</v>
      </c>
      <c r="B2468" s="200">
        <v>51791461</v>
      </c>
      <c r="C2468" s="228" t="s">
        <v>13168</v>
      </c>
    </row>
    <row r="2469" spans="1:3">
      <c r="A2469" s="187" t="s">
        <v>12110</v>
      </c>
      <c r="B2469" s="200">
        <v>79145334</v>
      </c>
      <c r="C2469" s="228" t="s">
        <v>13168</v>
      </c>
    </row>
    <row r="2470" spans="1:3">
      <c r="A2470" s="187" t="s">
        <v>4560</v>
      </c>
      <c r="B2470" s="200">
        <v>79944134</v>
      </c>
      <c r="C2470" s="228" t="s">
        <v>13168</v>
      </c>
    </row>
    <row r="2471" spans="1:3">
      <c r="A2471" s="187" t="s">
        <v>4557</v>
      </c>
      <c r="B2471" s="200">
        <v>45554289</v>
      </c>
      <c r="C2471" s="228" t="s">
        <v>13168</v>
      </c>
    </row>
    <row r="2472" spans="1:3">
      <c r="A2472" s="187" t="s">
        <v>4362</v>
      </c>
      <c r="B2472" s="200">
        <v>1121864522</v>
      </c>
      <c r="C2472" s="228" t="s">
        <v>13168</v>
      </c>
    </row>
    <row r="2473" spans="1:3">
      <c r="A2473" s="5" t="s">
        <v>12111</v>
      </c>
      <c r="B2473" s="200">
        <v>52955063</v>
      </c>
      <c r="C2473" s="228" t="s">
        <v>13168</v>
      </c>
    </row>
    <row r="2474" spans="1:3">
      <c r="A2474" s="5" t="s">
        <v>12112</v>
      </c>
      <c r="B2474" s="200">
        <v>457628</v>
      </c>
      <c r="C2474" s="228" t="s">
        <v>13168</v>
      </c>
    </row>
    <row r="2475" spans="1:3">
      <c r="A2475" s="5" t="s">
        <v>12113</v>
      </c>
      <c r="B2475" s="200">
        <v>12983182</v>
      </c>
      <c r="C2475" s="228" t="s">
        <v>13168</v>
      </c>
    </row>
    <row r="2476" spans="1:3">
      <c r="A2476" s="5" t="s">
        <v>12114</v>
      </c>
      <c r="B2476" s="200">
        <v>40989735</v>
      </c>
      <c r="C2476" s="228" t="s">
        <v>13168</v>
      </c>
    </row>
    <row r="2477" spans="1:3">
      <c r="A2477" s="5" t="s">
        <v>11629</v>
      </c>
      <c r="B2477" s="200">
        <v>52888131</v>
      </c>
      <c r="C2477" s="228" t="s">
        <v>13168</v>
      </c>
    </row>
    <row r="2478" spans="1:3">
      <c r="A2478" s="5" t="s">
        <v>12115</v>
      </c>
      <c r="B2478" s="200">
        <v>900365588</v>
      </c>
      <c r="C2478" s="228" t="s">
        <v>13167</v>
      </c>
    </row>
    <row r="2479" spans="1:3">
      <c r="A2479" s="5" t="s">
        <v>11508</v>
      </c>
      <c r="B2479" s="200">
        <v>900025632</v>
      </c>
      <c r="C2479" s="228" t="s">
        <v>13167</v>
      </c>
    </row>
    <row r="2480" spans="1:3">
      <c r="A2480" s="5" t="s">
        <v>4682</v>
      </c>
      <c r="B2480" s="200">
        <v>900220609</v>
      </c>
      <c r="C2480" s="228" t="s">
        <v>13167</v>
      </c>
    </row>
    <row r="2481" spans="1:3" ht="30">
      <c r="A2481" s="188" t="s">
        <v>4683</v>
      </c>
      <c r="B2481" s="200">
        <v>800252844</v>
      </c>
      <c r="C2481" s="228" t="s">
        <v>13167</v>
      </c>
    </row>
    <row r="2482" spans="1:3">
      <c r="A2482" s="5" t="s">
        <v>4684</v>
      </c>
      <c r="B2482" s="200">
        <v>18224966</v>
      </c>
      <c r="C2482" s="228" t="s">
        <v>13168</v>
      </c>
    </row>
    <row r="2483" spans="1:3">
      <c r="A2483" s="5" t="s">
        <v>4685</v>
      </c>
      <c r="B2483" s="200">
        <v>1093913411</v>
      </c>
      <c r="C2483" s="228" t="s">
        <v>13168</v>
      </c>
    </row>
    <row r="2484" spans="1:3">
      <c r="A2484" s="5" t="s">
        <v>12116</v>
      </c>
      <c r="B2484" s="200">
        <v>59685767</v>
      </c>
      <c r="C2484" s="228" t="s">
        <v>13168</v>
      </c>
    </row>
    <row r="2485" spans="1:3">
      <c r="A2485" s="5" t="s">
        <v>12117</v>
      </c>
      <c r="B2485" s="200">
        <v>17589119</v>
      </c>
      <c r="C2485" s="228" t="s">
        <v>13168</v>
      </c>
    </row>
    <row r="2486" spans="1:3">
      <c r="A2486" s="5" t="s">
        <v>12118</v>
      </c>
      <c r="B2486" s="200">
        <v>12000773</v>
      </c>
      <c r="C2486" s="228" t="s">
        <v>13168</v>
      </c>
    </row>
    <row r="2487" spans="1:3">
      <c r="A2487" s="5" t="s">
        <v>12119</v>
      </c>
      <c r="B2487" s="200">
        <v>5826418</v>
      </c>
      <c r="C2487" s="228" t="s">
        <v>13168</v>
      </c>
    </row>
    <row r="2488" spans="1:3">
      <c r="A2488" s="5" t="s">
        <v>12120</v>
      </c>
      <c r="B2488" s="200">
        <v>4784765</v>
      </c>
      <c r="C2488" s="228" t="s">
        <v>13168</v>
      </c>
    </row>
    <row r="2489" spans="1:3">
      <c r="A2489" s="5" t="s">
        <v>12121</v>
      </c>
      <c r="B2489" s="200">
        <v>43042349</v>
      </c>
      <c r="C2489" s="228" t="s">
        <v>13168</v>
      </c>
    </row>
    <row r="2490" spans="1:3">
      <c r="A2490" s="5" t="s">
        <v>12122</v>
      </c>
      <c r="B2490" s="200">
        <v>1050918463</v>
      </c>
      <c r="C2490" s="228" t="s">
        <v>13168</v>
      </c>
    </row>
    <row r="2491" spans="1:3">
      <c r="A2491" s="5" t="s">
        <v>12123</v>
      </c>
      <c r="B2491" s="200">
        <v>860031357</v>
      </c>
      <c r="C2491" s="228" t="s">
        <v>13167</v>
      </c>
    </row>
    <row r="2492" spans="1:3">
      <c r="A2492" s="5" t="s">
        <v>12124</v>
      </c>
      <c r="B2492" s="200">
        <v>1052396771</v>
      </c>
      <c r="C2492" s="228" t="s">
        <v>13168</v>
      </c>
    </row>
    <row r="2493" spans="1:3">
      <c r="A2493" s="5" t="s">
        <v>12125</v>
      </c>
      <c r="B2493" s="200">
        <v>77094607</v>
      </c>
      <c r="C2493" s="228" t="s">
        <v>13168</v>
      </c>
    </row>
    <row r="2494" spans="1:3">
      <c r="A2494" s="5" t="s">
        <v>12126</v>
      </c>
      <c r="B2494" s="200">
        <v>1073689658</v>
      </c>
      <c r="C2494" s="228" t="s">
        <v>13168</v>
      </c>
    </row>
    <row r="2495" spans="1:3">
      <c r="A2495" s="5" t="s">
        <v>12127</v>
      </c>
      <c r="B2495" s="200">
        <v>1053346569</v>
      </c>
      <c r="C2495" s="228" t="s">
        <v>13168</v>
      </c>
    </row>
    <row r="2496" spans="1:3">
      <c r="A2496" s="5" t="s">
        <v>12128</v>
      </c>
      <c r="B2496" s="200">
        <v>1007345962</v>
      </c>
      <c r="C2496" s="228" t="s">
        <v>13168</v>
      </c>
    </row>
    <row r="2497" spans="1:3">
      <c r="A2497" s="5" t="s">
        <v>11909</v>
      </c>
      <c r="B2497" s="200">
        <v>1069732625</v>
      </c>
      <c r="C2497" s="228" t="s">
        <v>13168</v>
      </c>
    </row>
    <row r="2498" spans="1:3">
      <c r="A2498" s="5" t="s">
        <v>4686</v>
      </c>
      <c r="B2498" s="200">
        <v>66874674</v>
      </c>
      <c r="C2498" s="228" t="s">
        <v>13168</v>
      </c>
    </row>
    <row r="2499" spans="1:3">
      <c r="A2499" s="5" t="s">
        <v>4583</v>
      </c>
      <c r="B2499" s="200">
        <v>17335446</v>
      </c>
      <c r="C2499" s="228" t="s">
        <v>13168</v>
      </c>
    </row>
    <row r="2500" spans="1:3">
      <c r="A2500" s="5" t="s">
        <v>4687</v>
      </c>
      <c r="B2500" s="200">
        <v>43576223</v>
      </c>
      <c r="C2500" s="228" t="s">
        <v>13168</v>
      </c>
    </row>
    <row r="2501" spans="1:3">
      <c r="A2501" s="5" t="s">
        <v>12129</v>
      </c>
      <c r="B2501" s="200">
        <v>18263351</v>
      </c>
      <c r="C2501" s="228" t="s">
        <v>13168</v>
      </c>
    </row>
    <row r="2502" spans="1:3">
      <c r="A2502" s="5" t="s">
        <v>12130</v>
      </c>
      <c r="B2502" s="200">
        <v>4775546</v>
      </c>
      <c r="C2502" s="228" t="s">
        <v>13168</v>
      </c>
    </row>
    <row r="2503" spans="1:3">
      <c r="A2503" s="5" t="s">
        <v>4688</v>
      </c>
      <c r="B2503" s="200">
        <v>1121864020</v>
      </c>
      <c r="C2503" s="228" t="s">
        <v>13168</v>
      </c>
    </row>
    <row r="2504" spans="1:3">
      <c r="A2504" s="5" t="s">
        <v>4689</v>
      </c>
      <c r="B2504" s="200">
        <v>40918269</v>
      </c>
      <c r="C2504" s="228" t="s">
        <v>13168</v>
      </c>
    </row>
    <row r="2505" spans="1:3">
      <c r="A2505" s="5" t="s">
        <v>4690</v>
      </c>
      <c r="B2505" s="200">
        <v>79524901</v>
      </c>
      <c r="C2505" s="228" t="s">
        <v>13168</v>
      </c>
    </row>
    <row r="2506" spans="1:3">
      <c r="A2506" s="5" t="s">
        <v>12131</v>
      </c>
      <c r="B2506" s="200">
        <v>52348372</v>
      </c>
      <c r="C2506" s="228" t="s">
        <v>13168</v>
      </c>
    </row>
    <row r="2507" spans="1:3">
      <c r="A2507" s="5" t="s">
        <v>12132</v>
      </c>
      <c r="B2507" s="200" t="s">
        <v>4691</v>
      </c>
      <c r="C2507" s="228" t="s">
        <v>13168</v>
      </c>
    </row>
    <row r="2508" spans="1:3">
      <c r="A2508" s="5" t="s">
        <v>12133</v>
      </c>
      <c r="B2508" s="200">
        <v>1020744313</v>
      </c>
      <c r="C2508" s="228" t="s">
        <v>13168</v>
      </c>
    </row>
    <row r="2509" spans="1:3">
      <c r="A2509" s="5" t="s">
        <v>12134</v>
      </c>
      <c r="B2509" s="200">
        <v>79782342</v>
      </c>
      <c r="C2509" s="228" t="s">
        <v>13168</v>
      </c>
    </row>
    <row r="2510" spans="1:3">
      <c r="A2510" s="5" t="s">
        <v>12135</v>
      </c>
      <c r="B2510" s="200">
        <v>53068603</v>
      </c>
      <c r="C2510" s="228" t="s">
        <v>13168</v>
      </c>
    </row>
    <row r="2511" spans="1:3">
      <c r="A2511" s="5" t="s">
        <v>12136</v>
      </c>
      <c r="B2511" s="200">
        <v>43872299</v>
      </c>
      <c r="C2511" s="228" t="s">
        <v>13168</v>
      </c>
    </row>
    <row r="2512" spans="1:3">
      <c r="A2512" s="5" t="s">
        <v>13165</v>
      </c>
      <c r="B2512" s="200" t="s">
        <v>10164</v>
      </c>
      <c r="C2512" s="228" t="s">
        <v>13168</v>
      </c>
    </row>
    <row r="2513" spans="1:3">
      <c r="A2513" s="5" t="s">
        <v>12137</v>
      </c>
      <c r="B2513" s="200">
        <v>49729646</v>
      </c>
      <c r="C2513" s="228" t="s">
        <v>13168</v>
      </c>
    </row>
    <row r="2514" spans="1:3">
      <c r="A2514" s="5" t="s">
        <v>11847</v>
      </c>
      <c r="B2514" s="200">
        <v>25286814</v>
      </c>
      <c r="C2514" s="228" t="s">
        <v>13168</v>
      </c>
    </row>
    <row r="2515" spans="1:3">
      <c r="A2515" s="5" t="s">
        <v>3729</v>
      </c>
      <c r="B2515" s="200">
        <v>45526800</v>
      </c>
      <c r="C2515" s="228" t="s">
        <v>13168</v>
      </c>
    </row>
    <row r="2516" spans="1:3">
      <c r="A2516" s="5" t="s">
        <v>4531</v>
      </c>
      <c r="B2516" s="200">
        <v>1069261515</v>
      </c>
      <c r="C2516" s="228" t="s">
        <v>13168</v>
      </c>
    </row>
    <row r="2517" spans="1:3">
      <c r="A2517" s="5" t="s">
        <v>12138</v>
      </c>
      <c r="B2517" s="200">
        <v>53123753</v>
      </c>
      <c r="C2517" s="228" t="s">
        <v>13168</v>
      </c>
    </row>
    <row r="2518" spans="1:3">
      <c r="A2518" s="5" t="s">
        <v>12139</v>
      </c>
      <c r="B2518" s="200">
        <v>80804593</v>
      </c>
      <c r="C2518" s="228" t="s">
        <v>13168</v>
      </c>
    </row>
    <row r="2519" spans="1:3">
      <c r="A2519" s="5" t="s">
        <v>4692</v>
      </c>
      <c r="B2519" s="200">
        <v>860590265</v>
      </c>
      <c r="C2519" s="228" t="s">
        <v>13167</v>
      </c>
    </row>
    <row r="2520" spans="1:3">
      <c r="A2520" s="5" t="s">
        <v>4537</v>
      </c>
      <c r="B2520" s="200">
        <v>20363008</v>
      </c>
      <c r="C2520" s="228" t="s">
        <v>13168</v>
      </c>
    </row>
    <row r="2521" spans="1:3">
      <c r="A2521" s="186" t="s">
        <v>11728</v>
      </c>
      <c r="B2521" s="200">
        <v>1020750290</v>
      </c>
      <c r="C2521" s="228" t="s">
        <v>13168</v>
      </c>
    </row>
    <row r="2522" spans="1:3">
      <c r="A2522" s="5" t="s">
        <v>12140</v>
      </c>
      <c r="B2522" s="200">
        <v>53067946</v>
      </c>
      <c r="C2522" s="228" t="s">
        <v>13168</v>
      </c>
    </row>
    <row r="2523" spans="1:3">
      <c r="A2523" s="5" t="s">
        <v>12141</v>
      </c>
      <c r="B2523" s="200">
        <v>80814058</v>
      </c>
      <c r="C2523" s="228" t="s">
        <v>13168</v>
      </c>
    </row>
    <row r="2524" spans="1:3">
      <c r="A2524" s="5" t="s">
        <v>12142</v>
      </c>
      <c r="B2524" s="200">
        <v>1010172628</v>
      </c>
      <c r="C2524" s="228" t="s">
        <v>13168</v>
      </c>
    </row>
    <row r="2525" spans="1:3">
      <c r="A2525" s="5" t="s">
        <v>12143</v>
      </c>
      <c r="B2525" s="200">
        <v>30878289</v>
      </c>
      <c r="C2525" s="228" t="s">
        <v>13168</v>
      </c>
    </row>
    <row r="2526" spans="1:3">
      <c r="A2526" s="5" t="s">
        <v>12144</v>
      </c>
      <c r="B2526" s="200">
        <v>1024534122</v>
      </c>
      <c r="C2526" s="228" t="s">
        <v>13168</v>
      </c>
    </row>
    <row r="2527" spans="1:3">
      <c r="A2527" s="5" t="s">
        <v>12145</v>
      </c>
      <c r="B2527" s="200">
        <v>40032840</v>
      </c>
      <c r="C2527" s="228" t="s">
        <v>13168</v>
      </c>
    </row>
    <row r="2528" spans="1:3">
      <c r="A2528" s="5" t="s">
        <v>12146</v>
      </c>
      <c r="B2528" s="200">
        <v>1020720890</v>
      </c>
      <c r="C2528" s="228" t="s">
        <v>13168</v>
      </c>
    </row>
    <row r="2529" spans="1:3">
      <c r="A2529" s="5" t="s">
        <v>12147</v>
      </c>
      <c r="B2529" s="200">
        <v>1032418561</v>
      </c>
      <c r="C2529" s="228" t="s">
        <v>13168</v>
      </c>
    </row>
    <row r="2530" spans="1:3">
      <c r="A2530" s="5" t="s">
        <v>12148</v>
      </c>
      <c r="B2530" s="200">
        <v>92509136</v>
      </c>
      <c r="C2530" s="228" t="s">
        <v>13168</v>
      </c>
    </row>
    <row r="2531" spans="1:3">
      <c r="A2531" s="5" t="s">
        <v>12149</v>
      </c>
      <c r="B2531" s="200">
        <v>63490251</v>
      </c>
      <c r="C2531" s="228" t="s">
        <v>13168</v>
      </c>
    </row>
    <row r="2532" spans="1:3">
      <c r="A2532" s="5" t="s">
        <v>12150</v>
      </c>
      <c r="B2532" s="200">
        <v>80082539</v>
      </c>
      <c r="C2532" s="228" t="s">
        <v>13168</v>
      </c>
    </row>
    <row r="2533" spans="1:3">
      <c r="A2533" s="5" t="s">
        <v>4469</v>
      </c>
      <c r="B2533" s="200">
        <v>1110513862</v>
      </c>
      <c r="C2533" s="228" t="s">
        <v>13168</v>
      </c>
    </row>
    <row r="2534" spans="1:3">
      <c r="A2534" s="5" t="s">
        <v>4693</v>
      </c>
      <c r="B2534" s="200">
        <v>88198591</v>
      </c>
      <c r="C2534" s="228" t="s">
        <v>13168</v>
      </c>
    </row>
    <row r="2535" spans="1:3">
      <c r="A2535" s="5" t="s">
        <v>3756</v>
      </c>
      <c r="B2535" s="200">
        <v>70550572</v>
      </c>
      <c r="C2535" s="228" t="s">
        <v>13168</v>
      </c>
    </row>
    <row r="2536" spans="1:3">
      <c r="A2536" s="5" t="s">
        <v>4694</v>
      </c>
      <c r="B2536" s="200">
        <v>39812955</v>
      </c>
      <c r="C2536" s="228" t="s">
        <v>13168</v>
      </c>
    </row>
    <row r="2537" spans="1:3">
      <c r="A2537" s="5" t="s">
        <v>4313</v>
      </c>
      <c r="B2537" s="200">
        <v>32151383</v>
      </c>
      <c r="C2537" s="228" t="s">
        <v>13168</v>
      </c>
    </row>
    <row r="2538" spans="1:3">
      <c r="A2538" s="5" t="s">
        <v>12151</v>
      </c>
      <c r="B2538" s="200">
        <v>1061708040</v>
      </c>
      <c r="C2538" s="228" t="s">
        <v>13168</v>
      </c>
    </row>
    <row r="2539" spans="1:3">
      <c r="A2539" s="5" t="s">
        <v>12152</v>
      </c>
      <c r="B2539" s="200">
        <v>82363470</v>
      </c>
      <c r="C2539" s="228" t="s">
        <v>13168</v>
      </c>
    </row>
    <row r="2540" spans="1:3">
      <c r="A2540" s="5" t="s">
        <v>12153</v>
      </c>
      <c r="B2540" s="200">
        <v>73430415</v>
      </c>
      <c r="C2540" s="228" t="s">
        <v>13168</v>
      </c>
    </row>
    <row r="2541" spans="1:3">
      <c r="A2541" s="5" t="s">
        <v>12154</v>
      </c>
      <c r="B2541" s="200">
        <v>18124977</v>
      </c>
      <c r="C2541" s="228" t="s">
        <v>13168</v>
      </c>
    </row>
    <row r="2542" spans="1:3">
      <c r="A2542" s="5" t="s">
        <v>12155</v>
      </c>
      <c r="B2542" s="200" t="s">
        <v>4695</v>
      </c>
      <c r="C2542" s="228" t="s">
        <v>13168</v>
      </c>
    </row>
    <row r="2543" spans="1:3">
      <c r="A2543" s="5" t="s">
        <v>12156</v>
      </c>
      <c r="B2543" s="200">
        <v>52897672</v>
      </c>
      <c r="C2543" s="228" t="s">
        <v>13168</v>
      </c>
    </row>
    <row r="2544" spans="1:3">
      <c r="A2544" s="5" t="s">
        <v>12157</v>
      </c>
      <c r="B2544" s="200">
        <v>52771940</v>
      </c>
      <c r="C2544" s="228" t="s">
        <v>13168</v>
      </c>
    </row>
    <row r="2545" spans="1:3">
      <c r="A2545" s="187" t="s">
        <v>4567</v>
      </c>
      <c r="B2545" s="200">
        <v>63523583</v>
      </c>
      <c r="C2545" s="228" t="s">
        <v>13168</v>
      </c>
    </row>
    <row r="2546" spans="1:3">
      <c r="A2546" s="5" t="s">
        <v>4263</v>
      </c>
      <c r="B2546" s="200">
        <v>80108528</v>
      </c>
      <c r="C2546" s="228" t="s">
        <v>13168</v>
      </c>
    </row>
    <row r="2547" spans="1:3">
      <c r="A2547" s="5" t="s">
        <v>4520</v>
      </c>
      <c r="B2547" s="200">
        <v>80088075</v>
      </c>
      <c r="C2547" s="228" t="s">
        <v>13168</v>
      </c>
    </row>
    <row r="2548" spans="1:3">
      <c r="A2548" s="5" t="s">
        <v>4528</v>
      </c>
      <c r="B2548" s="200">
        <v>52586553</v>
      </c>
      <c r="C2548" s="228" t="s">
        <v>13168</v>
      </c>
    </row>
    <row r="2549" spans="1:3">
      <c r="A2549" s="5" t="s">
        <v>12158</v>
      </c>
      <c r="B2549" s="200">
        <v>900792408</v>
      </c>
      <c r="C2549" s="228" t="s">
        <v>13167</v>
      </c>
    </row>
    <row r="2550" spans="1:3">
      <c r="A2550" s="5" t="s">
        <v>4696</v>
      </c>
      <c r="B2550" s="200">
        <v>18104466</v>
      </c>
      <c r="C2550" s="228" t="s">
        <v>13168</v>
      </c>
    </row>
    <row r="2551" spans="1:3">
      <c r="A2551" s="5" t="s">
        <v>3532</v>
      </c>
      <c r="B2551" s="200">
        <v>97447592</v>
      </c>
      <c r="C2551" s="228" t="s">
        <v>13168</v>
      </c>
    </row>
    <row r="2552" spans="1:3">
      <c r="A2552" s="187" t="s">
        <v>4697</v>
      </c>
      <c r="B2552" s="200">
        <v>17691506</v>
      </c>
      <c r="C2552" s="228" t="s">
        <v>13168</v>
      </c>
    </row>
    <row r="2553" spans="1:3">
      <c r="A2553" s="5" t="s">
        <v>12159</v>
      </c>
      <c r="B2553" s="200">
        <v>36309666</v>
      </c>
      <c r="C2553" s="228" t="s">
        <v>13168</v>
      </c>
    </row>
    <row r="2554" spans="1:3">
      <c r="A2554" s="5" t="s">
        <v>12160</v>
      </c>
      <c r="B2554" s="200">
        <v>17689960</v>
      </c>
      <c r="C2554" s="228" t="s">
        <v>13168</v>
      </c>
    </row>
    <row r="2555" spans="1:3">
      <c r="A2555" s="5" t="s">
        <v>12161</v>
      </c>
      <c r="B2555" s="200">
        <v>1117487679</v>
      </c>
      <c r="C2555" s="228" t="s">
        <v>13168</v>
      </c>
    </row>
    <row r="2556" spans="1:3">
      <c r="A2556" s="5" t="s">
        <v>12162</v>
      </c>
      <c r="B2556" s="200">
        <v>17773318</v>
      </c>
      <c r="C2556" s="228" t="s">
        <v>13168</v>
      </c>
    </row>
    <row r="2557" spans="1:3">
      <c r="A2557" s="5" t="s">
        <v>4698</v>
      </c>
      <c r="B2557" s="200">
        <v>13175435</v>
      </c>
      <c r="C2557" s="228" t="s">
        <v>13168</v>
      </c>
    </row>
    <row r="2558" spans="1:3">
      <c r="A2558" s="5" t="s">
        <v>12163</v>
      </c>
      <c r="B2558" s="200">
        <v>79656156</v>
      </c>
      <c r="C2558" s="228" t="s">
        <v>13168</v>
      </c>
    </row>
    <row r="2559" spans="1:3">
      <c r="A2559" s="5" t="s">
        <v>11849</v>
      </c>
      <c r="B2559" s="200">
        <v>71797384</v>
      </c>
      <c r="C2559" s="228" t="s">
        <v>13168</v>
      </c>
    </row>
    <row r="2560" spans="1:3">
      <c r="A2560" s="5" t="s">
        <v>4468</v>
      </c>
      <c r="B2560" s="200">
        <v>96357600</v>
      </c>
      <c r="C2560" s="228" t="s">
        <v>13168</v>
      </c>
    </row>
    <row r="2561" spans="1:3">
      <c r="A2561" s="5" t="s">
        <v>12164</v>
      </c>
      <c r="B2561" s="200">
        <v>76320603</v>
      </c>
      <c r="C2561" s="228" t="s">
        <v>13168</v>
      </c>
    </row>
    <row r="2562" spans="1:3">
      <c r="A2562" s="5" t="s">
        <v>4699</v>
      </c>
      <c r="B2562" s="200">
        <v>76295594</v>
      </c>
      <c r="C2562" s="228" t="s">
        <v>13168</v>
      </c>
    </row>
    <row r="2563" spans="1:3">
      <c r="A2563" s="5" t="s">
        <v>4700</v>
      </c>
      <c r="B2563" s="200">
        <v>12914396</v>
      </c>
      <c r="C2563" s="228" t="s">
        <v>13168</v>
      </c>
    </row>
    <row r="2564" spans="1:3">
      <c r="A2564" s="5" t="s">
        <v>12165</v>
      </c>
      <c r="B2564" s="200">
        <v>900554752</v>
      </c>
      <c r="C2564" s="228" t="s">
        <v>13167</v>
      </c>
    </row>
    <row r="2565" spans="1:3">
      <c r="A2565" s="5" t="s">
        <v>12166</v>
      </c>
      <c r="B2565" s="200">
        <v>1019105885</v>
      </c>
      <c r="C2565" s="228" t="s">
        <v>13168</v>
      </c>
    </row>
    <row r="2566" spans="1:3">
      <c r="A2566" s="5" t="s">
        <v>12167</v>
      </c>
      <c r="B2566" s="200">
        <v>53106139</v>
      </c>
      <c r="C2566" s="228" t="s">
        <v>13168</v>
      </c>
    </row>
    <row r="2567" spans="1:3">
      <c r="A2567" s="5" t="s">
        <v>12168</v>
      </c>
      <c r="B2567" s="200">
        <v>72244967</v>
      </c>
      <c r="C2567" s="228" t="s">
        <v>13168</v>
      </c>
    </row>
    <row r="2568" spans="1:3">
      <c r="A2568" s="5" t="s">
        <v>12169</v>
      </c>
      <c r="B2568" s="200">
        <v>79120990</v>
      </c>
      <c r="C2568" s="228" t="s">
        <v>13168</v>
      </c>
    </row>
    <row r="2569" spans="1:3">
      <c r="A2569" s="5" t="s">
        <v>4334</v>
      </c>
      <c r="B2569" s="200">
        <v>830054060</v>
      </c>
      <c r="C2569" s="228" t="s">
        <v>13167</v>
      </c>
    </row>
    <row r="2570" spans="1:3">
      <c r="A2570" s="5" t="s">
        <v>4701</v>
      </c>
      <c r="B2570" s="200">
        <v>19354677</v>
      </c>
      <c r="C2570" s="228" t="s">
        <v>13168</v>
      </c>
    </row>
    <row r="2571" spans="1:3">
      <c r="A2571" s="5" t="s">
        <v>4702</v>
      </c>
      <c r="B2571" s="200">
        <v>1121847406</v>
      </c>
      <c r="C2571" s="228" t="s">
        <v>13168</v>
      </c>
    </row>
    <row r="2572" spans="1:3">
      <c r="A2572" s="5" t="s">
        <v>12170</v>
      </c>
      <c r="B2572" s="200">
        <v>1152191875</v>
      </c>
      <c r="C2572" s="228" t="s">
        <v>13168</v>
      </c>
    </row>
    <row r="2573" spans="1:3">
      <c r="A2573" s="5" t="s">
        <v>12171</v>
      </c>
      <c r="B2573" s="200">
        <v>18923633</v>
      </c>
      <c r="C2573" s="228" t="s">
        <v>13168</v>
      </c>
    </row>
    <row r="2574" spans="1:3">
      <c r="A2574" s="5" t="s">
        <v>4277</v>
      </c>
      <c r="B2574" s="200">
        <v>39800668</v>
      </c>
      <c r="C2574" s="228" t="s">
        <v>13168</v>
      </c>
    </row>
    <row r="2575" spans="1:3">
      <c r="A2575" s="5" t="s">
        <v>11625</v>
      </c>
      <c r="B2575" s="200">
        <v>79967344</v>
      </c>
      <c r="C2575" s="228" t="s">
        <v>13168</v>
      </c>
    </row>
    <row r="2576" spans="1:3">
      <c r="A2576" s="5" t="s">
        <v>11626</v>
      </c>
      <c r="B2576" s="200">
        <v>51831542</v>
      </c>
      <c r="C2576" s="228" t="s">
        <v>13168</v>
      </c>
    </row>
    <row r="2577" spans="1:3">
      <c r="A2577" s="5" t="s">
        <v>11756</v>
      </c>
      <c r="B2577" s="200">
        <v>52728378</v>
      </c>
      <c r="C2577" s="228" t="s">
        <v>13168</v>
      </c>
    </row>
    <row r="2578" spans="1:3">
      <c r="A2578" s="5" t="s">
        <v>12172</v>
      </c>
      <c r="B2578" s="200">
        <v>6820062</v>
      </c>
      <c r="C2578" s="228" t="s">
        <v>13168</v>
      </c>
    </row>
    <row r="2579" spans="1:3">
      <c r="A2579" s="5" t="s">
        <v>12173</v>
      </c>
      <c r="B2579" s="200">
        <v>57440970</v>
      </c>
      <c r="C2579" s="228" t="s">
        <v>13168</v>
      </c>
    </row>
    <row r="2580" spans="1:3">
      <c r="A2580" s="5" t="s">
        <v>12174</v>
      </c>
      <c r="B2580" s="200">
        <v>16188859</v>
      </c>
      <c r="C2580" s="228" t="s">
        <v>13168</v>
      </c>
    </row>
    <row r="2581" spans="1:3">
      <c r="A2581" s="5" t="s">
        <v>12175</v>
      </c>
      <c r="B2581" s="200">
        <v>15612055</v>
      </c>
      <c r="C2581" s="228" t="s">
        <v>13168</v>
      </c>
    </row>
    <row r="2582" spans="1:3">
      <c r="A2582" s="5" t="s">
        <v>12176</v>
      </c>
      <c r="B2582" s="200">
        <v>26261888</v>
      </c>
      <c r="C2582" s="228" t="s">
        <v>13168</v>
      </c>
    </row>
    <row r="2583" spans="1:3">
      <c r="A2583" s="5" t="s">
        <v>12177</v>
      </c>
      <c r="B2583" s="200">
        <v>11809788</v>
      </c>
      <c r="C2583" s="228" t="s">
        <v>13168</v>
      </c>
    </row>
    <row r="2584" spans="1:3">
      <c r="A2584" s="5" t="s">
        <v>12178</v>
      </c>
      <c r="B2584" s="200">
        <v>52396376</v>
      </c>
      <c r="C2584" s="228" t="s">
        <v>13168</v>
      </c>
    </row>
    <row r="2585" spans="1:3">
      <c r="A2585" s="5" t="s">
        <v>12179</v>
      </c>
      <c r="B2585" s="200">
        <v>71411641</v>
      </c>
      <c r="C2585" s="228" t="s">
        <v>13168</v>
      </c>
    </row>
    <row r="2586" spans="1:3">
      <c r="A2586" s="5" t="s">
        <v>11857</v>
      </c>
      <c r="B2586" s="200">
        <v>41211341</v>
      </c>
      <c r="C2586" s="228" t="s">
        <v>13168</v>
      </c>
    </row>
    <row r="2587" spans="1:3">
      <c r="A2587" s="5" t="s">
        <v>12180</v>
      </c>
      <c r="B2587" s="200">
        <v>1015393820</v>
      </c>
      <c r="C2587" s="228" t="s">
        <v>13168</v>
      </c>
    </row>
    <row r="2588" spans="1:3">
      <c r="A2588" s="5" t="s">
        <v>4564</v>
      </c>
      <c r="B2588" s="200">
        <v>68293453</v>
      </c>
      <c r="C2588" s="228" t="s">
        <v>13168</v>
      </c>
    </row>
    <row r="2589" spans="1:3">
      <c r="A2589" s="5" t="s">
        <v>4572</v>
      </c>
      <c r="B2589" s="200">
        <v>91495553</v>
      </c>
      <c r="C2589" s="228" t="s">
        <v>13168</v>
      </c>
    </row>
    <row r="2590" spans="1:3">
      <c r="A2590" s="5" t="s">
        <v>12181</v>
      </c>
      <c r="B2590" s="200">
        <v>54255569</v>
      </c>
      <c r="C2590" s="228" t="s">
        <v>13168</v>
      </c>
    </row>
    <row r="2591" spans="1:3">
      <c r="A2591" s="5" t="s">
        <v>3422</v>
      </c>
      <c r="B2591" s="200">
        <v>1105676948</v>
      </c>
      <c r="C2591" s="228" t="s">
        <v>13168</v>
      </c>
    </row>
    <row r="2592" spans="1:3">
      <c r="A2592" s="5" t="s">
        <v>12182</v>
      </c>
      <c r="B2592" s="200">
        <v>75093903</v>
      </c>
      <c r="C2592" s="228" t="s">
        <v>13168</v>
      </c>
    </row>
    <row r="2593" spans="1:3">
      <c r="A2593" s="5" t="s">
        <v>12183</v>
      </c>
      <c r="B2593" s="200">
        <v>1098609095</v>
      </c>
      <c r="C2593" s="228" t="s">
        <v>13168</v>
      </c>
    </row>
    <row r="2594" spans="1:3">
      <c r="A2594" s="5" t="s">
        <v>12184</v>
      </c>
      <c r="B2594" s="200">
        <v>1019004693</v>
      </c>
      <c r="C2594" s="228" t="s">
        <v>13168</v>
      </c>
    </row>
    <row r="2595" spans="1:3">
      <c r="A2595" s="5" t="s">
        <v>4495</v>
      </c>
      <c r="B2595" s="200">
        <v>72272764</v>
      </c>
      <c r="C2595" s="228" t="s">
        <v>13168</v>
      </c>
    </row>
    <row r="2596" spans="1:3">
      <c r="A2596" s="5" t="s">
        <v>12185</v>
      </c>
      <c r="B2596" s="200">
        <v>71946108</v>
      </c>
      <c r="C2596" s="228" t="s">
        <v>13168</v>
      </c>
    </row>
    <row r="2597" spans="1:3">
      <c r="A2597" s="5" t="s">
        <v>4475</v>
      </c>
      <c r="B2597" s="200">
        <v>16497154</v>
      </c>
      <c r="C2597" s="228" t="s">
        <v>13168</v>
      </c>
    </row>
    <row r="2598" spans="1:3">
      <c r="A2598" s="5" t="s">
        <v>4703</v>
      </c>
      <c r="B2598" s="200">
        <v>52435364</v>
      </c>
      <c r="C2598" s="228" t="s">
        <v>13168</v>
      </c>
    </row>
    <row r="2599" spans="1:3">
      <c r="A2599" s="5" t="s">
        <v>12186</v>
      </c>
      <c r="B2599" s="200">
        <v>53065204</v>
      </c>
      <c r="C2599" s="228" t="s">
        <v>13168</v>
      </c>
    </row>
    <row r="2600" spans="1:3">
      <c r="A2600" s="5" t="s">
        <v>4704</v>
      </c>
      <c r="B2600" s="200">
        <v>16661069</v>
      </c>
      <c r="C2600" s="228" t="s">
        <v>13168</v>
      </c>
    </row>
    <row r="2601" spans="1:3">
      <c r="A2601" s="5" t="s">
        <v>12187</v>
      </c>
      <c r="B2601" s="200">
        <v>52386154</v>
      </c>
      <c r="C2601" s="228" t="s">
        <v>13168</v>
      </c>
    </row>
    <row r="2602" spans="1:3">
      <c r="A2602" s="5" t="s">
        <v>12188</v>
      </c>
      <c r="B2602" s="200">
        <v>80067025</v>
      </c>
      <c r="C2602" s="228" t="s">
        <v>13168</v>
      </c>
    </row>
    <row r="2603" spans="1:3">
      <c r="A2603" s="5" t="s">
        <v>4705</v>
      </c>
      <c r="B2603" s="200">
        <v>79644209</v>
      </c>
      <c r="C2603" s="228" t="s">
        <v>13168</v>
      </c>
    </row>
    <row r="2604" spans="1:3">
      <c r="A2604" s="5" t="s">
        <v>12189</v>
      </c>
      <c r="B2604" s="200">
        <v>16187359</v>
      </c>
      <c r="C2604" s="228" t="s">
        <v>13168</v>
      </c>
    </row>
    <row r="2605" spans="1:3">
      <c r="A2605" s="5" t="s">
        <v>12190</v>
      </c>
      <c r="B2605" s="200">
        <v>85467028</v>
      </c>
      <c r="C2605" s="228" t="s">
        <v>13168</v>
      </c>
    </row>
    <row r="2606" spans="1:3">
      <c r="A2606" s="5" t="s">
        <v>12191</v>
      </c>
      <c r="B2606" s="200">
        <v>40326376</v>
      </c>
      <c r="C2606" s="228" t="s">
        <v>13168</v>
      </c>
    </row>
    <row r="2607" spans="1:3">
      <c r="A2607" s="5" t="s">
        <v>12192</v>
      </c>
      <c r="B2607" s="200">
        <v>51602871</v>
      </c>
      <c r="C2607" s="228" t="s">
        <v>13168</v>
      </c>
    </row>
    <row r="2608" spans="1:3">
      <c r="A2608" s="5" t="s">
        <v>12193</v>
      </c>
      <c r="B2608" s="200">
        <v>34571191</v>
      </c>
      <c r="C2608" s="228" t="s">
        <v>13168</v>
      </c>
    </row>
    <row r="2609" spans="1:3">
      <c r="A2609" s="5" t="s">
        <v>12194</v>
      </c>
      <c r="B2609" s="200">
        <v>43581462</v>
      </c>
      <c r="C2609" s="228" t="s">
        <v>13168</v>
      </c>
    </row>
    <row r="2610" spans="1:3">
      <c r="A2610" s="5" t="s">
        <v>12195</v>
      </c>
      <c r="B2610" s="200">
        <v>35851298</v>
      </c>
      <c r="C2610" s="228" t="s">
        <v>13168</v>
      </c>
    </row>
    <row r="2611" spans="1:3">
      <c r="A2611" s="5" t="s">
        <v>12196</v>
      </c>
      <c r="B2611" s="200">
        <v>50930081</v>
      </c>
      <c r="C2611" s="228" t="s">
        <v>13168</v>
      </c>
    </row>
    <row r="2612" spans="1:3">
      <c r="A2612" s="5" t="s">
        <v>12197</v>
      </c>
      <c r="B2612" s="200">
        <v>5036199</v>
      </c>
      <c r="C2612" s="228" t="s">
        <v>13168</v>
      </c>
    </row>
    <row r="2613" spans="1:3">
      <c r="A2613" s="5" t="s">
        <v>12198</v>
      </c>
      <c r="B2613" s="200">
        <v>7629696</v>
      </c>
      <c r="C2613" s="228" t="s">
        <v>13168</v>
      </c>
    </row>
    <row r="2614" spans="1:3">
      <c r="A2614" s="5" t="s">
        <v>12199</v>
      </c>
      <c r="B2614" s="200">
        <v>63481642</v>
      </c>
      <c r="C2614" s="228" t="s">
        <v>13168</v>
      </c>
    </row>
    <row r="2615" spans="1:3">
      <c r="A2615" s="5" t="s">
        <v>12200</v>
      </c>
      <c r="B2615" s="200">
        <v>52827397</v>
      </c>
      <c r="C2615" s="228" t="s">
        <v>13168</v>
      </c>
    </row>
    <row r="2616" spans="1:3">
      <c r="A2616" s="5" t="s">
        <v>11648</v>
      </c>
      <c r="B2616" s="200">
        <v>46387391</v>
      </c>
      <c r="C2616" s="228" t="s">
        <v>13168</v>
      </c>
    </row>
    <row r="2617" spans="1:3">
      <c r="A2617" s="5" t="s">
        <v>12201</v>
      </c>
      <c r="B2617" s="200">
        <v>52702631</v>
      </c>
      <c r="C2617" s="228" t="s">
        <v>13168</v>
      </c>
    </row>
    <row r="2618" spans="1:3">
      <c r="A2618" s="5" t="s">
        <v>12202</v>
      </c>
      <c r="B2618" s="200">
        <v>18419920</v>
      </c>
      <c r="C2618" s="228" t="s">
        <v>13168</v>
      </c>
    </row>
    <row r="2619" spans="1:3">
      <c r="A2619" s="5" t="s">
        <v>12203</v>
      </c>
      <c r="B2619" s="200">
        <v>10293605</v>
      </c>
      <c r="C2619" s="228" t="s">
        <v>13168</v>
      </c>
    </row>
    <row r="2620" spans="1:3">
      <c r="A2620" s="5" t="s">
        <v>12204</v>
      </c>
      <c r="B2620" s="200">
        <v>40329602</v>
      </c>
      <c r="C2620" s="228" t="s">
        <v>13168</v>
      </c>
    </row>
    <row r="2621" spans="1:3">
      <c r="A2621" s="5" t="s">
        <v>12205</v>
      </c>
      <c r="B2621" s="200">
        <v>1005178803</v>
      </c>
      <c r="C2621" s="228" t="s">
        <v>13168</v>
      </c>
    </row>
    <row r="2622" spans="1:3">
      <c r="A2622" s="5" t="s">
        <v>12206</v>
      </c>
      <c r="B2622" s="200">
        <v>1096201925</v>
      </c>
      <c r="C2622" s="228" t="s">
        <v>13168</v>
      </c>
    </row>
    <row r="2623" spans="1:3">
      <c r="A2623" s="5" t="s">
        <v>4706</v>
      </c>
      <c r="B2623" s="200">
        <v>1032443031</v>
      </c>
      <c r="C2623" s="228" t="s">
        <v>13168</v>
      </c>
    </row>
    <row r="2624" spans="1:3">
      <c r="A2624" s="5" t="s">
        <v>4707</v>
      </c>
      <c r="B2624" s="200">
        <v>1085928064</v>
      </c>
      <c r="C2624" s="228" t="s">
        <v>13168</v>
      </c>
    </row>
    <row r="2625" spans="1:3">
      <c r="A2625" s="5" t="s">
        <v>4708</v>
      </c>
      <c r="B2625" s="200">
        <v>1030667781</v>
      </c>
      <c r="C2625" s="228" t="s">
        <v>13168</v>
      </c>
    </row>
    <row r="2626" spans="1:3">
      <c r="A2626" s="5" t="s">
        <v>4709</v>
      </c>
      <c r="B2626" s="200">
        <v>1121863658</v>
      </c>
      <c r="C2626" s="228" t="s">
        <v>13168</v>
      </c>
    </row>
    <row r="2627" spans="1:3">
      <c r="A2627" s="5" t="s">
        <v>4710</v>
      </c>
      <c r="B2627" s="200">
        <v>1089242606</v>
      </c>
      <c r="C2627" s="228" t="s">
        <v>13168</v>
      </c>
    </row>
    <row r="2628" spans="1:3">
      <c r="A2628" s="25" t="s">
        <v>12207</v>
      </c>
      <c r="B2628" s="200">
        <v>80815189</v>
      </c>
      <c r="C2628" s="228" t="s">
        <v>13168</v>
      </c>
    </row>
    <row r="2629" spans="1:3">
      <c r="A2629" s="5" t="s">
        <v>4711</v>
      </c>
      <c r="B2629" s="200">
        <v>22865333</v>
      </c>
      <c r="C2629" s="228" t="s">
        <v>13168</v>
      </c>
    </row>
    <row r="2630" spans="1:3">
      <c r="A2630" s="5" t="s">
        <v>4712</v>
      </c>
      <c r="B2630" s="200">
        <v>37180439</v>
      </c>
      <c r="C2630" s="228" t="s">
        <v>13168</v>
      </c>
    </row>
    <row r="2631" spans="1:3">
      <c r="A2631" s="5" t="s">
        <v>4713</v>
      </c>
      <c r="B2631" s="200">
        <v>1077443046</v>
      </c>
      <c r="C2631" s="228" t="s">
        <v>13168</v>
      </c>
    </row>
    <row r="2632" spans="1:3">
      <c r="A2632" s="5" t="s">
        <v>4714</v>
      </c>
      <c r="B2632" s="200">
        <v>80154433</v>
      </c>
      <c r="C2632" s="228" t="s">
        <v>13168</v>
      </c>
    </row>
    <row r="2633" spans="1:3">
      <c r="A2633" s="5" t="s">
        <v>12208</v>
      </c>
      <c r="B2633" s="200">
        <v>16499093</v>
      </c>
      <c r="C2633" s="228" t="s">
        <v>13168</v>
      </c>
    </row>
    <row r="2634" spans="1:3">
      <c r="A2634" s="5" t="s">
        <v>12209</v>
      </c>
      <c r="B2634" s="200">
        <v>10303488</v>
      </c>
      <c r="C2634" s="228" t="s">
        <v>13168</v>
      </c>
    </row>
    <row r="2635" spans="1:3">
      <c r="A2635" s="5" t="s">
        <v>4715</v>
      </c>
      <c r="B2635" s="200">
        <v>817001588</v>
      </c>
      <c r="C2635" s="228" t="s">
        <v>13167</v>
      </c>
    </row>
    <row r="2636" spans="1:3">
      <c r="A2636" s="5" t="s">
        <v>4716</v>
      </c>
      <c r="B2636" s="200">
        <v>900461668</v>
      </c>
      <c r="C2636" s="228" t="s">
        <v>13167</v>
      </c>
    </row>
    <row r="2637" spans="1:3">
      <c r="A2637" s="5" t="s">
        <v>4592</v>
      </c>
      <c r="B2637" s="200">
        <v>1124849036</v>
      </c>
      <c r="C2637" s="228" t="s">
        <v>13168</v>
      </c>
    </row>
    <row r="2638" spans="1:3">
      <c r="A2638" s="5" t="s">
        <v>12210</v>
      </c>
      <c r="B2638" s="200">
        <v>1073152087</v>
      </c>
      <c r="C2638" s="228" t="s">
        <v>13168</v>
      </c>
    </row>
    <row r="2639" spans="1:3">
      <c r="A2639" s="5" t="s">
        <v>12211</v>
      </c>
      <c r="B2639" s="200">
        <v>1032408562</v>
      </c>
      <c r="C2639" s="228" t="s">
        <v>13168</v>
      </c>
    </row>
    <row r="2640" spans="1:3">
      <c r="A2640" s="5" t="s">
        <v>12212</v>
      </c>
      <c r="B2640" s="200">
        <v>19955125</v>
      </c>
      <c r="C2640" s="228" t="s">
        <v>13168</v>
      </c>
    </row>
    <row r="2641" spans="1:3">
      <c r="A2641" s="5" t="s">
        <v>12213</v>
      </c>
      <c r="B2641" s="200">
        <v>1063364151</v>
      </c>
      <c r="C2641" s="228" t="s">
        <v>13168</v>
      </c>
    </row>
    <row r="2642" spans="1:3">
      <c r="A2642" s="5" t="s">
        <v>12214</v>
      </c>
      <c r="B2642" s="200">
        <v>1144125008</v>
      </c>
      <c r="C2642" s="228" t="s">
        <v>13168</v>
      </c>
    </row>
    <row r="2643" spans="1:3">
      <c r="A2643" s="5" t="s">
        <v>4534</v>
      </c>
      <c r="B2643" s="200">
        <v>80419527</v>
      </c>
      <c r="C2643" s="228" t="s">
        <v>13168</v>
      </c>
    </row>
    <row r="2644" spans="1:3">
      <c r="A2644" s="5" t="s">
        <v>12215</v>
      </c>
      <c r="B2644" s="200">
        <v>13481754</v>
      </c>
      <c r="C2644" s="228" t="s">
        <v>13168</v>
      </c>
    </row>
    <row r="2645" spans="1:3">
      <c r="A2645" s="5" t="s">
        <v>4465</v>
      </c>
      <c r="B2645" s="200">
        <v>86010219</v>
      </c>
      <c r="C2645" s="228" t="s">
        <v>13168</v>
      </c>
    </row>
    <row r="2646" spans="1:3">
      <c r="A2646" s="5" t="s">
        <v>12216</v>
      </c>
      <c r="B2646" s="200">
        <v>1102808371</v>
      </c>
      <c r="C2646" s="228" t="s">
        <v>13168</v>
      </c>
    </row>
    <row r="2647" spans="1:3">
      <c r="A2647" s="5" t="s">
        <v>4717</v>
      </c>
      <c r="B2647" s="200">
        <v>1110526036</v>
      </c>
      <c r="C2647" s="228" t="s">
        <v>13168</v>
      </c>
    </row>
    <row r="2648" spans="1:3">
      <c r="A2648" s="5" t="s">
        <v>12217</v>
      </c>
      <c r="B2648" s="200">
        <v>1098719622</v>
      </c>
      <c r="C2648" s="228" t="s">
        <v>13168</v>
      </c>
    </row>
    <row r="2649" spans="1:3">
      <c r="A2649" s="5" t="s">
        <v>12218</v>
      </c>
      <c r="B2649" s="200">
        <v>25275890</v>
      </c>
      <c r="C2649" s="228" t="s">
        <v>13168</v>
      </c>
    </row>
    <row r="2650" spans="1:3">
      <c r="A2650" s="5" t="s">
        <v>4718</v>
      </c>
      <c r="B2650" s="200">
        <v>1124856461</v>
      </c>
      <c r="C2650" s="228" t="s">
        <v>13168</v>
      </c>
    </row>
    <row r="2651" spans="1:3">
      <c r="A2651" s="5" t="s">
        <v>4719</v>
      </c>
      <c r="B2651" s="200">
        <v>1061779186</v>
      </c>
      <c r="C2651" s="228" t="s">
        <v>13168</v>
      </c>
    </row>
    <row r="2652" spans="1:3">
      <c r="A2652" s="5" t="s">
        <v>4720</v>
      </c>
      <c r="B2652" s="200">
        <v>1015401167</v>
      </c>
      <c r="C2652" s="228" t="s">
        <v>13168</v>
      </c>
    </row>
    <row r="2653" spans="1:3">
      <c r="A2653" s="5" t="s">
        <v>12219</v>
      </c>
      <c r="B2653" s="200">
        <v>18130427</v>
      </c>
      <c r="C2653" s="228" t="s">
        <v>13168</v>
      </c>
    </row>
    <row r="2654" spans="1:3">
      <c r="A2654" s="5" t="s">
        <v>12220</v>
      </c>
      <c r="B2654" s="200">
        <v>11812816</v>
      </c>
      <c r="C2654" s="228" t="s">
        <v>13168</v>
      </c>
    </row>
    <row r="2655" spans="1:3">
      <c r="A2655" s="5" t="s">
        <v>12221</v>
      </c>
      <c r="B2655" s="200">
        <v>1102859839</v>
      </c>
      <c r="C2655" s="228" t="s">
        <v>13168</v>
      </c>
    </row>
    <row r="2656" spans="1:3">
      <c r="A2656" s="5" t="s">
        <v>12222</v>
      </c>
      <c r="B2656" s="200">
        <v>88257583</v>
      </c>
      <c r="C2656" s="228" t="s">
        <v>13168</v>
      </c>
    </row>
    <row r="2657" spans="1:3">
      <c r="A2657" s="5" t="s">
        <v>12223</v>
      </c>
      <c r="B2657" s="200">
        <v>7600553</v>
      </c>
      <c r="C2657" s="228" t="s">
        <v>13168</v>
      </c>
    </row>
    <row r="2658" spans="1:3">
      <c r="A2658" s="5" t="s">
        <v>12224</v>
      </c>
      <c r="B2658" s="200">
        <v>1053802541</v>
      </c>
      <c r="C2658" s="228" t="s">
        <v>13168</v>
      </c>
    </row>
    <row r="2659" spans="1:3">
      <c r="A2659" s="5" t="s">
        <v>12225</v>
      </c>
      <c r="B2659" s="200">
        <v>79784713</v>
      </c>
      <c r="C2659" s="228" t="s">
        <v>13168</v>
      </c>
    </row>
    <row r="2660" spans="1:3">
      <c r="A2660" s="5" t="s">
        <v>3392</v>
      </c>
      <c r="B2660" s="200">
        <v>66948791</v>
      </c>
      <c r="C2660" s="228" t="s">
        <v>13168</v>
      </c>
    </row>
    <row r="2661" spans="1:3">
      <c r="A2661" s="5" t="s">
        <v>12226</v>
      </c>
      <c r="B2661" s="200">
        <v>4613181</v>
      </c>
      <c r="C2661" s="228" t="s">
        <v>13168</v>
      </c>
    </row>
    <row r="2662" spans="1:3">
      <c r="A2662" s="5" t="s">
        <v>4721</v>
      </c>
      <c r="B2662" s="200">
        <v>38603774</v>
      </c>
      <c r="C2662" s="228" t="s">
        <v>13168</v>
      </c>
    </row>
    <row r="2663" spans="1:3">
      <c r="A2663" s="5" t="s">
        <v>11789</v>
      </c>
      <c r="B2663" s="200">
        <v>10527370</v>
      </c>
      <c r="C2663" s="228" t="s">
        <v>13168</v>
      </c>
    </row>
    <row r="2664" spans="1:3">
      <c r="A2664" s="5" t="s">
        <v>12227</v>
      </c>
      <c r="B2664" s="200">
        <v>3438384</v>
      </c>
      <c r="C2664" s="228" t="s">
        <v>13168</v>
      </c>
    </row>
    <row r="2665" spans="1:3">
      <c r="A2665" s="5" t="s">
        <v>12228</v>
      </c>
      <c r="B2665" s="200">
        <v>94302424</v>
      </c>
      <c r="C2665" s="228" t="s">
        <v>13168</v>
      </c>
    </row>
    <row r="2666" spans="1:3">
      <c r="A2666" s="5" t="s">
        <v>12229</v>
      </c>
      <c r="B2666" s="200">
        <v>98627778</v>
      </c>
      <c r="C2666" s="228" t="s">
        <v>13168</v>
      </c>
    </row>
    <row r="2667" spans="1:3">
      <c r="A2667" s="5" t="s">
        <v>12230</v>
      </c>
      <c r="B2667" s="200">
        <v>12021851</v>
      </c>
      <c r="C2667" s="228" t="s">
        <v>13168</v>
      </c>
    </row>
    <row r="2668" spans="1:3">
      <c r="A2668" s="5" t="s">
        <v>12231</v>
      </c>
      <c r="B2668" s="200">
        <v>1152449574</v>
      </c>
      <c r="C2668" s="228" t="s">
        <v>13168</v>
      </c>
    </row>
    <row r="2669" spans="1:3">
      <c r="A2669" s="5" t="s">
        <v>12232</v>
      </c>
      <c r="B2669" s="200">
        <v>52912829</v>
      </c>
      <c r="C2669" s="228" t="s">
        <v>13168</v>
      </c>
    </row>
    <row r="2670" spans="1:3">
      <c r="A2670" s="5" t="s">
        <v>12233</v>
      </c>
      <c r="B2670" s="200">
        <v>1022324328</v>
      </c>
      <c r="C2670" s="228" t="s">
        <v>13168</v>
      </c>
    </row>
    <row r="2671" spans="1:3">
      <c r="A2671" s="5" t="s">
        <v>12234</v>
      </c>
      <c r="B2671" s="200">
        <v>79647183</v>
      </c>
      <c r="C2671" s="228" t="s">
        <v>13168</v>
      </c>
    </row>
    <row r="2672" spans="1:3">
      <c r="A2672" s="5" t="s">
        <v>12235</v>
      </c>
      <c r="B2672" s="200">
        <v>1026257596</v>
      </c>
      <c r="C2672" s="228" t="s">
        <v>13168</v>
      </c>
    </row>
    <row r="2673" spans="1:3">
      <c r="A2673" s="5" t="s">
        <v>12236</v>
      </c>
      <c r="B2673" s="200">
        <v>96125271</v>
      </c>
      <c r="C2673" s="228" t="s">
        <v>13168</v>
      </c>
    </row>
    <row r="2674" spans="1:3">
      <c r="A2674" s="5" t="s">
        <v>12237</v>
      </c>
      <c r="B2674" s="200">
        <v>3383391</v>
      </c>
      <c r="C2674" s="228" t="s">
        <v>13168</v>
      </c>
    </row>
    <row r="2675" spans="1:3">
      <c r="A2675" s="5" t="s">
        <v>4722</v>
      </c>
      <c r="B2675" s="200">
        <v>52228162</v>
      </c>
      <c r="C2675" s="228" t="s">
        <v>13168</v>
      </c>
    </row>
    <row r="2676" spans="1:3">
      <c r="A2676" s="5" t="s">
        <v>4723</v>
      </c>
      <c r="B2676" s="200">
        <v>52256842</v>
      </c>
      <c r="C2676" s="228" t="s">
        <v>13168</v>
      </c>
    </row>
    <row r="2677" spans="1:3">
      <c r="A2677" s="5" t="s">
        <v>4586</v>
      </c>
      <c r="B2677" s="200">
        <v>26000254</v>
      </c>
      <c r="C2677" s="228" t="s">
        <v>13168</v>
      </c>
    </row>
    <row r="2678" spans="1:3">
      <c r="A2678" s="5" t="s">
        <v>4724</v>
      </c>
      <c r="B2678" s="200">
        <v>1037572222</v>
      </c>
      <c r="C2678" s="228" t="s">
        <v>13168</v>
      </c>
    </row>
    <row r="2679" spans="1:3">
      <c r="A2679" s="5" t="s">
        <v>12238</v>
      </c>
      <c r="B2679" s="200">
        <v>1117493225</v>
      </c>
      <c r="C2679" s="228" t="s">
        <v>13168</v>
      </c>
    </row>
    <row r="2680" spans="1:3">
      <c r="A2680" s="5" t="s">
        <v>4725</v>
      </c>
      <c r="B2680" s="200">
        <v>1136880839</v>
      </c>
      <c r="C2680" s="228" t="s">
        <v>13168</v>
      </c>
    </row>
    <row r="2681" spans="1:3">
      <c r="A2681" s="5" t="s">
        <v>12239</v>
      </c>
      <c r="B2681" s="200">
        <v>900380289</v>
      </c>
      <c r="C2681" s="228" t="s">
        <v>13167</v>
      </c>
    </row>
    <row r="2682" spans="1:3">
      <c r="A2682" s="5" t="s">
        <v>12240</v>
      </c>
      <c r="B2682" s="200">
        <v>830094405</v>
      </c>
      <c r="C2682" s="228" t="s">
        <v>13167</v>
      </c>
    </row>
    <row r="2683" spans="1:3">
      <c r="A2683" s="5" t="s">
        <v>4726</v>
      </c>
      <c r="B2683" s="200">
        <v>900064749</v>
      </c>
      <c r="C2683" s="228" t="s">
        <v>13167</v>
      </c>
    </row>
    <row r="2684" spans="1:3">
      <c r="A2684" s="5" t="s">
        <v>12241</v>
      </c>
      <c r="B2684" s="200">
        <v>809008151</v>
      </c>
      <c r="C2684" s="228" t="s">
        <v>13167</v>
      </c>
    </row>
    <row r="2685" spans="1:3">
      <c r="A2685" s="5" t="s">
        <v>12242</v>
      </c>
      <c r="B2685" s="200">
        <v>900410604</v>
      </c>
      <c r="C2685" s="228" t="s">
        <v>13167</v>
      </c>
    </row>
    <row r="2686" spans="1:3">
      <c r="A2686" s="5" t="s">
        <v>12243</v>
      </c>
      <c r="B2686" s="200">
        <v>899999175</v>
      </c>
      <c r="C2686" s="228" t="s">
        <v>13167</v>
      </c>
    </row>
    <row r="2687" spans="1:3">
      <c r="A2687" s="5" t="s">
        <v>12244</v>
      </c>
      <c r="B2687" s="200">
        <v>899999175</v>
      </c>
      <c r="C2687" s="228" t="s">
        <v>13167</v>
      </c>
    </row>
    <row r="2688" spans="1:3">
      <c r="A2688" s="5" t="s">
        <v>4727</v>
      </c>
      <c r="B2688" s="200">
        <v>901081095</v>
      </c>
      <c r="C2688" s="228" t="s">
        <v>13167</v>
      </c>
    </row>
    <row r="2689" spans="1:3">
      <c r="A2689" s="5" t="s">
        <v>4728</v>
      </c>
      <c r="B2689" s="200">
        <v>811028521</v>
      </c>
      <c r="C2689" s="228" t="s">
        <v>13167</v>
      </c>
    </row>
    <row r="2690" spans="1:3">
      <c r="A2690" s="5" t="s">
        <v>12245</v>
      </c>
      <c r="B2690" s="200">
        <v>900853703</v>
      </c>
      <c r="C2690" s="228" t="s">
        <v>13167</v>
      </c>
    </row>
    <row r="2691" spans="1:3">
      <c r="A2691" s="5" t="s">
        <v>12246</v>
      </c>
      <c r="B2691" s="200">
        <v>900273656</v>
      </c>
      <c r="C2691" s="228" t="s">
        <v>13167</v>
      </c>
    </row>
    <row r="2692" spans="1:3">
      <c r="A2692" s="5" t="s">
        <v>4729</v>
      </c>
      <c r="B2692" s="200">
        <v>899999063</v>
      </c>
      <c r="C2692" s="228" t="s">
        <v>13167</v>
      </c>
    </row>
    <row r="2693" spans="1:3">
      <c r="A2693" s="5" t="s">
        <v>4730</v>
      </c>
      <c r="B2693" s="200">
        <v>890503586</v>
      </c>
      <c r="C2693" s="228" t="s">
        <v>13167</v>
      </c>
    </row>
    <row r="2694" spans="1:3">
      <c r="A2694" s="5" t="s">
        <v>12247</v>
      </c>
      <c r="B2694" s="200">
        <v>800186585</v>
      </c>
      <c r="C2694" s="228" t="s">
        <v>13167</v>
      </c>
    </row>
    <row r="2695" spans="1:3">
      <c r="A2695" s="5" t="s">
        <v>4731</v>
      </c>
      <c r="B2695" s="200">
        <v>830041970</v>
      </c>
      <c r="C2695" s="228" t="s">
        <v>13167</v>
      </c>
    </row>
    <row r="2696" spans="1:3">
      <c r="A2696" s="5" t="s">
        <v>4732</v>
      </c>
      <c r="B2696" s="200">
        <v>890701732</v>
      </c>
      <c r="C2696" s="228" t="s">
        <v>13167</v>
      </c>
    </row>
    <row r="2697" spans="1:3">
      <c r="A2697" s="5" t="s">
        <v>4732</v>
      </c>
      <c r="B2697" s="200">
        <v>890701732</v>
      </c>
      <c r="C2697" s="228" t="s">
        <v>13167</v>
      </c>
    </row>
    <row r="2698" spans="1:3">
      <c r="A2698" s="5" t="s">
        <v>4733</v>
      </c>
      <c r="B2698" s="200">
        <v>860350910</v>
      </c>
      <c r="C2698" s="228" t="s">
        <v>13167</v>
      </c>
    </row>
    <row r="2699" spans="1:3">
      <c r="A2699" s="5" t="s">
        <v>12248</v>
      </c>
      <c r="B2699" s="200">
        <v>805003818</v>
      </c>
      <c r="C2699" s="228" t="s">
        <v>13167</v>
      </c>
    </row>
    <row r="2700" spans="1:3">
      <c r="A2700" s="5" t="s">
        <v>12249</v>
      </c>
      <c r="B2700" s="200">
        <v>32209452</v>
      </c>
      <c r="C2700" s="228" t="s">
        <v>13168</v>
      </c>
    </row>
    <row r="2701" spans="1:3">
      <c r="A2701" s="5" t="s">
        <v>12250</v>
      </c>
      <c r="B2701" s="200">
        <v>11803583</v>
      </c>
      <c r="C2701" s="228" t="s">
        <v>13168</v>
      </c>
    </row>
    <row r="2702" spans="1:3">
      <c r="A2702" s="5" t="s">
        <v>12251</v>
      </c>
      <c r="B2702" s="200">
        <v>7570710</v>
      </c>
      <c r="C2702" s="228" t="s">
        <v>13168</v>
      </c>
    </row>
    <row r="2703" spans="1:3">
      <c r="A2703" s="5" t="s">
        <v>12252</v>
      </c>
      <c r="B2703" s="200">
        <v>1088294580</v>
      </c>
      <c r="C2703" s="228" t="s">
        <v>13168</v>
      </c>
    </row>
    <row r="2704" spans="1:3">
      <c r="A2704" s="5" t="s">
        <v>12253</v>
      </c>
      <c r="B2704" s="200">
        <v>98619433</v>
      </c>
      <c r="C2704" s="228" t="s">
        <v>13168</v>
      </c>
    </row>
    <row r="2705" spans="1:3">
      <c r="A2705" s="5" t="s">
        <v>12254</v>
      </c>
      <c r="B2705" s="200">
        <v>85474105</v>
      </c>
      <c r="C2705" s="228" t="s">
        <v>13168</v>
      </c>
    </row>
    <row r="2706" spans="1:3">
      <c r="A2706" s="5" t="s">
        <v>12255</v>
      </c>
      <c r="B2706" s="200">
        <v>1037581687</v>
      </c>
      <c r="C2706" s="228" t="s">
        <v>13168</v>
      </c>
    </row>
    <row r="2707" spans="1:3">
      <c r="A2707" s="5" t="s">
        <v>12256</v>
      </c>
      <c r="B2707" s="200">
        <v>92033270</v>
      </c>
      <c r="C2707" s="228" t="s">
        <v>13168</v>
      </c>
    </row>
    <row r="2708" spans="1:3">
      <c r="A2708" s="5" t="s">
        <v>12257</v>
      </c>
      <c r="B2708" s="200">
        <v>50947372</v>
      </c>
      <c r="C2708" s="228" t="s">
        <v>13168</v>
      </c>
    </row>
    <row r="2709" spans="1:3">
      <c r="A2709" s="5" t="s">
        <v>12258</v>
      </c>
      <c r="B2709" s="200">
        <v>1065615378</v>
      </c>
      <c r="C2709" s="228" t="s">
        <v>13168</v>
      </c>
    </row>
    <row r="2710" spans="1:3">
      <c r="A2710" s="5" t="s">
        <v>12259</v>
      </c>
      <c r="B2710" s="200">
        <v>17654538</v>
      </c>
      <c r="C2710" s="228" t="s">
        <v>13168</v>
      </c>
    </row>
    <row r="2711" spans="1:3">
      <c r="A2711" s="5" t="s">
        <v>12260</v>
      </c>
      <c r="B2711" s="200">
        <v>1121846969</v>
      </c>
      <c r="C2711" s="228" t="s">
        <v>13168</v>
      </c>
    </row>
    <row r="2712" spans="1:3">
      <c r="A2712" s="5" t="s">
        <v>12261</v>
      </c>
      <c r="B2712" s="200">
        <v>22467178</v>
      </c>
      <c r="C2712" s="228" t="s">
        <v>13168</v>
      </c>
    </row>
    <row r="2713" spans="1:3">
      <c r="A2713" s="186" t="s">
        <v>11679</v>
      </c>
      <c r="B2713" s="200">
        <v>1105676013</v>
      </c>
      <c r="C2713" s="228" t="s">
        <v>13168</v>
      </c>
    </row>
    <row r="2714" spans="1:3">
      <c r="A2714" s="25" t="s">
        <v>3380</v>
      </c>
      <c r="B2714" s="200">
        <v>1110490223</v>
      </c>
      <c r="C2714" s="228" t="s">
        <v>13168</v>
      </c>
    </row>
    <row r="2715" spans="1:3">
      <c r="A2715" s="5" t="s">
        <v>12262</v>
      </c>
      <c r="B2715" s="200">
        <v>800186585</v>
      </c>
      <c r="C2715" s="228" t="s">
        <v>13167</v>
      </c>
    </row>
    <row r="2716" spans="1:3">
      <c r="A2716" s="5" t="s">
        <v>12246</v>
      </c>
      <c r="B2716" s="200">
        <v>900273656</v>
      </c>
      <c r="C2716" s="228" t="s">
        <v>13167</v>
      </c>
    </row>
    <row r="2717" spans="1:3">
      <c r="A2717" s="5" t="s">
        <v>12262</v>
      </c>
      <c r="B2717" s="200">
        <v>800186585</v>
      </c>
      <c r="C2717" s="228" t="s">
        <v>13167</v>
      </c>
    </row>
    <row r="2718" spans="1:3">
      <c r="A2718" s="5" t="s">
        <v>12263</v>
      </c>
      <c r="B2718" s="200">
        <v>860350910</v>
      </c>
      <c r="C2718" s="228" t="s">
        <v>13167</v>
      </c>
    </row>
    <row r="2719" spans="1:3">
      <c r="A2719" s="5" t="s">
        <v>12264</v>
      </c>
      <c r="B2719" s="200">
        <v>830094405</v>
      </c>
      <c r="C2719" s="228" t="s">
        <v>13167</v>
      </c>
    </row>
    <row r="2720" spans="1:3">
      <c r="A2720" s="5" t="s">
        <v>4601</v>
      </c>
      <c r="B2720" s="200">
        <v>80854037</v>
      </c>
      <c r="C2720" s="228" t="s">
        <v>13168</v>
      </c>
    </row>
    <row r="2721" spans="1:3">
      <c r="A2721" s="5" t="s">
        <v>11943</v>
      </c>
      <c r="B2721" s="200">
        <v>1085260917</v>
      </c>
      <c r="C2721" s="228" t="s">
        <v>13168</v>
      </c>
    </row>
    <row r="2722" spans="1:3">
      <c r="A2722" s="5" t="s">
        <v>4734</v>
      </c>
      <c r="B2722" s="200">
        <v>43605722</v>
      </c>
      <c r="C2722" s="228" t="s">
        <v>13168</v>
      </c>
    </row>
    <row r="2723" spans="1:3">
      <c r="A2723" s="5" t="s">
        <v>11871</v>
      </c>
      <c r="B2723" s="200">
        <v>88239013</v>
      </c>
      <c r="C2723" s="228" t="s">
        <v>13168</v>
      </c>
    </row>
    <row r="2724" spans="1:3">
      <c r="A2724" s="5" t="s">
        <v>12265</v>
      </c>
      <c r="B2724" s="200">
        <v>17594120</v>
      </c>
      <c r="C2724" s="228" t="s">
        <v>13168</v>
      </c>
    </row>
    <row r="2725" spans="1:3">
      <c r="A2725" s="5" t="s">
        <v>11929</v>
      </c>
      <c r="B2725" s="200">
        <v>78030626</v>
      </c>
      <c r="C2725" s="228" t="s">
        <v>13168</v>
      </c>
    </row>
    <row r="2726" spans="1:3">
      <c r="A2726" s="5" t="s">
        <v>12266</v>
      </c>
      <c r="B2726" s="200">
        <v>18130308</v>
      </c>
      <c r="C2726" s="228" t="s">
        <v>13168</v>
      </c>
    </row>
    <row r="2727" spans="1:3">
      <c r="A2727" s="5" t="s">
        <v>4378</v>
      </c>
      <c r="B2727" s="200">
        <v>22586033</v>
      </c>
      <c r="C2727" s="228" t="s">
        <v>13168</v>
      </c>
    </row>
    <row r="2728" spans="1:3">
      <c r="A2728" s="5" t="s">
        <v>11928</v>
      </c>
      <c r="B2728" s="200">
        <v>25914124</v>
      </c>
      <c r="C2728" s="228" t="s">
        <v>13168</v>
      </c>
    </row>
    <row r="2729" spans="1:3">
      <c r="A2729" s="5" t="s">
        <v>4735</v>
      </c>
      <c r="B2729" s="200" t="s">
        <v>4736</v>
      </c>
      <c r="C2729" s="228" t="s">
        <v>13168</v>
      </c>
    </row>
    <row r="2730" spans="1:3">
      <c r="A2730" s="5" t="s">
        <v>12267</v>
      </c>
      <c r="B2730" s="200">
        <v>1032456234</v>
      </c>
      <c r="C2730" s="228" t="s">
        <v>13168</v>
      </c>
    </row>
    <row r="2731" spans="1:3">
      <c r="A2731" s="5" t="s">
        <v>4737</v>
      </c>
      <c r="B2731" s="200">
        <v>901255115</v>
      </c>
      <c r="C2731" s="228" t="s">
        <v>13167</v>
      </c>
    </row>
    <row r="2732" spans="1:3">
      <c r="A2732" s="5" t="s">
        <v>4738</v>
      </c>
      <c r="B2732" s="200">
        <v>900027677</v>
      </c>
      <c r="C2732" s="228" t="s">
        <v>13167</v>
      </c>
    </row>
    <row r="2733" spans="1:3">
      <c r="A2733" s="5" t="s">
        <v>12268</v>
      </c>
      <c r="B2733" s="200">
        <v>829001597</v>
      </c>
      <c r="C2733" s="228" t="s">
        <v>13167</v>
      </c>
    </row>
    <row r="2734" spans="1:3">
      <c r="A2734" s="5" t="s">
        <v>12269</v>
      </c>
      <c r="B2734" s="200">
        <v>800167034</v>
      </c>
      <c r="C2734" s="228" t="s">
        <v>13167</v>
      </c>
    </row>
    <row r="2735" spans="1:3">
      <c r="A2735" s="5" t="s">
        <v>4715</v>
      </c>
      <c r="B2735" s="200">
        <v>817001588</v>
      </c>
      <c r="C2735" s="228" t="s">
        <v>13167</v>
      </c>
    </row>
    <row r="2736" spans="1:3">
      <c r="A2736" s="5" t="s">
        <v>4739</v>
      </c>
      <c r="B2736" s="200">
        <v>891502625</v>
      </c>
      <c r="C2736" s="228" t="s">
        <v>13167</v>
      </c>
    </row>
    <row r="2737" spans="1:3">
      <c r="A2737" s="5" t="s">
        <v>4740</v>
      </c>
      <c r="B2737" s="200">
        <v>900214057</v>
      </c>
      <c r="C2737" s="228" t="s">
        <v>13167</v>
      </c>
    </row>
    <row r="2738" spans="1:3">
      <c r="A2738" s="5" t="s">
        <v>4741</v>
      </c>
      <c r="B2738" s="200">
        <v>900099414</v>
      </c>
      <c r="C2738" s="228" t="s">
        <v>13167</v>
      </c>
    </row>
    <row r="2739" spans="1:3">
      <c r="A2739" s="5" t="s">
        <v>4742</v>
      </c>
      <c r="B2739" s="200">
        <v>900651940</v>
      </c>
      <c r="C2739" s="228" t="s">
        <v>13167</v>
      </c>
    </row>
    <row r="2740" spans="1:3">
      <c r="A2740" s="5" t="s">
        <v>4743</v>
      </c>
      <c r="B2740" s="200">
        <v>817004581</v>
      </c>
      <c r="C2740" s="228" t="s">
        <v>13167</v>
      </c>
    </row>
    <row r="2741" spans="1:3">
      <c r="A2741" s="5" t="s">
        <v>4744</v>
      </c>
      <c r="B2741" s="200">
        <v>900079867</v>
      </c>
      <c r="C2741" s="228" t="s">
        <v>13167</v>
      </c>
    </row>
    <row r="2742" spans="1:3">
      <c r="A2742" s="5" t="s">
        <v>4745</v>
      </c>
      <c r="B2742" s="200">
        <v>901110625</v>
      </c>
      <c r="C2742" s="228" t="s">
        <v>13167</v>
      </c>
    </row>
    <row r="2743" spans="1:3">
      <c r="A2743" s="5" t="s">
        <v>12270</v>
      </c>
      <c r="B2743" s="200">
        <v>901022526</v>
      </c>
      <c r="C2743" s="228" t="s">
        <v>13167</v>
      </c>
    </row>
    <row r="2744" spans="1:3">
      <c r="A2744" s="5" t="s">
        <v>12271</v>
      </c>
      <c r="B2744" s="200">
        <v>891500831</v>
      </c>
      <c r="C2744" s="228" t="s">
        <v>13167</v>
      </c>
    </row>
    <row r="2745" spans="1:3">
      <c r="A2745" s="5" t="s">
        <v>12272</v>
      </c>
      <c r="B2745" s="200">
        <v>900769140</v>
      </c>
      <c r="C2745" s="228" t="s">
        <v>13167</v>
      </c>
    </row>
    <row r="2746" spans="1:3">
      <c r="A2746" s="5" t="s">
        <v>4746</v>
      </c>
      <c r="B2746" s="200">
        <v>890301972</v>
      </c>
      <c r="C2746" s="228" t="s">
        <v>13167</v>
      </c>
    </row>
    <row r="2747" spans="1:3">
      <c r="A2747" s="5" t="s">
        <v>4747</v>
      </c>
      <c r="B2747" s="200">
        <v>900461678</v>
      </c>
      <c r="C2747" s="228" t="s">
        <v>13167</v>
      </c>
    </row>
    <row r="2748" spans="1:3">
      <c r="A2748" s="5" t="s">
        <v>12273</v>
      </c>
      <c r="B2748" s="200">
        <v>812002602</v>
      </c>
      <c r="C2748" s="228" t="s">
        <v>13167</v>
      </c>
    </row>
    <row r="2749" spans="1:3">
      <c r="A2749" t="s">
        <v>12274</v>
      </c>
      <c r="B2749" s="200">
        <v>890306462</v>
      </c>
      <c r="C2749" s="228" t="s">
        <v>13167</v>
      </c>
    </row>
    <row r="2750" spans="1:3">
      <c r="A2750" s="5" t="s">
        <v>4748</v>
      </c>
      <c r="B2750" s="200">
        <v>890908472</v>
      </c>
      <c r="C2750" s="228" t="s">
        <v>13167</v>
      </c>
    </row>
    <row r="2751" spans="1:3">
      <c r="A2751" s="5" t="s">
        <v>4749</v>
      </c>
      <c r="B2751" s="200">
        <v>901084480</v>
      </c>
      <c r="C2751" s="228" t="s">
        <v>13167</v>
      </c>
    </row>
    <row r="2752" spans="1:3">
      <c r="A2752" s="187" t="s">
        <v>4750</v>
      </c>
      <c r="B2752" s="200">
        <v>1064986810</v>
      </c>
      <c r="C2752" s="228" t="s">
        <v>13168</v>
      </c>
    </row>
    <row r="2753" spans="1:3">
      <c r="A2753" s="5" t="s">
        <v>4751</v>
      </c>
      <c r="B2753" s="200">
        <v>1010223696</v>
      </c>
      <c r="C2753" s="228" t="s">
        <v>13168</v>
      </c>
    </row>
    <row r="2754" spans="1:3">
      <c r="A2754" s="5" t="s">
        <v>4752</v>
      </c>
      <c r="B2754" s="200">
        <v>1020771150</v>
      </c>
      <c r="C2754" s="228" t="s">
        <v>13168</v>
      </c>
    </row>
    <row r="2755" spans="1:3">
      <c r="A2755" s="5" t="s">
        <v>4753</v>
      </c>
      <c r="B2755" s="200">
        <v>65770682</v>
      </c>
      <c r="C2755" s="228" t="s">
        <v>13168</v>
      </c>
    </row>
    <row r="2756" spans="1:3">
      <c r="A2756" s="5" t="s">
        <v>4754</v>
      </c>
      <c r="B2756" s="200">
        <v>1045519674</v>
      </c>
      <c r="C2756" s="228" t="s">
        <v>13168</v>
      </c>
    </row>
    <row r="2757" spans="1:3">
      <c r="A2757" s="5" t="s">
        <v>12275</v>
      </c>
      <c r="B2757" s="200">
        <v>80760547</v>
      </c>
      <c r="C2757" s="228" t="s">
        <v>13168</v>
      </c>
    </row>
    <row r="2758" spans="1:3">
      <c r="A2758" s="5" t="s">
        <v>4755</v>
      </c>
      <c r="B2758" s="200">
        <v>94417567</v>
      </c>
      <c r="C2758" s="228" t="s">
        <v>13168</v>
      </c>
    </row>
    <row r="2759" spans="1:3">
      <c r="A2759" s="5" t="s">
        <v>4756</v>
      </c>
      <c r="B2759" s="200">
        <v>1073990211</v>
      </c>
      <c r="C2759" s="228" t="s">
        <v>13168</v>
      </c>
    </row>
    <row r="2760" spans="1:3">
      <c r="A2760" s="5" t="s">
        <v>4757</v>
      </c>
      <c r="B2760" s="200">
        <v>92546207</v>
      </c>
      <c r="C2760" s="228" t="s">
        <v>13168</v>
      </c>
    </row>
    <row r="2761" spans="1:3">
      <c r="A2761" s="5" t="s">
        <v>4758</v>
      </c>
      <c r="B2761" s="200">
        <v>1117539468</v>
      </c>
      <c r="C2761" s="228" t="s">
        <v>13168</v>
      </c>
    </row>
    <row r="2762" spans="1:3">
      <c r="A2762" s="5" t="s">
        <v>4759</v>
      </c>
      <c r="B2762" s="200">
        <v>52929758</v>
      </c>
      <c r="C2762" s="228" t="s">
        <v>13168</v>
      </c>
    </row>
    <row r="2763" spans="1:3">
      <c r="A2763" s="5" t="s">
        <v>4599</v>
      </c>
      <c r="B2763" s="200">
        <v>40778236</v>
      </c>
      <c r="C2763" s="228" t="s">
        <v>13168</v>
      </c>
    </row>
    <row r="2764" spans="1:3">
      <c r="A2764" s="5" t="s">
        <v>4760</v>
      </c>
      <c r="B2764" s="200">
        <v>52412836</v>
      </c>
      <c r="C2764" s="228" t="s">
        <v>13168</v>
      </c>
    </row>
    <row r="2765" spans="1:3">
      <c r="A2765" s="5" t="s">
        <v>4761</v>
      </c>
      <c r="B2765" s="200">
        <v>73021027</v>
      </c>
      <c r="C2765" s="228" t="s">
        <v>13168</v>
      </c>
    </row>
    <row r="2766" spans="1:3">
      <c r="A2766" s="5" t="s">
        <v>4598</v>
      </c>
      <c r="B2766" s="200">
        <v>13056868</v>
      </c>
      <c r="C2766" s="228" t="s">
        <v>13168</v>
      </c>
    </row>
    <row r="2767" spans="1:3">
      <c r="A2767" s="186" t="s">
        <v>4762</v>
      </c>
      <c r="B2767" s="200">
        <v>1020725442</v>
      </c>
      <c r="C2767" s="228" t="s">
        <v>13168</v>
      </c>
    </row>
    <row r="2768" spans="1:3">
      <c r="A2768" s="5" t="s">
        <v>4763</v>
      </c>
      <c r="B2768" s="200">
        <v>1144147484</v>
      </c>
      <c r="C2768" s="228" t="s">
        <v>13168</v>
      </c>
    </row>
    <row r="2769" spans="1:3">
      <c r="A2769" s="5" t="s">
        <v>4764</v>
      </c>
      <c r="B2769" s="200" t="s">
        <v>4765</v>
      </c>
      <c r="C2769" s="228" t="s">
        <v>13168</v>
      </c>
    </row>
    <row r="2770" spans="1:3">
      <c r="A2770" s="5" t="s">
        <v>12276</v>
      </c>
      <c r="B2770" s="200">
        <v>73093430</v>
      </c>
      <c r="C2770" s="228" t="s">
        <v>13168</v>
      </c>
    </row>
    <row r="2771" spans="1:3">
      <c r="A2771" s="5" t="s">
        <v>12277</v>
      </c>
      <c r="B2771" s="200">
        <v>1032453076</v>
      </c>
      <c r="C2771" s="228" t="s">
        <v>13168</v>
      </c>
    </row>
    <row r="2772" spans="1:3">
      <c r="A2772" s="5" t="s">
        <v>12278</v>
      </c>
      <c r="B2772" s="200">
        <v>1094940752</v>
      </c>
      <c r="C2772" s="228" t="s">
        <v>13168</v>
      </c>
    </row>
    <row r="2773" spans="1:3">
      <c r="A2773" s="5" t="s">
        <v>12279</v>
      </c>
      <c r="B2773" s="200">
        <v>16504725</v>
      </c>
      <c r="C2773" s="228" t="s">
        <v>13168</v>
      </c>
    </row>
    <row r="2774" spans="1:3">
      <c r="A2774" s="5" t="s">
        <v>4766</v>
      </c>
      <c r="B2774" s="200">
        <v>900374462</v>
      </c>
      <c r="C2774" s="228" t="s">
        <v>13167</v>
      </c>
    </row>
    <row r="2775" spans="1:3">
      <c r="A2775" s="5" t="s">
        <v>4767</v>
      </c>
      <c r="B2775" s="200">
        <v>800010775</v>
      </c>
      <c r="C2775" s="228" t="s">
        <v>13167</v>
      </c>
    </row>
    <row r="2776" spans="1:3">
      <c r="A2776" s="5" t="s">
        <v>12280</v>
      </c>
      <c r="B2776" s="200">
        <v>1037633108</v>
      </c>
      <c r="C2776" s="228" t="s">
        <v>13168</v>
      </c>
    </row>
    <row r="2777" spans="1:3">
      <c r="A2777" s="5" t="s">
        <v>4768</v>
      </c>
      <c r="B2777" s="200">
        <v>98615857</v>
      </c>
      <c r="C2777" s="228" t="s">
        <v>13168</v>
      </c>
    </row>
    <row r="2778" spans="1:3">
      <c r="A2778" s="5" t="s">
        <v>4644</v>
      </c>
      <c r="B2778" s="200">
        <v>59314844</v>
      </c>
      <c r="C2778" s="228" t="s">
        <v>13168</v>
      </c>
    </row>
    <row r="2779" spans="1:3">
      <c r="A2779" s="5" t="s">
        <v>4769</v>
      </c>
      <c r="B2779" s="200">
        <v>900997315</v>
      </c>
      <c r="C2779" s="228" t="s">
        <v>13167</v>
      </c>
    </row>
    <row r="2780" spans="1:3">
      <c r="A2780" s="189" t="s">
        <v>12281</v>
      </c>
      <c r="B2780" s="200" t="s">
        <v>4770</v>
      </c>
      <c r="C2780" s="228" t="s">
        <v>13167</v>
      </c>
    </row>
    <row r="2781" spans="1:3">
      <c r="A2781" s="5" t="s">
        <v>4771</v>
      </c>
      <c r="B2781" s="200">
        <v>899999083</v>
      </c>
      <c r="C2781" s="228" t="s">
        <v>13167</v>
      </c>
    </row>
    <row r="2782" spans="1:3">
      <c r="A2782" s="5" t="s">
        <v>4772</v>
      </c>
      <c r="B2782" s="200">
        <v>79731017</v>
      </c>
      <c r="C2782" s="228" t="s">
        <v>13168</v>
      </c>
    </row>
    <row r="2783" spans="1:3">
      <c r="A2783" s="5" t="s">
        <v>4773</v>
      </c>
      <c r="B2783" s="200">
        <v>1124848620</v>
      </c>
      <c r="C2783" s="228" t="s">
        <v>13168</v>
      </c>
    </row>
    <row r="2784" spans="1:3">
      <c r="A2784" s="5" t="s">
        <v>12282</v>
      </c>
      <c r="B2784" s="200">
        <v>40610838</v>
      </c>
      <c r="C2784" s="228" t="s">
        <v>13168</v>
      </c>
    </row>
    <row r="2785" spans="1:3">
      <c r="A2785" s="5" t="s">
        <v>4774</v>
      </c>
      <c r="B2785" s="200">
        <v>900262879</v>
      </c>
      <c r="C2785" s="228" t="s">
        <v>13167</v>
      </c>
    </row>
    <row r="2786" spans="1:3">
      <c r="A2786" s="5" t="s">
        <v>12283</v>
      </c>
      <c r="B2786" s="200">
        <v>800022367</v>
      </c>
      <c r="C2786" s="228" t="s">
        <v>13167</v>
      </c>
    </row>
    <row r="2787" spans="1:3">
      <c r="A2787" s="5" t="s">
        <v>12284</v>
      </c>
      <c r="B2787" s="200">
        <v>901430948</v>
      </c>
      <c r="C2787" s="228" t="s">
        <v>13167</v>
      </c>
    </row>
    <row r="2788" spans="1:3">
      <c r="A2788" s="5" t="s">
        <v>12285</v>
      </c>
      <c r="B2788" s="200">
        <v>860404135</v>
      </c>
      <c r="C2788" s="228" t="s">
        <v>13167</v>
      </c>
    </row>
    <row r="2789" spans="1:3">
      <c r="A2789" s="190" t="s">
        <v>4775</v>
      </c>
      <c r="B2789" s="213">
        <v>900365151</v>
      </c>
      <c r="C2789" s="228" t="s">
        <v>13167</v>
      </c>
    </row>
    <row r="2790" spans="1:3">
      <c r="A2790" s="5" t="s">
        <v>12286</v>
      </c>
      <c r="B2790" s="200">
        <v>901431738</v>
      </c>
      <c r="C2790" s="228" t="s">
        <v>13167</v>
      </c>
    </row>
    <row r="2791" spans="1:3">
      <c r="A2791" s="25" t="s">
        <v>12287</v>
      </c>
      <c r="B2791" s="200">
        <v>900240160</v>
      </c>
      <c r="C2791" s="228" t="s">
        <v>13167</v>
      </c>
    </row>
    <row r="2792" spans="1:3">
      <c r="A2792" s="5" t="s">
        <v>12288</v>
      </c>
      <c r="B2792" s="200">
        <v>805003818</v>
      </c>
      <c r="C2792" s="228" t="s">
        <v>13167</v>
      </c>
    </row>
    <row r="2793" spans="1:3">
      <c r="A2793" s="5" t="s">
        <v>12289</v>
      </c>
      <c r="B2793" s="200">
        <v>805022727</v>
      </c>
      <c r="C2793" s="228" t="s">
        <v>13167</v>
      </c>
    </row>
    <row r="2794" spans="1:3">
      <c r="A2794" s="5" t="s">
        <v>4776</v>
      </c>
      <c r="B2794" s="200">
        <v>900036866</v>
      </c>
      <c r="C2794" s="228" t="s">
        <v>13167</v>
      </c>
    </row>
    <row r="2795" spans="1:3">
      <c r="A2795" s="5" t="s">
        <v>12290</v>
      </c>
      <c r="B2795" s="200">
        <v>900099414</v>
      </c>
      <c r="C2795" s="228" t="s">
        <v>13167</v>
      </c>
    </row>
    <row r="2796" spans="1:3">
      <c r="A2796" s="5" t="s">
        <v>12291</v>
      </c>
      <c r="B2796" s="200">
        <v>901431821</v>
      </c>
      <c r="C2796" s="228" t="s">
        <v>13167</v>
      </c>
    </row>
    <row r="2797" spans="1:3">
      <c r="A2797" s="5" t="s">
        <v>12292</v>
      </c>
      <c r="B2797" s="200">
        <v>817000224</v>
      </c>
      <c r="C2797" s="228" t="s">
        <v>13167</v>
      </c>
    </row>
    <row r="2798" spans="1:3">
      <c r="A2798" s="5" t="s">
        <v>4777</v>
      </c>
      <c r="B2798" s="200">
        <v>817002435</v>
      </c>
      <c r="C2798" s="228" t="s">
        <v>13167</v>
      </c>
    </row>
    <row r="2799" spans="1:3">
      <c r="A2799" s="5" t="s">
        <v>4769</v>
      </c>
      <c r="B2799" s="200">
        <v>900997315</v>
      </c>
      <c r="C2799" s="228" t="s">
        <v>13167</v>
      </c>
    </row>
    <row r="2800" spans="1:3">
      <c r="A2800" s="5" t="s">
        <v>12293</v>
      </c>
      <c r="B2800" s="200">
        <v>811003281</v>
      </c>
      <c r="C2800" s="228" t="s">
        <v>13167</v>
      </c>
    </row>
    <row r="2801" spans="1:3">
      <c r="A2801" s="5" t="s">
        <v>4778</v>
      </c>
      <c r="B2801" s="200">
        <v>900971944</v>
      </c>
      <c r="C2801" s="228" t="s">
        <v>13167</v>
      </c>
    </row>
    <row r="2802" spans="1:3">
      <c r="A2802" s="5" t="s">
        <v>12294</v>
      </c>
      <c r="B2802" s="200">
        <v>891222322</v>
      </c>
      <c r="C2802" s="228" t="s">
        <v>13167</v>
      </c>
    </row>
    <row r="2803" spans="1:3">
      <c r="A2803" s="5" t="s">
        <v>12295</v>
      </c>
      <c r="B2803" s="200">
        <v>900227607</v>
      </c>
      <c r="C2803" s="228" t="s">
        <v>13167</v>
      </c>
    </row>
    <row r="2804" spans="1:3">
      <c r="A2804" s="5" t="s">
        <v>12296</v>
      </c>
      <c r="B2804" s="200">
        <v>900723205</v>
      </c>
      <c r="C2804" s="228" t="s">
        <v>13167</v>
      </c>
    </row>
    <row r="2805" spans="1:3">
      <c r="A2805" s="5" t="s">
        <v>12297</v>
      </c>
      <c r="B2805" s="200">
        <v>811008452</v>
      </c>
      <c r="C2805" s="228" t="s">
        <v>13167</v>
      </c>
    </row>
    <row r="2806" spans="1:3">
      <c r="A2806" s="5" t="s">
        <v>12298</v>
      </c>
      <c r="B2806" s="200">
        <v>900255915</v>
      </c>
      <c r="C2806" s="228" t="s">
        <v>13167</v>
      </c>
    </row>
    <row r="2807" spans="1:3">
      <c r="A2807" s="5" t="s">
        <v>4779</v>
      </c>
      <c r="B2807" s="200">
        <v>900644272</v>
      </c>
      <c r="C2807" s="228" t="s">
        <v>13167</v>
      </c>
    </row>
    <row r="2808" spans="1:3">
      <c r="A2808" s="5" t="s">
        <v>12299</v>
      </c>
      <c r="B2808" s="200">
        <v>900025632</v>
      </c>
      <c r="C2808" s="228" t="s">
        <v>13167</v>
      </c>
    </row>
    <row r="2809" spans="1:3">
      <c r="A2809" s="5" t="s">
        <v>12300</v>
      </c>
      <c r="B2809" s="200">
        <v>835001125</v>
      </c>
      <c r="C2809" s="228" t="s">
        <v>13167</v>
      </c>
    </row>
    <row r="2810" spans="1:3">
      <c r="A2810" s="5" t="s">
        <v>4780</v>
      </c>
      <c r="B2810" s="200">
        <v>900879865</v>
      </c>
      <c r="C2810" s="228" t="s">
        <v>13167</v>
      </c>
    </row>
    <row r="2811" spans="1:3">
      <c r="A2811" s="5" t="s">
        <v>4595</v>
      </c>
      <c r="B2811" s="200">
        <v>830122983</v>
      </c>
      <c r="C2811" s="228" t="s">
        <v>13167</v>
      </c>
    </row>
    <row r="2812" spans="1:3">
      <c r="A2812" s="5" t="s">
        <v>4781</v>
      </c>
      <c r="B2812" s="200">
        <v>828000307</v>
      </c>
      <c r="C2812" s="228" t="s">
        <v>13167</v>
      </c>
    </row>
    <row r="2813" spans="1:3">
      <c r="A2813" s="5" t="s">
        <v>12301</v>
      </c>
      <c r="B2813" s="200">
        <v>823003106</v>
      </c>
      <c r="C2813" s="228" t="s">
        <v>13167</v>
      </c>
    </row>
    <row r="2814" spans="1:3">
      <c r="A2814" s="5" t="s">
        <v>4782</v>
      </c>
      <c r="B2814" s="200">
        <v>900797423</v>
      </c>
      <c r="C2814" s="228" t="s">
        <v>13167</v>
      </c>
    </row>
    <row r="2815" spans="1:3">
      <c r="A2815" s="5" t="s">
        <v>12302</v>
      </c>
      <c r="B2815" s="200">
        <v>900124700</v>
      </c>
      <c r="C2815" s="228" t="s">
        <v>13167</v>
      </c>
    </row>
    <row r="2816" spans="1:3">
      <c r="A2816" s="5" t="s">
        <v>12303</v>
      </c>
      <c r="B2816" s="200">
        <v>6769792</v>
      </c>
      <c r="C2816" s="228" t="s">
        <v>13168</v>
      </c>
    </row>
    <row r="2817" spans="1:3">
      <c r="A2817" s="5" t="s">
        <v>12304</v>
      </c>
      <c r="B2817" s="200">
        <v>1074417400</v>
      </c>
      <c r="C2817" s="228" t="s">
        <v>13168</v>
      </c>
    </row>
    <row r="2818" spans="1:3">
      <c r="A2818" s="5" t="s">
        <v>12305</v>
      </c>
      <c r="B2818" s="200">
        <v>1019094699</v>
      </c>
      <c r="C2818" s="228" t="s">
        <v>13168</v>
      </c>
    </row>
    <row r="2819" spans="1:3">
      <c r="A2819" s="5" t="s">
        <v>12306</v>
      </c>
      <c r="B2819" s="200">
        <v>1070705093</v>
      </c>
      <c r="C2819" s="228" t="s">
        <v>13168</v>
      </c>
    </row>
    <row r="2820" spans="1:3">
      <c r="A2820" s="5" t="s">
        <v>12307</v>
      </c>
      <c r="B2820" s="200">
        <v>860036884</v>
      </c>
      <c r="C2820" s="228" t="s">
        <v>13167</v>
      </c>
    </row>
    <row r="2821" spans="1:3">
      <c r="A2821" s="5" t="s">
        <v>12308</v>
      </c>
      <c r="B2821" s="200">
        <v>1068389033</v>
      </c>
      <c r="C2821" s="228" t="s">
        <v>13168</v>
      </c>
    </row>
    <row r="2822" spans="1:3">
      <c r="A2822" s="5" t="s">
        <v>12309</v>
      </c>
      <c r="B2822" s="200">
        <v>76045180</v>
      </c>
      <c r="C2822" s="228" t="s">
        <v>13168</v>
      </c>
    </row>
    <row r="2823" spans="1:3">
      <c r="A2823" s="5" t="s">
        <v>12310</v>
      </c>
      <c r="B2823" s="200">
        <v>4253033</v>
      </c>
      <c r="C2823" s="228" t="s">
        <v>13168</v>
      </c>
    </row>
    <row r="2824" spans="1:3">
      <c r="A2824" s="5" t="s">
        <v>4783</v>
      </c>
      <c r="B2824" s="200">
        <v>98430415</v>
      </c>
      <c r="C2824" s="228" t="s">
        <v>13168</v>
      </c>
    </row>
    <row r="2825" spans="1:3">
      <c r="A2825" s="5" t="s">
        <v>12311</v>
      </c>
      <c r="B2825" s="200">
        <v>52991989</v>
      </c>
      <c r="C2825" s="228" t="s">
        <v>13168</v>
      </c>
    </row>
    <row r="2826" spans="1:3">
      <c r="A2826" s="5" t="s">
        <v>12312</v>
      </c>
      <c r="B2826" s="200">
        <v>52803939</v>
      </c>
      <c r="C2826" s="228" t="s">
        <v>13168</v>
      </c>
    </row>
    <row r="2827" spans="1:3">
      <c r="A2827" s="5" t="s">
        <v>4071</v>
      </c>
      <c r="B2827" s="200">
        <v>1032411865</v>
      </c>
      <c r="C2827" s="228" t="s">
        <v>13168</v>
      </c>
    </row>
    <row r="2828" spans="1:3">
      <c r="A2828" s="5" t="s">
        <v>12313</v>
      </c>
      <c r="B2828" s="200">
        <v>1087108050</v>
      </c>
      <c r="C2828" s="228" t="s">
        <v>13168</v>
      </c>
    </row>
    <row r="2829" spans="1:3">
      <c r="A2829" s="5" t="s">
        <v>4784</v>
      </c>
      <c r="B2829" s="200">
        <v>71780168</v>
      </c>
      <c r="C2829" s="228" t="s">
        <v>13168</v>
      </c>
    </row>
    <row r="2830" spans="1:3">
      <c r="A2830" s="5" t="s">
        <v>4618</v>
      </c>
      <c r="B2830" s="200">
        <v>34569071</v>
      </c>
      <c r="C2830" s="228" t="s">
        <v>13168</v>
      </c>
    </row>
    <row r="2831" spans="1:3">
      <c r="A2831" s="5" t="s">
        <v>4587</v>
      </c>
      <c r="B2831" s="200">
        <v>80801432</v>
      </c>
      <c r="C2831" s="228" t="s">
        <v>13168</v>
      </c>
    </row>
    <row r="2832" spans="1:3">
      <c r="A2832" s="5" t="s">
        <v>11990</v>
      </c>
      <c r="B2832" s="200">
        <v>60266652</v>
      </c>
      <c r="C2832" s="228" t="s">
        <v>13168</v>
      </c>
    </row>
    <row r="2833" spans="1:3">
      <c r="A2833" s="5" t="s">
        <v>12314</v>
      </c>
      <c r="B2833" s="200">
        <v>17656307</v>
      </c>
      <c r="C2833" s="228" t="s">
        <v>13168</v>
      </c>
    </row>
    <row r="2834" spans="1:3">
      <c r="A2834" s="5" t="s">
        <v>12315</v>
      </c>
      <c r="B2834" s="200">
        <v>37333555</v>
      </c>
      <c r="C2834" s="228" t="s">
        <v>13168</v>
      </c>
    </row>
    <row r="2835" spans="1:3">
      <c r="A2835" s="5" t="s">
        <v>12316</v>
      </c>
      <c r="B2835" s="200">
        <v>66908825</v>
      </c>
      <c r="C2835" s="228" t="s">
        <v>13168</v>
      </c>
    </row>
    <row r="2836" spans="1:3">
      <c r="A2836" s="5" t="s">
        <v>4785</v>
      </c>
      <c r="B2836" s="200">
        <v>1047400039</v>
      </c>
      <c r="C2836" s="228" t="s">
        <v>13168</v>
      </c>
    </row>
    <row r="2837" spans="1:3">
      <c r="A2837" s="5" t="s">
        <v>12317</v>
      </c>
      <c r="B2837" s="200">
        <v>32244897</v>
      </c>
      <c r="C2837" s="228" t="s">
        <v>13168</v>
      </c>
    </row>
    <row r="2838" spans="1:3">
      <c r="A2838" s="5" t="s">
        <v>4786</v>
      </c>
      <c r="B2838" s="200">
        <v>30689627</v>
      </c>
      <c r="C2838" s="228" t="s">
        <v>13168</v>
      </c>
    </row>
    <row r="2839" spans="1:3">
      <c r="A2839" s="5" t="s">
        <v>4787</v>
      </c>
      <c r="B2839" s="200">
        <v>1091665416</v>
      </c>
      <c r="C2839" s="228" t="s">
        <v>13168</v>
      </c>
    </row>
    <row r="2840" spans="1:3">
      <c r="A2840" s="5" t="s">
        <v>4788</v>
      </c>
      <c r="B2840" s="200">
        <v>1110549660</v>
      </c>
      <c r="C2840" s="228" t="s">
        <v>13168</v>
      </c>
    </row>
    <row r="2841" spans="1:3">
      <c r="A2841" s="5" t="s">
        <v>4789</v>
      </c>
      <c r="B2841" s="200">
        <v>51900286</v>
      </c>
      <c r="C2841" s="228" t="s">
        <v>13168</v>
      </c>
    </row>
    <row r="2842" spans="1:3">
      <c r="A2842" s="5" t="s">
        <v>4790</v>
      </c>
      <c r="B2842" s="200">
        <v>1052089130</v>
      </c>
      <c r="C2842" s="228" t="s">
        <v>13168</v>
      </c>
    </row>
    <row r="2843" spans="1:3">
      <c r="A2843" s="5" t="s">
        <v>4791</v>
      </c>
      <c r="B2843" s="200">
        <v>80192162</v>
      </c>
      <c r="C2843" s="228" t="s">
        <v>13168</v>
      </c>
    </row>
    <row r="2844" spans="1:3">
      <c r="A2844" s="5" t="s">
        <v>4792</v>
      </c>
      <c r="B2844" s="200">
        <v>80018577</v>
      </c>
      <c r="C2844" s="228" t="s">
        <v>13168</v>
      </c>
    </row>
    <row r="2845" spans="1:3">
      <c r="A2845" s="5" t="s">
        <v>4793</v>
      </c>
      <c r="B2845" s="200">
        <v>1070604235</v>
      </c>
      <c r="C2845" s="228" t="s">
        <v>13168</v>
      </c>
    </row>
    <row r="2846" spans="1:3">
      <c r="A2846" s="5" t="s">
        <v>12318</v>
      </c>
      <c r="B2846" s="200">
        <v>79557178</v>
      </c>
      <c r="C2846" s="228" t="s">
        <v>13168</v>
      </c>
    </row>
    <row r="2847" spans="1:3">
      <c r="A2847" s="5" t="s">
        <v>12319</v>
      </c>
      <c r="B2847" s="200">
        <v>80817188</v>
      </c>
      <c r="C2847" s="228" t="s">
        <v>13168</v>
      </c>
    </row>
    <row r="2848" spans="1:3">
      <c r="A2848" s="5" t="s">
        <v>4794</v>
      </c>
      <c r="B2848" s="200">
        <v>22516774</v>
      </c>
      <c r="C2848" s="228" t="s">
        <v>13168</v>
      </c>
    </row>
    <row r="2849" spans="1:3">
      <c r="A2849" s="5" t="s">
        <v>12320</v>
      </c>
      <c r="B2849" s="200">
        <v>900106789</v>
      </c>
      <c r="C2849" s="228" t="s">
        <v>13167</v>
      </c>
    </row>
    <row r="2850" spans="1:3">
      <c r="A2850" s="5" t="s">
        <v>4795</v>
      </c>
      <c r="B2850" s="200">
        <v>8048525</v>
      </c>
      <c r="C2850" s="228" t="s">
        <v>13168</v>
      </c>
    </row>
    <row r="2851" spans="1:3">
      <c r="A2851" s="5" t="s">
        <v>12321</v>
      </c>
      <c r="B2851" s="200">
        <v>1121853429</v>
      </c>
      <c r="C2851" s="228" t="s">
        <v>13168</v>
      </c>
    </row>
    <row r="2852" spans="1:3">
      <c r="A2852" s="5" t="s">
        <v>4796</v>
      </c>
      <c r="B2852" s="200">
        <v>12023621</v>
      </c>
      <c r="C2852" s="228" t="s">
        <v>13168</v>
      </c>
    </row>
    <row r="2853" spans="1:3">
      <c r="A2853" s="5" t="s">
        <v>12322</v>
      </c>
      <c r="B2853" s="200">
        <v>1094889240</v>
      </c>
      <c r="C2853" s="228" t="s">
        <v>13168</v>
      </c>
    </row>
    <row r="2854" spans="1:3">
      <c r="A2854" s="5" t="s">
        <v>12323</v>
      </c>
      <c r="B2854" s="200">
        <v>1214718070</v>
      </c>
      <c r="C2854" s="228" t="s">
        <v>13168</v>
      </c>
    </row>
    <row r="2855" spans="1:3">
      <c r="A2855" s="5" t="s">
        <v>12324</v>
      </c>
      <c r="B2855" s="200">
        <v>1053605928</v>
      </c>
      <c r="C2855" s="228" t="s">
        <v>13168</v>
      </c>
    </row>
    <row r="2856" spans="1:3">
      <c r="A2856" s="5" t="s">
        <v>12325</v>
      </c>
      <c r="B2856" s="200">
        <v>39157978</v>
      </c>
      <c r="C2856" s="228" t="s">
        <v>13168</v>
      </c>
    </row>
    <row r="2857" spans="1:3">
      <c r="A2857" s="5" t="s">
        <v>12326</v>
      </c>
      <c r="B2857" s="200">
        <v>35893444</v>
      </c>
      <c r="C2857" s="228" t="s">
        <v>13168</v>
      </c>
    </row>
    <row r="2858" spans="1:3">
      <c r="A2858" s="5" t="s">
        <v>4797</v>
      </c>
      <c r="B2858" s="200">
        <v>1130611255</v>
      </c>
      <c r="C2858" s="228" t="s">
        <v>13168</v>
      </c>
    </row>
    <row r="2859" spans="1:3">
      <c r="A2859" s="5" t="s">
        <v>12327</v>
      </c>
      <c r="B2859" s="200">
        <v>72264186</v>
      </c>
      <c r="C2859" s="228" t="s">
        <v>13168</v>
      </c>
    </row>
    <row r="2860" spans="1:3">
      <c r="A2860" s="5" t="s">
        <v>12328</v>
      </c>
      <c r="B2860" s="200">
        <v>1121820771</v>
      </c>
      <c r="C2860" s="228" t="s">
        <v>13168</v>
      </c>
    </row>
    <row r="2861" spans="1:3">
      <c r="A2861" s="5" t="s">
        <v>12329</v>
      </c>
      <c r="B2861" s="200">
        <v>52248002</v>
      </c>
      <c r="C2861" s="228" t="s">
        <v>13168</v>
      </c>
    </row>
    <row r="2862" spans="1:3">
      <c r="A2862" s="5" t="s">
        <v>12330</v>
      </c>
      <c r="B2862" s="200">
        <v>79102372</v>
      </c>
      <c r="C2862" s="228" t="s">
        <v>13168</v>
      </c>
    </row>
    <row r="2863" spans="1:3">
      <c r="A2863" s="5" t="s">
        <v>12331</v>
      </c>
      <c r="B2863" s="200">
        <v>1010183453</v>
      </c>
      <c r="C2863" s="228" t="s">
        <v>13168</v>
      </c>
    </row>
    <row r="2864" spans="1:3">
      <c r="A2864" s="5" t="s">
        <v>12332</v>
      </c>
      <c r="B2864" s="200">
        <v>800186585</v>
      </c>
      <c r="C2864" s="228" t="s">
        <v>13167</v>
      </c>
    </row>
    <row r="2865" spans="1:3">
      <c r="A2865" s="5" t="s">
        <v>12333</v>
      </c>
      <c r="B2865" s="200">
        <v>800202366</v>
      </c>
      <c r="C2865" s="228" t="s">
        <v>13167</v>
      </c>
    </row>
    <row r="2866" spans="1:3">
      <c r="A2866" s="5" t="s">
        <v>12334</v>
      </c>
      <c r="B2866" s="200">
        <v>901337956</v>
      </c>
      <c r="C2866" s="228" t="s">
        <v>13167</v>
      </c>
    </row>
    <row r="2867" spans="1:3">
      <c r="A2867" s="5" t="s">
        <v>12335</v>
      </c>
      <c r="B2867" s="200">
        <v>823000124</v>
      </c>
      <c r="C2867" s="228" t="s">
        <v>13167</v>
      </c>
    </row>
    <row r="2868" spans="1:3">
      <c r="A2868" s="5" t="s">
        <v>12336</v>
      </c>
      <c r="B2868" s="200">
        <v>830094405</v>
      </c>
      <c r="C2868" s="228" t="s">
        <v>13167</v>
      </c>
    </row>
    <row r="2869" spans="1:3">
      <c r="A2869" s="5" t="s">
        <v>12337</v>
      </c>
      <c r="B2869" s="200">
        <v>800194842</v>
      </c>
      <c r="C2869" s="228" t="s">
        <v>13167</v>
      </c>
    </row>
    <row r="2870" spans="1:3">
      <c r="A2870" s="5" t="s">
        <v>12338</v>
      </c>
      <c r="B2870" s="200">
        <v>901334752</v>
      </c>
      <c r="C2870" s="228" t="s">
        <v>13167</v>
      </c>
    </row>
    <row r="2871" spans="1:3">
      <c r="A2871" s="5" t="s">
        <v>4720</v>
      </c>
      <c r="B2871" s="200">
        <v>1015401167</v>
      </c>
      <c r="C2871" s="228" t="s">
        <v>13168</v>
      </c>
    </row>
    <row r="2872" spans="1:3">
      <c r="A2872" s="5" t="s">
        <v>12339</v>
      </c>
      <c r="B2872" s="200">
        <v>94302424</v>
      </c>
      <c r="C2872" s="228" t="s">
        <v>13168</v>
      </c>
    </row>
    <row r="2873" spans="1:3">
      <c r="A2873" s="5" t="s">
        <v>4305</v>
      </c>
      <c r="B2873" s="200">
        <v>900542658</v>
      </c>
      <c r="C2873" s="228" t="s">
        <v>13167</v>
      </c>
    </row>
    <row r="2874" spans="1:3">
      <c r="A2874" s="5" t="s">
        <v>4798</v>
      </c>
      <c r="B2874" s="200">
        <v>900364727</v>
      </c>
      <c r="C2874" s="228" t="s">
        <v>13167</v>
      </c>
    </row>
    <row r="2875" spans="1:3">
      <c r="A2875" s="5" t="s">
        <v>12340</v>
      </c>
      <c r="B2875" s="200">
        <v>1022929831</v>
      </c>
      <c r="C2875" s="228" t="s">
        <v>13168</v>
      </c>
    </row>
    <row r="2876" spans="1:3">
      <c r="A2876" s="5" t="s">
        <v>4799</v>
      </c>
      <c r="B2876" s="200">
        <v>800154837</v>
      </c>
      <c r="C2876" s="228" t="s">
        <v>13167</v>
      </c>
    </row>
    <row r="2877" spans="1:3">
      <c r="A2877" s="5" t="s">
        <v>12341</v>
      </c>
      <c r="B2877" s="200">
        <v>901338784</v>
      </c>
      <c r="C2877" s="228" t="s">
        <v>13167</v>
      </c>
    </row>
    <row r="2878" spans="1:3">
      <c r="A2878" s="5" t="s">
        <v>4448</v>
      </c>
      <c r="B2878" s="200">
        <v>901340426</v>
      </c>
      <c r="C2878" s="228" t="s">
        <v>13167</v>
      </c>
    </row>
    <row r="2879" spans="1:3">
      <c r="A2879" s="5" t="s">
        <v>12342</v>
      </c>
      <c r="B2879" s="200">
        <v>840000347</v>
      </c>
      <c r="C2879" s="228" t="s">
        <v>13167</v>
      </c>
    </row>
    <row r="2880" spans="1:3">
      <c r="A2880" s="5" t="s">
        <v>4800</v>
      </c>
      <c r="B2880" s="200">
        <v>900582998</v>
      </c>
      <c r="C2880" s="228" t="s">
        <v>13167</v>
      </c>
    </row>
    <row r="2881" spans="1:3">
      <c r="A2881" s="5" t="s">
        <v>12343</v>
      </c>
      <c r="B2881" s="200">
        <v>88281900</v>
      </c>
      <c r="C2881" s="228" t="s">
        <v>13168</v>
      </c>
    </row>
    <row r="2882" spans="1:3">
      <c r="A2882" s="5" t="s">
        <v>4535</v>
      </c>
      <c r="B2882" s="200">
        <v>10221652</v>
      </c>
      <c r="C2882" s="228" t="s">
        <v>13168</v>
      </c>
    </row>
    <row r="2883" spans="1:3">
      <c r="A2883" s="5" t="s">
        <v>12344</v>
      </c>
      <c r="B2883" s="200">
        <v>19080726</v>
      </c>
      <c r="C2883" s="228" t="s">
        <v>13168</v>
      </c>
    </row>
    <row r="2884" spans="1:3">
      <c r="A2884" s="5" t="s">
        <v>12345</v>
      </c>
      <c r="B2884" s="200">
        <v>60323089</v>
      </c>
      <c r="C2884" s="228" t="s">
        <v>13168</v>
      </c>
    </row>
    <row r="2885" spans="1:3">
      <c r="A2885" s="5" t="s">
        <v>4801</v>
      </c>
      <c r="B2885" s="200">
        <v>900669862</v>
      </c>
      <c r="C2885" s="228" t="s">
        <v>13167</v>
      </c>
    </row>
    <row r="2886" spans="1:3">
      <c r="A2886" s="187" t="s">
        <v>4623</v>
      </c>
      <c r="B2886" s="200">
        <v>1032429361</v>
      </c>
      <c r="C2886" s="228" t="s">
        <v>13168</v>
      </c>
    </row>
    <row r="2887" spans="1:3">
      <c r="A2887" s="5" t="s">
        <v>12346</v>
      </c>
      <c r="B2887" s="200">
        <v>87102710</v>
      </c>
      <c r="C2887" s="228" t="s">
        <v>13168</v>
      </c>
    </row>
    <row r="2888" spans="1:3">
      <c r="A2888" s="5" t="s">
        <v>12347</v>
      </c>
      <c r="B2888" s="200">
        <v>1143837526</v>
      </c>
      <c r="C2888" s="228" t="s">
        <v>13168</v>
      </c>
    </row>
    <row r="2889" spans="1:3">
      <c r="A2889" s="5" t="s">
        <v>4670</v>
      </c>
      <c r="B2889" s="200">
        <v>1121878067</v>
      </c>
      <c r="C2889" s="228" t="s">
        <v>13168</v>
      </c>
    </row>
    <row r="2890" spans="1:3">
      <c r="A2890" s="5" t="s">
        <v>12348</v>
      </c>
      <c r="B2890" s="200">
        <v>1016048390</v>
      </c>
      <c r="C2890" s="228" t="s">
        <v>13168</v>
      </c>
    </row>
    <row r="2891" spans="1:3">
      <c r="A2891" s="5" t="s">
        <v>12349</v>
      </c>
      <c r="B2891" s="200">
        <v>12190624</v>
      </c>
      <c r="C2891" s="228" t="s">
        <v>13168</v>
      </c>
    </row>
    <row r="2892" spans="1:3">
      <c r="A2892" s="5" t="s">
        <v>12350</v>
      </c>
      <c r="B2892" s="200">
        <v>1098655684</v>
      </c>
      <c r="C2892" s="228" t="s">
        <v>13168</v>
      </c>
    </row>
    <row r="2893" spans="1:3">
      <c r="A2893" s="5" t="s">
        <v>12351</v>
      </c>
      <c r="B2893" s="200">
        <v>91519708</v>
      </c>
      <c r="C2893" s="228" t="s">
        <v>13168</v>
      </c>
    </row>
    <row r="2894" spans="1:3">
      <c r="A2894" s="5" t="s">
        <v>12352</v>
      </c>
      <c r="B2894" s="200">
        <v>1085264230</v>
      </c>
      <c r="C2894" s="228" t="s">
        <v>13168</v>
      </c>
    </row>
    <row r="2895" spans="1:3">
      <c r="A2895" s="5" t="s">
        <v>12353</v>
      </c>
      <c r="B2895" s="200">
        <v>19454360</v>
      </c>
      <c r="C2895" s="228" t="s">
        <v>13168</v>
      </c>
    </row>
    <row r="2896" spans="1:3">
      <c r="A2896" s="5" t="s">
        <v>4802</v>
      </c>
      <c r="B2896" s="200">
        <v>1136880173</v>
      </c>
      <c r="C2896" s="228" t="s">
        <v>13168</v>
      </c>
    </row>
    <row r="2897" spans="1:3">
      <c r="A2897" s="5" t="s">
        <v>4803</v>
      </c>
      <c r="B2897" s="200">
        <v>1088296493</v>
      </c>
      <c r="C2897" s="228" t="s">
        <v>13168</v>
      </c>
    </row>
    <row r="2898" spans="1:3">
      <c r="A2898" s="5" t="s">
        <v>12354</v>
      </c>
      <c r="B2898" s="200">
        <v>29231278</v>
      </c>
      <c r="C2898" s="228" t="s">
        <v>13168</v>
      </c>
    </row>
    <row r="2899" spans="1:3">
      <c r="A2899" s="5" t="s">
        <v>12355</v>
      </c>
      <c r="B2899" s="200">
        <v>1024468594</v>
      </c>
      <c r="C2899" s="228" t="s">
        <v>13168</v>
      </c>
    </row>
    <row r="2900" spans="1:3">
      <c r="A2900" s="5" t="s">
        <v>12356</v>
      </c>
      <c r="B2900" s="200">
        <v>1082944208</v>
      </c>
      <c r="C2900" s="228" t="s">
        <v>13168</v>
      </c>
    </row>
    <row r="2901" spans="1:3">
      <c r="A2901" s="5" t="s">
        <v>4804</v>
      </c>
      <c r="B2901" s="200">
        <v>900169075</v>
      </c>
      <c r="C2901" s="228" t="s">
        <v>13167</v>
      </c>
    </row>
    <row r="2902" spans="1:3">
      <c r="A2902" s="5" t="s">
        <v>4801</v>
      </c>
      <c r="B2902" s="200">
        <v>900669862</v>
      </c>
      <c r="C2902" s="228" t="s">
        <v>13167</v>
      </c>
    </row>
    <row r="2903" spans="1:3">
      <c r="A2903" s="5" t="s">
        <v>4801</v>
      </c>
      <c r="B2903" s="200">
        <v>900669862</v>
      </c>
      <c r="C2903" s="228" t="s">
        <v>13167</v>
      </c>
    </row>
    <row r="2904" spans="1:3">
      <c r="A2904" s="5" t="s">
        <v>12357</v>
      </c>
      <c r="B2904" s="200">
        <v>828000307</v>
      </c>
      <c r="C2904" s="228" t="s">
        <v>13167</v>
      </c>
    </row>
    <row r="2905" spans="1:3">
      <c r="A2905" s="5" t="s">
        <v>4805</v>
      </c>
      <c r="B2905" s="200">
        <v>900087872</v>
      </c>
      <c r="C2905" s="228" t="s">
        <v>13167</v>
      </c>
    </row>
    <row r="2906" spans="1:3">
      <c r="A2906" s="5" t="s">
        <v>12358</v>
      </c>
      <c r="B2906" s="200">
        <v>901158451</v>
      </c>
      <c r="C2906" s="228" t="s">
        <v>13167</v>
      </c>
    </row>
    <row r="2907" spans="1:3">
      <c r="A2907" s="5" t="s">
        <v>4806</v>
      </c>
      <c r="B2907" s="200">
        <v>901130468</v>
      </c>
      <c r="C2907" s="228" t="s">
        <v>13167</v>
      </c>
    </row>
    <row r="2908" spans="1:3">
      <c r="A2908" s="5" t="s">
        <v>4807</v>
      </c>
      <c r="B2908" s="200">
        <v>840000219</v>
      </c>
      <c r="C2908" s="228" t="s">
        <v>13167</v>
      </c>
    </row>
    <row r="2909" spans="1:3">
      <c r="A2909" s="5" t="s">
        <v>4808</v>
      </c>
      <c r="B2909" s="200">
        <v>52430036</v>
      </c>
      <c r="C2909" s="228" t="s">
        <v>13168</v>
      </c>
    </row>
    <row r="2910" spans="1:3">
      <c r="A2910" s="5" t="s">
        <v>12359</v>
      </c>
      <c r="B2910" s="200">
        <v>91067913</v>
      </c>
      <c r="C2910" s="228" t="s">
        <v>13168</v>
      </c>
    </row>
    <row r="2911" spans="1:3">
      <c r="A2911" s="5" t="s">
        <v>12360</v>
      </c>
      <c r="B2911" s="200">
        <v>88221879</v>
      </c>
      <c r="C2911" s="228" t="s">
        <v>13168</v>
      </c>
    </row>
    <row r="2912" spans="1:3">
      <c r="A2912" s="5" t="s">
        <v>12361</v>
      </c>
      <c r="B2912" s="200">
        <v>1113630117</v>
      </c>
      <c r="C2912" s="228" t="s">
        <v>13168</v>
      </c>
    </row>
    <row r="2913" spans="1:3">
      <c r="A2913" s="5" t="s">
        <v>12362</v>
      </c>
      <c r="B2913" s="200">
        <v>15816440</v>
      </c>
      <c r="C2913" s="228" t="s">
        <v>13168</v>
      </c>
    </row>
    <row r="2914" spans="1:3">
      <c r="A2914" s="5" t="s">
        <v>12363</v>
      </c>
      <c r="B2914" s="200">
        <v>12997851</v>
      </c>
      <c r="C2914" s="228" t="s">
        <v>13168</v>
      </c>
    </row>
    <row r="2915" spans="1:3">
      <c r="A2915" s="5" t="s">
        <v>12364</v>
      </c>
      <c r="B2915" s="200">
        <v>1042212446</v>
      </c>
      <c r="C2915" s="228" t="s">
        <v>13168</v>
      </c>
    </row>
    <row r="2916" spans="1:3">
      <c r="A2916" s="5" t="s">
        <v>12365</v>
      </c>
      <c r="B2916" s="200">
        <v>42777493</v>
      </c>
      <c r="C2916" s="228" t="s">
        <v>13168</v>
      </c>
    </row>
    <row r="2917" spans="1:3">
      <c r="A2917" s="5" t="s">
        <v>4809</v>
      </c>
      <c r="B2917" s="200">
        <v>1064995342</v>
      </c>
      <c r="C2917" s="228" t="s">
        <v>13168</v>
      </c>
    </row>
    <row r="2918" spans="1:3">
      <c r="A2918" s="5" t="s">
        <v>4810</v>
      </c>
      <c r="B2918" s="200">
        <v>79692535</v>
      </c>
      <c r="C2918" s="228" t="s">
        <v>13168</v>
      </c>
    </row>
    <row r="2919" spans="1:3">
      <c r="A2919" s="5" t="s">
        <v>4811</v>
      </c>
      <c r="B2919" s="200">
        <v>14467844</v>
      </c>
      <c r="C2919" s="228" t="s">
        <v>13168</v>
      </c>
    </row>
    <row r="2920" spans="1:3">
      <c r="A2920" s="5" t="s">
        <v>4812</v>
      </c>
      <c r="B2920" s="200">
        <v>1030526135</v>
      </c>
      <c r="C2920" s="228" t="s">
        <v>13168</v>
      </c>
    </row>
    <row r="2921" spans="1:3">
      <c r="A2921" s="5" t="s">
        <v>4813</v>
      </c>
      <c r="B2921" s="200">
        <v>1020731546</v>
      </c>
      <c r="C2921" s="228" t="s">
        <v>13168</v>
      </c>
    </row>
    <row r="2922" spans="1:3">
      <c r="A2922" s="5" t="s">
        <v>12366</v>
      </c>
      <c r="B2922" s="200">
        <v>901452703</v>
      </c>
      <c r="C2922" s="228" t="s">
        <v>13167</v>
      </c>
    </row>
    <row r="2923" spans="1:3">
      <c r="A2923" s="5" t="s">
        <v>12367</v>
      </c>
      <c r="B2923" s="200">
        <v>13054511</v>
      </c>
      <c r="C2923" s="228" t="s">
        <v>13168</v>
      </c>
    </row>
    <row r="2924" spans="1:3">
      <c r="A2924" s="5" t="s">
        <v>12368</v>
      </c>
      <c r="B2924" s="200">
        <v>1026573583</v>
      </c>
      <c r="C2924" s="228" t="s">
        <v>13168</v>
      </c>
    </row>
    <row r="2925" spans="1:3">
      <c r="A2925" s="5" t="s">
        <v>4801</v>
      </c>
      <c r="B2925" s="200">
        <v>900669862</v>
      </c>
      <c r="C2925" s="228" t="s">
        <v>13167</v>
      </c>
    </row>
    <row r="2926" spans="1:3">
      <c r="A2926" s="5" t="s">
        <v>4814</v>
      </c>
      <c r="B2926" s="200">
        <v>900782536</v>
      </c>
      <c r="C2926" s="228" t="s">
        <v>13167</v>
      </c>
    </row>
    <row r="2927" spans="1:3">
      <c r="A2927" s="5" t="s">
        <v>4671</v>
      </c>
      <c r="B2927" s="200">
        <v>1101688386</v>
      </c>
      <c r="C2927" s="228" t="s">
        <v>13168</v>
      </c>
    </row>
    <row r="2928" spans="1:3">
      <c r="A2928" s="5" t="s">
        <v>12369</v>
      </c>
      <c r="B2928" s="200">
        <v>98390279</v>
      </c>
      <c r="C2928" s="228" t="s">
        <v>13168</v>
      </c>
    </row>
    <row r="2929" spans="1:3">
      <c r="A2929" s="5" t="s">
        <v>4815</v>
      </c>
      <c r="B2929" s="200">
        <v>63458981</v>
      </c>
      <c r="C2929" s="228" t="s">
        <v>13168</v>
      </c>
    </row>
    <row r="2930" spans="1:3">
      <c r="A2930" s="5" t="s">
        <v>4816</v>
      </c>
      <c r="B2930" s="200">
        <v>52013513</v>
      </c>
      <c r="C2930" s="228" t="s">
        <v>13168</v>
      </c>
    </row>
    <row r="2931" spans="1:3">
      <c r="A2931" s="5" t="s">
        <v>12370</v>
      </c>
      <c r="B2931" s="200">
        <v>30573065</v>
      </c>
      <c r="C2931" s="228" t="s">
        <v>13168</v>
      </c>
    </row>
    <row r="2932" spans="1:3">
      <c r="A2932" s="5" t="s">
        <v>12371</v>
      </c>
      <c r="B2932" s="200">
        <v>860005813</v>
      </c>
      <c r="C2932" s="228" t="s">
        <v>13167</v>
      </c>
    </row>
    <row r="2933" spans="1:3">
      <c r="A2933" s="5" t="s">
        <v>12372</v>
      </c>
      <c r="B2933" s="200">
        <v>10183151</v>
      </c>
      <c r="C2933" s="228" t="s">
        <v>13168</v>
      </c>
    </row>
    <row r="2934" spans="1:3">
      <c r="A2934" s="5" t="s">
        <v>4817</v>
      </c>
      <c r="B2934" s="200">
        <v>37727658</v>
      </c>
      <c r="C2934" s="228" t="s">
        <v>13168</v>
      </c>
    </row>
    <row r="2935" spans="1:3">
      <c r="A2935" s="5" t="s">
        <v>4818</v>
      </c>
      <c r="B2935" s="200">
        <v>1102819480</v>
      </c>
      <c r="C2935" s="228" t="s">
        <v>13168</v>
      </c>
    </row>
    <row r="2936" spans="1:3">
      <c r="A2936" s="5" t="s">
        <v>12373</v>
      </c>
      <c r="B2936" s="200">
        <v>811036515</v>
      </c>
      <c r="C2936" s="228" t="s">
        <v>13167</v>
      </c>
    </row>
    <row r="2937" spans="1:3">
      <c r="A2937" s="5" t="s">
        <v>12374</v>
      </c>
      <c r="B2937" s="200">
        <v>1013579689</v>
      </c>
      <c r="C2937" s="228" t="s">
        <v>13168</v>
      </c>
    </row>
    <row r="2938" spans="1:3">
      <c r="A2938" s="5" t="s">
        <v>4673</v>
      </c>
      <c r="B2938" s="200">
        <v>1121893322</v>
      </c>
      <c r="C2938" s="228" t="s">
        <v>13168</v>
      </c>
    </row>
    <row r="2939" spans="1:3">
      <c r="A2939" s="29" t="s">
        <v>4330</v>
      </c>
      <c r="B2939" s="200">
        <v>79828488</v>
      </c>
      <c r="C2939" s="228" t="s">
        <v>13168</v>
      </c>
    </row>
    <row r="2940" spans="1:3">
      <c r="A2940" s="5" t="s">
        <v>4819</v>
      </c>
      <c r="B2940" s="200">
        <v>81741142</v>
      </c>
      <c r="C2940" s="228" t="s">
        <v>13168</v>
      </c>
    </row>
    <row r="2941" spans="1:3">
      <c r="A2941" s="5" t="s">
        <v>12375</v>
      </c>
      <c r="B2941" s="200">
        <v>1030603175</v>
      </c>
      <c r="C2941" s="228" t="s">
        <v>13168</v>
      </c>
    </row>
    <row r="2942" spans="1:3">
      <c r="A2942" s="5" t="s">
        <v>12028</v>
      </c>
      <c r="B2942" s="200">
        <v>6891563</v>
      </c>
      <c r="C2942" s="228" t="s">
        <v>13168</v>
      </c>
    </row>
    <row r="2943" spans="1:3">
      <c r="A2943" s="5" t="s">
        <v>12376</v>
      </c>
      <c r="B2943" s="200">
        <v>35427331</v>
      </c>
      <c r="C2943" s="228" t="s">
        <v>13168</v>
      </c>
    </row>
    <row r="2944" spans="1:3">
      <c r="A2944" s="5" t="s">
        <v>12377</v>
      </c>
      <c r="B2944" s="200">
        <v>1098337043</v>
      </c>
      <c r="C2944" s="228" t="s">
        <v>13168</v>
      </c>
    </row>
    <row r="2945" spans="1:3">
      <c r="A2945" s="5" t="s">
        <v>12378</v>
      </c>
      <c r="B2945" s="200">
        <v>53065204</v>
      </c>
      <c r="C2945" s="228" t="s">
        <v>13168</v>
      </c>
    </row>
    <row r="2946" spans="1:3">
      <c r="A2946" s="5" t="s">
        <v>4544</v>
      </c>
      <c r="B2946" s="200">
        <v>52711751</v>
      </c>
      <c r="C2946" s="228" t="s">
        <v>13168</v>
      </c>
    </row>
    <row r="2947" spans="1:3">
      <c r="A2947" s="5" t="s">
        <v>12379</v>
      </c>
      <c r="B2947" s="200">
        <v>86072546</v>
      </c>
      <c r="C2947" s="228" t="s">
        <v>13168</v>
      </c>
    </row>
    <row r="2948" spans="1:3">
      <c r="A2948" s="5" t="s">
        <v>4610</v>
      </c>
      <c r="B2948" s="200">
        <v>1121842286</v>
      </c>
      <c r="C2948" s="228" t="s">
        <v>13168</v>
      </c>
    </row>
    <row r="2949" spans="1:3">
      <c r="A2949" s="5" t="s">
        <v>12380</v>
      </c>
      <c r="B2949" s="200">
        <v>98636206</v>
      </c>
      <c r="C2949" s="228" t="s">
        <v>13168</v>
      </c>
    </row>
    <row r="2950" spans="1:3">
      <c r="A2950" s="5" t="s">
        <v>4820</v>
      </c>
      <c r="B2950" s="200">
        <v>1067096510</v>
      </c>
      <c r="C2950" s="228" t="s">
        <v>13168</v>
      </c>
    </row>
    <row r="2951" spans="1:3">
      <c r="A2951" s="5" t="s">
        <v>4821</v>
      </c>
      <c r="B2951" s="200">
        <v>1077425405</v>
      </c>
      <c r="C2951" s="228" t="s">
        <v>13168</v>
      </c>
    </row>
    <row r="2952" spans="1:3">
      <c r="A2952" s="5" t="s">
        <v>12381</v>
      </c>
      <c r="B2952" s="200">
        <v>860005813</v>
      </c>
      <c r="C2952" s="228" t="s">
        <v>13167</v>
      </c>
    </row>
    <row r="2953" spans="1:3">
      <c r="A2953" s="5" t="s">
        <v>12382</v>
      </c>
      <c r="B2953" s="200">
        <v>860005813</v>
      </c>
      <c r="C2953" s="228" t="s">
        <v>13167</v>
      </c>
    </row>
    <row r="2954" spans="1:3">
      <c r="A2954" s="5" t="s">
        <v>12383</v>
      </c>
      <c r="B2954" s="200">
        <v>901130630</v>
      </c>
      <c r="C2954" s="228" t="s">
        <v>13167</v>
      </c>
    </row>
    <row r="2955" spans="1:3">
      <c r="A2955" s="5" t="s">
        <v>4822</v>
      </c>
      <c r="B2955" s="200">
        <v>800156185</v>
      </c>
      <c r="C2955" s="228" t="s">
        <v>13167</v>
      </c>
    </row>
    <row r="2956" spans="1:3">
      <c r="A2956" s="5" t="s">
        <v>12384</v>
      </c>
      <c r="B2956" s="200">
        <v>1026274991</v>
      </c>
      <c r="C2956" s="228" t="s">
        <v>13168</v>
      </c>
    </row>
    <row r="2957" spans="1:3">
      <c r="A2957" s="5" t="s">
        <v>12385</v>
      </c>
      <c r="B2957" s="200">
        <v>457628</v>
      </c>
      <c r="C2957" s="228" t="s">
        <v>13168</v>
      </c>
    </row>
    <row r="2958" spans="1:3">
      <c r="A2958" s="5" t="s">
        <v>12386</v>
      </c>
      <c r="B2958" s="200">
        <v>41057101</v>
      </c>
      <c r="C2958" s="228" t="s">
        <v>13168</v>
      </c>
    </row>
    <row r="2959" spans="1:3">
      <c r="A2959" s="5" t="s">
        <v>12387</v>
      </c>
      <c r="B2959" s="200">
        <v>1042765008</v>
      </c>
      <c r="C2959" s="228" t="s">
        <v>13168</v>
      </c>
    </row>
    <row r="2960" spans="1:3">
      <c r="A2960" s="5" t="s">
        <v>12388</v>
      </c>
      <c r="B2960" s="200">
        <v>33367718</v>
      </c>
      <c r="C2960" s="228" t="s">
        <v>13168</v>
      </c>
    </row>
    <row r="2961" spans="1:3">
      <c r="A2961" s="5" t="s">
        <v>4823</v>
      </c>
      <c r="B2961" s="200">
        <v>1022352412</v>
      </c>
      <c r="C2961" s="228" t="s">
        <v>13168</v>
      </c>
    </row>
    <row r="2962" spans="1:3">
      <c r="A2962" s="5" t="s">
        <v>12389</v>
      </c>
      <c r="B2962" s="200">
        <v>12020294</v>
      </c>
      <c r="C2962" s="228" t="s">
        <v>13168</v>
      </c>
    </row>
    <row r="2963" spans="1:3">
      <c r="A2963" s="5" t="s">
        <v>12390</v>
      </c>
      <c r="B2963" s="200">
        <v>4775546</v>
      </c>
      <c r="C2963" s="228" t="s">
        <v>13168</v>
      </c>
    </row>
    <row r="2964" spans="1:3">
      <c r="A2964" s="5" t="s">
        <v>12391</v>
      </c>
      <c r="B2964" s="200">
        <v>1121864020</v>
      </c>
      <c r="C2964" s="228" t="s">
        <v>13168</v>
      </c>
    </row>
    <row r="2965" spans="1:3">
      <c r="A2965" s="5" t="s">
        <v>4824</v>
      </c>
      <c r="B2965" s="200">
        <v>900792408</v>
      </c>
      <c r="C2965" s="228" t="s">
        <v>13167</v>
      </c>
    </row>
    <row r="2966" spans="1:3">
      <c r="A2966" s="5" t="s">
        <v>4684</v>
      </c>
      <c r="B2966" s="200">
        <v>18224966</v>
      </c>
      <c r="C2966" s="228" t="s">
        <v>13168</v>
      </c>
    </row>
    <row r="2967" spans="1:3">
      <c r="A2967" s="5" t="s">
        <v>12392</v>
      </c>
      <c r="B2967" s="200">
        <v>80154770</v>
      </c>
      <c r="C2967" s="228" t="s">
        <v>13168</v>
      </c>
    </row>
    <row r="2968" spans="1:3">
      <c r="A2968" s="5" t="s">
        <v>12393</v>
      </c>
      <c r="B2968" s="200">
        <v>12909488</v>
      </c>
      <c r="C2968" s="228" t="s">
        <v>13168</v>
      </c>
    </row>
    <row r="2969" spans="1:3">
      <c r="A2969" s="5" t="s">
        <v>12394</v>
      </c>
      <c r="B2969" s="200">
        <v>98378073</v>
      </c>
      <c r="C2969" s="228" t="s">
        <v>13168</v>
      </c>
    </row>
    <row r="2970" spans="1:3">
      <c r="A2970" s="5" t="s">
        <v>12395</v>
      </c>
      <c r="B2970" s="200">
        <v>1065007902</v>
      </c>
      <c r="C2970" s="228" t="s">
        <v>13168</v>
      </c>
    </row>
    <row r="2971" spans="1:3">
      <c r="A2971" s="5" t="s">
        <v>12396</v>
      </c>
      <c r="B2971" s="200">
        <v>93401260</v>
      </c>
      <c r="C2971" s="228" t="s">
        <v>13168</v>
      </c>
    </row>
    <row r="2972" spans="1:3">
      <c r="A2972" s="5" t="s">
        <v>12397</v>
      </c>
      <c r="B2972" s="200">
        <v>79877506</v>
      </c>
      <c r="C2972" s="228" t="s">
        <v>13168</v>
      </c>
    </row>
    <row r="2973" spans="1:3">
      <c r="A2973" s="5" t="s">
        <v>12398</v>
      </c>
      <c r="B2973" s="200">
        <v>80503578</v>
      </c>
      <c r="C2973" s="228" t="s">
        <v>13168</v>
      </c>
    </row>
    <row r="2974" spans="1:3">
      <c r="A2974" s="5" t="s">
        <v>12399</v>
      </c>
      <c r="B2974" s="200" t="s">
        <v>4825</v>
      </c>
      <c r="C2974" s="228" t="s">
        <v>13167</v>
      </c>
    </row>
    <row r="2975" spans="1:3">
      <c r="A2975" s="5" t="s">
        <v>4826</v>
      </c>
      <c r="B2975" s="200">
        <v>900453988</v>
      </c>
      <c r="C2975" s="228" t="s">
        <v>13167</v>
      </c>
    </row>
    <row r="2976" spans="1:3">
      <c r="A2976" s="5" t="s">
        <v>4470</v>
      </c>
      <c r="B2976" s="200">
        <v>54259088</v>
      </c>
      <c r="C2976" s="228" t="s">
        <v>13168</v>
      </c>
    </row>
    <row r="2977" spans="1:3">
      <c r="A2977" s="5" t="s">
        <v>4827</v>
      </c>
      <c r="B2977" s="200">
        <v>1116796284</v>
      </c>
      <c r="C2977" s="228" t="s">
        <v>13168</v>
      </c>
    </row>
    <row r="2978" spans="1:3">
      <c r="A2978" s="5" t="s">
        <v>12400</v>
      </c>
      <c r="B2978" s="200">
        <v>37843739</v>
      </c>
      <c r="C2978" s="228" t="s">
        <v>13168</v>
      </c>
    </row>
    <row r="2979" spans="1:3">
      <c r="A2979" s="5" t="s">
        <v>12401</v>
      </c>
      <c r="B2979" s="200">
        <v>88240718</v>
      </c>
      <c r="C2979" s="228" t="s">
        <v>13168</v>
      </c>
    </row>
    <row r="2980" spans="1:3">
      <c r="A2980" s="5" t="s">
        <v>12402</v>
      </c>
      <c r="B2980" s="200">
        <v>52420046</v>
      </c>
      <c r="C2980" s="228" t="s">
        <v>13168</v>
      </c>
    </row>
    <row r="2981" spans="1:3">
      <c r="A2981" s="5" t="s">
        <v>12403</v>
      </c>
      <c r="B2981" s="200">
        <v>1019042101</v>
      </c>
      <c r="C2981" s="228" t="s">
        <v>13168</v>
      </c>
    </row>
    <row r="2982" spans="1:3">
      <c r="A2982" s="5" t="s">
        <v>12404</v>
      </c>
      <c r="B2982" s="200">
        <v>1136880669</v>
      </c>
      <c r="C2982" s="228" t="s">
        <v>13168</v>
      </c>
    </row>
    <row r="2983" spans="1:3">
      <c r="A2983" s="5" t="s">
        <v>4828</v>
      </c>
      <c r="B2983" s="200">
        <v>36306542</v>
      </c>
      <c r="C2983" s="228" t="s">
        <v>13168</v>
      </c>
    </row>
    <row r="2984" spans="1:3">
      <c r="A2984" s="5" t="s">
        <v>12405</v>
      </c>
      <c r="B2984" s="200">
        <v>1020721565</v>
      </c>
      <c r="C2984" s="228" t="s">
        <v>13168</v>
      </c>
    </row>
    <row r="2985" spans="1:3">
      <c r="A2985" s="5" t="s">
        <v>4829</v>
      </c>
      <c r="B2985" s="200">
        <v>1091661989</v>
      </c>
      <c r="C2985" s="228" t="s">
        <v>13168</v>
      </c>
    </row>
    <row r="2986" spans="1:3">
      <c r="A2986" s="5" t="s">
        <v>12406</v>
      </c>
      <c r="B2986" s="200">
        <v>1020735270</v>
      </c>
      <c r="C2986" s="228" t="s">
        <v>13168</v>
      </c>
    </row>
    <row r="2987" spans="1:3">
      <c r="A2987" s="5" t="s">
        <v>12407</v>
      </c>
      <c r="B2987" s="200">
        <v>37898958</v>
      </c>
      <c r="C2987" s="228" t="s">
        <v>13168</v>
      </c>
    </row>
    <row r="2988" spans="1:3">
      <c r="A2988" s="5" t="s">
        <v>12408</v>
      </c>
      <c r="B2988" s="200">
        <v>74181237</v>
      </c>
      <c r="C2988" s="228" t="s">
        <v>13168</v>
      </c>
    </row>
    <row r="2989" spans="1:3">
      <c r="A2989" s="5" t="s">
        <v>12409</v>
      </c>
      <c r="B2989" s="200">
        <v>42163723</v>
      </c>
      <c r="C2989" s="228" t="s">
        <v>13168</v>
      </c>
    </row>
    <row r="2990" spans="1:3">
      <c r="A2990" s="5" t="s">
        <v>12410</v>
      </c>
      <c r="B2990" s="200">
        <v>1026272005</v>
      </c>
      <c r="C2990" s="228" t="s">
        <v>13168</v>
      </c>
    </row>
    <row r="2991" spans="1:3">
      <c r="A2991" s="5" t="s">
        <v>4607</v>
      </c>
      <c r="B2991" s="200">
        <v>91265979</v>
      </c>
      <c r="C2991" s="228" t="s">
        <v>13168</v>
      </c>
    </row>
    <row r="2992" spans="1:3">
      <c r="A2992" s="5" t="s">
        <v>12411</v>
      </c>
      <c r="B2992" s="200">
        <v>50935275</v>
      </c>
      <c r="C2992" s="228" t="s">
        <v>13168</v>
      </c>
    </row>
    <row r="2993" spans="1:3">
      <c r="A2993" s="5" t="s">
        <v>4830</v>
      </c>
      <c r="B2993" s="200">
        <v>1116779038</v>
      </c>
      <c r="C2993" s="228" t="s">
        <v>13168</v>
      </c>
    </row>
    <row r="2994" spans="1:3">
      <c r="A2994" s="5" t="s">
        <v>4831</v>
      </c>
      <c r="B2994" s="200">
        <v>71251288</v>
      </c>
      <c r="C2994" s="228" t="s">
        <v>13168</v>
      </c>
    </row>
    <row r="2995" spans="1:3">
      <c r="A2995" s="5" t="s">
        <v>12412</v>
      </c>
      <c r="B2995" s="200">
        <v>7617788</v>
      </c>
      <c r="C2995" s="228" t="s">
        <v>13168</v>
      </c>
    </row>
    <row r="2996" spans="1:3">
      <c r="A2996" s="5" t="s">
        <v>12413</v>
      </c>
      <c r="B2996" s="200">
        <v>31415744</v>
      </c>
      <c r="C2996" s="228" t="s">
        <v>13168</v>
      </c>
    </row>
    <row r="2997" spans="1:3">
      <c r="A2997" s="5" t="s">
        <v>4832</v>
      </c>
      <c r="B2997" s="200">
        <v>76311274</v>
      </c>
      <c r="C2997" s="228" t="s">
        <v>13168</v>
      </c>
    </row>
    <row r="2998" spans="1:3">
      <c r="A2998" s="5" t="s">
        <v>4833</v>
      </c>
      <c r="B2998" s="200">
        <v>71377938</v>
      </c>
      <c r="C2998" s="228" t="s">
        <v>13168</v>
      </c>
    </row>
    <row r="2999" spans="1:3">
      <c r="A2999" s="5" t="s">
        <v>4834</v>
      </c>
      <c r="B2999" s="200">
        <v>900002583</v>
      </c>
      <c r="C2999" s="228" t="s">
        <v>13167</v>
      </c>
    </row>
    <row r="3000" spans="1:3">
      <c r="A3000" s="5" t="s">
        <v>12414</v>
      </c>
      <c r="B3000" s="200">
        <v>40918269</v>
      </c>
      <c r="C3000" s="228" t="s">
        <v>13168</v>
      </c>
    </row>
    <row r="3001" spans="1:3">
      <c r="A3001" s="5" t="s">
        <v>12415</v>
      </c>
      <c r="B3001" s="200">
        <v>1124850549</v>
      </c>
      <c r="C3001" s="228" t="s">
        <v>13168</v>
      </c>
    </row>
    <row r="3002" spans="1:3">
      <c r="A3002" s="184" t="s">
        <v>11545</v>
      </c>
      <c r="B3002" s="200">
        <v>60370666</v>
      </c>
      <c r="C3002" s="228" t="s">
        <v>13168</v>
      </c>
    </row>
    <row r="3003" spans="1:3">
      <c r="A3003" s="5" t="s">
        <v>12416</v>
      </c>
      <c r="B3003" s="200">
        <v>79730602</v>
      </c>
      <c r="C3003" s="228" t="s">
        <v>13168</v>
      </c>
    </row>
    <row r="3004" spans="1:3">
      <c r="A3004" s="5" t="s">
        <v>12417</v>
      </c>
      <c r="B3004" s="200">
        <v>60410350</v>
      </c>
      <c r="C3004" s="228" t="s">
        <v>13168</v>
      </c>
    </row>
    <row r="3005" spans="1:3">
      <c r="A3005" s="5" t="s">
        <v>12418</v>
      </c>
      <c r="B3005" s="200">
        <v>80418568</v>
      </c>
      <c r="C3005" s="228" t="s">
        <v>13168</v>
      </c>
    </row>
    <row r="3006" spans="1:3">
      <c r="A3006" s="5" t="s">
        <v>12419</v>
      </c>
      <c r="B3006" s="200">
        <v>1019038000</v>
      </c>
      <c r="C3006" s="228" t="s">
        <v>13168</v>
      </c>
    </row>
    <row r="3007" spans="1:3">
      <c r="A3007" s="5" t="s">
        <v>12420</v>
      </c>
      <c r="B3007" s="200">
        <v>52349047</v>
      </c>
      <c r="C3007" s="228" t="s">
        <v>13168</v>
      </c>
    </row>
    <row r="3008" spans="1:3">
      <c r="A3008" s="5" t="s">
        <v>11640</v>
      </c>
      <c r="B3008" s="200">
        <v>79555745</v>
      </c>
      <c r="C3008" s="228" t="s">
        <v>13168</v>
      </c>
    </row>
    <row r="3009" spans="1:3">
      <c r="A3009" s="5" t="s">
        <v>4048</v>
      </c>
      <c r="B3009" s="200">
        <v>1071166770</v>
      </c>
      <c r="C3009" s="228" t="s">
        <v>13168</v>
      </c>
    </row>
    <row r="3010" spans="1:3">
      <c r="A3010" s="5" t="s">
        <v>11630</v>
      </c>
      <c r="B3010" s="200">
        <v>52250523</v>
      </c>
      <c r="C3010" s="228" t="s">
        <v>13168</v>
      </c>
    </row>
    <row r="3011" spans="1:3">
      <c r="A3011" s="5" t="s">
        <v>12421</v>
      </c>
      <c r="B3011" s="200">
        <v>1020791022</v>
      </c>
      <c r="C3011" s="228" t="s">
        <v>13168</v>
      </c>
    </row>
    <row r="3012" spans="1:3">
      <c r="A3012" s="5" t="s">
        <v>4276</v>
      </c>
      <c r="B3012" s="200">
        <v>52774186</v>
      </c>
      <c r="C3012" s="228" t="s">
        <v>13168</v>
      </c>
    </row>
    <row r="3013" spans="1:3">
      <c r="A3013" s="5" t="s">
        <v>12422</v>
      </c>
      <c r="B3013" s="200">
        <v>72223269</v>
      </c>
      <c r="C3013" s="228" t="s">
        <v>13168</v>
      </c>
    </row>
    <row r="3014" spans="1:3">
      <c r="A3014" s="5" t="s">
        <v>12423</v>
      </c>
      <c r="B3014" s="200">
        <v>79366581</v>
      </c>
      <c r="C3014" s="228" t="s">
        <v>13168</v>
      </c>
    </row>
    <row r="3015" spans="1:3">
      <c r="A3015" s="5" t="s">
        <v>4835</v>
      </c>
      <c r="B3015" s="200">
        <v>1017182029</v>
      </c>
      <c r="C3015" s="228" t="s">
        <v>13168</v>
      </c>
    </row>
    <row r="3016" spans="1:3">
      <c r="A3016" s="5" t="s">
        <v>4836</v>
      </c>
      <c r="B3016" s="200">
        <v>79786591</v>
      </c>
      <c r="C3016" s="228" t="s">
        <v>13168</v>
      </c>
    </row>
    <row r="3017" spans="1:3">
      <c r="A3017" s="5" t="s">
        <v>4243</v>
      </c>
      <c r="B3017" s="200">
        <v>1020784873</v>
      </c>
      <c r="C3017" s="228" t="s">
        <v>13168</v>
      </c>
    </row>
    <row r="3018" spans="1:3">
      <c r="A3018" s="5" t="s">
        <v>12424</v>
      </c>
      <c r="B3018" s="200">
        <v>1010184706</v>
      </c>
      <c r="C3018" s="228" t="s">
        <v>13168</v>
      </c>
    </row>
    <row r="3019" spans="1:3">
      <c r="A3019" s="5" t="s">
        <v>12425</v>
      </c>
      <c r="B3019" s="200">
        <v>66874674</v>
      </c>
      <c r="C3019" s="228" t="s">
        <v>13168</v>
      </c>
    </row>
    <row r="3020" spans="1:3">
      <c r="A3020" s="5" t="s">
        <v>12426</v>
      </c>
      <c r="B3020" s="200">
        <v>8827473</v>
      </c>
      <c r="C3020" s="228" t="s">
        <v>13168</v>
      </c>
    </row>
    <row r="3021" spans="1:3">
      <c r="A3021" s="5" t="s">
        <v>12427</v>
      </c>
      <c r="B3021" s="200">
        <v>13178301</v>
      </c>
      <c r="C3021" s="228" t="s">
        <v>13168</v>
      </c>
    </row>
    <row r="3022" spans="1:3">
      <c r="A3022" s="5" t="s">
        <v>12428</v>
      </c>
      <c r="B3022" s="200">
        <v>97447592</v>
      </c>
      <c r="C3022" s="228" t="s">
        <v>13168</v>
      </c>
    </row>
    <row r="3023" spans="1:3">
      <c r="A3023" s="5" t="s">
        <v>12429</v>
      </c>
      <c r="B3023" s="200">
        <v>13175435</v>
      </c>
      <c r="C3023" s="228" t="s">
        <v>13168</v>
      </c>
    </row>
    <row r="3024" spans="1:3">
      <c r="A3024" s="5" t="s">
        <v>12430</v>
      </c>
      <c r="B3024" s="200">
        <v>91200872</v>
      </c>
      <c r="C3024" s="228" t="s">
        <v>13168</v>
      </c>
    </row>
    <row r="3025" spans="1:3">
      <c r="A3025" s="5" t="s">
        <v>12431</v>
      </c>
      <c r="B3025" s="200">
        <v>1010206898</v>
      </c>
      <c r="C3025" s="228" t="s">
        <v>13168</v>
      </c>
    </row>
    <row r="3026" spans="1:3">
      <c r="A3026" s="5" t="s">
        <v>11890</v>
      </c>
      <c r="B3026" s="200">
        <v>79713996</v>
      </c>
      <c r="C3026" s="228" t="s">
        <v>13168</v>
      </c>
    </row>
    <row r="3027" spans="1:3">
      <c r="A3027" s="5" t="s">
        <v>12432</v>
      </c>
      <c r="B3027" s="200">
        <v>80041415</v>
      </c>
      <c r="C3027" s="228" t="s">
        <v>13168</v>
      </c>
    </row>
    <row r="3028" spans="1:3">
      <c r="A3028" s="5" t="s">
        <v>12433</v>
      </c>
      <c r="B3028" s="200">
        <v>80013672</v>
      </c>
      <c r="C3028" s="228" t="s">
        <v>13168</v>
      </c>
    </row>
    <row r="3029" spans="1:3">
      <c r="A3029" s="5" t="s">
        <v>11887</v>
      </c>
      <c r="B3029" s="200">
        <v>1110452488</v>
      </c>
      <c r="C3029" s="228" t="s">
        <v>13168</v>
      </c>
    </row>
    <row r="3030" spans="1:3">
      <c r="A3030" s="5" t="s">
        <v>4837</v>
      </c>
      <c r="B3030" s="200">
        <v>79987514</v>
      </c>
      <c r="C3030" s="228" t="s">
        <v>13168</v>
      </c>
    </row>
    <row r="3031" spans="1:3">
      <c r="A3031" s="5" t="s">
        <v>4838</v>
      </c>
      <c r="B3031" s="200">
        <v>830081460</v>
      </c>
      <c r="C3031" s="228" t="s">
        <v>13167</v>
      </c>
    </row>
    <row r="3032" spans="1:3">
      <c r="A3032" s="5" t="s">
        <v>12434</v>
      </c>
      <c r="B3032" s="200">
        <v>7570710</v>
      </c>
      <c r="C3032" s="228" t="s">
        <v>13168</v>
      </c>
    </row>
    <row r="3033" spans="1:3">
      <c r="A3033" s="5" t="s">
        <v>12435</v>
      </c>
      <c r="B3033" s="200">
        <v>80111519</v>
      </c>
      <c r="C3033" s="228" t="s">
        <v>13168</v>
      </c>
    </row>
    <row r="3034" spans="1:3">
      <c r="A3034" s="5" t="s">
        <v>12436</v>
      </c>
      <c r="B3034" s="200">
        <v>86061164</v>
      </c>
      <c r="C3034" s="228" t="s">
        <v>13168</v>
      </c>
    </row>
    <row r="3035" spans="1:3">
      <c r="A3035" s="5" t="s">
        <v>12437</v>
      </c>
      <c r="B3035" s="200">
        <v>34607293</v>
      </c>
      <c r="C3035" s="228" t="s">
        <v>13168</v>
      </c>
    </row>
    <row r="3036" spans="1:3">
      <c r="A3036" s="5" t="s">
        <v>12438</v>
      </c>
      <c r="B3036" s="200">
        <v>17773318</v>
      </c>
      <c r="C3036" s="228" t="s">
        <v>13168</v>
      </c>
    </row>
    <row r="3037" spans="1:3">
      <c r="A3037" s="5" t="s">
        <v>12439</v>
      </c>
      <c r="B3037" s="200">
        <v>79797788</v>
      </c>
      <c r="C3037" s="228" t="s">
        <v>13168</v>
      </c>
    </row>
    <row r="3038" spans="1:3">
      <c r="A3038" s="5" t="s">
        <v>12440</v>
      </c>
      <c r="B3038" s="200">
        <v>1024492608</v>
      </c>
      <c r="C3038" s="228" t="s">
        <v>13168</v>
      </c>
    </row>
    <row r="3039" spans="1:3">
      <c r="A3039" s="5" t="s">
        <v>12441</v>
      </c>
      <c r="B3039" s="200">
        <v>11805603</v>
      </c>
      <c r="C3039" s="228" t="s">
        <v>13168</v>
      </c>
    </row>
    <row r="3040" spans="1:3">
      <c r="A3040" s="5" t="s">
        <v>12442</v>
      </c>
      <c r="B3040" s="200">
        <v>79958845</v>
      </c>
      <c r="C3040" s="228" t="s">
        <v>13168</v>
      </c>
    </row>
    <row r="3041" spans="1:3">
      <c r="A3041" s="5" t="s">
        <v>12443</v>
      </c>
      <c r="B3041" s="200">
        <v>1015405229</v>
      </c>
      <c r="C3041" s="228" t="s">
        <v>13168</v>
      </c>
    </row>
    <row r="3042" spans="1:3">
      <c r="A3042" s="5" t="s">
        <v>12444</v>
      </c>
      <c r="B3042" s="200">
        <v>19354677</v>
      </c>
      <c r="C3042" s="228" t="s">
        <v>13168</v>
      </c>
    </row>
    <row r="3043" spans="1:3">
      <c r="A3043" s="5" t="s">
        <v>12445</v>
      </c>
      <c r="B3043" s="200">
        <v>1121826254</v>
      </c>
      <c r="C3043" s="228" t="s">
        <v>13168</v>
      </c>
    </row>
    <row r="3044" spans="1:3">
      <c r="A3044" s="5" t="s">
        <v>12446</v>
      </c>
      <c r="B3044" s="200">
        <v>1121847406</v>
      </c>
      <c r="C3044" s="228" t="s">
        <v>13168</v>
      </c>
    </row>
    <row r="3045" spans="1:3">
      <c r="A3045" s="5" t="s">
        <v>12447</v>
      </c>
      <c r="B3045" s="200">
        <v>86060136</v>
      </c>
      <c r="C3045" s="228" t="s">
        <v>13168</v>
      </c>
    </row>
    <row r="3046" spans="1:3">
      <c r="A3046" s="5" t="s">
        <v>12448</v>
      </c>
      <c r="B3046" s="200">
        <v>13928868</v>
      </c>
      <c r="C3046" s="228" t="s">
        <v>13168</v>
      </c>
    </row>
    <row r="3047" spans="1:3">
      <c r="A3047" s="5" t="s">
        <v>12449</v>
      </c>
      <c r="B3047" s="200">
        <v>80851706</v>
      </c>
      <c r="C3047" s="228" t="s">
        <v>13168</v>
      </c>
    </row>
    <row r="3048" spans="1:3">
      <c r="A3048" s="5" t="s">
        <v>2135</v>
      </c>
      <c r="B3048" s="200">
        <v>775665599</v>
      </c>
      <c r="C3048" s="228" t="s">
        <v>13167</v>
      </c>
    </row>
    <row r="3049" spans="1:3">
      <c r="A3049" s="5" t="s">
        <v>11</v>
      </c>
      <c r="B3049" s="200"/>
      <c r="C3049" s="228" t="s">
        <v>13167</v>
      </c>
    </row>
    <row r="3050" spans="1:3">
      <c r="A3050" s="5" t="s">
        <v>11</v>
      </c>
      <c r="B3050" s="200"/>
      <c r="C3050" s="228" t="s">
        <v>13167</v>
      </c>
    </row>
    <row r="3051" spans="1:3">
      <c r="A3051" s="5" t="s">
        <v>4839</v>
      </c>
      <c r="B3051" s="200">
        <v>64705253</v>
      </c>
      <c r="C3051" s="228" t="s">
        <v>13168</v>
      </c>
    </row>
    <row r="3052" spans="1:3">
      <c r="A3052" s="5" t="s">
        <v>4840</v>
      </c>
      <c r="B3052" s="200">
        <v>79155237</v>
      </c>
      <c r="C3052" s="228" t="s">
        <v>13168</v>
      </c>
    </row>
    <row r="3053" spans="1:3">
      <c r="A3053" s="5" t="s">
        <v>4841</v>
      </c>
      <c r="B3053" s="200">
        <v>1130682128</v>
      </c>
      <c r="C3053" s="228" t="s">
        <v>13168</v>
      </c>
    </row>
    <row r="3054" spans="1:3">
      <c r="A3054" s="5" t="s">
        <v>12450</v>
      </c>
      <c r="B3054" s="200">
        <v>92542585</v>
      </c>
      <c r="C3054" s="228" t="s">
        <v>13168</v>
      </c>
    </row>
    <row r="3055" spans="1:3">
      <c r="A3055" s="5" t="s">
        <v>4842</v>
      </c>
      <c r="B3055" s="200">
        <v>34566663</v>
      </c>
      <c r="C3055" s="228" t="s">
        <v>13168</v>
      </c>
    </row>
    <row r="3056" spans="1:3">
      <c r="A3056" s="5" t="s">
        <v>12451</v>
      </c>
      <c r="B3056" s="200">
        <v>46452507</v>
      </c>
      <c r="C3056" s="228" t="s">
        <v>13168</v>
      </c>
    </row>
    <row r="3057" spans="1:3">
      <c r="A3057" s="5" t="s">
        <v>12452</v>
      </c>
      <c r="B3057" s="200">
        <v>19150507</v>
      </c>
      <c r="C3057" s="228" t="s">
        <v>13168</v>
      </c>
    </row>
    <row r="3058" spans="1:3">
      <c r="A3058" s="5" t="s">
        <v>12453</v>
      </c>
      <c r="B3058" s="200">
        <v>52419515</v>
      </c>
      <c r="C3058" s="228" t="s">
        <v>13168</v>
      </c>
    </row>
    <row r="3059" spans="1:3">
      <c r="A3059" s="5" t="s">
        <v>12454</v>
      </c>
      <c r="B3059" s="200">
        <v>78031711</v>
      </c>
      <c r="C3059" s="228" t="s">
        <v>13168</v>
      </c>
    </row>
    <row r="3060" spans="1:3">
      <c r="A3060" s="5" t="s">
        <v>12455</v>
      </c>
      <c r="B3060" s="200">
        <v>34315620</v>
      </c>
      <c r="C3060" s="228" t="s">
        <v>13168</v>
      </c>
    </row>
    <row r="3061" spans="1:3">
      <c r="A3061" s="5" t="s">
        <v>11893</v>
      </c>
      <c r="B3061" s="200">
        <v>36172854</v>
      </c>
      <c r="C3061" s="228" t="s">
        <v>13168</v>
      </c>
    </row>
    <row r="3062" spans="1:3">
      <c r="A3062" s="5" t="s">
        <v>12456</v>
      </c>
      <c r="B3062" s="200">
        <v>10932232</v>
      </c>
      <c r="C3062" s="228" t="s">
        <v>13168</v>
      </c>
    </row>
    <row r="3063" spans="1:3">
      <c r="A3063" s="5" t="s">
        <v>4843</v>
      </c>
      <c r="B3063" s="200">
        <v>1019039061</v>
      </c>
      <c r="C3063" s="228" t="s">
        <v>13168</v>
      </c>
    </row>
    <row r="3064" spans="1:3">
      <c r="A3064" s="5" t="s">
        <v>12457</v>
      </c>
      <c r="B3064" s="200">
        <v>1085289643</v>
      </c>
      <c r="C3064" s="228" t="s">
        <v>13168</v>
      </c>
    </row>
    <row r="3065" spans="1:3">
      <c r="A3065" s="5" t="s">
        <v>12458</v>
      </c>
      <c r="B3065" s="200">
        <v>79797011</v>
      </c>
      <c r="C3065" s="228" t="s">
        <v>13168</v>
      </c>
    </row>
    <row r="3066" spans="1:3">
      <c r="A3066" s="5" t="s">
        <v>12459</v>
      </c>
      <c r="B3066" s="200">
        <v>1087644783</v>
      </c>
      <c r="C3066" s="228" t="s">
        <v>13168</v>
      </c>
    </row>
    <row r="3067" spans="1:3">
      <c r="A3067" s="5" t="s">
        <v>12460</v>
      </c>
      <c r="B3067" s="200">
        <v>1016035790</v>
      </c>
      <c r="C3067" s="228" t="s">
        <v>13168</v>
      </c>
    </row>
    <row r="3068" spans="1:3">
      <c r="A3068" s="5" t="s">
        <v>4844</v>
      </c>
      <c r="B3068" s="200">
        <v>901473384</v>
      </c>
      <c r="C3068" s="228" t="s">
        <v>13167</v>
      </c>
    </row>
    <row r="3069" spans="1:3">
      <c r="A3069" s="5" t="s">
        <v>12461</v>
      </c>
      <c r="B3069" s="200">
        <v>52341656</v>
      </c>
      <c r="C3069" s="228" t="s">
        <v>13168</v>
      </c>
    </row>
    <row r="3070" spans="1:3">
      <c r="A3070" s="5" t="s">
        <v>12462</v>
      </c>
      <c r="B3070" s="200">
        <v>1049643368</v>
      </c>
      <c r="C3070" s="228" t="s">
        <v>13168</v>
      </c>
    </row>
    <row r="3071" spans="1:3">
      <c r="A3071" s="5" t="s">
        <v>12463</v>
      </c>
      <c r="B3071" s="200">
        <v>1120561890</v>
      </c>
      <c r="C3071" s="228" t="s">
        <v>13168</v>
      </c>
    </row>
    <row r="3072" spans="1:3">
      <c r="A3072" s="5" t="s">
        <v>12464</v>
      </c>
      <c r="B3072" s="200">
        <v>1106892036</v>
      </c>
      <c r="C3072" s="228" t="s">
        <v>13168</v>
      </c>
    </row>
    <row r="3073" spans="1:3">
      <c r="A3073" s="5" t="s">
        <v>12465</v>
      </c>
      <c r="B3073" s="200">
        <v>1077420798</v>
      </c>
      <c r="C3073" s="228" t="s">
        <v>13168</v>
      </c>
    </row>
    <row r="3074" spans="1:3">
      <c r="A3074" s="5" t="s">
        <v>12466</v>
      </c>
      <c r="B3074" s="200">
        <v>11105187</v>
      </c>
      <c r="C3074" s="228" t="s">
        <v>13168</v>
      </c>
    </row>
    <row r="3075" spans="1:3">
      <c r="A3075" s="5" t="s">
        <v>12467</v>
      </c>
      <c r="B3075" s="200">
        <v>9099607</v>
      </c>
      <c r="C3075" s="228" t="s">
        <v>13168</v>
      </c>
    </row>
    <row r="3076" spans="1:3">
      <c r="A3076" s="5" t="s">
        <v>12468</v>
      </c>
      <c r="B3076" s="200">
        <v>1152191875</v>
      </c>
      <c r="C3076" s="228" t="s">
        <v>13168</v>
      </c>
    </row>
    <row r="3077" spans="1:3">
      <c r="A3077" s="5" t="s">
        <v>12469</v>
      </c>
      <c r="B3077" s="200">
        <v>800240718</v>
      </c>
      <c r="C3077" s="228" t="s">
        <v>13167</v>
      </c>
    </row>
    <row r="3078" spans="1:3">
      <c r="A3078" s="5" t="s">
        <v>4845</v>
      </c>
      <c r="B3078" s="200">
        <v>830024834</v>
      </c>
      <c r="C3078" s="228" t="s">
        <v>13167</v>
      </c>
    </row>
    <row r="3079" spans="1:3">
      <c r="A3079" s="5" t="s">
        <v>12470</v>
      </c>
      <c r="B3079" s="200">
        <v>1122678537</v>
      </c>
      <c r="C3079" s="228" t="s">
        <v>13168</v>
      </c>
    </row>
    <row r="3080" spans="1:3">
      <c r="A3080" s="5" t="s">
        <v>12471</v>
      </c>
      <c r="B3080" s="200">
        <v>1063361913</v>
      </c>
      <c r="C3080" s="228" t="s">
        <v>13168</v>
      </c>
    </row>
    <row r="3081" spans="1:3">
      <c r="A3081" s="5" t="s">
        <v>12472</v>
      </c>
      <c r="B3081" s="200">
        <v>1123532871</v>
      </c>
      <c r="C3081" s="228" t="s">
        <v>13168</v>
      </c>
    </row>
    <row r="3082" spans="1:3">
      <c r="A3082" s="5" t="s">
        <v>12473</v>
      </c>
      <c r="B3082" s="200">
        <v>1123204124</v>
      </c>
      <c r="C3082" s="228" t="s">
        <v>13168</v>
      </c>
    </row>
    <row r="3083" spans="1:3">
      <c r="A3083" s="5" t="s">
        <v>12474</v>
      </c>
      <c r="B3083" s="200">
        <v>79049729</v>
      </c>
      <c r="C3083" s="228" t="s">
        <v>13168</v>
      </c>
    </row>
    <row r="3084" spans="1:3">
      <c r="A3084" s="5" t="s">
        <v>12475</v>
      </c>
      <c r="B3084" s="200">
        <v>37337818</v>
      </c>
      <c r="C3084" s="228" t="s">
        <v>13168</v>
      </c>
    </row>
    <row r="3085" spans="1:3">
      <c r="A3085" s="5" t="s">
        <v>12476</v>
      </c>
      <c r="B3085" s="200">
        <v>22867459</v>
      </c>
      <c r="C3085" s="228" t="s">
        <v>13168</v>
      </c>
    </row>
    <row r="3086" spans="1:3">
      <c r="A3086" s="5" t="s">
        <v>4239</v>
      </c>
      <c r="B3086" s="200">
        <v>1094906450</v>
      </c>
      <c r="C3086" s="228" t="s">
        <v>13168</v>
      </c>
    </row>
    <row r="3087" spans="1:3">
      <c r="A3087" s="5" t="s">
        <v>12477</v>
      </c>
      <c r="B3087" s="200">
        <v>5736206</v>
      </c>
      <c r="C3087" s="228" t="s">
        <v>13168</v>
      </c>
    </row>
    <row r="3088" spans="1:3">
      <c r="A3088" s="5" t="s">
        <v>12478</v>
      </c>
      <c r="B3088" s="200">
        <v>10301785</v>
      </c>
      <c r="C3088" s="228" t="s">
        <v>13168</v>
      </c>
    </row>
    <row r="3089" spans="1:3">
      <c r="A3089" s="5" t="s">
        <v>12479</v>
      </c>
      <c r="B3089" s="200">
        <v>88264359</v>
      </c>
      <c r="C3089" s="228" t="s">
        <v>13168</v>
      </c>
    </row>
    <row r="3090" spans="1:3">
      <c r="A3090" s="5" t="s">
        <v>12480</v>
      </c>
      <c r="B3090" s="200">
        <v>52818028</v>
      </c>
      <c r="C3090" s="228" t="s">
        <v>13168</v>
      </c>
    </row>
    <row r="3091" spans="1:3">
      <c r="A3091" s="5" t="s">
        <v>12481</v>
      </c>
      <c r="B3091" s="200">
        <v>1030575208</v>
      </c>
      <c r="C3091" s="228" t="s">
        <v>13168</v>
      </c>
    </row>
    <row r="3092" spans="1:3">
      <c r="A3092" s="5" t="s">
        <v>12482</v>
      </c>
      <c r="B3092" s="200">
        <v>1017209369</v>
      </c>
      <c r="C3092" s="228" t="s">
        <v>13168</v>
      </c>
    </row>
    <row r="3093" spans="1:3">
      <c r="A3093" s="5" t="s">
        <v>4234</v>
      </c>
      <c r="B3093" s="200">
        <v>85461477</v>
      </c>
      <c r="C3093" s="228" t="s">
        <v>13168</v>
      </c>
    </row>
    <row r="3094" spans="1:3">
      <c r="A3094" s="5" t="s">
        <v>4846</v>
      </c>
      <c r="B3094" s="200">
        <v>92537892</v>
      </c>
      <c r="C3094" s="228" t="s">
        <v>13168</v>
      </c>
    </row>
    <row r="3095" spans="1:3">
      <c r="A3095" s="5" t="s">
        <v>4253</v>
      </c>
      <c r="B3095" s="200">
        <v>49760688</v>
      </c>
      <c r="C3095" s="228" t="s">
        <v>13168</v>
      </c>
    </row>
    <row r="3096" spans="1:3">
      <c r="A3096" s="5" t="s">
        <v>11567</v>
      </c>
      <c r="B3096" s="200">
        <v>1112102662</v>
      </c>
      <c r="C3096" s="228" t="s">
        <v>13168</v>
      </c>
    </row>
    <row r="3097" spans="1:3">
      <c r="A3097" s="5" t="s">
        <v>4226</v>
      </c>
      <c r="B3097" s="200">
        <v>1122782978</v>
      </c>
      <c r="C3097" s="228" t="s">
        <v>13168</v>
      </c>
    </row>
    <row r="3098" spans="1:3">
      <c r="A3098" s="5" t="s">
        <v>12483</v>
      </c>
      <c r="B3098" s="200">
        <v>98398697</v>
      </c>
      <c r="C3098" s="228" t="s">
        <v>13168</v>
      </c>
    </row>
    <row r="3099" spans="1:3">
      <c r="A3099" s="5" t="s">
        <v>12484</v>
      </c>
      <c r="B3099" s="200">
        <v>39306890</v>
      </c>
      <c r="C3099" s="228" t="s">
        <v>13168</v>
      </c>
    </row>
    <row r="3100" spans="1:3">
      <c r="A3100" s="5" t="s">
        <v>12485</v>
      </c>
      <c r="B3100" s="200">
        <v>1122782047</v>
      </c>
      <c r="C3100" s="228" t="s">
        <v>13168</v>
      </c>
    </row>
    <row r="3101" spans="1:3">
      <c r="A3101" s="5" t="s">
        <v>12486</v>
      </c>
      <c r="B3101" s="200">
        <v>12986526</v>
      </c>
      <c r="C3101" s="228" t="s">
        <v>13168</v>
      </c>
    </row>
    <row r="3102" spans="1:3">
      <c r="A3102" s="5" t="s">
        <v>4373</v>
      </c>
      <c r="B3102" s="200">
        <v>1114818693</v>
      </c>
      <c r="C3102" s="228" t="s">
        <v>13168</v>
      </c>
    </row>
    <row r="3103" spans="1:3">
      <c r="A3103" s="5" t="s">
        <v>12487</v>
      </c>
      <c r="B3103" s="200">
        <v>1117487679</v>
      </c>
      <c r="C3103" s="228" t="s">
        <v>13168</v>
      </c>
    </row>
    <row r="3104" spans="1:3">
      <c r="A3104" s="5" t="s">
        <v>12488</v>
      </c>
      <c r="B3104" s="200">
        <v>76328360</v>
      </c>
      <c r="C3104" s="228" t="s">
        <v>13168</v>
      </c>
    </row>
    <row r="3105" spans="1:3">
      <c r="A3105" s="5" t="s">
        <v>4713</v>
      </c>
      <c r="B3105" s="200">
        <v>1077443046</v>
      </c>
      <c r="C3105" s="228" t="s">
        <v>13168</v>
      </c>
    </row>
    <row r="3106" spans="1:3">
      <c r="A3106" s="5" t="s">
        <v>12489</v>
      </c>
      <c r="B3106" s="200">
        <v>14238599</v>
      </c>
      <c r="C3106" s="228" t="s">
        <v>13168</v>
      </c>
    </row>
    <row r="3107" spans="1:3">
      <c r="A3107" s="5" t="s">
        <v>12490</v>
      </c>
      <c r="B3107" s="200">
        <v>53067946</v>
      </c>
      <c r="C3107" s="228" t="s">
        <v>13168</v>
      </c>
    </row>
    <row r="3108" spans="1:3">
      <c r="A3108" s="5" t="s">
        <v>12491</v>
      </c>
      <c r="B3108" s="200">
        <v>88257264</v>
      </c>
      <c r="C3108" s="228" t="s">
        <v>13168</v>
      </c>
    </row>
    <row r="3109" spans="1:3">
      <c r="A3109" s="5" t="s">
        <v>12492</v>
      </c>
      <c r="B3109" s="200">
        <v>1026276456</v>
      </c>
      <c r="C3109" s="228" t="s">
        <v>13168</v>
      </c>
    </row>
    <row r="3110" spans="1:3">
      <c r="A3110" s="5" t="s">
        <v>4847</v>
      </c>
      <c r="B3110" s="200">
        <v>901476824</v>
      </c>
      <c r="C3110" s="228" t="s">
        <v>13167</v>
      </c>
    </row>
    <row r="3111" spans="1:3">
      <c r="A3111" s="5" t="s">
        <v>4848</v>
      </c>
      <c r="B3111" s="200">
        <v>79434059</v>
      </c>
      <c r="C3111" s="228" t="s">
        <v>13168</v>
      </c>
    </row>
    <row r="3112" spans="1:3">
      <c r="A3112" s="5" t="s">
        <v>4849</v>
      </c>
      <c r="B3112" s="200">
        <v>78696374</v>
      </c>
      <c r="C3112" s="228" t="s">
        <v>13168</v>
      </c>
    </row>
    <row r="3113" spans="1:3">
      <c r="A3113" s="5" t="s">
        <v>4850</v>
      </c>
      <c r="B3113" s="200">
        <v>10779288</v>
      </c>
      <c r="C3113" s="228" t="s">
        <v>13168</v>
      </c>
    </row>
    <row r="3114" spans="1:3">
      <c r="A3114" s="5" t="s">
        <v>4851</v>
      </c>
      <c r="B3114" s="200">
        <v>63464954</v>
      </c>
      <c r="C3114" s="228" t="s">
        <v>13168</v>
      </c>
    </row>
    <row r="3115" spans="1:3">
      <c r="A3115" s="5" t="s">
        <v>12493</v>
      </c>
      <c r="B3115" s="200">
        <v>40075631</v>
      </c>
      <c r="C3115" s="228" t="s">
        <v>13168</v>
      </c>
    </row>
    <row r="3116" spans="1:3">
      <c r="A3116" s="5" t="s">
        <v>12494</v>
      </c>
      <c r="B3116" s="200">
        <v>98428605</v>
      </c>
      <c r="C3116" s="228" t="s">
        <v>13168</v>
      </c>
    </row>
    <row r="3117" spans="1:3">
      <c r="A3117" s="5" t="s">
        <v>12495</v>
      </c>
      <c r="B3117" s="200">
        <v>51683946</v>
      </c>
      <c r="C3117" s="228" t="s">
        <v>13168</v>
      </c>
    </row>
    <row r="3118" spans="1:3">
      <c r="A3118" s="5" t="s">
        <v>12496</v>
      </c>
      <c r="B3118" s="200">
        <v>10292496</v>
      </c>
      <c r="C3118" s="228" t="s">
        <v>13168</v>
      </c>
    </row>
    <row r="3119" spans="1:3">
      <c r="A3119" s="5" t="s">
        <v>4852</v>
      </c>
      <c r="B3119" s="200">
        <v>900918925</v>
      </c>
      <c r="C3119" s="228" t="s">
        <v>13167</v>
      </c>
    </row>
    <row r="3120" spans="1:3">
      <c r="A3120" s="5" t="s">
        <v>12497</v>
      </c>
      <c r="B3120" s="200">
        <v>16260844</v>
      </c>
      <c r="C3120" s="228" t="s">
        <v>13168</v>
      </c>
    </row>
    <row r="3121" spans="1:3">
      <c r="A3121" s="5" t="s">
        <v>12498</v>
      </c>
      <c r="B3121" s="200">
        <v>51890288</v>
      </c>
      <c r="C3121" s="228" t="s">
        <v>13168</v>
      </c>
    </row>
    <row r="3122" spans="1:3">
      <c r="A3122" s="5" t="s">
        <v>12499</v>
      </c>
      <c r="B3122" s="200">
        <v>1032417410</v>
      </c>
      <c r="C3122" s="228" t="s">
        <v>13168</v>
      </c>
    </row>
    <row r="3123" spans="1:3">
      <c r="A3123" s="5" t="s">
        <v>12500</v>
      </c>
      <c r="B3123" s="200">
        <v>1013593597</v>
      </c>
      <c r="C3123" s="228" t="s">
        <v>13168</v>
      </c>
    </row>
    <row r="3124" spans="1:3">
      <c r="A3124" s="5" t="s">
        <v>12501</v>
      </c>
      <c r="B3124" s="200">
        <v>80747791</v>
      </c>
      <c r="C3124" s="228" t="s">
        <v>13168</v>
      </c>
    </row>
    <row r="3125" spans="1:3">
      <c r="A3125" s="5" t="s">
        <v>12502</v>
      </c>
      <c r="B3125" s="200">
        <v>1020715967</v>
      </c>
      <c r="C3125" s="228" t="s">
        <v>13168</v>
      </c>
    </row>
    <row r="3126" spans="1:3">
      <c r="A3126" s="5" t="s">
        <v>12503</v>
      </c>
      <c r="B3126" s="200" t="s">
        <v>4853</v>
      </c>
      <c r="C3126" s="228" t="s">
        <v>13167</v>
      </c>
    </row>
    <row r="3127" spans="1:3">
      <c r="A3127" s="5" t="s">
        <v>12504</v>
      </c>
      <c r="B3127" s="200">
        <v>900064749</v>
      </c>
      <c r="C3127" s="228" t="s">
        <v>13167</v>
      </c>
    </row>
    <row r="3128" spans="1:3">
      <c r="A3128" s="5" t="s">
        <v>4854</v>
      </c>
      <c r="B3128" s="200">
        <v>34556942</v>
      </c>
      <c r="C3128" s="228" t="s">
        <v>13168</v>
      </c>
    </row>
    <row r="3129" spans="1:3">
      <c r="A3129" s="5" t="s">
        <v>12505</v>
      </c>
      <c r="B3129" s="200">
        <v>80543362</v>
      </c>
      <c r="C3129" s="228" t="s">
        <v>13168</v>
      </c>
    </row>
    <row r="3130" spans="1:3">
      <c r="A3130" s="5" t="s">
        <v>12506</v>
      </c>
      <c r="B3130" s="200">
        <v>40612932</v>
      </c>
      <c r="C3130" s="228" t="s">
        <v>13168</v>
      </c>
    </row>
    <row r="3131" spans="1:3">
      <c r="A3131" s="5" t="s">
        <v>12507</v>
      </c>
      <c r="B3131" s="200">
        <v>52622736</v>
      </c>
      <c r="C3131" s="228" t="s">
        <v>13168</v>
      </c>
    </row>
    <row r="3132" spans="1:3">
      <c r="A3132" s="5" t="s">
        <v>4855</v>
      </c>
      <c r="B3132" s="200">
        <v>37442354</v>
      </c>
      <c r="C3132" s="228" t="s">
        <v>13168</v>
      </c>
    </row>
    <row r="3133" spans="1:3">
      <c r="A3133" s="5" t="s">
        <v>4856</v>
      </c>
      <c r="B3133" s="200">
        <v>13487223</v>
      </c>
      <c r="C3133" s="228" t="s">
        <v>13168</v>
      </c>
    </row>
    <row r="3134" spans="1:3">
      <c r="A3134" s="5" t="s">
        <v>12508</v>
      </c>
      <c r="B3134" s="200">
        <v>81720959</v>
      </c>
      <c r="C3134" s="228" t="s">
        <v>13168</v>
      </c>
    </row>
    <row r="3135" spans="1:3">
      <c r="A3135" s="5" t="s">
        <v>4857</v>
      </c>
      <c r="B3135" s="200">
        <v>1018439674</v>
      </c>
      <c r="C3135" s="228" t="s">
        <v>13168</v>
      </c>
    </row>
    <row r="3136" spans="1:3">
      <c r="A3136" s="5" t="s">
        <v>3521</v>
      </c>
      <c r="B3136" s="200">
        <v>39416449</v>
      </c>
      <c r="C3136" s="228" t="s">
        <v>13168</v>
      </c>
    </row>
    <row r="3137" spans="1:3">
      <c r="A3137" s="5" t="s">
        <v>12509</v>
      </c>
      <c r="B3137" s="200">
        <v>37936599</v>
      </c>
      <c r="C3137" s="228" t="s">
        <v>13168</v>
      </c>
    </row>
    <row r="3138" spans="1:3">
      <c r="A3138" s="5" t="s">
        <v>4858</v>
      </c>
      <c r="B3138" s="200">
        <v>1027964258</v>
      </c>
      <c r="C3138" s="228" t="s">
        <v>13168</v>
      </c>
    </row>
    <row r="3139" spans="1:3">
      <c r="A3139" s="5" t="s">
        <v>12510</v>
      </c>
      <c r="B3139" s="200">
        <v>1002439416</v>
      </c>
      <c r="C3139" s="228" t="s">
        <v>13168</v>
      </c>
    </row>
    <row r="3140" spans="1:3">
      <c r="A3140" s="5" t="s">
        <v>12511</v>
      </c>
      <c r="B3140" s="200">
        <v>52586553</v>
      </c>
      <c r="C3140" s="228" t="s">
        <v>13168</v>
      </c>
    </row>
    <row r="3141" spans="1:3">
      <c r="A3141" s="5" t="s">
        <v>12512</v>
      </c>
      <c r="B3141" s="200">
        <v>35892555</v>
      </c>
      <c r="C3141" s="228" t="s">
        <v>13168</v>
      </c>
    </row>
    <row r="3142" spans="1:3">
      <c r="A3142" s="5" t="s">
        <v>12513</v>
      </c>
      <c r="B3142" s="200">
        <v>52771940</v>
      </c>
      <c r="C3142" s="228" t="s">
        <v>13168</v>
      </c>
    </row>
    <row r="3143" spans="1:3">
      <c r="A3143" s="5" t="s">
        <v>12514</v>
      </c>
      <c r="B3143" s="200">
        <v>1077431107</v>
      </c>
      <c r="C3143" s="228" t="s">
        <v>13168</v>
      </c>
    </row>
    <row r="3144" spans="1:3">
      <c r="A3144" s="5" t="s">
        <v>12515</v>
      </c>
      <c r="B3144" s="200">
        <v>45526800</v>
      </c>
      <c r="C3144" s="228" t="s">
        <v>13168</v>
      </c>
    </row>
    <row r="3145" spans="1:3">
      <c r="A3145" s="5" t="s">
        <v>12516</v>
      </c>
      <c r="B3145" s="200">
        <v>50901141</v>
      </c>
      <c r="C3145" s="228" t="s">
        <v>13168</v>
      </c>
    </row>
    <row r="3146" spans="1:3">
      <c r="A3146" s="5" t="s">
        <v>12517</v>
      </c>
      <c r="B3146" s="200">
        <v>17589119</v>
      </c>
      <c r="C3146" s="228" t="s">
        <v>13168</v>
      </c>
    </row>
    <row r="3147" spans="1:3">
      <c r="A3147" s="5" t="s">
        <v>4859</v>
      </c>
      <c r="B3147" s="200">
        <v>900068796</v>
      </c>
      <c r="C3147" s="228" t="s">
        <v>13167</v>
      </c>
    </row>
    <row r="3148" spans="1:3">
      <c r="A3148" s="5" t="s">
        <v>12518</v>
      </c>
      <c r="B3148" s="200">
        <v>800105552</v>
      </c>
      <c r="C3148" s="228" t="s">
        <v>13167</v>
      </c>
    </row>
    <row r="3149" spans="1:3">
      <c r="A3149" s="5" t="s">
        <v>12519</v>
      </c>
      <c r="B3149" s="200">
        <v>17333379</v>
      </c>
      <c r="C3149" s="228" t="s">
        <v>13168</v>
      </c>
    </row>
    <row r="3150" spans="1:3">
      <c r="A3150" s="5" t="s">
        <v>12520</v>
      </c>
      <c r="B3150" s="200">
        <v>1121820414</v>
      </c>
      <c r="C3150" s="228" t="s">
        <v>13168</v>
      </c>
    </row>
    <row r="3151" spans="1:3">
      <c r="A3151" s="5" t="s">
        <v>4860</v>
      </c>
      <c r="B3151" s="200">
        <v>53001835</v>
      </c>
      <c r="C3151" s="228" t="s">
        <v>13168</v>
      </c>
    </row>
    <row r="3152" spans="1:3">
      <c r="A3152" s="5" t="s">
        <v>12091</v>
      </c>
      <c r="B3152" s="200">
        <v>22382771</v>
      </c>
      <c r="C3152" s="228" t="s">
        <v>13168</v>
      </c>
    </row>
    <row r="3153" spans="1:3">
      <c r="A3153" s="5" t="s">
        <v>4861</v>
      </c>
      <c r="B3153" s="200">
        <v>11810061</v>
      </c>
      <c r="C3153" s="228" t="s">
        <v>13168</v>
      </c>
    </row>
    <row r="3154" spans="1:3">
      <c r="A3154" s="5" t="s">
        <v>12156</v>
      </c>
      <c r="B3154" s="200">
        <v>52897672</v>
      </c>
      <c r="C3154" s="228" t="s">
        <v>13168</v>
      </c>
    </row>
    <row r="3155" spans="1:3">
      <c r="A3155" s="5" t="s">
        <v>12521</v>
      </c>
      <c r="B3155" s="200">
        <v>53106139</v>
      </c>
      <c r="C3155" s="228" t="s">
        <v>13168</v>
      </c>
    </row>
    <row r="3156" spans="1:3">
      <c r="A3156" s="5" t="s">
        <v>12522</v>
      </c>
      <c r="B3156" s="200">
        <v>30050950</v>
      </c>
      <c r="C3156" s="228" t="s">
        <v>13168</v>
      </c>
    </row>
    <row r="3157" spans="1:3">
      <c r="A3157" s="5" t="s">
        <v>4516</v>
      </c>
      <c r="B3157" s="200">
        <v>79909707</v>
      </c>
      <c r="C3157" s="228" t="s">
        <v>13168</v>
      </c>
    </row>
    <row r="3158" spans="1:3">
      <c r="A3158" s="5" t="s">
        <v>12184</v>
      </c>
      <c r="B3158" s="200">
        <v>1019004693</v>
      </c>
      <c r="C3158" s="228" t="s">
        <v>13168</v>
      </c>
    </row>
    <row r="3159" spans="1:3">
      <c r="A3159" s="5" t="s">
        <v>3784</v>
      </c>
      <c r="B3159" s="200">
        <v>96125271</v>
      </c>
      <c r="C3159" s="228" t="s">
        <v>13168</v>
      </c>
    </row>
    <row r="3160" spans="1:3">
      <c r="A3160" s="5" t="s">
        <v>12523</v>
      </c>
      <c r="B3160" s="200">
        <v>42546020</v>
      </c>
      <c r="C3160" s="228" t="s">
        <v>13168</v>
      </c>
    </row>
    <row r="3161" spans="1:3">
      <c r="A3161" s="5" t="s">
        <v>12524</v>
      </c>
      <c r="B3161" s="200">
        <v>1082944208</v>
      </c>
      <c r="C3161" s="228" t="s">
        <v>13168</v>
      </c>
    </row>
    <row r="3162" spans="1:3">
      <c r="A3162" s="5" t="s">
        <v>12525</v>
      </c>
      <c r="B3162" s="200">
        <v>18923633</v>
      </c>
      <c r="C3162" s="228" t="s">
        <v>13168</v>
      </c>
    </row>
    <row r="3163" spans="1:3">
      <c r="A3163" s="5" t="s">
        <v>12526</v>
      </c>
      <c r="B3163" s="200">
        <v>1098609095</v>
      </c>
      <c r="C3163" s="228" t="s">
        <v>13168</v>
      </c>
    </row>
    <row r="3164" spans="1:3">
      <c r="A3164" s="5" t="s">
        <v>12527</v>
      </c>
      <c r="B3164" s="200">
        <v>1128060400</v>
      </c>
      <c r="C3164" s="228" t="s">
        <v>13168</v>
      </c>
    </row>
    <row r="3165" spans="1:3">
      <c r="A3165" s="5" t="s">
        <v>12528</v>
      </c>
      <c r="B3165" s="200">
        <v>1105676948</v>
      </c>
      <c r="C3165" s="228" t="s">
        <v>13168</v>
      </c>
    </row>
    <row r="3166" spans="1:3">
      <c r="A3166" s="5" t="s">
        <v>12529</v>
      </c>
      <c r="B3166" s="200">
        <v>1061686640</v>
      </c>
      <c r="C3166" s="228" t="s">
        <v>13168</v>
      </c>
    </row>
    <row r="3167" spans="1:3">
      <c r="A3167" s="5" t="s">
        <v>4862</v>
      </c>
      <c r="B3167" s="200">
        <v>73111249</v>
      </c>
      <c r="C3167" s="228" t="s">
        <v>13168</v>
      </c>
    </row>
    <row r="3168" spans="1:3">
      <c r="A3168" s="5" t="s">
        <v>12530</v>
      </c>
      <c r="B3168" s="200">
        <v>75093903</v>
      </c>
      <c r="C3168" s="228" t="s">
        <v>13168</v>
      </c>
    </row>
    <row r="3169" spans="1:3">
      <c r="A3169" s="5" t="s">
        <v>12531</v>
      </c>
      <c r="B3169" s="200">
        <v>1018432517</v>
      </c>
      <c r="C3169" s="228" t="s">
        <v>13168</v>
      </c>
    </row>
    <row r="3170" spans="1:3">
      <c r="A3170" s="5" t="s">
        <v>4471</v>
      </c>
      <c r="B3170" s="200">
        <v>79120990</v>
      </c>
      <c r="C3170" s="228" t="s">
        <v>13168</v>
      </c>
    </row>
    <row r="3171" spans="1:3">
      <c r="A3171" s="5" t="s">
        <v>3685</v>
      </c>
      <c r="B3171" s="200">
        <v>30874978</v>
      </c>
      <c r="C3171" s="228" t="s">
        <v>13168</v>
      </c>
    </row>
    <row r="3172" spans="1:3">
      <c r="A3172" s="5" t="s">
        <v>4520</v>
      </c>
      <c r="B3172" s="200">
        <v>80088075</v>
      </c>
      <c r="C3172" s="228" t="s">
        <v>13168</v>
      </c>
    </row>
    <row r="3173" spans="1:3">
      <c r="A3173" s="5" t="s">
        <v>3804</v>
      </c>
      <c r="B3173" s="200">
        <v>1065625931</v>
      </c>
      <c r="C3173" s="228" t="s">
        <v>13168</v>
      </c>
    </row>
    <row r="3174" spans="1:3">
      <c r="A3174" s="5" t="s">
        <v>4530</v>
      </c>
      <c r="B3174" s="200">
        <v>72244967</v>
      </c>
      <c r="C3174" s="228" t="s">
        <v>13168</v>
      </c>
    </row>
    <row r="3175" spans="1:3">
      <c r="A3175" s="5" t="s">
        <v>4675</v>
      </c>
      <c r="B3175" s="200">
        <v>39407998</v>
      </c>
      <c r="C3175" s="228" t="s">
        <v>13168</v>
      </c>
    </row>
    <row r="3176" spans="1:3">
      <c r="A3176" s="5" t="s">
        <v>4324</v>
      </c>
      <c r="B3176" s="200">
        <v>72264186</v>
      </c>
      <c r="C3176" s="228" t="s">
        <v>13168</v>
      </c>
    </row>
    <row r="3177" spans="1:3">
      <c r="A3177" s="5" t="s">
        <v>12164</v>
      </c>
      <c r="B3177" s="200">
        <v>76320603</v>
      </c>
      <c r="C3177" s="228" t="s">
        <v>13168</v>
      </c>
    </row>
    <row r="3178" spans="1:3">
      <c r="A3178" s="5" t="s">
        <v>4467</v>
      </c>
      <c r="B3178" s="200">
        <v>73430415</v>
      </c>
      <c r="C3178" s="228" t="s">
        <v>13168</v>
      </c>
    </row>
    <row r="3179" spans="1:3">
      <c r="A3179" s="5" t="s">
        <v>4863</v>
      </c>
      <c r="B3179" s="200">
        <v>91212860</v>
      </c>
      <c r="C3179" s="228" t="s">
        <v>13168</v>
      </c>
    </row>
    <row r="3180" spans="1:3">
      <c r="A3180" s="5" t="s">
        <v>12532</v>
      </c>
      <c r="B3180" s="200">
        <v>79956536</v>
      </c>
      <c r="C3180" s="228" t="s">
        <v>13168</v>
      </c>
    </row>
    <row r="3181" spans="1:3">
      <c r="A3181" s="5" t="s">
        <v>12533</v>
      </c>
      <c r="B3181" s="200">
        <v>4377054</v>
      </c>
      <c r="C3181" s="228" t="s">
        <v>13168</v>
      </c>
    </row>
    <row r="3182" spans="1:3">
      <c r="A3182" s="5" t="s">
        <v>12534</v>
      </c>
      <c r="B3182" s="200">
        <v>1013608863</v>
      </c>
      <c r="C3182" s="228" t="s">
        <v>13168</v>
      </c>
    </row>
    <row r="3183" spans="1:3">
      <c r="A3183" s="5" t="s">
        <v>12535</v>
      </c>
      <c r="B3183" s="200">
        <v>1018421246</v>
      </c>
      <c r="C3183" s="228" t="s">
        <v>13168</v>
      </c>
    </row>
    <row r="3184" spans="1:3">
      <c r="A3184" s="5" t="s">
        <v>12536</v>
      </c>
      <c r="B3184" s="200">
        <v>80111220</v>
      </c>
      <c r="C3184" s="228" t="s">
        <v>13168</v>
      </c>
    </row>
    <row r="3185" spans="1:3">
      <c r="A3185" s="5" t="s">
        <v>12537</v>
      </c>
      <c r="B3185" s="200">
        <v>41211341</v>
      </c>
      <c r="C3185" s="228" t="s">
        <v>13168</v>
      </c>
    </row>
    <row r="3186" spans="1:3">
      <c r="A3186" s="5" t="s">
        <v>12538</v>
      </c>
      <c r="B3186" s="200">
        <v>59671721</v>
      </c>
      <c r="C3186" s="228" t="s">
        <v>13168</v>
      </c>
    </row>
    <row r="3187" spans="1:3">
      <c r="A3187" s="5" t="s">
        <v>12539</v>
      </c>
      <c r="B3187" s="200">
        <v>43581462</v>
      </c>
      <c r="C3187" s="228" t="s">
        <v>13168</v>
      </c>
    </row>
    <row r="3188" spans="1:3">
      <c r="A3188" s="5" t="s">
        <v>12540</v>
      </c>
      <c r="B3188" s="200">
        <v>51602871</v>
      </c>
      <c r="C3188" s="228" t="s">
        <v>13168</v>
      </c>
    </row>
    <row r="3189" spans="1:3">
      <c r="A3189" s="5" t="s">
        <v>12541</v>
      </c>
      <c r="B3189" s="200">
        <v>1117493225</v>
      </c>
      <c r="C3189" s="228" t="s">
        <v>13168</v>
      </c>
    </row>
    <row r="3190" spans="1:3">
      <c r="A3190" s="5" t="s">
        <v>12542</v>
      </c>
      <c r="B3190" s="200">
        <v>1102859839</v>
      </c>
      <c r="C3190" s="228" t="s">
        <v>13168</v>
      </c>
    </row>
    <row r="3191" spans="1:3">
      <c r="A3191" s="5" t="s">
        <v>12543</v>
      </c>
      <c r="B3191" s="200">
        <v>60266652</v>
      </c>
      <c r="C3191" s="228" t="s">
        <v>13168</v>
      </c>
    </row>
    <row r="3192" spans="1:3">
      <c r="A3192" s="5" t="s">
        <v>12544</v>
      </c>
      <c r="B3192" s="200">
        <v>43595228</v>
      </c>
      <c r="C3192" s="228" t="s">
        <v>13168</v>
      </c>
    </row>
    <row r="3193" spans="1:3">
      <c r="A3193" s="5" t="s">
        <v>12545</v>
      </c>
      <c r="B3193" s="200">
        <v>6804627</v>
      </c>
      <c r="C3193" s="228" t="s">
        <v>13168</v>
      </c>
    </row>
    <row r="3194" spans="1:3">
      <c r="A3194" s="5" t="s">
        <v>12546</v>
      </c>
      <c r="B3194" s="200">
        <v>1096240986</v>
      </c>
      <c r="C3194" s="228" t="s">
        <v>13168</v>
      </c>
    </row>
    <row r="3195" spans="1:3">
      <c r="A3195" s="5" t="s">
        <v>4304</v>
      </c>
      <c r="B3195" s="200">
        <v>800075003</v>
      </c>
      <c r="C3195" s="228" t="s">
        <v>13167</v>
      </c>
    </row>
    <row r="3196" spans="1:3">
      <c r="A3196" s="5" t="s">
        <v>4864</v>
      </c>
      <c r="B3196" s="200">
        <v>52704538</v>
      </c>
      <c r="C3196" s="228" t="s">
        <v>13168</v>
      </c>
    </row>
    <row r="3197" spans="1:3">
      <c r="A3197" s="5" t="s">
        <v>12547</v>
      </c>
      <c r="B3197" s="200">
        <v>901484501</v>
      </c>
      <c r="C3197" s="228" t="s">
        <v>13167</v>
      </c>
    </row>
    <row r="3198" spans="1:3">
      <c r="A3198" s="5" t="s">
        <v>12548</v>
      </c>
      <c r="B3198" s="200">
        <v>900059551</v>
      </c>
      <c r="C3198" s="228" t="s">
        <v>13167</v>
      </c>
    </row>
    <row r="3199" spans="1:3">
      <c r="A3199" s="5" t="s">
        <v>12549</v>
      </c>
      <c r="B3199" s="200">
        <v>901483504</v>
      </c>
      <c r="C3199" s="228" t="s">
        <v>13167</v>
      </c>
    </row>
    <row r="3200" spans="1:3">
      <c r="A3200" s="5" t="s">
        <v>12550</v>
      </c>
      <c r="B3200" s="200">
        <v>63523583</v>
      </c>
      <c r="C3200" s="228" t="s">
        <v>13168</v>
      </c>
    </row>
    <row r="3201" spans="1:3">
      <c r="A3201" s="5" t="s">
        <v>12551</v>
      </c>
      <c r="B3201" s="200">
        <v>1015400824</v>
      </c>
      <c r="C3201" s="228" t="s">
        <v>13168</v>
      </c>
    </row>
    <row r="3202" spans="1:3">
      <c r="A3202" s="5" t="s">
        <v>12552</v>
      </c>
      <c r="B3202" s="200">
        <v>1018413182</v>
      </c>
      <c r="C3202" s="228" t="s">
        <v>13168</v>
      </c>
    </row>
    <row r="3203" spans="1:3">
      <c r="A3203" s="5" t="s">
        <v>12553</v>
      </c>
      <c r="B3203" s="200">
        <v>1012343165</v>
      </c>
      <c r="C3203" s="228" t="s">
        <v>13168</v>
      </c>
    </row>
    <row r="3204" spans="1:3">
      <c r="A3204" s="5" t="s">
        <v>12554</v>
      </c>
      <c r="B3204" s="200">
        <v>52517184</v>
      </c>
      <c r="C3204" s="228" t="s">
        <v>13168</v>
      </c>
    </row>
    <row r="3205" spans="1:3">
      <c r="A3205" s="5" t="s">
        <v>12555</v>
      </c>
      <c r="B3205" s="200">
        <v>1116793470</v>
      </c>
      <c r="C3205" s="228" t="s">
        <v>13168</v>
      </c>
    </row>
    <row r="3206" spans="1:3">
      <c r="A3206" s="5" t="s">
        <v>12556</v>
      </c>
      <c r="B3206" s="200">
        <v>79958845</v>
      </c>
      <c r="C3206" s="228" t="s">
        <v>13168</v>
      </c>
    </row>
    <row r="3207" spans="1:3">
      <c r="A3207" s="5" t="s">
        <v>12557</v>
      </c>
      <c r="B3207" s="200">
        <v>50930081</v>
      </c>
      <c r="C3207" s="228" t="s">
        <v>13168</v>
      </c>
    </row>
    <row r="3208" spans="1:3">
      <c r="A3208" s="5" t="s">
        <v>12558</v>
      </c>
      <c r="B3208" s="200">
        <v>7629696</v>
      </c>
      <c r="C3208" s="228" t="s">
        <v>13168</v>
      </c>
    </row>
    <row r="3209" spans="1:3">
      <c r="A3209" s="5" t="s">
        <v>11492</v>
      </c>
      <c r="B3209" s="200">
        <v>80111509</v>
      </c>
      <c r="C3209" s="228" t="s">
        <v>13168</v>
      </c>
    </row>
    <row r="3210" spans="1:3">
      <c r="A3210" s="5" t="s">
        <v>12559</v>
      </c>
      <c r="B3210" s="200">
        <v>13481754</v>
      </c>
      <c r="C3210" s="228" t="s">
        <v>13168</v>
      </c>
    </row>
    <row r="3211" spans="1:3">
      <c r="A3211" s="5" t="s">
        <v>12560</v>
      </c>
      <c r="B3211" s="200">
        <v>1063364151</v>
      </c>
      <c r="C3211" s="228" t="s">
        <v>13168</v>
      </c>
    </row>
    <row r="3212" spans="1:3">
      <c r="A3212" s="5" t="s">
        <v>12561</v>
      </c>
      <c r="B3212" s="200">
        <v>17594120</v>
      </c>
      <c r="C3212" s="228" t="s">
        <v>13168</v>
      </c>
    </row>
    <row r="3213" spans="1:3">
      <c r="A3213" s="5" t="s">
        <v>12562</v>
      </c>
      <c r="B3213" s="200">
        <v>890309152</v>
      </c>
      <c r="C3213" s="228" t="s">
        <v>13167</v>
      </c>
    </row>
    <row r="3214" spans="1:3">
      <c r="A3214" s="5" t="s">
        <v>12563</v>
      </c>
      <c r="B3214" s="200">
        <v>19955125</v>
      </c>
      <c r="C3214" s="228" t="s">
        <v>13168</v>
      </c>
    </row>
    <row r="3215" spans="1:3">
      <c r="A3215" s="5" t="s">
        <v>12564</v>
      </c>
      <c r="B3215" s="200">
        <v>34571191</v>
      </c>
      <c r="C3215" s="228" t="s">
        <v>13168</v>
      </c>
    </row>
    <row r="3216" spans="1:3">
      <c r="A3216" s="5" t="s">
        <v>12565</v>
      </c>
      <c r="B3216" s="200">
        <v>73021027</v>
      </c>
      <c r="C3216" s="228" t="s">
        <v>13168</v>
      </c>
    </row>
    <row r="3217" spans="1:3">
      <c r="A3217" s="5" t="s">
        <v>4602</v>
      </c>
      <c r="B3217" s="200">
        <v>10769921</v>
      </c>
      <c r="C3217" s="228" t="s">
        <v>13168</v>
      </c>
    </row>
    <row r="3218" spans="1:3">
      <c r="A3218" s="5" t="s">
        <v>12566</v>
      </c>
      <c r="B3218" s="200">
        <v>63542796</v>
      </c>
      <c r="C3218" s="228" t="s">
        <v>13168</v>
      </c>
    </row>
    <row r="3219" spans="1:3">
      <c r="A3219" s="5" t="s">
        <v>12567</v>
      </c>
      <c r="B3219" s="200">
        <v>1015411299</v>
      </c>
      <c r="C3219" s="228" t="s">
        <v>13168</v>
      </c>
    </row>
    <row r="3220" spans="1:3">
      <c r="A3220" s="5" t="s">
        <v>12568</v>
      </c>
      <c r="B3220" s="200">
        <v>1121900859</v>
      </c>
      <c r="C3220" s="228" t="s">
        <v>13168</v>
      </c>
    </row>
    <row r="3221" spans="1:3">
      <c r="A3221" s="5" t="s">
        <v>12569</v>
      </c>
      <c r="B3221" s="200">
        <v>80850650</v>
      </c>
      <c r="C3221" s="228" t="s">
        <v>13168</v>
      </c>
    </row>
    <row r="3222" spans="1:3">
      <c r="A3222" s="5" t="s">
        <v>12570</v>
      </c>
      <c r="B3222" s="200">
        <v>1082845340</v>
      </c>
      <c r="C3222" s="228" t="s">
        <v>13168</v>
      </c>
    </row>
    <row r="3223" spans="1:3">
      <c r="A3223" s="5" t="s">
        <v>12571</v>
      </c>
      <c r="B3223" s="200">
        <v>91421091</v>
      </c>
      <c r="C3223" s="228" t="s">
        <v>13168</v>
      </c>
    </row>
    <row r="3224" spans="1:3">
      <c r="A3224" s="5" t="s">
        <v>4865</v>
      </c>
      <c r="B3224" s="200">
        <v>80094122</v>
      </c>
      <c r="C3224" s="228" t="s">
        <v>13168</v>
      </c>
    </row>
    <row r="3225" spans="1:3">
      <c r="A3225" s="5" t="s">
        <v>12572</v>
      </c>
      <c r="B3225" s="200">
        <v>34569071</v>
      </c>
      <c r="C3225" s="228" t="s">
        <v>13168</v>
      </c>
    </row>
    <row r="3226" spans="1:3">
      <c r="A3226" s="5" t="s">
        <v>12573</v>
      </c>
      <c r="B3226" s="200">
        <v>49729646</v>
      </c>
      <c r="C3226" s="228" t="s">
        <v>13168</v>
      </c>
    </row>
    <row r="3227" spans="1:3">
      <c r="A3227" s="5" t="s">
        <v>12574</v>
      </c>
      <c r="B3227" s="200">
        <v>3383391</v>
      </c>
      <c r="C3227" s="228" t="s">
        <v>13168</v>
      </c>
    </row>
    <row r="3228" spans="1:3">
      <c r="A3228" s="5" t="s">
        <v>12575</v>
      </c>
      <c r="B3228" s="200">
        <v>17656307</v>
      </c>
      <c r="C3228" s="228" t="s">
        <v>13168</v>
      </c>
    </row>
    <row r="3229" spans="1:3">
      <c r="A3229" s="5" t="s">
        <v>12576</v>
      </c>
      <c r="B3229" s="200">
        <v>1010182795</v>
      </c>
      <c r="C3229" s="228" t="s">
        <v>13168</v>
      </c>
    </row>
    <row r="3230" spans="1:3">
      <c r="A3230" s="5" t="s">
        <v>12577</v>
      </c>
      <c r="B3230" s="200">
        <v>10552548</v>
      </c>
      <c r="C3230" s="228" t="s">
        <v>13168</v>
      </c>
    </row>
    <row r="3231" spans="1:3">
      <c r="A3231" s="5" t="s">
        <v>12578</v>
      </c>
      <c r="B3231" s="200">
        <v>76295594</v>
      </c>
      <c r="C3231" s="228" t="s">
        <v>13168</v>
      </c>
    </row>
    <row r="3232" spans="1:3">
      <c r="A3232" s="5" t="s">
        <v>4538</v>
      </c>
      <c r="B3232" s="200">
        <v>1094945031</v>
      </c>
      <c r="C3232" s="228" t="s">
        <v>13168</v>
      </c>
    </row>
    <row r="3233" spans="1:3">
      <c r="A3233" s="5" t="s">
        <v>4519</v>
      </c>
      <c r="B3233" s="200">
        <v>1090473218</v>
      </c>
      <c r="C3233" s="228" t="s">
        <v>13168</v>
      </c>
    </row>
    <row r="3234" spans="1:3">
      <c r="A3234" s="5" t="s">
        <v>12579</v>
      </c>
      <c r="B3234" s="200">
        <v>1143374588</v>
      </c>
      <c r="C3234" s="228" t="s">
        <v>13168</v>
      </c>
    </row>
    <row r="3235" spans="1:3">
      <c r="A3235" s="5" t="s">
        <v>4472</v>
      </c>
      <c r="B3235" s="200">
        <v>63490251</v>
      </c>
      <c r="C3235" s="228" t="s">
        <v>13168</v>
      </c>
    </row>
    <row r="3236" spans="1:3">
      <c r="A3236" s="5" t="s">
        <v>4866</v>
      </c>
      <c r="B3236" s="200">
        <v>33332826</v>
      </c>
      <c r="C3236" s="228" t="s">
        <v>13168</v>
      </c>
    </row>
    <row r="3237" spans="1:3">
      <c r="A3237" s="5" t="s">
        <v>12580</v>
      </c>
      <c r="B3237" s="200">
        <v>92509136</v>
      </c>
      <c r="C3237" s="228" t="s">
        <v>13168</v>
      </c>
    </row>
    <row r="3238" spans="1:3">
      <c r="A3238" s="5" t="s">
        <v>11852</v>
      </c>
      <c r="B3238" s="200">
        <v>18124977</v>
      </c>
      <c r="C3238" s="228" t="s">
        <v>13168</v>
      </c>
    </row>
    <row r="3239" spans="1:3">
      <c r="A3239" s="5" t="s">
        <v>4586</v>
      </c>
      <c r="B3239" s="200">
        <v>26000254</v>
      </c>
      <c r="C3239" s="228" t="s">
        <v>13168</v>
      </c>
    </row>
    <row r="3240" spans="1:3">
      <c r="A3240" s="5" t="s">
        <v>4333</v>
      </c>
      <c r="B3240" s="200">
        <v>19179974</v>
      </c>
      <c r="C3240" s="228" t="s">
        <v>13168</v>
      </c>
    </row>
    <row r="3241" spans="1:3">
      <c r="A3241" s="5" t="s">
        <v>12581</v>
      </c>
      <c r="B3241" s="200">
        <v>1017134657</v>
      </c>
      <c r="C3241" s="228" t="s">
        <v>13168</v>
      </c>
    </row>
    <row r="3242" spans="1:3">
      <c r="A3242" s="5" t="s">
        <v>11847</v>
      </c>
      <c r="B3242" s="200">
        <v>25286814</v>
      </c>
      <c r="C3242" s="228" t="s">
        <v>13168</v>
      </c>
    </row>
    <row r="3243" spans="1:3">
      <c r="A3243" s="5" t="s">
        <v>3756</v>
      </c>
      <c r="B3243" s="200">
        <v>70550572</v>
      </c>
      <c r="C3243" s="228" t="s">
        <v>13168</v>
      </c>
    </row>
    <row r="3244" spans="1:3">
      <c r="A3244" s="5" t="s">
        <v>12582</v>
      </c>
      <c r="B3244" s="200">
        <v>43872299</v>
      </c>
      <c r="C3244" s="228" t="s">
        <v>13168</v>
      </c>
    </row>
    <row r="3245" spans="1:3">
      <c r="A3245" s="5" t="s">
        <v>4475</v>
      </c>
      <c r="B3245" s="200">
        <v>16497154</v>
      </c>
      <c r="C3245" s="228" t="s">
        <v>13168</v>
      </c>
    </row>
    <row r="3246" spans="1:3">
      <c r="A3246" s="5" t="s">
        <v>12084</v>
      </c>
      <c r="B3246" s="200">
        <v>16738762</v>
      </c>
      <c r="C3246" s="228" t="s">
        <v>13168</v>
      </c>
    </row>
    <row r="3247" spans="1:3">
      <c r="A3247" s="5" t="s">
        <v>4468</v>
      </c>
      <c r="B3247" s="200">
        <v>96357600</v>
      </c>
      <c r="C3247" s="228" t="s">
        <v>13168</v>
      </c>
    </row>
    <row r="3248" spans="1:3">
      <c r="A3248" s="5" t="s">
        <v>12583</v>
      </c>
      <c r="B3248" s="200">
        <v>5826418</v>
      </c>
      <c r="C3248" s="228" t="s">
        <v>13168</v>
      </c>
    </row>
    <row r="3249" spans="1:3">
      <c r="A3249" s="5" t="s">
        <v>4539</v>
      </c>
      <c r="B3249" s="200">
        <v>21190708</v>
      </c>
      <c r="C3249" s="228" t="s">
        <v>13168</v>
      </c>
    </row>
    <row r="3250" spans="1:3">
      <c r="A3250" s="5" t="s">
        <v>12584</v>
      </c>
      <c r="B3250" s="200">
        <v>1077425405</v>
      </c>
      <c r="C3250" s="228" t="s">
        <v>13168</v>
      </c>
    </row>
    <row r="3251" spans="1:3">
      <c r="A3251" s="5" t="s">
        <v>12340</v>
      </c>
      <c r="B3251" s="200">
        <v>1022929831</v>
      </c>
      <c r="C3251" s="228" t="s">
        <v>13168</v>
      </c>
    </row>
    <row r="3252" spans="1:3">
      <c r="A3252" s="5" t="s">
        <v>12585</v>
      </c>
      <c r="B3252" s="200">
        <v>73199723</v>
      </c>
      <c r="C3252" s="228" t="s">
        <v>13168</v>
      </c>
    </row>
    <row r="3253" spans="1:3">
      <c r="A3253" s="5" t="s">
        <v>12586</v>
      </c>
      <c r="B3253" s="200">
        <v>13362702</v>
      </c>
      <c r="C3253" s="228" t="s">
        <v>13168</v>
      </c>
    </row>
    <row r="3254" spans="1:3">
      <c r="A3254" s="5" t="s">
        <v>12587</v>
      </c>
      <c r="B3254" s="200">
        <v>1020766503</v>
      </c>
      <c r="C3254" s="228" t="s">
        <v>13168</v>
      </c>
    </row>
    <row r="3255" spans="1:3">
      <c r="A3255" s="5" t="s">
        <v>12588</v>
      </c>
      <c r="B3255" s="200">
        <v>1030531026</v>
      </c>
      <c r="C3255" s="228" t="s">
        <v>13168</v>
      </c>
    </row>
    <row r="3256" spans="1:3">
      <c r="A3256" s="5" t="s">
        <v>12589</v>
      </c>
      <c r="B3256" s="200">
        <v>1090411594</v>
      </c>
      <c r="C3256" s="228" t="s">
        <v>13168</v>
      </c>
    </row>
    <row r="3257" spans="1:3">
      <c r="A3257" s="5" t="s">
        <v>12590</v>
      </c>
      <c r="B3257" s="200">
        <v>36558629</v>
      </c>
      <c r="C3257" s="228" t="s">
        <v>13168</v>
      </c>
    </row>
    <row r="3258" spans="1:3">
      <c r="A3258" s="5" t="s">
        <v>12591</v>
      </c>
      <c r="B3258" s="200">
        <v>88176045</v>
      </c>
      <c r="C3258" s="228" t="s">
        <v>13168</v>
      </c>
    </row>
    <row r="3259" spans="1:3">
      <c r="A3259" s="5" t="s">
        <v>12592</v>
      </c>
      <c r="B3259" s="200">
        <v>6820062</v>
      </c>
      <c r="C3259" s="228" t="s">
        <v>13168</v>
      </c>
    </row>
    <row r="3260" spans="1:3">
      <c r="A3260" s="5" t="s">
        <v>12593</v>
      </c>
      <c r="B3260" s="200">
        <v>11809788</v>
      </c>
      <c r="C3260" s="228" t="s">
        <v>13168</v>
      </c>
    </row>
    <row r="3261" spans="1:3">
      <c r="A3261" s="5" t="s">
        <v>12594</v>
      </c>
      <c r="B3261" s="200">
        <v>1020399410</v>
      </c>
      <c r="C3261" s="228" t="s">
        <v>13168</v>
      </c>
    </row>
    <row r="3262" spans="1:3">
      <c r="A3262" s="5" t="s">
        <v>12595</v>
      </c>
      <c r="B3262" s="200">
        <v>1070008499</v>
      </c>
      <c r="C3262" s="228" t="s">
        <v>13168</v>
      </c>
    </row>
    <row r="3263" spans="1:3">
      <c r="A3263" s="5" t="s">
        <v>12596</v>
      </c>
      <c r="B3263" s="200">
        <v>7629432</v>
      </c>
      <c r="C3263" s="228" t="s">
        <v>13168</v>
      </c>
    </row>
    <row r="3264" spans="1:3">
      <c r="A3264" s="5" t="s">
        <v>12597</v>
      </c>
      <c r="B3264" s="200">
        <v>85469041</v>
      </c>
      <c r="C3264" s="228" t="s">
        <v>13168</v>
      </c>
    </row>
    <row r="3265" spans="1:3">
      <c r="A3265" s="5" t="s">
        <v>12598</v>
      </c>
      <c r="B3265" s="200">
        <v>88250092</v>
      </c>
      <c r="C3265" s="228" t="s">
        <v>13168</v>
      </c>
    </row>
    <row r="3266" spans="1:3">
      <c r="A3266" s="5" t="s">
        <v>12599</v>
      </c>
      <c r="B3266" s="200">
        <v>31968381</v>
      </c>
      <c r="C3266" s="228" t="s">
        <v>13168</v>
      </c>
    </row>
    <row r="3267" spans="1:3">
      <c r="A3267" s="5" t="s">
        <v>12600</v>
      </c>
      <c r="B3267" s="200">
        <v>1065600749</v>
      </c>
      <c r="C3267" s="228" t="s">
        <v>13168</v>
      </c>
    </row>
    <row r="3268" spans="1:3">
      <c r="A3268" s="5" t="s">
        <v>12601</v>
      </c>
      <c r="B3268" s="200">
        <v>40778236</v>
      </c>
      <c r="C3268" s="228" t="s">
        <v>13168</v>
      </c>
    </row>
    <row r="3269" spans="1:3">
      <c r="A3269" s="5" t="s">
        <v>12602</v>
      </c>
      <c r="B3269" s="200">
        <v>12195742</v>
      </c>
      <c r="C3269" s="228" t="s">
        <v>13168</v>
      </c>
    </row>
    <row r="3270" spans="1:3">
      <c r="A3270" s="5" t="s">
        <v>12603</v>
      </c>
      <c r="B3270" s="200">
        <v>66908825</v>
      </c>
      <c r="C3270" s="228" t="s">
        <v>13168</v>
      </c>
    </row>
    <row r="3271" spans="1:3">
      <c r="A3271" s="5" t="s">
        <v>3658</v>
      </c>
      <c r="B3271" s="200">
        <v>18130308</v>
      </c>
      <c r="C3271" s="228" t="s">
        <v>13168</v>
      </c>
    </row>
    <row r="3272" spans="1:3">
      <c r="A3272" s="5" t="s">
        <v>4867</v>
      </c>
      <c r="B3272" s="200">
        <v>73583305</v>
      </c>
      <c r="C3272" s="228" t="s">
        <v>13168</v>
      </c>
    </row>
    <row r="3273" spans="1:3">
      <c r="A3273" s="5" t="s">
        <v>12071</v>
      </c>
      <c r="B3273" s="200">
        <v>1022400807</v>
      </c>
      <c r="C3273" s="228" t="s">
        <v>13168</v>
      </c>
    </row>
    <row r="3274" spans="1:3">
      <c r="A3274" s="5" t="s">
        <v>4552</v>
      </c>
      <c r="B3274" s="200">
        <v>1061708040</v>
      </c>
      <c r="C3274" s="228" t="s">
        <v>13168</v>
      </c>
    </row>
    <row r="3275" spans="1:3">
      <c r="A3275" s="5" t="s">
        <v>12604</v>
      </c>
      <c r="B3275" s="200">
        <v>1037572222</v>
      </c>
      <c r="C3275" s="228" t="s">
        <v>13168</v>
      </c>
    </row>
    <row r="3276" spans="1:3">
      <c r="A3276" s="5" t="s">
        <v>4529</v>
      </c>
      <c r="B3276" s="200">
        <v>35851298</v>
      </c>
      <c r="C3276" s="228" t="s">
        <v>13168</v>
      </c>
    </row>
    <row r="3277" spans="1:3">
      <c r="A3277" s="5" t="s">
        <v>4266</v>
      </c>
      <c r="B3277" s="200">
        <v>79915525</v>
      </c>
      <c r="C3277" s="228" t="s">
        <v>13168</v>
      </c>
    </row>
    <row r="3278" spans="1:3">
      <c r="A3278" s="5" t="s">
        <v>4868</v>
      </c>
      <c r="B3278" s="200">
        <v>71211591</v>
      </c>
      <c r="C3278" s="228" t="s">
        <v>13168</v>
      </c>
    </row>
    <row r="3279" spans="1:3">
      <c r="A3279" s="5" t="s">
        <v>4869</v>
      </c>
      <c r="B3279" s="200">
        <v>80153592</v>
      </c>
      <c r="C3279" s="228" t="s">
        <v>13168</v>
      </c>
    </row>
    <row r="3280" spans="1:3">
      <c r="A3280" s="5" t="s">
        <v>12605</v>
      </c>
      <c r="B3280" s="200">
        <v>53040083</v>
      </c>
      <c r="C3280" s="228" t="s">
        <v>13168</v>
      </c>
    </row>
    <row r="3281" spans="1:3">
      <c r="A3281" s="5" t="s">
        <v>4870</v>
      </c>
      <c r="B3281" s="200">
        <v>36547444</v>
      </c>
      <c r="C3281" s="228" t="s">
        <v>13168</v>
      </c>
    </row>
    <row r="3282" spans="1:3">
      <c r="A3282" s="5" t="s">
        <v>4871</v>
      </c>
      <c r="B3282" s="200">
        <v>1020724069</v>
      </c>
      <c r="C3282" s="228" t="s">
        <v>13168</v>
      </c>
    </row>
    <row r="3283" spans="1:3">
      <c r="A3283" s="5" t="s">
        <v>12606</v>
      </c>
      <c r="B3283" s="200">
        <v>10183151</v>
      </c>
      <c r="C3283" s="228" t="s">
        <v>13168</v>
      </c>
    </row>
    <row r="3284" spans="1:3">
      <c r="A3284" s="5" t="s">
        <v>3905</v>
      </c>
      <c r="B3284" s="200">
        <v>79908264</v>
      </c>
      <c r="C3284" s="228" t="s">
        <v>13168</v>
      </c>
    </row>
    <row r="3285" spans="1:3">
      <c r="A3285" s="5" t="s">
        <v>4817</v>
      </c>
      <c r="B3285" s="200">
        <v>37727658</v>
      </c>
      <c r="C3285" s="228" t="s">
        <v>13168</v>
      </c>
    </row>
    <row r="3286" spans="1:3">
      <c r="A3286" s="5" t="s">
        <v>12607</v>
      </c>
      <c r="B3286" s="200">
        <v>1102819480</v>
      </c>
      <c r="C3286" s="228" t="s">
        <v>13168</v>
      </c>
    </row>
    <row r="3287" spans="1:3">
      <c r="A3287" s="5" t="s">
        <v>12608</v>
      </c>
      <c r="B3287" s="200">
        <v>19380019</v>
      </c>
      <c r="C3287" s="228" t="s">
        <v>13168</v>
      </c>
    </row>
    <row r="3288" spans="1:3">
      <c r="A3288" s="5" t="s">
        <v>4598</v>
      </c>
      <c r="B3288" s="200">
        <v>13056868</v>
      </c>
      <c r="C3288" s="228" t="s">
        <v>13168</v>
      </c>
    </row>
    <row r="3289" spans="1:3">
      <c r="A3289" s="5" t="s">
        <v>12609</v>
      </c>
      <c r="B3289" s="200">
        <v>30878289</v>
      </c>
      <c r="C3289" s="228" t="s">
        <v>13168</v>
      </c>
    </row>
    <row r="3290" spans="1:3">
      <c r="A3290" s="5" t="s">
        <v>4872</v>
      </c>
      <c r="B3290" s="200">
        <v>1020744313</v>
      </c>
      <c r="C3290" s="228" t="s">
        <v>13168</v>
      </c>
    </row>
    <row r="3291" spans="1:3">
      <c r="A3291" s="5" t="s">
        <v>12610</v>
      </c>
      <c r="B3291" s="200">
        <v>1010172628</v>
      </c>
      <c r="C3291" s="228" t="s">
        <v>13168</v>
      </c>
    </row>
    <row r="3292" spans="1:3">
      <c r="A3292" s="5" t="s">
        <v>12611</v>
      </c>
      <c r="B3292" s="200">
        <v>40032840</v>
      </c>
      <c r="C3292" s="228" t="s">
        <v>13168</v>
      </c>
    </row>
    <row r="3293" spans="1:3">
      <c r="A3293" s="5" t="s">
        <v>12612</v>
      </c>
      <c r="B3293" s="200">
        <v>79782342</v>
      </c>
      <c r="C3293" s="228" t="s">
        <v>13168</v>
      </c>
    </row>
    <row r="3294" spans="1:3">
      <c r="A3294" s="5" t="s">
        <v>4873</v>
      </c>
      <c r="B3294" s="200">
        <v>80814058</v>
      </c>
      <c r="C3294" s="228" t="s">
        <v>13168</v>
      </c>
    </row>
    <row r="3295" spans="1:3">
      <c r="A3295" s="5" t="s">
        <v>4874</v>
      </c>
      <c r="B3295" s="200">
        <v>11798849</v>
      </c>
      <c r="C3295" s="228" t="s">
        <v>13168</v>
      </c>
    </row>
    <row r="3296" spans="1:3">
      <c r="A3296" s="5" t="s">
        <v>4875</v>
      </c>
      <c r="B3296" s="200">
        <v>38466470</v>
      </c>
      <c r="C3296" s="228" t="s">
        <v>13168</v>
      </c>
    </row>
    <row r="3297" spans="1:3">
      <c r="A3297" s="5" t="s">
        <v>12375</v>
      </c>
      <c r="B3297" s="200">
        <v>1030603175</v>
      </c>
      <c r="C3297" s="228" t="s">
        <v>13168</v>
      </c>
    </row>
    <row r="3298" spans="1:3">
      <c r="A3298" s="5" t="s">
        <v>12613</v>
      </c>
      <c r="B3298" s="200">
        <v>26261888</v>
      </c>
      <c r="C3298" s="228" t="s">
        <v>13168</v>
      </c>
    </row>
    <row r="3299" spans="1:3">
      <c r="A3299" s="5" t="s">
        <v>4876</v>
      </c>
      <c r="B3299" s="200">
        <v>52880229</v>
      </c>
      <c r="C3299" s="228" t="s">
        <v>13168</v>
      </c>
    </row>
    <row r="3300" spans="1:3">
      <c r="A3300" s="5" t="s">
        <v>3642</v>
      </c>
      <c r="B3300" s="200">
        <v>13108065</v>
      </c>
      <c r="C3300" s="228" t="s">
        <v>13168</v>
      </c>
    </row>
    <row r="3301" spans="1:3">
      <c r="A3301" s="5" t="s">
        <v>12614</v>
      </c>
      <c r="B3301" s="200">
        <v>1039458254</v>
      </c>
      <c r="C3301" s="228" t="s">
        <v>13168</v>
      </c>
    </row>
    <row r="3302" spans="1:3">
      <c r="A3302" s="5" t="s">
        <v>12615</v>
      </c>
      <c r="B3302" s="200">
        <v>40329602</v>
      </c>
      <c r="C3302" s="228" t="s">
        <v>13168</v>
      </c>
    </row>
    <row r="3303" spans="1:3">
      <c r="A3303" s="5" t="s">
        <v>12616</v>
      </c>
      <c r="B3303" s="200">
        <v>25914124</v>
      </c>
      <c r="C3303" s="228" t="s">
        <v>13168</v>
      </c>
    </row>
    <row r="3304" spans="1:3">
      <c r="A3304" s="5" t="s">
        <v>12617</v>
      </c>
      <c r="B3304" s="200">
        <v>16188785</v>
      </c>
      <c r="C3304" s="228" t="s">
        <v>13168</v>
      </c>
    </row>
    <row r="3305" spans="1:3">
      <c r="A3305" s="5" t="s">
        <v>12618</v>
      </c>
      <c r="B3305" s="200">
        <v>43612337</v>
      </c>
      <c r="C3305" s="228" t="s">
        <v>13168</v>
      </c>
    </row>
    <row r="3306" spans="1:3">
      <c r="A3306" s="5" t="s">
        <v>12619</v>
      </c>
      <c r="B3306" s="200">
        <v>65790280</v>
      </c>
      <c r="C3306" s="228" t="s">
        <v>13168</v>
      </c>
    </row>
    <row r="3307" spans="1:3">
      <c r="A3307" s="5" t="s">
        <v>12620</v>
      </c>
      <c r="B3307" s="200">
        <v>52157213</v>
      </c>
      <c r="C3307" s="228" t="s">
        <v>13168</v>
      </c>
    </row>
    <row r="3308" spans="1:3">
      <c r="A3308" s="5" t="s">
        <v>12621</v>
      </c>
      <c r="B3308" s="200">
        <v>1020749409</v>
      </c>
      <c r="C3308" s="228" t="s">
        <v>13168</v>
      </c>
    </row>
    <row r="3309" spans="1:3">
      <c r="A3309" s="5" t="s">
        <v>12150</v>
      </c>
      <c r="B3309" s="200">
        <v>80082539</v>
      </c>
      <c r="C3309" s="228" t="s">
        <v>13168</v>
      </c>
    </row>
    <row r="3310" spans="1:3">
      <c r="A3310" s="5" t="s">
        <v>11954</v>
      </c>
      <c r="B3310" s="200">
        <v>79381759</v>
      </c>
      <c r="C3310" s="228" t="s">
        <v>13168</v>
      </c>
    </row>
    <row r="3311" spans="1:3">
      <c r="A3311" s="5" t="s">
        <v>12622</v>
      </c>
      <c r="B3311" s="200">
        <v>14468795</v>
      </c>
      <c r="C3311" s="228" t="s">
        <v>13168</v>
      </c>
    </row>
    <row r="3312" spans="1:3">
      <c r="A3312" s="5" t="s">
        <v>12623</v>
      </c>
      <c r="B3312" s="200">
        <v>27088427</v>
      </c>
      <c r="C3312" s="228" t="s">
        <v>13168</v>
      </c>
    </row>
    <row r="3313" spans="1:3">
      <c r="A3313" s="5" t="s">
        <v>12624</v>
      </c>
      <c r="B3313" s="200">
        <v>22516774</v>
      </c>
      <c r="C3313" s="228" t="s">
        <v>13168</v>
      </c>
    </row>
    <row r="3314" spans="1:3">
      <c r="A3314" s="5" t="s">
        <v>12625</v>
      </c>
      <c r="B3314" s="200">
        <v>71780168</v>
      </c>
      <c r="C3314" s="228" t="s">
        <v>13168</v>
      </c>
    </row>
    <row r="3315" spans="1:3">
      <c r="A3315" s="5" t="s">
        <v>12626</v>
      </c>
      <c r="B3315" s="200">
        <v>4617582</v>
      </c>
      <c r="C3315" s="228" t="s">
        <v>13168</v>
      </c>
    </row>
    <row r="3316" spans="1:3">
      <c r="A3316" s="5" t="s">
        <v>12627</v>
      </c>
      <c r="B3316" s="200">
        <v>57440970</v>
      </c>
      <c r="C3316" s="228" t="s">
        <v>13168</v>
      </c>
    </row>
    <row r="3317" spans="1:3">
      <c r="A3317" s="5" t="s">
        <v>12628</v>
      </c>
      <c r="B3317" s="200">
        <v>4253033</v>
      </c>
      <c r="C3317" s="228" t="s">
        <v>13168</v>
      </c>
    </row>
    <row r="3318" spans="1:3">
      <c r="A3318" s="5" t="s">
        <v>12629</v>
      </c>
      <c r="B3318" s="200">
        <v>35602226</v>
      </c>
      <c r="C3318" s="228" t="s">
        <v>13168</v>
      </c>
    </row>
    <row r="3319" spans="1:3">
      <c r="A3319" s="5" t="s">
        <v>4660</v>
      </c>
      <c r="B3319" s="200">
        <v>43277175</v>
      </c>
      <c r="C3319" s="228" t="s">
        <v>13168</v>
      </c>
    </row>
    <row r="3320" spans="1:3">
      <c r="A3320" s="5" t="s">
        <v>4466</v>
      </c>
      <c r="B3320" s="200">
        <v>82363470</v>
      </c>
      <c r="C3320" s="228" t="s">
        <v>13168</v>
      </c>
    </row>
    <row r="3321" spans="1:3">
      <c r="A3321" s="34" t="s">
        <v>12630</v>
      </c>
      <c r="B3321" s="200">
        <v>1020746797</v>
      </c>
      <c r="C3321" s="228" t="s">
        <v>13168</v>
      </c>
    </row>
    <row r="3322" spans="1:3">
      <c r="A3322" s="5" t="s">
        <v>4877</v>
      </c>
      <c r="B3322" s="200">
        <v>79488756</v>
      </c>
      <c r="C3322" s="228" t="s">
        <v>13168</v>
      </c>
    </row>
    <row r="3323" spans="1:3">
      <c r="A3323" s="5" t="s">
        <v>12631</v>
      </c>
      <c r="B3323" s="200">
        <v>87102710</v>
      </c>
      <c r="C3323" s="228" t="s">
        <v>13168</v>
      </c>
    </row>
    <row r="3324" spans="1:3">
      <c r="A3324" s="5" t="s">
        <v>4878</v>
      </c>
      <c r="B3324" s="200">
        <v>40044941</v>
      </c>
      <c r="C3324" s="228" t="s">
        <v>13168</v>
      </c>
    </row>
    <row r="3325" spans="1:3">
      <c r="A3325" s="5" t="s">
        <v>11972</v>
      </c>
      <c r="B3325" s="200">
        <v>52813421</v>
      </c>
      <c r="C3325" s="228" t="s">
        <v>13168</v>
      </c>
    </row>
    <row r="3326" spans="1:3">
      <c r="A3326" s="5" t="s">
        <v>11974</v>
      </c>
      <c r="B3326" s="200">
        <v>19409121</v>
      </c>
      <c r="C3326" s="228" t="s">
        <v>13168</v>
      </c>
    </row>
    <row r="3327" spans="1:3">
      <c r="A3327" s="5" t="s">
        <v>11792</v>
      </c>
      <c r="B3327" s="200">
        <v>4613344</v>
      </c>
      <c r="C3327" s="228" t="s">
        <v>13168</v>
      </c>
    </row>
    <row r="3328" spans="1:3">
      <c r="A3328" s="5" t="s">
        <v>12632</v>
      </c>
      <c r="B3328" s="200">
        <v>70072375</v>
      </c>
      <c r="C3328" s="228" t="s">
        <v>13168</v>
      </c>
    </row>
    <row r="3329" spans="1:3">
      <c r="A3329" s="5" t="s">
        <v>11803</v>
      </c>
      <c r="B3329" s="200">
        <v>1093771296</v>
      </c>
      <c r="C3329" s="228" t="s">
        <v>13168</v>
      </c>
    </row>
    <row r="3330" spans="1:3">
      <c r="A3330" s="5" t="s">
        <v>12633</v>
      </c>
      <c r="B3330" s="200">
        <v>1193535089</v>
      </c>
      <c r="C3330" s="228" t="s">
        <v>13168</v>
      </c>
    </row>
    <row r="3331" spans="1:3">
      <c r="A3331" s="5" t="s">
        <v>12634</v>
      </c>
      <c r="B3331" s="200">
        <v>1020771150</v>
      </c>
      <c r="C3331" s="228" t="s">
        <v>13168</v>
      </c>
    </row>
    <row r="3332" spans="1:3">
      <c r="A3332" s="5" t="s">
        <v>12635</v>
      </c>
      <c r="B3332" s="200">
        <v>1077420621</v>
      </c>
      <c r="C3332" s="228" t="s">
        <v>13168</v>
      </c>
    </row>
    <row r="3333" spans="1:3">
      <c r="A3333" s="5" t="s">
        <v>12636</v>
      </c>
      <c r="B3333" s="200">
        <v>1024534122</v>
      </c>
      <c r="C3333" s="228" t="s">
        <v>13168</v>
      </c>
    </row>
    <row r="3334" spans="1:3">
      <c r="A3334" s="5" t="s">
        <v>12637</v>
      </c>
      <c r="B3334" s="200">
        <v>4784765</v>
      </c>
      <c r="C3334" s="228" t="s">
        <v>13168</v>
      </c>
    </row>
    <row r="3335" spans="1:3">
      <c r="A3335" s="5" t="s">
        <v>12638</v>
      </c>
      <c r="B3335" s="200">
        <v>71946108</v>
      </c>
      <c r="C3335" s="228" t="s">
        <v>13168</v>
      </c>
    </row>
    <row r="3336" spans="1:3">
      <c r="A3336" s="5" t="s">
        <v>12639</v>
      </c>
      <c r="B3336" s="200">
        <v>17636030</v>
      </c>
      <c r="C3336" s="228" t="s">
        <v>13168</v>
      </c>
    </row>
    <row r="3337" spans="1:3">
      <c r="A3337" s="5" t="s">
        <v>4609</v>
      </c>
      <c r="B3337" s="200">
        <v>41949060</v>
      </c>
      <c r="C3337" s="228" t="s">
        <v>13168</v>
      </c>
    </row>
    <row r="3338" spans="1:3">
      <c r="A3338" s="5" t="s">
        <v>4879</v>
      </c>
      <c r="B3338" s="200">
        <v>860514187</v>
      </c>
      <c r="C3338" s="228" t="s">
        <v>13167</v>
      </c>
    </row>
    <row r="3339" spans="1:3">
      <c r="A3339" s="5" t="s">
        <v>12640</v>
      </c>
      <c r="B3339" s="200">
        <v>43605722</v>
      </c>
      <c r="C3339" s="228" t="s">
        <v>13168</v>
      </c>
    </row>
    <row r="3340" spans="1:3">
      <c r="A3340" s="5" t="s">
        <v>12641</v>
      </c>
      <c r="B3340" s="200">
        <v>1067894513</v>
      </c>
      <c r="C3340" s="228" t="s">
        <v>13168</v>
      </c>
    </row>
    <row r="3341" spans="1:3">
      <c r="A3341" s="5" t="s">
        <v>12642</v>
      </c>
      <c r="B3341" s="200">
        <v>53121297</v>
      </c>
      <c r="C3341" s="228" t="s">
        <v>13168</v>
      </c>
    </row>
    <row r="3342" spans="1:3">
      <c r="A3342" s="5" t="s">
        <v>12643</v>
      </c>
      <c r="B3342" s="200">
        <v>94450021</v>
      </c>
      <c r="C3342" s="228" t="s">
        <v>13168</v>
      </c>
    </row>
    <row r="3343" spans="1:3">
      <c r="A3343" s="5" t="s">
        <v>12644</v>
      </c>
      <c r="B3343" s="200">
        <v>30564006</v>
      </c>
      <c r="C3343" s="228" t="s">
        <v>13168</v>
      </c>
    </row>
    <row r="3344" spans="1:3">
      <c r="A3344" s="5" t="s">
        <v>12645</v>
      </c>
      <c r="B3344" s="200">
        <v>79452296</v>
      </c>
      <c r="C3344" s="228" t="s">
        <v>13168</v>
      </c>
    </row>
    <row r="3345" spans="1:3">
      <c r="A3345" s="5" t="s">
        <v>12646</v>
      </c>
      <c r="B3345" s="200">
        <v>36758131</v>
      </c>
      <c r="C3345" s="228" t="s">
        <v>13168</v>
      </c>
    </row>
    <row r="3346" spans="1:3">
      <c r="A3346" s="5" t="s">
        <v>12647</v>
      </c>
      <c r="B3346" s="200">
        <v>7318128</v>
      </c>
      <c r="C3346" s="228" t="s">
        <v>13168</v>
      </c>
    </row>
    <row r="3347" spans="1:3">
      <c r="A3347" s="5" t="s">
        <v>12648</v>
      </c>
      <c r="B3347" s="200">
        <v>1032435295</v>
      </c>
      <c r="C3347" s="228" t="s">
        <v>13168</v>
      </c>
    </row>
    <row r="3348" spans="1:3">
      <c r="A3348" s="5" t="s">
        <v>12649</v>
      </c>
      <c r="B3348" s="200">
        <v>1061729203</v>
      </c>
      <c r="C3348" s="228" t="s">
        <v>13168</v>
      </c>
    </row>
    <row r="3349" spans="1:3">
      <c r="A3349" s="5" t="s">
        <v>12650</v>
      </c>
      <c r="B3349" s="200">
        <v>1020719246</v>
      </c>
      <c r="C3349" s="228" t="s">
        <v>13168</v>
      </c>
    </row>
    <row r="3350" spans="1:3">
      <c r="A3350" s="5" t="s">
        <v>12651</v>
      </c>
      <c r="B3350" s="200">
        <v>1012406589</v>
      </c>
      <c r="C3350" s="228" t="s">
        <v>13168</v>
      </c>
    </row>
    <row r="3351" spans="1:3">
      <c r="A3351" s="5" t="s">
        <v>12652</v>
      </c>
      <c r="B3351" s="200">
        <v>1136880839</v>
      </c>
      <c r="C3351" s="228" t="s">
        <v>13168</v>
      </c>
    </row>
    <row r="3352" spans="1:3">
      <c r="A3352" s="5" t="s">
        <v>4880</v>
      </c>
      <c r="B3352" s="200">
        <v>901490568</v>
      </c>
      <c r="C3352" s="228" t="s">
        <v>13167</v>
      </c>
    </row>
    <row r="3353" spans="1:3">
      <c r="A3353" s="5" t="s">
        <v>12332</v>
      </c>
      <c r="B3353" s="200">
        <v>800186585</v>
      </c>
      <c r="C3353" s="228" t="s">
        <v>13167</v>
      </c>
    </row>
    <row r="3354" spans="1:3">
      <c r="A3354" s="5" t="s">
        <v>12653</v>
      </c>
      <c r="B3354" s="200">
        <v>900490993</v>
      </c>
      <c r="C3354" s="228" t="s">
        <v>13167</v>
      </c>
    </row>
    <row r="3355" spans="1:3">
      <c r="A3355" s="5" t="s">
        <v>12654</v>
      </c>
      <c r="B3355" s="200">
        <v>80815189</v>
      </c>
      <c r="C3355" s="228" t="s">
        <v>13168</v>
      </c>
    </row>
    <row r="3356" spans="1:3">
      <c r="A3356" s="5" t="s">
        <v>12655</v>
      </c>
      <c r="B3356" s="200">
        <v>1057580994</v>
      </c>
      <c r="C3356" s="228" t="s">
        <v>13168</v>
      </c>
    </row>
    <row r="3357" spans="1:3">
      <c r="A3357" s="5" t="s">
        <v>4881</v>
      </c>
      <c r="B3357" s="200">
        <v>50955546</v>
      </c>
      <c r="C3357" s="228" t="s">
        <v>13168</v>
      </c>
    </row>
    <row r="3358" spans="1:3">
      <c r="A3358" s="5" t="s">
        <v>12181</v>
      </c>
      <c r="B3358" s="200">
        <v>54255569</v>
      </c>
      <c r="C3358" s="228" t="s">
        <v>13168</v>
      </c>
    </row>
    <row r="3359" spans="1:3">
      <c r="A3359" s="5" t="s">
        <v>4882</v>
      </c>
      <c r="B3359" s="200">
        <v>8507221</v>
      </c>
      <c r="C3359" s="228" t="s">
        <v>13168</v>
      </c>
    </row>
    <row r="3360" spans="1:3">
      <c r="A3360" s="5" t="s">
        <v>12656</v>
      </c>
      <c r="B3360" s="200">
        <v>29125655</v>
      </c>
      <c r="C3360" s="228" t="s">
        <v>13168</v>
      </c>
    </row>
    <row r="3361" spans="1:3">
      <c r="A3361" s="5" t="s">
        <v>4883</v>
      </c>
      <c r="B3361" s="200">
        <v>1073994656</v>
      </c>
      <c r="C3361" s="228" t="s">
        <v>13168</v>
      </c>
    </row>
    <row r="3362" spans="1:3">
      <c r="A3362" s="5" t="s">
        <v>4884</v>
      </c>
      <c r="B3362" s="200">
        <v>1014219504</v>
      </c>
      <c r="C3362" s="228" t="s">
        <v>13168</v>
      </c>
    </row>
    <row r="3363" spans="1:3">
      <c r="A3363" s="5" t="s">
        <v>4885</v>
      </c>
      <c r="B3363" s="200">
        <v>1020720890</v>
      </c>
      <c r="C3363" s="228" t="s">
        <v>13168</v>
      </c>
    </row>
    <row r="3364" spans="1:3">
      <c r="A3364" s="5" t="s">
        <v>4630</v>
      </c>
      <c r="B3364" s="200">
        <v>79876883</v>
      </c>
      <c r="C3364" s="228" t="s">
        <v>13168</v>
      </c>
    </row>
    <row r="3365" spans="1:3">
      <c r="A3365" s="31" t="s">
        <v>4886</v>
      </c>
      <c r="B3365" s="200">
        <v>1032447710</v>
      </c>
      <c r="C3365" s="228" t="s">
        <v>13168</v>
      </c>
    </row>
    <row r="3366" spans="1:3">
      <c r="A3366" s="5" t="s">
        <v>12657</v>
      </c>
      <c r="B3366" s="200">
        <v>98430415</v>
      </c>
      <c r="C3366" s="228" t="s">
        <v>13168</v>
      </c>
    </row>
    <row r="3367" spans="1:3">
      <c r="A3367" s="5" t="s">
        <v>12658</v>
      </c>
      <c r="B3367" s="200">
        <v>52704989</v>
      </c>
      <c r="C3367" s="228" t="s">
        <v>13168</v>
      </c>
    </row>
    <row r="3368" spans="1:3">
      <c r="A3368" s="5" t="s">
        <v>12659</v>
      </c>
      <c r="B3368" s="200">
        <v>52103228</v>
      </c>
      <c r="C3368" s="228" t="s">
        <v>13168</v>
      </c>
    </row>
    <row r="3369" spans="1:3">
      <c r="A3369" s="5" t="s">
        <v>12660</v>
      </c>
      <c r="B3369" s="200">
        <v>1030634283</v>
      </c>
      <c r="C3369" s="228" t="s">
        <v>13168</v>
      </c>
    </row>
    <row r="3370" spans="1:3">
      <c r="A3370" s="5" t="s">
        <v>11975</v>
      </c>
      <c r="B3370" s="200">
        <v>98592660</v>
      </c>
      <c r="C3370" s="228" t="s">
        <v>13168</v>
      </c>
    </row>
    <row r="3371" spans="1:3">
      <c r="A3371" s="5" t="s">
        <v>4887</v>
      </c>
      <c r="B3371" s="200">
        <v>80233678</v>
      </c>
      <c r="C3371" s="228" t="s">
        <v>13168</v>
      </c>
    </row>
    <row r="3372" spans="1:3">
      <c r="A3372" s="5" t="s">
        <v>4750</v>
      </c>
      <c r="B3372" s="200">
        <v>1064986810</v>
      </c>
      <c r="C3372" s="228" t="s">
        <v>13168</v>
      </c>
    </row>
    <row r="3373" spans="1:3">
      <c r="A3373" s="5" t="s">
        <v>4888</v>
      </c>
      <c r="B3373" s="200">
        <v>40610838</v>
      </c>
      <c r="C3373" s="228" t="s">
        <v>13168</v>
      </c>
    </row>
    <row r="3374" spans="1:3">
      <c r="A3374" s="5" t="s">
        <v>12661</v>
      </c>
      <c r="B3374" s="200">
        <v>1121827035</v>
      </c>
      <c r="C3374" s="228" t="s">
        <v>13168</v>
      </c>
    </row>
    <row r="3375" spans="1:3">
      <c r="A3375" s="5" t="s">
        <v>4889</v>
      </c>
      <c r="B3375" s="200">
        <v>1095906122</v>
      </c>
      <c r="C3375" s="228" t="s">
        <v>13168</v>
      </c>
    </row>
    <row r="3376" spans="1:3">
      <c r="A3376" s="5" t="s">
        <v>12662</v>
      </c>
      <c r="B3376" s="200">
        <v>76277157</v>
      </c>
      <c r="C3376" s="228" t="s">
        <v>13168</v>
      </c>
    </row>
    <row r="3377" spans="1:3">
      <c r="A3377" s="5" t="s">
        <v>12663</v>
      </c>
      <c r="B3377" s="200">
        <v>40326376</v>
      </c>
      <c r="C3377" s="228" t="s">
        <v>13168</v>
      </c>
    </row>
    <row r="3378" spans="1:3">
      <c r="A3378" s="5" t="s">
        <v>12664</v>
      </c>
      <c r="B3378" s="200">
        <v>1144147484</v>
      </c>
      <c r="C3378" s="228" t="s">
        <v>13168</v>
      </c>
    </row>
    <row r="3379" spans="1:3">
      <c r="A3379" s="5" t="s">
        <v>12665</v>
      </c>
      <c r="B3379" s="200">
        <v>52929758</v>
      </c>
      <c r="C3379" s="228" t="s">
        <v>13168</v>
      </c>
    </row>
    <row r="3380" spans="1:3">
      <c r="A3380" s="5" t="s">
        <v>12666</v>
      </c>
      <c r="B3380" s="200">
        <v>1038796156</v>
      </c>
      <c r="C3380" s="228" t="s">
        <v>13168</v>
      </c>
    </row>
    <row r="3381" spans="1:3">
      <c r="A3381" s="5" t="s">
        <v>4890</v>
      </c>
      <c r="B3381" s="200">
        <v>1098680848</v>
      </c>
      <c r="C3381" s="228" t="s">
        <v>13168</v>
      </c>
    </row>
    <row r="3382" spans="1:3">
      <c r="A3382" s="5" t="s">
        <v>4754</v>
      </c>
      <c r="B3382" s="200">
        <v>1045519674</v>
      </c>
      <c r="C3382" s="228" t="s">
        <v>13168</v>
      </c>
    </row>
    <row r="3383" spans="1:3">
      <c r="A3383" s="5" t="s">
        <v>12667</v>
      </c>
      <c r="B3383" s="200">
        <v>79711978</v>
      </c>
      <c r="C3383" s="228" t="s">
        <v>13168</v>
      </c>
    </row>
    <row r="3384" spans="1:3">
      <c r="A3384" s="5" t="s">
        <v>4891</v>
      </c>
      <c r="B3384" s="200">
        <v>1104411460</v>
      </c>
      <c r="C3384" s="228" t="s">
        <v>13168</v>
      </c>
    </row>
    <row r="3385" spans="1:3">
      <c r="A3385" s="5" t="s">
        <v>12668</v>
      </c>
      <c r="B3385" s="200">
        <v>41784177</v>
      </c>
      <c r="C3385" s="228" t="s">
        <v>13168</v>
      </c>
    </row>
    <row r="3386" spans="1:3">
      <c r="A3386" s="5" t="s">
        <v>12669</v>
      </c>
      <c r="B3386" s="200">
        <v>8359826</v>
      </c>
      <c r="C3386" s="228" t="s">
        <v>13168</v>
      </c>
    </row>
    <row r="3387" spans="1:3">
      <c r="A3387" s="5" t="s">
        <v>4302</v>
      </c>
      <c r="B3387" s="200">
        <v>66822596</v>
      </c>
      <c r="C3387" s="228" t="s">
        <v>13168</v>
      </c>
    </row>
    <row r="3388" spans="1:3">
      <c r="A3388" s="5" t="s">
        <v>12670</v>
      </c>
      <c r="B3388" s="200">
        <v>30739631</v>
      </c>
      <c r="C3388" s="228" t="s">
        <v>13168</v>
      </c>
    </row>
    <row r="3389" spans="1:3">
      <c r="A3389" s="5" t="s">
        <v>12671</v>
      </c>
      <c r="B3389" s="200">
        <v>79102372</v>
      </c>
      <c r="C3389" s="228" t="s">
        <v>13168</v>
      </c>
    </row>
    <row r="3390" spans="1:3">
      <c r="A3390" s="5" t="s">
        <v>12672</v>
      </c>
      <c r="B3390" s="200">
        <v>1020736951</v>
      </c>
      <c r="C3390" s="228" t="s">
        <v>13168</v>
      </c>
    </row>
    <row r="3391" spans="1:3">
      <c r="A3391" s="5" t="s">
        <v>12673</v>
      </c>
      <c r="B3391" s="200">
        <v>98615857</v>
      </c>
      <c r="C3391" s="228" t="s">
        <v>13168</v>
      </c>
    </row>
    <row r="3392" spans="1:3">
      <c r="A3392" s="5" t="s">
        <v>12674</v>
      </c>
      <c r="B3392" s="200">
        <v>1116546940</v>
      </c>
      <c r="C3392" s="228" t="s">
        <v>13168</v>
      </c>
    </row>
    <row r="3393" spans="1:3">
      <c r="A3393" s="5" t="s">
        <v>12675</v>
      </c>
      <c r="B3393" s="200">
        <v>1032460717</v>
      </c>
      <c r="C3393" s="228" t="s">
        <v>13168</v>
      </c>
    </row>
    <row r="3394" spans="1:3">
      <c r="A3394" s="5" t="s">
        <v>12676</v>
      </c>
      <c r="B3394" s="200">
        <v>11798050</v>
      </c>
      <c r="C3394" s="228" t="s">
        <v>13168</v>
      </c>
    </row>
    <row r="3395" spans="1:3">
      <c r="A3395" s="5" t="s">
        <v>12677</v>
      </c>
      <c r="B3395" s="200">
        <v>1121820771</v>
      </c>
      <c r="C3395" s="228" t="s">
        <v>13168</v>
      </c>
    </row>
    <row r="3396" spans="1:3">
      <c r="A3396" s="5" t="s">
        <v>12678</v>
      </c>
      <c r="B3396" s="200">
        <v>80161770</v>
      </c>
      <c r="C3396" s="228" t="s">
        <v>13168</v>
      </c>
    </row>
    <row r="3397" spans="1:3">
      <c r="A3397" s="5" t="s">
        <v>12679</v>
      </c>
      <c r="B3397" s="200">
        <v>16275620</v>
      </c>
      <c r="C3397" s="228" t="s">
        <v>13168</v>
      </c>
    </row>
    <row r="3398" spans="1:3">
      <c r="A3398" s="5" t="s">
        <v>4892</v>
      </c>
      <c r="B3398" s="200">
        <v>34671620</v>
      </c>
      <c r="C3398" s="228" t="s">
        <v>13168</v>
      </c>
    </row>
    <row r="3399" spans="1:3">
      <c r="A3399" s="5" t="s">
        <v>12680</v>
      </c>
      <c r="B3399" s="200">
        <v>1098719622</v>
      </c>
      <c r="C3399" s="228" t="s">
        <v>13168</v>
      </c>
    </row>
    <row r="3400" spans="1:3">
      <c r="A3400" s="5" t="s">
        <v>12681</v>
      </c>
      <c r="B3400" s="200">
        <v>1117512577</v>
      </c>
      <c r="C3400" s="228" t="s">
        <v>13168</v>
      </c>
    </row>
    <row r="3401" spans="1:3">
      <c r="A3401" s="5" t="s">
        <v>12682</v>
      </c>
      <c r="B3401" s="200">
        <v>1052066505</v>
      </c>
      <c r="C3401" s="228" t="s">
        <v>13168</v>
      </c>
    </row>
    <row r="3402" spans="1:3">
      <c r="A3402" s="5" t="s">
        <v>12683</v>
      </c>
      <c r="B3402" s="200">
        <v>36292976</v>
      </c>
      <c r="C3402" s="228" t="s">
        <v>13168</v>
      </c>
    </row>
    <row r="3403" spans="1:3">
      <c r="A3403" s="5" t="s">
        <v>12684</v>
      </c>
      <c r="B3403" s="200">
        <v>1117507130</v>
      </c>
      <c r="C3403" s="228" t="s">
        <v>13168</v>
      </c>
    </row>
    <row r="3404" spans="1:3">
      <c r="A3404" s="5" t="s">
        <v>12685</v>
      </c>
      <c r="B3404" s="200">
        <v>17419887</v>
      </c>
      <c r="C3404" s="228" t="s">
        <v>13168</v>
      </c>
    </row>
    <row r="3405" spans="1:3">
      <c r="A3405" s="5" t="s">
        <v>12686</v>
      </c>
      <c r="B3405" s="200">
        <v>98428043</v>
      </c>
      <c r="C3405" s="228" t="s">
        <v>13168</v>
      </c>
    </row>
    <row r="3406" spans="1:3">
      <c r="A3406" s="5" t="s">
        <v>4893</v>
      </c>
      <c r="B3406" s="200">
        <v>1128166861</v>
      </c>
      <c r="C3406" s="228" t="s">
        <v>13168</v>
      </c>
    </row>
    <row r="3407" spans="1:3">
      <c r="A3407" s="5" t="s">
        <v>4894</v>
      </c>
      <c r="B3407" s="200">
        <v>10784244</v>
      </c>
      <c r="C3407" s="228" t="s">
        <v>13168</v>
      </c>
    </row>
    <row r="3408" spans="1:3">
      <c r="A3408" s="5" t="s">
        <v>4895</v>
      </c>
      <c r="B3408" s="200">
        <v>65808521</v>
      </c>
      <c r="C3408" s="228" t="s">
        <v>13168</v>
      </c>
    </row>
    <row r="3409" spans="1:3">
      <c r="A3409" s="5" t="s">
        <v>3625</v>
      </c>
      <c r="B3409" s="200">
        <v>10121552</v>
      </c>
      <c r="C3409" s="228" t="s">
        <v>13168</v>
      </c>
    </row>
    <row r="3410" spans="1:3">
      <c r="A3410" s="5" t="s">
        <v>4896</v>
      </c>
      <c r="B3410" s="200">
        <v>26228257</v>
      </c>
      <c r="C3410" s="228" t="s">
        <v>13168</v>
      </c>
    </row>
    <row r="3411" spans="1:3">
      <c r="A3411" s="5" t="s">
        <v>4897</v>
      </c>
      <c r="B3411" s="200">
        <v>1094662965</v>
      </c>
      <c r="C3411" s="228" t="s">
        <v>13168</v>
      </c>
    </row>
    <row r="3412" spans="1:3">
      <c r="A3412" s="5" t="s">
        <v>4470</v>
      </c>
      <c r="B3412" s="200">
        <v>54259088</v>
      </c>
      <c r="C3412" s="228" t="s">
        <v>13168</v>
      </c>
    </row>
    <row r="3413" spans="1:3">
      <c r="A3413" s="5" t="s">
        <v>12687</v>
      </c>
      <c r="B3413" s="200">
        <v>1144125008</v>
      </c>
      <c r="C3413" s="228" t="s">
        <v>13168</v>
      </c>
    </row>
    <row r="3414" spans="1:3">
      <c r="A3414" s="5" t="s">
        <v>3392</v>
      </c>
      <c r="B3414" s="200">
        <v>66948791</v>
      </c>
      <c r="C3414" s="228" t="s">
        <v>13168</v>
      </c>
    </row>
    <row r="3415" spans="1:3">
      <c r="A3415" s="5" t="s">
        <v>12688</v>
      </c>
      <c r="B3415" s="200">
        <v>1110526036</v>
      </c>
      <c r="C3415" s="228" t="s">
        <v>13168</v>
      </c>
    </row>
    <row r="3416" spans="1:3">
      <c r="A3416" s="5" t="s">
        <v>4898</v>
      </c>
      <c r="B3416" s="200">
        <v>1053802541</v>
      </c>
      <c r="C3416" s="228" t="s">
        <v>13168</v>
      </c>
    </row>
    <row r="3417" spans="1:3">
      <c r="A3417" s="5" t="s">
        <v>11947</v>
      </c>
      <c r="B3417" s="200">
        <v>71251288</v>
      </c>
      <c r="C3417" s="228" t="s">
        <v>13168</v>
      </c>
    </row>
    <row r="3418" spans="1:3">
      <c r="A3418" s="5" t="s">
        <v>12165</v>
      </c>
      <c r="B3418" s="200">
        <v>900554752</v>
      </c>
      <c r="C3418" s="228" t="s">
        <v>13167</v>
      </c>
    </row>
    <row r="3419" spans="1:3">
      <c r="A3419" s="5" t="s">
        <v>12689</v>
      </c>
      <c r="B3419" s="200">
        <v>88216061</v>
      </c>
      <c r="C3419" s="228" t="s">
        <v>13168</v>
      </c>
    </row>
    <row r="3420" spans="1:3">
      <c r="A3420" s="5" t="s">
        <v>12690</v>
      </c>
      <c r="B3420" s="200">
        <v>37290629</v>
      </c>
      <c r="C3420" s="228" t="s">
        <v>13168</v>
      </c>
    </row>
    <row r="3421" spans="1:3">
      <c r="A3421" s="5" t="s">
        <v>4899</v>
      </c>
      <c r="B3421" s="200">
        <v>1144036161</v>
      </c>
      <c r="C3421" s="228" t="s">
        <v>13168</v>
      </c>
    </row>
    <row r="3422" spans="1:3">
      <c r="A3422" s="5" t="s">
        <v>4900</v>
      </c>
      <c r="B3422" s="200">
        <v>18186010</v>
      </c>
      <c r="C3422" s="228" t="s">
        <v>13168</v>
      </c>
    </row>
    <row r="3423" spans="1:3">
      <c r="A3423" s="5" t="s">
        <v>4901</v>
      </c>
      <c r="B3423" s="200">
        <v>22999543</v>
      </c>
      <c r="C3423" s="228" t="s">
        <v>13168</v>
      </c>
    </row>
    <row r="3424" spans="1:3">
      <c r="A3424" s="5" t="s">
        <v>4902</v>
      </c>
      <c r="B3424" s="200">
        <v>901357064</v>
      </c>
      <c r="C3424" s="228" t="s">
        <v>13167</v>
      </c>
    </row>
    <row r="3425" spans="1:3">
      <c r="A3425" s="5" t="s">
        <v>12012</v>
      </c>
      <c r="B3425" s="200">
        <v>47441183</v>
      </c>
      <c r="C3425" s="228" t="s">
        <v>13168</v>
      </c>
    </row>
    <row r="3426" spans="1:3">
      <c r="A3426" s="5" t="s">
        <v>4441</v>
      </c>
      <c r="B3426" s="200">
        <v>51558691</v>
      </c>
      <c r="C3426" s="228" t="s">
        <v>13168</v>
      </c>
    </row>
    <row r="3427" spans="1:3">
      <c r="A3427" s="5" t="s">
        <v>11807</v>
      </c>
      <c r="B3427" s="200">
        <v>76311705</v>
      </c>
      <c r="C3427" s="228" t="s">
        <v>13168</v>
      </c>
    </row>
    <row r="3428" spans="1:3">
      <c r="A3428" s="5" t="s">
        <v>4425</v>
      </c>
      <c r="B3428" s="200">
        <v>1094166568</v>
      </c>
      <c r="C3428" s="228" t="s">
        <v>13168</v>
      </c>
    </row>
    <row r="3429" spans="1:3">
      <c r="A3429" s="5" t="s">
        <v>11815</v>
      </c>
      <c r="B3429" s="200">
        <v>96191222</v>
      </c>
      <c r="C3429" s="228" t="s">
        <v>13168</v>
      </c>
    </row>
    <row r="3430" spans="1:3">
      <c r="A3430" s="5" t="s">
        <v>11897</v>
      </c>
      <c r="B3430" s="200">
        <v>1022931682</v>
      </c>
      <c r="C3430" s="228" t="s">
        <v>13168</v>
      </c>
    </row>
    <row r="3431" spans="1:3">
      <c r="A3431" s="5" t="s">
        <v>12691</v>
      </c>
      <c r="B3431" s="200">
        <v>53910502</v>
      </c>
      <c r="C3431" s="228" t="s">
        <v>13168</v>
      </c>
    </row>
    <row r="3432" spans="1:3">
      <c r="A3432" s="5" t="s">
        <v>12692</v>
      </c>
      <c r="B3432" s="200">
        <v>88270276</v>
      </c>
      <c r="C3432" s="228" t="s">
        <v>13168</v>
      </c>
    </row>
    <row r="3433" spans="1:3">
      <c r="A3433" s="5" t="s">
        <v>12693</v>
      </c>
      <c r="B3433" s="200">
        <v>85473032</v>
      </c>
      <c r="C3433" s="228" t="s">
        <v>13168</v>
      </c>
    </row>
    <row r="3434" spans="1:3">
      <c r="A3434" s="5" t="s">
        <v>12694</v>
      </c>
      <c r="B3434" s="200">
        <v>52077559</v>
      </c>
      <c r="C3434" s="228" t="s">
        <v>13168</v>
      </c>
    </row>
    <row r="3435" spans="1:3">
      <c r="A3435" s="5" t="s">
        <v>12695</v>
      </c>
      <c r="B3435" s="200">
        <v>19458630</v>
      </c>
      <c r="C3435" s="228" t="s">
        <v>13168</v>
      </c>
    </row>
    <row r="3436" spans="1:3">
      <c r="A3436" s="5" t="s">
        <v>4903</v>
      </c>
      <c r="B3436" s="200">
        <v>12915945</v>
      </c>
      <c r="C3436" s="228" t="s">
        <v>13168</v>
      </c>
    </row>
    <row r="3437" spans="1:3">
      <c r="A3437" s="5" t="s">
        <v>4904</v>
      </c>
      <c r="B3437" s="200">
        <v>29117809</v>
      </c>
      <c r="C3437" s="228" t="s">
        <v>13168</v>
      </c>
    </row>
    <row r="3438" spans="1:3">
      <c r="A3438" s="5" t="s">
        <v>4905</v>
      </c>
      <c r="B3438" s="200">
        <v>80066120</v>
      </c>
      <c r="C3438" s="228" t="s">
        <v>13168</v>
      </c>
    </row>
    <row r="3439" spans="1:3">
      <c r="A3439" s="5" t="s">
        <v>12696</v>
      </c>
      <c r="B3439" s="200">
        <v>80503689</v>
      </c>
      <c r="C3439" s="228" t="s">
        <v>13168</v>
      </c>
    </row>
    <row r="3440" spans="1:3">
      <c r="A3440" s="5" t="s">
        <v>11985</v>
      </c>
      <c r="B3440" s="200">
        <v>74358508</v>
      </c>
      <c r="C3440" s="228" t="s">
        <v>13168</v>
      </c>
    </row>
    <row r="3441" spans="1:3">
      <c r="A3441" s="5" t="s">
        <v>11794</v>
      </c>
      <c r="B3441" s="200">
        <v>1130630654</v>
      </c>
      <c r="C3441" s="228" t="s">
        <v>13168</v>
      </c>
    </row>
    <row r="3442" spans="1:3">
      <c r="A3442" s="5" t="s">
        <v>4628</v>
      </c>
      <c r="B3442" s="200">
        <v>53102069</v>
      </c>
      <c r="C3442" s="228" t="s">
        <v>13168</v>
      </c>
    </row>
    <row r="3443" spans="1:3">
      <c r="A3443" s="5" t="s">
        <v>12697</v>
      </c>
      <c r="B3443" s="200">
        <v>1032460717</v>
      </c>
      <c r="C3443" s="228" t="s">
        <v>13168</v>
      </c>
    </row>
    <row r="3444" spans="1:3">
      <c r="A3444" s="5" t="s">
        <v>12698</v>
      </c>
      <c r="B3444" s="200">
        <v>52250092</v>
      </c>
      <c r="C3444" s="228" t="s">
        <v>13168</v>
      </c>
    </row>
    <row r="3445" spans="1:3">
      <c r="A3445" s="5" t="s">
        <v>12699</v>
      </c>
      <c r="B3445" s="200">
        <v>68295907</v>
      </c>
      <c r="C3445" s="228" t="s">
        <v>13168</v>
      </c>
    </row>
    <row r="3446" spans="1:3">
      <c r="A3446" s="5" t="s">
        <v>12700</v>
      </c>
      <c r="B3446" s="200">
        <v>1116779038</v>
      </c>
      <c r="C3446" s="228" t="s">
        <v>13168</v>
      </c>
    </row>
    <row r="3447" spans="1:3">
      <c r="A3447" s="5" t="s">
        <v>12701</v>
      </c>
      <c r="B3447" s="200">
        <v>76317929</v>
      </c>
      <c r="C3447" s="228" t="s">
        <v>13168</v>
      </c>
    </row>
    <row r="3448" spans="1:3">
      <c r="A3448" s="5" t="s">
        <v>12702</v>
      </c>
      <c r="B3448" s="200">
        <v>1110541722</v>
      </c>
      <c r="C3448" s="228" t="s">
        <v>13168</v>
      </c>
    </row>
    <row r="3449" spans="1:3">
      <c r="A3449" s="5" t="s">
        <v>12703</v>
      </c>
      <c r="B3449" s="200">
        <v>7617788</v>
      </c>
      <c r="C3449" s="228" t="s">
        <v>13168</v>
      </c>
    </row>
    <row r="3450" spans="1:3">
      <c r="A3450" s="5" t="s">
        <v>12704</v>
      </c>
      <c r="B3450" s="200">
        <v>85467028</v>
      </c>
      <c r="C3450" s="228" t="s">
        <v>13168</v>
      </c>
    </row>
    <row r="3451" spans="1:3">
      <c r="A3451" s="5" t="s">
        <v>12705</v>
      </c>
      <c r="B3451" s="200">
        <v>86010219</v>
      </c>
      <c r="C3451" s="228" t="s">
        <v>13168</v>
      </c>
    </row>
    <row r="3452" spans="1:3">
      <c r="A3452" s="5" t="s">
        <v>12706</v>
      </c>
      <c r="B3452" s="200">
        <v>52282872</v>
      </c>
      <c r="C3452" s="228" t="s">
        <v>13168</v>
      </c>
    </row>
    <row r="3453" spans="1:3">
      <c r="A3453" s="5" t="s">
        <v>12707</v>
      </c>
      <c r="B3453" s="200">
        <v>1152449574</v>
      </c>
      <c r="C3453" s="228" t="s">
        <v>13168</v>
      </c>
    </row>
    <row r="3454" spans="1:3">
      <c r="A3454" s="5" t="s">
        <v>4393</v>
      </c>
      <c r="B3454" s="200">
        <v>1117527373</v>
      </c>
      <c r="C3454" s="228" t="s">
        <v>13168</v>
      </c>
    </row>
    <row r="3455" spans="1:3">
      <c r="A3455" s="5" t="s">
        <v>4392</v>
      </c>
      <c r="B3455" s="200">
        <v>10298742</v>
      </c>
      <c r="C3455" s="228" t="s">
        <v>13168</v>
      </c>
    </row>
    <row r="3456" spans="1:3">
      <c r="A3456" s="5" t="s">
        <v>4906</v>
      </c>
      <c r="B3456" s="200">
        <v>900549783</v>
      </c>
      <c r="C3456" s="228" t="s">
        <v>13167</v>
      </c>
    </row>
    <row r="3457" spans="1:3">
      <c r="A3457" s="5" t="s">
        <v>4907</v>
      </c>
      <c r="B3457" s="200">
        <v>10933286</v>
      </c>
      <c r="C3457" s="228" t="s">
        <v>13168</v>
      </c>
    </row>
    <row r="3458" spans="1:3">
      <c r="A3458" s="5" t="s">
        <v>4908</v>
      </c>
      <c r="B3458" s="200">
        <v>43565665</v>
      </c>
      <c r="C3458" s="228" t="s">
        <v>13168</v>
      </c>
    </row>
    <row r="3459" spans="1:3">
      <c r="A3459" s="5" t="s">
        <v>4909</v>
      </c>
      <c r="B3459" s="200">
        <v>1079175528</v>
      </c>
      <c r="C3459" s="228" t="s">
        <v>13168</v>
      </c>
    </row>
    <row r="3460" spans="1:3">
      <c r="A3460" s="5" t="s">
        <v>12708</v>
      </c>
      <c r="B3460" s="200">
        <v>80505096</v>
      </c>
      <c r="C3460" s="228" t="s">
        <v>13168</v>
      </c>
    </row>
    <row r="3461" spans="1:3">
      <c r="A3461" s="5" t="s">
        <v>4910</v>
      </c>
      <c r="B3461" s="200">
        <v>805025355</v>
      </c>
      <c r="C3461" s="228" t="s">
        <v>13167</v>
      </c>
    </row>
    <row r="3462" spans="1:3">
      <c r="A3462" s="5" t="s">
        <v>12709</v>
      </c>
      <c r="B3462" s="200">
        <v>40334135</v>
      </c>
      <c r="C3462" s="228" t="s">
        <v>13168</v>
      </c>
    </row>
    <row r="3463" spans="1:3">
      <c r="A3463" s="5" t="s">
        <v>12710</v>
      </c>
      <c r="B3463" s="200">
        <v>59312721</v>
      </c>
      <c r="C3463" s="228" t="s">
        <v>13168</v>
      </c>
    </row>
    <row r="3464" spans="1:3">
      <c r="A3464" s="5" t="s">
        <v>12711</v>
      </c>
      <c r="B3464" s="200">
        <v>79646352</v>
      </c>
      <c r="C3464" s="228" t="s">
        <v>13168</v>
      </c>
    </row>
    <row r="3465" spans="1:3">
      <c r="A3465" s="5" t="s">
        <v>12712</v>
      </c>
      <c r="B3465" s="200">
        <v>79683960</v>
      </c>
      <c r="C3465" s="228" t="s">
        <v>13168</v>
      </c>
    </row>
    <row r="3466" spans="1:3">
      <c r="A3466" s="5" t="s">
        <v>12713</v>
      </c>
      <c r="B3466" s="200">
        <v>86014551</v>
      </c>
      <c r="C3466" s="228" t="s">
        <v>13168</v>
      </c>
    </row>
    <row r="3467" spans="1:3">
      <c r="A3467" s="5" t="s">
        <v>12714</v>
      </c>
      <c r="B3467" s="200">
        <v>19460083</v>
      </c>
      <c r="C3467" s="228" t="s">
        <v>13168</v>
      </c>
    </row>
    <row r="3468" spans="1:3">
      <c r="A3468" s="5" t="s">
        <v>4694</v>
      </c>
      <c r="B3468" s="200">
        <v>39812955</v>
      </c>
      <c r="C3468" s="228" t="s">
        <v>13168</v>
      </c>
    </row>
    <row r="3469" spans="1:3">
      <c r="A3469" s="5" t="s">
        <v>12715</v>
      </c>
      <c r="B3469" s="200">
        <v>60261856</v>
      </c>
      <c r="C3469" s="228" t="s">
        <v>13168</v>
      </c>
    </row>
    <row r="3470" spans="1:3">
      <c r="A3470" s="5" t="s">
        <v>12716</v>
      </c>
      <c r="B3470" s="200">
        <v>10293605</v>
      </c>
      <c r="C3470" s="228" t="s">
        <v>13168</v>
      </c>
    </row>
    <row r="3471" spans="1:3">
      <c r="A3471" s="5" t="s">
        <v>4911</v>
      </c>
      <c r="B3471" s="200">
        <v>40443714</v>
      </c>
      <c r="C3471" s="228" t="s">
        <v>13168</v>
      </c>
    </row>
    <row r="3472" spans="1:3">
      <c r="A3472" s="5" t="s">
        <v>12717</v>
      </c>
      <c r="B3472" s="200">
        <v>38603774</v>
      </c>
      <c r="C3472" s="228" t="s">
        <v>13168</v>
      </c>
    </row>
    <row r="3473" spans="1:3">
      <c r="A3473" s="5" t="s">
        <v>12718</v>
      </c>
      <c r="B3473" s="200">
        <v>52789465</v>
      </c>
      <c r="C3473" s="228" t="s">
        <v>13168</v>
      </c>
    </row>
    <row r="3474" spans="1:3">
      <c r="A3474" s="5" t="s">
        <v>4912</v>
      </c>
      <c r="B3474" s="200">
        <v>60358266</v>
      </c>
      <c r="C3474" s="228" t="s">
        <v>13168</v>
      </c>
    </row>
    <row r="3475" spans="1:3">
      <c r="A3475" s="5" t="s">
        <v>12719</v>
      </c>
      <c r="B3475" s="200">
        <v>1130607903</v>
      </c>
      <c r="C3475" s="228" t="s">
        <v>13168</v>
      </c>
    </row>
    <row r="3476" spans="1:3">
      <c r="A3476" s="5" t="s">
        <v>4913</v>
      </c>
      <c r="B3476" s="200">
        <v>1018480818</v>
      </c>
      <c r="C3476" s="228" t="s">
        <v>13168</v>
      </c>
    </row>
    <row r="3477" spans="1:3">
      <c r="A3477" s="5" t="s">
        <v>12040</v>
      </c>
      <c r="B3477" s="200">
        <v>63325543</v>
      </c>
      <c r="C3477" s="228" t="s">
        <v>13168</v>
      </c>
    </row>
    <row r="3478" spans="1:3">
      <c r="A3478" s="5" t="s">
        <v>12720</v>
      </c>
      <c r="B3478" s="200">
        <v>1012328755</v>
      </c>
      <c r="C3478" s="228" t="s">
        <v>13168</v>
      </c>
    </row>
    <row r="3479" spans="1:3">
      <c r="A3479" s="5" t="s">
        <v>4563</v>
      </c>
      <c r="B3479" s="200">
        <v>10298364</v>
      </c>
      <c r="C3479" s="228" t="s">
        <v>13168</v>
      </c>
    </row>
    <row r="3480" spans="1:3">
      <c r="A3480" s="5" t="s">
        <v>4914</v>
      </c>
      <c r="B3480" s="200">
        <v>6770756</v>
      </c>
      <c r="C3480" s="228" t="s">
        <v>13168</v>
      </c>
    </row>
    <row r="3481" spans="1:3">
      <c r="A3481" s="5" t="s">
        <v>12008</v>
      </c>
      <c r="B3481" s="200">
        <v>18195323</v>
      </c>
      <c r="C3481" s="228" t="s">
        <v>13168</v>
      </c>
    </row>
    <row r="3482" spans="1:3">
      <c r="A3482" s="5" t="s">
        <v>12721</v>
      </c>
      <c r="B3482" s="200">
        <v>80205151</v>
      </c>
      <c r="C3482" s="228" t="s">
        <v>13168</v>
      </c>
    </row>
    <row r="3483" spans="1:3">
      <c r="A3483" s="5" t="s">
        <v>12722</v>
      </c>
      <c r="B3483" s="200">
        <v>8757556</v>
      </c>
      <c r="C3483" s="228" t="s">
        <v>13168</v>
      </c>
    </row>
    <row r="3484" spans="1:3">
      <c r="A3484" s="5" t="s">
        <v>12723</v>
      </c>
      <c r="B3484" s="200">
        <v>15816440</v>
      </c>
      <c r="C3484" s="228" t="s">
        <v>13168</v>
      </c>
    </row>
    <row r="3485" spans="1:3">
      <c r="A3485" s="5" t="s">
        <v>12724</v>
      </c>
      <c r="B3485" s="200">
        <v>18125195</v>
      </c>
      <c r="C3485" s="228" t="s">
        <v>13168</v>
      </c>
    </row>
    <row r="3486" spans="1:3">
      <c r="A3486" s="5" t="s">
        <v>12725</v>
      </c>
      <c r="B3486" s="200">
        <v>55190336</v>
      </c>
      <c r="C3486" s="228" t="s">
        <v>13168</v>
      </c>
    </row>
    <row r="3487" spans="1:3">
      <c r="A3487" s="5" t="s">
        <v>4915</v>
      </c>
      <c r="B3487" s="200">
        <v>1094271870</v>
      </c>
      <c r="C3487" s="228" t="s">
        <v>13168</v>
      </c>
    </row>
    <row r="3488" spans="1:3">
      <c r="A3488" s="5" t="s">
        <v>12726</v>
      </c>
      <c r="B3488" s="200">
        <v>23474926</v>
      </c>
      <c r="C3488" s="228" t="s">
        <v>13168</v>
      </c>
    </row>
    <row r="3489" spans="1:3">
      <c r="A3489" s="5" t="s">
        <v>12727</v>
      </c>
      <c r="B3489" s="200">
        <v>32209452</v>
      </c>
      <c r="C3489" s="228" t="s">
        <v>13168</v>
      </c>
    </row>
    <row r="3490" spans="1:3">
      <c r="A3490" s="5" t="s">
        <v>4916</v>
      </c>
      <c r="B3490" s="200">
        <v>18126885</v>
      </c>
      <c r="C3490" s="228" t="s">
        <v>13168</v>
      </c>
    </row>
    <row r="3491" spans="1:3">
      <c r="A3491" s="5" t="s">
        <v>4510</v>
      </c>
      <c r="B3491" s="200">
        <v>1061748297</v>
      </c>
      <c r="C3491" s="228" t="s">
        <v>13168</v>
      </c>
    </row>
    <row r="3492" spans="1:3">
      <c r="A3492" s="5" t="s">
        <v>4917</v>
      </c>
      <c r="B3492" s="200">
        <v>52807994</v>
      </c>
      <c r="C3492" s="228" t="s">
        <v>13168</v>
      </c>
    </row>
    <row r="3493" spans="1:3">
      <c r="A3493" s="5" t="s">
        <v>12728</v>
      </c>
      <c r="B3493" s="200">
        <v>1110452488</v>
      </c>
      <c r="C3493" s="228" t="s">
        <v>13168</v>
      </c>
    </row>
    <row r="3494" spans="1:3">
      <c r="A3494" s="5" t="s">
        <v>4572</v>
      </c>
      <c r="B3494" s="200">
        <v>91495551</v>
      </c>
      <c r="C3494" s="228" t="s">
        <v>13168</v>
      </c>
    </row>
    <row r="3495" spans="1:3">
      <c r="A3495" s="5" t="s">
        <v>12729</v>
      </c>
      <c r="B3495" s="200">
        <v>1026257596</v>
      </c>
      <c r="C3495" s="228" t="s">
        <v>13168</v>
      </c>
    </row>
    <row r="3496" spans="1:3">
      <c r="A3496" s="5" t="s">
        <v>12730</v>
      </c>
      <c r="B3496" s="200">
        <v>50935275</v>
      </c>
      <c r="C3496" s="228" t="s">
        <v>13168</v>
      </c>
    </row>
    <row r="3497" spans="1:3">
      <c r="A3497" s="5" t="s">
        <v>12731</v>
      </c>
      <c r="B3497" s="200">
        <v>91265979</v>
      </c>
      <c r="C3497" s="228" t="s">
        <v>13168</v>
      </c>
    </row>
    <row r="3498" spans="1:3">
      <c r="A3498" s="5" t="s">
        <v>12732</v>
      </c>
      <c r="B3498" s="200">
        <v>78021577</v>
      </c>
      <c r="C3498" s="228" t="s">
        <v>13168</v>
      </c>
    </row>
    <row r="3499" spans="1:3">
      <c r="A3499" s="5" t="s">
        <v>12733</v>
      </c>
      <c r="B3499" s="200">
        <v>900019752</v>
      </c>
      <c r="C3499" s="228" t="s">
        <v>13167</v>
      </c>
    </row>
    <row r="3500" spans="1:3">
      <c r="A3500" s="5" t="s">
        <v>4700</v>
      </c>
      <c r="B3500" s="200">
        <v>12914396</v>
      </c>
      <c r="C3500" s="228" t="s">
        <v>13168</v>
      </c>
    </row>
    <row r="3501" spans="1:3">
      <c r="A3501" s="5" t="s">
        <v>12734</v>
      </c>
      <c r="B3501" s="200">
        <v>1018422289</v>
      </c>
      <c r="C3501" s="228" t="s">
        <v>13168</v>
      </c>
    </row>
    <row r="3502" spans="1:3">
      <c r="A3502" s="5" t="s">
        <v>12735</v>
      </c>
      <c r="B3502" s="200">
        <v>52013513</v>
      </c>
      <c r="C3502" s="228" t="s">
        <v>13168</v>
      </c>
    </row>
    <row r="3503" spans="1:3">
      <c r="A3503" s="5" t="s">
        <v>11813</v>
      </c>
      <c r="B3503" s="200">
        <v>40400590</v>
      </c>
      <c r="C3503" s="228" t="s">
        <v>13168</v>
      </c>
    </row>
    <row r="3504" spans="1:3">
      <c r="A3504" s="5" t="s">
        <v>12736</v>
      </c>
      <c r="B3504" s="200">
        <v>12020294</v>
      </c>
      <c r="C3504" s="228" t="s">
        <v>13168</v>
      </c>
    </row>
    <row r="3505" spans="1:3">
      <c r="A3505" s="5" t="s">
        <v>12737</v>
      </c>
      <c r="B3505" s="200">
        <v>1010183453</v>
      </c>
      <c r="C3505" s="228" t="s">
        <v>13168</v>
      </c>
    </row>
    <row r="3506" spans="1:3">
      <c r="A3506" s="5" t="s">
        <v>12738</v>
      </c>
      <c r="B3506" s="200">
        <v>91067913</v>
      </c>
      <c r="C3506" s="228" t="s">
        <v>13168</v>
      </c>
    </row>
    <row r="3507" spans="1:3">
      <c r="A3507" s="5" t="s">
        <v>12739</v>
      </c>
      <c r="B3507" s="200">
        <v>75104171</v>
      </c>
      <c r="C3507" s="228" t="s">
        <v>13168</v>
      </c>
    </row>
    <row r="3508" spans="1:3">
      <c r="A3508" s="5" t="s">
        <v>12740</v>
      </c>
      <c r="B3508" s="200">
        <v>65748019</v>
      </c>
      <c r="C3508" s="228" t="s">
        <v>13168</v>
      </c>
    </row>
    <row r="3509" spans="1:3">
      <c r="A3509" s="5" t="s">
        <v>12741</v>
      </c>
      <c r="B3509" s="200">
        <v>79692535</v>
      </c>
      <c r="C3509" s="228" t="s">
        <v>13168</v>
      </c>
    </row>
    <row r="3510" spans="1:3">
      <c r="A3510" s="5" t="s">
        <v>12742</v>
      </c>
      <c r="B3510" s="200">
        <v>73083361</v>
      </c>
      <c r="C3510" s="228" t="s">
        <v>13168</v>
      </c>
    </row>
    <row r="3511" spans="1:3">
      <c r="A3511" s="5" t="s">
        <v>12743</v>
      </c>
      <c r="B3511" s="200">
        <v>2761470</v>
      </c>
      <c r="C3511" s="228" t="s">
        <v>13168</v>
      </c>
    </row>
    <row r="3512" spans="1:3">
      <c r="A3512" s="5" t="s">
        <v>12744</v>
      </c>
      <c r="B3512" s="200">
        <v>1020798506</v>
      </c>
      <c r="C3512" s="228" t="s">
        <v>13168</v>
      </c>
    </row>
    <row r="3513" spans="1:3">
      <c r="A3513" s="5" t="s">
        <v>12745</v>
      </c>
      <c r="B3513" s="200">
        <v>1018488376</v>
      </c>
      <c r="C3513" s="228" t="s">
        <v>13168</v>
      </c>
    </row>
    <row r="3514" spans="1:3">
      <c r="A3514" s="5" t="s">
        <v>12746</v>
      </c>
      <c r="B3514" s="200">
        <v>76319660</v>
      </c>
      <c r="C3514" s="228" t="s">
        <v>13168</v>
      </c>
    </row>
    <row r="3515" spans="1:3">
      <c r="A3515" s="5" t="s">
        <v>4595</v>
      </c>
      <c r="B3515" s="200">
        <v>830122983</v>
      </c>
      <c r="C3515" s="228" t="s">
        <v>13167</v>
      </c>
    </row>
    <row r="3516" spans="1:3">
      <c r="A3516" s="5" t="s">
        <v>4815</v>
      </c>
      <c r="B3516" s="200">
        <v>63458981</v>
      </c>
      <c r="C3516" s="228" t="s">
        <v>13168</v>
      </c>
    </row>
    <row r="3517" spans="1:3">
      <c r="A3517" s="5" t="s">
        <v>11844</v>
      </c>
      <c r="B3517" s="200">
        <v>20793610</v>
      </c>
      <c r="C3517" s="228" t="s">
        <v>13168</v>
      </c>
    </row>
    <row r="3518" spans="1:3">
      <c r="A3518" s="5" t="s">
        <v>12747</v>
      </c>
      <c r="B3518" s="200">
        <v>53102062</v>
      </c>
      <c r="C3518" s="228" t="s">
        <v>13168</v>
      </c>
    </row>
    <row r="3519" spans="1:3">
      <c r="A3519" s="5" t="s">
        <v>12748</v>
      </c>
      <c r="B3519" s="200">
        <v>1065602581</v>
      </c>
      <c r="C3519" s="228" t="s">
        <v>13168</v>
      </c>
    </row>
    <row r="3520" spans="1:3">
      <c r="A3520" s="5" t="s">
        <v>12749</v>
      </c>
      <c r="B3520" s="200">
        <v>79429050</v>
      </c>
      <c r="C3520" s="228" t="s">
        <v>13168</v>
      </c>
    </row>
    <row r="3521" spans="1:3">
      <c r="A3521" s="5" t="s">
        <v>12750</v>
      </c>
      <c r="B3521" s="200">
        <v>1121831022</v>
      </c>
      <c r="C3521" s="228" t="s">
        <v>13168</v>
      </c>
    </row>
    <row r="3522" spans="1:3">
      <c r="A3522" s="5" t="s">
        <v>12751</v>
      </c>
      <c r="B3522" s="200">
        <v>18103506</v>
      </c>
      <c r="C3522" s="228" t="s">
        <v>13168</v>
      </c>
    </row>
    <row r="3523" spans="1:3">
      <c r="A3523" s="5" t="s">
        <v>12752</v>
      </c>
      <c r="B3523" s="200">
        <v>40399706</v>
      </c>
      <c r="C3523" s="228" t="s">
        <v>13168</v>
      </c>
    </row>
    <row r="3524" spans="1:3">
      <c r="A3524" s="5" t="s">
        <v>12753</v>
      </c>
      <c r="B3524" s="200">
        <v>79452940</v>
      </c>
      <c r="C3524" s="228" t="s">
        <v>13168</v>
      </c>
    </row>
    <row r="3525" spans="1:3">
      <c r="A3525" s="5" t="s">
        <v>12754</v>
      </c>
      <c r="B3525" s="200">
        <v>80198776</v>
      </c>
      <c r="C3525" s="228" t="s">
        <v>13168</v>
      </c>
    </row>
    <row r="3526" spans="1:3">
      <c r="A3526" s="5" t="s">
        <v>12755</v>
      </c>
      <c r="B3526" s="200">
        <v>80413007</v>
      </c>
      <c r="C3526" s="228" t="s">
        <v>13168</v>
      </c>
    </row>
    <row r="3527" spans="1:3">
      <c r="A3527" s="5" t="s">
        <v>12756</v>
      </c>
      <c r="B3527" s="200">
        <v>46452718</v>
      </c>
      <c r="C3527" s="228" t="s">
        <v>13168</v>
      </c>
    </row>
    <row r="3528" spans="1:3">
      <c r="A3528" s="5" t="s">
        <v>12757</v>
      </c>
      <c r="B3528" s="200">
        <v>52996592</v>
      </c>
      <c r="C3528" s="228" t="s">
        <v>13168</v>
      </c>
    </row>
    <row r="3529" spans="1:3">
      <c r="A3529" s="5" t="s">
        <v>4693</v>
      </c>
      <c r="B3529" s="200">
        <v>88198591</v>
      </c>
      <c r="C3529" s="228" t="s">
        <v>13168</v>
      </c>
    </row>
    <row r="3530" spans="1:3">
      <c r="A3530" s="5" t="s">
        <v>12758</v>
      </c>
      <c r="B3530" s="200">
        <v>10294556</v>
      </c>
      <c r="C3530" s="228" t="s">
        <v>13168</v>
      </c>
    </row>
    <row r="3531" spans="1:3">
      <c r="A3531" s="5" t="s">
        <v>12759</v>
      </c>
      <c r="B3531" s="200">
        <v>52805458</v>
      </c>
      <c r="C3531" s="228" t="s">
        <v>13168</v>
      </c>
    </row>
    <row r="3532" spans="1:3">
      <c r="A3532" s="5" t="s">
        <v>4918</v>
      </c>
      <c r="B3532" s="200">
        <v>85470923</v>
      </c>
      <c r="C3532" s="228" t="s">
        <v>13168</v>
      </c>
    </row>
    <row r="3533" spans="1:3">
      <c r="A3533" s="5" t="s">
        <v>12760</v>
      </c>
      <c r="B3533" s="200">
        <v>52219738</v>
      </c>
      <c r="C3533" s="228" t="s">
        <v>13168</v>
      </c>
    </row>
    <row r="3534" spans="1:3">
      <c r="A3534" s="5" t="s">
        <v>12761</v>
      </c>
      <c r="B3534" s="200">
        <v>31415744</v>
      </c>
      <c r="C3534" s="228" t="s">
        <v>13168</v>
      </c>
    </row>
    <row r="3535" spans="1:3">
      <c r="A3535" s="5" t="s">
        <v>4565</v>
      </c>
      <c r="B3535" s="200">
        <v>93407908</v>
      </c>
      <c r="C3535" s="228" t="s">
        <v>13168</v>
      </c>
    </row>
    <row r="3536" spans="1:3">
      <c r="A3536" s="5" t="s">
        <v>12762</v>
      </c>
      <c r="B3536" s="200">
        <v>900987336</v>
      </c>
      <c r="C3536" s="228" t="s">
        <v>13167</v>
      </c>
    </row>
    <row r="3537" spans="1:3">
      <c r="A3537" s="5" t="s">
        <v>12763</v>
      </c>
      <c r="B3537" s="200">
        <v>13055796</v>
      </c>
      <c r="C3537" s="228" t="s">
        <v>13168</v>
      </c>
    </row>
    <row r="3538" spans="1:3">
      <c r="A3538" s="5" t="s">
        <v>12764</v>
      </c>
      <c r="B3538" s="200">
        <v>63536466</v>
      </c>
      <c r="C3538" s="228" t="s">
        <v>13168</v>
      </c>
    </row>
    <row r="3539" spans="1:3">
      <c r="A3539" s="5" t="s">
        <v>12765</v>
      </c>
      <c r="B3539" s="200">
        <v>1018417285</v>
      </c>
      <c r="C3539" s="228" t="s">
        <v>13168</v>
      </c>
    </row>
    <row r="3540" spans="1:3">
      <c r="A3540" s="5" t="s">
        <v>12766</v>
      </c>
      <c r="B3540" s="200">
        <v>1065574858</v>
      </c>
      <c r="C3540" s="228" t="s">
        <v>13168</v>
      </c>
    </row>
    <row r="3541" spans="1:3">
      <c r="A3541" s="5" t="s">
        <v>4785</v>
      </c>
      <c r="B3541" s="200">
        <v>1047400039</v>
      </c>
      <c r="C3541" s="228" t="s">
        <v>13168</v>
      </c>
    </row>
    <row r="3542" spans="1:3">
      <c r="A3542" s="5" t="s">
        <v>12767</v>
      </c>
      <c r="B3542" s="200">
        <v>1015432206</v>
      </c>
      <c r="C3542" s="228" t="s">
        <v>13168</v>
      </c>
    </row>
    <row r="3543" spans="1:3">
      <c r="A3543" s="5" t="s">
        <v>4345</v>
      </c>
      <c r="B3543" s="200">
        <v>1016083481</v>
      </c>
      <c r="C3543" s="228" t="s">
        <v>13168</v>
      </c>
    </row>
    <row r="3544" spans="1:3">
      <c r="A3544" s="5" t="s">
        <v>12038</v>
      </c>
      <c r="B3544" s="200">
        <v>1020811497</v>
      </c>
      <c r="C3544" s="228" t="s">
        <v>13168</v>
      </c>
    </row>
    <row r="3545" spans="1:3">
      <c r="A3545" s="5" t="s">
        <v>12768</v>
      </c>
      <c r="B3545" s="200">
        <v>1032456234</v>
      </c>
      <c r="C3545" s="228" t="s">
        <v>13168</v>
      </c>
    </row>
    <row r="3546" spans="1:3">
      <c r="A3546" s="5" t="s">
        <v>12769</v>
      </c>
      <c r="B3546" s="200">
        <v>1116796284</v>
      </c>
      <c r="C3546" s="228" t="s">
        <v>13168</v>
      </c>
    </row>
    <row r="3547" spans="1:3">
      <c r="A3547" s="5" t="s">
        <v>4919</v>
      </c>
      <c r="B3547" s="200">
        <v>1110546042</v>
      </c>
      <c r="C3547" s="228" t="s">
        <v>13168</v>
      </c>
    </row>
    <row r="3548" spans="1:3">
      <c r="A3548" s="5" t="s">
        <v>12770</v>
      </c>
      <c r="B3548" s="200">
        <v>11805603</v>
      </c>
      <c r="C3548" s="228" t="s">
        <v>13168</v>
      </c>
    </row>
    <row r="3549" spans="1:3">
      <c r="A3549" s="5" t="s">
        <v>12771</v>
      </c>
      <c r="B3549" s="200">
        <v>1121864522</v>
      </c>
      <c r="C3549" s="228" t="s">
        <v>13168</v>
      </c>
    </row>
    <row r="3550" spans="1:3">
      <c r="A3550" s="5" t="s">
        <v>4668</v>
      </c>
      <c r="B3550" s="200">
        <v>7162662</v>
      </c>
      <c r="C3550" s="228" t="s">
        <v>13168</v>
      </c>
    </row>
    <row r="3551" spans="1:3">
      <c r="A3551" s="5" t="s">
        <v>4557</v>
      </c>
      <c r="B3551" s="200">
        <v>45554289</v>
      </c>
      <c r="C3551" s="228" t="s">
        <v>13168</v>
      </c>
    </row>
    <row r="3552" spans="1:3">
      <c r="A3552" s="5" t="s">
        <v>4560</v>
      </c>
      <c r="B3552" s="200">
        <v>79944134</v>
      </c>
      <c r="C3552" s="228" t="s">
        <v>13168</v>
      </c>
    </row>
    <row r="3553" spans="1:3">
      <c r="A3553" s="5" t="s">
        <v>11908</v>
      </c>
      <c r="B3553" s="200">
        <v>79145334</v>
      </c>
      <c r="C3553" s="228" t="s">
        <v>13168</v>
      </c>
    </row>
    <row r="3554" spans="1:3">
      <c r="A3554" s="5" t="s">
        <v>12772</v>
      </c>
      <c r="B3554" s="200">
        <v>20363008</v>
      </c>
      <c r="C3554" s="228" t="s">
        <v>13168</v>
      </c>
    </row>
    <row r="3555" spans="1:3">
      <c r="A3555" s="5" t="s">
        <v>11905</v>
      </c>
      <c r="B3555" s="200">
        <v>51791461</v>
      </c>
      <c r="C3555" s="228" t="s">
        <v>13168</v>
      </c>
    </row>
    <row r="3556" spans="1:3">
      <c r="A3556" s="5" t="s">
        <v>12773</v>
      </c>
      <c r="B3556" s="200">
        <v>52717115</v>
      </c>
      <c r="C3556" s="228" t="s">
        <v>13168</v>
      </c>
    </row>
    <row r="3557" spans="1:3">
      <c r="A3557" s="5" t="s">
        <v>3825</v>
      </c>
      <c r="B3557" s="200">
        <v>8160999</v>
      </c>
      <c r="C3557" s="228" t="s">
        <v>13168</v>
      </c>
    </row>
    <row r="3558" spans="1:3">
      <c r="A3558" s="5" t="s">
        <v>12774</v>
      </c>
      <c r="B3558" s="200">
        <v>51901760</v>
      </c>
      <c r="C3558" s="228" t="s">
        <v>13168</v>
      </c>
    </row>
    <row r="3559" spans="1:3">
      <c r="A3559" s="5" t="s">
        <v>12332</v>
      </c>
      <c r="B3559" s="200">
        <v>800186585</v>
      </c>
      <c r="C3559" s="228" t="s">
        <v>13167</v>
      </c>
    </row>
    <row r="3560" spans="1:3">
      <c r="A3560" s="5" t="s">
        <v>4920</v>
      </c>
      <c r="B3560" s="200">
        <v>900555513</v>
      </c>
      <c r="C3560" s="228" t="s">
        <v>13167</v>
      </c>
    </row>
    <row r="3561" spans="1:3">
      <c r="A3561" s="5" t="s">
        <v>4921</v>
      </c>
      <c r="B3561" s="200">
        <v>901312112</v>
      </c>
      <c r="C3561" s="228" t="s">
        <v>13167</v>
      </c>
    </row>
    <row r="3562" spans="1:3">
      <c r="A3562" s="5" t="s">
        <v>12775</v>
      </c>
      <c r="B3562" s="200">
        <v>1122726560</v>
      </c>
      <c r="C3562" s="228" t="s">
        <v>13168</v>
      </c>
    </row>
    <row r="3563" spans="1:3">
      <c r="A3563" s="5" t="s">
        <v>12776</v>
      </c>
      <c r="B3563" s="200">
        <v>1121871165</v>
      </c>
      <c r="C3563" s="228" t="s">
        <v>13168</v>
      </c>
    </row>
    <row r="3564" spans="1:3">
      <c r="A3564" s="5" t="s">
        <v>12777</v>
      </c>
      <c r="B3564" s="200">
        <v>1085269806</v>
      </c>
      <c r="C3564" s="228" t="s">
        <v>13168</v>
      </c>
    </row>
    <row r="3565" spans="1:3">
      <c r="A3565" s="5" t="s">
        <v>12778</v>
      </c>
      <c r="B3565" s="200">
        <v>42658560</v>
      </c>
      <c r="C3565" s="228" t="s">
        <v>13168</v>
      </c>
    </row>
    <row r="3566" spans="1:3">
      <c r="A3566" s="5" t="s">
        <v>12779</v>
      </c>
      <c r="B3566" s="200">
        <v>1144085691</v>
      </c>
      <c r="C3566" s="228" t="s">
        <v>13168</v>
      </c>
    </row>
    <row r="3567" spans="1:3">
      <c r="A3567" s="5" t="s">
        <v>12780</v>
      </c>
      <c r="B3567" s="200">
        <v>3840186</v>
      </c>
      <c r="C3567" s="228" t="s">
        <v>13168</v>
      </c>
    </row>
    <row r="3568" spans="1:3">
      <c r="A3568" s="5" t="s">
        <v>12781</v>
      </c>
      <c r="B3568" s="200">
        <v>55151090</v>
      </c>
      <c r="C3568" s="228" t="s">
        <v>13168</v>
      </c>
    </row>
    <row r="3569" spans="1:3">
      <c r="A3569" s="5" t="s">
        <v>12782</v>
      </c>
      <c r="B3569" s="200">
        <v>1005178803</v>
      </c>
      <c r="C3569" s="228" t="s">
        <v>13168</v>
      </c>
    </row>
    <row r="3570" spans="1:3">
      <c r="A3570" s="5" t="s">
        <v>12783</v>
      </c>
      <c r="B3570" s="200">
        <v>18130427</v>
      </c>
      <c r="C3570" s="228" t="s">
        <v>13168</v>
      </c>
    </row>
    <row r="3571" spans="1:3">
      <c r="A3571" s="5" t="s">
        <v>12784</v>
      </c>
      <c r="B3571" s="200">
        <v>1113652720</v>
      </c>
      <c r="C3571" s="228" t="s">
        <v>13168</v>
      </c>
    </row>
    <row r="3572" spans="1:3">
      <c r="A3572" s="5" t="s">
        <v>12785</v>
      </c>
      <c r="B3572" s="200">
        <v>51939398</v>
      </c>
      <c r="C3572" s="228" t="s">
        <v>13168</v>
      </c>
    </row>
    <row r="3573" spans="1:3">
      <c r="A3573" s="5" t="s">
        <v>12786</v>
      </c>
      <c r="B3573" s="200">
        <v>52523264</v>
      </c>
      <c r="C3573" s="228" t="s">
        <v>13168</v>
      </c>
    </row>
    <row r="3574" spans="1:3">
      <c r="A3574" s="5" t="s">
        <v>12787</v>
      </c>
      <c r="B3574" s="200">
        <v>80542819</v>
      </c>
      <c r="C3574" s="228" t="s">
        <v>13168</v>
      </c>
    </row>
    <row r="3575" spans="1:3">
      <c r="A3575" s="5" t="s">
        <v>4922</v>
      </c>
      <c r="B3575" s="200">
        <v>28719278</v>
      </c>
      <c r="C3575" s="228" t="s">
        <v>13168</v>
      </c>
    </row>
    <row r="3576" spans="1:3">
      <c r="A3576" s="5" t="s">
        <v>4923</v>
      </c>
      <c r="B3576" s="200">
        <v>7715752</v>
      </c>
      <c r="C3576" s="228" t="s">
        <v>13168</v>
      </c>
    </row>
    <row r="3577" spans="1:3">
      <c r="A3577" s="31" t="s">
        <v>12788</v>
      </c>
      <c r="B3577" s="200" t="s">
        <v>4924</v>
      </c>
      <c r="C3577" s="228" t="s">
        <v>13167</v>
      </c>
    </row>
    <row r="3578" spans="1:3">
      <c r="A3578" s="5" t="s">
        <v>12789</v>
      </c>
      <c r="B3578" s="200">
        <v>1026253658</v>
      </c>
      <c r="C3578" s="228" t="s">
        <v>13168</v>
      </c>
    </row>
    <row r="3579" spans="1:3">
      <c r="A3579" s="5" t="s">
        <v>4925</v>
      </c>
      <c r="B3579" s="200">
        <v>52148185</v>
      </c>
      <c r="C3579" s="228" t="s">
        <v>13168</v>
      </c>
    </row>
    <row r="3580" spans="1:3">
      <c r="A3580" s="5" t="s">
        <v>12790</v>
      </c>
      <c r="B3580" s="200">
        <v>18128062</v>
      </c>
      <c r="C3580" s="228" t="s">
        <v>13168</v>
      </c>
    </row>
    <row r="3581" spans="1:3">
      <c r="A3581" s="5" t="s">
        <v>12791</v>
      </c>
      <c r="B3581" s="200">
        <v>12909488</v>
      </c>
      <c r="C3581" s="228" t="s">
        <v>13168</v>
      </c>
    </row>
    <row r="3582" spans="1:3">
      <c r="A3582" s="5" t="s">
        <v>12792</v>
      </c>
      <c r="B3582" s="200">
        <v>79646971</v>
      </c>
      <c r="C3582" s="228" t="s">
        <v>13168</v>
      </c>
    </row>
    <row r="3583" spans="1:3">
      <c r="A3583" s="5" t="s">
        <v>12793</v>
      </c>
      <c r="B3583" s="200">
        <v>14879610</v>
      </c>
      <c r="C3583" s="228" t="s">
        <v>13168</v>
      </c>
    </row>
    <row r="3584" spans="1:3">
      <c r="A3584" s="5" t="s">
        <v>12794</v>
      </c>
      <c r="B3584" s="200">
        <v>1065007902</v>
      </c>
      <c r="C3584" s="228" t="s">
        <v>13168</v>
      </c>
    </row>
    <row r="3585" spans="1:3">
      <c r="A3585" s="5" t="s">
        <v>12795</v>
      </c>
      <c r="B3585" s="200">
        <v>1128270339</v>
      </c>
      <c r="C3585" s="228" t="s">
        <v>13168</v>
      </c>
    </row>
    <row r="3586" spans="1:3">
      <c r="A3586" s="5" t="s">
        <v>4926</v>
      </c>
      <c r="B3586" s="200">
        <v>36296028</v>
      </c>
      <c r="C3586" s="228" t="s">
        <v>13168</v>
      </c>
    </row>
    <row r="3587" spans="1:3">
      <c r="A3587" s="5" t="s">
        <v>12796</v>
      </c>
      <c r="B3587" s="200">
        <v>1018417492</v>
      </c>
      <c r="C3587" s="228" t="s">
        <v>13168</v>
      </c>
    </row>
    <row r="3588" spans="1:3">
      <c r="A3588" s="5" t="s">
        <v>4927</v>
      </c>
      <c r="B3588" s="200">
        <v>7385716</v>
      </c>
      <c r="C3588" s="228" t="s">
        <v>13168</v>
      </c>
    </row>
    <row r="3589" spans="1:3">
      <c r="A3589" s="5" t="s">
        <v>4928</v>
      </c>
      <c r="B3589" s="200">
        <v>1065595089</v>
      </c>
      <c r="C3589" s="228" t="s">
        <v>13168</v>
      </c>
    </row>
    <row r="3590" spans="1:3">
      <c r="A3590" s="5" t="s">
        <v>4929</v>
      </c>
      <c r="B3590" s="200">
        <v>33368494</v>
      </c>
      <c r="C3590" s="228" t="s">
        <v>13168</v>
      </c>
    </row>
    <row r="3591" spans="1:3">
      <c r="A3591" s="5" t="s">
        <v>4930</v>
      </c>
      <c r="B3591" s="200">
        <v>51984445</v>
      </c>
      <c r="C3591" s="228" t="s">
        <v>13168</v>
      </c>
    </row>
    <row r="3592" spans="1:3">
      <c r="A3592" s="5" t="s">
        <v>4931</v>
      </c>
      <c r="B3592" s="200">
        <v>1036398381</v>
      </c>
      <c r="C3592" s="228" t="s">
        <v>13168</v>
      </c>
    </row>
    <row r="3593" spans="1:3">
      <c r="A3593" s="5" t="s">
        <v>12797</v>
      </c>
      <c r="B3593" s="200">
        <v>1067918480</v>
      </c>
      <c r="C3593" s="228" t="s">
        <v>13168</v>
      </c>
    </row>
    <row r="3594" spans="1:3">
      <c r="A3594" s="5" t="s">
        <v>12798</v>
      </c>
      <c r="B3594" s="200">
        <v>7369659</v>
      </c>
      <c r="C3594" s="228" t="s">
        <v>13168</v>
      </c>
    </row>
    <row r="3595" spans="1:3">
      <c r="A3595" s="5" t="s">
        <v>4932</v>
      </c>
      <c r="B3595" s="200">
        <v>800141397</v>
      </c>
      <c r="C3595" s="228" t="s">
        <v>13167</v>
      </c>
    </row>
    <row r="3596" spans="1:3">
      <c r="A3596" s="5" t="s">
        <v>4933</v>
      </c>
      <c r="B3596" s="200">
        <v>890900286</v>
      </c>
      <c r="C3596" s="228" t="s">
        <v>13167</v>
      </c>
    </row>
    <row r="3597" spans="1:3">
      <c r="A3597" s="5" t="s">
        <v>12799</v>
      </c>
      <c r="B3597" s="200">
        <v>900774178</v>
      </c>
      <c r="C3597" s="228" t="s">
        <v>13167</v>
      </c>
    </row>
    <row r="3598" spans="1:3">
      <c r="A3598" s="5" t="s">
        <v>12800</v>
      </c>
      <c r="B3598" s="200">
        <v>52996992</v>
      </c>
      <c r="C3598" s="228" t="s">
        <v>13168</v>
      </c>
    </row>
    <row r="3599" spans="1:3">
      <c r="A3599" s="5" t="s">
        <v>4934</v>
      </c>
      <c r="B3599" s="200">
        <v>93377299</v>
      </c>
      <c r="C3599" s="228" t="s">
        <v>13168</v>
      </c>
    </row>
    <row r="3600" spans="1:3">
      <c r="A3600" s="5" t="s">
        <v>12801</v>
      </c>
      <c r="B3600" s="200">
        <v>36953544</v>
      </c>
      <c r="C3600" s="228" t="s">
        <v>13168</v>
      </c>
    </row>
    <row r="3601" spans="1:3">
      <c r="A3601" s="5" t="s">
        <v>12802</v>
      </c>
      <c r="B3601" s="200">
        <v>13537152</v>
      </c>
      <c r="C3601" s="228" t="s">
        <v>13168</v>
      </c>
    </row>
    <row r="3602" spans="1:3">
      <c r="A3602" s="5" t="s">
        <v>4935</v>
      </c>
      <c r="B3602" s="200">
        <v>63539665</v>
      </c>
      <c r="C3602" s="228" t="s">
        <v>13168</v>
      </c>
    </row>
    <row r="3603" spans="1:3">
      <c r="A3603" s="5" t="s">
        <v>4936</v>
      </c>
      <c r="B3603" s="200">
        <v>41919345</v>
      </c>
      <c r="C3603" s="228" t="s">
        <v>13168</v>
      </c>
    </row>
    <row r="3604" spans="1:3">
      <c r="A3604" s="5" t="s">
        <v>12803</v>
      </c>
      <c r="B3604" s="200">
        <v>825001160</v>
      </c>
      <c r="C3604" s="228" t="s">
        <v>13167</v>
      </c>
    </row>
    <row r="3605" spans="1:3">
      <c r="A3605" s="5" t="s">
        <v>12107</v>
      </c>
      <c r="B3605" s="200">
        <v>30284708</v>
      </c>
      <c r="C3605" s="228" t="s">
        <v>13168</v>
      </c>
    </row>
    <row r="3606" spans="1:3">
      <c r="A3606" s="5" t="s">
        <v>12804</v>
      </c>
      <c r="B3606" s="200">
        <v>1020750290</v>
      </c>
      <c r="C3606" s="228" t="s">
        <v>13168</v>
      </c>
    </row>
    <row r="3607" spans="1:3">
      <c r="A3607" s="5" t="s">
        <v>4347</v>
      </c>
      <c r="B3607" s="200">
        <v>52124831</v>
      </c>
      <c r="C3607" s="228" t="s">
        <v>13168</v>
      </c>
    </row>
    <row r="3608" spans="1:3">
      <c r="A3608" s="5" t="s">
        <v>11629</v>
      </c>
      <c r="B3608" s="200">
        <v>52888131</v>
      </c>
      <c r="C3608" s="228" t="s">
        <v>13168</v>
      </c>
    </row>
    <row r="3609" spans="1:3">
      <c r="A3609" s="5" t="s">
        <v>12805</v>
      </c>
      <c r="B3609" s="200">
        <v>1024467346</v>
      </c>
      <c r="C3609" s="228" t="s">
        <v>13168</v>
      </c>
    </row>
    <row r="3610" spans="1:3">
      <c r="A3610" s="5" t="s">
        <v>12806</v>
      </c>
      <c r="B3610" s="200">
        <v>1050918463</v>
      </c>
      <c r="C3610" s="228" t="s">
        <v>13168</v>
      </c>
    </row>
    <row r="3611" spans="1:3">
      <c r="A3611" s="5" t="s">
        <v>4937</v>
      </c>
      <c r="B3611" s="200">
        <v>891080031</v>
      </c>
      <c r="C3611" s="228" t="s">
        <v>13167</v>
      </c>
    </row>
    <row r="3612" spans="1:3">
      <c r="A3612" s="5" t="s">
        <v>12807</v>
      </c>
      <c r="B3612" s="200">
        <v>80817188</v>
      </c>
      <c r="C3612" s="228" t="s">
        <v>13168</v>
      </c>
    </row>
    <row r="3613" spans="1:3">
      <c r="A3613" s="5" t="s">
        <v>4938</v>
      </c>
      <c r="B3613" s="200">
        <v>900386879</v>
      </c>
      <c r="C3613" s="228" t="s">
        <v>13167</v>
      </c>
    </row>
    <row r="3614" spans="1:3">
      <c r="A3614" s="5" t="s">
        <v>12808</v>
      </c>
      <c r="B3614" s="200">
        <v>830041970</v>
      </c>
      <c r="C3614" s="228" t="s">
        <v>13167</v>
      </c>
    </row>
    <row r="3615" spans="1:3">
      <c r="A3615" s="5" t="s">
        <v>4939</v>
      </c>
      <c r="B3615" s="200">
        <v>900570743</v>
      </c>
      <c r="C3615" s="228" t="s">
        <v>13167</v>
      </c>
    </row>
    <row r="3616" spans="1:3">
      <c r="A3616" s="5" t="s">
        <v>4940</v>
      </c>
      <c r="B3616" s="200">
        <v>830002544</v>
      </c>
      <c r="C3616" s="228" t="s">
        <v>13167</v>
      </c>
    </row>
    <row r="3617" spans="1:3">
      <c r="A3617" s="5" t="s">
        <v>4941</v>
      </c>
      <c r="B3617" s="200">
        <v>52917764</v>
      </c>
      <c r="C3617" s="228" t="s">
        <v>13168</v>
      </c>
    </row>
    <row r="3618" spans="1:3">
      <c r="A3618" s="5" t="s">
        <v>12809</v>
      </c>
      <c r="B3618" s="200">
        <v>1136879412</v>
      </c>
      <c r="C3618" s="228" t="s">
        <v>13168</v>
      </c>
    </row>
    <row r="3619" spans="1:3">
      <c r="A3619" s="5" t="s">
        <v>12810</v>
      </c>
      <c r="B3619" s="200">
        <v>1003049493</v>
      </c>
      <c r="C3619" s="228" t="s">
        <v>13168</v>
      </c>
    </row>
    <row r="3620" spans="1:3">
      <c r="A3620" s="5" t="s">
        <v>12811</v>
      </c>
      <c r="B3620" s="200">
        <v>98636206</v>
      </c>
      <c r="C3620" s="228" t="s">
        <v>13168</v>
      </c>
    </row>
    <row r="3621" spans="1:3">
      <c r="A3621" s="5" t="s">
        <v>12812</v>
      </c>
      <c r="B3621" s="200">
        <v>1073689658</v>
      </c>
      <c r="C3621" s="228" t="s">
        <v>13168</v>
      </c>
    </row>
    <row r="3622" spans="1:3">
      <c r="A3622" s="5" t="s">
        <v>12813</v>
      </c>
      <c r="B3622" s="200">
        <v>1116784214</v>
      </c>
      <c r="C3622" s="228" t="s">
        <v>13168</v>
      </c>
    </row>
    <row r="3623" spans="1:3">
      <c r="A3623" s="5" t="s">
        <v>12814</v>
      </c>
      <c r="B3623" s="200">
        <v>13069308</v>
      </c>
      <c r="C3623" s="228" t="s">
        <v>13168</v>
      </c>
    </row>
    <row r="3624" spans="1:3">
      <c r="A3624" s="5" t="s">
        <v>12815</v>
      </c>
      <c r="B3624" s="200">
        <v>12265182</v>
      </c>
      <c r="C3624" s="228" t="s">
        <v>13168</v>
      </c>
    </row>
    <row r="3625" spans="1:3">
      <c r="A3625" s="5" t="s">
        <v>12808</v>
      </c>
      <c r="B3625" s="200">
        <v>830041970</v>
      </c>
      <c r="C3625" s="228" t="s">
        <v>13167</v>
      </c>
    </row>
    <row r="3626" spans="1:3">
      <c r="A3626" s="5" t="s">
        <v>4942</v>
      </c>
      <c r="B3626" s="200">
        <v>900989399</v>
      </c>
      <c r="C3626" s="228" t="s">
        <v>13167</v>
      </c>
    </row>
    <row r="3627" spans="1:3">
      <c r="A3627" s="34" t="s">
        <v>4943</v>
      </c>
      <c r="B3627" s="200">
        <v>830078025</v>
      </c>
      <c r="C3627" s="228" t="s">
        <v>13167</v>
      </c>
    </row>
    <row r="3628" spans="1:3">
      <c r="A3628" s="5" t="s">
        <v>12816</v>
      </c>
      <c r="B3628" s="200">
        <v>900014331</v>
      </c>
      <c r="C3628" s="228" t="s">
        <v>13167</v>
      </c>
    </row>
    <row r="3629" spans="1:3">
      <c r="A3629" s="5" t="s">
        <v>12817</v>
      </c>
      <c r="B3629" s="200">
        <v>55117459</v>
      </c>
      <c r="C3629" s="228" t="s">
        <v>13168</v>
      </c>
    </row>
    <row r="3630" spans="1:3">
      <c r="A3630" s="5" t="s">
        <v>4944</v>
      </c>
      <c r="B3630" s="200">
        <v>891780111</v>
      </c>
      <c r="C3630" s="228" t="s">
        <v>13167</v>
      </c>
    </row>
    <row r="3631" spans="1:3">
      <c r="A3631" s="5" t="s">
        <v>4501</v>
      </c>
      <c r="B3631" s="200">
        <v>1053805917</v>
      </c>
      <c r="C3631" s="228" t="s">
        <v>13168</v>
      </c>
    </row>
    <row r="3632" spans="1:3">
      <c r="A3632" s="5" t="s">
        <v>12313</v>
      </c>
      <c r="B3632" s="200">
        <v>1087108050</v>
      </c>
      <c r="C3632" s="228" t="s">
        <v>13168</v>
      </c>
    </row>
    <row r="3633" spans="1:3">
      <c r="A3633" s="5" t="s">
        <v>12818</v>
      </c>
      <c r="B3633" s="200">
        <v>79884243</v>
      </c>
      <c r="C3633" s="228" t="s">
        <v>13168</v>
      </c>
    </row>
    <row r="3634" spans="1:3">
      <c r="A3634" s="5" t="s">
        <v>4945</v>
      </c>
      <c r="B3634" s="200">
        <v>63397595</v>
      </c>
      <c r="C3634" s="228" t="s">
        <v>13168</v>
      </c>
    </row>
    <row r="3635" spans="1:3">
      <c r="A3635" s="5" t="s">
        <v>12819</v>
      </c>
      <c r="B3635" s="200">
        <v>52697056</v>
      </c>
      <c r="C3635" s="228" t="s">
        <v>13168</v>
      </c>
    </row>
    <row r="3636" spans="1:3">
      <c r="A3636" s="5" t="s">
        <v>12820</v>
      </c>
      <c r="B3636" s="200">
        <v>1024507385</v>
      </c>
      <c r="C3636" s="228" t="s">
        <v>13168</v>
      </c>
    </row>
    <row r="3637" spans="1:3">
      <c r="A3637" s="5" t="s">
        <v>12821</v>
      </c>
      <c r="B3637" s="200">
        <v>87064570</v>
      </c>
      <c r="C3637" s="228" t="s">
        <v>13168</v>
      </c>
    </row>
    <row r="3638" spans="1:3">
      <c r="A3638" s="5" t="s">
        <v>12822</v>
      </c>
      <c r="B3638" s="200">
        <v>52486064</v>
      </c>
      <c r="C3638" s="228" t="s">
        <v>13168</v>
      </c>
    </row>
    <row r="3639" spans="1:3">
      <c r="A3639" s="5" t="s">
        <v>12823</v>
      </c>
      <c r="B3639" s="200">
        <v>10493816</v>
      </c>
      <c r="C3639" s="228" t="s">
        <v>13168</v>
      </c>
    </row>
    <row r="3640" spans="1:3">
      <c r="A3640" s="5" t="s">
        <v>12824</v>
      </c>
      <c r="B3640" s="200">
        <v>34570860</v>
      </c>
      <c r="C3640" s="228" t="s">
        <v>13168</v>
      </c>
    </row>
    <row r="3641" spans="1:3">
      <c r="A3641" s="5" t="s">
        <v>12089</v>
      </c>
      <c r="B3641" s="200">
        <v>71604125</v>
      </c>
      <c r="C3641" s="228" t="s">
        <v>13168</v>
      </c>
    </row>
    <row r="3642" spans="1:3">
      <c r="A3642" s="5" t="s">
        <v>4946</v>
      </c>
      <c r="B3642" s="200">
        <v>1049612703</v>
      </c>
      <c r="C3642" s="228" t="s">
        <v>13168</v>
      </c>
    </row>
    <row r="3643" spans="1:3">
      <c r="A3643" s="5" t="s">
        <v>4504</v>
      </c>
      <c r="B3643" s="200">
        <v>80852330</v>
      </c>
      <c r="C3643" s="228" t="s">
        <v>13168</v>
      </c>
    </row>
    <row r="3644" spans="1:3">
      <c r="A3644" s="5" t="s">
        <v>12825</v>
      </c>
      <c r="B3644" s="200">
        <v>1019105885</v>
      </c>
      <c r="C3644" s="228" t="s">
        <v>13168</v>
      </c>
    </row>
    <row r="3645" spans="1:3">
      <c r="A3645" s="5" t="s">
        <v>12826</v>
      </c>
      <c r="B3645" s="200">
        <v>900414120</v>
      </c>
      <c r="C3645" s="228" t="s">
        <v>13167</v>
      </c>
    </row>
    <row r="3646" spans="1:3">
      <c r="A3646" s="5" t="s">
        <v>12827</v>
      </c>
      <c r="B3646" s="200">
        <v>900582157</v>
      </c>
      <c r="C3646" s="228" t="s">
        <v>13167</v>
      </c>
    </row>
    <row r="3647" spans="1:3">
      <c r="A3647" s="5" t="s">
        <v>12827</v>
      </c>
      <c r="B3647" s="200">
        <v>900582157</v>
      </c>
      <c r="C3647" s="228" t="s">
        <v>13167</v>
      </c>
    </row>
    <row r="3648" spans="1:3">
      <c r="A3648" s="5" t="s">
        <v>12828</v>
      </c>
      <c r="B3648" s="200">
        <v>900582157</v>
      </c>
      <c r="C3648" s="228" t="s">
        <v>13167</v>
      </c>
    </row>
    <row r="3649" spans="1:3">
      <c r="A3649" s="5" t="s">
        <v>4947</v>
      </c>
      <c r="B3649" s="200">
        <v>901500681</v>
      </c>
      <c r="C3649" s="228" t="s">
        <v>13167</v>
      </c>
    </row>
    <row r="3650" spans="1:3">
      <c r="A3650" s="5" t="s">
        <v>12829</v>
      </c>
      <c r="B3650" s="200">
        <v>805012349</v>
      </c>
      <c r="C3650" s="228" t="s">
        <v>13167</v>
      </c>
    </row>
    <row r="3651" spans="1:3">
      <c r="A3651" s="5" t="s">
        <v>12090</v>
      </c>
      <c r="B3651" s="200">
        <v>13070744</v>
      </c>
      <c r="C3651" s="228" t="s">
        <v>13168</v>
      </c>
    </row>
    <row r="3652" spans="1:3">
      <c r="A3652" s="5" t="s">
        <v>4948</v>
      </c>
      <c r="B3652" s="200">
        <v>76318113</v>
      </c>
      <c r="C3652" s="228" t="s">
        <v>13168</v>
      </c>
    </row>
    <row r="3653" spans="1:3">
      <c r="A3653" s="5" t="s">
        <v>4949</v>
      </c>
      <c r="B3653" s="200">
        <v>1072523369</v>
      </c>
      <c r="C3653" s="228" t="s">
        <v>13168</v>
      </c>
    </row>
    <row r="3654" spans="1:3">
      <c r="A3654" s="31" t="s">
        <v>12830</v>
      </c>
      <c r="B3654" s="200">
        <v>92543182</v>
      </c>
      <c r="C3654" s="228" t="s">
        <v>13168</v>
      </c>
    </row>
    <row r="3655" spans="1:3">
      <c r="A3655" s="5" t="s">
        <v>4950</v>
      </c>
      <c r="B3655" s="200">
        <v>79690267</v>
      </c>
      <c r="C3655" s="228" t="s">
        <v>13168</v>
      </c>
    </row>
    <row r="3656" spans="1:3">
      <c r="A3656" s="5" t="s">
        <v>4277</v>
      </c>
      <c r="B3656" s="200">
        <v>39800668</v>
      </c>
      <c r="C3656" s="228" t="s">
        <v>13168</v>
      </c>
    </row>
    <row r="3657" spans="1:3">
      <c r="A3657" s="5" t="s">
        <v>12831</v>
      </c>
      <c r="B3657" s="200">
        <v>1070959726</v>
      </c>
      <c r="C3657" s="228" t="s">
        <v>13168</v>
      </c>
    </row>
    <row r="3658" spans="1:3">
      <c r="A3658" s="5" t="s">
        <v>12832</v>
      </c>
      <c r="B3658" s="200">
        <v>34607293</v>
      </c>
      <c r="C3658" s="228" t="s">
        <v>13168</v>
      </c>
    </row>
    <row r="3659" spans="1:3">
      <c r="A3659" s="5" t="s">
        <v>12833</v>
      </c>
      <c r="B3659" s="200">
        <v>13843611</v>
      </c>
      <c r="C3659" s="228" t="s">
        <v>13168</v>
      </c>
    </row>
    <row r="3660" spans="1:3">
      <c r="A3660" s="5" t="s">
        <v>12834</v>
      </c>
      <c r="B3660" s="200">
        <v>1053346569</v>
      </c>
      <c r="C3660" s="228" t="s">
        <v>13168</v>
      </c>
    </row>
    <row r="3661" spans="1:3">
      <c r="A3661" s="5" t="s">
        <v>12835</v>
      </c>
      <c r="B3661" s="200">
        <v>52955063</v>
      </c>
      <c r="C3661" s="228" t="s">
        <v>13168</v>
      </c>
    </row>
    <row r="3662" spans="1:3">
      <c r="A3662" s="5" t="s">
        <v>12836</v>
      </c>
      <c r="B3662" s="200">
        <v>1042765008</v>
      </c>
      <c r="C3662" s="228" t="s">
        <v>13168</v>
      </c>
    </row>
    <row r="3663" spans="1:3">
      <c r="A3663" s="5" t="s">
        <v>12837</v>
      </c>
      <c r="B3663" s="200">
        <v>1007345962</v>
      </c>
      <c r="C3663" s="228" t="s">
        <v>13168</v>
      </c>
    </row>
    <row r="3664" spans="1:3">
      <c r="A3664" s="5" t="s">
        <v>4951</v>
      </c>
      <c r="B3664" s="200">
        <v>1010170324</v>
      </c>
      <c r="C3664" s="228" t="s">
        <v>13168</v>
      </c>
    </row>
    <row r="3665" spans="1:3">
      <c r="A3665" s="5" t="s">
        <v>4952</v>
      </c>
      <c r="B3665" s="200">
        <v>79577878</v>
      </c>
      <c r="C3665" s="228" t="s">
        <v>13168</v>
      </c>
    </row>
    <row r="3666" spans="1:3">
      <c r="A3666" s="5" t="s">
        <v>4953</v>
      </c>
      <c r="B3666" s="200">
        <v>1020750118</v>
      </c>
      <c r="C3666" s="228" t="s">
        <v>13168</v>
      </c>
    </row>
    <row r="3667" spans="1:3">
      <c r="A3667" s="5" t="s">
        <v>12838</v>
      </c>
      <c r="B3667" s="200">
        <v>1018466716</v>
      </c>
      <c r="C3667" s="228" t="s">
        <v>13168</v>
      </c>
    </row>
    <row r="3668" spans="1:3">
      <c r="A3668" s="5" t="s">
        <v>4954</v>
      </c>
      <c r="B3668" s="200">
        <v>1013610204</v>
      </c>
      <c r="C3668" s="228" t="s">
        <v>13168</v>
      </c>
    </row>
    <row r="3669" spans="1:3">
      <c r="A3669" s="5" t="s">
        <v>4955</v>
      </c>
      <c r="B3669" s="200">
        <v>19498977</v>
      </c>
      <c r="C3669" s="228" t="s">
        <v>13168</v>
      </c>
    </row>
    <row r="3670" spans="1:3">
      <c r="A3670" s="5" t="s">
        <v>4956</v>
      </c>
      <c r="B3670" s="200">
        <v>1015393939</v>
      </c>
      <c r="C3670" s="228" t="s">
        <v>13168</v>
      </c>
    </row>
    <row r="3671" spans="1:3">
      <c r="A3671" s="5" t="s">
        <v>4957</v>
      </c>
      <c r="B3671" s="200">
        <v>80039562</v>
      </c>
      <c r="C3671" s="228" t="s">
        <v>13168</v>
      </c>
    </row>
    <row r="3672" spans="1:3">
      <c r="A3672" s="5" t="s">
        <v>4958</v>
      </c>
      <c r="B3672" s="200">
        <v>80097880</v>
      </c>
      <c r="C3672" s="228" t="s">
        <v>13168</v>
      </c>
    </row>
    <row r="3673" spans="1:3">
      <c r="A3673" s="5" t="s">
        <v>4959</v>
      </c>
      <c r="B3673" s="200">
        <v>40411524</v>
      </c>
      <c r="C3673" s="228" t="s">
        <v>13168</v>
      </c>
    </row>
    <row r="3674" spans="1:3">
      <c r="A3674" s="5" t="s">
        <v>4960</v>
      </c>
      <c r="B3674" s="200">
        <v>52423787</v>
      </c>
      <c r="C3674" s="228" t="s">
        <v>13168</v>
      </c>
    </row>
    <row r="3675" spans="1:3">
      <c r="A3675" s="5" t="s">
        <v>12839</v>
      </c>
      <c r="B3675" s="200">
        <v>1121929613</v>
      </c>
      <c r="C3675" s="228" t="s">
        <v>13168</v>
      </c>
    </row>
    <row r="3676" spans="1:3">
      <c r="A3676" s="5" t="s">
        <v>4081</v>
      </c>
      <c r="B3676" s="200">
        <v>12987845</v>
      </c>
      <c r="C3676" s="228" t="s">
        <v>13168</v>
      </c>
    </row>
    <row r="3677" spans="1:3">
      <c r="A3677" s="5" t="s">
        <v>4961</v>
      </c>
      <c r="B3677" s="200">
        <v>830032102</v>
      </c>
      <c r="C3677" s="228" t="s">
        <v>13167</v>
      </c>
    </row>
    <row r="3678" spans="1:3">
      <c r="A3678" s="5" t="s">
        <v>4962</v>
      </c>
      <c r="B3678" s="200">
        <v>900614957</v>
      </c>
      <c r="C3678" s="228" t="s">
        <v>13167</v>
      </c>
    </row>
    <row r="3679" spans="1:3">
      <c r="A3679" s="5" t="s">
        <v>12840</v>
      </c>
      <c r="B3679" s="200">
        <v>811043476</v>
      </c>
      <c r="C3679" s="228" t="s">
        <v>13167</v>
      </c>
    </row>
    <row r="3680" spans="1:3">
      <c r="A3680" s="5" t="s">
        <v>4963</v>
      </c>
      <c r="B3680" s="200">
        <v>1067881776</v>
      </c>
      <c r="C3680" s="228" t="s">
        <v>13168</v>
      </c>
    </row>
    <row r="3681" spans="1:3">
      <c r="A3681" s="5" t="s">
        <v>12841</v>
      </c>
      <c r="B3681" s="200">
        <v>1117525790</v>
      </c>
      <c r="C3681" s="228" t="s">
        <v>13168</v>
      </c>
    </row>
    <row r="3682" spans="1:3">
      <c r="A3682" s="5" t="s">
        <v>4964</v>
      </c>
      <c r="B3682" s="200">
        <v>1067945421</v>
      </c>
      <c r="C3682" s="228" t="s">
        <v>13168</v>
      </c>
    </row>
    <row r="3683" spans="1:3">
      <c r="A3683" s="5" t="s">
        <v>4965</v>
      </c>
      <c r="B3683" s="200">
        <v>1067929590</v>
      </c>
      <c r="C3683" s="228" t="s">
        <v>13168</v>
      </c>
    </row>
    <row r="3684" spans="1:3">
      <c r="A3684" s="5" t="s">
        <v>12842</v>
      </c>
      <c r="B3684" s="200">
        <v>1140871902</v>
      </c>
      <c r="C3684" s="228" t="s">
        <v>13168</v>
      </c>
    </row>
    <row r="3685" spans="1:3">
      <c r="A3685" s="5" t="s">
        <v>4966</v>
      </c>
      <c r="B3685" s="200">
        <v>88215831</v>
      </c>
      <c r="C3685" s="228" t="s">
        <v>13168</v>
      </c>
    </row>
    <row r="3686" spans="1:3">
      <c r="A3686" s="5" t="s">
        <v>4967</v>
      </c>
      <c r="B3686" s="200">
        <v>88226982</v>
      </c>
      <c r="C3686" s="228" t="s">
        <v>13168</v>
      </c>
    </row>
    <row r="3687" spans="1:3">
      <c r="A3687" s="5" t="s">
        <v>4968</v>
      </c>
      <c r="B3687" s="200">
        <v>1080295676</v>
      </c>
      <c r="C3687" s="228" t="s">
        <v>13168</v>
      </c>
    </row>
    <row r="3688" spans="1:3">
      <c r="A3688" s="5" t="s">
        <v>4969</v>
      </c>
      <c r="B3688" s="200">
        <v>1064996857</v>
      </c>
      <c r="C3688" s="228" t="s">
        <v>13168</v>
      </c>
    </row>
    <row r="3689" spans="1:3">
      <c r="A3689" s="5" t="s">
        <v>4426</v>
      </c>
      <c r="B3689" s="200">
        <v>1052396771</v>
      </c>
      <c r="C3689" s="228" t="s">
        <v>13168</v>
      </c>
    </row>
    <row r="3690" spans="1:3">
      <c r="A3690" s="5" t="s">
        <v>12843</v>
      </c>
      <c r="B3690" s="200">
        <v>86060136</v>
      </c>
      <c r="C3690" s="228" t="s">
        <v>13168</v>
      </c>
    </row>
    <row r="3691" spans="1:3">
      <c r="A3691" s="5" t="s">
        <v>11640</v>
      </c>
      <c r="B3691" s="200">
        <v>79555745</v>
      </c>
      <c r="C3691" s="228" t="s">
        <v>13168</v>
      </c>
    </row>
    <row r="3692" spans="1:3">
      <c r="A3692" s="5" t="s">
        <v>12844</v>
      </c>
      <c r="B3692" s="200">
        <v>1124859740</v>
      </c>
      <c r="C3692" s="228" t="s">
        <v>13168</v>
      </c>
    </row>
    <row r="3693" spans="1:3">
      <c r="A3693" s="34" t="s">
        <v>12845</v>
      </c>
      <c r="B3693" s="200">
        <v>1030575208</v>
      </c>
      <c r="C3693" s="228" t="s">
        <v>13168</v>
      </c>
    </row>
    <row r="3694" spans="1:3">
      <c r="A3694" s="5" t="s">
        <v>12846</v>
      </c>
      <c r="B3694" s="200">
        <v>79730602</v>
      </c>
      <c r="C3694" s="228" t="s">
        <v>13168</v>
      </c>
    </row>
    <row r="3695" spans="1:3">
      <c r="A3695" s="5" t="s">
        <v>12847</v>
      </c>
      <c r="B3695" s="200">
        <v>80418568</v>
      </c>
      <c r="C3695" s="228" t="s">
        <v>13168</v>
      </c>
    </row>
    <row r="3696" spans="1:3">
      <c r="A3696" s="5" t="s">
        <v>12848</v>
      </c>
      <c r="B3696" s="200">
        <v>1010184706</v>
      </c>
      <c r="C3696" s="228" t="s">
        <v>13168</v>
      </c>
    </row>
    <row r="3697" spans="1:3">
      <c r="A3697" s="5" t="s">
        <v>12849</v>
      </c>
      <c r="B3697" s="200">
        <v>1124850549</v>
      </c>
      <c r="C3697" s="228" t="s">
        <v>13168</v>
      </c>
    </row>
    <row r="3698" spans="1:3">
      <c r="A3698" s="5" t="s">
        <v>12850</v>
      </c>
      <c r="B3698" s="200">
        <v>1121853429</v>
      </c>
      <c r="C3698" s="228" t="s">
        <v>13168</v>
      </c>
    </row>
    <row r="3699" spans="1:3">
      <c r="A3699" s="5" t="s">
        <v>12851</v>
      </c>
      <c r="B3699" s="200">
        <v>79967344</v>
      </c>
      <c r="C3699" s="228" t="s">
        <v>13168</v>
      </c>
    </row>
    <row r="3700" spans="1:3">
      <c r="A3700" s="5" t="s">
        <v>12852</v>
      </c>
      <c r="B3700" s="200">
        <v>80492174</v>
      </c>
      <c r="C3700" s="228" t="s">
        <v>13168</v>
      </c>
    </row>
    <row r="3701" spans="1:3">
      <c r="A3701" s="5" t="s">
        <v>12853</v>
      </c>
      <c r="B3701" s="200">
        <v>80070837</v>
      </c>
      <c r="C3701" s="228" t="s">
        <v>13168</v>
      </c>
    </row>
    <row r="3702" spans="1:3">
      <c r="A3702" s="5" t="s">
        <v>4970</v>
      </c>
      <c r="B3702" s="200">
        <v>80199780</v>
      </c>
      <c r="C3702" s="228" t="s">
        <v>13168</v>
      </c>
    </row>
    <row r="3703" spans="1:3">
      <c r="A3703" s="5" t="s">
        <v>12854</v>
      </c>
      <c r="B3703" s="200">
        <v>1031136874</v>
      </c>
      <c r="C3703" s="228" t="s">
        <v>13168</v>
      </c>
    </row>
    <row r="3704" spans="1:3">
      <c r="A3704" s="5" t="s">
        <v>12855</v>
      </c>
      <c r="B3704" s="200">
        <v>1053608995</v>
      </c>
      <c r="C3704" s="228" t="s">
        <v>13168</v>
      </c>
    </row>
    <row r="3705" spans="1:3">
      <c r="A3705" s="5" t="s">
        <v>4971</v>
      </c>
      <c r="B3705" s="200">
        <v>1109299783</v>
      </c>
      <c r="C3705" s="228" t="s">
        <v>13168</v>
      </c>
    </row>
    <row r="3706" spans="1:3">
      <c r="A3706" s="5" t="s">
        <v>4972</v>
      </c>
      <c r="B3706" s="200">
        <v>34318830</v>
      </c>
      <c r="C3706" s="228" t="s">
        <v>13168</v>
      </c>
    </row>
    <row r="3707" spans="1:3">
      <c r="A3707" s="5" t="s">
        <v>4973</v>
      </c>
      <c r="B3707" s="200">
        <v>1067937467</v>
      </c>
      <c r="C3707" s="228" t="s">
        <v>13168</v>
      </c>
    </row>
    <row r="3708" spans="1:3">
      <c r="A3708" s="5" t="s">
        <v>4974</v>
      </c>
      <c r="B3708" s="200">
        <v>1136885130</v>
      </c>
      <c r="C3708" s="228" t="s">
        <v>13168</v>
      </c>
    </row>
    <row r="3709" spans="1:3">
      <c r="A3709" s="5" t="s">
        <v>12856</v>
      </c>
      <c r="B3709" s="200">
        <v>1067957585</v>
      </c>
      <c r="C3709" s="228" t="s">
        <v>13168</v>
      </c>
    </row>
    <row r="3710" spans="1:3">
      <c r="A3710" s="5" t="s">
        <v>4975</v>
      </c>
      <c r="B3710" s="200">
        <v>12128568</v>
      </c>
      <c r="C3710" s="228" t="s">
        <v>13168</v>
      </c>
    </row>
    <row r="3711" spans="1:3">
      <c r="A3711" s="5" t="s">
        <v>12857</v>
      </c>
      <c r="B3711" s="200">
        <v>40771835</v>
      </c>
      <c r="C3711" s="228" t="s">
        <v>13168</v>
      </c>
    </row>
    <row r="3712" spans="1:3">
      <c r="A3712" s="5" t="s">
        <v>12858</v>
      </c>
      <c r="B3712" s="200">
        <v>900264963</v>
      </c>
      <c r="C3712" s="228" t="s">
        <v>13167</v>
      </c>
    </row>
    <row r="3713" spans="1:3">
      <c r="A3713" s="5" t="s">
        <v>12859</v>
      </c>
      <c r="B3713" s="200">
        <v>33367718</v>
      </c>
      <c r="C3713" s="228" t="s">
        <v>13168</v>
      </c>
    </row>
    <row r="3714" spans="1:3">
      <c r="A3714" s="5" t="s">
        <v>12860</v>
      </c>
      <c r="B3714" s="200">
        <v>77094607</v>
      </c>
      <c r="C3714" s="228" t="s">
        <v>13168</v>
      </c>
    </row>
    <row r="3715" spans="1:3">
      <c r="A3715" s="5" t="s">
        <v>12861</v>
      </c>
      <c r="B3715" s="200">
        <v>830505629</v>
      </c>
      <c r="C3715" s="228" t="s">
        <v>13167</v>
      </c>
    </row>
    <row r="3716" spans="1:3">
      <c r="A3716" s="5" t="s">
        <v>12829</v>
      </c>
      <c r="B3716" s="200">
        <v>805012349</v>
      </c>
      <c r="C3716" s="228" t="s">
        <v>13167</v>
      </c>
    </row>
    <row r="3717" spans="1:3">
      <c r="A3717" s="5" t="s">
        <v>12829</v>
      </c>
      <c r="B3717" s="200">
        <v>805012349</v>
      </c>
      <c r="C3717" s="228" t="s">
        <v>13167</v>
      </c>
    </row>
    <row r="3718" spans="1:3">
      <c r="A3718" s="5" t="s">
        <v>4944</v>
      </c>
      <c r="B3718" s="200">
        <v>891780111</v>
      </c>
      <c r="C3718" s="228" t="s">
        <v>13167</v>
      </c>
    </row>
    <row r="3719" spans="1:3">
      <c r="A3719" s="5" t="s">
        <v>12862</v>
      </c>
      <c r="B3719" s="200">
        <v>900248683</v>
      </c>
      <c r="C3719" s="228" t="s">
        <v>13167</v>
      </c>
    </row>
    <row r="3720" spans="1:3">
      <c r="A3720" s="5" t="s">
        <v>12863</v>
      </c>
      <c r="B3720" s="200">
        <v>7632493</v>
      </c>
      <c r="C3720" s="228" t="s">
        <v>13168</v>
      </c>
    </row>
    <row r="3721" spans="1:3">
      <c r="A3721" s="5" t="s">
        <v>4976</v>
      </c>
      <c r="B3721" s="200">
        <v>1063160307</v>
      </c>
      <c r="C3721" s="228" t="s">
        <v>13168</v>
      </c>
    </row>
    <row r="3722" spans="1:3">
      <c r="A3722" s="5" t="s">
        <v>4977</v>
      </c>
      <c r="B3722" s="200">
        <v>1065012370</v>
      </c>
      <c r="C3722" s="228" t="s">
        <v>13168</v>
      </c>
    </row>
    <row r="3723" spans="1:3">
      <c r="A3723" s="5" t="s">
        <v>4978</v>
      </c>
      <c r="B3723" s="200">
        <v>1003043628</v>
      </c>
      <c r="C3723" s="228" t="s">
        <v>13168</v>
      </c>
    </row>
    <row r="3724" spans="1:3">
      <c r="A3724" s="5" t="s">
        <v>4979</v>
      </c>
      <c r="B3724" s="200">
        <v>1067938008</v>
      </c>
      <c r="C3724" s="228" t="s">
        <v>13168</v>
      </c>
    </row>
    <row r="3725" spans="1:3">
      <c r="A3725" s="5" t="s">
        <v>4980</v>
      </c>
      <c r="B3725" s="200">
        <v>1063147074</v>
      </c>
      <c r="C3725" s="228" t="s">
        <v>13168</v>
      </c>
    </row>
    <row r="3726" spans="1:3">
      <c r="A3726" s="5" t="s">
        <v>4981</v>
      </c>
      <c r="B3726" s="200">
        <v>1022393788</v>
      </c>
      <c r="C3726" s="228" t="s">
        <v>13168</v>
      </c>
    </row>
    <row r="3727" spans="1:3">
      <c r="A3727" s="5" t="s">
        <v>12864</v>
      </c>
      <c r="B3727" s="200">
        <v>1032467691</v>
      </c>
      <c r="C3727" s="228" t="s">
        <v>13168</v>
      </c>
    </row>
    <row r="3728" spans="1:3">
      <c r="A3728" s="5" t="s">
        <v>12865</v>
      </c>
      <c r="B3728" s="200">
        <v>1123207114</v>
      </c>
      <c r="C3728" s="228" t="s">
        <v>13168</v>
      </c>
    </row>
    <row r="3729" spans="1:3">
      <c r="A3729" s="5" t="s">
        <v>12866</v>
      </c>
      <c r="B3729" s="200">
        <v>1071630374</v>
      </c>
      <c r="C3729" s="228" t="s">
        <v>13168</v>
      </c>
    </row>
    <row r="3730" spans="1:3">
      <c r="A3730" s="5" t="s">
        <v>4982</v>
      </c>
      <c r="B3730" s="200">
        <v>1063137618</v>
      </c>
      <c r="C3730" s="228" t="s">
        <v>13168</v>
      </c>
    </row>
    <row r="3731" spans="1:3">
      <c r="A3731" s="5" t="s">
        <v>4983</v>
      </c>
      <c r="B3731" s="200">
        <v>1067930954</v>
      </c>
      <c r="C3731" s="228" t="s">
        <v>13168</v>
      </c>
    </row>
    <row r="3732" spans="1:3">
      <c r="A3732" s="5" t="s">
        <v>4984</v>
      </c>
      <c r="B3732" s="200">
        <v>9536465</v>
      </c>
      <c r="C3732" s="228" t="s">
        <v>13168</v>
      </c>
    </row>
    <row r="3733" spans="1:3">
      <c r="A3733" s="5" t="s">
        <v>4985</v>
      </c>
      <c r="B3733" s="200">
        <v>13507758</v>
      </c>
      <c r="C3733" s="228" t="s">
        <v>13168</v>
      </c>
    </row>
    <row r="3734" spans="1:3">
      <c r="A3734" s="5" t="s">
        <v>4986</v>
      </c>
      <c r="B3734" s="200">
        <v>1010239860</v>
      </c>
      <c r="C3734" s="228" t="s">
        <v>13168</v>
      </c>
    </row>
    <row r="3735" spans="1:3">
      <c r="A3735" s="5" t="s">
        <v>4987</v>
      </c>
      <c r="B3735" s="200">
        <v>1010207543</v>
      </c>
      <c r="C3735" s="228" t="s">
        <v>13168</v>
      </c>
    </row>
    <row r="3736" spans="1:3">
      <c r="A3736" s="5" t="s">
        <v>4988</v>
      </c>
      <c r="B3736" s="200">
        <v>1144087001</v>
      </c>
      <c r="C3736" s="228" t="s">
        <v>13168</v>
      </c>
    </row>
    <row r="3737" spans="1:3">
      <c r="A3737" s="5" t="s">
        <v>12867</v>
      </c>
      <c r="B3737" s="200">
        <v>52114271</v>
      </c>
      <c r="C3737" s="228" t="s">
        <v>13168</v>
      </c>
    </row>
    <row r="3738" spans="1:3">
      <c r="A3738" s="5" t="s">
        <v>12868</v>
      </c>
      <c r="B3738" s="200">
        <v>10489918</v>
      </c>
      <c r="C3738" s="228" t="s">
        <v>13168</v>
      </c>
    </row>
    <row r="3739" spans="1:3">
      <c r="A3739" s="5" t="s">
        <v>12869</v>
      </c>
      <c r="B3739" s="200">
        <v>16189817</v>
      </c>
      <c r="C3739" s="228" t="s">
        <v>13168</v>
      </c>
    </row>
    <row r="3740" spans="1:3">
      <c r="A3740" s="5" t="s">
        <v>12870</v>
      </c>
      <c r="B3740" s="200">
        <v>1026276456</v>
      </c>
      <c r="C3740" s="228" t="s">
        <v>13168</v>
      </c>
    </row>
    <row r="3741" spans="1:3">
      <c r="A3741" s="5" t="s">
        <v>12871</v>
      </c>
      <c r="B3741" s="200">
        <v>71377938</v>
      </c>
      <c r="C3741" s="228" t="s">
        <v>13168</v>
      </c>
    </row>
    <row r="3742" spans="1:3">
      <c r="A3742" s="191" t="s">
        <v>12872</v>
      </c>
      <c r="B3742" s="200">
        <v>900264963</v>
      </c>
      <c r="C3742" s="228" t="s">
        <v>13167</v>
      </c>
    </row>
    <row r="3743" spans="1:3">
      <c r="A3743" s="191" t="s">
        <v>12873</v>
      </c>
      <c r="B3743" s="200">
        <v>805012349</v>
      </c>
      <c r="C3743" s="228" t="s">
        <v>13167</v>
      </c>
    </row>
    <row r="3744" spans="1:3">
      <c r="A3744" s="5" t="s">
        <v>12874</v>
      </c>
      <c r="B3744" s="200">
        <v>52728378</v>
      </c>
      <c r="C3744" s="228" t="s">
        <v>13168</v>
      </c>
    </row>
    <row r="3745" spans="1:3">
      <c r="A3745" s="5" t="s">
        <v>11909</v>
      </c>
      <c r="B3745" s="200">
        <v>1069732625</v>
      </c>
      <c r="C3745" s="228" t="s">
        <v>13168</v>
      </c>
    </row>
    <row r="3746" spans="1:3">
      <c r="A3746" s="5" t="s">
        <v>12285</v>
      </c>
      <c r="B3746" s="200">
        <v>860404135</v>
      </c>
      <c r="C3746" s="228" t="s">
        <v>13167</v>
      </c>
    </row>
    <row r="3747" spans="1:3">
      <c r="A3747" s="5" t="s">
        <v>12875</v>
      </c>
      <c r="B3747" s="200">
        <v>800186585</v>
      </c>
      <c r="C3747" s="228" t="s">
        <v>13167</v>
      </c>
    </row>
    <row r="3748" spans="1:3">
      <c r="A3748" s="5" t="s">
        <v>12876</v>
      </c>
      <c r="B3748" s="200">
        <v>1052386305</v>
      </c>
      <c r="C3748" s="228" t="s">
        <v>13168</v>
      </c>
    </row>
    <row r="3749" spans="1:3">
      <c r="A3749" s="5" t="s">
        <v>12877</v>
      </c>
      <c r="B3749" s="200">
        <v>1026282056</v>
      </c>
      <c r="C3749" s="228" t="s">
        <v>13168</v>
      </c>
    </row>
    <row r="3750" spans="1:3">
      <c r="A3750" s="5" t="s">
        <v>12878</v>
      </c>
      <c r="B3750" s="200">
        <v>1016057650</v>
      </c>
      <c r="C3750" s="228" t="s">
        <v>13168</v>
      </c>
    </row>
    <row r="3751" spans="1:3">
      <c r="A3751" s="5" t="s">
        <v>12879</v>
      </c>
      <c r="B3751" s="200">
        <v>37442354</v>
      </c>
      <c r="C3751" s="228" t="s">
        <v>13168</v>
      </c>
    </row>
    <row r="3752" spans="1:3">
      <c r="A3752" s="5" t="s">
        <v>12880</v>
      </c>
      <c r="B3752" s="200">
        <v>1077420798</v>
      </c>
      <c r="C3752" s="228" t="s">
        <v>13168</v>
      </c>
    </row>
    <row r="3753" spans="1:3">
      <c r="A3753" s="5" t="s">
        <v>12881</v>
      </c>
      <c r="B3753" s="200">
        <v>1094906450</v>
      </c>
      <c r="C3753" s="228" t="s">
        <v>13168</v>
      </c>
    </row>
    <row r="3754" spans="1:3">
      <c r="A3754" s="5" t="s">
        <v>4234</v>
      </c>
      <c r="B3754" s="182">
        <v>85461477</v>
      </c>
      <c r="C3754" s="75" t="s">
        <v>13168</v>
      </c>
    </row>
    <row r="3755" spans="1:3">
      <c r="A3755" s="34" t="s">
        <v>12882</v>
      </c>
      <c r="B3755" s="182">
        <v>900582157</v>
      </c>
      <c r="C3755" s="228" t="s">
        <v>13167</v>
      </c>
    </row>
    <row r="3756" spans="1:3">
      <c r="A3756" s="5" t="s">
        <v>12826</v>
      </c>
      <c r="B3756" s="200">
        <v>900414120</v>
      </c>
      <c r="C3756" s="228" t="s">
        <v>13167</v>
      </c>
    </row>
    <row r="3757" spans="1:3">
      <c r="A3757" s="5" t="s">
        <v>12883</v>
      </c>
      <c r="B3757" s="200">
        <v>901181054</v>
      </c>
      <c r="C3757" s="228" t="s">
        <v>13167</v>
      </c>
    </row>
    <row r="3758" spans="1:3">
      <c r="A3758" s="5" t="s">
        <v>12884</v>
      </c>
      <c r="B3758" s="200">
        <v>901218700</v>
      </c>
      <c r="C3758" s="228" t="s">
        <v>13167</v>
      </c>
    </row>
    <row r="3759" spans="1:3">
      <c r="A3759" s="5" t="s">
        <v>12885</v>
      </c>
      <c r="B3759" s="200">
        <v>900204863</v>
      </c>
      <c r="C3759" s="228" t="s">
        <v>13167</v>
      </c>
    </row>
    <row r="3760" spans="1:3">
      <c r="A3760" s="5" t="s">
        <v>12826</v>
      </c>
      <c r="B3760" s="200">
        <v>900414120</v>
      </c>
      <c r="C3760" s="228" t="s">
        <v>13167</v>
      </c>
    </row>
    <row r="3761" spans="1:3">
      <c r="A3761" s="5" t="s">
        <v>12886</v>
      </c>
      <c r="B3761" s="200">
        <v>79049729</v>
      </c>
      <c r="C3761" s="228" t="s">
        <v>13168</v>
      </c>
    </row>
    <row r="3762" spans="1:3">
      <c r="A3762" s="5" t="s">
        <v>4832</v>
      </c>
      <c r="B3762" s="200">
        <v>76311274</v>
      </c>
      <c r="C3762" s="228" t="s">
        <v>13168</v>
      </c>
    </row>
    <row r="3763" spans="1:3">
      <c r="A3763" s="5" t="s">
        <v>12887</v>
      </c>
      <c r="B3763" s="200">
        <v>1045667415</v>
      </c>
      <c r="C3763" s="228" t="s">
        <v>13168</v>
      </c>
    </row>
    <row r="3764" spans="1:3">
      <c r="A3764" s="5" t="s">
        <v>12888</v>
      </c>
      <c r="B3764" s="200">
        <v>52880839</v>
      </c>
      <c r="C3764" s="228" t="s">
        <v>13168</v>
      </c>
    </row>
    <row r="3765" spans="1:3">
      <c r="A3765" s="5" t="s">
        <v>12889</v>
      </c>
      <c r="B3765" s="200">
        <v>1032417410</v>
      </c>
      <c r="C3765" s="228" t="s">
        <v>13168</v>
      </c>
    </row>
    <row r="3766" spans="1:3">
      <c r="A3766" s="5" t="s">
        <v>4300</v>
      </c>
      <c r="B3766" s="200">
        <v>23508783</v>
      </c>
      <c r="C3766" s="228" t="s">
        <v>13168</v>
      </c>
    </row>
    <row r="3767" spans="1:3">
      <c r="A3767" s="5" t="s">
        <v>4812</v>
      </c>
      <c r="B3767" s="200">
        <v>1030526135</v>
      </c>
      <c r="C3767" s="228" t="s">
        <v>13168</v>
      </c>
    </row>
    <row r="3768" spans="1:3">
      <c r="A3768" s="192" t="s">
        <v>4989</v>
      </c>
      <c r="B3768" s="214">
        <v>1120571798</v>
      </c>
      <c r="C3768" s="231" t="s">
        <v>13168</v>
      </c>
    </row>
    <row r="3769" spans="1:3">
      <c r="A3769" s="5" t="s">
        <v>12890</v>
      </c>
      <c r="B3769" s="200">
        <v>1063361913</v>
      </c>
      <c r="C3769" s="228" t="s">
        <v>13168</v>
      </c>
    </row>
    <row r="3770" spans="1:3">
      <c r="A3770" s="5" t="s">
        <v>12891</v>
      </c>
      <c r="B3770" s="200">
        <v>1123532871</v>
      </c>
      <c r="C3770" s="228" t="s">
        <v>13168</v>
      </c>
    </row>
    <row r="3771" spans="1:3">
      <c r="A3771" s="5" t="s">
        <v>12892</v>
      </c>
      <c r="B3771" s="200">
        <v>76328360</v>
      </c>
      <c r="C3771" s="228" t="s">
        <v>13168</v>
      </c>
    </row>
    <row r="3772" spans="1:3">
      <c r="A3772" s="5" t="s">
        <v>4990</v>
      </c>
      <c r="B3772" s="200">
        <v>36951526</v>
      </c>
      <c r="C3772" s="228" t="s">
        <v>13168</v>
      </c>
    </row>
    <row r="3773" spans="1:3">
      <c r="A3773" s="5" t="s">
        <v>12893</v>
      </c>
      <c r="B3773" s="200">
        <v>1123204124</v>
      </c>
      <c r="C3773" s="228" t="s">
        <v>13168</v>
      </c>
    </row>
    <row r="3774" spans="1:3">
      <c r="A3774" s="5" t="s">
        <v>12894</v>
      </c>
      <c r="B3774" s="200">
        <v>1087644783</v>
      </c>
      <c r="C3774" s="228" t="s">
        <v>13168</v>
      </c>
    </row>
    <row r="3775" spans="1:3">
      <c r="A3775" s="5" t="s">
        <v>12007</v>
      </c>
      <c r="B3775" s="200">
        <v>1121822211</v>
      </c>
      <c r="C3775" s="228" t="s">
        <v>13168</v>
      </c>
    </row>
    <row r="3776" spans="1:3">
      <c r="A3776" s="5" t="s">
        <v>4991</v>
      </c>
      <c r="B3776" s="200">
        <v>12975964</v>
      </c>
      <c r="C3776" s="228" t="s">
        <v>13168</v>
      </c>
    </row>
    <row r="3777" spans="1:3">
      <c r="A3777" s="5" t="s">
        <v>4992</v>
      </c>
      <c r="B3777" s="200">
        <v>79780252</v>
      </c>
      <c r="C3777" s="228" t="s">
        <v>13168</v>
      </c>
    </row>
    <row r="3778" spans="1:3">
      <c r="A3778" s="5" t="s">
        <v>4993</v>
      </c>
      <c r="B3778" s="200">
        <v>900525880</v>
      </c>
      <c r="C3778" s="228" t="s">
        <v>13167</v>
      </c>
    </row>
    <row r="3779" spans="1:3">
      <c r="A3779" s="5" t="s">
        <v>4994</v>
      </c>
      <c r="B3779" s="200">
        <v>900003825</v>
      </c>
      <c r="C3779" s="228" t="s">
        <v>13167</v>
      </c>
    </row>
    <row r="3780" spans="1:3">
      <c r="A3780" s="5" t="s">
        <v>12895</v>
      </c>
      <c r="B3780" s="200">
        <v>900075108</v>
      </c>
      <c r="C3780" s="228" t="s">
        <v>13167</v>
      </c>
    </row>
    <row r="3781" spans="1:3">
      <c r="A3781" s="5" t="s">
        <v>4995</v>
      </c>
      <c r="B3781" s="200">
        <v>52647327</v>
      </c>
      <c r="C3781" s="228" t="s">
        <v>13168</v>
      </c>
    </row>
    <row r="3782" spans="1:3">
      <c r="A3782" s="5" t="s">
        <v>12896</v>
      </c>
      <c r="B3782" s="200">
        <v>1117487679</v>
      </c>
      <c r="C3782" s="228" t="s">
        <v>13168</v>
      </c>
    </row>
    <row r="3783" spans="1:3">
      <c r="A3783" s="5" t="s">
        <v>12897</v>
      </c>
      <c r="B3783" s="200">
        <v>1049643368</v>
      </c>
      <c r="C3783" s="228" t="s">
        <v>13168</v>
      </c>
    </row>
    <row r="3784" spans="1:3">
      <c r="A3784" s="5" t="s">
        <v>12898</v>
      </c>
      <c r="B3784" s="200">
        <v>40075631</v>
      </c>
      <c r="C3784" s="228" t="s">
        <v>13168</v>
      </c>
    </row>
    <row r="3785" spans="1:3">
      <c r="A3785" s="43" t="s">
        <v>12899</v>
      </c>
      <c r="B3785" s="200">
        <v>3438384</v>
      </c>
      <c r="C3785" s="77" t="s">
        <v>13168</v>
      </c>
    </row>
    <row r="3786" spans="1:3">
      <c r="A3786" s="5" t="s">
        <v>12900</v>
      </c>
      <c r="B3786" s="200">
        <v>14395948</v>
      </c>
      <c r="C3786" s="228" t="s">
        <v>13168</v>
      </c>
    </row>
    <row r="3787" spans="1:3">
      <c r="A3787" s="5" t="s">
        <v>12901</v>
      </c>
      <c r="B3787" s="200">
        <v>80664492</v>
      </c>
      <c r="C3787" s="228" t="s">
        <v>13168</v>
      </c>
    </row>
    <row r="3788" spans="1:3">
      <c r="A3788" s="5" t="s">
        <v>12902</v>
      </c>
      <c r="B3788" s="200">
        <v>1053605928</v>
      </c>
      <c r="C3788" s="228" t="s">
        <v>13168</v>
      </c>
    </row>
    <row r="3789" spans="1:3">
      <c r="A3789" s="5" t="s">
        <v>12903</v>
      </c>
      <c r="B3789" s="200">
        <v>79557178</v>
      </c>
      <c r="C3789" s="228" t="s">
        <v>13168</v>
      </c>
    </row>
    <row r="3790" spans="1:3">
      <c r="A3790" s="5" t="s">
        <v>12904</v>
      </c>
      <c r="B3790" s="200">
        <v>60370666</v>
      </c>
      <c r="C3790" s="228" t="s">
        <v>13168</v>
      </c>
    </row>
    <row r="3791" spans="1:3">
      <c r="A3791" s="5" t="s">
        <v>12905</v>
      </c>
      <c r="B3791" s="200">
        <v>52412836</v>
      </c>
      <c r="C3791" s="228" t="s">
        <v>13168</v>
      </c>
    </row>
    <row r="3792" spans="1:3">
      <c r="A3792" s="5" t="s">
        <v>4996</v>
      </c>
      <c r="B3792" s="200">
        <v>1013609893</v>
      </c>
      <c r="C3792" s="228" t="s">
        <v>13168</v>
      </c>
    </row>
    <row r="3793" spans="1:3">
      <c r="A3793" s="31" t="s">
        <v>4997</v>
      </c>
      <c r="B3793" s="200">
        <v>27149612</v>
      </c>
      <c r="C3793" s="228" t="s">
        <v>13168</v>
      </c>
    </row>
    <row r="3794" spans="1:3">
      <c r="A3794" s="34" t="s">
        <v>12906</v>
      </c>
      <c r="B3794" s="200">
        <v>891780111</v>
      </c>
      <c r="C3794" s="228" t="s">
        <v>13167</v>
      </c>
    </row>
    <row r="3795" spans="1:3">
      <c r="A3795" s="5" t="s">
        <v>12907</v>
      </c>
      <c r="B3795" s="200">
        <v>1018435231</v>
      </c>
      <c r="C3795" s="228" t="s">
        <v>13168</v>
      </c>
    </row>
    <row r="3796" spans="1:3">
      <c r="A3796" s="5" t="s">
        <v>12908</v>
      </c>
      <c r="B3796" s="200">
        <v>1136881562</v>
      </c>
      <c r="C3796" s="228" t="s">
        <v>13168</v>
      </c>
    </row>
    <row r="3797" spans="1:3">
      <c r="A3797" s="5" t="s">
        <v>12909</v>
      </c>
      <c r="B3797" s="200">
        <v>79524901</v>
      </c>
      <c r="C3797" s="228" t="s">
        <v>13168</v>
      </c>
    </row>
    <row r="3798" spans="1:3">
      <c r="A3798" s="5" t="s">
        <v>12910</v>
      </c>
      <c r="B3798" s="200">
        <v>890309152</v>
      </c>
      <c r="C3798" s="228" t="s">
        <v>13167</v>
      </c>
    </row>
    <row r="3799" spans="1:3">
      <c r="A3799" s="5" t="s">
        <v>12911</v>
      </c>
      <c r="B3799" s="200">
        <v>891501885</v>
      </c>
      <c r="C3799" s="228" t="s">
        <v>13167</v>
      </c>
    </row>
    <row r="3800" spans="1:3">
      <c r="A3800" s="5" t="s">
        <v>12912</v>
      </c>
      <c r="B3800" s="200">
        <v>891502163</v>
      </c>
      <c r="C3800" s="228" t="s">
        <v>13167</v>
      </c>
    </row>
    <row r="3801" spans="1:3">
      <c r="A3801" s="5" t="s">
        <v>12913</v>
      </c>
      <c r="B3801" s="200">
        <v>805024678</v>
      </c>
      <c r="C3801" s="228" t="s">
        <v>13167</v>
      </c>
    </row>
    <row r="3802" spans="1:3">
      <c r="A3802" s="5" t="s">
        <v>4998</v>
      </c>
      <c r="B3802" s="200">
        <v>819005064</v>
      </c>
      <c r="C3802" s="228" t="s">
        <v>13167</v>
      </c>
    </row>
    <row r="3803" spans="1:3">
      <c r="A3803" s="5" t="s">
        <v>12914</v>
      </c>
      <c r="B3803" s="200">
        <v>805012349</v>
      </c>
      <c r="C3803" s="228" t="s">
        <v>13167</v>
      </c>
    </row>
    <row r="3804" spans="1:3">
      <c r="A3804" s="5" t="s">
        <v>4998</v>
      </c>
      <c r="B3804" s="200">
        <v>819005064</v>
      </c>
      <c r="C3804" s="228" t="s">
        <v>13167</v>
      </c>
    </row>
    <row r="3805" spans="1:3">
      <c r="A3805" s="5" t="s">
        <v>12915</v>
      </c>
      <c r="B3805" s="200">
        <v>800141262</v>
      </c>
      <c r="C3805" s="228" t="s">
        <v>13167</v>
      </c>
    </row>
    <row r="3806" spans="1:3">
      <c r="A3806" s="5" t="s">
        <v>4999</v>
      </c>
      <c r="B3806" s="200">
        <v>35461429</v>
      </c>
      <c r="C3806" s="228" t="s">
        <v>13168</v>
      </c>
    </row>
    <row r="3807" spans="1:3">
      <c r="A3807" s="5" t="s">
        <v>12916</v>
      </c>
      <c r="B3807" s="200">
        <v>1124849036</v>
      </c>
      <c r="C3807" s="228" t="s">
        <v>13168</v>
      </c>
    </row>
    <row r="3808" spans="1:3">
      <c r="A3808" s="31" t="s">
        <v>12917</v>
      </c>
      <c r="B3808" s="200">
        <v>63542796</v>
      </c>
      <c r="C3808" s="228" t="s">
        <v>13168</v>
      </c>
    </row>
    <row r="3809" spans="1:3">
      <c r="A3809" s="31" t="s">
        <v>12918</v>
      </c>
      <c r="B3809" s="200">
        <v>52912829</v>
      </c>
      <c r="C3809" s="228" t="s">
        <v>13168</v>
      </c>
    </row>
    <row r="3810" spans="1:3">
      <c r="A3810" s="31" t="s">
        <v>12919</v>
      </c>
      <c r="B3810" s="200">
        <v>1096240986</v>
      </c>
      <c r="C3810" s="228" t="s">
        <v>13168</v>
      </c>
    </row>
    <row r="3811" spans="1:3">
      <c r="A3811" s="5" t="s">
        <v>12920</v>
      </c>
      <c r="B3811" s="200">
        <v>1102808371</v>
      </c>
      <c r="C3811" s="228" t="s">
        <v>13168</v>
      </c>
    </row>
    <row r="3812" spans="1:3">
      <c r="A3812" s="31" t="s">
        <v>11943</v>
      </c>
      <c r="B3812" s="200">
        <v>1085260917</v>
      </c>
      <c r="C3812" s="228" t="s">
        <v>13168</v>
      </c>
    </row>
    <row r="3813" spans="1:3">
      <c r="A3813" s="5" t="s">
        <v>12921</v>
      </c>
      <c r="B3813" s="200">
        <v>1090381769</v>
      </c>
      <c r="C3813" s="228" t="s">
        <v>13168</v>
      </c>
    </row>
    <row r="3814" spans="1:3">
      <c r="A3814" s="5" t="s">
        <v>12922</v>
      </c>
      <c r="B3814" s="200">
        <v>19437304</v>
      </c>
      <c r="C3814" s="228" t="s">
        <v>13168</v>
      </c>
    </row>
    <row r="3815" spans="1:3">
      <c r="A3815" s="5" t="s">
        <v>12923</v>
      </c>
      <c r="B3815" s="200">
        <v>11805689</v>
      </c>
      <c r="C3815" s="228" t="s">
        <v>13168</v>
      </c>
    </row>
    <row r="3816" spans="1:3">
      <c r="A3816" s="5" t="s">
        <v>5000</v>
      </c>
      <c r="B3816" s="200">
        <v>901526509</v>
      </c>
      <c r="C3816" s="228" t="s">
        <v>13167</v>
      </c>
    </row>
    <row r="3817" spans="1:3">
      <c r="A3817" s="5" t="s">
        <v>12924</v>
      </c>
      <c r="B3817" s="200">
        <v>822005122</v>
      </c>
      <c r="C3817" s="228" t="s">
        <v>13167</v>
      </c>
    </row>
    <row r="3818" spans="1:3">
      <c r="A3818" s="5" t="s">
        <v>12925</v>
      </c>
      <c r="B3818" s="200">
        <v>900728571</v>
      </c>
      <c r="C3818" s="228" t="s">
        <v>13167</v>
      </c>
    </row>
    <row r="3819" spans="1:3">
      <c r="A3819" s="31" t="s">
        <v>12049</v>
      </c>
      <c r="B3819" s="200">
        <v>900051050</v>
      </c>
      <c r="C3819" s="228" t="s">
        <v>13167</v>
      </c>
    </row>
    <row r="3820" spans="1:3">
      <c r="A3820" s="5" t="s">
        <v>12049</v>
      </c>
      <c r="B3820" s="200">
        <v>900051050</v>
      </c>
      <c r="C3820" s="228" t="s">
        <v>13167</v>
      </c>
    </row>
    <row r="3821" spans="1:3">
      <c r="A3821" s="5" t="s">
        <v>5001</v>
      </c>
      <c r="B3821" s="200">
        <v>1026265632</v>
      </c>
      <c r="C3821" s="228" t="s">
        <v>13168</v>
      </c>
    </row>
    <row r="3822" spans="1:3">
      <c r="A3822" s="5" t="s">
        <v>12926</v>
      </c>
      <c r="B3822" s="200">
        <v>88285922</v>
      </c>
      <c r="C3822" s="228" t="s">
        <v>13168</v>
      </c>
    </row>
    <row r="3823" spans="1:3">
      <c r="A3823" s="5" t="s">
        <v>12927</v>
      </c>
      <c r="B3823" s="200">
        <v>53121759</v>
      </c>
      <c r="C3823" s="228" t="s">
        <v>13168</v>
      </c>
    </row>
    <row r="3824" spans="1:3">
      <c r="A3824" s="5" t="s">
        <v>12928</v>
      </c>
      <c r="B3824" s="200">
        <v>52818028</v>
      </c>
      <c r="C3824" s="228" t="s">
        <v>13168</v>
      </c>
    </row>
    <row r="3825" spans="1:3">
      <c r="A3825" s="5" t="s">
        <v>12929</v>
      </c>
      <c r="B3825" s="200">
        <v>92537892</v>
      </c>
      <c r="C3825" s="228" t="s">
        <v>13168</v>
      </c>
    </row>
    <row r="3826" spans="1:3">
      <c r="A3826" s="5" t="s">
        <v>12930</v>
      </c>
      <c r="B3826" s="200">
        <v>9099607</v>
      </c>
      <c r="C3826" s="228" t="s">
        <v>13168</v>
      </c>
    </row>
    <row r="3827" spans="1:3">
      <c r="A3827" s="5" t="s">
        <v>4226</v>
      </c>
      <c r="B3827" s="200">
        <v>1122782978</v>
      </c>
      <c r="C3827" s="228" t="s">
        <v>13168</v>
      </c>
    </row>
    <row r="3828" spans="1:3">
      <c r="A3828" s="5" t="s">
        <v>4229</v>
      </c>
      <c r="B3828" s="200">
        <v>1120561890</v>
      </c>
      <c r="C3828" s="228" t="s">
        <v>13168</v>
      </c>
    </row>
    <row r="3829" spans="1:3">
      <c r="A3829" s="5" t="s">
        <v>12931</v>
      </c>
      <c r="B3829" s="200">
        <v>11105187</v>
      </c>
      <c r="C3829" s="228" t="s">
        <v>13168</v>
      </c>
    </row>
    <row r="3830" spans="1:3">
      <c r="A3830" s="5" t="s">
        <v>12932</v>
      </c>
      <c r="B3830" s="200">
        <v>1019038000</v>
      </c>
      <c r="C3830" s="228" t="s">
        <v>13168</v>
      </c>
    </row>
    <row r="3831" spans="1:3">
      <c r="A3831" s="5" t="s">
        <v>12933</v>
      </c>
      <c r="B3831" s="200">
        <v>1117539468</v>
      </c>
      <c r="C3831" s="228" t="s">
        <v>13168</v>
      </c>
    </row>
    <row r="3832" spans="1:3">
      <c r="A3832" s="5" t="s">
        <v>12934</v>
      </c>
      <c r="B3832" s="200">
        <v>75105416</v>
      </c>
      <c r="C3832" s="228" t="s">
        <v>13168</v>
      </c>
    </row>
    <row r="3833" spans="1:3">
      <c r="A3833" s="5" t="s">
        <v>12935</v>
      </c>
      <c r="B3833" s="200">
        <v>53016020</v>
      </c>
      <c r="C3833" s="228" t="s">
        <v>13168</v>
      </c>
    </row>
    <row r="3834" spans="1:3">
      <c r="A3834" s="5" t="s">
        <v>5002</v>
      </c>
      <c r="B3834" s="200">
        <v>1018428357</v>
      </c>
      <c r="C3834" s="228" t="s">
        <v>13168</v>
      </c>
    </row>
    <row r="3835" spans="1:3">
      <c r="A3835" s="5" t="s">
        <v>5003</v>
      </c>
      <c r="B3835" s="200">
        <v>1048207576</v>
      </c>
      <c r="C3835" s="228" t="s">
        <v>13168</v>
      </c>
    </row>
    <row r="3836" spans="1:3">
      <c r="A3836" s="5" t="s">
        <v>5004</v>
      </c>
      <c r="B3836" s="200">
        <v>1143331542</v>
      </c>
      <c r="C3836" s="228" t="s">
        <v>13168</v>
      </c>
    </row>
    <row r="3837" spans="1:3">
      <c r="A3837" s="5" t="s">
        <v>5005</v>
      </c>
      <c r="B3837" s="200">
        <v>1093220161</v>
      </c>
      <c r="C3837" s="228" t="s">
        <v>13168</v>
      </c>
    </row>
    <row r="3838" spans="1:3">
      <c r="A3838" s="5" t="s">
        <v>12936</v>
      </c>
      <c r="B3838" s="200">
        <v>63509350</v>
      </c>
      <c r="C3838" s="228" t="s">
        <v>13168</v>
      </c>
    </row>
    <row r="3839" spans="1:3">
      <c r="A3839" s="5" t="s">
        <v>5006</v>
      </c>
      <c r="B3839" s="200">
        <v>1112930462</v>
      </c>
      <c r="C3839" s="228" t="s">
        <v>13168</v>
      </c>
    </row>
    <row r="3840" spans="1:3">
      <c r="A3840" s="5" t="s">
        <v>12937</v>
      </c>
      <c r="B3840" s="200">
        <v>1085660574</v>
      </c>
      <c r="C3840" s="228" t="s">
        <v>13168</v>
      </c>
    </row>
    <row r="3841" spans="1:3">
      <c r="A3841" s="5" t="s">
        <v>12938</v>
      </c>
      <c r="B3841" s="200">
        <v>52493026</v>
      </c>
      <c r="C3841" s="228" t="s">
        <v>13168</v>
      </c>
    </row>
    <row r="3842" spans="1:3">
      <c r="A3842" s="5" t="s">
        <v>5007</v>
      </c>
      <c r="B3842" s="200">
        <v>80850873</v>
      </c>
      <c r="C3842" s="228" t="s">
        <v>13168</v>
      </c>
    </row>
    <row r="3843" spans="1:3">
      <c r="A3843" s="5" t="s">
        <v>5008</v>
      </c>
      <c r="B3843" s="200">
        <v>1122408576</v>
      </c>
      <c r="C3843" s="228" t="s">
        <v>13168</v>
      </c>
    </row>
    <row r="3844" spans="1:3">
      <c r="A3844" s="5" t="s">
        <v>5009</v>
      </c>
      <c r="B3844" s="200">
        <v>71373329</v>
      </c>
      <c r="C3844" s="228" t="s">
        <v>13168</v>
      </c>
    </row>
    <row r="3845" spans="1:3">
      <c r="A3845" s="5" t="s">
        <v>12939</v>
      </c>
      <c r="B3845" s="200">
        <v>901525467</v>
      </c>
      <c r="C3845" s="228" t="s">
        <v>13167</v>
      </c>
    </row>
    <row r="3846" spans="1:3">
      <c r="A3846" s="5" t="s">
        <v>12940</v>
      </c>
      <c r="B3846" s="200">
        <v>36176039</v>
      </c>
      <c r="C3846" s="228" t="s">
        <v>13168</v>
      </c>
    </row>
    <row r="3847" spans="1:3">
      <c r="A3847" s="5" t="s">
        <v>5010</v>
      </c>
      <c r="B3847" s="200">
        <v>30333995</v>
      </c>
      <c r="C3847" s="228" t="s">
        <v>13168</v>
      </c>
    </row>
    <row r="3848" spans="1:3">
      <c r="A3848" s="5" t="s">
        <v>4809</v>
      </c>
      <c r="B3848" s="200">
        <v>1064995342</v>
      </c>
      <c r="C3848" s="228" t="s">
        <v>13168</v>
      </c>
    </row>
    <row r="3849" spans="1:3">
      <c r="A3849" s="5" t="s">
        <v>12941</v>
      </c>
      <c r="B3849" s="200">
        <v>5736206</v>
      </c>
      <c r="C3849" s="228" t="s">
        <v>13168</v>
      </c>
    </row>
    <row r="3850" spans="1:3">
      <c r="A3850" s="5" t="s">
        <v>4228</v>
      </c>
      <c r="B3850" s="200">
        <v>88264359</v>
      </c>
      <c r="C3850" s="228" t="s">
        <v>13168</v>
      </c>
    </row>
    <row r="3851" spans="1:3">
      <c r="A3851" s="43" t="s">
        <v>11568</v>
      </c>
      <c r="B3851" s="200">
        <v>10301785</v>
      </c>
      <c r="C3851" s="228" t="s">
        <v>13168</v>
      </c>
    </row>
    <row r="3852" spans="1:3">
      <c r="A3852" s="5" t="s">
        <v>12942</v>
      </c>
      <c r="B3852" s="200">
        <v>1020784873</v>
      </c>
      <c r="C3852" s="228" t="s">
        <v>13168</v>
      </c>
    </row>
    <row r="3853" spans="1:3">
      <c r="A3853" s="193" t="s">
        <v>5011</v>
      </c>
      <c r="B3853" s="215">
        <v>1094941126</v>
      </c>
      <c r="C3853" s="228" t="s">
        <v>13168</v>
      </c>
    </row>
    <row r="3854" spans="1:3">
      <c r="A3854" s="5" t="s">
        <v>12943</v>
      </c>
      <c r="B3854" s="200">
        <v>49760688</v>
      </c>
      <c r="C3854" s="228" t="s">
        <v>13168</v>
      </c>
    </row>
    <row r="3855" spans="1:3">
      <c r="A3855" s="5" t="s">
        <v>12944</v>
      </c>
      <c r="B3855" s="200">
        <v>98398697</v>
      </c>
      <c r="C3855" s="228" t="s">
        <v>13168</v>
      </c>
    </row>
    <row r="3856" spans="1:3">
      <c r="A3856" s="5" t="s">
        <v>12945</v>
      </c>
      <c r="B3856" s="200">
        <v>80761603</v>
      </c>
      <c r="C3856" s="228" t="s">
        <v>13168</v>
      </c>
    </row>
    <row r="3857" spans="1:3">
      <c r="A3857" s="5" t="s">
        <v>12946</v>
      </c>
      <c r="B3857" s="200">
        <v>79150473</v>
      </c>
      <c r="C3857" s="228" t="s">
        <v>13168</v>
      </c>
    </row>
    <row r="3858" spans="1:3">
      <c r="A3858" s="5" t="s">
        <v>12882</v>
      </c>
      <c r="B3858" s="200">
        <v>900582157</v>
      </c>
      <c r="C3858" s="228" t="s">
        <v>13167</v>
      </c>
    </row>
    <row r="3859" spans="1:3">
      <c r="A3859" s="5" t="s">
        <v>12882</v>
      </c>
      <c r="B3859" s="200">
        <v>900582157</v>
      </c>
      <c r="C3859" s="228" t="s">
        <v>13167</v>
      </c>
    </row>
    <row r="3860" spans="1:3">
      <c r="A3860" s="5" t="s">
        <v>5012</v>
      </c>
      <c r="B3860" s="200">
        <v>860076580</v>
      </c>
      <c r="C3860" s="228" t="s">
        <v>13167</v>
      </c>
    </row>
    <row r="3861" spans="1:3">
      <c r="A3861" s="5" t="s">
        <v>12947</v>
      </c>
      <c r="B3861" s="200">
        <v>1106892036</v>
      </c>
      <c r="C3861" s="228" t="s">
        <v>13168</v>
      </c>
    </row>
    <row r="3862" spans="1:3">
      <c r="A3862" s="5" t="s">
        <v>12948</v>
      </c>
      <c r="B3862" s="200">
        <v>1069261515</v>
      </c>
      <c r="C3862" s="228" t="s">
        <v>13168</v>
      </c>
    </row>
    <row r="3863" spans="1:3">
      <c r="A3863" s="5" t="s">
        <v>5013</v>
      </c>
      <c r="B3863" s="200">
        <v>1016038035</v>
      </c>
      <c r="C3863" s="228" t="s">
        <v>13168</v>
      </c>
    </row>
    <row r="3864" spans="1:3">
      <c r="A3864" s="5" t="s">
        <v>5014</v>
      </c>
      <c r="B3864" s="200">
        <v>1098668284</v>
      </c>
      <c r="C3864" s="228" t="s">
        <v>13168</v>
      </c>
    </row>
    <row r="3865" spans="1:3">
      <c r="A3865" s="5" t="s">
        <v>5015</v>
      </c>
      <c r="B3865" s="200">
        <v>45756875</v>
      </c>
      <c r="C3865" s="228" t="s">
        <v>13168</v>
      </c>
    </row>
    <row r="3866" spans="1:3">
      <c r="A3866" s="5" t="s">
        <v>5016</v>
      </c>
      <c r="B3866" s="200">
        <v>1015451490</v>
      </c>
      <c r="C3866" s="228" t="s">
        <v>13168</v>
      </c>
    </row>
    <row r="3867" spans="1:3">
      <c r="A3867" s="5" t="s">
        <v>5017</v>
      </c>
      <c r="B3867" s="200">
        <v>10933516</v>
      </c>
      <c r="C3867" s="228" t="s">
        <v>13168</v>
      </c>
    </row>
    <row r="3868" spans="1:3">
      <c r="A3868" s="5" t="s">
        <v>5018</v>
      </c>
      <c r="B3868" s="200">
        <v>1098627603</v>
      </c>
      <c r="C3868" s="228" t="s">
        <v>13168</v>
      </c>
    </row>
    <row r="3869" spans="1:3">
      <c r="A3869" s="5" t="s">
        <v>5019</v>
      </c>
      <c r="B3869" s="200">
        <v>800064773</v>
      </c>
      <c r="C3869" s="228" t="s">
        <v>13167</v>
      </c>
    </row>
    <row r="3870" spans="1:3">
      <c r="A3870" s="31" t="s">
        <v>12858</v>
      </c>
      <c r="B3870" s="200">
        <v>900264963</v>
      </c>
      <c r="C3870" s="228" t="s">
        <v>13167</v>
      </c>
    </row>
    <row r="3871" spans="1:3">
      <c r="A3871" s="5" t="s">
        <v>12949</v>
      </c>
      <c r="B3871" s="200">
        <v>891200013</v>
      </c>
      <c r="C3871" s="228" t="s">
        <v>13167</v>
      </c>
    </row>
    <row r="3872" spans="1:3">
      <c r="A3872" s="5" t="s">
        <v>12950</v>
      </c>
      <c r="B3872" s="200">
        <v>900219225</v>
      </c>
      <c r="C3872" s="228" t="s">
        <v>13167</v>
      </c>
    </row>
    <row r="3873" spans="1:3">
      <c r="A3873" s="31" t="s">
        <v>12951</v>
      </c>
      <c r="B3873" s="200">
        <v>13893239</v>
      </c>
      <c r="C3873" s="228" t="s">
        <v>13168</v>
      </c>
    </row>
    <row r="3874" spans="1:3">
      <c r="A3874" s="31" t="s">
        <v>12952</v>
      </c>
      <c r="B3874" s="200">
        <v>75096663</v>
      </c>
      <c r="C3874" s="228" t="s">
        <v>13168</v>
      </c>
    </row>
    <row r="3875" spans="1:3">
      <c r="A3875" s="31" t="s">
        <v>12953</v>
      </c>
      <c r="B3875" s="200">
        <v>13720068</v>
      </c>
      <c r="C3875" s="228" t="s">
        <v>13168</v>
      </c>
    </row>
    <row r="3876" spans="1:3">
      <c r="A3876" s="31" t="s">
        <v>12954</v>
      </c>
      <c r="B3876" s="200">
        <v>80854037</v>
      </c>
      <c r="C3876" s="228" t="s">
        <v>13168</v>
      </c>
    </row>
    <row r="3877" spans="1:3">
      <c r="A3877" s="31" t="s">
        <v>12955</v>
      </c>
      <c r="B3877" s="210">
        <v>7318128</v>
      </c>
      <c r="C3877" s="228" t="s">
        <v>13168</v>
      </c>
    </row>
    <row r="3878" spans="1:3">
      <c r="A3878" s="5" t="s">
        <v>5020</v>
      </c>
      <c r="B3878" s="200">
        <v>52034003</v>
      </c>
      <c r="C3878" s="228" t="s">
        <v>13168</v>
      </c>
    </row>
    <row r="3879" spans="1:3">
      <c r="A3879" s="5" t="s">
        <v>5021</v>
      </c>
      <c r="B3879" s="200">
        <v>13720919</v>
      </c>
      <c r="C3879" s="228" t="s">
        <v>13168</v>
      </c>
    </row>
    <row r="3880" spans="1:3">
      <c r="A3880" s="5" t="s">
        <v>12956</v>
      </c>
      <c r="B3880" s="200">
        <v>1065615378</v>
      </c>
      <c r="C3880" s="228" t="s">
        <v>13168</v>
      </c>
    </row>
    <row r="3881" spans="1:3">
      <c r="A3881" s="31" t="s">
        <v>5022</v>
      </c>
      <c r="B3881" s="200">
        <v>98568082</v>
      </c>
      <c r="C3881" s="228" t="s">
        <v>13168</v>
      </c>
    </row>
    <row r="3882" spans="1:3">
      <c r="A3882" s="31" t="s">
        <v>12957</v>
      </c>
      <c r="B3882" s="200">
        <v>79434059</v>
      </c>
      <c r="C3882" s="228" t="s">
        <v>13168</v>
      </c>
    </row>
    <row r="3883" spans="1:3">
      <c r="A3883" s="31" t="s">
        <v>5023</v>
      </c>
      <c r="B3883" s="200">
        <v>1030652372</v>
      </c>
      <c r="C3883" s="228" t="s">
        <v>13168</v>
      </c>
    </row>
    <row r="3884" spans="1:3">
      <c r="A3884" s="31" t="s">
        <v>12958</v>
      </c>
      <c r="B3884" s="200">
        <v>800141397</v>
      </c>
      <c r="C3884" s="228" t="s">
        <v>13167</v>
      </c>
    </row>
    <row r="3885" spans="1:3">
      <c r="A3885" s="5" t="s">
        <v>12959</v>
      </c>
      <c r="B3885" s="200">
        <v>60410350</v>
      </c>
      <c r="C3885" s="228" t="s">
        <v>13168</v>
      </c>
    </row>
    <row r="3886" spans="1:3">
      <c r="A3886" s="5" t="s">
        <v>12960</v>
      </c>
      <c r="B3886" s="200">
        <v>52349047</v>
      </c>
      <c r="C3886" s="228" t="s">
        <v>13168</v>
      </c>
    </row>
    <row r="3887" spans="1:3">
      <c r="A3887" s="5" t="s">
        <v>12961</v>
      </c>
      <c r="B3887" s="200">
        <v>899999083</v>
      </c>
      <c r="C3887" s="228" t="s">
        <v>13167</v>
      </c>
    </row>
    <row r="3888" spans="1:3">
      <c r="A3888" s="5" t="s">
        <v>12961</v>
      </c>
      <c r="B3888" s="200">
        <v>899999083</v>
      </c>
      <c r="C3888" s="228" t="s">
        <v>13167</v>
      </c>
    </row>
    <row r="3889" spans="1:3">
      <c r="A3889" s="5" t="s">
        <v>4535</v>
      </c>
      <c r="B3889" s="200">
        <v>10221652</v>
      </c>
      <c r="C3889" s="228" t="s">
        <v>13168</v>
      </c>
    </row>
    <row r="3890" spans="1:3">
      <c r="A3890" s="5" t="s">
        <v>12962</v>
      </c>
      <c r="B3890" s="200">
        <v>19080726</v>
      </c>
      <c r="C3890" s="228" t="s">
        <v>13168</v>
      </c>
    </row>
    <row r="3891" spans="1:3">
      <c r="A3891" s="5" t="s">
        <v>12963</v>
      </c>
      <c r="B3891" s="200">
        <v>60323089</v>
      </c>
      <c r="C3891" s="228" t="s">
        <v>13168</v>
      </c>
    </row>
    <row r="3892" spans="1:3">
      <c r="A3892" s="5" t="s">
        <v>12343</v>
      </c>
      <c r="B3892" s="200">
        <v>88281900</v>
      </c>
      <c r="C3892" s="228" t="s">
        <v>13168</v>
      </c>
    </row>
    <row r="3893" spans="1:3">
      <c r="A3893" s="34" t="s">
        <v>12964</v>
      </c>
      <c r="B3893" s="200">
        <v>1015393820</v>
      </c>
      <c r="C3893" s="228" t="s">
        <v>13168</v>
      </c>
    </row>
    <row r="3894" spans="1:3">
      <c r="A3894" s="31" t="s">
        <v>12965</v>
      </c>
      <c r="B3894" s="200">
        <v>1032424682</v>
      </c>
      <c r="C3894" s="228" t="s">
        <v>13168</v>
      </c>
    </row>
    <row r="3895" spans="1:3">
      <c r="A3895" s="31" t="s">
        <v>12966</v>
      </c>
      <c r="B3895" s="200">
        <v>79897513</v>
      </c>
      <c r="C3895" s="228" t="s">
        <v>13168</v>
      </c>
    </row>
    <row r="3896" spans="1:3">
      <c r="A3896" s="5" t="s">
        <v>5024</v>
      </c>
      <c r="B3896" s="200">
        <v>5594077</v>
      </c>
      <c r="C3896" s="228" t="s">
        <v>13168</v>
      </c>
    </row>
    <row r="3897" spans="1:3">
      <c r="A3897" s="5" t="s">
        <v>5025</v>
      </c>
      <c r="B3897" s="200">
        <v>1092334814</v>
      </c>
      <c r="C3897" s="228" t="s">
        <v>13168</v>
      </c>
    </row>
    <row r="3898" spans="1:3">
      <c r="A3898" s="5" t="s">
        <v>12967</v>
      </c>
      <c r="B3898" s="200">
        <v>12991731</v>
      </c>
      <c r="C3898" s="228" t="s">
        <v>13168</v>
      </c>
    </row>
    <row r="3899" spans="1:3">
      <c r="A3899" s="5" t="s">
        <v>5026</v>
      </c>
      <c r="B3899" s="200">
        <v>1053341979</v>
      </c>
      <c r="C3899" s="228" t="s">
        <v>13168</v>
      </c>
    </row>
    <row r="3900" spans="1:3">
      <c r="A3900" s="5" t="s">
        <v>5027</v>
      </c>
      <c r="B3900" s="200">
        <v>15611900</v>
      </c>
      <c r="C3900" s="228" t="s">
        <v>13168</v>
      </c>
    </row>
    <row r="3901" spans="1:3">
      <c r="A3901" s="34" t="s">
        <v>12968</v>
      </c>
      <c r="B3901" s="200">
        <v>86088052</v>
      </c>
      <c r="C3901" s="228" t="s">
        <v>13168</v>
      </c>
    </row>
    <row r="3902" spans="1:3">
      <c r="A3902" s="31" t="s">
        <v>5028</v>
      </c>
      <c r="B3902" s="200">
        <v>1136883898</v>
      </c>
      <c r="C3902" s="228" t="s">
        <v>13168</v>
      </c>
    </row>
    <row r="3903" spans="1:3">
      <c r="A3903" s="5" t="s">
        <v>5029</v>
      </c>
      <c r="B3903" s="200">
        <v>1083012795</v>
      </c>
      <c r="C3903" s="228" t="s">
        <v>13168</v>
      </c>
    </row>
    <row r="3904" spans="1:3">
      <c r="A3904" s="5" t="s">
        <v>12969</v>
      </c>
      <c r="B3904" s="200">
        <v>1030656999</v>
      </c>
      <c r="C3904" s="228" t="s">
        <v>13168</v>
      </c>
    </row>
    <row r="3905" spans="1:3">
      <c r="A3905" s="5" t="s">
        <v>5030</v>
      </c>
      <c r="B3905" s="200">
        <v>80825917</v>
      </c>
      <c r="C3905" s="228" t="s">
        <v>13168</v>
      </c>
    </row>
    <row r="3906" spans="1:3">
      <c r="A3906" s="31" t="s">
        <v>12970</v>
      </c>
      <c r="B3906" s="200">
        <v>1136885813</v>
      </c>
      <c r="C3906" s="228" t="s">
        <v>13168</v>
      </c>
    </row>
    <row r="3907" spans="1:3">
      <c r="A3907" s="31" t="s">
        <v>5031</v>
      </c>
      <c r="B3907" s="200">
        <v>901536616</v>
      </c>
      <c r="C3907" s="228" t="s">
        <v>13167</v>
      </c>
    </row>
    <row r="3908" spans="1:3">
      <c r="A3908" s="5" t="s">
        <v>5032</v>
      </c>
      <c r="B3908" s="200">
        <v>900821114</v>
      </c>
      <c r="C3908" s="228" t="s">
        <v>13167</v>
      </c>
    </row>
    <row r="3909" spans="1:3">
      <c r="A3909" s="5" t="s">
        <v>4334</v>
      </c>
      <c r="B3909" s="200">
        <v>830054060</v>
      </c>
      <c r="C3909" s="228" t="s">
        <v>13167</v>
      </c>
    </row>
    <row r="3910" spans="1:3">
      <c r="A3910" s="5" t="s">
        <v>4304</v>
      </c>
      <c r="B3910" s="200">
        <v>800075003</v>
      </c>
      <c r="C3910" s="228" t="s">
        <v>13167</v>
      </c>
    </row>
    <row r="3911" spans="1:3">
      <c r="A3911" s="34" t="s">
        <v>12971</v>
      </c>
      <c r="B3911" s="200">
        <v>36758131</v>
      </c>
      <c r="C3911" s="228" t="s">
        <v>13168</v>
      </c>
    </row>
    <row r="3912" spans="1:3">
      <c r="A3912" s="5" t="s">
        <v>12972</v>
      </c>
      <c r="B3912" s="200">
        <v>1121926304</v>
      </c>
      <c r="C3912" s="228" t="s">
        <v>13168</v>
      </c>
    </row>
    <row r="3913" spans="1:3">
      <c r="A3913" s="31" t="s">
        <v>12973</v>
      </c>
      <c r="B3913" s="200">
        <v>1096953563</v>
      </c>
      <c r="C3913" s="228" t="s">
        <v>13168</v>
      </c>
    </row>
    <row r="3914" spans="1:3">
      <c r="A3914" s="31" t="s">
        <v>12974</v>
      </c>
      <c r="B3914" s="200">
        <v>39306890</v>
      </c>
      <c r="C3914" s="228" t="s">
        <v>13168</v>
      </c>
    </row>
    <row r="3915" spans="1:3">
      <c r="A3915" s="31" t="s">
        <v>12975</v>
      </c>
      <c r="B3915" s="200">
        <v>96360667</v>
      </c>
      <c r="C3915" s="228" t="s">
        <v>13168</v>
      </c>
    </row>
    <row r="3916" spans="1:3">
      <c r="A3916" s="31" t="s">
        <v>12976</v>
      </c>
      <c r="B3916" s="200">
        <v>73594141</v>
      </c>
      <c r="C3916" s="228" t="s">
        <v>13168</v>
      </c>
    </row>
    <row r="3917" spans="1:3">
      <c r="A3917" s="31" t="s">
        <v>4722</v>
      </c>
      <c r="B3917" s="200">
        <v>52228162</v>
      </c>
      <c r="C3917" s="228" t="s">
        <v>13168</v>
      </c>
    </row>
    <row r="3918" spans="1:3">
      <c r="A3918" s="5" t="s">
        <v>5033</v>
      </c>
      <c r="B3918" s="200">
        <v>79444828</v>
      </c>
      <c r="C3918" s="228" t="s">
        <v>13168</v>
      </c>
    </row>
    <row r="3919" spans="1:3">
      <c r="A3919" s="5" t="s">
        <v>5034</v>
      </c>
      <c r="B3919" s="200">
        <v>1151939114</v>
      </c>
      <c r="C3919" s="228" t="s">
        <v>13168</v>
      </c>
    </row>
    <row r="3920" spans="1:3">
      <c r="A3920" s="31" t="s">
        <v>5035</v>
      </c>
      <c r="B3920" s="200">
        <v>1121900859</v>
      </c>
      <c r="C3920" s="228" t="s">
        <v>13168</v>
      </c>
    </row>
    <row r="3921" spans="1:3">
      <c r="A3921" s="5" t="s">
        <v>5036</v>
      </c>
      <c r="B3921" s="200">
        <v>830084232</v>
      </c>
      <c r="C3921" s="228" t="s">
        <v>13167</v>
      </c>
    </row>
    <row r="3922" spans="1:3">
      <c r="A3922" s="5" t="s">
        <v>12332</v>
      </c>
      <c r="B3922" s="200">
        <v>800186585</v>
      </c>
      <c r="C3922" s="228" t="s">
        <v>13167</v>
      </c>
    </row>
    <row r="3923" spans="1:3">
      <c r="A3923" s="43" t="s">
        <v>12977</v>
      </c>
      <c r="B3923" s="200">
        <v>1024468594</v>
      </c>
      <c r="C3923" s="228" t="s">
        <v>13168</v>
      </c>
    </row>
    <row r="3924" spans="1:3">
      <c r="A3924" s="43" t="s">
        <v>12978</v>
      </c>
      <c r="B3924" s="200">
        <v>1121898053</v>
      </c>
      <c r="C3924" s="228" t="s">
        <v>13168</v>
      </c>
    </row>
    <row r="3925" spans="1:3">
      <c r="A3925" s="43" t="s">
        <v>12979</v>
      </c>
      <c r="B3925" s="200">
        <v>899999083</v>
      </c>
      <c r="C3925" s="228" t="s">
        <v>13167</v>
      </c>
    </row>
    <row r="3926" spans="1:3">
      <c r="A3926" s="35" t="s">
        <v>12980</v>
      </c>
      <c r="B3926" s="200">
        <v>811043476</v>
      </c>
      <c r="C3926" s="228" t="s">
        <v>13167</v>
      </c>
    </row>
    <row r="3927" spans="1:3">
      <c r="A3927" s="34" t="s">
        <v>12981</v>
      </c>
      <c r="B3927" s="200">
        <v>820000142</v>
      </c>
      <c r="C3927" s="228" t="s">
        <v>13167</v>
      </c>
    </row>
    <row r="3928" spans="1:3">
      <c r="A3928" s="31" t="s">
        <v>12982</v>
      </c>
      <c r="B3928" s="200">
        <v>17529401</v>
      </c>
      <c r="C3928" s="228" t="s">
        <v>13168</v>
      </c>
    </row>
    <row r="3929" spans="1:3">
      <c r="A3929" s="34" t="s">
        <v>12983</v>
      </c>
      <c r="B3929" s="200">
        <v>8126895</v>
      </c>
      <c r="C3929" s="228" t="s">
        <v>13168</v>
      </c>
    </row>
    <row r="3930" spans="1:3">
      <c r="A3930" s="31" t="s">
        <v>12984</v>
      </c>
      <c r="B3930" s="200">
        <v>86059334</v>
      </c>
      <c r="C3930" s="228" t="s">
        <v>13168</v>
      </c>
    </row>
    <row r="3931" spans="1:3">
      <c r="A3931" s="31" t="s">
        <v>12985</v>
      </c>
      <c r="B3931" s="200">
        <v>5226410</v>
      </c>
      <c r="C3931" s="228" t="s">
        <v>13168</v>
      </c>
    </row>
    <row r="3932" spans="1:3">
      <c r="A3932" s="31" t="s">
        <v>12986</v>
      </c>
      <c r="B3932" s="200">
        <v>88282377</v>
      </c>
      <c r="C3932" s="228" t="s">
        <v>13168</v>
      </c>
    </row>
    <row r="3933" spans="1:3">
      <c r="A3933" s="31" t="s">
        <v>11963</v>
      </c>
      <c r="B3933" s="200">
        <v>76326361</v>
      </c>
      <c r="C3933" s="228" t="s">
        <v>13168</v>
      </c>
    </row>
    <row r="3934" spans="1:3">
      <c r="A3934" s="34" t="s">
        <v>12987</v>
      </c>
      <c r="B3934" s="200">
        <v>1054556036</v>
      </c>
      <c r="C3934" s="228" t="s">
        <v>13168</v>
      </c>
    </row>
    <row r="3935" spans="1:3">
      <c r="A3935" s="34" t="s">
        <v>12988</v>
      </c>
      <c r="B3935" s="200">
        <v>1123634829</v>
      </c>
      <c r="C3935" s="228" t="s">
        <v>13168</v>
      </c>
    </row>
    <row r="3936" spans="1:3">
      <c r="A3936" s="34" t="s">
        <v>5037</v>
      </c>
      <c r="B3936" s="200">
        <v>1094944806</v>
      </c>
      <c r="C3936" s="228" t="s">
        <v>13168</v>
      </c>
    </row>
    <row r="3937" spans="1:3">
      <c r="A3937" s="31" t="s">
        <v>5038</v>
      </c>
      <c r="B3937" s="200">
        <v>1136886658</v>
      </c>
      <c r="C3937" s="228" t="s">
        <v>13168</v>
      </c>
    </row>
    <row r="3938" spans="1:3">
      <c r="A3938" s="31" t="s">
        <v>5039</v>
      </c>
      <c r="B3938" s="200">
        <v>1018472117</v>
      </c>
      <c r="C3938" s="228" t="s">
        <v>13168</v>
      </c>
    </row>
    <row r="3939" spans="1:3">
      <c r="A3939" s="31" t="s">
        <v>4208</v>
      </c>
      <c r="B3939" s="200">
        <v>41057101</v>
      </c>
      <c r="C3939" s="228" t="s">
        <v>13168</v>
      </c>
    </row>
    <row r="3940" spans="1:3">
      <c r="A3940" s="31" t="s">
        <v>5040</v>
      </c>
      <c r="B3940" s="200">
        <v>901285046</v>
      </c>
      <c r="C3940" s="228" t="s">
        <v>13167</v>
      </c>
    </row>
    <row r="3941" spans="1:3">
      <c r="A3941" s="31" t="s">
        <v>12364</v>
      </c>
      <c r="B3941" s="200">
        <v>1042212446</v>
      </c>
      <c r="C3941" s="228" t="s">
        <v>13168</v>
      </c>
    </row>
    <row r="3942" spans="1:3">
      <c r="A3942" s="31" t="s">
        <v>12989</v>
      </c>
      <c r="B3942" s="200">
        <v>35893444</v>
      </c>
      <c r="C3942" s="228" t="s">
        <v>13168</v>
      </c>
    </row>
    <row r="3943" spans="1:3">
      <c r="A3943" s="34" t="s">
        <v>12990</v>
      </c>
      <c r="B3943" s="200">
        <v>1020731546</v>
      </c>
      <c r="C3943" s="228" t="s">
        <v>13168</v>
      </c>
    </row>
    <row r="3944" spans="1:3">
      <c r="A3944" s="31" t="s">
        <v>12991</v>
      </c>
      <c r="B3944" s="210">
        <v>52206137</v>
      </c>
      <c r="C3944" s="228" t="s">
        <v>13168</v>
      </c>
    </row>
    <row r="3945" spans="1:3">
      <c r="A3945" s="31" t="s">
        <v>12992</v>
      </c>
      <c r="B3945" s="210">
        <v>901543091</v>
      </c>
      <c r="C3945" s="228" t="s">
        <v>13167</v>
      </c>
    </row>
    <row r="3946" spans="1:3">
      <c r="A3946" s="34" t="s">
        <v>5041</v>
      </c>
      <c r="B3946" s="210">
        <v>4851473</v>
      </c>
      <c r="C3946" s="228" t="s">
        <v>13168</v>
      </c>
    </row>
    <row r="3947" spans="1:3">
      <c r="A3947" s="31" t="s">
        <v>5042</v>
      </c>
      <c r="B3947" s="200">
        <v>53115319</v>
      </c>
      <c r="C3947" s="228" t="s">
        <v>13168</v>
      </c>
    </row>
    <row r="3948" spans="1:3">
      <c r="A3948" s="31" t="s">
        <v>5043</v>
      </c>
      <c r="B3948" s="200">
        <v>1121896437</v>
      </c>
      <c r="C3948" s="228" t="s">
        <v>13168</v>
      </c>
    </row>
    <row r="3949" spans="1:3">
      <c r="A3949" s="31" t="s">
        <v>5044</v>
      </c>
      <c r="B3949" s="200">
        <v>1117493844</v>
      </c>
      <c r="C3949" s="228" t="s">
        <v>13168</v>
      </c>
    </row>
    <row r="3950" spans="1:3">
      <c r="A3950" s="34" t="s">
        <v>12993</v>
      </c>
      <c r="B3950" s="200">
        <v>901545803</v>
      </c>
      <c r="C3950" s="228" t="s">
        <v>13167</v>
      </c>
    </row>
    <row r="3951" spans="1:3">
      <c r="A3951" s="34" t="s">
        <v>12994</v>
      </c>
      <c r="B3951" s="200">
        <v>1117508860</v>
      </c>
      <c r="C3951" s="228" t="s">
        <v>13168</v>
      </c>
    </row>
    <row r="3952" spans="1:3">
      <c r="A3952" s="34" t="s">
        <v>12995</v>
      </c>
      <c r="B3952" s="200">
        <v>1117541791</v>
      </c>
      <c r="C3952" s="228" t="s">
        <v>13168</v>
      </c>
    </row>
    <row r="3953" spans="1:3">
      <c r="A3953" s="34" t="s">
        <v>12996</v>
      </c>
      <c r="B3953" s="200">
        <v>32244897</v>
      </c>
      <c r="C3953" s="228" t="s">
        <v>13168</v>
      </c>
    </row>
    <row r="3954" spans="1:3">
      <c r="A3954" s="44" t="s">
        <v>12997</v>
      </c>
      <c r="B3954" s="216">
        <v>1065602581</v>
      </c>
      <c r="C3954" s="79" t="s">
        <v>13168</v>
      </c>
    </row>
    <row r="3955" spans="1:3">
      <c r="A3955" s="34" t="s">
        <v>5045</v>
      </c>
      <c r="B3955" s="200">
        <v>1032465923</v>
      </c>
      <c r="C3955" s="228" t="s">
        <v>13168</v>
      </c>
    </row>
    <row r="3956" spans="1:3">
      <c r="A3956" s="34" t="s">
        <v>5046</v>
      </c>
      <c r="B3956" s="200">
        <v>1032473359</v>
      </c>
      <c r="C3956" s="228" t="s">
        <v>13168</v>
      </c>
    </row>
    <row r="3957" spans="1:3">
      <c r="A3957" s="31" t="s">
        <v>5047</v>
      </c>
      <c r="B3957" s="210">
        <v>890902922</v>
      </c>
      <c r="C3957" s="228" t="s">
        <v>13167</v>
      </c>
    </row>
    <row r="3958" spans="1:3">
      <c r="A3958" s="31" t="s">
        <v>12998</v>
      </c>
      <c r="B3958" s="210">
        <v>890807724</v>
      </c>
      <c r="C3958" s="228" t="s">
        <v>13167</v>
      </c>
    </row>
    <row r="3959" spans="1:3">
      <c r="A3959" s="31" t="s">
        <v>12999</v>
      </c>
      <c r="B3959" s="210">
        <v>1019045177</v>
      </c>
      <c r="C3959" s="79" t="s">
        <v>13168</v>
      </c>
    </row>
    <row r="3960" spans="1:3">
      <c r="A3960" s="31" t="s">
        <v>13000</v>
      </c>
      <c r="B3960" s="210">
        <v>22467178</v>
      </c>
      <c r="C3960" s="79" t="s">
        <v>13168</v>
      </c>
    </row>
    <row r="3961" spans="1:3">
      <c r="A3961" s="31" t="s">
        <v>13001</v>
      </c>
      <c r="B3961" s="210">
        <v>84455428</v>
      </c>
      <c r="C3961" s="79" t="s">
        <v>13168</v>
      </c>
    </row>
    <row r="3962" spans="1:3">
      <c r="A3962" s="31" t="s">
        <v>13002</v>
      </c>
      <c r="B3962" s="210">
        <v>901147395</v>
      </c>
      <c r="C3962" s="228" t="s">
        <v>13167</v>
      </c>
    </row>
    <row r="3963" spans="1:3">
      <c r="A3963" s="34" t="s">
        <v>13003</v>
      </c>
      <c r="B3963" s="210">
        <v>901285046</v>
      </c>
      <c r="C3963" s="228" t="s">
        <v>13167</v>
      </c>
    </row>
    <row r="3964" spans="1:3">
      <c r="A3964" s="34" t="s">
        <v>13004</v>
      </c>
      <c r="B3964" s="210">
        <v>901515201</v>
      </c>
      <c r="C3964" s="228" t="s">
        <v>13167</v>
      </c>
    </row>
    <row r="3965" spans="1:3">
      <c r="A3965" s="25" t="s">
        <v>4621</v>
      </c>
      <c r="B3965" s="210">
        <v>860403137</v>
      </c>
      <c r="C3965" s="228" t="s">
        <v>13167</v>
      </c>
    </row>
    <row r="3966" spans="1:3">
      <c r="A3966" s="25" t="s">
        <v>13005</v>
      </c>
      <c r="B3966" s="210">
        <v>830093042</v>
      </c>
      <c r="C3966" s="228" t="s">
        <v>13167</v>
      </c>
    </row>
    <row r="3967" spans="1:3">
      <c r="A3967" s="34" t="s">
        <v>5048</v>
      </c>
      <c r="B3967" s="210">
        <v>52799153</v>
      </c>
      <c r="C3967" s="79" t="s">
        <v>13168</v>
      </c>
    </row>
    <row r="3968" spans="1:3">
      <c r="A3968" s="34" t="s">
        <v>11912</v>
      </c>
      <c r="B3968" s="210">
        <v>1121826254</v>
      </c>
      <c r="C3968" s="79" t="s">
        <v>13168</v>
      </c>
    </row>
    <row r="3969" spans="1:3">
      <c r="A3969" s="44" t="s">
        <v>13006</v>
      </c>
      <c r="B3969" s="216">
        <v>1074417400</v>
      </c>
      <c r="C3969" s="79" t="s">
        <v>13168</v>
      </c>
    </row>
    <row r="3970" spans="1:3">
      <c r="A3970" s="44" t="s">
        <v>13007</v>
      </c>
      <c r="B3970" s="216">
        <v>6770756</v>
      </c>
      <c r="C3970" s="79" t="s">
        <v>13168</v>
      </c>
    </row>
    <row r="3971" spans="1:3">
      <c r="A3971" s="44" t="s">
        <v>12033</v>
      </c>
      <c r="B3971" s="216">
        <v>91519708</v>
      </c>
      <c r="C3971" s="79" t="s">
        <v>13168</v>
      </c>
    </row>
    <row r="3972" spans="1:3">
      <c r="A3972" s="34" t="s">
        <v>13008</v>
      </c>
      <c r="B3972" s="210">
        <v>1016048390</v>
      </c>
      <c r="C3972" s="79" t="s">
        <v>13168</v>
      </c>
    </row>
    <row r="3973" spans="1:3">
      <c r="A3973" s="22" t="s">
        <v>4275</v>
      </c>
      <c r="B3973" s="217">
        <v>52337167</v>
      </c>
      <c r="C3973" s="82" t="s">
        <v>13168</v>
      </c>
    </row>
    <row r="3974" spans="1:3">
      <c r="A3974" s="34" t="s">
        <v>5049</v>
      </c>
      <c r="B3974" s="210">
        <v>79133963</v>
      </c>
      <c r="C3974" s="79" t="s">
        <v>13168</v>
      </c>
    </row>
    <row r="3975" spans="1:3">
      <c r="A3975" s="34" t="s">
        <v>5050</v>
      </c>
      <c r="B3975" s="210">
        <v>79865158</v>
      </c>
      <c r="C3975" s="79" t="s">
        <v>13168</v>
      </c>
    </row>
    <row r="3976" spans="1:3">
      <c r="A3976" s="34" t="s">
        <v>13009</v>
      </c>
      <c r="B3976" s="210">
        <v>40402898</v>
      </c>
      <c r="C3976" s="79" t="s">
        <v>13168</v>
      </c>
    </row>
    <row r="3977" spans="1:3">
      <c r="A3977" s="34" t="s">
        <v>13010</v>
      </c>
      <c r="B3977" s="210">
        <v>1077084758</v>
      </c>
      <c r="C3977" s="79" t="s">
        <v>13168</v>
      </c>
    </row>
    <row r="3978" spans="1:3">
      <c r="A3978" s="34" t="s">
        <v>13011</v>
      </c>
      <c r="B3978" s="210">
        <v>79299261</v>
      </c>
      <c r="C3978" s="79" t="s">
        <v>13168</v>
      </c>
    </row>
    <row r="3979" spans="1:3">
      <c r="A3979" s="31" t="s">
        <v>5051</v>
      </c>
      <c r="B3979" s="210">
        <v>818000156</v>
      </c>
      <c r="C3979" s="228" t="s">
        <v>13167</v>
      </c>
    </row>
    <row r="3980" spans="1:3">
      <c r="A3980" s="34" t="s">
        <v>5052</v>
      </c>
      <c r="B3980" s="210">
        <v>1019132274</v>
      </c>
      <c r="C3980" s="79" t="s">
        <v>13168</v>
      </c>
    </row>
    <row r="3981" spans="1:3">
      <c r="A3981" s="34" t="s">
        <v>13012</v>
      </c>
      <c r="B3981" s="210">
        <v>39774433</v>
      </c>
      <c r="C3981" s="79" t="s">
        <v>13168</v>
      </c>
    </row>
    <row r="3982" spans="1:3">
      <c r="A3982" s="34" t="s">
        <v>13013</v>
      </c>
      <c r="B3982" s="210">
        <v>899999083</v>
      </c>
      <c r="C3982" s="228" t="s">
        <v>13167</v>
      </c>
    </row>
    <row r="3983" spans="1:3">
      <c r="A3983" s="34" t="s">
        <v>4629</v>
      </c>
      <c r="B3983" s="210">
        <v>1019094699</v>
      </c>
      <c r="C3983" s="79" t="s">
        <v>13168</v>
      </c>
    </row>
    <row r="3984" spans="1:3">
      <c r="A3984" s="34" t="s">
        <v>12311</v>
      </c>
      <c r="B3984" s="218">
        <v>52991989</v>
      </c>
      <c r="C3984" s="79" t="s">
        <v>13168</v>
      </c>
    </row>
    <row r="3985" spans="1:3">
      <c r="A3985" s="34" t="s">
        <v>13014</v>
      </c>
      <c r="B3985" s="218">
        <v>1098655684</v>
      </c>
      <c r="C3985" s="79" t="s">
        <v>13168</v>
      </c>
    </row>
    <row r="3986" spans="1:3">
      <c r="A3986" s="34" t="s">
        <v>13015</v>
      </c>
      <c r="B3986" s="218">
        <v>1113630117</v>
      </c>
      <c r="C3986" s="79" t="s">
        <v>13168</v>
      </c>
    </row>
    <row r="3987" spans="1:3">
      <c r="A3987" s="34" t="s">
        <v>13016</v>
      </c>
      <c r="B3987" s="210">
        <v>80198776</v>
      </c>
      <c r="C3987" s="79" t="s">
        <v>13168</v>
      </c>
    </row>
    <row r="3988" spans="1:3">
      <c r="A3988" s="34" t="s">
        <v>5053</v>
      </c>
      <c r="B3988" s="218">
        <v>860512780</v>
      </c>
      <c r="C3988" s="228" t="s">
        <v>13167</v>
      </c>
    </row>
    <row r="3989" spans="1:3">
      <c r="A3989" s="34" t="s">
        <v>13017</v>
      </c>
      <c r="B3989" s="210">
        <v>52215153</v>
      </c>
      <c r="C3989" s="79" t="s">
        <v>13168</v>
      </c>
    </row>
    <row r="3990" spans="1:3">
      <c r="A3990" s="34" t="s">
        <v>5054</v>
      </c>
      <c r="B3990" s="210">
        <v>901549688</v>
      </c>
      <c r="C3990" s="228" t="s">
        <v>13167</v>
      </c>
    </row>
    <row r="3991" spans="1:3">
      <c r="A3991" s="34" t="s">
        <v>5055</v>
      </c>
      <c r="B3991" s="210">
        <v>900335237</v>
      </c>
      <c r="C3991" s="228" t="s">
        <v>13167</v>
      </c>
    </row>
    <row r="3992" spans="1:3">
      <c r="A3992" s="194" t="s">
        <v>13018</v>
      </c>
      <c r="B3992" s="219">
        <v>79731017</v>
      </c>
      <c r="C3992" s="84" t="s">
        <v>13168</v>
      </c>
    </row>
    <row r="3993" spans="1:3">
      <c r="A3993" s="194" t="s">
        <v>13019</v>
      </c>
      <c r="B3993" s="219">
        <v>1061721214</v>
      </c>
      <c r="C3993" s="84" t="s">
        <v>13168</v>
      </c>
    </row>
    <row r="3994" spans="1:3">
      <c r="A3994" s="194" t="s">
        <v>13020</v>
      </c>
      <c r="B3994" s="219">
        <v>93236080</v>
      </c>
      <c r="C3994" s="84" t="s">
        <v>13168</v>
      </c>
    </row>
    <row r="3995" spans="1:3">
      <c r="A3995" s="194" t="s">
        <v>13021</v>
      </c>
      <c r="B3995" s="219">
        <v>1032451340</v>
      </c>
      <c r="C3995" s="84" t="s">
        <v>13168</v>
      </c>
    </row>
    <row r="3996" spans="1:3">
      <c r="A3996" s="194" t="s">
        <v>13022</v>
      </c>
      <c r="B3996" s="219">
        <v>1022325025</v>
      </c>
      <c r="C3996" s="84" t="s">
        <v>13168</v>
      </c>
    </row>
    <row r="3997" spans="1:3">
      <c r="A3997" s="194" t="s">
        <v>13023</v>
      </c>
      <c r="B3997" s="219">
        <v>1018462836</v>
      </c>
      <c r="C3997" s="84" t="s">
        <v>13168</v>
      </c>
    </row>
    <row r="3998" spans="1:3">
      <c r="A3998" s="194" t="s">
        <v>13024</v>
      </c>
      <c r="B3998" s="219">
        <v>79571723</v>
      </c>
      <c r="C3998" s="84" t="s">
        <v>13168</v>
      </c>
    </row>
    <row r="3999" spans="1:3">
      <c r="A3999" s="194" t="s">
        <v>5056</v>
      </c>
      <c r="B3999" s="219">
        <v>1049617953</v>
      </c>
      <c r="C3999" s="84" t="s">
        <v>13168</v>
      </c>
    </row>
    <row r="4000" spans="1:3">
      <c r="A4000" s="193" t="s">
        <v>4313</v>
      </c>
      <c r="B4000" s="219">
        <v>32151383</v>
      </c>
      <c r="C4000" s="84" t="s">
        <v>13168</v>
      </c>
    </row>
    <row r="4001" spans="1:3">
      <c r="A4001" s="193" t="s">
        <v>5057</v>
      </c>
      <c r="B4001" s="219">
        <v>1020721303</v>
      </c>
      <c r="C4001" s="84" t="s">
        <v>13168</v>
      </c>
    </row>
    <row r="4002" spans="1:3">
      <c r="A4002" s="194" t="s">
        <v>13025</v>
      </c>
      <c r="B4002" s="219">
        <v>10270205</v>
      </c>
      <c r="C4002" s="84" t="s">
        <v>13168</v>
      </c>
    </row>
    <row r="4003" spans="1:3">
      <c r="A4003" s="194" t="s">
        <v>4288</v>
      </c>
      <c r="B4003" s="219">
        <v>53135702</v>
      </c>
      <c r="C4003" s="84" t="s">
        <v>13168</v>
      </c>
    </row>
    <row r="4004" spans="1:3">
      <c r="A4004" s="194" t="s">
        <v>13026</v>
      </c>
      <c r="B4004" s="219">
        <v>80014723</v>
      </c>
      <c r="C4004" s="84" t="s">
        <v>13168</v>
      </c>
    </row>
    <row r="4005" spans="1:3">
      <c r="A4005" s="194" t="s">
        <v>11901</v>
      </c>
      <c r="B4005" s="219">
        <v>45770003</v>
      </c>
      <c r="C4005" s="84" t="s">
        <v>13168</v>
      </c>
    </row>
    <row r="4006" spans="1:3">
      <c r="A4006" s="194" t="s">
        <v>13027</v>
      </c>
      <c r="B4006" s="219">
        <v>18263351</v>
      </c>
      <c r="C4006" s="84" t="s">
        <v>13168</v>
      </c>
    </row>
    <row r="4007" spans="1:3">
      <c r="A4007" s="194" t="s">
        <v>13028</v>
      </c>
      <c r="B4007" s="219">
        <v>10298364</v>
      </c>
      <c r="C4007" s="84" t="s">
        <v>13168</v>
      </c>
    </row>
    <row r="4008" spans="1:3">
      <c r="A4008" s="194" t="s">
        <v>4335</v>
      </c>
      <c r="B4008" s="219">
        <v>11798050</v>
      </c>
      <c r="C4008" s="84" t="s">
        <v>13168</v>
      </c>
    </row>
    <row r="4009" spans="1:3">
      <c r="A4009" s="194" t="s">
        <v>4481</v>
      </c>
      <c r="B4009" s="219">
        <v>29231278</v>
      </c>
      <c r="C4009" s="84" t="s">
        <v>13168</v>
      </c>
    </row>
    <row r="4010" spans="1:3">
      <c r="A4010" s="193" t="s">
        <v>5058</v>
      </c>
      <c r="B4010" s="219">
        <v>79944997</v>
      </c>
      <c r="C4010" s="84" t="s">
        <v>13168</v>
      </c>
    </row>
    <row r="4011" spans="1:3">
      <c r="A4011" s="194" t="s">
        <v>4219</v>
      </c>
      <c r="B4011" s="219">
        <v>79513408</v>
      </c>
      <c r="C4011" s="84" t="s">
        <v>13168</v>
      </c>
    </row>
    <row r="4012" spans="1:3">
      <c r="A4012" s="194" t="s">
        <v>5059</v>
      </c>
      <c r="B4012" s="219">
        <v>1015452326</v>
      </c>
      <c r="C4012" s="84" t="s">
        <v>13168</v>
      </c>
    </row>
    <row r="4013" spans="1:3">
      <c r="A4013" s="194" t="s">
        <v>13029</v>
      </c>
      <c r="B4013" s="219">
        <v>52248002</v>
      </c>
      <c r="C4013" s="84" t="s">
        <v>13168</v>
      </c>
    </row>
    <row r="4014" spans="1:3">
      <c r="A4014" s="194" t="s">
        <v>4287</v>
      </c>
      <c r="B4014" s="219">
        <v>1073533760</v>
      </c>
      <c r="C4014" s="84" t="s">
        <v>13168</v>
      </c>
    </row>
    <row r="4015" spans="1:3">
      <c r="A4015" s="194" t="s">
        <v>4483</v>
      </c>
      <c r="B4015" s="219">
        <v>39157978</v>
      </c>
      <c r="C4015" s="84" t="s">
        <v>13168</v>
      </c>
    </row>
    <row r="4016" spans="1:3">
      <c r="A4016" s="194" t="s">
        <v>4639</v>
      </c>
      <c r="B4016" s="219">
        <v>1070705093</v>
      </c>
      <c r="C4016" s="84" t="s">
        <v>13168</v>
      </c>
    </row>
    <row r="4017" spans="1:3">
      <c r="A4017" s="194" t="s">
        <v>13030</v>
      </c>
      <c r="B4017" s="219">
        <v>1094271870</v>
      </c>
      <c r="C4017" s="84" t="s">
        <v>13168</v>
      </c>
    </row>
    <row r="4018" spans="1:3">
      <c r="A4018" s="194" t="s">
        <v>13031</v>
      </c>
      <c r="B4018" s="219">
        <v>88221879</v>
      </c>
      <c r="C4018" s="84" t="s">
        <v>13168</v>
      </c>
    </row>
    <row r="4019" spans="1:3">
      <c r="A4019" s="194" t="s">
        <v>13032</v>
      </c>
      <c r="B4019" s="219">
        <v>1128270339</v>
      </c>
      <c r="C4019" s="84" t="s">
        <v>13168</v>
      </c>
    </row>
    <row r="4020" spans="1:3">
      <c r="A4020" s="194" t="s">
        <v>13033</v>
      </c>
      <c r="B4020" s="219">
        <v>55190336</v>
      </c>
      <c r="C4020" s="84" t="s">
        <v>13168</v>
      </c>
    </row>
    <row r="4021" spans="1:3">
      <c r="A4021" s="194" t="s">
        <v>13034</v>
      </c>
      <c r="B4021" s="219">
        <v>1024467346</v>
      </c>
      <c r="C4021" s="84" t="s">
        <v>13168</v>
      </c>
    </row>
    <row r="4022" spans="1:3">
      <c r="A4022" s="194" t="s">
        <v>13035</v>
      </c>
      <c r="B4022" s="219">
        <v>1136880173</v>
      </c>
      <c r="C4022" s="84" t="s">
        <v>13168</v>
      </c>
    </row>
    <row r="4023" spans="1:3">
      <c r="A4023" s="194" t="s">
        <v>4653</v>
      </c>
      <c r="B4023" s="219">
        <v>31655091</v>
      </c>
      <c r="C4023" s="84" t="s">
        <v>13168</v>
      </c>
    </row>
    <row r="4024" spans="1:3">
      <c r="A4024" s="194" t="s">
        <v>13036</v>
      </c>
      <c r="B4024" s="219">
        <v>890803005</v>
      </c>
      <c r="C4024" s="228" t="s">
        <v>13167</v>
      </c>
    </row>
    <row r="4025" spans="1:3">
      <c r="A4025" s="192" t="s">
        <v>5060</v>
      </c>
      <c r="B4025" s="219">
        <v>890701792</v>
      </c>
      <c r="C4025" s="228" t="s">
        <v>13167</v>
      </c>
    </row>
    <row r="4026" spans="1:3">
      <c r="A4026" s="194" t="s">
        <v>5061</v>
      </c>
      <c r="B4026" s="219">
        <v>809012443</v>
      </c>
      <c r="C4026" s="228" t="s">
        <v>13167</v>
      </c>
    </row>
    <row r="4027" spans="1:3">
      <c r="A4027" s="194" t="s">
        <v>13037</v>
      </c>
      <c r="B4027" s="219">
        <v>800252844</v>
      </c>
      <c r="C4027" s="228" t="s">
        <v>13167</v>
      </c>
    </row>
    <row r="4028" spans="1:3">
      <c r="A4028" s="31" t="s">
        <v>5062</v>
      </c>
      <c r="B4028" s="219">
        <v>813003766</v>
      </c>
      <c r="C4028" s="228" t="s">
        <v>13167</v>
      </c>
    </row>
    <row r="4029" spans="1:3">
      <c r="A4029" s="194" t="s">
        <v>13038</v>
      </c>
      <c r="B4029" s="219">
        <v>809008133</v>
      </c>
      <c r="C4029" s="228" t="s">
        <v>13167</v>
      </c>
    </row>
    <row r="4030" spans="1:3">
      <c r="A4030" s="31" t="s">
        <v>5062</v>
      </c>
      <c r="B4030" s="219">
        <v>813003766</v>
      </c>
      <c r="C4030" s="228" t="s">
        <v>13167</v>
      </c>
    </row>
    <row r="4031" spans="1:3">
      <c r="A4031" s="192" t="s">
        <v>13039</v>
      </c>
      <c r="B4031" s="219">
        <v>809012443</v>
      </c>
      <c r="C4031" s="228" t="s">
        <v>13167</v>
      </c>
    </row>
    <row r="4032" spans="1:3">
      <c r="A4032" s="193" t="s">
        <v>13040</v>
      </c>
      <c r="B4032" s="219">
        <v>800116217</v>
      </c>
      <c r="C4032" s="228" t="s">
        <v>13167</v>
      </c>
    </row>
    <row r="4033" spans="1:3">
      <c r="A4033" s="31" t="s">
        <v>5063</v>
      </c>
      <c r="B4033" s="219">
        <v>860061110</v>
      </c>
      <c r="C4033" s="228" t="s">
        <v>13167</v>
      </c>
    </row>
    <row r="4034" spans="1:3">
      <c r="A4034" s="31" t="s">
        <v>13041</v>
      </c>
      <c r="B4034" s="219">
        <v>800189414</v>
      </c>
      <c r="C4034" s="228" t="s">
        <v>13167</v>
      </c>
    </row>
    <row r="4035" spans="1:3">
      <c r="A4035" s="194" t="s">
        <v>5064</v>
      </c>
      <c r="B4035" s="219">
        <v>800201571</v>
      </c>
      <c r="C4035" s="228" t="s">
        <v>13167</v>
      </c>
    </row>
    <row r="4036" spans="1:3">
      <c r="A4036" s="31" t="s">
        <v>5063</v>
      </c>
      <c r="B4036" s="219">
        <v>860061110</v>
      </c>
      <c r="C4036" s="228" t="s">
        <v>13167</v>
      </c>
    </row>
    <row r="4037" spans="1:3">
      <c r="A4037" s="192" t="s">
        <v>5065</v>
      </c>
      <c r="B4037" s="219">
        <v>900496472</v>
      </c>
      <c r="C4037" s="228" t="s">
        <v>13167</v>
      </c>
    </row>
    <row r="4038" spans="1:3">
      <c r="A4038" s="31" t="s">
        <v>13042</v>
      </c>
      <c r="B4038" s="219">
        <v>800189414</v>
      </c>
      <c r="C4038" s="228" t="s">
        <v>13167</v>
      </c>
    </row>
    <row r="4039" spans="1:3">
      <c r="A4039" s="194" t="s">
        <v>13043</v>
      </c>
      <c r="B4039" s="219">
        <v>800252844</v>
      </c>
      <c r="C4039" s="228" t="s">
        <v>13167</v>
      </c>
    </row>
    <row r="4040" spans="1:3">
      <c r="A4040" s="192" t="s">
        <v>5065</v>
      </c>
      <c r="B4040" s="219">
        <v>900496472</v>
      </c>
      <c r="C4040" s="228" t="s">
        <v>13167</v>
      </c>
    </row>
    <row r="4041" spans="1:3">
      <c r="A4041" s="31" t="s">
        <v>13044</v>
      </c>
      <c r="B4041" s="219">
        <v>814005750</v>
      </c>
      <c r="C4041" s="228" t="s">
        <v>13167</v>
      </c>
    </row>
    <row r="4042" spans="1:3">
      <c r="A4042" s="31" t="s">
        <v>13044</v>
      </c>
      <c r="B4042" s="219">
        <v>814005750</v>
      </c>
      <c r="C4042" s="228" t="s">
        <v>13167</v>
      </c>
    </row>
    <row r="4043" spans="1:3">
      <c r="A4043" s="31" t="s">
        <v>13044</v>
      </c>
      <c r="B4043" s="219">
        <v>814005750</v>
      </c>
      <c r="C4043" s="228" t="s">
        <v>13167</v>
      </c>
    </row>
    <row r="4044" spans="1:3">
      <c r="A4044" s="31" t="s">
        <v>13045</v>
      </c>
      <c r="B4044" s="219">
        <v>901022526</v>
      </c>
      <c r="C4044" s="228" t="s">
        <v>13167</v>
      </c>
    </row>
    <row r="4045" spans="1:3">
      <c r="A4045" s="194" t="s">
        <v>5066</v>
      </c>
      <c r="B4045" s="225">
        <v>846002200</v>
      </c>
      <c r="C4045" s="228" t="s">
        <v>13167</v>
      </c>
    </row>
    <row r="4046" spans="1:3">
      <c r="A4046" s="194" t="s">
        <v>5067</v>
      </c>
      <c r="B4046" s="219">
        <v>900471321</v>
      </c>
      <c r="C4046" s="228" t="s">
        <v>13167</v>
      </c>
    </row>
    <row r="4047" spans="1:3">
      <c r="A4047" s="31" t="s">
        <v>5068</v>
      </c>
      <c r="B4047" s="219">
        <v>901083034</v>
      </c>
      <c r="C4047" s="228" t="s">
        <v>13167</v>
      </c>
    </row>
    <row r="4048" spans="1:3">
      <c r="A4048" s="194" t="s">
        <v>5069</v>
      </c>
      <c r="B4048" s="219">
        <v>1117540405</v>
      </c>
      <c r="C4048" s="84" t="s">
        <v>13168</v>
      </c>
    </row>
    <row r="4049" spans="1:3">
      <c r="A4049" s="194" t="s">
        <v>13046</v>
      </c>
      <c r="B4049" s="219">
        <v>93461864</v>
      </c>
      <c r="C4049" s="84" t="s">
        <v>13168</v>
      </c>
    </row>
    <row r="4050" spans="1:3">
      <c r="A4050" s="194" t="s">
        <v>5070</v>
      </c>
      <c r="B4050" s="219">
        <v>1061717706</v>
      </c>
      <c r="C4050" s="84" t="s">
        <v>13168</v>
      </c>
    </row>
    <row r="4051" spans="1:3">
      <c r="A4051" s="194" t="s">
        <v>13047</v>
      </c>
      <c r="B4051" s="219">
        <v>1067724940</v>
      </c>
      <c r="C4051" s="84" t="s">
        <v>13168</v>
      </c>
    </row>
    <row r="4052" spans="1:3">
      <c r="A4052" s="194" t="s">
        <v>13048</v>
      </c>
      <c r="B4052" s="219">
        <v>73191569</v>
      </c>
      <c r="C4052" s="84" t="s">
        <v>13168</v>
      </c>
    </row>
    <row r="4053" spans="1:3">
      <c r="A4053" s="194" t="s">
        <v>5071</v>
      </c>
      <c r="B4053" s="219">
        <v>10774958</v>
      </c>
      <c r="C4053" s="84" t="s">
        <v>13168</v>
      </c>
    </row>
    <row r="4054" spans="1:3">
      <c r="A4054" s="194" t="s">
        <v>13049</v>
      </c>
      <c r="B4054" s="219">
        <v>1066568057</v>
      </c>
      <c r="C4054" s="84" t="s">
        <v>13168</v>
      </c>
    </row>
    <row r="4055" spans="1:3">
      <c r="A4055" s="194" t="s">
        <v>5072</v>
      </c>
      <c r="B4055" s="219">
        <v>1077462202</v>
      </c>
      <c r="C4055" s="84" t="s">
        <v>13168</v>
      </c>
    </row>
    <row r="4056" spans="1:3">
      <c r="A4056" s="194" t="s">
        <v>5073</v>
      </c>
      <c r="B4056" s="219">
        <v>80037879</v>
      </c>
      <c r="C4056" s="84" t="s">
        <v>13168</v>
      </c>
    </row>
    <row r="4057" spans="1:3">
      <c r="A4057" s="194" t="s">
        <v>5074</v>
      </c>
      <c r="B4057" s="219">
        <v>35587963</v>
      </c>
      <c r="C4057" s="84" t="s">
        <v>13168</v>
      </c>
    </row>
    <row r="4058" spans="1:3">
      <c r="A4058" s="194" t="s">
        <v>13050</v>
      </c>
      <c r="B4058" s="219">
        <v>52430036</v>
      </c>
      <c r="C4058" s="84" t="s">
        <v>13168</v>
      </c>
    </row>
    <row r="4059" spans="1:3">
      <c r="A4059" s="194" t="s">
        <v>13051</v>
      </c>
      <c r="B4059" s="219">
        <v>1088296493</v>
      </c>
      <c r="C4059" s="84" t="s">
        <v>13168</v>
      </c>
    </row>
    <row r="4060" spans="1:3">
      <c r="A4060" s="194" t="s">
        <v>4576</v>
      </c>
      <c r="B4060" s="219">
        <v>80111519</v>
      </c>
      <c r="C4060" s="84" t="s">
        <v>13168</v>
      </c>
    </row>
    <row r="4061" spans="1:3">
      <c r="A4061" s="194" t="s">
        <v>5075</v>
      </c>
      <c r="B4061" s="219">
        <v>79781750</v>
      </c>
      <c r="C4061" s="84" t="s">
        <v>13168</v>
      </c>
    </row>
    <row r="4062" spans="1:3">
      <c r="A4062" s="194" t="s">
        <v>13052</v>
      </c>
      <c r="B4062" s="219">
        <v>52802611</v>
      </c>
      <c r="C4062" s="84" t="s">
        <v>13168</v>
      </c>
    </row>
    <row r="4063" spans="1:3">
      <c r="A4063" s="194" t="s">
        <v>4353</v>
      </c>
      <c r="B4063" s="219">
        <v>10932232</v>
      </c>
      <c r="C4063" s="84" t="s">
        <v>13168</v>
      </c>
    </row>
    <row r="4064" spans="1:3">
      <c r="A4064" s="194" t="s">
        <v>13053</v>
      </c>
      <c r="B4064" s="219">
        <v>59314844</v>
      </c>
      <c r="C4064" s="84" t="s">
        <v>13168</v>
      </c>
    </row>
    <row r="4065" spans="1:3">
      <c r="A4065" s="194" t="s">
        <v>4658</v>
      </c>
      <c r="B4065" s="219">
        <v>1085264230</v>
      </c>
      <c r="C4065" s="84" t="s">
        <v>13168</v>
      </c>
    </row>
    <row r="4066" spans="1:3">
      <c r="A4066" s="194" t="s">
        <v>13054</v>
      </c>
      <c r="B4066" s="219">
        <v>1032429361</v>
      </c>
      <c r="C4066" s="84" t="s">
        <v>13168</v>
      </c>
    </row>
    <row r="4067" spans="1:3">
      <c r="A4067" s="194" t="s">
        <v>4670</v>
      </c>
      <c r="B4067" s="219">
        <v>1121878067</v>
      </c>
      <c r="C4067" s="84" t="s">
        <v>13168</v>
      </c>
    </row>
    <row r="4068" spans="1:3">
      <c r="A4068" s="194" t="s">
        <v>13055</v>
      </c>
      <c r="B4068" s="219">
        <v>12190624</v>
      </c>
      <c r="C4068" s="84" t="s">
        <v>13168</v>
      </c>
    </row>
    <row r="4069" spans="1:3">
      <c r="A4069" s="194" t="s">
        <v>12008</v>
      </c>
      <c r="B4069" s="219">
        <v>18195323</v>
      </c>
      <c r="C4069" s="84" t="s">
        <v>13168</v>
      </c>
    </row>
    <row r="4070" spans="1:3">
      <c r="A4070" s="194" t="s">
        <v>13056</v>
      </c>
      <c r="B4070" s="219">
        <v>52093582</v>
      </c>
      <c r="C4070" s="84" t="s">
        <v>13168</v>
      </c>
    </row>
    <row r="4071" spans="1:3">
      <c r="A4071" s="193" t="s">
        <v>5076</v>
      </c>
      <c r="B4071" s="219">
        <v>1026574667</v>
      </c>
      <c r="C4071" s="84" t="s">
        <v>13168</v>
      </c>
    </row>
    <row r="4072" spans="1:3">
      <c r="A4072" s="193" t="s">
        <v>5077</v>
      </c>
      <c r="B4072" s="219">
        <v>51985434</v>
      </c>
      <c r="C4072" s="84" t="s">
        <v>13168</v>
      </c>
    </row>
    <row r="4073" spans="1:3">
      <c r="A4073" s="192" t="s">
        <v>13057</v>
      </c>
      <c r="B4073" s="219">
        <v>94491175</v>
      </c>
      <c r="C4073" s="84" t="s">
        <v>13168</v>
      </c>
    </row>
    <row r="4074" spans="1:3">
      <c r="A4074" s="194" t="s">
        <v>5078</v>
      </c>
      <c r="B4074" s="219">
        <v>118023953</v>
      </c>
      <c r="C4074" s="84" t="s">
        <v>13168</v>
      </c>
    </row>
    <row r="4075" spans="1:3">
      <c r="A4075" s="194" t="s">
        <v>5079</v>
      </c>
      <c r="B4075" s="219">
        <v>52795299</v>
      </c>
      <c r="C4075" s="84" t="s">
        <v>13168</v>
      </c>
    </row>
    <row r="4076" spans="1:3">
      <c r="A4076" s="194" t="s">
        <v>13058</v>
      </c>
      <c r="B4076" s="219">
        <v>25287573</v>
      </c>
      <c r="C4076" s="84" t="s">
        <v>13168</v>
      </c>
    </row>
    <row r="4077" spans="1:3">
      <c r="A4077" s="194" t="s">
        <v>5080</v>
      </c>
      <c r="B4077" s="219">
        <v>25277913</v>
      </c>
      <c r="C4077" s="84" t="s">
        <v>13168</v>
      </c>
    </row>
    <row r="4078" spans="1:3">
      <c r="A4078" s="194" t="s">
        <v>5081</v>
      </c>
      <c r="B4078" s="219">
        <v>1010229280</v>
      </c>
      <c r="C4078" s="84" t="s">
        <v>13168</v>
      </c>
    </row>
    <row r="4079" spans="1:3">
      <c r="A4079" s="194" t="s">
        <v>5082</v>
      </c>
      <c r="B4079" s="219">
        <v>74371263</v>
      </c>
      <c r="C4079" s="84" t="s">
        <v>13168</v>
      </c>
    </row>
    <row r="4080" spans="1:3">
      <c r="A4080" s="194" t="s">
        <v>13059</v>
      </c>
      <c r="B4080" s="219">
        <v>1117487679</v>
      </c>
      <c r="C4080" s="84" t="s">
        <v>13168</v>
      </c>
    </row>
    <row r="4081" spans="1:3">
      <c r="A4081" s="194" t="s">
        <v>5083</v>
      </c>
      <c r="B4081" s="219">
        <v>1019036334</v>
      </c>
      <c r="C4081" s="84" t="s">
        <v>13168</v>
      </c>
    </row>
    <row r="4082" spans="1:3">
      <c r="A4082" s="194" t="s">
        <v>5084</v>
      </c>
      <c r="B4082" s="219">
        <v>50897463</v>
      </c>
      <c r="C4082" s="84" t="s">
        <v>13168</v>
      </c>
    </row>
    <row r="4083" spans="1:3">
      <c r="A4083" s="194" t="s">
        <v>5085</v>
      </c>
      <c r="B4083" s="219">
        <v>1121905644</v>
      </c>
      <c r="C4083" s="84" t="s">
        <v>13168</v>
      </c>
    </row>
    <row r="4084" spans="1:3">
      <c r="A4084" s="31" t="s">
        <v>5063</v>
      </c>
      <c r="B4084" s="219">
        <v>860061110</v>
      </c>
      <c r="C4084" s="228" t="s">
        <v>13167</v>
      </c>
    </row>
    <row r="4085" spans="1:3">
      <c r="A4085" s="31" t="s">
        <v>5063</v>
      </c>
      <c r="B4085" s="219">
        <v>860061110</v>
      </c>
      <c r="C4085" s="228" t="s">
        <v>13167</v>
      </c>
    </row>
    <row r="4086" spans="1:3">
      <c r="A4086" s="31" t="s">
        <v>13060</v>
      </c>
      <c r="B4086" s="219">
        <v>890701732</v>
      </c>
      <c r="C4086" s="228" t="s">
        <v>13167</v>
      </c>
    </row>
    <row r="4087" spans="1:3">
      <c r="A4087" s="194" t="s">
        <v>13061</v>
      </c>
      <c r="B4087" s="219">
        <v>800201571</v>
      </c>
      <c r="C4087" s="228" t="s">
        <v>13167</v>
      </c>
    </row>
    <row r="4088" spans="1:3">
      <c r="A4088" s="31" t="s">
        <v>13062</v>
      </c>
      <c r="B4088" s="219">
        <v>809011244</v>
      </c>
      <c r="C4088" s="228" t="s">
        <v>13167</v>
      </c>
    </row>
    <row r="4089" spans="1:3">
      <c r="A4089" s="31" t="s">
        <v>13063</v>
      </c>
      <c r="B4089" s="219">
        <v>830053439</v>
      </c>
      <c r="C4089" s="228" t="s">
        <v>13167</v>
      </c>
    </row>
    <row r="4090" spans="1:3">
      <c r="A4090" s="31" t="s">
        <v>5086</v>
      </c>
      <c r="B4090" s="219">
        <v>800043859</v>
      </c>
      <c r="C4090" s="228" t="s">
        <v>13167</v>
      </c>
    </row>
    <row r="4091" spans="1:3">
      <c r="A4091" s="31" t="s">
        <v>5087</v>
      </c>
      <c r="B4091" s="219">
        <v>830105220</v>
      </c>
      <c r="C4091" s="228" t="s">
        <v>13167</v>
      </c>
    </row>
    <row r="4092" spans="1:3">
      <c r="A4092" s="31" t="s">
        <v>5087</v>
      </c>
      <c r="B4092" s="219">
        <v>830105220</v>
      </c>
      <c r="C4092" s="228" t="s">
        <v>13167</v>
      </c>
    </row>
    <row r="4093" spans="1:3">
      <c r="A4093" s="31" t="s">
        <v>5088</v>
      </c>
      <c r="B4093" s="219">
        <v>809009995</v>
      </c>
      <c r="C4093" s="228" t="s">
        <v>13167</v>
      </c>
    </row>
    <row r="4094" spans="1:3">
      <c r="A4094" s="31" t="s">
        <v>5089</v>
      </c>
      <c r="B4094" s="219">
        <v>813008151</v>
      </c>
      <c r="C4094" s="228" t="s">
        <v>13167</v>
      </c>
    </row>
    <row r="4095" spans="1:3">
      <c r="A4095" s="31" t="s">
        <v>13064</v>
      </c>
      <c r="B4095" s="219">
        <v>830098266</v>
      </c>
      <c r="C4095" s="228" t="s">
        <v>13167</v>
      </c>
    </row>
    <row r="4096" spans="1:3">
      <c r="A4096" s="31" t="s">
        <v>13065</v>
      </c>
      <c r="B4096" s="219">
        <v>811018984</v>
      </c>
      <c r="C4096" s="228" t="s">
        <v>13167</v>
      </c>
    </row>
    <row r="4097" spans="1:3">
      <c r="A4097" s="31" t="s">
        <v>13066</v>
      </c>
      <c r="B4097" s="219">
        <v>811018984</v>
      </c>
      <c r="C4097" s="228" t="s">
        <v>13167</v>
      </c>
    </row>
    <row r="4098" spans="1:3">
      <c r="A4098" s="31" t="s">
        <v>13067</v>
      </c>
      <c r="B4098" s="219">
        <v>817004808</v>
      </c>
      <c r="C4098" s="228" t="s">
        <v>13167</v>
      </c>
    </row>
    <row r="4099" spans="1:3">
      <c r="A4099" s="31" t="s">
        <v>5090</v>
      </c>
      <c r="B4099" s="219">
        <v>900465533</v>
      </c>
      <c r="C4099" s="228" t="s">
        <v>13167</v>
      </c>
    </row>
    <row r="4100" spans="1:3">
      <c r="A4100" s="31" t="s">
        <v>13064</v>
      </c>
      <c r="B4100" s="219">
        <v>830098266</v>
      </c>
      <c r="C4100" s="228" t="s">
        <v>13167</v>
      </c>
    </row>
    <row r="4101" spans="1:3">
      <c r="A4101" s="31" t="s">
        <v>5087</v>
      </c>
      <c r="B4101" s="219">
        <v>830105220</v>
      </c>
      <c r="C4101" s="228" t="s">
        <v>13167</v>
      </c>
    </row>
    <row r="4102" spans="1:3">
      <c r="A4102" s="31" t="s">
        <v>5087</v>
      </c>
      <c r="B4102" s="219">
        <v>830105220</v>
      </c>
      <c r="C4102" s="228" t="s">
        <v>13167</v>
      </c>
    </row>
    <row r="4103" spans="1:3">
      <c r="A4103" s="31" t="s">
        <v>5087</v>
      </c>
      <c r="B4103" s="219">
        <v>830105220</v>
      </c>
      <c r="C4103" s="228" t="s">
        <v>13167</v>
      </c>
    </row>
    <row r="4104" spans="1:3">
      <c r="A4104" s="31" t="s">
        <v>13068</v>
      </c>
      <c r="B4104" s="219">
        <v>901081095</v>
      </c>
      <c r="C4104" s="228" t="s">
        <v>13167</v>
      </c>
    </row>
    <row r="4105" spans="1:3">
      <c r="A4105" s="31" t="s">
        <v>13069</v>
      </c>
      <c r="B4105" s="219">
        <v>829001597</v>
      </c>
      <c r="C4105" s="228" t="s">
        <v>13167</v>
      </c>
    </row>
    <row r="4106" spans="1:3">
      <c r="A4106" s="31" t="s">
        <v>5091</v>
      </c>
      <c r="B4106" s="219">
        <v>812007572</v>
      </c>
      <c r="C4106" s="228" t="s">
        <v>13167</v>
      </c>
    </row>
    <row r="4107" spans="1:3">
      <c r="A4107" s="31" t="s">
        <v>13070</v>
      </c>
      <c r="B4107" s="219">
        <v>900950496</v>
      </c>
      <c r="C4107" s="228" t="s">
        <v>13167</v>
      </c>
    </row>
    <row r="4108" spans="1:3">
      <c r="A4108" s="31" t="s">
        <v>5092</v>
      </c>
      <c r="B4108" s="219">
        <v>817003424</v>
      </c>
      <c r="C4108" s="228" t="s">
        <v>13167</v>
      </c>
    </row>
    <row r="4109" spans="1:3">
      <c r="A4109" s="31" t="s">
        <v>5093</v>
      </c>
      <c r="B4109" s="219">
        <v>891180084</v>
      </c>
      <c r="C4109" s="228" t="s">
        <v>13167</v>
      </c>
    </row>
    <row r="4110" spans="1:3">
      <c r="A4110" s="22" t="s">
        <v>13071</v>
      </c>
      <c r="B4110" s="219">
        <v>860007538</v>
      </c>
      <c r="C4110" s="228" t="s">
        <v>13167</v>
      </c>
    </row>
    <row r="4111" spans="1:3">
      <c r="A4111" s="31" t="s">
        <v>13072</v>
      </c>
      <c r="B4111" s="219">
        <v>800179753</v>
      </c>
      <c r="C4111" s="228" t="s">
        <v>13167</v>
      </c>
    </row>
    <row r="4112" spans="1:3">
      <c r="A4112" s="31" t="s">
        <v>5094</v>
      </c>
      <c r="B4112" s="219">
        <v>900345968</v>
      </c>
      <c r="C4112" s="228" t="s">
        <v>13167</v>
      </c>
    </row>
    <row r="4113" spans="1:3">
      <c r="A4113" s="31" t="s">
        <v>5095</v>
      </c>
      <c r="B4113" s="219">
        <v>834001488</v>
      </c>
      <c r="C4113" s="228" t="s">
        <v>13167</v>
      </c>
    </row>
    <row r="4114" spans="1:3">
      <c r="A4114" s="31" t="s">
        <v>13073</v>
      </c>
      <c r="B4114" s="219">
        <v>860512780</v>
      </c>
      <c r="C4114" s="228" t="s">
        <v>13167</v>
      </c>
    </row>
    <row r="4115" spans="1:3">
      <c r="A4115" s="193" t="s">
        <v>5096</v>
      </c>
      <c r="B4115" s="219">
        <v>900276156</v>
      </c>
      <c r="C4115" s="228" t="s">
        <v>13167</v>
      </c>
    </row>
    <row r="4116" spans="1:3">
      <c r="A4116" s="194" t="s">
        <v>5097</v>
      </c>
      <c r="B4116" s="219">
        <v>92543666</v>
      </c>
      <c r="C4116" s="84" t="s">
        <v>13168</v>
      </c>
    </row>
    <row r="4117" spans="1:3">
      <c r="A4117" s="194" t="s">
        <v>5098</v>
      </c>
      <c r="B4117" s="219">
        <v>1117526140</v>
      </c>
      <c r="C4117" s="84" t="s">
        <v>13168</v>
      </c>
    </row>
    <row r="4118" spans="1:3">
      <c r="A4118" s="194" t="s">
        <v>5099</v>
      </c>
      <c r="B4118" s="219">
        <v>42068717</v>
      </c>
      <c r="C4118" s="84" t="s">
        <v>13168</v>
      </c>
    </row>
    <row r="4119" spans="1:3">
      <c r="A4119" s="194" t="s">
        <v>5100</v>
      </c>
      <c r="B4119" s="219">
        <v>39671813</v>
      </c>
      <c r="C4119" s="84" t="s">
        <v>13168</v>
      </c>
    </row>
    <row r="4120" spans="1:3">
      <c r="A4120" s="194" t="s">
        <v>13074</v>
      </c>
      <c r="B4120" s="219">
        <v>11799029</v>
      </c>
      <c r="C4120" s="84" t="s">
        <v>13168</v>
      </c>
    </row>
    <row r="4121" spans="1:3">
      <c r="A4121" s="194" t="s">
        <v>5101</v>
      </c>
      <c r="B4121" s="219">
        <v>1121914283</v>
      </c>
      <c r="C4121" s="84" t="s">
        <v>13168</v>
      </c>
    </row>
    <row r="4122" spans="1:3">
      <c r="A4122" s="194" t="s">
        <v>13075</v>
      </c>
      <c r="B4122" s="219">
        <v>1061694684</v>
      </c>
      <c r="C4122" s="84" t="s">
        <v>13168</v>
      </c>
    </row>
    <row r="4123" spans="1:3">
      <c r="A4123" s="194" t="s">
        <v>5102</v>
      </c>
      <c r="B4123" s="219">
        <v>7718833</v>
      </c>
      <c r="C4123" s="84" t="s">
        <v>13168</v>
      </c>
    </row>
    <row r="4124" spans="1:3">
      <c r="A4124" s="194" t="s">
        <v>13076</v>
      </c>
      <c r="B4124" s="219">
        <v>1067918817</v>
      </c>
      <c r="C4124" s="84" t="s">
        <v>13168</v>
      </c>
    </row>
    <row r="4125" spans="1:3">
      <c r="A4125" s="194" t="s">
        <v>5103</v>
      </c>
      <c r="B4125" s="219">
        <v>1071888438</v>
      </c>
      <c r="C4125" s="84" t="s">
        <v>13168</v>
      </c>
    </row>
    <row r="4126" spans="1:3">
      <c r="A4126" s="194" t="s">
        <v>5104</v>
      </c>
      <c r="B4126" s="219">
        <v>1124865918</v>
      </c>
      <c r="C4126" s="84" t="s">
        <v>13168</v>
      </c>
    </row>
    <row r="4127" spans="1:3">
      <c r="A4127" s="194" t="s">
        <v>5105</v>
      </c>
      <c r="B4127" s="219">
        <v>1123564394</v>
      </c>
      <c r="C4127" s="84" t="s">
        <v>13168</v>
      </c>
    </row>
    <row r="4128" spans="1:3">
      <c r="A4128" s="193" t="s">
        <v>5106</v>
      </c>
      <c r="B4128" s="219">
        <v>1117885278</v>
      </c>
      <c r="C4128" s="84" t="s">
        <v>13168</v>
      </c>
    </row>
    <row r="4129" spans="1:3">
      <c r="A4129" s="194" t="s">
        <v>5107</v>
      </c>
      <c r="B4129" s="219">
        <v>1115793605</v>
      </c>
      <c r="C4129" s="84" t="s">
        <v>13168</v>
      </c>
    </row>
    <row r="4130" spans="1:3">
      <c r="A4130" s="194" t="s">
        <v>5108</v>
      </c>
      <c r="B4130" s="219">
        <v>18130493</v>
      </c>
      <c r="C4130" s="84" t="s">
        <v>13168</v>
      </c>
    </row>
    <row r="4131" spans="1:3">
      <c r="A4131" s="194" t="s">
        <v>13077</v>
      </c>
      <c r="B4131" s="219">
        <v>12997851</v>
      </c>
      <c r="C4131" s="84" t="s">
        <v>13168</v>
      </c>
    </row>
    <row r="4132" spans="1:3">
      <c r="A4132" s="194" t="s">
        <v>13078</v>
      </c>
      <c r="B4132" s="219">
        <v>10494740</v>
      </c>
      <c r="C4132" s="84" t="s">
        <v>13168</v>
      </c>
    </row>
    <row r="4133" spans="1:3">
      <c r="A4133" s="193" t="s">
        <v>13079</v>
      </c>
      <c r="B4133" s="219">
        <v>79452940</v>
      </c>
      <c r="C4133" s="84" t="s">
        <v>13168</v>
      </c>
    </row>
    <row r="4134" spans="1:3">
      <c r="A4134" s="194" t="s">
        <v>5109</v>
      </c>
      <c r="B4134" s="219">
        <v>1018403110</v>
      </c>
      <c r="C4134" s="84" t="s">
        <v>13168</v>
      </c>
    </row>
    <row r="4135" spans="1:3">
      <c r="A4135" s="193" t="s">
        <v>13080</v>
      </c>
      <c r="B4135" s="219">
        <v>891080031</v>
      </c>
      <c r="C4135" s="228" t="s">
        <v>13167</v>
      </c>
    </row>
    <row r="4136" spans="1:3">
      <c r="A4136" s="193" t="s">
        <v>13081</v>
      </c>
      <c r="B4136" s="219">
        <v>800099080</v>
      </c>
      <c r="C4136" s="228" t="s">
        <v>13167</v>
      </c>
    </row>
    <row r="4137" spans="1:3">
      <c r="A4137" s="193" t="s">
        <v>5110</v>
      </c>
      <c r="B4137" s="219">
        <v>800099098</v>
      </c>
      <c r="C4137" s="228" t="s">
        <v>13167</v>
      </c>
    </row>
    <row r="4138" spans="1:3">
      <c r="A4138" s="193" t="s">
        <v>5111</v>
      </c>
      <c r="B4138" s="219">
        <v>1049944670</v>
      </c>
      <c r="C4138" s="84" t="s">
        <v>13168</v>
      </c>
    </row>
    <row r="4139" spans="1:3">
      <c r="A4139" s="194" t="s">
        <v>5112</v>
      </c>
      <c r="B4139" s="219">
        <v>1044102081</v>
      </c>
      <c r="C4139" s="84" t="s">
        <v>13168</v>
      </c>
    </row>
    <row r="4140" spans="1:3">
      <c r="A4140" s="194" t="s">
        <v>5113</v>
      </c>
      <c r="B4140" s="219">
        <v>1121945721</v>
      </c>
      <c r="C4140" s="84" t="s">
        <v>13168</v>
      </c>
    </row>
    <row r="4141" spans="1:3">
      <c r="A4141" s="194" t="s">
        <v>5114</v>
      </c>
      <c r="B4141" s="219">
        <v>79490790</v>
      </c>
      <c r="C4141" s="84" t="s">
        <v>13168</v>
      </c>
    </row>
    <row r="4142" spans="1:3">
      <c r="A4142" s="194" t="s">
        <v>5115</v>
      </c>
      <c r="B4142" s="219">
        <v>1006810228</v>
      </c>
      <c r="C4142" s="84" t="s">
        <v>13168</v>
      </c>
    </row>
    <row r="4143" spans="1:3">
      <c r="A4143" s="194" t="s">
        <v>5116</v>
      </c>
      <c r="B4143" s="219">
        <v>1123564731</v>
      </c>
      <c r="C4143" s="84" t="s">
        <v>13168</v>
      </c>
    </row>
    <row r="4144" spans="1:3">
      <c r="A4144" s="194" t="s">
        <v>13082</v>
      </c>
      <c r="B4144" s="219">
        <v>86067317</v>
      </c>
      <c r="C4144" s="84" t="s">
        <v>13168</v>
      </c>
    </row>
    <row r="4145" spans="1:3">
      <c r="A4145" s="194" t="s">
        <v>5117</v>
      </c>
      <c r="B4145" s="219">
        <v>74374769</v>
      </c>
      <c r="C4145" s="84" t="s">
        <v>13168</v>
      </c>
    </row>
    <row r="4146" spans="1:3">
      <c r="A4146" s="192" t="s">
        <v>5118</v>
      </c>
      <c r="B4146" s="219">
        <v>79284835</v>
      </c>
      <c r="C4146" s="84" t="s">
        <v>13168</v>
      </c>
    </row>
    <row r="4147" spans="1:3">
      <c r="A4147" s="194" t="s">
        <v>5119</v>
      </c>
      <c r="B4147" s="219">
        <v>17287864</v>
      </c>
      <c r="C4147" s="84" t="s">
        <v>13168</v>
      </c>
    </row>
    <row r="4148" spans="1:3">
      <c r="A4148" s="194" t="s">
        <v>5120</v>
      </c>
      <c r="B4148" s="219">
        <v>80025777</v>
      </c>
      <c r="C4148" s="84" t="s">
        <v>13168</v>
      </c>
    </row>
    <row r="4149" spans="1:3">
      <c r="A4149" s="194" t="s">
        <v>5121</v>
      </c>
      <c r="B4149" s="219">
        <v>16711483</v>
      </c>
      <c r="C4149" s="84" t="s">
        <v>13168</v>
      </c>
    </row>
    <row r="4150" spans="1:3">
      <c r="A4150" s="194" t="s">
        <v>5122</v>
      </c>
      <c r="B4150" s="219">
        <v>66910744</v>
      </c>
      <c r="C4150" s="84" t="s">
        <v>13168</v>
      </c>
    </row>
    <row r="4151" spans="1:3">
      <c r="A4151" s="194" t="s">
        <v>5123</v>
      </c>
      <c r="B4151" s="219">
        <v>24815360</v>
      </c>
      <c r="C4151" s="84" t="s">
        <v>13168</v>
      </c>
    </row>
    <row r="4152" spans="1:3">
      <c r="A4152" s="194" t="s">
        <v>13083</v>
      </c>
      <c r="B4152" s="219">
        <v>79286516</v>
      </c>
      <c r="C4152" s="84" t="s">
        <v>13168</v>
      </c>
    </row>
    <row r="4153" spans="1:3">
      <c r="A4153" s="194" t="s">
        <v>5124</v>
      </c>
      <c r="B4153" s="219">
        <v>52961913</v>
      </c>
      <c r="C4153" s="84" t="s">
        <v>13168</v>
      </c>
    </row>
    <row r="4154" spans="1:3">
      <c r="A4154" s="194" t="s">
        <v>5125</v>
      </c>
      <c r="B4154" s="219">
        <v>1030606005</v>
      </c>
      <c r="C4154" s="84" t="s">
        <v>13168</v>
      </c>
    </row>
    <row r="4155" spans="1:3">
      <c r="A4155" s="193" t="s">
        <v>5126</v>
      </c>
      <c r="B4155" s="219">
        <v>38557222</v>
      </c>
      <c r="C4155" s="84" t="s">
        <v>13168</v>
      </c>
    </row>
    <row r="4156" spans="1:3">
      <c r="A4156" s="193" t="s">
        <v>13084</v>
      </c>
      <c r="B4156" s="219">
        <v>42800286</v>
      </c>
      <c r="C4156" s="84" t="s">
        <v>13168</v>
      </c>
    </row>
    <row r="4157" spans="1:3">
      <c r="A4157" s="193" t="s">
        <v>5127</v>
      </c>
      <c r="B4157" s="219">
        <v>52959569</v>
      </c>
      <c r="C4157" s="84" t="s">
        <v>13168</v>
      </c>
    </row>
    <row r="4158" spans="1:3">
      <c r="A4158" s="193" t="s">
        <v>5128</v>
      </c>
      <c r="B4158" s="219">
        <v>1067940382</v>
      </c>
      <c r="C4158" s="84" t="s">
        <v>13168</v>
      </c>
    </row>
    <row r="4159" spans="1:3">
      <c r="A4159" s="193" t="s">
        <v>13085</v>
      </c>
      <c r="B4159" s="219">
        <v>52709866</v>
      </c>
      <c r="C4159" s="84" t="s">
        <v>13168</v>
      </c>
    </row>
    <row r="4160" spans="1:3">
      <c r="A4160" s="193" t="s">
        <v>5129</v>
      </c>
      <c r="B4160" s="219">
        <v>1143354734</v>
      </c>
      <c r="C4160" s="84" t="s">
        <v>13168</v>
      </c>
    </row>
    <row r="4161" spans="1:3">
      <c r="A4161" s="194" t="s">
        <v>5130</v>
      </c>
      <c r="B4161" s="219">
        <v>1032440156</v>
      </c>
      <c r="C4161" s="84" t="s">
        <v>13168</v>
      </c>
    </row>
    <row r="4162" spans="1:3">
      <c r="A4162" s="194" t="s">
        <v>13086</v>
      </c>
      <c r="B4162" s="219" t="s">
        <v>5131</v>
      </c>
      <c r="C4162" s="228" t="s">
        <v>13167</v>
      </c>
    </row>
    <row r="4163" spans="1:3">
      <c r="A4163" s="194" t="s">
        <v>5132</v>
      </c>
      <c r="B4163" s="219">
        <v>800250062</v>
      </c>
      <c r="C4163" s="228" t="s">
        <v>13167</v>
      </c>
    </row>
    <row r="4164" spans="1:3">
      <c r="A4164" s="193" t="s">
        <v>5133</v>
      </c>
      <c r="B4164" s="219">
        <v>1140882948</v>
      </c>
      <c r="C4164" s="84" t="s">
        <v>13168</v>
      </c>
    </row>
    <row r="4165" spans="1:3">
      <c r="A4165" s="194" t="s">
        <v>5134</v>
      </c>
      <c r="B4165" s="219">
        <v>1020790364</v>
      </c>
      <c r="C4165" s="84" t="s">
        <v>13168</v>
      </c>
    </row>
    <row r="4166" spans="1:3">
      <c r="A4166" s="194" t="s">
        <v>5135</v>
      </c>
      <c r="B4166" s="219">
        <v>17332899</v>
      </c>
      <c r="C4166" s="84" t="s">
        <v>13168</v>
      </c>
    </row>
    <row r="4167" spans="1:3">
      <c r="A4167" s="194" t="s">
        <v>5136</v>
      </c>
      <c r="B4167" s="219">
        <v>39780761</v>
      </c>
      <c r="C4167" s="84" t="s">
        <v>13168</v>
      </c>
    </row>
    <row r="4168" spans="1:3">
      <c r="A4168" s="194" t="s">
        <v>13087</v>
      </c>
      <c r="B4168" s="219">
        <v>80730967</v>
      </c>
      <c r="C4168" s="84" t="s">
        <v>13168</v>
      </c>
    </row>
    <row r="4169" spans="1:3">
      <c r="A4169" s="194" t="s">
        <v>13088</v>
      </c>
      <c r="B4169" s="219">
        <v>1125551119</v>
      </c>
      <c r="C4169" s="84" t="s">
        <v>13168</v>
      </c>
    </row>
    <row r="4170" spans="1:3">
      <c r="A4170" s="194" t="s">
        <v>5137</v>
      </c>
      <c r="B4170" s="219">
        <v>40444609</v>
      </c>
      <c r="C4170" s="84" t="s">
        <v>13168</v>
      </c>
    </row>
    <row r="4171" spans="1:3">
      <c r="A4171" s="194" t="s">
        <v>5138</v>
      </c>
      <c r="B4171" s="219">
        <v>1026303490</v>
      </c>
      <c r="C4171" s="84" t="s">
        <v>13168</v>
      </c>
    </row>
    <row r="4172" spans="1:3">
      <c r="A4172" s="193" t="s">
        <v>5139</v>
      </c>
      <c r="B4172" s="219">
        <v>80098502</v>
      </c>
      <c r="C4172" s="84" t="s">
        <v>13168</v>
      </c>
    </row>
    <row r="4173" spans="1:3">
      <c r="A4173" s="193" t="s">
        <v>13089</v>
      </c>
      <c r="B4173" s="219">
        <v>1026277852</v>
      </c>
      <c r="C4173" s="84" t="s">
        <v>13168</v>
      </c>
    </row>
    <row r="4174" spans="1:3">
      <c r="A4174" s="193" t="s">
        <v>13090</v>
      </c>
      <c r="B4174" s="219">
        <v>1010194958</v>
      </c>
      <c r="C4174" s="84" t="s">
        <v>13168</v>
      </c>
    </row>
    <row r="4175" spans="1:3">
      <c r="A4175" s="193" t="s">
        <v>13091</v>
      </c>
      <c r="B4175" s="219">
        <v>52212563</v>
      </c>
      <c r="C4175" s="84" t="s">
        <v>13168</v>
      </c>
    </row>
    <row r="4176" spans="1:3">
      <c r="A4176" s="193" t="s">
        <v>13092</v>
      </c>
      <c r="B4176" s="219">
        <v>80845283</v>
      </c>
      <c r="C4176" s="84" t="s">
        <v>13168</v>
      </c>
    </row>
    <row r="4177" spans="1:3">
      <c r="A4177" s="194" t="s">
        <v>5140</v>
      </c>
      <c r="B4177" s="219">
        <v>11443987</v>
      </c>
      <c r="C4177" s="84" t="s">
        <v>13168</v>
      </c>
    </row>
    <row r="4178" spans="1:3">
      <c r="A4178" s="194" t="s">
        <v>5141</v>
      </c>
      <c r="B4178" s="219">
        <v>1077085435</v>
      </c>
      <c r="C4178" s="84" t="s">
        <v>13168</v>
      </c>
    </row>
    <row r="4179" spans="1:3">
      <c r="A4179" s="194" t="s">
        <v>5142</v>
      </c>
      <c r="B4179" s="219">
        <v>46384743</v>
      </c>
      <c r="C4179" s="84" t="s">
        <v>13168</v>
      </c>
    </row>
    <row r="4180" spans="1:3">
      <c r="A4180" s="194" t="s">
        <v>5143</v>
      </c>
      <c r="B4180" s="219">
        <v>1000214416</v>
      </c>
      <c r="C4180" s="84" t="s">
        <v>13168</v>
      </c>
    </row>
    <row r="4181" spans="1:3">
      <c r="A4181" s="194" t="s">
        <v>5144</v>
      </c>
      <c r="B4181" s="219">
        <v>80797126</v>
      </c>
      <c r="C4181" s="84" t="s">
        <v>13168</v>
      </c>
    </row>
    <row r="4182" spans="1:3">
      <c r="A4182" s="194" t="s">
        <v>5145</v>
      </c>
      <c r="B4182" s="219">
        <v>79959892</v>
      </c>
      <c r="C4182" s="84" t="s">
        <v>13168</v>
      </c>
    </row>
    <row r="4183" spans="1:3">
      <c r="A4183" s="194" t="s">
        <v>5146</v>
      </c>
      <c r="B4183" s="219">
        <v>1081156205</v>
      </c>
      <c r="C4183" s="84" t="s">
        <v>13168</v>
      </c>
    </row>
    <row r="4184" spans="1:3">
      <c r="A4184" s="194" t="s">
        <v>13093</v>
      </c>
      <c r="B4184" s="219">
        <v>1117515522</v>
      </c>
      <c r="C4184" s="84" t="s">
        <v>13168</v>
      </c>
    </row>
    <row r="4185" spans="1:3">
      <c r="A4185" s="194" t="s">
        <v>5147</v>
      </c>
      <c r="B4185" s="219">
        <v>1119216751</v>
      </c>
      <c r="C4185" s="84" t="s">
        <v>13168</v>
      </c>
    </row>
    <row r="4186" spans="1:3">
      <c r="A4186" s="194" t="s">
        <v>5148</v>
      </c>
      <c r="B4186" s="219">
        <v>1070963955</v>
      </c>
      <c r="C4186" s="84" t="s">
        <v>13168</v>
      </c>
    </row>
    <row r="4187" spans="1:3">
      <c r="A4187" s="194" t="s">
        <v>13094</v>
      </c>
      <c r="B4187" s="219">
        <v>52046832</v>
      </c>
      <c r="C4187" s="84" t="s">
        <v>13168</v>
      </c>
    </row>
    <row r="4188" spans="1:3">
      <c r="A4188" s="194" t="s">
        <v>5149</v>
      </c>
      <c r="B4188" s="219">
        <v>40340122</v>
      </c>
      <c r="C4188" s="84" t="s">
        <v>13168</v>
      </c>
    </row>
    <row r="4189" spans="1:3">
      <c r="A4189" s="194" t="s">
        <v>5150</v>
      </c>
      <c r="B4189" s="219">
        <v>18561086</v>
      </c>
      <c r="C4189" s="84" t="s">
        <v>13168</v>
      </c>
    </row>
    <row r="4190" spans="1:3">
      <c r="A4190" s="194" t="s">
        <v>5151</v>
      </c>
      <c r="B4190" s="219">
        <v>1077845097</v>
      </c>
      <c r="C4190" s="84" t="s">
        <v>13168</v>
      </c>
    </row>
    <row r="4191" spans="1:3">
      <c r="A4191" s="194" t="s">
        <v>13095</v>
      </c>
      <c r="B4191" s="219">
        <v>1066174502</v>
      </c>
      <c r="C4191" s="84" t="s">
        <v>13168</v>
      </c>
    </row>
    <row r="4192" spans="1:3">
      <c r="A4192" s="194" t="s">
        <v>4302</v>
      </c>
      <c r="B4192" s="219">
        <v>66822596</v>
      </c>
      <c r="C4192" s="84" t="s">
        <v>13168</v>
      </c>
    </row>
    <row r="4193" spans="1:3">
      <c r="A4193" s="194" t="s">
        <v>5152</v>
      </c>
      <c r="B4193" s="219">
        <v>19370721</v>
      </c>
      <c r="C4193" s="84" t="s">
        <v>13168</v>
      </c>
    </row>
    <row r="4194" spans="1:3">
      <c r="A4194" s="193" t="s">
        <v>5153</v>
      </c>
      <c r="B4194" s="219">
        <v>1018485425</v>
      </c>
      <c r="C4194" s="84" t="s">
        <v>13168</v>
      </c>
    </row>
    <row r="4195" spans="1:3">
      <c r="A4195" s="193" t="s">
        <v>5154</v>
      </c>
      <c r="B4195" s="219">
        <v>52390045</v>
      </c>
      <c r="C4195" s="84" t="s">
        <v>13168</v>
      </c>
    </row>
    <row r="4196" spans="1:3">
      <c r="A4196" s="193" t="s">
        <v>13096</v>
      </c>
      <c r="B4196" s="219">
        <v>94460030</v>
      </c>
      <c r="C4196" s="84" t="s">
        <v>13168</v>
      </c>
    </row>
    <row r="4197" spans="1:3">
      <c r="A4197" s="193" t="s">
        <v>13097</v>
      </c>
      <c r="B4197" s="219">
        <v>1032359817</v>
      </c>
      <c r="C4197" s="84" t="s">
        <v>13168</v>
      </c>
    </row>
    <row r="4198" spans="1:3">
      <c r="A4198" s="193" t="s">
        <v>13098</v>
      </c>
      <c r="B4198" s="219">
        <v>900002583</v>
      </c>
      <c r="C4198" s="228" t="s">
        <v>13167</v>
      </c>
    </row>
    <row r="4199" spans="1:3">
      <c r="A4199" s="194" t="s">
        <v>5155</v>
      </c>
      <c r="B4199" s="219">
        <v>860025283</v>
      </c>
      <c r="C4199" s="228" t="s">
        <v>13167</v>
      </c>
    </row>
    <row r="4200" spans="1:3">
      <c r="A4200" s="194" t="s">
        <v>13099</v>
      </c>
      <c r="B4200" s="219">
        <v>800244263</v>
      </c>
      <c r="C4200" s="228" t="s">
        <v>13167</v>
      </c>
    </row>
    <row r="4201" spans="1:3">
      <c r="A4201" s="194" t="s">
        <v>13100</v>
      </c>
      <c r="B4201" s="219" t="s">
        <v>5156</v>
      </c>
      <c r="C4201" s="228" t="s">
        <v>13167</v>
      </c>
    </row>
    <row r="4202" spans="1:3">
      <c r="A4202" s="194" t="s">
        <v>13101</v>
      </c>
      <c r="B4202" s="219">
        <v>890101897</v>
      </c>
      <c r="C4202" s="228" t="s">
        <v>13167</v>
      </c>
    </row>
    <row r="4203" spans="1:3">
      <c r="A4203" s="194" t="s">
        <v>5157</v>
      </c>
      <c r="B4203" s="219">
        <v>1140855431</v>
      </c>
      <c r="C4203" s="84" t="s">
        <v>13168</v>
      </c>
    </row>
    <row r="4204" spans="1:3">
      <c r="A4204" s="194" t="s">
        <v>5158</v>
      </c>
      <c r="B4204" s="219">
        <v>1072639383</v>
      </c>
      <c r="C4204" s="84" t="s">
        <v>13168</v>
      </c>
    </row>
    <row r="4205" spans="1:3">
      <c r="A4205" s="194" t="s">
        <v>5159</v>
      </c>
      <c r="B4205" s="219">
        <v>32769815</v>
      </c>
      <c r="C4205" s="84" t="s">
        <v>13168</v>
      </c>
    </row>
    <row r="4206" spans="1:3">
      <c r="A4206" s="194" t="s">
        <v>12840</v>
      </c>
      <c r="B4206" s="219">
        <v>811043476</v>
      </c>
      <c r="C4206" s="228" t="s">
        <v>13167</v>
      </c>
    </row>
    <row r="4207" spans="1:3">
      <c r="A4207" s="193" t="s">
        <v>5160</v>
      </c>
      <c r="B4207" s="219">
        <v>890982147</v>
      </c>
      <c r="C4207" s="228" t="s">
        <v>13167</v>
      </c>
    </row>
    <row r="4208" spans="1:3">
      <c r="A4208" s="193" t="s">
        <v>5161</v>
      </c>
      <c r="B4208" s="226">
        <v>890981106</v>
      </c>
      <c r="C4208" s="228" t="s">
        <v>13167</v>
      </c>
    </row>
    <row r="4209" spans="1:3">
      <c r="A4209" s="193" t="s">
        <v>13102</v>
      </c>
      <c r="B4209" s="219" t="s">
        <v>5162</v>
      </c>
      <c r="C4209" s="228" t="s">
        <v>13167</v>
      </c>
    </row>
    <row r="4210" spans="1:3">
      <c r="A4210" s="194" t="s">
        <v>13103</v>
      </c>
      <c r="B4210" s="219">
        <v>1018440500</v>
      </c>
      <c r="C4210" s="84" t="s">
        <v>13168</v>
      </c>
    </row>
    <row r="4211" spans="1:3">
      <c r="A4211" s="194" t="s">
        <v>5163</v>
      </c>
      <c r="B4211" s="219">
        <v>1015454289</v>
      </c>
      <c r="C4211" s="84" t="s">
        <v>13168</v>
      </c>
    </row>
    <row r="4212" spans="1:3">
      <c r="A4212" s="194" t="s">
        <v>5164</v>
      </c>
      <c r="B4212" s="219">
        <v>18387618</v>
      </c>
      <c r="C4212" s="84" t="s">
        <v>13168</v>
      </c>
    </row>
    <row r="4213" spans="1:3">
      <c r="A4213" s="194" t="s">
        <v>5165</v>
      </c>
      <c r="B4213" s="219">
        <v>1094937793</v>
      </c>
      <c r="C4213" s="84" t="s">
        <v>13168</v>
      </c>
    </row>
    <row r="4214" spans="1:3">
      <c r="A4214" s="194" t="s">
        <v>13104</v>
      </c>
      <c r="B4214" s="219">
        <v>52803939</v>
      </c>
      <c r="C4214" s="84" t="s">
        <v>13168</v>
      </c>
    </row>
    <row r="4215" spans="1:3">
      <c r="A4215" s="194" t="s">
        <v>5166</v>
      </c>
      <c r="B4215" s="219">
        <v>87947958</v>
      </c>
      <c r="C4215" s="84" t="s">
        <v>13168</v>
      </c>
    </row>
    <row r="4216" spans="1:3">
      <c r="A4216" s="194" t="s">
        <v>5167</v>
      </c>
      <c r="B4216" s="219">
        <v>1010209872</v>
      </c>
      <c r="C4216" s="84" t="s">
        <v>13168</v>
      </c>
    </row>
    <row r="4217" spans="1:3">
      <c r="A4217" s="194" t="s">
        <v>5168</v>
      </c>
      <c r="B4217" s="219">
        <v>1090487805</v>
      </c>
      <c r="C4217" s="84" t="s">
        <v>13168</v>
      </c>
    </row>
    <row r="4218" spans="1:3">
      <c r="A4218" s="194" t="s">
        <v>13105</v>
      </c>
      <c r="B4218" s="219">
        <v>1026553803</v>
      </c>
      <c r="C4218" s="84" t="s">
        <v>13168</v>
      </c>
    </row>
    <row r="4219" spans="1:3">
      <c r="A4219" s="194" t="s">
        <v>5169</v>
      </c>
      <c r="B4219" s="219">
        <v>40026491</v>
      </c>
      <c r="C4219" s="84" t="s">
        <v>13168</v>
      </c>
    </row>
    <row r="4220" spans="1:3">
      <c r="A4220" s="194" t="s">
        <v>5170</v>
      </c>
      <c r="B4220" s="219">
        <v>1016099433</v>
      </c>
      <c r="C4220" s="84" t="s">
        <v>13168</v>
      </c>
    </row>
    <row r="4221" spans="1:3">
      <c r="A4221" s="194" t="s">
        <v>13106</v>
      </c>
      <c r="B4221" s="219">
        <v>14224953</v>
      </c>
      <c r="C4221" s="84" t="s">
        <v>13168</v>
      </c>
    </row>
    <row r="4222" spans="1:3">
      <c r="A4222" s="194" t="s">
        <v>5171</v>
      </c>
      <c r="B4222" s="219">
        <v>1022420144</v>
      </c>
      <c r="C4222" s="84" t="s">
        <v>13168</v>
      </c>
    </row>
    <row r="4223" spans="1:3">
      <c r="A4223" s="194" t="s">
        <v>5172</v>
      </c>
      <c r="B4223" s="219">
        <v>1020818312</v>
      </c>
      <c r="C4223" s="84" t="s">
        <v>13168</v>
      </c>
    </row>
    <row r="4224" spans="1:3">
      <c r="A4224" s="194" t="s">
        <v>5173</v>
      </c>
      <c r="B4224" s="219">
        <v>1020770337</v>
      </c>
      <c r="C4224" s="84" t="s">
        <v>13168</v>
      </c>
    </row>
    <row r="4225" spans="1:3">
      <c r="A4225" s="194" t="s">
        <v>5174</v>
      </c>
      <c r="B4225" s="219">
        <v>1030575813</v>
      </c>
      <c r="C4225" s="84" t="s">
        <v>13168</v>
      </c>
    </row>
    <row r="4226" spans="1:3">
      <c r="A4226" s="192" t="s">
        <v>5175</v>
      </c>
      <c r="B4226" s="220">
        <v>1053823698</v>
      </c>
      <c r="C4226" s="84" t="s">
        <v>13168</v>
      </c>
    </row>
    <row r="4227" spans="1:3">
      <c r="A4227" s="31" t="s">
        <v>13107</v>
      </c>
      <c r="B4227" s="219">
        <v>800252844</v>
      </c>
      <c r="C4227" s="228" t="s">
        <v>13167</v>
      </c>
    </row>
    <row r="4228" spans="1:3">
      <c r="A4228" s="194" t="s">
        <v>5176</v>
      </c>
      <c r="B4228" s="219">
        <v>1110456685</v>
      </c>
      <c r="C4228" s="84" t="s">
        <v>13168</v>
      </c>
    </row>
    <row r="4229" spans="1:3">
      <c r="A4229" s="193" t="s">
        <v>13108</v>
      </c>
      <c r="B4229" s="219">
        <v>1015432527</v>
      </c>
      <c r="C4229" s="84" t="s">
        <v>13168</v>
      </c>
    </row>
    <row r="4230" spans="1:3">
      <c r="A4230" s="194" t="s">
        <v>5177</v>
      </c>
      <c r="B4230" s="219">
        <v>80801171</v>
      </c>
      <c r="C4230" s="84" t="s">
        <v>13168</v>
      </c>
    </row>
    <row r="4231" spans="1:3">
      <c r="A4231" s="194" t="s">
        <v>5178</v>
      </c>
      <c r="B4231" s="219">
        <v>1119181027</v>
      </c>
      <c r="C4231" s="84" t="s">
        <v>13168</v>
      </c>
    </row>
    <row r="4232" spans="1:3">
      <c r="A4232" s="194" t="s">
        <v>5179</v>
      </c>
      <c r="B4232" s="219">
        <v>1121719079</v>
      </c>
      <c r="C4232" s="84" t="s">
        <v>13168</v>
      </c>
    </row>
    <row r="4233" spans="1:3">
      <c r="A4233" s="194" t="s">
        <v>5180</v>
      </c>
      <c r="B4233" s="219">
        <v>1032373329</v>
      </c>
      <c r="C4233" s="84" t="s">
        <v>13168</v>
      </c>
    </row>
    <row r="4234" spans="1:3">
      <c r="A4234" s="194" t="s">
        <v>5181</v>
      </c>
      <c r="B4234" s="219">
        <v>1049627542</v>
      </c>
      <c r="C4234" s="84" t="s">
        <v>13168</v>
      </c>
    </row>
    <row r="4235" spans="1:3">
      <c r="A4235" s="194" t="s">
        <v>5182</v>
      </c>
      <c r="B4235" s="219">
        <v>30505482</v>
      </c>
      <c r="C4235" s="84" t="s">
        <v>13168</v>
      </c>
    </row>
    <row r="4236" spans="1:3">
      <c r="A4236" s="31" t="s">
        <v>12262</v>
      </c>
      <c r="B4236" s="219">
        <v>800186585</v>
      </c>
      <c r="C4236" s="228" t="s">
        <v>13167</v>
      </c>
    </row>
    <row r="4237" spans="1:3">
      <c r="A4237" s="31" t="s">
        <v>12262</v>
      </c>
      <c r="B4237" s="219">
        <v>800186585</v>
      </c>
      <c r="C4237" s="228" t="s">
        <v>13167</v>
      </c>
    </row>
    <row r="4238" spans="1:3">
      <c r="A4238" s="31" t="s">
        <v>12262</v>
      </c>
      <c r="B4238" s="219">
        <v>800186585</v>
      </c>
      <c r="C4238" s="228" t="s">
        <v>13167</v>
      </c>
    </row>
    <row r="4239" spans="1:3">
      <c r="A4239" s="31" t="s">
        <v>12262</v>
      </c>
      <c r="B4239" s="219">
        <v>800186585</v>
      </c>
      <c r="C4239" s="228" t="s">
        <v>13167</v>
      </c>
    </row>
    <row r="4240" spans="1:3">
      <c r="A4240" s="31" t="s">
        <v>13060</v>
      </c>
      <c r="B4240" s="219">
        <v>890701732</v>
      </c>
      <c r="C4240" s="228" t="s">
        <v>13167</v>
      </c>
    </row>
    <row r="4241" spans="1:3">
      <c r="A4241" s="31" t="s">
        <v>12262</v>
      </c>
      <c r="B4241" s="219">
        <v>800186585</v>
      </c>
      <c r="C4241" s="228" t="s">
        <v>13167</v>
      </c>
    </row>
    <row r="4242" spans="1:3">
      <c r="A4242" s="31" t="s">
        <v>12980</v>
      </c>
      <c r="B4242" s="219">
        <v>811043476</v>
      </c>
      <c r="C4242" s="228" t="s">
        <v>13167</v>
      </c>
    </row>
    <row r="4243" spans="1:3">
      <c r="A4243" s="31" t="s">
        <v>13109</v>
      </c>
      <c r="B4243" s="219">
        <v>900414529</v>
      </c>
      <c r="C4243" s="228" t="s">
        <v>13167</v>
      </c>
    </row>
    <row r="4244" spans="1:3">
      <c r="A4244" s="31" t="s">
        <v>13110</v>
      </c>
      <c r="B4244" s="219">
        <v>900222889</v>
      </c>
      <c r="C4244" s="228" t="s">
        <v>13167</v>
      </c>
    </row>
    <row r="4245" spans="1:3">
      <c r="A4245" s="31" t="s">
        <v>13111</v>
      </c>
      <c r="B4245" s="219">
        <v>809012443</v>
      </c>
      <c r="C4245" s="228" t="s">
        <v>13167</v>
      </c>
    </row>
    <row r="4246" spans="1:3">
      <c r="A4246" s="31" t="s">
        <v>5183</v>
      </c>
      <c r="B4246" s="219">
        <v>892200893</v>
      </c>
      <c r="C4246" s="228" t="s">
        <v>13167</v>
      </c>
    </row>
    <row r="4247" spans="1:3">
      <c r="A4247" s="31" t="s">
        <v>5063</v>
      </c>
      <c r="B4247" s="219">
        <v>860061110</v>
      </c>
      <c r="C4247" s="228" t="s">
        <v>13167</v>
      </c>
    </row>
    <row r="4248" spans="1:3">
      <c r="A4248" s="31" t="s">
        <v>5184</v>
      </c>
      <c r="B4248" s="219">
        <v>801004434</v>
      </c>
      <c r="C4248" s="228" t="s">
        <v>13167</v>
      </c>
    </row>
    <row r="4249" spans="1:3">
      <c r="A4249" s="31" t="s">
        <v>5184</v>
      </c>
      <c r="B4249" s="219">
        <v>801004434</v>
      </c>
      <c r="C4249" s="228" t="s">
        <v>13167</v>
      </c>
    </row>
    <row r="4250" spans="1:3">
      <c r="A4250" s="193" t="s">
        <v>13112</v>
      </c>
      <c r="B4250" s="219">
        <v>901083034</v>
      </c>
      <c r="C4250" s="228" t="s">
        <v>13167</v>
      </c>
    </row>
    <row r="4251" spans="1:3">
      <c r="A4251" s="31" t="s">
        <v>5066</v>
      </c>
      <c r="B4251" s="219">
        <v>846002200</v>
      </c>
      <c r="C4251" s="228" t="s">
        <v>13167</v>
      </c>
    </row>
    <row r="4252" spans="1:3">
      <c r="A4252" s="31" t="s">
        <v>13113</v>
      </c>
      <c r="B4252" s="219">
        <v>828001708</v>
      </c>
      <c r="C4252" s="228" t="s">
        <v>13167</v>
      </c>
    </row>
    <row r="4253" spans="1:3">
      <c r="A4253" s="31" t="s">
        <v>13060</v>
      </c>
      <c r="B4253" s="219">
        <v>890701732</v>
      </c>
      <c r="C4253" s="228" t="s">
        <v>13167</v>
      </c>
    </row>
    <row r="4254" spans="1:3">
      <c r="A4254" s="31" t="s">
        <v>4800</v>
      </c>
      <c r="B4254" s="219">
        <v>900582998</v>
      </c>
      <c r="C4254" s="228" t="s">
        <v>13167</v>
      </c>
    </row>
    <row r="4255" spans="1:3">
      <c r="A4255" s="195" t="s">
        <v>13114</v>
      </c>
      <c r="B4255" s="219">
        <v>830098266</v>
      </c>
      <c r="C4255" s="228" t="s">
        <v>13167</v>
      </c>
    </row>
    <row r="4256" spans="1:3">
      <c r="A4256" s="31" t="s">
        <v>5185</v>
      </c>
      <c r="B4256" s="210">
        <v>900155994</v>
      </c>
      <c r="C4256" s="228" t="s">
        <v>13167</v>
      </c>
    </row>
    <row r="4257" spans="1:3">
      <c r="A4257" s="31" t="s">
        <v>13115</v>
      </c>
      <c r="B4257" s="219">
        <v>813011375</v>
      </c>
      <c r="C4257" s="228" t="s">
        <v>13167</v>
      </c>
    </row>
    <row r="4258" spans="1:3">
      <c r="A4258" s="31" t="s">
        <v>5186</v>
      </c>
      <c r="B4258" s="219">
        <v>830107961</v>
      </c>
      <c r="C4258" s="228" t="s">
        <v>13167</v>
      </c>
    </row>
    <row r="4259" spans="1:3">
      <c r="A4259" s="31" t="s">
        <v>12262</v>
      </c>
      <c r="B4259" s="219">
        <v>800186585</v>
      </c>
      <c r="C4259" s="228" t="s">
        <v>13167</v>
      </c>
    </row>
    <row r="4260" spans="1:3">
      <c r="A4260" s="31" t="s">
        <v>13116</v>
      </c>
      <c r="B4260" s="219">
        <v>829004199</v>
      </c>
      <c r="C4260" s="228" t="s">
        <v>13167</v>
      </c>
    </row>
    <row r="4261" spans="1:3">
      <c r="A4261" s="31" t="s">
        <v>13117</v>
      </c>
      <c r="B4261" s="210">
        <v>900364727</v>
      </c>
      <c r="C4261" s="228" t="s">
        <v>13167</v>
      </c>
    </row>
    <row r="4262" spans="1:3">
      <c r="A4262" s="31" t="s">
        <v>13073</v>
      </c>
      <c r="B4262" s="210">
        <v>860512780</v>
      </c>
      <c r="C4262" s="228" t="s">
        <v>13167</v>
      </c>
    </row>
    <row r="4263" spans="1:3">
      <c r="A4263" s="31" t="s">
        <v>13073</v>
      </c>
      <c r="B4263" s="210">
        <v>860512780</v>
      </c>
      <c r="C4263" s="228" t="s">
        <v>13167</v>
      </c>
    </row>
    <row r="4264" spans="1:3">
      <c r="A4264" s="31" t="s">
        <v>13118</v>
      </c>
      <c r="B4264" s="219">
        <v>830098266</v>
      </c>
      <c r="C4264" s="228" t="s">
        <v>13167</v>
      </c>
    </row>
    <row r="4265" spans="1:3">
      <c r="A4265" s="31" t="s">
        <v>12262</v>
      </c>
      <c r="B4265" s="219">
        <v>800186585</v>
      </c>
      <c r="C4265" s="228" t="s">
        <v>13167</v>
      </c>
    </row>
    <row r="4266" spans="1:3">
      <c r="A4266" s="31" t="s">
        <v>5187</v>
      </c>
      <c r="B4266" s="219">
        <v>900378440</v>
      </c>
      <c r="C4266" s="228" t="s">
        <v>13167</v>
      </c>
    </row>
    <row r="4267" spans="1:3">
      <c r="A4267" s="31" t="s">
        <v>5188</v>
      </c>
      <c r="B4267" s="219">
        <v>828002384</v>
      </c>
      <c r="C4267" s="228" t="s">
        <v>13167</v>
      </c>
    </row>
    <row r="4268" spans="1:3">
      <c r="A4268" s="31" t="s">
        <v>13119</v>
      </c>
      <c r="B4268" s="219">
        <v>900156190</v>
      </c>
      <c r="C4268" s="228" t="s">
        <v>13167</v>
      </c>
    </row>
    <row r="4269" spans="1:3">
      <c r="A4269" s="31" t="s">
        <v>5189</v>
      </c>
      <c r="B4269" s="219">
        <v>901552230</v>
      </c>
      <c r="C4269" s="228" t="s">
        <v>13167</v>
      </c>
    </row>
    <row r="4270" spans="1:3">
      <c r="A4270" s="31" t="s">
        <v>13120</v>
      </c>
      <c r="B4270" s="219">
        <v>860008068</v>
      </c>
      <c r="C4270" s="228" t="s">
        <v>13167</v>
      </c>
    </row>
    <row r="4271" spans="1:3">
      <c r="A4271" s="12" t="s">
        <v>5190</v>
      </c>
      <c r="B4271" s="221" t="s">
        <v>5191</v>
      </c>
      <c r="C4271" s="228" t="s">
        <v>13167</v>
      </c>
    </row>
    <row r="4272" spans="1:3">
      <c r="A4272" s="31" t="s">
        <v>5192</v>
      </c>
      <c r="B4272" s="219">
        <v>823001369</v>
      </c>
      <c r="C4272" s="228" t="s">
        <v>13167</v>
      </c>
    </row>
    <row r="4273" spans="1:3">
      <c r="A4273" s="31" t="s">
        <v>5193</v>
      </c>
      <c r="B4273" s="219">
        <v>892003457</v>
      </c>
      <c r="C4273" s="228" t="s">
        <v>13167</v>
      </c>
    </row>
    <row r="4274" spans="1:3">
      <c r="A4274" s="31" t="s">
        <v>5194</v>
      </c>
      <c r="B4274" s="219">
        <v>900259694</v>
      </c>
      <c r="C4274" s="228" t="s">
        <v>13167</v>
      </c>
    </row>
    <row r="4275" spans="1:3">
      <c r="A4275" s="31" t="s">
        <v>5195</v>
      </c>
      <c r="B4275" s="219">
        <v>800191735</v>
      </c>
      <c r="C4275" s="228" t="s">
        <v>13167</v>
      </c>
    </row>
    <row r="4276" spans="1:3">
      <c r="A4276" s="31" t="s">
        <v>5196</v>
      </c>
      <c r="B4276" s="219">
        <v>830058520</v>
      </c>
      <c r="C4276" s="228" t="s">
        <v>13167</v>
      </c>
    </row>
    <row r="4277" spans="1:3">
      <c r="A4277" s="31" t="s">
        <v>12337</v>
      </c>
      <c r="B4277" s="219">
        <v>800194842</v>
      </c>
      <c r="C4277" s="228" t="s">
        <v>13167</v>
      </c>
    </row>
    <row r="4278" spans="1:3">
      <c r="A4278" s="31" t="s">
        <v>13121</v>
      </c>
      <c r="B4278" s="219">
        <v>805024678</v>
      </c>
      <c r="C4278" s="228" t="s">
        <v>13167</v>
      </c>
    </row>
    <row r="4279" spans="1:3">
      <c r="A4279" s="31" t="s">
        <v>5197</v>
      </c>
      <c r="B4279" s="219">
        <v>901548380</v>
      </c>
      <c r="C4279" s="228" t="s">
        <v>13167</v>
      </c>
    </row>
    <row r="4280" spans="1:3">
      <c r="A4280" s="31" t="s">
        <v>5198</v>
      </c>
      <c r="B4280" s="210">
        <v>901329389</v>
      </c>
      <c r="C4280" s="228" t="s">
        <v>13167</v>
      </c>
    </row>
    <row r="4281" spans="1:3">
      <c r="A4281" s="31" t="s">
        <v>5199</v>
      </c>
      <c r="B4281" s="219">
        <v>901231018</v>
      </c>
      <c r="C4281" s="228" t="s">
        <v>13167</v>
      </c>
    </row>
    <row r="4282" spans="1:3">
      <c r="A4282" s="31" t="s">
        <v>13122</v>
      </c>
      <c r="B4282" s="219">
        <v>814000358</v>
      </c>
      <c r="C4282" s="228" t="s">
        <v>13167</v>
      </c>
    </row>
    <row r="4283" spans="1:3">
      <c r="A4283" s="31" t="s">
        <v>5189</v>
      </c>
      <c r="B4283" s="219">
        <v>901552230</v>
      </c>
      <c r="C4283" s="228" t="s">
        <v>13167</v>
      </c>
    </row>
    <row r="4284" spans="1:3">
      <c r="A4284" s="193" t="s">
        <v>13123</v>
      </c>
      <c r="B4284" s="219">
        <v>860058737</v>
      </c>
      <c r="C4284" s="228" t="s">
        <v>13167</v>
      </c>
    </row>
    <row r="4285" spans="1:3">
      <c r="A4285" s="193" t="s">
        <v>5200</v>
      </c>
      <c r="B4285" s="219">
        <v>51865631</v>
      </c>
      <c r="C4285" s="88" t="s">
        <v>13168</v>
      </c>
    </row>
    <row r="4286" spans="1:3">
      <c r="A4286" s="31" t="s">
        <v>4742</v>
      </c>
      <c r="B4286" s="219">
        <v>900651940</v>
      </c>
      <c r="C4286" s="228" t="s">
        <v>13167</v>
      </c>
    </row>
    <row r="4287" spans="1:3">
      <c r="A4287" s="194" t="s">
        <v>5201</v>
      </c>
      <c r="B4287" s="219">
        <v>900257358</v>
      </c>
      <c r="C4287" s="228" t="s">
        <v>13167</v>
      </c>
    </row>
    <row r="4288" spans="1:3">
      <c r="A4288" s="194" t="s">
        <v>5202</v>
      </c>
      <c r="B4288" s="219">
        <v>900178501</v>
      </c>
      <c r="C4288" s="228" t="s">
        <v>13167</v>
      </c>
    </row>
    <row r="4289" spans="1:3">
      <c r="A4289" s="31" t="s">
        <v>5203</v>
      </c>
      <c r="B4289" s="219">
        <v>901574428</v>
      </c>
      <c r="C4289" s="228" t="s">
        <v>13167</v>
      </c>
    </row>
    <row r="4290" spans="1:3">
      <c r="A4290" s="194" t="s">
        <v>13124</v>
      </c>
      <c r="B4290" s="219">
        <v>900178501</v>
      </c>
      <c r="C4290" s="228" t="s">
        <v>13167</v>
      </c>
    </row>
    <row r="4291" spans="1:3">
      <c r="A4291" s="31" t="s">
        <v>13125</v>
      </c>
      <c r="B4291" s="219">
        <v>817000224</v>
      </c>
      <c r="C4291" s="228" t="s">
        <v>13167</v>
      </c>
    </row>
    <row r="4292" spans="1:3">
      <c r="A4292" s="31" t="s">
        <v>5204</v>
      </c>
      <c r="B4292" s="219">
        <v>800003442</v>
      </c>
      <c r="C4292" s="228" t="s">
        <v>13167</v>
      </c>
    </row>
    <row r="4293" spans="1:3">
      <c r="A4293" s="31" t="s">
        <v>5204</v>
      </c>
      <c r="B4293" s="219">
        <v>800003442</v>
      </c>
      <c r="C4293" s="228" t="s">
        <v>13167</v>
      </c>
    </row>
    <row r="4294" spans="1:3">
      <c r="A4294" s="22" t="s">
        <v>5205</v>
      </c>
      <c r="B4294" s="219">
        <v>9015766404</v>
      </c>
      <c r="C4294" s="228" t="s">
        <v>13167</v>
      </c>
    </row>
    <row r="4295" spans="1:3">
      <c r="A4295" s="196" t="s">
        <v>13126</v>
      </c>
      <c r="B4295" s="219">
        <v>901571628</v>
      </c>
      <c r="C4295" s="228" t="s">
        <v>13167</v>
      </c>
    </row>
    <row r="4296" spans="1:3">
      <c r="A4296" s="31" t="s">
        <v>5206</v>
      </c>
      <c r="B4296" s="219">
        <v>11366765</v>
      </c>
      <c r="C4296" s="228" t="s">
        <v>13167</v>
      </c>
    </row>
    <row r="4297" spans="1:3">
      <c r="A4297" s="34" t="s">
        <v>5207</v>
      </c>
      <c r="B4297" s="219">
        <v>901576549</v>
      </c>
      <c r="C4297" s="228" t="s">
        <v>13167</v>
      </c>
    </row>
    <row r="4298" spans="1:3">
      <c r="A4298" s="34" t="s">
        <v>5206</v>
      </c>
      <c r="B4298" s="219">
        <v>11366765</v>
      </c>
      <c r="C4298" s="228" t="s">
        <v>13167</v>
      </c>
    </row>
    <row r="4299" spans="1:3">
      <c r="A4299" s="22" t="s">
        <v>5208</v>
      </c>
      <c r="B4299" s="219">
        <v>901576640</v>
      </c>
      <c r="C4299" s="228" t="s">
        <v>13167</v>
      </c>
    </row>
    <row r="4300" spans="1:3">
      <c r="A4300" s="34" t="s">
        <v>5209</v>
      </c>
      <c r="B4300" s="219">
        <v>901571700</v>
      </c>
      <c r="C4300" s="228" t="s">
        <v>13167</v>
      </c>
    </row>
    <row r="4301" spans="1:3">
      <c r="A4301" s="31" t="s">
        <v>13127</v>
      </c>
      <c r="B4301" s="219">
        <v>817001756</v>
      </c>
      <c r="C4301" s="228" t="s">
        <v>13167</v>
      </c>
    </row>
    <row r="4302" spans="1:3">
      <c r="A4302" s="31" t="s">
        <v>13128</v>
      </c>
      <c r="B4302" s="219">
        <v>817007403</v>
      </c>
      <c r="C4302" s="228" t="s">
        <v>13167</v>
      </c>
    </row>
    <row r="4303" spans="1:3">
      <c r="A4303" s="197" t="s">
        <v>4559</v>
      </c>
      <c r="B4303" s="219">
        <v>79786298</v>
      </c>
      <c r="C4303" s="84" t="s">
        <v>13168</v>
      </c>
    </row>
    <row r="4304" spans="1:3">
      <c r="A4304" s="31" t="s">
        <v>5210</v>
      </c>
      <c r="B4304" s="219">
        <v>900113025</v>
      </c>
      <c r="C4304" s="228" t="s">
        <v>13167</v>
      </c>
    </row>
    <row r="4305" spans="1:3">
      <c r="A4305" s="34" t="s">
        <v>13129</v>
      </c>
      <c r="B4305" s="219">
        <v>800064773</v>
      </c>
      <c r="C4305" s="228" t="s">
        <v>13167</v>
      </c>
    </row>
    <row r="4306" spans="1:3">
      <c r="A4306" s="31" t="s">
        <v>13130</v>
      </c>
      <c r="B4306" s="219">
        <v>38140929</v>
      </c>
      <c r="C4306" s="89" t="s">
        <v>13168</v>
      </c>
    </row>
    <row r="4307" spans="1:3">
      <c r="A4307" s="31" t="s">
        <v>13131</v>
      </c>
      <c r="B4307" s="219">
        <v>7708066</v>
      </c>
      <c r="C4307" s="89" t="s">
        <v>13168</v>
      </c>
    </row>
    <row r="4308" spans="1:3">
      <c r="A4308" s="31" t="s">
        <v>5211</v>
      </c>
      <c r="B4308" s="219">
        <v>93370389</v>
      </c>
      <c r="C4308" s="89" t="s">
        <v>13168</v>
      </c>
    </row>
    <row r="4309" spans="1:3">
      <c r="A4309" s="31" t="s">
        <v>13132</v>
      </c>
      <c r="B4309" s="219">
        <v>31419637</v>
      </c>
      <c r="C4309" s="89" t="s">
        <v>13168</v>
      </c>
    </row>
    <row r="4310" spans="1:3">
      <c r="A4310" s="31" t="s">
        <v>11416</v>
      </c>
      <c r="B4310" s="219">
        <v>37336959</v>
      </c>
      <c r="C4310" s="89" t="s">
        <v>13168</v>
      </c>
    </row>
    <row r="4311" spans="1:3">
      <c r="A4311" s="31" t="s">
        <v>5212</v>
      </c>
      <c r="B4311" s="219">
        <v>104743582</v>
      </c>
      <c r="C4311" s="89" t="s">
        <v>13168</v>
      </c>
    </row>
    <row r="4312" spans="1:3">
      <c r="A4312" s="31" t="s">
        <v>13133</v>
      </c>
      <c r="B4312" s="219">
        <v>17321411</v>
      </c>
      <c r="C4312" s="89" t="s">
        <v>13168</v>
      </c>
    </row>
    <row r="4313" spans="1:3">
      <c r="A4313" s="31" t="s">
        <v>13134</v>
      </c>
      <c r="B4313" s="219">
        <v>79472842</v>
      </c>
      <c r="C4313" s="89" t="s">
        <v>13168</v>
      </c>
    </row>
    <row r="4314" spans="1:3">
      <c r="A4314" s="31" t="s">
        <v>13135</v>
      </c>
      <c r="B4314" s="219">
        <v>18126104</v>
      </c>
      <c r="C4314" s="89" t="s">
        <v>13168</v>
      </c>
    </row>
    <row r="4315" spans="1:3">
      <c r="A4315" s="31" t="s">
        <v>5213</v>
      </c>
      <c r="B4315" s="219">
        <v>17334341</v>
      </c>
      <c r="C4315" s="89" t="s">
        <v>13168</v>
      </c>
    </row>
    <row r="4316" spans="1:3">
      <c r="A4316" s="31" t="s">
        <v>13136</v>
      </c>
      <c r="B4316" s="219">
        <v>92522936</v>
      </c>
      <c r="C4316" s="89" t="s">
        <v>13168</v>
      </c>
    </row>
    <row r="4317" spans="1:3">
      <c r="A4317" s="31" t="s">
        <v>5214</v>
      </c>
      <c r="B4317" s="219">
        <v>7171848</v>
      </c>
      <c r="C4317" s="89" t="s">
        <v>13168</v>
      </c>
    </row>
    <row r="4318" spans="1:3">
      <c r="A4318" s="31" t="s">
        <v>5215</v>
      </c>
      <c r="B4318" s="219">
        <v>35415257</v>
      </c>
      <c r="C4318" s="89" t="s">
        <v>13168</v>
      </c>
    </row>
    <row r="4319" spans="1:3">
      <c r="A4319" s="196" t="s">
        <v>5216</v>
      </c>
      <c r="B4319" s="222" t="s">
        <v>5217</v>
      </c>
      <c r="C4319" s="228" t="s">
        <v>13167</v>
      </c>
    </row>
    <row r="4320" spans="1:3">
      <c r="A4320" s="31" t="s">
        <v>13137</v>
      </c>
      <c r="B4320" s="219">
        <v>900433550</v>
      </c>
      <c r="C4320" s="228" t="s">
        <v>13167</v>
      </c>
    </row>
    <row r="4321" spans="1:3">
      <c r="A4321" s="31" t="s">
        <v>13138</v>
      </c>
      <c r="B4321" s="219">
        <v>901567223</v>
      </c>
      <c r="C4321" s="228" t="s">
        <v>13167</v>
      </c>
    </row>
    <row r="4322" spans="1:3">
      <c r="A4322" s="31" t="s">
        <v>5218</v>
      </c>
      <c r="B4322" s="219">
        <v>900224408</v>
      </c>
      <c r="C4322" s="228" t="s">
        <v>13167</v>
      </c>
    </row>
    <row r="4323" spans="1:3">
      <c r="A4323" s="31" t="s">
        <v>13139</v>
      </c>
      <c r="B4323" s="219">
        <v>900029407</v>
      </c>
      <c r="C4323" s="228" t="s">
        <v>13167</v>
      </c>
    </row>
    <row r="4324" spans="1:3">
      <c r="A4324" s="31" t="s">
        <v>5195</v>
      </c>
      <c r="B4324" s="219">
        <v>800191735</v>
      </c>
      <c r="C4324" s="228" t="s">
        <v>13167</v>
      </c>
    </row>
    <row r="4325" spans="1:3">
      <c r="A4325" s="31" t="s">
        <v>5219</v>
      </c>
      <c r="B4325" s="219">
        <v>38879944</v>
      </c>
      <c r="C4325" s="89" t="s">
        <v>13168</v>
      </c>
    </row>
    <row r="4326" spans="1:3">
      <c r="A4326" s="31" t="s">
        <v>13140</v>
      </c>
      <c r="B4326" s="219">
        <v>13068681</v>
      </c>
      <c r="C4326" s="89" t="s">
        <v>13168</v>
      </c>
    </row>
    <row r="4327" spans="1:3">
      <c r="A4327" s="31" t="s">
        <v>13141</v>
      </c>
      <c r="B4327" s="219">
        <v>7698104</v>
      </c>
      <c r="C4327" s="89" t="s">
        <v>13168</v>
      </c>
    </row>
    <row r="4328" spans="1:3">
      <c r="A4328" s="31" t="s">
        <v>5220</v>
      </c>
      <c r="B4328" s="219">
        <v>79436114</v>
      </c>
      <c r="C4328" s="89" t="s">
        <v>13168</v>
      </c>
    </row>
    <row r="4329" spans="1:3">
      <c r="A4329" s="31" t="s">
        <v>13142</v>
      </c>
      <c r="B4329" s="219">
        <v>91431237</v>
      </c>
      <c r="C4329" s="89" t="s">
        <v>13168</v>
      </c>
    </row>
    <row r="4330" spans="1:3">
      <c r="A4330" s="31" t="s">
        <v>5221</v>
      </c>
      <c r="B4330" s="219">
        <v>77166423</v>
      </c>
      <c r="C4330" s="89" t="s">
        <v>13168</v>
      </c>
    </row>
    <row r="4331" spans="1:3">
      <c r="A4331" s="31" t="s">
        <v>13143</v>
      </c>
      <c r="B4331" s="219">
        <v>900262879</v>
      </c>
      <c r="C4331" s="228" t="s">
        <v>13167</v>
      </c>
    </row>
    <row r="4332" spans="1:3">
      <c r="A4332" s="31" t="s">
        <v>5222</v>
      </c>
      <c r="B4332" s="219">
        <v>901580389</v>
      </c>
      <c r="C4332" s="228" t="s">
        <v>13167</v>
      </c>
    </row>
    <row r="4333" spans="1:3">
      <c r="A4333" s="22" t="s">
        <v>5223</v>
      </c>
      <c r="B4333" s="219">
        <v>901571089</v>
      </c>
      <c r="C4333" s="228" t="s">
        <v>13167</v>
      </c>
    </row>
    <row r="4334" spans="1:3">
      <c r="A4334" s="31" t="s">
        <v>13144</v>
      </c>
      <c r="B4334" s="219">
        <v>800003442</v>
      </c>
      <c r="C4334" s="228" t="s">
        <v>13167</v>
      </c>
    </row>
    <row r="4335" spans="1:3">
      <c r="A4335" s="31" t="s">
        <v>13145</v>
      </c>
      <c r="B4335" s="219">
        <v>800075003</v>
      </c>
      <c r="C4335" s="228" t="s">
        <v>13167</v>
      </c>
    </row>
    <row r="4336" spans="1:3">
      <c r="A4336" s="35" t="s">
        <v>13146</v>
      </c>
      <c r="B4336" s="219">
        <v>900075108</v>
      </c>
      <c r="C4336" s="228" t="s">
        <v>13167</v>
      </c>
    </row>
    <row r="4337" spans="1:3">
      <c r="A4337" s="31" t="s">
        <v>5224</v>
      </c>
      <c r="B4337" s="219">
        <v>901584379</v>
      </c>
      <c r="C4337" s="228" t="s">
        <v>13167</v>
      </c>
    </row>
    <row r="4338" spans="1:3">
      <c r="A4338" s="12" t="s">
        <v>5225</v>
      </c>
      <c r="B4338" s="219">
        <v>901582954</v>
      </c>
      <c r="C4338" s="228" t="s">
        <v>13167</v>
      </c>
    </row>
    <row r="4339" spans="1:3">
      <c r="A4339" s="196" t="s">
        <v>5216</v>
      </c>
      <c r="B4339" s="219">
        <v>901549782</v>
      </c>
      <c r="C4339" s="228" t="s">
        <v>13167</v>
      </c>
    </row>
    <row r="4340" spans="1:3">
      <c r="A4340" s="31" t="s">
        <v>13147</v>
      </c>
      <c r="B4340" s="219">
        <v>901562023</v>
      </c>
      <c r="C4340" s="228" t="s">
        <v>13167</v>
      </c>
    </row>
    <row r="4341" spans="1:3">
      <c r="A4341" s="31" t="s">
        <v>5226</v>
      </c>
      <c r="B4341" s="219">
        <v>1014249584</v>
      </c>
      <c r="C4341" s="89" t="s">
        <v>13168</v>
      </c>
    </row>
    <row r="4342" spans="1:3">
      <c r="A4342" s="196" t="s">
        <v>5227</v>
      </c>
      <c r="B4342" s="219">
        <v>901585139</v>
      </c>
      <c r="C4342" s="228" t="s">
        <v>13167</v>
      </c>
    </row>
    <row r="4343" spans="1:3">
      <c r="A4343" s="196" t="s">
        <v>5228</v>
      </c>
      <c r="B4343" s="219">
        <v>901585166</v>
      </c>
      <c r="C4343" s="228" t="s">
        <v>13167</v>
      </c>
    </row>
    <row r="4344" spans="1:3">
      <c r="A4344" s="197" t="s">
        <v>5229</v>
      </c>
      <c r="B4344" s="223">
        <v>901586719</v>
      </c>
      <c r="C4344" s="228" t="s">
        <v>13167</v>
      </c>
    </row>
    <row r="4345" spans="1:3">
      <c r="A4345" s="12" t="s">
        <v>5230</v>
      </c>
      <c r="B4345" s="223">
        <v>901585755</v>
      </c>
      <c r="C4345" s="228" t="s">
        <v>13167</v>
      </c>
    </row>
    <row r="4346" spans="1:3">
      <c r="A4346" s="22" t="s">
        <v>13148</v>
      </c>
      <c r="B4346" s="219">
        <v>817007180</v>
      </c>
      <c r="C4346" s="228" t="s">
        <v>13167</v>
      </c>
    </row>
    <row r="4347" spans="1:3">
      <c r="A4347" s="196" t="s">
        <v>5231</v>
      </c>
      <c r="B4347" s="219">
        <v>805025599</v>
      </c>
      <c r="C4347" s="228" t="s">
        <v>13167</v>
      </c>
    </row>
    <row r="4348" spans="1:3">
      <c r="A4348" s="196" t="s">
        <v>13149</v>
      </c>
      <c r="B4348" s="219">
        <v>824002010</v>
      </c>
      <c r="C4348" s="228" t="s">
        <v>13167</v>
      </c>
    </row>
    <row r="4349" spans="1:3">
      <c r="A4349" s="196" t="s">
        <v>5232</v>
      </c>
      <c r="B4349" s="219">
        <v>900152489</v>
      </c>
      <c r="C4349" s="228" t="s">
        <v>13167</v>
      </c>
    </row>
    <row r="4350" spans="1:3">
      <c r="A4350" s="196" t="s">
        <v>5232</v>
      </c>
      <c r="B4350" s="219">
        <v>900152489</v>
      </c>
      <c r="C4350" s="228" t="s">
        <v>13167</v>
      </c>
    </row>
    <row r="4351" spans="1:3">
      <c r="A4351" s="196" t="s">
        <v>5233</v>
      </c>
      <c r="B4351" s="219">
        <v>901586411</v>
      </c>
      <c r="C4351" s="228" t="s">
        <v>13167</v>
      </c>
    </row>
    <row r="4352" spans="1:3">
      <c r="A4352" s="196" t="s">
        <v>13150</v>
      </c>
      <c r="B4352" s="219">
        <v>900113025</v>
      </c>
      <c r="C4352" s="228" t="s">
        <v>13167</v>
      </c>
    </row>
    <row r="4353" spans="1:3">
      <c r="A4353" s="198" t="s">
        <v>5234</v>
      </c>
      <c r="B4353" s="219">
        <v>901588273</v>
      </c>
      <c r="C4353" s="228" t="s">
        <v>13167</v>
      </c>
    </row>
    <row r="4354" spans="1:3">
      <c r="A4354" s="199" t="s">
        <v>13151</v>
      </c>
      <c r="B4354" s="219">
        <v>12987845</v>
      </c>
      <c r="C4354" s="232" t="s">
        <v>13168</v>
      </c>
    </row>
    <row r="4355" spans="1:3">
      <c r="A4355" s="12" t="s">
        <v>5235</v>
      </c>
      <c r="B4355" s="219">
        <v>901588261</v>
      </c>
      <c r="C4355" s="228" t="s">
        <v>13167</v>
      </c>
    </row>
    <row r="4356" spans="1:3">
      <c r="A4356" s="12" t="s">
        <v>5236</v>
      </c>
      <c r="B4356" s="219" t="s">
        <v>5237</v>
      </c>
      <c r="C4356" s="228" t="s">
        <v>13167</v>
      </c>
    </row>
    <row r="4357" spans="1:3">
      <c r="A4357" s="199" t="s">
        <v>5238</v>
      </c>
      <c r="B4357" s="219" t="s">
        <v>5239</v>
      </c>
      <c r="C4357" s="228" t="s">
        <v>13167</v>
      </c>
    </row>
    <row r="4358" spans="1:3">
      <c r="A4358" s="12" t="s">
        <v>5240</v>
      </c>
      <c r="B4358" s="219" t="s">
        <v>5241</v>
      </c>
      <c r="C4358" s="228" t="s">
        <v>13167</v>
      </c>
    </row>
    <row r="4359" spans="1:3">
      <c r="A4359" s="199" t="s">
        <v>5242</v>
      </c>
      <c r="B4359" s="219" t="s">
        <v>5243</v>
      </c>
      <c r="C4359" s="228" t="s">
        <v>13167</v>
      </c>
    </row>
    <row r="4360" spans="1:3">
      <c r="A4360" s="13" t="s">
        <v>13152</v>
      </c>
      <c r="B4360" s="219" t="s">
        <v>5244</v>
      </c>
      <c r="C4360" s="228" t="s">
        <v>13167</v>
      </c>
    </row>
    <row r="4361" spans="1:3">
      <c r="A4361" s="12" t="s">
        <v>5245</v>
      </c>
      <c r="B4361" s="219" t="s">
        <v>5246</v>
      </c>
      <c r="C4361" s="228" t="s">
        <v>13167</v>
      </c>
    </row>
    <row r="4362" spans="1:3">
      <c r="A4362" s="12" t="s">
        <v>5247</v>
      </c>
      <c r="B4362" s="219">
        <v>52147488</v>
      </c>
      <c r="C4362" s="90" t="s">
        <v>13168</v>
      </c>
    </row>
    <row r="4363" spans="1:3">
      <c r="A4363" s="12" t="s">
        <v>13153</v>
      </c>
      <c r="B4363" s="219">
        <v>42163723</v>
      </c>
      <c r="C4363" s="90" t="s">
        <v>13168</v>
      </c>
    </row>
    <row r="4364" spans="1:3">
      <c r="A4364" s="12" t="s">
        <v>5248</v>
      </c>
      <c r="B4364" s="219">
        <v>830030281</v>
      </c>
      <c r="C4364" s="228" t="s">
        <v>13167</v>
      </c>
    </row>
    <row r="4365" spans="1:3">
      <c r="A4365" s="196" t="s">
        <v>5249</v>
      </c>
      <c r="B4365" s="219" t="s">
        <v>5250</v>
      </c>
      <c r="C4365" s="228" t="s">
        <v>13167</v>
      </c>
    </row>
    <row r="4366" spans="1:3">
      <c r="A4366" s="12" t="s">
        <v>5251</v>
      </c>
      <c r="B4366" s="219" t="s">
        <v>5252</v>
      </c>
      <c r="C4366" s="228" t="s">
        <v>13167</v>
      </c>
    </row>
    <row r="4367" spans="1:3">
      <c r="A4367" s="12" t="s">
        <v>5253</v>
      </c>
      <c r="B4367" s="219">
        <v>79888783</v>
      </c>
      <c r="C4367" s="90" t="s">
        <v>13168</v>
      </c>
    </row>
    <row r="4368" spans="1:3">
      <c r="A4368" s="12" t="s">
        <v>5254</v>
      </c>
      <c r="B4368" s="219" t="s">
        <v>5255</v>
      </c>
      <c r="C4368" s="228" t="s">
        <v>13167</v>
      </c>
    </row>
    <row r="4369" spans="1:3">
      <c r="A4369" s="12" t="s">
        <v>13154</v>
      </c>
      <c r="B4369" s="219" t="s">
        <v>5256</v>
      </c>
      <c r="C4369" s="228" t="s">
        <v>13167</v>
      </c>
    </row>
    <row r="4370" spans="1:3">
      <c r="A4370" s="196" t="s">
        <v>13155</v>
      </c>
      <c r="B4370" s="219">
        <v>79877506</v>
      </c>
      <c r="C4370" s="228" t="s">
        <v>13168</v>
      </c>
    </row>
    <row r="4371" spans="1:3">
      <c r="A4371" s="196" t="s">
        <v>5257</v>
      </c>
      <c r="B4371" s="219">
        <v>1032497333</v>
      </c>
      <c r="C4371" s="228" t="s">
        <v>13168</v>
      </c>
    </row>
    <row r="4372" spans="1:3">
      <c r="A4372" s="196" t="s">
        <v>13156</v>
      </c>
      <c r="B4372" s="219">
        <v>52394593</v>
      </c>
      <c r="C4372" s="228" t="s">
        <v>13168</v>
      </c>
    </row>
    <row r="4373" spans="1:3">
      <c r="A4373" s="196" t="s">
        <v>5258</v>
      </c>
      <c r="B4373" s="219">
        <v>50927166</v>
      </c>
      <c r="C4373" s="228" t="s">
        <v>13168</v>
      </c>
    </row>
    <row r="4374" spans="1:3">
      <c r="A4374" s="196" t="s">
        <v>5259</v>
      </c>
      <c r="B4374" s="219">
        <v>1020745797</v>
      </c>
      <c r="C4374" s="228" t="s">
        <v>13168</v>
      </c>
    </row>
    <row r="4375" spans="1:3">
      <c r="A4375" s="196" t="s">
        <v>5260</v>
      </c>
      <c r="B4375" s="219">
        <v>54259923</v>
      </c>
      <c r="C4375" s="228" t="s">
        <v>13168</v>
      </c>
    </row>
    <row r="4376" spans="1:3">
      <c r="A4376" s="12" t="s">
        <v>13157</v>
      </c>
      <c r="B4376" s="219">
        <v>8160999</v>
      </c>
      <c r="C4376" s="90" t="s">
        <v>13168</v>
      </c>
    </row>
    <row r="4377" spans="1:3">
      <c r="A4377" s="12" t="s">
        <v>11905</v>
      </c>
      <c r="B4377" s="219">
        <v>51791461</v>
      </c>
      <c r="C4377" s="90" t="s">
        <v>13168</v>
      </c>
    </row>
    <row r="4378" spans="1:3">
      <c r="A4378" s="12" t="s">
        <v>4537</v>
      </c>
      <c r="B4378" s="219">
        <v>20363008</v>
      </c>
      <c r="C4378" s="90" t="s">
        <v>13168</v>
      </c>
    </row>
    <row r="4379" spans="1:3">
      <c r="A4379" s="12" t="s">
        <v>4560</v>
      </c>
      <c r="B4379" s="219">
        <v>79944134</v>
      </c>
      <c r="C4379" s="90" t="s">
        <v>13168</v>
      </c>
    </row>
    <row r="4380" spans="1:3">
      <c r="A4380" s="12" t="s">
        <v>13158</v>
      </c>
      <c r="B4380" s="219">
        <v>7162662</v>
      </c>
      <c r="C4380" s="90" t="s">
        <v>13168</v>
      </c>
    </row>
    <row r="4381" spans="1:3">
      <c r="A4381" s="12" t="s">
        <v>12774</v>
      </c>
      <c r="B4381" s="219">
        <v>51901760</v>
      </c>
      <c r="C4381" s="90" t="s">
        <v>13168</v>
      </c>
    </row>
    <row r="4382" spans="1:3">
      <c r="A4382" s="12" t="s">
        <v>11906</v>
      </c>
      <c r="B4382" s="219">
        <v>1121864522</v>
      </c>
      <c r="C4382" s="90" t="s">
        <v>13168</v>
      </c>
    </row>
    <row r="4383" spans="1:3">
      <c r="A4383" s="12" t="s">
        <v>4557</v>
      </c>
      <c r="B4383" s="219">
        <v>45554289</v>
      </c>
      <c r="C4383" s="90" t="s">
        <v>13168</v>
      </c>
    </row>
    <row r="4384" spans="1:3">
      <c r="A4384" s="12" t="s">
        <v>11908</v>
      </c>
      <c r="B4384" s="219">
        <v>79145334</v>
      </c>
      <c r="C4384" s="90" t="s">
        <v>13168</v>
      </c>
    </row>
    <row r="4385" spans="1:3">
      <c r="A4385" s="12" t="s">
        <v>12773</v>
      </c>
      <c r="B4385" s="219">
        <v>52717115</v>
      </c>
      <c r="C4385" s="90" t="s">
        <v>13168</v>
      </c>
    </row>
    <row r="4386" spans="1:3">
      <c r="A4386" s="196" t="s">
        <v>13159</v>
      </c>
      <c r="B4386" s="219" t="s">
        <v>5261</v>
      </c>
      <c r="C4386" s="228" t="s">
        <v>13167</v>
      </c>
    </row>
    <row r="4387" spans="1:3">
      <c r="A4387" s="196" t="s">
        <v>5262</v>
      </c>
      <c r="B4387" s="219" t="s">
        <v>5263</v>
      </c>
      <c r="C4387" s="228" t="s">
        <v>13167</v>
      </c>
    </row>
    <row r="4388" spans="1:3">
      <c r="A4388" s="196" t="s">
        <v>13160</v>
      </c>
      <c r="B4388" s="219" t="s">
        <v>5264</v>
      </c>
      <c r="C4388" s="228" t="s">
        <v>13167</v>
      </c>
    </row>
    <row r="4389" spans="1:3">
      <c r="A4389" s="196" t="s">
        <v>5265</v>
      </c>
      <c r="B4389" s="219" t="s">
        <v>5266</v>
      </c>
      <c r="C4389" s="228" t="s">
        <v>13167</v>
      </c>
    </row>
    <row r="4390" spans="1:3">
      <c r="A4390" s="196" t="s">
        <v>5267</v>
      </c>
      <c r="B4390" s="219" t="s">
        <v>5268</v>
      </c>
      <c r="C4390" s="228" t="s">
        <v>13167</v>
      </c>
    </row>
    <row r="4391" spans="1:3">
      <c r="A4391" s="196" t="s">
        <v>5269</v>
      </c>
      <c r="B4391" s="219">
        <v>79408783</v>
      </c>
      <c r="C4391" s="228" t="s">
        <v>13168</v>
      </c>
    </row>
    <row r="4392" spans="1:3" ht="45">
      <c r="A4392" s="51" t="s">
        <v>13161</v>
      </c>
      <c r="B4392" s="219" t="s">
        <v>5270</v>
      </c>
      <c r="C4392" s="228" t="s">
        <v>13167</v>
      </c>
    </row>
    <row r="4393" spans="1:3">
      <c r="A4393" s="196" t="s">
        <v>5271</v>
      </c>
      <c r="B4393" s="219">
        <v>1019153630</v>
      </c>
      <c r="C4393" s="228" t="s">
        <v>13168</v>
      </c>
    </row>
    <row r="4394" spans="1:3">
      <c r="A4394" s="196" t="s">
        <v>13162</v>
      </c>
      <c r="B4394" s="219">
        <v>79865330</v>
      </c>
      <c r="C4394" s="228" t="s">
        <v>13168</v>
      </c>
    </row>
    <row r="4395" spans="1:3">
      <c r="A4395" s="196" t="s">
        <v>13163</v>
      </c>
      <c r="B4395" s="219" t="s">
        <v>5255</v>
      </c>
      <c r="C4395" s="228" t="s">
        <v>13167</v>
      </c>
    </row>
    <row r="4396" spans="1:3">
      <c r="A4396" s="196" t="s">
        <v>4547</v>
      </c>
      <c r="B4396" s="219">
        <v>42777493</v>
      </c>
      <c r="C4396" s="228" t="s">
        <v>13168</v>
      </c>
    </row>
    <row r="4397" spans="1:3">
      <c r="A4397" s="196" t="s">
        <v>13164</v>
      </c>
      <c r="B4397" s="219">
        <v>8300410275</v>
      </c>
      <c r="C4397" s="228" t="s">
        <v>13167</v>
      </c>
    </row>
    <row r="4398" spans="1:3">
      <c r="A4398" s="196" t="s">
        <v>4339</v>
      </c>
      <c r="B4398" s="219" t="s">
        <v>5272</v>
      </c>
      <c r="C4398" s="228" t="s">
        <v>13167</v>
      </c>
    </row>
    <row r="4399" spans="1:3">
      <c r="A4399" s="196" t="s">
        <v>12654</v>
      </c>
      <c r="B4399" s="219">
        <v>80815189</v>
      </c>
      <c r="C4399" s="228" t="s">
        <v>13168</v>
      </c>
    </row>
    <row r="4400" spans="1:3">
      <c r="A4400" s="196" t="s">
        <v>5273</v>
      </c>
      <c r="B4400" s="219" t="s">
        <v>5274</v>
      </c>
      <c r="C4400" s="228" t="s">
        <v>13167</v>
      </c>
    </row>
    <row r="4401" spans="1:3">
      <c r="A4401" s="196" t="s">
        <v>12999</v>
      </c>
      <c r="B4401" s="219">
        <v>1019045177</v>
      </c>
      <c r="C4401" s="228" t="s">
        <v>13168</v>
      </c>
    </row>
    <row r="4402" spans="1:3">
      <c r="A4402" s="196" t="s">
        <v>5275</v>
      </c>
      <c r="B4402" s="219" t="s">
        <v>5276</v>
      </c>
      <c r="C4402" s="228" t="s">
        <v>13167</v>
      </c>
    </row>
    <row r="4403" spans="1:3">
      <c r="A4403" s="196" t="s">
        <v>4595</v>
      </c>
      <c r="B4403" s="219" t="s">
        <v>5277</v>
      </c>
      <c r="C4403" s="228" t="s">
        <v>13167</v>
      </c>
    </row>
    <row r="4404" spans="1:3">
      <c r="A4404" s="196" t="s">
        <v>5278</v>
      </c>
      <c r="B4404" s="219" t="s">
        <v>5279</v>
      </c>
      <c r="C4404" s="228" t="s">
        <v>13167</v>
      </c>
    </row>
  </sheetData>
  <conditionalFormatting sqref="A3965:A3966">
    <cfRule type="duplicateValues" dxfId="18" priority="16"/>
  </conditionalFormatting>
  <conditionalFormatting sqref="A4370:A4374">
    <cfRule type="duplicateValues" dxfId="17" priority="15"/>
  </conditionalFormatting>
  <conditionalFormatting sqref="A4370">
    <cfRule type="duplicateValues" dxfId="16" priority="14"/>
  </conditionalFormatting>
  <conditionalFormatting sqref="A4371">
    <cfRule type="duplicateValues" dxfId="15" priority="13"/>
  </conditionalFormatting>
  <conditionalFormatting sqref="A4372">
    <cfRule type="duplicateValues" dxfId="14" priority="12"/>
  </conditionalFormatting>
  <conditionalFormatting sqref="A4373">
    <cfRule type="duplicateValues" dxfId="13" priority="11"/>
  </conditionalFormatting>
  <conditionalFormatting sqref="A4374">
    <cfRule type="duplicateValues" dxfId="12" priority="10"/>
  </conditionalFormatting>
  <conditionalFormatting sqref="A4375">
    <cfRule type="duplicateValues" dxfId="11" priority="9"/>
  </conditionalFormatting>
  <conditionalFormatting sqref="A4370">
    <cfRule type="duplicateValues" dxfId="10" priority="8"/>
  </conditionalFormatting>
  <conditionalFormatting sqref="A4391">
    <cfRule type="duplicateValues" dxfId="9" priority="7"/>
  </conditionalFormatting>
  <conditionalFormatting sqref="A4393">
    <cfRule type="duplicateValues" dxfId="8" priority="6"/>
  </conditionalFormatting>
  <conditionalFormatting sqref="A4396">
    <cfRule type="duplicateValues" dxfId="7" priority="5"/>
  </conditionalFormatting>
  <conditionalFormatting sqref="A4399">
    <cfRule type="duplicateValues" dxfId="6" priority="4"/>
  </conditionalFormatting>
  <conditionalFormatting sqref="A4401 A4319 A4397">
    <cfRule type="duplicateValues" dxfId="5" priority="3"/>
  </conditionalFormatting>
  <conditionalFormatting sqref="A4402 A4394 A4400">
    <cfRule type="duplicateValues" dxfId="4" priority="17"/>
  </conditionalFormatting>
  <conditionalFormatting sqref="A4393 A4391 A4396 A4399 A4370:A4375">
    <cfRule type="duplicateValues" dxfId="3" priority="18"/>
  </conditionalFormatting>
  <conditionalFormatting sqref="A4393 A4391 A4396 A4399 A4375">
    <cfRule type="duplicateValues" dxfId="2" priority="19"/>
  </conditionalFormatting>
  <conditionalFormatting sqref="A4403:A4404 A4398">
    <cfRule type="duplicateValues" dxfId="1" priority="2"/>
  </conditionalFormatting>
  <conditionalFormatting sqref="B4319">
    <cfRule type="duplicateValues" dxfId="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2B63C-9A62-4BCE-97DE-EA819D72F43F}">
  <dimension ref="A1:B2847"/>
  <sheetViews>
    <sheetView topLeftCell="A2751" workbookViewId="0"/>
  </sheetViews>
  <sheetFormatPr baseColWidth="10" defaultRowHeight="15"/>
  <cols>
    <col min="1" max="1" width="13.7109375" customWidth="1"/>
    <col min="2" max="2" width="55.42578125" customWidth="1"/>
  </cols>
  <sheetData>
    <row r="1" spans="1:2">
      <c r="A1" t="s">
        <v>27</v>
      </c>
      <c r="B1" t="s">
        <v>13184</v>
      </c>
    </row>
    <row r="2" spans="1:2">
      <c r="A2">
        <v>900531210</v>
      </c>
      <c r="B2" t="s">
        <v>3309</v>
      </c>
    </row>
    <row r="3" spans="1:2">
      <c r="A3">
        <v>800037800</v>
      </c>
      <c r="B3" t="s">
        <v>3310</v>
      </c>
    </row>
    <row r="4" spans="1:2">
      <c r="A4">
        <v>39524800</v>
      </c>
      <c r="B4" t="s">
        <v>3311</v>
      </c>
    </row>
    <row r="5" spans="1:2">
      <c r="A5">
        <v>900084759</v>
      </c>
      <c r="B5" t="s">
        <v>3312</v>
      </c>
    </row>
    <row r="6" spans="1:2">
      <c r="A6">
        <v>860516847</v>
      </c>
      <c r="B6" t="s">
        <v>3313</v>
      </c>
    </row>
    <row r="7" spans="1:2">
      <c r="A7">
        <v>52378275</v>
      </c>
      <c r="B7" t="s">
        <v>3314</v>
      </c>
    </row>
    <row r="8" spans="1:2">
      <c r="A8">
        <v>4712789</v>
      </c>
      <c r="B8" t="s">
        <v>3315</v>
      </c>
    </row>
    <row r="9" spans="1:2">
      <c r="A9">
        <v>34323082</v>
      </c>
      <c r="B9" t="s">
        <v>3316</v>
      </c>
    </row>
    <row r="10" spans="1:2">
      <c r="A10">
        <v>1062282401</v>
      </c>
      <c r="B10" t="s">
        <v>3317</v>
      </c>
    </row>
    <row r="11" spans="1:2">
      <c r="A11">
        <v>66883454</v>
      </c>
      <c r="B11" t="s">
        <v>11389</v>
      </c>
    </row>
    <row r="12" spans="1:2">
      <c r="A12">
        <v>1086359324</v>
      </c>
      <c r="B12" t="s">
        <v>3318</v>
      </c>
    </row>
    <row r="13" spans="1:2">
      <c r="A13">
        <v>98348143</v>
      </c>
      <c r="B13" t="s">
        <v>3319</v>
      </c>
    </row>
    <row r="14" spans="1:2">
      <c r="A14">
        <v>1130594591</v>
      </c>
      <c r="B14" t="s">
        <v>3320</v>
      </c>
    </row>
    <row r="15" spans="1:2">
      <c r="A15">
        <v>1059982379</v>
      </c>
      <c r="B15" t="s">
        <v>3321</v>
      </c>
    </row>
    <row r="16" spans="1:2">
      <c r="A16">
        <v>68303967</v>
      </c>
      <c r="B16" t="s">
        <v>3322</v>
      </c>
    </row>
    <row r="17" spans="1:2">
      <c r="A17">
        <v>1036606969</v>
      </c>
      <c r="B17" t="s">
        <v>3323</v>
      </c>
    </row>
    <row r="18" spans="1:2">
      <c r="A18">
        <v>1038113544</v>
      </c>
      <c r="B18" t="s">
        <v>3324</v>
      </c>
    </row>
    <row r="19" spans="1:2">
      <c r="A19">
        <v>1020392442</v>
      </c>
      <c r="B19" t="s">
        <v>3325</v>
      </c>
    </row>
    <row r="20" spans="1:2">
      <c r="A20">
        <v>1032251248</v>
      </c>
      <c r="B20" t="s">
        <v>3326</v>
      </c>
    </row>
    <row r="21" spans="1:2">
      <c r="A21">
        <v>79683734</v>
      </c>
      <c r="B21" t="s">
        <v>3327</v>
      </c>
    </row>
    <row r="22" spans="1:2">
      <c r="A22">
        <v>1077173843</v>
      </c>
      <c r="B22" t="s">
        <v>3328</v>
      </c>
    </row>
    <row r="23" spans="1:2">
      <c r="A23">
        <v>35589622</v>
      </c>
      <c r="B23" t="s">
        <v>3329</v>
      </c>
    </row>
    <row r="24" spans="1:2">
      <c r="A24">
        <v>1117493794</v>
      </c>
      <c r="B24" t="s">
        <v>3330</v>
      </c>
    </row>
    <row r="25" spans="1:2">
      <c r="A25">
        <v>40777306</v>
      </c>
      <c r="B25" t="s">
        <v>3331</v>
      </c>
    </row>
    <row r="26" spans="1:2">
      <c r="A26">
        <v>52865643</v>
      </c>
      <c r="B26" t="s">
        <v>3332</v>
      </c>
    </row>
    <row r="27" spans="1:2">
      <c r="A27">
        <v>40613539</v>
      </c>
      <c r="B27" t="s">
        <v>3333</v>
      </c>
    </row>
    <row r="28" spans="1:2">
      <c r="A28">
        <v>40780570</v>
      </c>
      <c r="B28" t="s">
        <v>3334</v>
      </c>
    </row>
    <row r="29" spans="1:2">
      <c r="A29">
        <v>17691098</v>
      </c>
      <c r="B29" t="s">
        <v>3335</v>
      </c>
    </row>
    <row r="30" spans="1:2">
      <c r="A30">
        <v>17616770</v>
      </c>
      <c r="B30" t="s">
        <v>3336</v>
      </c>
    </row>
    <row r="31" spans="1:2">
      <c r="A31">
        <v>1079408433</v>
      </c>
      <c r="B31" t="s">
        <v>3337</v>
      </c>
    </row>
    <row r="32" spans="1:2">
      <c r="A32">
        <v>92501758</v>
      </c>
      <c r="B32" t="s">
        <v>3338</v>
      </c>
    </row>
    <row r="33" spans="1:2">
      <c r="A33">
        <v>76318232</v>
      </c>
      <c r="B33" t="s">
        <v>11390</v>
      </c>
    </row>
    <row r="34" spans="1:2">
      <c r="A34">
        <v>34613867</v>
      </c>
      <c r="B34" t="s">
        <v>3339</v>
      </c>
    </row>
    <row r="35" spans="1:2">
      <c r="A35">
        <v>10294483</v>
      </c>
      <c r="B35" t="s">
        <v>11391</v>
      </c>
    </row>
    <row r="36" spans="1:2">
      <c r="A36">
        <v>98339047</v>
      </c>
      <c r="B36" t="s">
        <v>3340</v>
      </c>
    </row>
    <row r="37" spans="1:2">
      <c r="A37">
        <v>12750496</v>
      </c>
      <c r="B37" t="s">
        <v>3341</v>
      </c>
    </row>
    <row r="38" spans="1:2">
      <c r="A38">
        <v>10534544</v>
      </c>
      <c r="B38" t="s">
        <v>3342</v>
      </c>
    </row>
    <row r="39" spans="1:2">
      <c r="A39">
        <v>66882938</v>
      </c>
      <c r="B39" t="s">
        <v>11392</v>
      </c>
    </row>
    <row r="40" spans="1:2">
      <c r="A40">
        <v>10305479</v>
      </c>
      <c r="B40" t="s">
        <v>3343</v>
      </c>
    </row>
    <row r="41" spans="1:2">
      <c r="A41">
        <v>6407593</v>
      </c>
      <c r="B41" t="s">
        <v>3344</v>
      </c>
    </row>
    <row r="42" spans="1:2">
      <c r="A42">
        <v>34608975</v>
      </c>
      <c r="B42" t="s">
        <v>3345</v>
      </c>
    </row>
    <row r="43" spans="1:2">
      <c r="A43">
        <v>1062281485</v>
      </c>
      <c r="B43" t="s">
        <v>3346</v>
      </c>
    </row>
    <row r="44" spans="1:2">
      <c r="A44">
        <v>52707620</v>
      </c>
      <c r="B44" t="s">
        <v>3347</v>
      </c>
    </row>
    <row r="45" spans="1:2">
      <c r="A45">
        <v>68294824</v>
      </c>
      <c r="B45" t="s">
        <v>3348</v>
      </c>
    </row>
    <row r="46" spans="1:2">
      <c r="A46">
        <v>3171857</v>
      </c>
      <c r="B46" t="s">
        <v>3349</v>
      </c>
    </row>
    <row r="47" spans="1:2">
      <c r="A47">
        <v>39289262</v>
      </c>
      <c r="B47" t="s">
        <v>11393</v>
      </c>
    </row>
    <row r="48" spans="1:2">
      <c r="A48">
        <v>1094897996</v>
      </c>
      <c r="B48" t="s">
        <v>3350</v>
      </c>
    </row>
    <row r="49" spans="1:2">
      <c r="A49">
        <v>98565947</v>
      </c>
      <c r="B49" t="s">
        <v>3351</v>
      </c>
    </row>
    <row r="50" spans="1:2">
      <c r="A50">
        <v>13177426</v>
      </c>
      <c r="B50" t="s">
        <v>3352</v>
      </c>
    </row>
    <row r="51" spans="1:2">
      <c r="A51">
        <v>37330807</v>
      </c>
      <c r="B51" t="s">
        <v>3353</v>
      </c>
    </row>
    <row r="52" spans="1:2">
      <c r="A52">
        <v>37325955</v>
      </c>
      <c r="B52" t="s">
        <v>3354</v>
      </c>
    </row>
    <row r="53" spans="1:2">
      <c r="A53">
        <v>13721948</v>
      </c>
      <c r="B53" t="s">
        <v>3355</v>
      </c>
    </row>
    <row r="54" spans="1:2">
      <c r="A54">
        <v>35695679</v>
      </c>
      <c r="B54" t="s">
        <v>3356</v>
      </c>
    </row>
    <row r="55" spans="1:2">
      <c r="A55">
        <v>35850857</v>
      </c>
      <c r="B55" t="s">
        <v>3357</v>
      </c>
    </row>
    <row r="56" spans="1:2">
      <c r="A56">
        <v>35697540</v>
      </c>
      <c r="B56" t="s">
        <v>3358</v>
      </c>
    </row>
    <row r="57" spans="1:2">
      <c r="A57">
        <v>1077428829</v>
      </c>
      <c r="B57" t="s">
        <v>3359</v>
      </c>
    </row>
    <row r="58" spans="1:2">
      <c r="A58">
        <v>26329226</v>
      </c>
      <c r="B58" t="s">
        <v>3360</v>
      </c>
    </row>
    <row r="59" spans="1:2">
      <c r="A59">
        <v>71318987</v>
      </c>
      <c r="B59" t="s">
        <v>3361</v>
      </c>
    </row>
    <row r="60" spans="1:2">
      <c r="A60">
        <v>1077441084</v>
      </c>
      <c r="B60" t="s">
        <v>3362</v>
      </c>
    </row>
    <row r="61" spans="1:2">
      <c r="A61">
        <v>12001047</v>
      </c>
      <c r="B61" t="s">
        <v>3363</v>
      </c>
    </row>
    <row r="62" spans="1:2">
      <c r="A62">
        <v>17684103</v>
      </c>
      <c r="B62" t="s">
        <v>3364</v>
      </c>
    </row>
    <row r="63" spans="1:2">
      <c r="A63">
        <v>40093358</v>
      </c>
      <c r="B63" t="s">
        <v>3365</v>
      </c>
    </row>
    <row r="64" spans="1:2">
      <c r="A64">
        <v>52915039</v>
      </c>
      <c r="B64" t="s">
        <v>3366</v>
      </c>
    </row>
    <row r="65" spans="1:2">
      <c r="A65">
        <v>12182124</v>
      </c>
      <c r="B65" t="s">
        <v>3367</v>
      </c>
    </row>
    <row r="66" spans="1:2">
      <c r="A66">
        <v>40614567</v>
      </c>
      <c r="B66" t="s">
        <v>3368</v>
      </c>
    </row>
    <row r="67" spans="1:2">
      <c r="A67">
        <v>1117502995</v>
      </c>
      <c r="B67" t="s">
        <v>3369</v>
      </c>
    </row>
    <row r="68" spans="1:2">
      <c r="A68">
        <v>9153459</v>
      </c>
      <c r="B68" t="s">
        <v>3370</v>
      </c>
    </row>
    <row r="69" spans="1:2">
      <c r="A69">
        <v>1101816249</v>
      </c>
      <c r="B69" t="s">
        <v>11394</v>
      </c>
    </row>
    <row r="70" spans="1:2">
      <c r="A70">
        <v>64523698</v>
      </c>
      <c r="B70" t="s">
        <v>3371</v>
      </c>
    </row>
    <row r="71" spans="1:2">
      <c r="A71">
        <v>92275397</v>
      </c>
      <c r="B71" t="s">
        <v>3372</v>
      </c>
    </row>
    <row r="72" spans="1:2">
      <c r="A72">
        <v>66732866</v>
      </c>
      <c r="B72" t="s">
        <v>3373</v>
      </c>
    </row>
    <row r="73" spans="1:2">
      <c r="A73">
        <v>31309721</v>
      </c>
      <c r="B73" t="s">
        <v>3374</v>
      </c>
    </row>
    <row r="74" spans="1:2">
      <c r="A74">
        <v>25290368</v>
      </c>
      <c r="B74" t="s">
        <v>3375</v>
      </c>
    </row>
    <row r="75" spans="1:2">
      <c r="A75">
        <v>34324771</v>
      </c>
      <c r="B75" t="s">
        <v>3376</v>
      </c>
    </row>
    <row r="76" spans="1:2">
      <c r="A76">
        <v>1061696251</v>
      </c>
      <c r="B76" t="s">
        <v>11395</v>
      </c>
    </row>
    <row r="77" spans="1:2">
      <c r="A77">
        <v>10593739</v>
      </c>
      <c r="B77" t="s">
        <v>3377</v>
      </c>
    </row>
    <row r="78" spans="1:2">
      <c r="A78">
        <v>25544975</v>
      </c>
      <c r="B78" t="s">
        <v>3378</v>
      </c>
    </row>
    <row r="79" spans="1:2">
      <c r="A79">
        <v>69008521</v>
      </c>
      <c r="B79" t="s">
        <v>11396</v>
      </c>
    </row>
    <row r="80" spans="1:2">
      <c r="A80">
        <v>1061730173</v>
      </c>
      <c r="B80" t="s">
        <v>3379</v>
      </c>
    </row>
    <row r="81" spans="1:2">
      <c r="A81">
        <v>1110490223</v>
      </c>
      <c r="B81" t="s">
        <v>3380</v>
      </c>
    </row>
    <row r="82" spans="1:2">
      <c r="A82">
        <v>52850977</v>
      </c>
      <c r="B82" t="s">
        <v>3381</v>
      </c>
    </row>
    <row r="83" spans="1:2">
      <c r="A83">
        <v>1040490462</v>
      </c>
      <c r="B83" t="s">
        <v>3382</v>
      </c>
    </row>
    <row r="84" spans="1:2">
      <c r="A84">
        <v>1090366392</v>
      </c>
      <c r="B84" t="s">
        <v>3383</v>
      </c>
    </row>
    <row r="85" spans="1:2">
      <c r="A85">
        <v>1091652415</v>
      </c>
      <c r="B85" t="s">
        <v>3384</v>
      </c>
    </row>
    <row r="86" spans="1:2">
      <c r="A86">
        <v>11813498</v>
      </c>
      <c r="B86" t="s">
        <v>3385</v>
      </c>
    </row>
    <row r="87" spans="1:2">
      <c r="A87">
        <v>1075090192</v>
      </c>
      <c r="B87" t="s">
        <v>3386</v>
      </c>
    </row>
    <row r="88" spans="1:2">
      <c r="A88">
        <v>1076323108</v>
      </c>
      <c r="B88" t="s">
        <v>3387</v>
      </c>
    </row>
    <row r="89" spans="1:2">
      <c r="A89">
        <v>79541503</v>
      </c>
      <c r="B89" t="s">
        <v>3388</v>
      </c>
    </row>
    <row r="90" spans="1:2">
      <c r="A90">
        <v>30508014</v>
      </c>
      <c r="B90" t="s">
        <v>3389</v>
      </c>
    </row>
    <row r="91" spans="1:2">
      <c r="A91">
        <v>1117511031</v>
      </c>
      <c r="B91" t="s">
        <v>3390</v>
      </c>
    </row>
    <row r="92" spans="1:2">
      <c r="A92">
        <v>16188365</v>
      </c>
      <c r="B92" t="s">
        <v>3391</v>
      </c>
    </row>
    <row r="93" spans="1:2">
      <c r="A93">
        <v>66948791</v>
      </c>
      <c r="B93" t="s">
        <v>3392</v>
      </c>
    </row>
    <row r="94" spans="1:2">
      <c r="A94">
        <v>3856416</v>
      </c>
      <c r="B94" t="s">
        <v>3393</v>
      </c>
    </row>
    <row r="95" spans="1:2">
      <c r="A95">
        <v>1052084165</v>
      </c>
      <c r="B95" t="s">
        <v>3394</v>
      </c>
    </row>
    <row r="96" spans="1:2">
      <c r="A96">
        <v>16947861</v>
      </c>
      <c r="B96" t="s">
        <v>3395</v>
      </c>
    </row>
    <row r="97" spans="1:2">
      <c r="A97">
        <v>42096705</v>
      </c>
      <c r="B97" t="s">
        <v>3396</v>
      </c>
    </row>
    <row r="98" spans="1:2">
      <c r="A98">
        <v>10387612</v>
      </c>
      <c r="B98" t="s">
        <v>3397</v>
      </c>
    </row>
    <row r="99" spans="1:2">
      <c r="A99">
        <v>900040955</v>
      </c>
      <c r="B99" t="s">
        <v>3398</v>
      </c>
    </row>
    <row r="100" spans="1:2">
      <c r="A100">
        <v>900554752</v>
      </c>
      <c r="B100" t="s">
        <v>3399</v>
      </c>
    </row>
    <row r="101" spans="1:2">
      <c r="A101">
        <v>899999175</v>
      </c>
      <c r="B101" t="s">
        <v>3400</v>
      </c>
    </row>
    <row r="102" spans="1:2">
      <c r="A102">
        <v>890321151</v>
      </c>
      <c r="B102" t="s">
        <v>3401</v>
      </c>
    </row>
    <row r="103" spans="1:2">
      <c r="A103">
        <v>800242738</v>
      </c>
      <c r="B103" t="s">
        <v>3402</v>
      </c>
    </row>
    <row r="104" spans="1:2">
      <c r="A104">
        <v>900787269</v>
      </c>
      <c r="B104" t="s">
        <v>3403</v>
      </c>
    </row>
    <row r="105" spans="1:2">
      <c r="A105">
        <v>40342449</v>
      </c>
      <c r="B105" t="s">
        <v>3404</v>
      </c>
    </row>
    <row r="106" spans="1:2">
      <c r="A106">
        <v>21176574</v>
      </c>
      <c r="B106" t="s">
        <v>3405</v>
      </c>
    </row>
    <row r="107" spans="1:2">
      <c r="A107">
        <v>10548749</v>
      </c>
      <c r="B107" t="s">
        <v>3406</v>
      </c>
    </row>
    <row r="108" spans="1:2">
      <c r="A108">
        <v>40768034</v>
      </c>
      <c r="B108" t="s">
        <v>3407</v>
      </c>
    </row>
    <row r="109" spans="1:2">
      <c r="A109">
        <v>97470120</v>
      </c>
      <c r="B109" t="s">
        <v>3408</v>
      </c>
    </row>
    <row r="110" spans="1:2">
      <c r="A110">
        <v>69007305</v>
      </c>
      <c r="B110" t="s">
        <v>3409</v>
      </c>
    </row>
    <row r="111" spans="1:2">
      <c r="A111">
        <v>7628566</v>
      </c>
      <c r="B111" t="s">
        <v>3410</v>
      </c>
    </row>
    <row r="112" spans="1:2">
      <c r="A112">
        <v>36727926</v>
      </c>
      <c r="B112" t="s">
        <v>3411</v>
      </c>
    </row>
    <row r="113" spans="1:2">
      <c r="A113">
        <v>84049843</v>
      </c>
      <c r="B113" t="s">
        <v>3412</v>
      </c>
    </row>
    <row r="114" spans="1:2">
      <c r="A114">
        <v>26671858</v>
      </c>
      <c r="B114" t="s">
        <v>3413</v>
      </c>
    </row>
    <row r="115" spans="1:2">
      <c r="A115">
        <v>39102051</v>
      </c>
      <c r="B115" t="s">
        <v>3414</v>
      </c>
    </row>
    <row r="116" spans="1:2">
      <c r="A116">
        <v>1063287123</v>
      </c>
      <c r="B116" t="s">
        <v>3415</v>
      </c>
    </row>
    <row r="117" spans="1:2">
      <c r="A117">
        <v>6877841</v>
      </c>
      <c r="B117" t="s">
        <v>3416</v>
      </c>
    </row>
    <row r="118" spans="1:2">
      <c r="A118">
        <v>32289483</v>
      </c>
      <c r="B118" t="s">
        <v>3417</v>
      </c>
    </row>
    <row r="119" spans="1:2">
      <c r="A119">
        <v>1028014162</v>
      </c>
      <c r="B119" t="s">
        <v>3418</v>
      </c>
    </row>
    <row r="120" spans="1:2">
      <c r="A120">
        <v>1040352722</v>
      </c>
      <c r="B120" t="s">
        <v>3419</v>
      </c>
    </row>
    <row r="121" spans="1:2">
      <c r="A121">
        <v>1040359228</v>
      </c>
      <c r="B121" t="s">
        <v>3420</v>
      </c>
    </row>
    <row r="122" spans="1:2">
      <c r="A122">
        <v>32289074</v>
      </c>
      <c r="B122" t="s">
        <v>3421</v>
      </c>
    </row>
    <row r="123" spans="1:2">
      <c r="A123">
        <v>71988336</v>
      </c>
      <c r="B123" t="s">
        <v>11397</v>
      </c>
    </row>
    <row r="124" spans="1:2">
      <c r="A124">
        <v>1105676948</v>
      </c>
      <c r="B124" t="s">
        <v>3422</v>
      </c>
    </row>
    <row r="125" spans="1:2">
      <c r="A125">
        <v>25276492</v>
      </c>
      <c r="B125" t="s">
        <v>3423</v>
      </c>
    </row>
    <row r="126" spans="1:2">
      <c r="A126">
        <v>1014203019</v>
      </c>
      <c r="B126" t="s">
        <v>3424</v>
      </c>
    </row>
    <row r="127" spans="1:2">
      <c r="A127">
        <v>30507126</v>
      </c>
      <c r="B127" t="s">
        <v>3425</v>
      </c>
    </row>
    <row r="128" spans="1:2">
      <c r="A128">
        <v>43823406</v>
      </c>
      <c r="B128" t="s">
        <v>3426</v>
      </c>
    </row>
    <row r="129" spans="1:2">
      <c r="A129">
        <v>37320438</v>
      </c>
      <c r="B129" t="s">
        <v>3427</v>
      </c>
    </row>
    <row r="130" spans="1:2">
      <c r="A130">
        <v>42655474</v>
      </c>
      <c r="B130" t="s">
        <v>3428</v>
      </c>
    </row>
    <row r="131" spans="1:2">
      <c r="A131">
        <v>1065600749</v>
      </c>
      <c r="B131" t="s">
        <v>3429</v>
      </c>
    </row>
    <row r="132" spans="1:2">
      <c r="A132">
        <v>91513512</v>
      </c>
      <c r="B132" t="s">
        <v>3430</v>
      </c>
    </row>
    <row r="133" spans="1:2">
      <c r="A133">
        <v>79346424</v>
      </c>
      <c r="B133" t="s">
        <v>3431</v>
      </c>
    </row>
    <row r="134" spans="1:2">
      <c r="A134">
        <v>91274443</v>
      </c>
      <c r="B134" t="s">
        <v>3432</v>
      </c>
    </row>
    <row r="135" spans="1:2">
      <c r="A135">
        <v>45578046</v>
      </c>
      <c r="B135" t="s">
        <v>3433</v>
      </c>
    </row>
    <row r="136" spans="1:2">
      <c r="A136">
        <v>22803990</v>
      </c>
      <c r="B136" t="s">
        <v>3434</v>
      </c>
    </row>
    <row r="137" spans="1:2">
      <c r="A137">
        <v>13850087</v>
      </c>
      <c r="B137" t="s">
        <v>3435</v>
      </c>
    </row>
    <row r="138" spans="1:2">
      <c r="A138">
        <v>42495620</v>
      </c>
      <c r="B138" t="s">
        <v>3436</v>
      </c>
    </row>
    <row r="139" spans="1:2">
      <c r="A139">
        <v>17657596</v>
      </c>
      <c r="B139" t="s">
        <v>3437</v>
      </c>
    </row>
    <row r="140" spans="1:2">
      <c r="A140">
        <v>18155248</v>
      </c>
      <c r="B140" t="s">
        <v>3438</v>
      </c>
    </row>
    <row r="141" spans="1:2">
      <c r="A141">
        <v>91438598</v>
      </c>
      <c r="B141" t="s">
        <v>3439</v>
      </c>
    </row>
    <row r="142" spans="1:2">
      <c r="A142">
        <v>71265013</v>
      </c>
      <c r="B142" t="s">
        <v>3440</v>
      </c>
    </row>
    <row r="143" spans="1:2">
      <c r="A143">
        <v>1045504500</v>
      </c>
      <c r="B143" t="s">
        <v>3441</v>
      </c>
    </row>
    <row r="144" spans="1:2">
      <c r="A144">
        <v>1038797526</v>
      </c>
      <c r="B144" t="s">
        <v>3442</v>
      </c>
    </row>
    <row r="145" spans="1:2">
      <c r="A145">
        <v>37337931</v>
      </c>
      <c r="B145" t="s">
        <v>3443</v>
      </c>
    </row>
    <row r="146" spans="1:2">
      <c r="A146">
        <v>82331528</v>
      </c>
      <c r="B146" t="s">
        <v>3444</v>
      </c>
    </row>
    <row r="147" spans="1:2">
      <c r="A147">
        <v>50919363</v>
      </c>
      <c r="B147" t="s">
        <v>3445</v>
      </c>
    </row>
    <row r="148" spans="1:2">
      <c r="A148">
        <v>66743773</v>
      </c>
      <c r="B148" t="s">
        <v>3446</v>
      </c>
    </row>
    <row r="149" spans="1:2">
      <c r="A149">
        <v>39047981</v>
      </c>
      <c r="B149" t="s">
        <v>3447</v>
      </c>
    </row>
    <row r="150" spans="1:2">
      <c r="A150">
        <v>18880677</v>
      </c>
      <c r="B150" t="s">
        <v>3448</v>
      </c>
    </row>
    <row r="151" spans="1:2">
      <c r="A151">
        <v>4708358</v>
      </c>
      <c r="B151" t="s">
        <v>11398</v>
      </c>
    </row>
    <row r="152" spans="1:2">
      <c r="A152">
        <v>1066092758</v>
      </c>
      <c r="B152" t="s">
        <v>3449</v>
      </c>
    </row>
    <row r="153" spans="1:2">
      <c r="A153">
        <v>64584132</v>
      </c>
      <c r="B153" t="s">
        <v>3450</v>
      </c>
    </row>
    <row r="154" spans="1:2">
      <c r="A154">
        <v>25280716</v>
      </c>
      <c r="B154" t="s">
        <v>3451</v>
      </c>
    </row>
    <row r="155" spans="1:2">
      <c r="A155">
        <v>71351211</v>
      </c>
      <c r="B155" t="s">
        <v>3452</v>
      </c>
    </row>
    <row r="156" spans="1:2">
      <c r="A156">
        <v>18224425</v>
      </c>
      <c r="B156" t="s">
        <v>3453</v>
      </c>
    </row>
    <row r="157" spans="1:2">
      <c r="A157">
        <v>1047421148</v>
      </c>
      <c r="B157" t="s">
        <v>3454</v>
      </c>
    </row>
    <row r="158" spans="1:2">
      <c r="A158">
        <v>35695608</v>
      </c>
      <c r="B158" t="s">
        <v>3455</v>
      </c>
    </row>
    <row r="159" spans="1:2">
      <c r="A159">
        <v>1068662356</v>
      </c>
      <c r="B159" t="s">
        <v>3456</v>
      </c>
    </row>
    <row r="160" spans="1:2">
      <c r="A160">
        <v>1087113662</v>
      </c>
      <c r="B160" t="s">
        <v>3457</v>
      </c>
    </row>
    <row r="161" spans="1:2">
      <c r="A161">
        <v>1032423061</v>
      </c>
      <c r="B161" t="s">
        <v>3458</v>
      </c>
    </row>
    <row r="162" spans="1:2">
      <c r="A162">
        <v>25339379</v>
      </c>
      <c r="B162" t="s">
        <v>3459</v>
      </c>
    </row>
    <row r="163" spans="1:2">
      <c r="A163">
        <v>28687275</v>
      </c>
      <c r="B163" t="s">
        <v>3460</v>
      </c>
    </row>
    <row r="164" spans="1:2">
      <c r="A164">
        <v>10592992</v>
      </c>
      <c r="B164" t="s">
        <v>11399</v>
      </c>
    </row>
    <row r="165" spans="1:2">
      <c r="A165">
        <v>1017150872</v>
      </c>
      <c r="B165" t="s">
        <v>3461</v>
      </c>
    </row>
    <row r="166" spans="1:2">
      <c r="A166">
        <v>7931212</v>
      </c>
      <c r="B166" t="s">
        <v>3462</v>
      </c>
    </row>
    <row r="167" spans="1:2">
      <c r="A167">
        <v>64703784</v>
      </c>
      <c r="B167" t="s">
        <v>3463</v>
      </c>
    </row>
    <row r="168" spans="1:2">
      <c r="A168">
        <v>1082894472</v>
      </c>
      <c r="B168" t="s">
        <v>3464</v>
      </c>
    </row>
    <row r="169" spans="1:2">
      <c r="A169">
        <v>80202950</v>
      </c>
      <c r="B169" t="s">
        <v>3465</v>
      </c>
    </row>
    <row r="170" spans="1:2">
      <c r="A170">
        <v>12910389</v>
      </c>
      <c r="B170" t="s">
        <v>11400</v>
      </c>
    </row>
    <row r="171" spans="1:2">
      <c r="A171">
        <v>27091146</v>
      </c>
      <c r="B171" t="s">
        <v>3466</v>
      </c>
    </row>
    <row r="172" spans="1:2">
      <c r="A172">
        <v>92539322</v>
      </c>
      <c r="B172" t="s">
        <v>3467</v>
      </c>
    </row>
    <row r="173" spans="1:2">
      <c r="A173">
        <v>32288498</v>
      </c>
      <c r="B173" t="s">
        <v>3468</v>
      </c>
    </row>
    <row r="174" spans="1:2">
      <c r="A174">
        <v>57463332</v>
      </c>
      <c r="B174" t="s">
        <v>3469</v>
      </c>
    </row>
    <row r="175" spans="1:2">
      <c r="A175">
        <v>79311825</v>
      </c>
      <c r="B175" t="s">
        <v>3470</v>
      </c>
    </row>
    <row r="176" spans="1:2">
      <c r="A176">
        <v>79574634</v>
      </c>
      <c r="B176" t="s">
        <v>3471</v>
      </c>
    </row>
    <row r="177" spans="1:2">
      <c r="A177">
        <v>19381518</v>
      </c>
      <c r="B177" t="s">
        <v>11401</v>
      </c>
    </row>
    <row r="178" spans="1:2">
      <c r="A178">
        <v>93385293</v>
      </c>
      <c r="B178" t="s">
        <v>3472</v>
      </c>
    </row>
    <row r="179" spans="1:2">
      <c r="A179">
        <v>25786878</v>
      </c>
      <c r="B179" t="s">
        <v>3473</v>
      </c>
    </row>
    <row r="180" spans="1:2">
      <c r="A180">
        <v>901133676</v>
      </c>
      <c r="B180" t="s">
        <v>3474</v>
      </c>
    </row>
    <row r="181" spans="1:2">
      <c r="A181">
        <v>1051823830</v>
      </c>
      <c r="B181" t="s">
        <v>3475</v>
      </c>
    </row>
    <row r="182" spans="1:2">
      <c r="A182">
        <v>1047394227</v>
      </c>
      <c r="B182" t="s">
        <v>3476</v>
      </c>
    </row>
    <row r="183" spans="1:2">
      <c r="A183">
        <v>19613355</v>
      </c>
      <c r="B183" t="s">
        <v>3477</v>
      </c>
    </row>
    <row r="184" spans="1:2">
      <c r="A184">
        <v>1070008098</v>
      </c>
      <c r="B184" t="s">
        <v>3478</v>
      </c>
    </row>
    <row r="185" spans="1:2">
      <c r="A185">
        <v>1010168521</v>
      </c>
      <c r="B185" t="s">
        <v>3479</v>
      </c>
    </row>
    <row r="186" spans="1:2">
      <c r="A186">
        <v>1102800874</v>
      </c>
      <c r="B186" t="s">
        <v>3480</v>
      </c>
    </row>
    <row r="187" spans="1:2">
      <c r="A187">
        <v>40614260</v>
      </c>
      <c r="B187" t="s">
        <v>3481</v>
      </c>
    </row>
    <row r="188" spans="1:2">
      <c r="A188">
        <v>26331380</v>
      </c>
      <c r="B188" t="s">
        <v>3482</v>
      </c>
    </row>
    <row r="189" spans="1:2">
      <c r="A189">
        <v>1075237679</v>
      </c>
      <c r="B189" t="s">
        <v>3483</v>
      </c>
    </row>
    <row r="190" spans="1:2">
      <c r="A190">
        <v>22242466</v>
      </c>
      <c r="B190" t="s">
        <v>3484</v>
      </c>
    </row>
    <row r="191" spans="1:2">
      <c r="A191">
        <v>88283533</v>
      </c>
      <c r="B191" t="s">
        <v>3485</v>
      </c>
    </row>
    <row r="192" spans="1:2">
      <c r="A192">
        <v>52076077</v>
      </c>
      <c r="B192" t="s">
        <v>3486</v>
      </c>
    </row>
    <row r="193" spans="1:2">
      <c r="A193">
        <v>43147114</v>
      </c>
      <c r="B193" t="s">
        <v>3487</v>
      </c>
    </row>
    <row r="194" spans="1:2">
      <c r="A194">
        <v>22786648</v>
      </c>
      <c r="B194" t="s">
        <v>3488</v>
      </c>
    </row>
    <row r="195" spans="1:2">
      <c r="A195">
        <v>14232428</v>
      </c>
      <c r="B195" t="s">
        <v>3489</v>
      </c>
    </row>
    <row r="196" spans="1:2">
      <c r="A196">
        <v>69005326</v>
      </c>
      <c r="B196" t="s">
        <v>3490</v>
      </c>
    </row>
    <row r="197" spans="1:2">
      <c r="A197">
        <v>25274422</v>
      </c>
      <c r="B197" t="s">
        <v>11402</v>
      </c>
    </row>
    <row r="198" spans="1:2">
      <c r="A198">
        <v>1010167687</v>
      </c>
      <c r="B198" t="s">
        <v>3491</v>
      </c>
    </row>
    <row r="199" spans="1:2">
      <c r="A199">
        <v>13168893</v>
      </c>
      <c r="B199" t="s">
        <v>3492</v>
      </c>
    </row>
    <row r="200" spans="1:2">
      <c r="A200">
        <v>26632017</v>
      </c>
      <c r="B200" t="s">
        <v>3493</v>
      </c>
    </row>
    <row r="201" spans="1:2">
      <c r="A201">
        <v>12022406</v>
      </c>
      <c r="B201" t="s">
        <v>3494</v>
      </c>
    </row>
    <row r="202" spans="1:2">
      <c r="A202">
        <v>17549965</v>
      </c>
      <c r="B202" t="s">
        <v>3495</v>
      </c>
    </row>
    <row r="203" spans="1:2">
      <c r="A203">
        <v>38642098</v>
      </c>
      <c r="B203" t="s">
        <v>11403</v>
      </c>
    </row>
    <row r="204" spans="1:2">
      <c r="A204">
        <v>1152189094</v>
      </c>
      <c r="B204" t="s">
        <v>3496</v>
      </c>
    </row>
    <row r="205" spans="1:2">
      <c r="A205">
        <v>91476764</v>
      </c>
      <c r="B205" t="s">
        <v>11404</v>
      </c>
    </row>
    <row r="206" spans="1:2">
      <c r="A206">
        <v>45478711</v>
      </c>
      <c r="B206" t="s">
        <v>3497</v>
      </c>
    </row>
    <row r="207" spans="1:2">
      <c r="A207">
        <v>21443271</v>
      </c>
      <c r="B207" t="s">
        <v>11405</v>
      </c>
    </row>
    <row r="208" spans="1:2">
      <c r="A208">
        <v>86063551</v>
      </c>
      <c r="B208" t="s">
        <v>3498</v>
      </c>
    </row>
    <row r="209" spans="1:2">
      <c r="A209">
        <v>1061694822</v>
      </c>
      <c r="B209" t="s">
        <v>3499</v>
      </c>
    </row>
    <row r="210" spans="1:2">
      <c r="A210">
        <v>12022304</v>
      </c>
      <c r="B210" t="s">
        <v>3500</v>
      </c>
    </row>
    <row r="211" spans="1:2">
      <c r="A211">
        <v>1128448634</v>
      </c>
      <c r="B211" t="s">
        <v>11406</v>
      </c>
    </row>
    <row r="212" spans="1:2">
      <c r="A212">
        <v>1102795743</v>
      </c>
      <c r="B212" t="s">
        <v>3501</v>
      </c>
    </row>
    <row r="213" spans="1:2">
      <c r="A213">
        <v>25271666</v>
      </c>
      <c r="B213" t="s">
        <v>3502</v>
      </c>
    </row>
    <row r="214" spans="1:2">
      <c r="A214">
        <v>12449190</v>
      </c>
      <c r="B214" t="s">
        <v>3503</v>
      </c>
    </row>
    <row r="215" spans="1:2">
      <c r="A215">
        <v>27327697</v>
      </c>
      <c r="B215" t="s">
        <v>11407</v>
      </c>
    </row>
    <row r="216" spans="1:2">
      <c r="A216">
        <v>34549948</v>
      </c>
      <c r="B216" t="s">
        <v>3504</v>
      </c>
    </row>
    <row r="217" spans="1:2">
      <c r="A217">
        <v>32801099</v>
      </c>
      <c r="B217" t="s">
        <v>3505</v>
      </c>
    </row>
    <row r="218" spans="1:2">
      <c r="A218">
        <v>1050918463</v>
      </c>
      <c r="B218" t="s">
        <v>3506</v>
      </c>
    </row>
    <row r="219" spans="1:2">
      <c r="A219">
        <v>45557741</v>
      </c>
      <c r="B219" t="s">
        <v>3507</v>
      </c>
    </row>
    <row r="220" spans="1:2">
      <c r="A220">
        <v>10385310</v>
      </c>
      <c r="B220" t="s">
        <v>3508</v>
      </c>
    </row>
    <row r="221" spans="1:2">
      <c r="A221">
        <v>28689115</v>
      </c>
      <c r="B221" t="s">
        <v>3509</v>
      </c>
    </row>
    <row r="222" spans="1:2">
      <c r="A222">
        <v>40361534</v>
      </c>
      <c r="B222" t="s">
        <v>3510</v>
      </c>
    </row>
    <row r="223" spans="1:2">
      <c r="A223">
        <v>29506582</v>
      </c>
      <c r="B223" t="s">
        <v>3511</v>
      </c>
    </row>
    <row r="224" spans="1:2">
      <c r="A224">
        <v>1111334277</v>
      </c>
      <c r="B224" t="s">
        <v>3512</v>
      </c>
    </row>
    <row r="225" spans="1:2">
      <c r="A225">
        <v>66971835</v>
      </c>
      <c r="B225" t="s">
        <v>3513</v>
      </c>
    </row>
    <row r="226" spans="1:2">
      <c r="A226">
        <v>1107052573</v>
      </c>
      <c r="B226" t="s">
        <v>3514</v>
      </c>
    </row>
    <row r="227" spans="1:2">
      <c r="A227">
        <v>35892792</v>
      </c>
      <c r="B227" t="s">
        <v>3515</v>
      </c>
    </row>
    <row r="228" spans="1:2">
      <c r="A228">
        <v>1063149156</v>
      </c>
      <c r="B228" t="s">
        <v>3516</v>
      </c>
    </row>
    <row r="229" spans="1:2">
      <c r="A229">
        <v>35603632</v>
      </c>
      <c r="B229" t="s">
        <v>3517</v>
      </c>
    </row>
    <row r="230" spans="1:2">
      <c r="A230">
        <v>40076869</v>
      </c>
      <c r="B230" t="s">
        <v>3518</v>
      </c>
    </row>
    <row r="231" spans="1:2">
      <c r="A231">
        <v>1118470881</v>
      </c>
      <c r="B231" t="s">
        <v>3519</v>
      </c>
    </row>
    <row r="232" spans="1:2">
      <c r="A232">
        <v>35896107</v>
      </c>
      <c r="B232" t="s">
        <v>3520</v>
      </c>
    </row>
    <row r="233" spans="1:2">
      <c r="A233">
        <v>39416449</v>
      </c>
      <c r="B233" t="s">
        <v>3521</v>
      </c>
    </row>
    <row r="234" spans="1:2">
      <c r="A234">
        <v>70124592</v>
      </c>
      <c r="B234" t="s">
        <v>11408</v>
      </c>
    </row>
    <row r="235" spans="1:2">
      <c r="A235">
        <v>1031128518</v>
      </c>
      <c r="B235" t="s">
        <v>3522</v>
      </c>
    </row>
    <row r="236" spans="1:2">
      <c r="A236">
        <v>42545210</v>
      </c>
      <c r="B236" t="s">
        <v>3523</v>
      </c>
    </row>
    <row r="237" spans="1:2">
      <c r="A237">
        <v>1117494675</v>
      </c>
      <c r="B237" t="s">
        <v>3524</v>
      </c>
    </row>
    <row r="238" spans="1:2">
      <c r="A238">
        <v>17788496</v>
      </c>
      <c r="B238" t="s">
        <v>11409</v>
      </c>
    </row>
    <row r="239" spans="1:2">
      <c r="A239">
        <v>3913304</v>
      </c>
      <c r="B239" t="s">
        <v>3525</v>
      </c>
    </row>
    <row r="240" spans="1:2">
      <c r="A240">
        <v>1085262058</v>
      </c>
      <c r="B240" t="s">
        <v>3526</v>
      </c>
    </row>
    <row r="241" spans="1:2">
      <c r="A241">
        <v>1014190068</v>
      </c>
      <c r="B241" t="s">
        <v>3527</v>
      </c>
    </row>
    <row r="242" spans="1:2">
      <c r="A242">
        <v>1124849982</v>
      </c>
      <c r="B242" t="s">
        <v>3528</v>
      </c>
    </row>
    <row r="243" spans="1:2">
      <c r="A243">
        <v>1098719622</v>
      </c>
      <c r="B243" t="s">
        <v>11410</v>
      </c>
    </row>
    <row r="244" spans="1:2">
      <c r="A244">
        <v>49670148</v>
      </c>
      <c r="B244" t="s">
        <v>3529</v>
      </c>
    </row>
    <row r="245" spans="1:2">
      <c r="A245">
        <v>7551255</v>
      </c>
      <c r="B245" t="s">
        <v>3530</v>
      </c>
    </row>
    <row r="246" spans="1:2">
      <c r="A246">
        <v>39841666</v>
      </c>
      <c r="B246" t="s">
        <v>3531</v>
      </c>
    </row>
    <row r="247" spans="1:2">
      <c r="A247">
        <v>97447592</v>
      </c>
      <c r="B247" t="s">
        <v>3532</v>
      </c>
    </row>
    <row r="248" spans="1:2">
      <c r="A248">
        <v>17328379</v>
      </c>
      <c r="B248" t="s">
        <v>3533</v>
      </c>
    </row>
    <row r="249" spans="1:2">
      <c r="A249">
        <v>63312397</v>
      </c>
      <c r="B249" t="s">
        <v>3534</v>
      </c>
    </row>
    <row r="250" spans="1:2">
      <c r="A250">
        <v>1121853331</v>
      </c>
      <c r="B250" t="s">
        <v>11411</v>
      </c>
    </row>
    <row r="251" spans="1:2">
      <c r="A251">
        <v>1065565020</v>
      </c>
      <c r="B251" t="s">
        <v>3535</v>
      </c>
    </row>
    <row r="252" spans="1:2">
      <c r="A252">
        <v>37333555</v>
      </c>
      <c r="B252" t="s">
        <v>11412</v>
      </c>
    </row>
    <row r="253" spans="1:2">
      <c r="A253">
        <v>63457287</v>
      </c>
      <c r="B253" t="s">
        <v>3536</v>
      </c>
    </row>
    <row r="254" spans="1:2">
      <c r="A254">
        <v>88207816</v>
      </c>
      <c r="B254" t="s">
        <v>11413</v>
      </c>
    </row>
    <row r="255" spans="1:2">
      <c r="A255">
        <v>1018448096</v>
      </c>
      <c r="B255" t="s">
        <v>3537</v>
      </c>
    </row>
    <row r="256" spans="1:2">
      <c r="A256">
        <v>1018344315</v>
      </c>
      <c r="B256" t="s">
        <v>3538</v>
      </c>
    </row>
    <row r="257" spans="1:2">
      <c r="A257">
        <v>1035861954</v>
      </c>
      <c r="B257" t="s">
        <v>11414</v>
      </c>
    </row>
    <row r="258" spans="1:2">
      <c r="A258">
        <v>8016019</v>
      </c>
      <c r="B258" t="s">
        <v>3539</v>
      </c>
    </row>
    <row r="259" spans="1:2">
      <c r="A259">
        <v>40731849</v>
      </c>
      <c r="B259" t="s">
        <v>3540</v>
      </c>
    </row>
    <row r="260" spans="1:2">
      <c r="A260">
        <v>17689342</v>
      </c>
      <c r="B260" t="s">
        <v>3541</v>
      </c>
    </row>
    <row r="261" spans="1:2">
      <c r="A261">
        <v>40781606</v>
      </c>
      <c r="B261" t="s">
        <v>3542</v>
      </c>
    </row>
    <row r="262" spans="1:2">
      <c r="A262">
        <v>64742542</v>
      </c>
      <c r="B262" t="s">
        <v>3543</v>
      </c>
    </row>
    <row r="263" spans="1:2">
      <c r="A263">
        <v>73434873</v>
      </c>
      <c r="B263" t="s">
        <v>3544</v>
      </c>
    </row>
    <row r="264" spans="1:2">
      <c r="A264">
        <v>59671721</v>
      </c>
      <c r="B264" t="s">
        <v>3545</v>
      </c>
    </row>
    <row r="265" spans="1:2">
      <c r="A265">
        <v>32092230</v>
      </c>
      <c r="B265" t="s">
        <v>11415</v>
      </c>
    </row>
    <row r="266" spans="1:2">
      <c r="A266">
        <v>18195265</v>
      </c>
      <c r="B266" t="s">
        <v>3546</v>
      </c>
    </row>
    <row r="267" spans="1:2">
      <c r="A267">
        <v>86054767</v>
      </c>
      <c r="B267" t="s">
        <v>3547</v>
      </c>
    </row>
    <row r="268" spans="1:2">
      <c r="A268">
        <v>22617125</v>
      </c>
      <c r="B268" t="s">
        <v>3548</v>
      </c>
    </row>
    <row r="269" spans="1:2">
      <c r="A269">
        <v>26227241</v>
      </c>
      <c r="B269" t="s">
        <v>3549</v>
      </c>
    </row>
    <row r="270" spans="1:2">
      <c r="A270">
        <v>1036602713</v>
      </c>
      <c r="B270" t="s">
        <v>3550</v>
      </c>
    </row>
    <row r="271" spans="1:2">
      <c r="A271">
        <v>34319687</v>
      </c>
      <c r="B271" t="s">
        <v>3551</v>
      </c>
    </row>
    <row r="272" spans="1:2">
      <c r="A272">
        <v>4720824</v>
      </c>
      <c r="B272" t="s">
        <v>3552</v>
      </c>
    </row>
    <row r="273" spans="1:2">
      <c r="A273">
        <v>1042091477</v>
      </c>
      <c r="B273" t="s">
        <v>3553</v>
      </c>
    </row>
    <row r="274" spans="1:2">
      <c r="A274">
        <v>1091659311</v>
      </c>
      <c r="B274" t="s">
        <v>3554</v>
      </c>
    </row>
    <row r="275" spans="1:2">
      <c r="A275">
        <v>37336959</v>
      </c>
      <c r="B275" t="s">
        <v>11416</v>
      </c>
    </row>
    <row r="276" spans="1:2">
      <c r="A276">
        <v>46664675</v>
      </c>
      <c r="B276" t="s">
        <v>3555</v>
      </c>
    </row>
    <row r="277" spans="1:2">
      <c r="A277">
        <v>31602525</v>
      </c>
      <c r="B277" t="s">
        <v>3556</v>
      </c>
    </row>
    <row r="278" spans="1:2">
      <c r="A278">
        <v>31381311</v>
      </c>
      <c r="B278" t="s">
        <v>3557</v>
      </c>
    </row>
    <row r="279" spans="1:2">
      <c r="A279">
        <v>93418340</v>
      </c>
      <c r="B279" t="s">
        <v>3558</v>
      </c>
    </row>
    <row r="280" spans="1:2">
      <c r="A280">
        <v>23068869</v>
      </c>
      <c r="B280" t="s">
        <v>3559</v>
      </c>
    </row>
    <row r="281" spans="1:2">
      <c r="A281">
        <v>38472618</v>
      </c>
      <c r="B281" t="s">
        <v>3560</v>
      </c>
    </row>
    <row r="282" spans="1:2">
      <c r="A282">
        <v>59687407</v>
      </c>
      <c r="B282" t="s">
        <v>3561</v>
      </c>
    </row>
    <row r="283" spans="1:2">
      <c r="A283">
        <v>2231663</v>
      </c>
      <c r="B283" t="s">
        <v>3562</v>
      </c>
    </row>
    <row r="284" spans="1:2">
      <c r="A284">
        <v>84456163</v>
      </c>
      <c r="B284" t="s">
        <v>3563</v>
      </c>
    </row>
    <row r="285" spans="1:2">
      <c r="A285">
        <v>50999474</v>
      </c>
      <c r="B285" t="s">
        <v>3564</v>
      </c>
    </row>
    <row r="286" spans="1:2">
      <c r="A286">
        <v>1061529451</v>
      </c>
      <c r="B286" t="s">
        <v>3565</v>
      </c>
    </row>
    <row r="287" spans="1:2">
      <c r="A287">
        <v>94380774</v>
      </c>
      <c r="B287" t="s">
        <v>3566</v>
      </c>
    </row>
    <row r="288" spans="1:2">
      <c r="A288">
        <v>1061725993</v>
      </c>
      <c r="B288" t="s">
        <v>11417</v>
      </c>
    </row>
    <row r="289" spans="1:2">
      <c r="A289">
        <v>15297101</v>
      </c>
      <c r="B289" t="s">
        <v>3567</v>
      </c>
    </row>
    <row r="290" spans="1:2">
      <c r="A290">
        <v>93206853</v>
      </c>
      <c r="B290" t="s">
        <v>3568</v>
      </c>
    </row>
    <row r="291" spans="1:2">
      <c r="A291">
        <v>71317651</v>
      </c>
      <c r="B291" t="s">
        <v>3569</v>
      </c>
    </row>
    <row r="292" spans="1:2">
      <c r="A292">
        <v>1063356044</v>
      </c>
      <c r="B292" t="s">
        <v>3570</v>
      </c>
    </row>
    <row r="293" spans="1:2">
      <c r="A293">
        <v>86087053</v>
      </c>
      <c r="B293" t="s">
        <v>3571</v>
      </c>
    </row>
    <row r="294" spans="1:2">
      <c r="A294">
        <v>56074736</v>
      </c>
      <c r="B294" t="s">
        <v>3572</v>
      </c>
    </row>
    <row r="295" spans="1:2">
      <c r="A295">
        <v>71604752</v>
      </c>
      <c r="B295" t="s">
        <v>3573</v>
      </c>
    </row>
    <row r="296" spans="1:2">
      <c r="A296">
        <v>97480168</v>
      </c>
      <c r="B296" t="s">
        <v>3574</v>
      </c>
    </row>
    <row r="297" spans="1:2">
      <c r="A297">
        <v>19320253</v>
      </c>
      <c r="B297" t="s">
        <v>3575</v>
      </c>
    </row>
    <row r="298" spans="1:2">
      <c r="A298">
        <v>10741894</v>
      </c>
      <c r="B298" t="s">
        <v>3576</v>
      </c>
    </row>
    <row r="299" spans="1:2">
      <c r="A299">
        <v>92521203</v>
      </c>
      <c r="B299" t="s">
        <v>3577</v>
      </c>
    </row>
    <row r="300" spans="1:2">
      <c r="A300">
        <v>56054896</v>
      </c>
      <c r="B300" t="s">
        <v>3578</v>
      </c>
    </row>
    <row r="301" spans="1:2">
      <c r="A301">
        <v>1087126265</v>
      </c>
      <c r="B301" t="s">
        <v>11418</v>
      </c>
    </row>
    <row r="302" spans="1:2">
      <c r="A302">
        <v>12990175</v>
      </c>
      <c r="B302" t="s">
        <v>3579</v>
      </c>
    </row>
    <row r="303" spans="1:2">
      <c r="A303">
        <v>64567790</v>
      </c>
      <c r="B303" t="s">
        <v>3580</v>
      </c>
    </row>
    <row r="304" spans="1:2">
      <c r="A304">
        <v>1088306511</v>
      </c>
      <c r="B304" t="s">
        <v>3581</v>
      </c>
    </row>
    <row r="305" spans="1:2">
      <c r="A305">
        <v>1087119407</v>
      </c>
      <c r="B305" t="s">
        <v>3582</v>
      </c>
    </row>
    <row r="306" spans="1:2">
      <c r="A306">
        <v>1076817908</v>
      </c>
      <c r="B306" t="s">
        <v>3583</v>
      </c>
    </row>
    <row r="307" spans="1:2">
      <c r="A307">
        <v>13271354</v>
      </c>
      <c r="B307" t="s">
        <v>3584</v>
      </c>
    </row>
    <row r="308" spans="1:2">
      <c r="A308">
        <v>52194169</v>
      </c>
      <c r="B308" t="s">
        <v>3585</v>
      </c>
    </row>
    <row r="309" spans="1:2">
      <c r="A309">
        <v>53052992</v>
      </c>
      <c r="B309" t="s">
        <v>3586</v>
      </c>
    </row>
    <row r="310" spans="1:2">
      <c r="A310">
        <v>1023873719</v>
      </c>
      <c r="B310" t="s">
        <v>3587</v>
      </c>
    </row>
    <row r="311" spans="1:2">
      <c r="A311">
        <v>52717304</v>
      </c>
      <c r="B311" t="s">
        <v>3588</v>
      </c>
    </row>
    <row r="312" spans="1:2">
      <c r="A312">
        <v>63481642</v>
      </c>
      <c r="B312" t="s">
        <v>3589</v>
      </c>
    </row>
    <row r="313" spans="1:2">
      <c r="A313">
        <v>1015410064</v>
      </c>
      <c r="B313" t="s">
        <v>3590</v>
      </c>
    </row>
    <row r="314" spans="1:2">
      <c r="A314">
        <v>41688018</v>
      </c>
      <c r="B314" t="s">
        <v>3591</v>
      </c>
    </row>
    <row r="315" spans="1:2">
      <c r="A315">
        <v>79951992</v>
      </c>
      <c r="B315" t="s">
        <v>3592</v>
      </c>
    </row>
    <row r="316" spans="1:2">
      <c r="A316">
        <v>1110471744</v>
      </c>
      <c r="B316" t="s">
        <v>3593</v>
      </c>
    </row>
    <row r="317" spans="1:2">
      <c r="A317">
        <v>800240190</v>
      </c>
      <c r="B317" t="s">
        <v>3594</v>
      </c>
    </row>
    <row r="318" spans="1:2">
      <c r="A318">
        <v>900626943</v>
      </c>
      <c r="B318" t="s">
        <v>3595</v>
      </c>
    </row>
    <row r="319" spans="1:2">
      <c r="A319">
        <v>1018423298</v>
      </c>
      <c r="B319" t="s">
        <v>3596</v>
      </c>
    </row>
    <row r="320" spans="1:2">
      <c r="A320">
        <v>7601579</v>
      </c>
      <c r="B320" t="s">
        <v>11419</v>
      </c>
    </row>
    <row r="321" spans="1:2">
      <c r="A321">
        <v>830050473</v>
      </c>
      <c r="B321" t="s">
        <v>3597</v>
      </c>
    </row>
    <row r="322" spans="1:2">
      <c r="A322">
        <v>45562448</v>
      </c>
      <c r="B322" t="s">
        <v>3598</v>
      </c>
    </row>
    <row r="323" spans="1:2">
      <c r="A323">
        <v>1019037467</v>
      </c>
      <c r="B323" t="s">
        <v>3599</v>
      </c>
    </row>
    <row r="324" spans="1:2">
      <c r="A324">
        <v>1032384754</v>
      </c>
      <c r="B324" t="s">
        <v>3600</v>
      </c>
    </row>
    <row r="325" spans="1:2">
      <c r="A325">
        <v>1019075506</v>
      </c>
      <c r="B325" t="s">
        <v>3601</v>
      </c>
    </row>
    <row r="326" spans="1:2">
      <c r="A326">
        <v>80821903</v>
      </c>
      <c r="B326" t="s">
        <v>3602</v>
      </c>
    </row>
    <row r="327" spans="1:2">
      <c r="A327">
        <v>52697802</v>
      </c>
      <c r="B327" t="s">
        <v>3603</v>
      </c>
    </row>
    <row r="328" spans="1:2">
      <c r="A328">
        <v>52958638</v>
      </c>
      <c r="B328" t="s">
        <v>3604</v>
      </c>
    </row>
    <row r="329" spans="1:2">
      <c r="A329">
        <v>53106586</v>
      </c>
      <c r="B329" t="s">
        <v>3605</v>
      </c>
    </row>
    <row r="330" spans="1:2">
      <c r="A330">
        <v>830093042</v>
      </c>
      <c r="B330" t="s">
        <v>3606</v>
      </c>
    </row>
    <row r="331" spans="1:2">
      <c r="A331">
        <v>900265408</v>
      </c>
      <c r="B331" t="s">
        <v>3607</v>
      </c>
    </row>
    <row r="332" spans="1:2">
      <c r="A332">
        <v>801002903</v>
      </c>
      <c r="B332" t="s">
        <v>3608</v>
      </c>
    </row>
    <row r="333" spans="1:2">
      <c r="A333">
        <v>7706949</v>
      </c>
      <c r="B333" t="s">
        <v>3609</v>
      </c>
    </row>
    <row r="334" spans="1:2">
      <c r="A334">
        <v>17142764</v>
      </c>
      <c r="B334" t="s">
        <v>3610</v>
      </c>
    </row>
    <row r="335" spans="1:2">
      <c r="A335">
        <v>1023882956</v>
      </c>
      <c r="B335" t="s">
        <v>3611</v>
      </c>
    </row>
    <row r="336" spans="1:2">
      <c r="A336">
        <v>79590984</v>
      </c>
      <c r="B336" t="s">
        <v>3612</v>
      </c>
    </row>
    <row r="337" spans="1:2">
      <c r="A337">
        <v>52705888</v>
      </c>
      <c r="B337" t="s">
        <v>3613</v>
      </c>
    </row>
    <row r="338" spans="1:2">
      <c r="A338">
        <v>79938998</v>
      </c>
      <c r="B338" t="s">
        <v>11420</v>
      </c>
    </row>
    <row r="339" spans="1:2">
      <c r="A339">
        <v>52556814</v>
      </c>
      <c r="B339" t="s">
        <v>3614</v>
      </c>
    </row>
    <row r="340" spans="1:2">
      <c r="A340">
        <v>1033734364</v>
      </c>
      <c r="B340" t="s">
        <v>3615</v>
      </c>
    </row>
    <row r="341" spans="1:2">
      <c r="A341">
        <v>66822596</v>
      </c>
      <c r="B341" t="s">
        <v>11421</v>
      </c>
    </row>
    <row r="342" spans="1:2">
      <c r="A342">
        <v>39684178</v>
      </c>
      <c r="B342" t="s">
        <v>3616</v>
      </c>
    </row>
    <row r="343" spans="1:2">
      <c r="A343">
        <v>3532181</v>
      </c>
      <c r="B343" t="s">
        <v>3617</v>
      </c>
    </row>
    <row r="344" spans="1:2">
      <c r="A344">
        <v>4615344</v>
      </c>
      <c r="B344" t="s">
        <v>11422</v>
      </c>
    </row>
    <row r="345" spans="1:2">
      <c r="A345">
        <v>4784765</v>
      </c>
      <c r="B345" t="s">
        <v>3618</v>
      </c>
    </row>
    <row r="346" spans="1:2">
      <c r="A346">
        <v>5519164</v>
      </c>
      <c r="B346" t="s">
        <v>3619</v>
      </c>
    </row>
    <row r="347" spans="1:2">
      <c r="A347">
        <v>5854630</v>
      </c>
      <c r="B347" t="s">
        <v>3620</v>
      </c>
    </row>
    <row r="348" spans="1:2">
      <c r="A348">
        <v>5888822</v>
      </c>
      <c r="B348" t="s">
        <v>3621</v>
      </c>
    </row>
    <row r="349" spans="1:2">
      <c r="A349">
        <v>6645368</v>
      </c>
      <c r="B349" t="s">
        <v>3622</v>
      </c>
    </row>
    <row r="350" spans="1:2">
      <c r="A350">
        <v>6820062</v>
      </c>
      <c r="B350" t="s">
        <v>3623</v>
      </c>
    </row>
    <row r="351" spans="1:2">
      <c r="A351">
        <v>8436816</v>
      </c>
      <c r="B351" t="s">
        <v>3624</v>
      </c>
    </row>
    <row r="352" spans="1:2">
      <c r="A352">
        <v>10121552</v>
      </c>
      <c r="B352" t="s">
        <v>3625</v>
      </c>
    </row>
    <row r="353" spans="1:2">
      <c r="A353">
        <v>10387040</v>
      </c>
      <c r="B353" t="s">
        <v>3626</v>
      </c>
    </row>
    <row r="354" spans="1:2">
      <c r="A354">
        <v>10496369</v>
      </c>
      <c r="B354" t="s">
        <v>3627</v>
      </c>
    </row>
    <row r="355" spans="1:2">
      <c r="A355">
        <v>10499066</v>
      </c>
      <c r="B355" t="s">
        <v>3628</v>
      </c>
    </row>
    <row r="356" spans="1:2">
      <c r="A356">
        <v>10537950</v>
      </c>
      <c r="B356" t="s">
        <v>3629</v>
      </c>
    </row>
    <row r="357" spans="1:2">
      <c r="A357">
        <v>10696761</v>
      </c>
      <c r="B357" t="s">
        <v>11427</v>
      </c>
    </row>
    <row r="358" spans="1:2">
      <c r="A358">
        <v>10698491</v>
      </c>
      <c r="B358" t="s">
        <v>11428</v>
      </c>
    </row>
    <row r="359" spans="1:2">
      <c r="A359">
        <v>10902011</v>
      </c>
      <c r="B359" t="s">
        <v>11430</v>
      </c>
    </row>
    <row r="360" spans="1:2">
      <c r="A360">
        <v>11063923</v>
      </c>
      <c r="B360" t="s">
        <v>3630</v>
      </c>
    </row>
    <row r="361" spans="1:2">
      <c r="A361">
        <v>11809125</v>
      </c>
      <c r="B361" t="s">
        <v>3631</v>
      </c>
    </row>
    <row r="362" spans="1:2">
      <c r="A362">
        <v>11809479</v>
      </c>
      <c r="B362" t="s">
        <v>3632</v>
      </c>
    </row>
    <row r="363" spans="1:2">
      <c r="A363">
        <v>11937777</v>
      </c>
      <c r="B363" t="s">
        <v>3633</v>
      </c>
    </row>
    <row r="364" spans="1:2">
      <c r="A364">
        <v>12001298</v>
      </c>
      <c r="B364" t="s">
        <v>11431</v>
      </c>
    </row>
    <row r="365" spans="1:2">
      <c r="A365">
        <v>12001569</v>
      </c>
      <c r="B365" t="s">
        <v>3634</v>
      </c>
    </row>
    <row r="366" spans="1:2">
      <c r="A366">
        <v>12435975</v>
      </c>
      <c r="B366" t="s">
        <v>3635</v>
      </c>
    </row>
    <row r="367" spans="1:2">
      <c r="A367">
        <v>12539720</v>
      </c>
      <c r="B367" t="s">
        <v>3636</v>
      </c>
    </row>
    <row r="368" spans="1:2">
      <c r="A368">
        <v>12911740</v>
      </c>
      <c r="B368" t="s">
        <v>11432</v>
      </c>
    </row>
    <row r="369" spans="1:2">
      <c r="A369">
        <v>12973513</v>
      </c>
      <c r="B369" t="s">
        <v>3637</v>
      </c>
    </row>
    <row r="370" spans="1:2">
      <c r="A370">
        <v>12982126</v>
      </c>
      <c r="B370" t="s">
        <v>3638</v>
      </c>
    </row>
    <row r="371" spans="1:2">
      <c r="A371">
        <v>12995773</v>
      </c>
      <c r="B371" t="s">
        <v>3639</v>
      </c>
    </row>
    <row r="372" spans="1:2">
      <c r="A372">
        <v>13069018</v>
      </c>
      <c r="B372" t="s">
        <v>3640</v>
      </c>
    </row>
    <row r="373" spans="1:2">
      <c r="A373">
        <v>13072758</v>
      </c>
      <c r="B373" t="s">
        <v>3641</v>
      </c>
    </row>
    <row r="374" spans="1:2">
      <c r="A374">
        <v>13108065</v>
      </c>
      <c r="B374" t="s">
        <v>3642</v>
      </c>
    </row>
    <row r="375" spans="1:2">
      <c r="A375">
        <v>13512318</v>
      </c>
      <c r="B375" t="s">
        <v>3643</v>
      </c>
    </row>
    <row r="376" spans="1:2">
      <c r="A376">
        <v>13566560</v>
      </c>
      <c r="B376" t="s">
        <v>3644</v>
      </c>
    </row>
    <row r="377" spans="1:2">
      <c r="A377">
        <v>14192874</v>
      </c>
      <c r="B377" t="s">
        <v>3645</v>
      </c>
    </row>
    <row r="378" spans="1:2">
      <c r="A378">
        <v>14800399</v>
      </c>
      <c r="B378" t="s">
        <v>3646</v>
      </c>
    </row>
    <row r="379" spans="1:2">
      <c r="A379">
        <v>15612055</v>
      </c>
      <c r="B379" t="s">
        <v>3647</v>
      </c>
    </row>
    <row r="380" spans="1:2">
      <c r="A380">
        <v>16503741</v>
      </c>
      <c r="B380" t="s">
        <v>11433</v>
      </c>
    </row>
    <row r="381" spans="1:2">
      <c r="A381">
        <v>16657483</v>
      </c>
      <c r="B381" t="s">
        <v>3648</v>
      </c>
    </row>
    <row r="382" spans="1:2">
      <c r="A382">
        <v>17281294</v>
      </c>
      <c r="B382" t="s">
        <v>11434</v>
      </c>
    </row>
    <row r="383" spans="1:2">
      <c r="A383">
        <v>17633898</v>
      </c>
      <c r="B383" t="s">
        <v>11435</v>
      </c>
    </row>
    <row r="384" spans="1:2">
      <c r="A384">
        <v>17636128</v>
      </c>
      <c r="B384" t="s">
        <v>3649</v>
      </c>
    </row>
    <row r="385" spans="1:2">
      <c r="A385">
        <v>17643384</v>
      </c>
      <c r="B385" t="s">
        <v>3650</v>
      </c>
    </row>
    <row r="386" spans="1:2">
      <c r="A386">
        <v>17649474</v>
      </c>
      <c r="B386" t="s">
        <v>3651</v>
      </c>
    </row>
    <row r="387" spans="1:2">
      <c r="A387">
        <v>17657358</v>
      </c>
      <c r="B387" t="s">
        <v>3652</v>
      </c>
    </row>
    <row r="388" spans="1:2">
      <c r="A388">
        <v>17658626</v>
      </c>
      <c r="B388" t="s">
        <v>3653</v>
      </c>
    </row>
    <row r="389" spans="1:2">
      <c r="A389">
        <v>17659612</v>
      </c>
      <c r="B389" t="s">
        <v>3654</v>
      </c>
    </row>
    <row r="390" spans="1:2">
      <c r="A390">
        <v>17683113</v>
      </c>
      <c r="B390" t="s">
        <v>3655</v>
      </c>
    </row>
    <row r="391" spans="1:2">
      <c r="A391">
        <v>17689960</v>
      </c>
      <c r="B391" t="s">
        <v>3656</v>
      </c>
    </row>
    <row r="392" spans="1:2">
      <c r="A392">
        <v>18128055</v>
      </c>
      <c r="B392" t="s">
        <v>3657</v>
      </c>
    </row>
    <row r="393" spans="1:2">
      <c r="A393">
        <v>18130308</v>
      </c>
      <c r="B393" t="s">
        <v>3658</v>
      </c>
    </row>
    <row r="394" spans="1:2">
      <c r="A394">
        <v>18162961</v>
      </c>
      <c r="B394" t="s">
        <v>3659</v>
      </c>
    </row>
    <row r="395" spans="1:2">
      <c r="A395">
        <v>18923633</v>
      </c>
      <c r="B395" t="s">
        <v>3660</v>
      </c>
    </row>
    <row r="396" spans="1:2">
      <c r="A396">
        <v>19288342</v>
      </c>
      <c r="B396" t="s">
        <v>11436</v>
      </c>
    </row>
    <row r="397" spans="1:2">
      <c r="A397">
        <v>21203993</v>
      </c>
      <c r="B397" t="s">
        <v>3661</v>
      </c>
    </row>
    <row r="398" spans="1:2">
      <c r="A398">
        <v>21816055</v>
      </c>
      <c r="B398" t="s">
        <v>3662</v>
      </c>
    </row>
    <row r="399" spans="1:2">
      <c r="A399">
        <v>22382771</v>
      </c>
      <c r="B399" t="s">
        <v>3663</v>
      </c>
    </row>
    <row r="400" spans="1:2">
      <c r="A400">
        <v>22467178</v>
      </c>
      <c r="B400" t="s">
        <v>3664</v>
      </c>
    </row>
    <row r="401" spans="1:2">
      <c r="A401">
        <v>22897158</v>
      </c>
      <c r="B401" t="s">
        <v>3665</v>
      </c>
    </row>
    <row r="402" spans="1:2">
      <c r="A402">
        <v>27361955</v>
      </c>
      <c r="B402" t="s">
        <v>3666</v>
      </c>
    </row>
    <row r="403" spans="1:2">
      <c r="A403">
        <v>24586929</v>
      </c>
      <c r="B403" t="s">
        <v>3667</v>
      </c>
    </row>
    <row r="404" spans="1:2">
      <c r="A404">
        <v>25281765</v>
      </c>
      <c r="B404" t="s">
        <v>3668</v>
      </c>
    </row>
    <row r="405" spans="1:2">
      <c r="A405">
        <v>25282984</v>
      </c>
      <c r="B405" t="s">
        <v>11439</v>
      </c>
    </row>
    <row r="406" spans="1:2">
      <c r="A406">
        <v>25289719</v>
      </c>
      <c r="B406" t="s">
        <v>3669</v>
      </c>
    </row>
    <row r="407" spans="1:2">
      <c r="A407">
        <v>25397677</v>
      </c>
      <c r="B407" t="s">
        <v>3670</v>
      </c>
    </row>
    <row r="408" spans="1:2">
      <c r="A408">
        <v>25786892</v>
      </c>
      <c r="B408" t="s">
        <v>3671</v>
      </c>
    </row>
    <row r="409" spans="1:2">
      <c r="A409">
        <v>25990780</v>
      </c>
      <c r="B409" t="s">
        <v>3672</v>
      </c>
    </row>
    <row r="410" spans="1:2">
      <c r="A410">
        <v>26386814</v>
      </c>
      <c r="B410" t="s">
        <v>3673</v>
      </c>
    </row>
    <row r="411" spans="1:2">
      <c r="A411">
        <v>26535758</v>
      </c>
      <c r="B411" t="s">
        <v>3674</v>
      </c>
    </row>
    <row r="412" spans="1:2">
      <c r="A412">
        <v>26669880</v>
      </c>
      <c r="B412" t="s">
        <v>3675</v>
      </c>
    </row>
    <row r="413" spans="1:2">
      <c r="A413">
        <v>27253707</v>
      </c>
      <c r="B413" t="s">
        <v>3676</v>
      </c>
    </row>
    <row r="414" spans="1:2">
      <c r="A414">
        <v>28023746</v>
      </c>
      <c r="B414" t="s">
        <v>3677</v>
      </c>
    </row>
    <row r="415" spans="1:2">
      <c r="A415">
        <v>28532066</v>
      </c>
      <c r="B415" t="s">
        <v>3678</v>
      </c>
    </row>
    <row r="416" spans="1:2">
      <c r="A416">
        <v>28652634</v>
      </c>
      <c r="B416" t="s">
        <v>3679</v>
      </c>
    </row>
    <row r="417" spans="1:2">
      <c r="A417">
        <v>30080199</v>
      </c>
      <c r="B417" t="s">
        <v>3680</v>
      </c>
    </row>
    <row r="418" spans="1:2">
      <c r="A418">
        <v>30203935</v>
      </c>
      <c r="B418" t="s">
        <v>3681</v>
      </c>
    </row>
    <row r="419" spans="1:2">
      <c r="A419">
        <v>30509712</v>
      </c>
      <c r="B419" t="s">
        <v>3682</v>
      </c>
    </row>
    <row r="420" spans="1:2">
      <c r="A420">
        <v>30518327</v>
      </c>
      <c r="B420" t="s">
        <v>3683</v>
      </c>
    </row>
    <row r="421" spans="1:2">
      <c r="A421">
        <v>30775098</v>
      </c>
      <c r="B421" t="s">
        <v>3684</v>
      </c>
    </row>
    <row r="422" spans="1:2">
      <c r="A422">
        <v>30874978</v>
      </c>
      <c r="B422" t="s">
        <v>3685</v>
      </c>
    </row>
    <row r="423" spans="1:2">
      <c r="A423">
        <v>31601998</v>
      </c>
      <c r="B423" t="s">
        <v>3686</v>
      </c>
    </row>
    <row r="424" spans="1:2">
      <c r="A424">
        <v>32376039</v>
      </c>
      <c r="B424" t="s">
        <v>3687</v>
      </c>
    </row>
    <row r="425" spans="1:2">
      <c r="A425">
        <v>32711571</v>
      </c>
      <c r="B425" t="s">
        <v>3688</v>
      </c>
    </row>
    <row r="426" spans="1:2">
      <c r="A426">
        <v>32853621</v>
      </c>
      <c r="B426" t="s">
        <v>3689</v>
      </c>
    </row>
    <row r="427" spans="1:2">
      <c r="A427">
        <v>34318312</v>
      </c>
      <c r="B427" t="s">
        <v>3690</v>
      </c>
    </row>
    <row r="428" spans="1:2">
      <c r="A428">
        <v>34331455</v>
      </c>
      <c r="B428" t="s">
        <v>3691</v>
      </c>
    </row>
    <row r="429" spans="1:2">
      <c r="A429">
        <v>34561513</v>
      </c>
      <c r="B429" t="s">
        <v>3692</v>
      </c>
    </row>
    <row r="430" spans="1:2">
      <c r="A430">
        <v>34607242</v>
      </c>
      <c r="B430" t="s">
        <v>3693</v>
      </c>
    </row>
    <row r="431" spans="1:2">
      <c r="A431">
        <v>35469904</v>
      </c>
      <c r="B431" t="s">
        <v>3694</v>
      </c>
    </row>
    <row r="432" spans="1:2">
      <c r="A432">
        <v>35589476</v>
      </c>
      <c r="B432" t="s">
        <v>11441</v>
      </c>
    </row>
    <row r="433" spans="1:2">
      <c r="A433">
        <v>35785155</v>
      </c>
      <c r="B433" t="s">
        <v>3695</v>
      </c>
    </row>
    <row r="434" spans="1:2">
      <c r="A434">
        <v>35895721</v>
      </c>
      <c r="B434" t="s">
        <v>3696</v>
      </c>
    </row>
    <row r="435" spans="1:2">
      <c r="A435">
        <v>36754439</v>
      </c>
      <c r="B435" t="s">
        <v>3697</v>
      </c>
    </row>
    <row r="436" spans="1:2">
      <c r="A436">
        <v>37721449</v>
      </c>
      <c r="B436" t="s">
        <v>3698</v>
      </c>
    </row>
    <row r="437" spans="1:2">
      <c r="A437">
        <v>37924361</v>
      </c>
      <c r="B437" t="s">
        <v>3699</v>
      </c>
    </row>
    <row r="438" spans="1:2">
      <c r="A438">
        <v>37936599</v>
      </c>
      <c r="B438" t="s">
        <v>11443</v>
      </c>
    </row>
    <row r="439" spans="1:2">
      <c r="A439">
        <v>39311250</v>
      </c>
      <c r="B439" t="s">
        <v>3700</v>
      </c>
    </row>
    <row r="440" spans="1:2">
      <c r="A440">
        <v>39404650</v>
      </c>
      <c r="B440" t="s">
        <v>11444</v>
      </c>
    </row>
    <row r="441" spans="1:2">
      <c r="A441">
        <v>39420339</v>
      </c>
      <c r="B441" t="s">
        <v>3701</v>
      </c>
    </row>
    <row r="442" spans="1:2">
      <c r="A442">
        <v>39423286</v>
      </c>
      <c r="B442" t="s">
        <v>3702</v>
      </c>
    </row>
    <row r="443" spans="1:2">
      <c r="A443">
        <v>39424579</v>
      </c>
      <c r="B443" t="s">
        <v>3703</v>
      </c>
    </row>
    <row r="444" spans="1:2">
      <c r="A444">
        <v>40085656</v>
      </c>
      <c r="B444" t="s">
        <v>3704</v>
      </c>
    </row>
    <row r="445" spans="1:2">
      <c r="A445">
        <v>40447228</v>
      </c>
      <c r="B445" t="s">
        <v>11446</v>
      </c>
    </row>
    <row r="446" spans="1:2">
      <c r="A446">
        <v>40610717</v>
      </c>
      <c r="B446" t="s">
        <v>3705</v>
      </c>
    </row>
    <row r="447" spans="1:2">
      <c r="A447">
        <v>40613655</v>
      </c>
      <c r="B447" t="s">
        <v>3706</v>
      </c>
    </row>
    <row r="448" spans="1:2">
      <c r="A448">
        <v>40670507</v>
      </c>
      <c r="B448" t="s">
        <v>3707</v>
      </c>
    </row>
    <row r="449" spans="1:2">
      <c r="A449">
        <v>40731563</v>
      </c>
      <c r="B449" t="s">
        <v>3708</v>
      </c>
    </row>
    <row r="450" spans="1:2">
      <c r="A450">
        <v>40764700</v>
      </c>
      <c r="B450" t="s">
        <v>3709</v>
      </c>
    </row>
    <row r="451" spans="1:2">
      <c r="A451">
        <v>40771580</v>
      </c>
      <c r="B451" t="s">
        <v>3710</v>
      </c>
    </row>
    <row r="452" spans="1:2">
      <c r="A452">
        <v>40774362</v>
      </c>
      <c r="B452" t="s">
        <v>3711</v>
      </c>
    </row>
    <row r="453" spans="1:2">
      <c r="A453">
        <v>40776151</v>
      </c>
      <c r="B453" t="s">
        <v>3712</v>
      </c>
    </row>
    <row r="454" spans="1:2">
      <c r="A454">
        <v>40780393</v>
      </c>
      <c r="B454" t="s">
        <v>3713</v>
      </c>
    </row>
    <row r="455" spans="1:2">
      <c r="A455">
        <v>40928303</v>
      </c>
      <c r="B455" t="s">
        <v>3714</v>
      </c>
    </row>
    <row r="456" spans="1:2">
      <c r="A456">
        <v>40930299</v>
      </c>
      <c r="B456" t="s">
        <v>3715</v>
      </c>
    </row>
    <row r="457" spans="1:2">
      <c r="A457">
        <v>41107533</v>
      </c>
      <c r="B457" t="s">
        <v>11447</v>
      </c>
    </row>
    <row r="458" spans="1:2">
      <c r="A458">
        <v>41106981</v>
      </c>
      <c r="B458" t="s">
        <v>3716</v>
      </c>
    </row>
    <row r="459" spans="1:2">
      <c r="A459">
        <v>42124986</v>
      </c>
      <c r="B459" t="s">
        <v>11448</v>
      </c>
    </row>
    <row r="460" spans="1:2">
      <c r="A460">
        <v>42792207</v>
      </c>
      <c r="B460" t="s">
        <v>3717</v>
      </c>
    </row>
    <row r="461" spans="1:2">
      <c r="A461">
        <v>43265447</v>
      </c>
      <c r="B461" t="s">
        <v>3718</v>
      </c>
    </row>
    <row r="462" spans="1:2">
      <c r="A462">
        <v>43418662</v>
      </c>
      <c r="B462" t="s">
        <v>3719</v>
      </c>
    </row>
    <row r="463" spans="1:2">
      <c r="A463">
        <v>43499537</v>
      </c>
      <c r="B463" t="s">
        <v>3720</v>
      </c>
    </row>
    <row r="464" spans="1:2">
      <c r="A464">
        <v>43581462</v>
      </c>
      <c r="B464" t="s">
        <v>11449</v>
      </c>
    </row>
    <row r="465" spans="1:2">
      <c r="A465">
        <v>43622076</v>
      </c>
      <c r="B465" t="s">
        <v>3721</v>
      </c>
    </row>
    <row r="466" spans="1:2">
      <c r="A466">
        <v>43803958</v>
      </c>
      <c r="B466" t="s">
        <v>3722</v>
      </c>
    </row>
    <row r="467" spans="1:2">
      <c r="A467">
        <v>43816767</v>
      </c>
      <c r="B467" t="s">
        <v>3723</v>
      </c>
    </row>
    <row r="468" spans="1:2">
      <c r="A468">
        <v>43896217</v>
      </c>
      <c r="B468" t="s">
        <v>3724</v>
      </c>
    </row>
    <row r="469" spans="1:2">
      <c r="A469">
        <v>43985739</v>
      </c>
      <c r="B469" t="s">
        <v>3725</v>
      </c>
    </row>
    <row r="470" spans="1:2">
      <c r="A470">
        <v>43998404</v>
      </c>
      <c r="B470" t="s">
        <v>3726</v>
      </c>
    </row>
    <row r="471" spans="1:2">
      <c r="A471">
        <v>45490766</v>
      </c>
      <c r="B471" t="s">
        <v>3727</v>
      </c>
    </row>
    <row r="472" spans="1:2">
      <c r="A472">
        <v>45524162</v>
      </c>
      <c r="B472" t="s">
        <v>3728</v>
      </c>
    </row>
    <row r="473" spans="1:2">
      <c r="A473">
        <v>45526800</v>
      </c>
      <c r="B473" t="s">
        <v>3729</v>
      </c>
    </row>
    <row r="474" spans="1:2">
      <c r="A474">
        <v>45578437</v>
      </c>
      <c r="B474" t="s">
        <v>3730</v>
      </c>
    </row>
    <row r="475" spans="1:2">
      <c r="A475">
        <v>45761317</v>
      </c>
      <c r="B475" t="s">
        <v>3731</v>
      </c>
    </row>
    <row r="476" spans="1:2">
      <c r="A476">
        <v>49609119</v>
      </c>
      <c r="B476" t="s">
        <v>3732</v>
      </c>
    </row>
    <row r="477" spans="1:2">
      <c r="A477">
        <v>49778749</v>
      </c>
      <c r="B477" t="s">
        <v>3733</v>
      </c>
    </row>
    <row r="478" spans="1:2">
      <c r="A478">
        <v>49791470</v>
      </c>
      <c r="B478" t="s">
        <v>3734</v>
      </c>
    </row>
    <row r="479" spans="1:2">
      <c r="A479">
        <v>49795798</v>
      </c>
      <c r="B479" t="s">
        <v>3735</v>
      </c>
    </row>
    <row r="480" spans="1:2">
      <c r="A480">
        <v>50901231</v>
      </c>
      <c r="B480" t="s">
        <v>11450</v>
      </c>
    </row>
    <row r="481" spans="1:2">
      <c r="A481">
        <v>50935036</v>
      </c>
      <c r="B481" t="s">
        <v>3736</v>
      </c>
    </row>
    <row r="482" spans="1:2">
      <c r="A482">
        <v>51765272</v>
      </c>
      <c r="B482" t="s">
        <v>11451</v>
      </c>
    </row>
    <row r="483" spans="1:2">
      <c r="A483">
        <v>51802393</v>
      </c>
      <c r="B483" t="s">
        <v>11452</v>
      </c>
    </row>
    <row r="484" spans="1:2">
      <c r="A484">
        <v>51941733</v>
      </c>
      <c r="B484" t="s">
        <v>3737</v>
      </c>
    </row>
    <row r="485" spans="1:2">
      <c r="A485">
        <v>52103924</v>
      </c>
      <c r="B485" t="s">
        <v>3738</v>
      </c>
    </row>
    <row r="486" spans="1:2">
      <c r="A486">
        <v>52117216</v>
      </c>
      <c r="B486" t="s">
        <v>11453</v>
      </c>
    </row>
    <row r="487" spans="1:2">
      <c r="A487">
        <v>52194693</v>
      </c>
      <c r="B487" t="s">
        <v>11454</v>
      </c>
    </row>
    <row r="488" spans="1:2">
      <c r="A488">
        <v>52258329</v>
      </c>
      <c r="B488" t="s">
        <v>3739</v>
      </c>
    </row>
    <row r="489" spans="1:2">
      <c r="A489">
        <v>52932182</v>
      </c>
      <c r="B489" t="s">
        <v>3740</v>
      </c>
    </row>
    <row r="490" spans="1:2">
      <c r="A490">
        <v>43042349</v>
      </c>
      <c r="B490" t="s">
        <v>3741</v>
      </c>
    </row>
    <row r="491" spans="1:2">
      <c r="A491">
        <v>54257939</v>
      </c>
      <c r="B491" t="s">
        <v>3742</v>
      </c>
    </row>
    <row r="492" spans="1:2">
      <c r="A492">
        <v>54258726</v>
      </c>
      <c r="B492" t="s">
        <v>3743</v>
      </c>
    </row>
    <row r="493" spans="1:2">
      <c r="A493">
        <v>56057795</v>
      </c>
      <c r="B493" t="s">
        <v>11455</v>
      </c>
    </row>
    <row r="494" spans="1:2">
      <c r="A494">
        <v>56074218</v>
      </c>
      <c r="B494" t="s">
        <v>3744</v>
      </c>
    </row>
    <row r="495" spans="1:2">
      <c r="A495">
        <v>59685269</v>
      </c>
      <c r="B495" t="s">
        <v>3745</v>
      </c>
    </row>
    <row r="496" spans="1:2">
      <c r="A496">
        <v>59805894</v>
      </c>
      <c r="B496" t="s">
        <v>3746</v>
      </c>
    </row>
    <row r="497" spans="1:2">
      <c r="A497">
        <v>63471689</v>
      </c>
      <c r="B497" t="s">
        <v>3747</v>
      </c>
    </row>
    <row r="498" spans="1:2">
      <c r="A498">
        <v>64893670</v>
      </c>
      <c r="B498" t="s">
        <v>3748</v>
      </c>
    </row>
    <row r="499" spans="1:2">
      <c r="A499">
        <v>66942997</v>
      </c>
      <c r="B499" t="s">
        <v>3749</v>
      </c>
    </row>
    <row r="500" spans="1:2">
      <c r="A500">
        <v>67011576</v>
      </c>
      <c r="B500" t="s">
        <v>3750</v>
      </c>
    </row>
    <row r="501" spans="1:2">
      <c r="A501">
        <v>68246371</v>
      </c>
      <c r="B501" t="s">
        <v>3751</v>
      </c>
    </row>
    <row r="502" spans="1:2">
      <c r="A502">
        <v>68290474</v>
      </c>
      <c r="B502" t="s">
        <v>3752</v>
      </c>
    </row>
    <row r="503" spans="1:2">
      <c r="A503">
        <v>68298551</v>
      </c>
      <c r="B503" t="s">
        <v>3753</v>
      </c>
    </row>
    <row r="504" spans="1:2">
      <c r="A504">
        <v>69006478</v>
      </c>
      <c r="B504" t="s">
        <v>3754</v>
      </c>
    </row>
    <row r="505" spans="1:2">
      <c r="A505">
        <v>69007878</v>
      </c>
      <c r="B505" t="s">
        <v>3755</v>
      </c>
    </row>
    <row r="506" spans="1:2">
      <c r="A506">
        <v>70550572</v>
      </c>
      <c r="B506" t="s">
        <v>3756</v>
      </c>
    </row>
    <row r="507" spans="1:2">
      <c r="A507">
        <v>71251355</v>
      </c>
      <c r="B507" t="s">
        <v>11456</v>
      </c>
    </row>
    <row r="508" spans="1:2">
      <c r="A508">
        <v>71797384</v>
      </c>
      <c r="B508" t="s">
        <v>3757</v>
      </c>
    </row>
    <row r="509" spans="1:2">
      <c r="A509">
        <v>71978904</v>
      </c>
      <c r="B509" t="s">
        <v>3758</v>
      </c>
    </row>
    <row r="510" spans="1:2">
      <c r="A510">
        <v>71985049</v>
      </c>
      <c r="B510" t="s">
        <v>3759</v>
      </c>
    </row>
    <row r="511" spans="1:2">
      <c r="A511">
        <v>73429570</v>
      </c>
      <c r="B511" t="s">
        <v>3760</v>
      </c>
    </row>
    <row r="512" spans="1:2">
      <c r="A512">
        <v>76003448</v>
      </c>
      <c r="B512" t="s">
        <v>3761</v>
      </c>
    </row>
    <row r="513" spans="1:2">
      <c r="A513">
        <v>76225792</v>
      </c>
      <c r="B513" t="s">
        <v>11457</v>
      </c>
    </row>
    <row r="514" spans="1:2">
      <c r="A514">
        <v>76263511</v>
      </c>
      <c r="B514" t="s">
        <v>3762</v>
      </c>
    </row>
    <row r="515" spans="1:2">
      <c r="A515">
        <v>76311923</v>
      </c>
      <c r="B515" t="s">
        <v>3763</v>
      </c>
    </row>
    <row r="516" spans="1:2">
      <c r="A516">
        <v>76313903</v>
      </c>
      <c r="B516" t="s">
        <v>3764</v>
      </c>
    </row>
    <row r="517" spans="1:2">
      <c r="A517">
        <v>76329008</v>
      </c>
      <c r="B517" t="s">
        <v>3765</v>
      </c>
    </row>
    <row r="518" spans="1:2">
      <c r="A518">
        <v>77186509</v>
      </c>
      <c r="B518" t="s">
        <v>3766</v>
      </c>
    </row>
    <row r="519" spans="1:2">
      <c r="A519">
        <v>79040955</v>
      </c>
      <c r="B519" t="s">
        <v>3767</v>
      </c>
    </row>
    <row r="520" spans="1:2">
      <c r="A520">
        <v>79711978</v>
      </c>
      <c r="B520" t="s">
        <v>3768</v>
      </c>
    </row>
    <row r="521" spans="1:2">
      <c r="A521">
        <v>79758148</v>
      </c>
      <c r="B521" t="s">
        <v>3769</v>
      </c>
    </row>
    <row r="522" spans="1:2">
      <c r="A522">
        <v>79796038</v>
      </c>
      <c r="B522" t="s">
        <v>3770</v>
      </c>
    </row>
    <row r="523" spans="1:2">
      <c r="A523">
        <v>80727462</v>
      </c>
      <c r="B523" t="s">
        <v>3771</v>
      </c>
    </row>
    <row r="524" spans="1:2">
      <c r="A524">
        <v>85154082</v>
      </c>
      <c r="B524" t="s">
        <v>3772</v>
      </c>
    </row>
    <row r="525" spans="1:2">
      <c r="A525">
        <v>85373528</v>
      </c>
      <c r="B525" t="s">
        <v>3773</v>
      </c>
    </row>
    <row r="526" spans="1:2">
      <c r="A526">
        <v>86048613</v>
      </c>
      <c r="B526" t="s">
        <v>3774</v>
      </c>
    </row>
    <row r="527" spans="1:2">
      <c r="A527">
        <v>86061164</v>
      </c>
      <c r="B527" t="s">
        <v>3775</v>
      </c>
    </row>
    <row r="528" spans="1:2">
      <c r="A528">
        <v>87552206</v>
      </c>
      <c r="B528" t="s">
        <v>3776</v>
      </c>
    </row>
    <row r="529" spans="1:2">
      <c r="A529">
        <v>87710578</v>
      </c>
      <c r="B529" t="s">
        <v>3777</v>
      </c>
    </row>
    <row r="530" spans="1:2">
      <c r="A530">
        <v>88142070</v>
      </c>
      <c r="B530" t="s">
        <v>3778</v>
      </c>
    </row>
    <row r="531" spans="1:2">
      <c r="A531">
        <v>88159528</v>
      </c>
      <c r="B531" t="s">
        <v>3779</v>
      </c>
    </row>
    <row r="532" spans="1:2">
      <c r="A532">
        <v>91421091</v>
      </c>
      <c r="B532" t="s">
        <v>3780</v>
      </c>
    </row>
    <row r="533" spans="1:2">
      <c r="A533">
        <v>92517417</v>
      </c>
      <c r="B533" t="s">
        <v>11459</v>
      </c>
    </row>
    <row r="534" spans="1:2">
      <c r="A534">
        <v>92519165</v>
      </c>
      <c r="B534" t="s">
        <v>3781</v>
      </c>
    </row>
    <row r="535" spans="1:2">
      <c r="A535">
        <v>92552913</v>
      </c>
      <c r="B535" t="s">
        <v>3782</v>
      </c>
    </row>
    <row r="536" spans="1:2">
      <c r="A536">
        <v>92526275</v>
      </c>
      <c r="B536" t="s">
        <v>11460</v>
      </c>
    </row>
    <row r="537" spans="1:2">
      <c r="A537">
        <v>92535327</v>
      </c>
      <c r="B537" t="s">
        <v>3783</v>
      </c>
    </row>
    <row r="538" spans="1:2">
      <c r="A538">
        <v>96125271</v>
      </c>
      <c r="B538" t="s">
        <v>3784</v>
      </c>
    </row>
    <row r="539" spans="1:2">
      <c r="A539">
        <v>96355196</v>
      </c>
      <c r="B539" t="s">
        <v>3785</v>
      </c>
    </row>
    <row r="540" spans="1:2">
      <c r="A540">
        <v>97448373</v>
      </c>
      <c r="B540" t="s">
        <v>3786</v>
      </c>
    </row>
    <row r="541" spans="1:2">
      <c r="A541">
        <v>97472072</v>
      </c>
      <c r="B541" t="s">
        <v>3787</v>
      </c>
    </row>
    <row r="542" spans="1:2">
      <c r="A542">
        <v>97611182</v>
      </c>
      <c r="B542" t="s">
        <v>3788</v>
      </c>
    </row>
    <row r="543" spans="1:2">
      <c r="A543">
        <v>98686545</v>
      </c>
      <c r="B543" t="s">
        <v>3789</v>
      </c>
    </row>
    <row r="544" spans="1:2">
      <c r="A544">
        <v>1126444726</v>
      </c>
      <c r="B544" t="s">
        <v>3790</v>
      </c>
    </row>
    <row r="545" spans="1:2">
      <c r="A545">
        <v>1002439416</v>
      </c>
      <c r="B545" t="s">
        <v>3791</v>
      </c>
    </row>
    <row r="546" spans="1:2">
      <c r="A546">
        <v>1010051184</v>
      </c>
      <c r="B546" t="s">
        <v>3792</v>
      </c>
    </row>
    <row r="547" spans="1:2">
      <c r="A547">
        <v>1014201243</v>
      </c>
      <c r="B547" t="s">
        <v>3793</v>
      </c>
    </row>
    <row r="548" spans="1:2">
      <c r="A548">
        <v>1015996055</v>
      </c>
      <c r="B548" t="s">
        <v>3794</v>
      </c>
    </row>
    <row r="549" spans="1:2">
      <c r="A549">
        <v>1016061784</v>
      </c>
      <c r="B549" t="s">
        <v>3795</v>
      </c>
    </row>
    <row r="550" spans="1:2">
      <c r="A550">
        <v>1020717510</v>
      </c>
      <c r="B550" t="s">
        <v>11461</v>
      </c>
    </row>
    <row r="551" spans="1:2">
      <c r="A551">
        <v>1022344719</v>
      </c>
      <c r="B551" t="s">
        <v>3796</v>
      </c>
    </row>
    <row r="552" spans="1:2">
      <c r="A552">
        <v>1027947286</v>
      </c>
      <c r="B552" t="s">
        <v>3797</v>
      </c>
    </row>
    <row r="553" spans="1:2">
      <c r="A553">
        <v>1032386514</v>
      </c>
      <c r="B553" t="s">
        <v>3798</v>
      </c>
    </row>
    <row r="554" spans="1:2">
      <c r="A554">
        <v>1038104287</v>
      </c>
      <c r="B554" t="s">
        <v>3799</v>
      </c>
    </row>
    <row r="555" spans="1:2">
      <c r="A555">
        <v>1038800909</v>
      </c>
      <c r="B555" t="s">
        <v>11462</v>
      </c>
    </row>
    <row r="556" spans="1:2">
      <c r="A556">
        <v>1039287023</v>
      </c>
      <c r="B556" t="s">
        <v>3800</v>
      </c>
    </row>
    <row r="557" spans="1:2">
      <c r="A557">
        <v>1061689762</v>
      </c>
      <c r="B557" t="s">
        <v>3801</v>
      </c>
    </row>
    <row r="558" spans="1:2">
      <c r="A558">
        <v>1061702475</v>
      </c>
      <c r="B558" t="s">
        <v>11464</v>
      </c>
    </row>
    <row r="559" spans="1:2">
      <c r="A559">
        <v>1061710580</v>
      </c>
      <c r="B559" t="s">
        <v>11465</v>
      </c>
    </row>
    <row r="560" spans="1:2">
      <c r="A560">
        <v>1061713976</v>
      </c>
      <c r="B560" t="s">
        <v>3802</v>
      </c>
    </row>
    <row r="561" spans="1:2">
      <c r="A561">
        <v>1062283067</v>
      </c>
      <c r="B561" t="s">
        <v>3803</v>
      </c>
    </row>
    <row r="562" spans="1:2">
      <c r="A562">
        <v>1065625931</v>
      </c>
      <c r="B562" t="s">
        <v>3804</v>
      </c>
    </row>
    <row r="563" spans="1:2">
      <c r="A563">
        <v>1066511798</v>
      </c>
      <c r="B563" t="s">
        <v>11467</v>
      </c>
    </row>
    <row r="564" spans="1:2">
      <c r="A564">
        <v>1067811136</v>
      </c>
      <c r="B564" t="s">
        <v>3805</v>
      </c>
    </row>
    <row r="565" spans="1:2">
      <c r="A565">
        <v>1076321291</v>
      </c>
      <c r="B565" t="s">
        <v>3806</v>
      </c>
    </row>
    <row r="566" spans="1:2">
      <c r="A566">
        <v>1080900238</v>
      </c>
      <c r="B566" t="s">
        <v>11468</v>
      </c>
    </row>
    <row r="567" spans="1:2">
      <c r="A567">
        <v>1086724162</v>
      </c>
      <c r="B567" t="s">
        <v>11469</v>
      </c>
    </row>
    <row r="568" spans="1:2">
      <c r="A568">
        <v>1090380167</v>
      </c>
      <c r="B568" t="s">
        <v>3807</v>
      </c>
    </row>
    <row r="569" spans="1:2">
      <c r="A569">
        <v>1094897186</v>
      </c>
      <c r="B569" t="s">
        <v>3808</v>
      </c>
    </row>
    <row r="570" spans="1:2">
      <c r="A570">
        <v>1101813976</v>
      </c>
      <c r="B570" t="s">
        <v>3809</v>
      </c>
    </row>
    <row r="571" spans="1:2">
      <c r="A571">
        <v>1117493225</v>
      </c>
      <c r="B571" t="s">
        <v>3810</v>
      </c>
    </row>
    <row r="572" spans="1:2">
      <c r="A572">
        <v>1117497346</v>
      </c>
      <c r="B572" t="s">
        <v>3811</v>
      </c>
    </row>
    <row r="573" spans="1:2">
      <c r="A573">
        <v>1117504566</v>
      </c>
      <c r="B573" t="s">
        <v>3812</v>
      </c>
    </row>
    <row r="574" spans="1:2">
      <c r="A574">
        <v>1117515684</v>
      </c>
      <c r="B574" t="s">
        <v>11471</v>
      </c>
    </row>
    <row r="575" spans="1:2">
      <c r="A575">
        <v>1120740714</v>
      </c>
      <c r="B575" t="s">
        <v>11472</v>
      </c>
    </row>
    <row r="576" spans="1:2">
      <c r="A576">
        <v>1121819804</v>
      </c>
      <c r="B576" t="s">
        <v>3813</v>
      </c>
    </row>
    <row r="577" spans="1:2">
      <c r="A577">
        <v>1121822577</v>
      </c>
      <c r="B577" t="s">
        <v>3814</v>
      </c>
    </row>
    <row r="578" spans="1:2">
      <c r="A578">
        <v>1122398957</v>
      </c>
      <c r="B578" t="s">
        <v>11473</v>
      </c>
    </row>
    <row r="579" spans="1:2">
      <c r="A579">
        <v>1122725218</v>
      </c>
      <c r="B579" t="s">
        <v>3815</v>
      </c>
    </row>
    <row r="580" spans="1:2">
      <c r="A580">
        <v>1128060400</v>
      </c>
      <c r="B580" t="s">
        <v>3816</v>
      </c>
    </row>
    <row r="581" spans="1:2">
      <c r="A581">
        <v>38288368</v>
      </c>
      <c r="B581" t="s">
        <v>3818</v>
      </c>
    </row>
    <row r="582" spans="1:2">
      <c r="A582">
        <v>79759283</v>
      </c>
      <c r="B582" t="s">
        <v>3819</v>
      </c>
    </row>
    <row r="583" spans="1:2">
      <c r="A583">
        <v>52791967</v>
      </c>
      <c r="B583" t="s">
        <v>3820</v>
      </c>
    </row>
    <row r="584" spans="1:2">
      <c r="A584">
        <v>900948953</v>
      </c>
      <c r="B584" t="s">
        <v>3821</v>
      </c>
    </row>
    <row r="585" spans="1:2">
      <c r="A585">
        <v>1018466455</v>
      </c>
      <c r="B585" t="s">
        <v>3822</v>
      </c>
    </row>
    <row r="586" spans="1:2">
      <c r="A586">
        <v>860007386</v>
      </c>
      <c r="B586" t="s">
        <v>3823</v>
      </c>
    </row>
    <row r="587" spans="1:2">
      <c r="A587">
        <v>800250713</v>
      </c>
      <c r="B587" t="s">
        <v>3824</v>
      </c>
    </row>
    <row r="588" spans="1:2">
      <c r="A588">
        <v>8160999</v>
      </c>
      <c r="B588" t="s">
        <v>3825</v>
      </c>
    </row>
    <row r="589" spans="1:2">
      <c r="A589">
        <v>19466668</v>
      </c>
      <c r="B589" t="s">
        <v>3826</v>
      </c>
    </row>
    <row r="590" spans="1:2">
      <c r="A590">
        <v>1020772629</v>
      </c>
      <c r="B590" t="s">
        <v>3827</v>
      </c>
    </row>
    <row r="591" spans="1:2">
      <c r="A591">
        <v>80198776</v>
      </c>
      <c r="B591" t="s">
        <v>3828</v>
      </c>
    </row>
    <row r="592" spans="1:2">
      <c r="A592">
        <v>901147195</v>
      </c>
      <c r="B592" t="s">
        <v>3829</v>
      </c>
    </row>
    <row r="593" spans="1:2">
      <c r="A593">
        <v>901147201</v>
      </c>
      <c r="B593" t="s">
        <v>3830</v>
      </c>
    </row>
    <row r="594" spans="1:2">
      <c r="A594">
        <v>40783880</v>
      </c>
      <c r="B594" t="s">
        <v>3831</v>
      </c>
    </row>
    <row r="595" spans="1:2">
      <c r="A595">
        <v>73078879</v>
      </c>
      <c r="B595" t="s">
        <v>11475</v>
      </c>
    </row>
    <row r="596" spans="1:2">
      <c r="A596">
        <v>91298793</v>
      </c>
      <c r="B596" t="s">
        <v>3832</v>
      </c>
    </row>
    <row r="597" spans="1:2">
      <c r="A597">
        <v>1036616525</v>
      </c>
      <c r="B597" t="s">
        <v>3833</v>
      </c>
    </row>
    <row r="598" spans="1:2">
      <c r="A598">
        <v>1117504459</v>
      </c>
      <c r="B598" t="s">
        <v>3834</v>
      </c>
    </row>
    <row r="599" spans="1:2">
      <c r="A599">
        <v>1121826067</v>
      </c>
      <c r="B599" t="s">
        <v>3835</v>
      </c>
    </row>
    <row r="600" spans="1:2">
      <c r="A600">
        <v>40341917</v>
      </c>
      <c r="B600" t="s">
        <v>3836</v>
      </c>
    </row>
    <row r="601" spans="1:2">
      <c r="A601">
        <v>64588215</v>
      </c>
      <c r="B601" t="s">
        <v>3837</v>
      </c>
    </row>
    <row r="602" spans="1:2">
      <c r="A602">
        <v>73429389</v>
      </c>
      <c r="B602" t="s">
        <v>3838</v>
      </c>
    </row>
    <row r="603" spans="1:2">
      <c r="A603">
        <v>25718598</v>
      </c>
      <c r="B603" t="s">
        <v>3839</v>
      </c>
    </row>
    <row r="604" spans="1:2">
      <c r="A604">
        <v>76277157</v>
      </c>
      <c r="B604" t="s">
        <v>3840</v>
      </c>
    </row>
    <row r="605" spans="1:2">
      <c r="A605">
        <v>67039194</v>
      </c>
      <c r="B605" t="s">
        <v>3841</v>
      </c>
    </row>
    <row r="606" spans="1:2">
      <c r="A606">
        <v>1086725794</v>
      </c>
      <c r="B606" t="s">
        <v>11476</v>
      </c>
    </row>
    <row r="607" spans="1:2">
      <c r="A607">
        <v>1087121593</v>
      </c>
      <c r="B607" t="s">
        <v>3842</v>
      </c>
    </row>
    <row r="608" spans="1:2">
      <c r="A608">
        <v>72169822</v>
      </c>
      <c r="B608" t="s">
        <v>3843</v>
      </c>
    </row>
    <row r="609" spans="1:2">
      <c r="A609">
        <v>91208240</v>
      </c>
      <c r="B609" t="s">
        <v>3844</v>
      </c>
    </row>
    <row r="610" spans="1:2">
      <c r="A610">
        <v>1098694662</v>
      </c>
      <c r="B610" t="s">
        <v>3845</v>
      </c>
    </row>
    <row r="611" spans="1:2">
      <c r="A611">
        <v>32273841</v>
      </c>
      <c r="B611" t="s">
        <v>3846</v>
      </c>
    </row>
    <row r="612" spans="1:2">
      <c r="A612">
        <v>94398474</v>
      </c>
      <c r="B612" t="s">
        <v>3847</v>
      </c>
    </row>
    <row r="613" spans="1:2">
      <c r="A613">
        <v>1087703907</v>
      </c>
      <c r="B613" t="s">
        <v>3848</v>
      </c>
    </row>
    <row r="614" spans="1:2">
      <c r="A614">
        <v>84456793</v>
      </c>
      <c r="B614" t="s">
        <v>3849</v>
      </c>
    </row>
    <row r="615" spans="1:2">
      <c r="A615">
        <v>76292258</v>
      </c>
      <c r="B615" t="s">
        <v>3850</v>
      </c>
    </row>
    <row r="616" spans="1:2">
      <c r="A616">
        <v>11802479</v>
      </c>
      <c r="B616" t="s">
        <v>3851</v>
      </c>
    </row>
    <row r="617" spans="1:2">
      <c r="A617">
        <v>1061721214</v>
      </c>
      <c r="B617" t="s">
        <v>3852</v>
      </c>
    </row>
    <row r="618" spans="1:2">
      <c r="A618">
        <v>32202569</v>
      </c>
      <c r="B618" t="s">
        <v>3853</v>
      </c>
    </row>
    <row r="619" spans="1:2">
      <c r="A619">
        <v>11636260</v>
      </c>
      <c r="B619" t="s">
        <v>3854</v>
      </c>
    </row>
    <row r="620" spans="1:2">
      <c r="A620">
        <v>17643433</v>
      </c>
      <c r="B620" t="s">
        <v>3855</v>
      </c>
    </row>
    <row r="621" spans="1:2">
      <c r="A621">
        <v>37082447</v>
      </c>
      <c r="B621" t="s">
        <v>3856</v>
      </c>
    </row>
    <row r="622" spans="1:2">
      <c r="A622">
        <v>1049609465</v>
      </c>
      <c r="B622" t="s">
        <v>11477</v>
      </c>
    </row>
    <row r="623" spans="1:2">
      <c r="A623">
        <v>26379098</v>
      </c>
      <c r="B623" t="s">
        <v>3857</v>
      </c>
    </row>
    <row r="624" spans="1:2">
      <c r="A624">
        <v>1091805103</v>
      </c>
      <c r="B624" t="s">
        <v>3858</v>
      </c>
    </row>
    <row r="625" spans="1:2">
      <c r="A625">
        <v>32938599</v>
      </c>
      <c r="B625" t="s">
        <v>3859</v>
      </c>
    </row>
    <row r="626" spans="1:2">
      <c r="A626">
        <v>39428723</v>
      </c>
      <c r="B626" t="s">
        <v>11478</v>
      </c>
    </row>
    <row r="627" spans="1:2">
      <c r="A627">
        <v>33283735</v>
      </c>
      <c r="B627" t="s">
        <v>3860</v>
      </c>
    </row>
    <row r="628" spans="1:2">
      <c r="A628">
        <v>42272502</v>
      </c>
      <c r="B628" t="s">
        <v>3861</v>
      </c>
    </row>
    <row r="629" spans="1:2">
      <c r="A629">
        <v>94445793</v>
      </c>
      <c r="B629" t="s">
        <v>3862</v>
      </c>
    </row>
    <row r="630" spans="1:2">
      <c r="A630">
        <v>94432619</v>
      </c>
      <c r="B630" t="s">
        <v>3863</v>
      </c>
    </row>
    <row r="631" spans="1:2">
      <c r="A631">
        <v>901147395</v>
      </c>
      <c r="B631" t="s">
        <v>3864</v>
      </c>
    </row>
    <row r="632" spans="1:2">
      <c r="A632">
        <v>860007538</v>
      </c>
      <c r="B632" t="s">
        <v>3865</v>
      </c>
    </row>
    <row r="633" spans="1:2">
      <c r="A633">
        <v>1144125008</v>
      </c>
      <c r="B633" t="s">
        <v>13170</v>
      </c>
    </row>
    <row r="634" spans="1:2">
      <c r="A634">
        <v>4712631</v>
      </c>
      <c r="B634" t="s">
        <v>3866</v>
      </c>
    </row>
    <row r="635" spans="1:2">
      <c r="A635">
        <v>1061686640</v>
      </c>
      <c r="B635" t="s">
        <v>3867</v>
      </c>
    </row>
    <row r="636" spans="1:2">
      <c r="A636">
        <v>10493941</v>
      </c>
      <c r="B636" t="s">
        <v>3868</v>
      </c>
    </row>
    <row r="637" spans="1:2">
      <c r="A637">
        <v>87064884</v>
      </c>
      <c r="B637" t="s">
        <v>3869</v>
      </c>
    </row>
    <row r="638" spans="1:2">
      <c r="A638">
        <v>15815969</v>
      </c>
      <c r="B638" t="s">
        <v>3870</v>
      </c>
    </row>
    <row r="639" spans="1:2">
      <c r="A639">
        <v>66967489</v>
      </c>
      <c r="B639" t="s">
        <v>3871</v>
      </c>
    </row>
    <row r="640" spans="1:2">
      <c r="A640">
        <v>1116800240</v>
      </c>
      <c r="B640" t="s">
        <v>3872</v>
      </c>
    </row>
    <row r="641" spans="1:2">
      <c r="A641">
        <v>60268293</v>
      </c>
      <c r="B641" t="s">
        <v>3873</v>
      </c>
    </row>
    <row r="642" spans="1:2">
      <c r="A642">
        <v>1018346636</v>
      </c>
      <c r="B642" t="s">
        <v>3874</v>
      </c>
    </row>
    <row r="643" spans="1:2">
      <c r="A643">
        <v>70928070</v>
      </c>
      <c r="B643" t="s">
        <v>3875</v>
      </c>
    </row>
    <row r="644" spans="1:2">
      <c r="A644">
        <v>98631780</v>
      </c>
      <c r="B644" t="s">
        <v>3876</v>
      </c>
    </row>
    <row r="645" spans="1:2">
      <c r="A645">
        <v>1152692811</v>
      </c>
      <c r="B645" t="s">
        <v>3877</v>
      </c>
    </row>
    <row r="646" spans="1:2">
      <c r="A646">
        <v>42940400</v>
      </c>
      <c r="B646" t="s">
        <v>3878</v>
      </c>
    </row>
    <row r="647" spans="1:2">
      <c r="A647">
        <v>29568127</v>
      </c>
      <c r="B647" t="s">
        <v>3879</v>
      </c>
    </row>
    <row r="648" spans="1:2">
      <c r="A648">
        <v>60377928</v>
      </c>
      <c r="B648" t="s">
        <v>3880</v>
      </c>
    </row>
    <row r="649" spans="1:2">
      <c r="A649">
        <v>1091657364</v>
      </c>
      <c r="B649" t="s">
        <v>11480</v>
      </c>
    </row>
    <row r="650" spans="1:2">
      <c r="A650">
        <v>26286395</v>
      </c>
      <c r="B650" t="s">
        <v>3881</v>
      </c>
    </row>
    <row r="651" spans="1:2">
      <c r="A651">
        <v>1077447015</v>
      </c>
      <c r="B651" t="s">
        <v>3882</v>
      </c>
    </row>
    <row r="652" spans="1:2">
      <c r="A652">
        <v>40610625</v>
      </c>
      <c r="B652" t="s">
        <v>3883</v>
      </c>
    </row>
    <row r="653" spans="1:2">
      <c r="A653">
        <v>1032391468</v>
      </c>
      <c r="B653" t="s">
        <v>3884</v>
      </c>
    </row>
    <row r="654" spans="1:2">
      <c r="A654">
        <v>1117502429</v>
      </c>
      <c r="B654" t="s">
        <v>3885</v>
      </c>
    </row>
    <row r="655" spans="1:2">
      <c r="A655">
        <v>1121866180</v>
      </c>
      <c r="B655" t="s">
        <v>3886</v>
      </c>
    </row>
    <row r="656" spans="1:2">
      <c r="A656">
        <v>73435459</v>
      </c>
      <c r="B656" t="s">
        <v>3887</v>
      </c>
    </row>
    <row r="657" spans="1:2">
      <c r="A657">
        <v>9178444</v>
      </c>
      <c r="B657" t="s">
        <v>3888</v>
      </c>
    </row>
    <row r="658" spans="1:2">
      <c r="A658">
        <v>92545774</v>
      </c>
      <c r="B658" t="s">
        <v>3889</v>
      </c>
    </row>
    <row r="659" spans="1:2">
      <c r="A659">
        <v>1059444639</v>
      </c>
      <c r="B659" t="s">
        <v>3890</v>
      </c>
    </row>
    <row r="660" spans="1:2">
      <c r="A660">
        <v>1111758724</v>
      </c>
      <c r="B660" t="s">
        <v>3891</v>
      </c>
    </row>
    <row r="661" spans="1:2">
      <c r="A661">
        <v>38559897</v>
      </c>
      <c r="B661" t="s">
        <v>3892</v>
      </c>
    </row>
    <row r="662" spans="1:2">
      <c r="A662">
        <v>31589871</v>
      </c>
      <c r="B662" t="s">
        <v>11481</v>
      </c>
    </row>
    <row r="663" spans="1:2">
      <c r="A663">
        <v>27401416</v>
      </c>
      <c r="B663" t="s">
        <v>11482</v>
      </c>
    </row>
    <row r="664" spans="1:2">
      <c r="A664">
        <v>37085197</v>
      </c>
      <c r="B664" t="s">
        <v>11483</v>
      </c>
    </row>
    <row r="665" spans="1:2">
      <c r="A665">
        <v>36950173</v>
      </c>
      <c r="B665" t="s">
        <v>3893</v>
      </c>
    </row>
    <row r="666" spans="1:2">
      <c r="A666">
        <v>1061696010</v>
      </c>
      <c r="B666" t="s">
        <v>3894</v>
      </c>
    </row>
    <row r="667" spans="1:2">
      <c r="A667">
        <v>49765056</v>
      </c>
      <c r="B667" t="s">
        <v>3895</v>
      </c>
    </row>
    <row r="668" spans="1:2">
      <c r="A668">
        <v>1083467153</v>
      </c>
      <c r="B668" t="s">
        <v>3896</v>
      </c>
    </row>
    <row r="669" spans="1:2">
      <c r="A669">
        <v>63465897</v>
      </c>
      <c r="B669" t="s">
        <v>11484</v>
      </c>
    </row>
    <row r="670" spans="1:2">
      <c r="A670">
        <v>91045798</v>
      </c>
      <c r="B670" t="s">
        <v>3897</v>
      </c>
    </row>
    <row r="671" spans="1:2">
      <c r="A671">
        <v>8827473</v>
      </c>
      <c r="B671" t="s">
        <v>3898</v>
      </c>
    </row>
    <row r="672" spans="1:2">
      <c r="A672">
        <v>55217018</v>
      </c>
      <c r="B672" t="s">
        <v>3899</v>
      </c>
    </row>
    <row r="673" spans="1:2">
      <c r="A673">
        <v>1061046917</v>
      </c>
      <c r="B673" t="s">
        <v>3900</v>
      </c>
    </row>
    <row r="674" spans="1:2">
      <c r="A674">
        <v>14295550</v>
      </c>
      <c r="B674" t="s">
        <v>3901</v>
      </c>
    </row>
    <row r="675" spans="1:2">
      <c r="A675">
        <v>96167403</v>
      </c>
      <c r="B675" t="s">
        <v>3902</v>
      </c>
    </row>
    <row r="676" spans="1:2">
      <c r="A676">
        <v>1090409017</v>
      </c>
      <c r="B676" t="s">
        <v>3903</v>
      </c>
    </row>
    <row r="677" spans="1:2">
      <c r="A677">
        <v>88176081</v>
      </c>
      <c r="B677" t="s">
        <v>3904</v>
      </c>
    </row>
    <row r="678" spans="1:2">
      <c r="A678">
        <v>79908264</v>
      </c>
      <c r="B678" t="s">
        <v>3905</v>
      </c>
    </row>
    <row r="679" spans="1:2">
      <c r="A679">
        <v>1117506433</v>
      </c>
      <c r="B679" t="s">
        <v>3906</v>
      </c>
    </row>
    <row r="680" spans="1:2">
      <c r="A680">
        <v>40781918</v>
      </c>
      <c r="B680" t="s">
        <v>3907</v>
      </c>
    </row>
    <row r="681" spans="1:2">
      <c r="A681">
        <v>1122677392</v>
      </c>
      <c r="B681" t="s">
        <v>3908</v>
      </c>
    </row>
    <row r="682" spans="1:2">
      <c r="A682">
        <v>86081223</v>
      </c>
      <c r="B682" t="s">
        <v>3909</v>
      </c>
    </row>
    <row r="683" spans="1:2">
      <c r="A683">
        <v>1102856460</v>
      </c>
      <c r="B683" t="s">
        <v>3910</v>
      </c>
    </row>
    <row r="684" spans="1:2">
      <c r="A684">
        <v>36812029</v>
      </c>
      <c r="B684" t="s">
        <v>3911</v>
      </c>
    </row>
    <row r="685" spans="1:2">
      <c r="A685">
        <v>5348971</v>
      </c>
      <c r="B685" t="s">
        <v>3912</v>
      </c>
    </row>
    <row r="686" spans="1:2">
      <c r="A686">
        <v>36518705</v>
      </c>
      <c r="B686" t="s">
        <v>3913</v>
      </c>
    </row>
    <row r="687" spans="1:2">
      <c r="A687">
        <v>49771093</v>
      </c>
      <c r="B687" t="s">
        <v>3914</v>
      </c>
    </row>
    <row r="688" spans="1:2">
      <c r="A688">
        <v>49785754</v>
      </c>
      <c r="B688" t="s">
        <v>3915</v>
      </c>
    </row>
    <row r="689" spans="1:2">
      <c r="A689">
        <v>37577689</v>
      </c>
      <c r="B689" t="s">
        <v>3916</v>
      </c>
    </row>
    <row r="690" spans="1:2">
      <c r="A690">
        <v>1048554861</v>
      </c>
      <c r="B690" t="s">
        <v>3917</v>
      </c>
    </row>
    <row r="691" spans="1:2">
      <c r="A691">
        <v>6893290</v>
      </c>
      <c r="B691" t="s">
        <v>3918</v>
      </c>
    </row>
    <row r="692" spans="1:2">
      <c r="A692">
        <v>830140714</v>
      </c>
      <c r="B692" t="s">
        <v>3919</v>
      </c>
    </row>
    <row r="693" spans="1:2">
      <c r="A693">
        <v>901147600</v>
      </c>
      <c r="B693" t="s">
        <v>3920</v>
      </c>
    </row>
    <row r="694" spans="1:2">
      <c r="A694">
        <v>901147710</v>
      </c>
      <c r="B694" t="s">
        <v>3921</v>
      </c>
    </row>
    <row r="695" spans="1:2">
      <c r="A695">
        <v>901147867</v>
      </c>
      <c r="B695" t="s">
        <v>3922</v>
      </c>
    </row>
    <row r="696" spans="1:2">
      <c r="A696">
        <v>901147383</v>
      </c>
      <c r="B696" t="s">
        <v>3923</v>
      </c>
    </row>
    <row r="697" spans="1:2">
      <c r="A697">
        <v>901147407</v>
      </c>
      <c r="B697" t="s">
        <v>3924</v>
      </c>
    </row>
    <row r="698" spans="1:2">
      <c r="A698">
        <v>900711100</v>
      </c>
      <c r="B698" t="s">
        <v>3925</v>
      </c>
    </row>
    <row r="699" spans="1:2">
      <c r="A699">
        <v>41786499</v>
      </c>
      <c r="B699" t="s">
        <v>3926</v>
      </c>
    </row>
    <row r="700" spans="1:2">
      <c r="A700">
        <v>800233755</v>
      </c>
      <c r="B700" t="s">
        <v>3927</v>
      </c>
    </row>
    <row r="701" spans="1:2">
      <c r="A701">
        <v>890706424</v>
      </c>
      <c r="B701" t="s">
        <v>3928</v>
      </c>
    </row>
    <row r="702" spans="1:2">
      <c r="A702">
        <v>79955277</v>
      </c>
      <c r="B702" t="s">
        <v>3929</v>
      </c>
    </row>
    <row r="703" spans="1:2">
      <c r="A703">
        <v>39692854</v>
      </c>
      <c r="B703" t="s">
        <v>3930</v>
      </c>
    </row>
    <row r="704" spans="1:2">
      <c r="A704">
        <v>10262345</v>
      </c>
      <c r="B704" t="s">
        <v>3931</v>
      </c>
    </row>
    <row r="705" spans="1:2">
      <c r="A705">
        <v>41797689</v>
      </c>
      <c r="B705" t="s">
        <v>3932</v>
      </c>
    </row>
    <row r="706" spans="1:2">
      <c r="A706">
        <v>23175966</v>
      </c>
      <c r="B706" t="s">
        <v>3933</v>
      </c>
    </row>
    <row r="707" spans="1:2">
      <c r="A707">
        <v>51645583</v>
      </c>
      <c r="B707" t="s">
        <v>3934</v>
      </c>
    </row>
    <row r="708" spans="1:2">
      <c r="A708">
        <v>94442510</v>
      </c>
      <c r="B708" t="s">
        <v>3935</v>
      </c>
    </row>
    <row r="709" spans="1:2">
      <c r="A709">
        <v>1030665428</v>
      </c>
      <c r="B709" t="s">
        <v>3936</v>
      </c>
    </row>
    <row r="710" spans="1:2">
      <c r="A710">
        <v>29124921</v>
      </c>
      <c r="B710" t="s">
        <v>3937</v>
      </c>
    </row>
    <row r="711" spans="1:2">
      <c r="A711">
        <v>1010185957</v>
      </c>
      <c r="B711" t="s">
        <v>3938</v>
      </c>
    </row>
    <row r="712" spans="1:2">
      <c r="A712">
        <v>900477169</v>
      </c>
      <c r="B712" t="s">
        <v>3939</v>
      </c>
    </row>
    <row r="713" spans="1:2">
      <c r="A713">
        <v>72198153</v>
      </c>
      <c r="B713" t="s">
        <v>3940</v>
      </c>
    </row>
    <row r="714" spans="1:2">
      <c r="A714">
        <v>41182982</v>
      </c>
      <c r="B714" t="s">
        <v>3941</v>
      </c>
    </row>
    <row r="715" spans="1:2">
      <c r="A715">
        <v>79254121</v>
      </c>
      <c r="B715" t="s">
        <v>3942</v>
      </c>
    </row>
    <row r="716" spans="1:2">
      <c r="A716">
        <v>51785652</v>
      </c>
      <c r="B716" t="s">
        <v>3943</v>
      </c>
    </row>
    <row r="717" spans="1:2">
      <c r="A717">
        <v>1026277321</v>
      </c>
      <c r="B717" t="s">
        <v>3944</v>
      </c>
    </row>
    <row r="718" spans="1:2">
      <c r="A718">
        <v>800194600</v>
      </c>
      <c r="B718" t="s">
        <v>11485</v>
      </c>
    </row>
    <row r="719" spans="1:2">
      <c r="A719">
        <v>40031920</v>
      </c>
      <c r="B719" t="s">
        <v>11486</v>
      </c>
    </row>
    <row r="720" spans="1:2">
      <c r="A720">
        <v>1020765064</v>
      </c>
      <c r="B720" t="s">
        <v>3945</v>
      </c>
    </row>
    <row r="721" spans="1:2">
      <c r="A721">
        <v>14238439</v>
      </c>
      <c r="B721" t="s">
        <v>3946</v>
      </c>
    </row>
    <row r="722" spans="1:2">
      <c r="A722">
        <v>53000091</v>
      </c>
      <c r="B722" t="s">
        <v>3947</v>
      </c>
    </row>
    <row r="723" spans="1:2">
      <c r="A723">
        <v>51656934</v>
      </c>
      <c r="B723" t="s">
        <v>3948</v>
      </c>
    </row>
    <row r="724" spans="1:2">
      <c r="A724">
        <v>52981384</v>
      </c>
      <c r="B724" t="s">
        <v>3949</v>
      </c>
    </row>
    <row r="725" spans="1:2">
      <c r="A725">
        <v>1020750912</v>
      </c>
      <c r="B725" t="s">
        <v>3950</v>
      </c>
    </row>
    <row r="726" spans="1:2">
      <c r="A726">
        <v>51824672</v>
      </c>
      <c r="B726" t="s">
        <v>3951</v>
      </c>
    </row>
    <row r="727" spans="1:2">
      <c r="A727">
        <v>79945832</v>
      </c>
      <c r="B727" t="s">
        <v>3952</v>
      </c>
    </row>
    <row r="728" spans="1:2">
      <c r="A728">
        <v>1020783988</v>
      </c>
      <c r="B728" t="s">
        <v>3953</v>
      </c>
    </row>
    <row r="729" spans="1:2">
      <c r="A729">
        <v>52887408</v>
      </c>
      <c r="B729" t="s">
        <v>3954</v>
      </c>
    </row>
    <row r="730" spans="1:2">
      <c r="A730">
        <v>52527103</v>
      </c>
      <c r="B730" t="s">
        <v>3955</v>
      </c>
    </row>
    <row r="731" spans="1:2">
      <c r="A731">
        <v>52263903</v>
      </c>
      <c r="B731" t="s">
        <v>3956</v>
      </c>
    </row>
    <row r="732" spans="1:2">
      <c r="A732">
        <v>79286640</v>
      </c>
      <c r="B732" t="s">
        <v>11487</v>
      </c>
    </row>
    <row r="733" spans="1:2">
      <c r="A733">
        <v>19294464</v>
      </c>
      <c r="B733" t="s">
        <v>3957</v>
      </c>
    </row>
    <row r="734" spans="1:2">
      <c r="A734">
        <v>43809932</v>
      </c>
      <c r="B734" t="s">
        <v>3958</v>
      </c>
    </row>
    <row r="735" spans="1:2">
      <c r="A735">
        <v>1032448981</v>
      </c>
      <c r="B735" t="s">
        <v>3959</v>
      </c>
    </row>
    <row r="736" spans="1:2">
      <c r="A736">
        <v>80037791</v>
      </c>
      <c r="B736" t="s">
        <v>3960</v>
      </c>
    </row>
    <row r="737" spans="1:2">
      <c r="A737">
        <v>1020753101</v>
      </c>
      <c r="B737" t="s">
        <v>3961</v>
      </c>
    </row>
    <row r="738" spans="1:2">
      <c r="A738">
        <v>1018436437</v>
      </c>
      <c r="B738" t="s">
        <v>11488</v>
      </c>
    </row>
    <row r="739" spans="1:2">
      <c r="A739">
        <v>35466605</v>
      </c>
      <c r="B739" t="s">
        <v>3962</v>
      </c>
    </row>
    <row r="740" spans="1:2">
      <c r="A740">
        <v>52257772</v>
      </c>
      <c r="B740" t="s">
        <v>3963</v>
      </c>
    </row>
    <row r="741" spans="1:2">
      <c r="A741">
        <v>41664548</v>
      </c>
      <c r="B741" t="s">
        <v>3964</v>
      </c>
    </row>
    <row r="742" spans="1:2">
      <c r="A742">
        <v>1020720033</v>
      </c>
      <c r="B742" t="s">
        <v>3965</v>
      </c>
    </row>
    <row r="743" spans="1:2">
      <c r="A743">
        <v>1020733592</v>
      </c>
      <c r="B743" t="s">
        <v>3966</v>
      </c>
    </row>
    <row r="744" spans="1:2">
      <c r="A744">
        <v>573435</v>
      </c>
      <c r="B744" t="s">
        <v>3967</v>
      </c>
    </row>
    <row r="745" spans="1:2">
      <c r="A745">
        <v>1020805562</v>
      </c>
      <c r="B745" t="s">
        <v>3968</v>
      </c>
    </row>
    <row r="746" spans="1:2">
      <c r="A746">
        <v>52793194</v>
      </c>
      <c r="B746" t="s">
        <v>3969</v>
      </c>
    </row>
    <row r="747" spans="1:2">
      <c r="A747">
        <v>79897996</v>
      </c>
      <c r="B747" t="s">
        <v>11489</v>
      </c>
    </row>
    <row r="748" spans="1:2">
      <c r="A748">
        <v>1026258929</v>
      </c>
      <c r="B748" t="s">
        <v>3970</v>
      </c>
    </row>
    <row r="749" spans="1:2">
      <c r="A749">
        <v>1022385204</v>
      </c>
      <c r="B749" t="s">
        <v>3971</v>
      </c>
    </row>
    <row r="750" spans="1:2">
      <c r="A750">
        <v>79848138</v>
      </c>
      <c r="B750" t="s">
        <v>3972</v>
      </c>
    </row>
    <row r="751" spans="1:2">
      <c r="A751">
        <v>43521054</v>
      </c>
      <c r="B751" t="s">
        <v>11490</v>
      </c>
    </row>
    <row r="752" spans="1:2">
      <c r="A752">
        <v>39749949</v>
      </c>
      <c r="B752" t="s">
        <v>3973</v>
      </c>
    </row>
    <row r="753" spans="1:2">
      <c r="A753">
        <v>52766043</v>
      </c>
      <c r="B753" t="s">
        <v>3974</v>
      </c>
    </row>
    <row r="754" spans="1:2">
      <c r="A754">
        <v>22517016</v>
      </c>
      <c r="B754" t="s">
        <v>3975</v>
      </c>
    </row>
    <row r="755" spans="1:2">
      <c r="A755">
        <v>80065444</v>
      </c>
      <c r="B755" t="s">
        <v>3976</v>
      </c>
    </row>
    <row r="756" spans="1:2">
      <c r="A756">
        <v>79949616</v>
      </c>
      <c r="B756" t="s">
        <v>3977</v>
      </c>
    </row>
    <row r="757" spans="1:2">
      <c r="A757">
        <v>332763</v>
      </c>
      <c r="B757" t="s">
        <v>3978</v>
      </c>
    </row>
    <row r="758" spans="1:2">
      <c r="A758">
        <v>45761628</v>
      </c>
      <c r="B758" t="s">
        <v>3979</v>
      </c>
    </row>
    <row r="759" spans="1:2">
      <c r="A759">
        <v>51961862</v>
      </c>
      <c r="B759" t="s">
        <v>3980</v>
      </c>
    </row>
    <row r="760" spans="1:2">
      <c r="A760">
        <v>24348822</v>
      </c>
      <c r="B760" t="s">
        <v>3981</v>
      </c>
    </row>
    <row r="761" spans="1:2">
      <c r="A761">
        <v>52197816</v>
      </c>
      <c r="B761" t="s">
        <v>3982</v>
      </c>
    </row>
    <row r="762" spans="1:2">
      <c r="A762">
        <v>1018436627</v>
      </c>
      <c r="B762" t="s">
        <v>3983</v>
      </c>
    </row>
    <row r="763" spans="1:2">
      <c r="A763">
        <v>52715852</v>
      </c>
      <c r="B763" t="s">
        <v>11491</v>
      </c>
    </row>
    <row r="764" spans="1:2">
      <c r="A764">
        <v>80111509</v>
      </c>
      <c r="B764" t="s">
        <v>11492</v>
      </c>
    </row>
    <row r="765" spans="1:2">
      <c r="A765">
        <v>79432056</v>
      </c>
      <c r="B765" t="s">
        <v>3984</v>
      </c>
    </row>
    <row r="766" spans="1:2">
      <c r="A766">
        <v>52431927</v>
      </c>
      <c r="B766" t="s">
        <v>3985</v>
      </c>
    </row>
    <row r="767" spans="1:2">
      <c r="A767">
        <v>51815822</v>
      </c>
      <c r="B767" t="s">
        <v>3986</v>
      </c>
    </row>
    <row r="768" spans="1:2">
      <c r="A768">
        <v>1024496919</v>
      </c>
      <c r="B768" t="s">
        <v>3987</v>
      </c>
    </row>
    <row r="769" spans="1:2">
      <c r="A769">
        <v>830068528</v>
      </c>
      <c r="B769" t="s">
        <v>11494</v>
      </c>
    </row>
    <row r="770" spans="1:2">
      <c r="A770">
        <v>830135285</v>
      </c>
      <c r="B770" t="s">
        <v>3988</v>
      </c>
    </row>
    <row r="771" spans="1:2">
      <c r="A771">
        <v>63431998</v>
      </c>
      <c r="B771" t="s">
        <v>3989</v>
      </c>
    </row>
    <row r="772" spans="1:2">
      <c r="A772">
        <v>98704372</v>
      </c>
      <c r="B772" t="s">
        <v>3990</v>
      </c>
    </row>
    <row r="773" spans="1:2">
      <c r="A773">
        <v>11255431</v>
      </c>
      <c r="B773" t="s">
        <v>3991</v>
      </c>
    </row>
    <row r="774" spans="1:2">
      <c r="A774">
        <v>39708484</v>
      </c>
      <c r="B774" t="s">
        <v>3992</v>
      </c>
    </row>
    <row r="775" spans="1:2">
      <c r="A775">
        <v>52842454</v>
      </c>
      <c r="B775" t="s">
        <v>3993</v>
      </c>
    </row>
    <row r="776" spans="1:2">
      <c r="A776">
        <v>79581473</v>
      </c>
      <c r="B776" t="s">
        <v>3994</v>
      </c>
    </row>
    <row r="777" spans="1:2">
      <c r="A777">
        <v>73506904</v>
      </c>
      <c r="B777" t="s">
        <v>3995</v>
      </c>
    </row>
    <row r="778" spans="1:2">
      <c r="A778">
        <v>37746718</v>
      </c>
      <c r="B778" t="s">
        <v>3996</v>
      </c>
    </row>
    <row r="779" spans="1:2">
      <c r="A779">
        <v>1062309206</v>
      </c>
      <c r="B779" t="s">
        <v>3997</v>
      </c>
    </row>
    <row r="780" spans="1:2">
      <c r="A780">
        <v>97472541</v>
      </c>
      <c r="B780" t="s">
        <v>3998</v>
      </c>
    </row>
    <row r="781" spans="1:2">
      <c r="A781">
        <v>37722005</v>
      </c>
      <c r="B781" t="s">
        <v>3999</v>
      </c>
    </row>
    <row r="782" spans="1:2">
      <c r="A782">
        <v>1032397017</v>
      </c>
      <c r="B782" t="s">
        <v>4000</v>
      </c>
    </row>
    <row r="783" spans="1:2">
      <c r="A783">
        <v>10536081</v>
      </c>
      <c r="B783" t="s">
        <v>4001</v>
      </c>
    </row>
    <row r="784" spans="1:2">
      <c r="A784">
        <v>80778381</v>
      </c>
      <c r="B784" t="s">
        <v>4002</v>
      </c>
    </row>
    <row r="785" spans="1:2">
      <c r="A785">
        <v>1075228989</v>
      </c>
      <c r="B785" t="s">
        <v>4003</v>
      </c>
    </row>
    <row r="786" spans="1:2">
      <c r="A786">
        <v>79261868</v>
      </c>
      <c r="B786" t="s">
        <v>4004</v>
      </c>
    </row>
    <row r="787" spans="1:2">
      <c r="A787">
        <v>483284</v>
      </c>
      <c r="B787" t="s">
        <v>4005</v>
      </c>
    </row>
    <row r="788" spans="1:2">
      <c r="A788">
        <v>36068916</v>
      </c>
      <c r="B788" t="s">
        <v>4006</v>
      </c>
    </row>
    <row r="789" spans="1:2">
      <c r="A789">
        <v>1143332701</v>
      </c>
      <c r="B789" t="s">
        <v>4007</v>
      </c>
    </row>
    <row r="790" spans="1:2">
      <c r="A790">
        <v>51903216</v>
      </c>
      <c r="B790" t="s">
        <v>4008</v>
      </c>
    </row>
    <row r="791" spans="1:2">
      <c r="A791">
        <v>1020740906</v>
      </c>
      <c r="B791" t="s">
        <v>11495</v>
      </c>
    </row>
    <row r="792" spans="1:2">
      <c r="A792">
        <v>88272793</v>
      </c>
      <c r="B792" t="s">
        <v>4009</v>
      </c>
    </row>
    <row r="793" spans="1:2">
      <c r="A793">
        <v>46660643</v>
      </c>
      <c r="B793" t="s">
        <v>4010</v>
      </c>
    </row>
    <row r="794" spans="1:2">
      <c r="A794">
        <v>15957076</v>
      </c>
      <c r="B794" t="s">
        <v>11496</v>
      </c>
    </row>
    <row r="795" spans="1:2">
      <c r="A795">
        <v>80730365</v>
      </c>
      <c r="B795" t="s">
        <v>4011</v>
      </c>
    </row>
    <row r="796" spans="1:2">
      <c r="A796">
        <v>49723941</v>
      </c>
      <c r="B796" t="s">
        <v>4012</v>
      </c>
    </row>
    <row r="797" spans="1:2">
      <c r="A797">
        <v>43985000</v>
      </c>
      <c r="B797" t="s">
        <v>4013</v>
      </c>
    </row>
    <row r="798" spans="1:2">
      <c r="A798">
        <v>1020741930</v>
      </c>
      <c r="B798" t="s">
        <v>4014</v>
      </c>
    </row>
    <row r="799" spans="1:2">
      <c r="A799">
        <v>80039647</v>
      </c>
      <c r="B799" t="s">
        <v>4015</v>
      </c>
    </row>
    <row r="800" spans="1:2">
      <c r="A800">
        <v>1019079952</v>
      </c>
      <c r="B800" t="s">
        <v>4016</v>
      </c>
    </row>
    <row r="801" spans="1:2">
      <c r="A801">
        <v>1018441809</v>
      </c>
      <c r="B801" t="s">
        <v>4017</v>
      </c>
    </row>
    <row r="802" spans="1:2">
      <c r="A802">
        <v>75087719</v>
      </c>
      <c r="B802" t="s">
        <v>4018</v>
      </c>
    </row>
    <row r="803" spans="1:2">
      <c r="A803">
        <v>79792579</v>
      </c>
      <c r="B803" t="s">
        <v>4019</v>
      </c>
    </row>
    <row r="804" spans="1:2">
      <c r="A804">
        <v>80844305</v>
      </c>
      <c r="B804" t="s">
        <v>4020</v>
      </c>
    </row>
    <row r="805" spans="1:2">
      <c r="A805">
        <v>52267258</v>
      </c>
      <c r="B805" t="s">
        <v>4021</v>
      </c>
    </row>
    <row r="806" spans="1:2">
      <c r="A806">
        <v>19416506</v>
      </c>
      <c r="B806" t="s">
        <v>11497</v>
      </c>
    </row>
    <row r="807" spans="1:2">
      <c r="A807">
        <v>1100957817</v>
      </c>
      <c r="B807" t="s">
        <v>4022</v>
      </c>
    </row>
    <row r="808" spans="1:2">
      <c r="A808">
        <v>79870071</v>
      </c>
      <c r="B808" t="s">
        <v>4023</v>
      </c>
    </row>
    <row r="809" spans="1:2">
      <c r="A809">
        <v>79648989</v>
      </c>
      <c r="B809" t="s">
        <v>4024</v>
      </c>
    </row>
    <row r="810" spans="1:2">
      <c r="A810">
        <v>52769536</v>
      </c>
      <c r="B810" t="s">
        <v>4025</v>
      </c>
    </row>
    <row r="811" spans="1:2">
      <c r="A811">
        <v>1030654787</v>
      </c>
      <c r="B811" t="s">
        <v>4026</v>
      </c>
    </row>
    <row r="812" spans="1:2">
      <c r="A812">
        <v>1019106274</v>
      </c>
      <c r="B812" t="s">
        <v>4027</v>
      </c>
    </row>
    <row r="813" spans="1:2">
      <c r="A813">
        <v>19460742</v>
      </c>
      <c r="B813" t="s">
        <v>11498</v>
      </c>
    </row>
    <row r="814" spans="1:2">
      <c r="A814">
        <v>10144085</v>
      </c>
      <c r="B814" t="s">
        <v>4028</v>
      </c>
    </row>
    <row r="815" spans="1:2">
      <c r="A815">
        <v>1053774774</v>
      </c>
      <c r="B815" t="s">
        <v>11499</v>
      </c>
    </row>
    <row r="816" spans="1:2">
      <c r="A816">
        <v>23701289</v>
      </c>
      <c r="B816" t="s">
        <v>4029</v>
      </c>
    </row>
    <row r="817" spans="1:2">
      <c r="A817">
        <v>52490469</v>
      </c>
      <c r="B817" t="s">
        <v>4030</v>
      </c>
    </row>
    <row r="818" spans="1:2">
      <c r="A818">
        <v>32676977</v>
      </c>
      <c r="B818" t="s">
        <v>4031</v>
      </c>
    </row>
    <row r="819" spans="1:2">
      <c r="A819">
        <v>79869667</v>
      </c>
      <c r="B819" t="s">
        <v>4032</v>
      </c>
    </row>
    <row r="820" spans="1:2">
      <c r="A820">
        <v>52267445</v>
      </c>
      <c r="B820" t="s">
        <v>4033</v>
      </c>
    </row>
    <row r="821" spans="1:2">
      <c r="A821">
        <v>80749065</v>
      </c>
      <c r="B821" t="s">
        <v>4034</v>
      </c>
    </row>
    <row r="822" spans="1:2">
      <c r="A822">
        <v>35604660</v>
      </c>
      <c r="B822" t="s">
        <v>4035</v>
      </c>
    </row>
    <row r="823" spans="1:2">
      <c r="A823">
        <v>1061741173</v>
      </c>
      <c r="B823" t="s">
        <v>11500</v>
      </c>
    </row>
    <row r="824" spans="1:2">
      <c r="A824">
        <v>1015437236</v>
      </c>
      <c r="B824" t="s">
        <v>4036</v>
      </c>
    </row>
    <row r="825" spans="1:2">
      <c r="A825">
        <v>1020787588</v>
      </c>
      <c r="B825" t="s">
        <v>4037</v>
      </c>
    </row>
    <row r="826" spans="1:2">
      <c r="A826">
        <v>1010207991</v>
      </c>
      <c r="B826" t="s">
        <v>4038</v>
      </c>
    </row>
    <row r="827" spans="1:2">
      <c r="A827">
        <v>1022402605</v>
      </c>
      <c r="B827" t="s">
        <v>4039</v>
      </c>
    </row>
    <row r="828" spans="1:2">
      <c r="A828">
        <v>1014180764</v>
      </c>
      <c r="B828" t="s">
        <v>4040</v>
      </c>
    </row>
    <row r="829" spans="1:2">
      <c r="A829">
        <v>1077442134</v>
      </c>
      <c r="B829" t="s">
        <v>4041</v>
      </c>
    </row>
    <row r="830" spans="1:2">
      <c r="A830">
        <v>80872961</v>
      </c>
      <c r="B830" t="s">
        <v>4042</v>
      </c>
    </row>
    <row r="831" spans="1:2">
      <c r="A831">
        <v>1085252400</v>
      </c>
      <c r="B831" t="s">
        <v>4043</v>
      </c>
    </row>
    <row r="832" spans="1:2">
      <c r="A832">
        <v>1098717973</v>
      </c>
      <c r="B832" t="s">
        <v>4044</v>
      </c>
    </row>
    <row r="833" spans="1:2">
      <c r="A833">
        <v>1024520745</v>
      </c>
      <c r="B833" t="s">
        <v>4045</v>
      </c>
    </row>
    <row r="834" spans="1:2">
      <c r="A834">
        <v>1031141173</v>
      </c>
      <c r="B834" t="s">
        <v>4046</v>
      </c>
    </row>
    <row r="835" spans="1:2">
      <c r="A835">
        <v>1018459957</v>
      </c>
      <c r="B835" t="s">
        <v>4047</v>
      </c>
    </row>
    <row r="836" spans="1:2">
      <c r="A836">
        <v>1071166770</v>
      </c>
      <c r="B836" t="s">
        <v>4048</v>
      </c>
    </row>
    <row r="837" spans="1:2">
      <c r="A837">
        <v>16882953</v>
      </c>
      <c r="B837" t="s">
        <v>4049</v>
      </c>
    </row>
    <row r="838" spans="1:2">
      <c r="A838">
        <v>79957071</v>
      </c>
      <c r="B838" t="s">
        <v>4050</v>
      </c>
    </row>
    <row r="839" spans="1:2">
      <c r="A839">
        <v>80496008</v>
      </c>
      <c r="B839" t="s">
        <v>4051</v>
      </c>
    </row>
    <row r="840" spans="1:2">
      <c r="A840">
        <v>80091085</v>
      </c>
      <c r="B840" t="s">
        <v>4052</v>
      </c>
    </row>
    <row r="841" spans="1:2">
      <c r="A841">
        <v>39565773</v>
      </c>
      <c r="B841" t="s">
        <v>11501</v>
      </c>
    </row>
    <row r="842" spans="1:2">
      <c r="A842">
        <v>86075214</v>
      </c>
      <c r="B842" t="s">
        <v>4053</v>
      </c>
    </row>
    <row r="843" spans="1:2">
      <c r="A843">
        <v>52955980</v>
      </c>
      <c r="B843" t="s">
        <v>4054</v>
      </c>
    </row>
    <row r="844" spans="1:2">
      <c r="A844">
        <v>80148472</v>
      </c>
      <c r="B844" t="s">
        <v>4055</v>
      </c>
    </row>
    <row r="845" spans="1:2">
      <c r="A845">
        <v>31905812</v>
      </c>
      <c r="B845" t="s">
        <v>4056</v>
      </c>
    </row>
    <row r="846" spans="1:2">
      <c r="A846">
        <v>1010167159</v>
      </c>
      <c r="B846" t="s">
        <v>11502</v>
      </c>
    </row>
    <row r="847" spans="1:2">
      <c r="A847">
        <v>52707555</v>
      </c>
      <c r="B847" t="s">
        <v>4057</v>
      </c>
    </row>
    <row r="848" spans="1:2">
      <c r="A848">
        <v>75072100</v>
      </c>
      <c r="B848" t="s">
        <v>4058</v>
      </c>
    </row>
    <row r="849" spans="1:2">
      <c r="A849">
        <v>1018423025</v>
      </c>
      <c r="B849" t="s">
        <v>4059</v>
      </c>
    </row>
    <row r="850" spans="1:2">
      <c r="A850">
        <v>1026567542</v>
      </c>
      <c r="B850" t="s">
        <v>4060</v>
      </c>
    </row>
    <row r="851" spans="1:2">
      <c r="A851">
        <v>51779088</v>
      </c>
      <c r="B851" t="s">
        <v>4061</v>
      </c>
    </row>
    <row r="852" spans="1:2">
      <c r="A852">
        <v>1016034814</v>
      </c>
      <c r="B852" t="s">
        <v>4062</v>
      </c>
    </row>
    <row r="853" spans="1:2">
      <c r="A853">
        <v>1022986784</v>
      </c>
      <c r="B853" t="s">
        <v>4063</v>
      </c>
    </row>
    <row r="854" spans="1:2">
      <c r="A854">
        <v>79330694</v>
      </c>
      <c r="B854" t="s">
        <v>4064</v>
      </c>
    </row>
    <row r="855" spans="1:2">
      <c r="A855">
        <v>1018454688</v>
      </c>
      <c r="B855" t="s">
        <v>4065</v>
      </c>
    </row>
    <row r="856" spans="1:2">
      <c r="A856">
        <v>4253125</v>
      </c>
      <c r="B856" t="s">
        <v>4066</v>
      </c>
    </row>
    <row r="857" spans="1:2">
      <c r="A857">
        <v>80416830</v>
      </c>
      <c r="B857" t="s">
        <v>4067</v>
      </c>
    </row>
    <row r="858" spans="1:2">
      <c r="A858">
        <v>27602278</v>
      </c>
      <c r="B858" t="s">
        <v>4068</v>
      </c>
    </row>
    <row r="859" spans="1:2">
      <c r="A859">
        <v>52394949</v>
      </c>
      <c r="B859" t="s">
        <v>4069</v>
      </c>
    </row>
    <row r="860" spans="1:2">
      <c r="A860">
        <v>30284708</v>
      </c>
      <c r="B860" t="s">
        <v>4070</v>
      </c>
    </row>
    <row r="861" spans="1:2">
      <c r="A861">
        <v>1032411865</v>
      </c>
      <c r="B861" t="s">
        <v>4071</v>
      </c>
    </row>
    <row r="862" spans="1:2">
      <c r="A862">
        <v>1098611312</v>
      </c>
      <c r="B862" t="s">
        <v>4072</v>
      </c>
    </row>
    <row r="863" spans="1:2">
      <c r="A863">
        <v>63536466</v>
      </c>
      <c r="B863" t="s">
        <v>4073</v>
      </c>
    </row>
    <row r="864" spans="1:2">
      <c r="A864">
        <v>1085277887</v>
      </c>
      <c r="B864" t="s">
        <v>4074</v>
      </c>
    </row>
    <row r="865" spans="1:2">
      <c r="A865">
        <v>39300259</v>
      </c>
      <c r="B865" t="s">
        <v>4075</v>
      </c>
    </row>
    <row r="866" spans="1:2">
      <c r="A866">
        <v>1121889986</v>
      </c>
      <c r="B866" t="s">
        <v>4076</v>
      </c>
    </row>
    <row r="867" spans="1:2">
      <c r="A867">
        <v>1099205852</v>
      </c>
      <c r="B867" t="s">
        <v>4077</v>
      </c>
    </row>
    <row r="868" spans="1:2">
      <c r="A868">
        <v>43751414</v>
      </c>
      <c r="B868" t="s">
        <v>4078</v>
      </c>
    </row>
    <row r="869" spans="1:2">
      <c r="A869">
        <v>1019014753</v>
      </c>
      <c r="B869" t="s">
        <v>4079</v>
      </c>
    </row>
    <row r="870" spans="1:2">
      <c r="A870">
        <v>10256746</v>
      </c>
      <c r="B870" t="s">
        <v>4080</v>
      </c>
    </row>
    <row r="871" spans="1:2">
      <c r="A871">
        <v>12987845</v>
      </c>
      <c r="B871" t="s">
        <v>4081</v>
      </c>
    </row>
    <row r="872" spans="1:2">
      <c r="A872">
        <v>80039862</v>
      </c>
      <c r="B872" t="s">
        <v>4082</v>
      </c>
    </row>
    <row r="873" spans="1:2">
      <c r="A873">
        <v>80111842</v>
      </c>
      <c r="B873" t="s">
        <v>4083</v>
      </c>
    </row>
    <row r="874" spans="1:2">
      <c r="A874">
        <v>1069722777</v>
      </c>
      <c r="B874" t="s">
        <v>4084</v>
      </c>
    </row>
    <row r="875" spans="1:2">
      <c r="A875">
        <v>3072986</v>
      </c>
      <c r="B875" t="s">
        <v>4085</v>
      </c>
    </row>
    <row r="876" spans="1:2">
      <c r="A876">
        <v>80151345</v>
      </c>
      <c r="B876" t="s">
        <v>4086</v>
      </c>
    </row>
    <row r="877" spans="1:2">
      <c r="A877">
        <v>80656255</v>
      </c>
      <c r="B877" t="s">
        <v>4087</v>
      </c>
    </row>
    <row r="878" spans="1:2">
      <c r="A878">
        <v>1022365735</v>
      </c>
      <c r="B878" t="s">
        <v>4088</v>
      </c>
    </row>
    <row r="879" spans="1:2">
      <c r="A879">
        <v>7172861</v>
      </c>
      <c r="B879" t="s">
        <v>4089</v>
      </c>
    </row>
    <row r="880" spans="1:2">
      <c r="A880">
        <v>53016238</v>
      </c>
      <c r="B880" t="s">
        <v>4090</v>
      </c>
    </row>
    <row r="881" spans="1:2">
      <c r="A881">
        <v>52746896</v>
      </c>
      <c r="B881" t="s">
        <v>4091</v>
      </c>
    </row>
    <row r="882" spans="1:2">
      <c r="A882">
        <v>52074603</v>
      </c>
      <c r="B882" t="s">
        <v>4092</v>
      </c>
    </row>
    <row r="883" spans="1:2">
      <c r="A883">
        <v>52155892</v>
      </c>
      <c r="B883" t="s">
        <v>4093</v>
      </c>
    </row>
    <row r="884" spans="1:2">
      <c r="A884">
        <v>79452296</v>
      </c>
      <c r="B884" t="s">
        <v>4094</v>
      </c>
    </row>
    <row r="885" spans="1:2">
      <c r="A885">
        <v>79787374</v>
      </c>
      <c r="B885" t="s">
        <v>4095</v>
      </c>
    </row>
    <row r="886" spans="1:2">
      <c r="A886">
        <v>80201794</v>
      </c>
      <c r="B886" t="s">
        <v>4096</v>
      </c>
    </row>
    <row r="887" spans="1:2">
      <c r="A887">
        <v>1018464244</v>
      </c>
      <c r="B887" t="s">
        <v>4097</v>
      </c>
    </row>
    <row r="888" spans="1:2">
      <c r="A888">
        <v>52172290</v>
      </c>
      <c r="B888" t="s">
        <v>4098</v>
      </c>
    </row>
    <row r="889" spans="1:2">
      <c r="A889">
        <v>22465099</v>
      </c>
      <c r="B889" t="s">
        <v>4099</v>
      </c>
    </row>
    <row r="890" spans="1:2">
      <c r="A890">
        <v>1053612359</v>
      </c>
      <c r="B890" t="s">
        <v>4100</v>
      </c>
    </row>
    <row r="891" spans="1:2">
      <c r="A891">
        <v>80112671</v>
      </c>
      <c r="B891" t="s">
        <v>4101</v>
      </c>
    </row>
    <row r="892" spans="1:2">
      <c r="A892">
        <v>80811428</v>
      </c>
      <c r="B892" t="s">
        <v>11503</v>
      </c>
    </row>
    <row r="893" spans="1:2">
      <c r="A893">
        <v>79664210</v>
      </c>
      <c r="B893" t="s">
        <v>11504</v>
      </c>
    </row>
    <row r="894" spans="1:2">
      <c r="A894">
        <v>80231992</v>
      </c>
      <c r="B894" t="s">
        <v>4102</v>
      </c>
    </row>
    <row r="895" spans="1:2">
      <c r="A895">
        <v>52995038</v>
      </c>
      <c r="B895" t="s">
        <v>11505</v>
      </c>
    </row>
    <row r="896" spans="1:2">
      <c r="A896">
        <v>79316706</v>
      </c>
      <c r="B896" t="s">
        <v>4103</v>
      </c>
    </row>
    <row r="897" spans="1:2">
      <c r="A897">
        <v>79692685</v>
      </c>
      <c r="B897" t="s">
        <v>4104</v>
      </c>
    </row>
    <row r="898" spans="1:2">
      <c r="A898">
        <v>1013604369</v>
      </c>
      <c r="B898" t="s">
        <v>4105</v>
      </c>
    </row>
    <row r="899" spans="1:2">
      <c r="A899">
        <v>73139744</v>
      </c>
      <c r="B899" t="s">
        <v>4106</v>
      </c>
    </row>
    <row r="900" spans="1:2">
      <c r="A900">
        <v>51967037</v>
      </c>
      <c r="B900" t="s">
        <v>4107</v>
      </c>
    </row>
    <row r="901" spans="1:2">
      <c r="A901">
        <v>53082729</v>
      </c>
      <c r="B901" t="s">
        <v>4108</v>
      </c>
    </row>
    <row r="902" spans="1:2">
      <c r="A902">
        <v>1019035899</v>
      </c>
      <c r="B902" t="s">
        <v>4109</v>
      </c>
    </row>
    <row r="903" spans="1:2">
      <c r="A903">
        <v>1094912390</v>
      </c>
      <c r="B903" t="s">
        <v>4110</v>
      </c>
    </row>
    <row r="904" spans="1:2">
      <c r="A904">
        <v>1019053673</v>
      </c>
      <c r="B904" t="s">
        <v>4111</v>
      </c>
    </row>
    <row r="905" spans="1:2">
      <c r="A905">
        <v>52454403</v>
      </c>
      <c r="B905" t="s">
        <v>4112</v>
      </c>
    </row>
    <row r="906" spans="1:2">
      <c r="A906">
        <v>80919184</v>
      </c>
      <c r="B906" t="s">
        <v>11506</v>
      </c>
    </row>
    <row r="907" spans="1:2">
      <c r="A907">
        <v>53153188</v>
      </c>
      <c r="B907" t="s">
        <v>4113</v>
      </c>
    </row>
    <row r="908" spans="1:2">
      <c r="A908">
        <v>19187031</v>
      </c>
      <c r="B908" t="s">
        <v>4114</v>
      </c>
    </row>
    <row r="909" spans="1:2">
      <c r="A909">
        <v>899999239</v>
      </c>
      <c r="B909" t="s">
        <v>4115</v>
      </c>
    </row>
    <row r="910" spans="1:2">
      <c r="A910">
        <v>1070916044</v>
      </c>
      <c r="B910" t="s">
        <v>4116</v>
      </c>
    </row>
    <row r="911" spans="1:2">
      <c r="A911">
        <v>52778816</v>
      </c>
      <c r="B911" t="s">
        <v>4117</v>
      </c>
    </row>
    <row r="912" spans="1:2">
      <c r="A912">
        <v>10253884</v>
      </c>
      <c r="B912" t="s">
        <v>4118</v>
      </c>
    </row>
    <row r="913" spans="1:2">
      <c r="A913">
        <v>10140900</v>
      </c>
      <c r="B913" t="s">
        <v>4119</v>
      </c>
    </row>
    <row r="914" spans="1:2">
      <c r="A914">
        <v>52272737</v>
      </c>
      <c r="B914" t="s">
        <v>4120</v>
      </c>
    </row>
    <row r="915" spans="1:2">
      <c r="A915">
        <v>1053784979</v>
      </c>
      <c r="B915" t="s">
        <v>4121</v>
      </c>
    </row>
    <row r="916" spans="1:2">
      <c r="A916">
        <v>901094540</v>
      </c>
      <c r="B916" t="s">
        <v>4122</v>
      </c>
    </row>
    <row r="917" spans="1:2">
      <c r="A917">
        <v>37725140</v>
      </c>
      <c r="B917" t="s">
        <v>4123</v>
      </c>
    </row>
    <row r="918" spans="1:2">
      <c r="A918">
        <v>80065170</v>
      </c>
      <c r="B918" t="s">
        <v>4124</v>
      </c>
    </row>
    <row r="919" spans="1:2">
      <c r="A919">
        <v>52074518</v>
      </c>
      <c r="B919" t="s">
        <v>4125</v>
      </c>
    </row>
    <row r="920" spans="1:2">
      <c r="A920">
        <v>1012443568</v>
      </c>
      <c r="B920" t="s">
        <v>4126</v>
      </c>
    </row>
    <row r="921" spans="1:2">
      <c r="A921">
        <v>80769979</v>
      </c>
      <c r="B921" t="s">
        <v>4127</v>
      </c>
    </row>
    <row r="922" spans="1:2">
      <c r="A922">
        <v>1020792139</v>
      </c>
      <c r="B922" t="s">
        <v>4128</v>
      </c>
    </row>
    <row r="923" spans="1:2">
      <c r="A923">
        <v>1015470484</v>
      </c>
      <c r="B923" t="s">
        <v>4129</v>
      </c>
    </row>
    <row r="924" spans="1:2">
      <c r="A924">
        <v>79590846</v>
      </c>
      <c r="B924" t="s">
        <v>4130</v>
      </c>
    </row>
    <row r="925" spans="1:2">
      <c r="A925">
        <v>52764069</v>
      </c>
      <c r="B925" t="s">
        <v>4131</v>
      </c>
    </row>
    <row r="926" spans="1:2">
      <c r="A926">
        <v>830035037</v>
      </c>
      <c r="B926" t="s">
        <v>4132</v>
      </c>
    </row>
    <row r="927" spans="1:2">
      <c r="A927">
        <v>900188162</v>
      </c>
      <c r="B927" t="s">
        <v>4133</v>
      </c>
    </row>
    <row r="928" spans="1:2">
      <c r="A928">
        <v>901167402</v>
      </c>
      <c r="B928" t="s">
        <v>4134</v>
      </c>
    </row>
    <row r="929" spans="1:2">
      <c r="A929">
        <v>901167158</v>
      </c>
      <c r="B929" t="s">
        <v>4135</v>
      </c>
    </row>
    <row r="930" spans="1:2">
      <c r="A930">
        <v>900129579</v>
      </c>
      <c r="B930" t="s">
        <v>4136</v>
      </c>
    </row>
    <row r="931" spans="1:2">
      <c r="A931">
        <v>900103559</v>
      </c>
      <c r="B931" t="s">
        <v>4137</v>
      </c>
    </row>
    <row r="932" spans="1:2">
      <c r="A932">
        <v>901167821</v>
      </c>
      <c r="B932" t="s">
        <v>4138</v>
      </c>
    </row>
    <row r="933" spans="1:2">
      <c r="A933">
        <v>830147136</v>
      </c>
      <c r="B933" t="s">
        <v>4139</v>
      </c>
    </row>
    <row r="934" spans="1:2">
      <c r="A934">
        <v>830086479</v>
      </c>
      <c r="B934" t="s">
        <v>4140</v>
      </c>
    </row>
    <row r="935" spans="1:2">
      <c r="A935">
        <v>830118348</v>
      </c>
      <c r="B935" t="s">
        <v>4141</v>
      </c>
    </row>
    <row r="936" spans="1:2">
      <c r="A936">
        <v>900025632</v>
      </c>
      <c r="B936" t="s">
        <v>11508</v>
      </c>
    </row>
    <row r="937" spans="1:2">
      <c r="A937">
        <v>901177185</v>
      </c>
      <c r="B937" t="s">
        <v>11509</v>
      </c>
    </row>
    <row r="938" spans="1:2">
      <c r="A938">
        <v>860517343</v>
      </c>
      <c r="B938" t="s">
        <v>4142</v>
      </c>
    </row>
    <row r="939" spans="1:2">
      <c r="A939">
        <v>830053669</v>
      </c>
      <c r="B939" t="s">
        <v>4143</v>
      </c>
    </row>
    <row r="940" spans="1:2">
      <c r="A940">
        <v>830058677</v>
      </c>
      <c r="B940" t="s">
        <v>4144</v>
      </c>
    </row>
    <row r="941" spans="1:2">
      <c r="A941">
        <v>79986685</v>
      </c>
      <c r="B941" t="s">
        <v>4145</v>
      </c>
    </row>
    <row r="942" spans="1:2">
      <c r="A942">
        <v>52263610</v>
      </c>
      <c r="B942" t="s">
        <v>4146</v>
      </c>
    </row>
    <row r="943" spans="1:2">
      <c r="A943">
        <v>1053783047</v>
      </c>
      <c r="B943" t="s">
        <v>4147</v>
      </c>
    </row>
    <row r="944" spans="1:2">
      <c r="A944">
        <v>24331956</v>
      </c>
      <c r="B944" t="s">
        <v>11515</v>
      </c>
    </row>
    <row r="945" spans="1:2">
      <c r="A945">
        <v>1053789636</v>
      </c>
      <c r="B945" t="s">
        <v>11516</v>
      </c>
    </row>
    <row r="946" spans="1:2">
      <c r="A946">
        <v>1018461343</v>
      </c>
      <c r="B946" t="s">
        <v>11517</v>
      </c>
    </row>
    <row r="947" spans="1:2">
      <c r="A947">
        <v>79863162</v>
      </c>
      <c r="B947" t="s">
        <v>4148</v>
      </c>
    </row>
    <row r="948" spans="1:2">
      <c r="A948">
        <v>53054065</v>
      </c>
      <c r="B948" t="s">
        <v>4149</v>
      </c>
    </row>
    <row r="949" spans="1:2">
      <c r="A949">
        <v>1140846280</v>
      </c>
      <c r="B949" t="s">
        <v>11524</v>
      </c>
    </row>
    <row r="950" spans="1:2">
      <c r="A950">
        <v>1032656192</v>
      </c>
      <c r="B950" t="s">
        <v>4150</v>
      </c>
    </row>
    <row r="951" spans="1:2">
      <c r="A951">
        <v>79868250</v>
      </c>
      <c r="B951" t="s">
        <v>4151</v>
      </c>
    </row>
    <row r="952" spans="1:2">
      <c r="A952">
        <v>53053204</v>
      </c>
      <c r="B952" t="s">
        <v>4152</v>
      </c>
    </row>
    <row r="953" spans="1:2">
      <c r="A953">
        <v>52055476</v>
      </c>
      <c r="B953" t="s">
        <v>4153</v>
      </c>
    </row>
    <row r="954" spans="1:2">
      <c r="A954">
        <v>1049623806</v>
      </c>
      <c r="B954" t="s">
        <v>4154</v>
      </c>
    </row>
    <row r="955" spans="1:2">
      <c r="A955">
        <v>39045261</v>
      </c>
      <c r="B955" t="s">
        <v>4155</v>
      </c>
    </row>
    <row r="956" spans="1:2">
      <c r="A956">
        <v>1016021383</v>
      </c>
      <c r="B956" t="s">
        <v>4156</v>
      </c>
    </row>
    <row r="957" spans="1:2">
      <c r="A957">
        <v>1118554656</v>
      </c>
      <c r="B957" t="s">
        <v>4157</v>
      </c>
    </row>
    <row r="958" spans="1:2">
      <c r="A958">
        <v>1110466486</v>
      </c>
      <c r="B958" t="s">
        <v>4158</v>
      </c>
    </row>
    <row r="959" spans="1:2">
      <c r="A959">
        <v>52118701</v>
      </c>
      <c r="B959" t="s">
        <v>11527</v>
      </c>
    </row>
    <row r="960" spans="1:2">
      <c r="A960">
        <v>23495981</v>
      </c>
      <c r="B960" t="s">
        <v>4159</v>
      </c>
    </row>
    <row r="961" spans="1:2">
      <c r="A961">
        <v>41614933</v>
      </c>
      <c r="B961" t="s">
        <v>4160</v>
      </c>
    </row>
    <row r="962" spans="1:2">
      <c r="A962">
        <v>52548188</v>
      </c>
      <c r="B962" t="s">
        <v>4161</v>
      </c>
    </row>
    <row r="963" spans="1:2">
      <c r="A963">
        <v>53063351</v>
      </c>
      <c r="B963" t="s">
        <v>4162</v>
      </c>
    </row>
    <row r="964" spans="1:2">
      <c r="A964">
        <v>1075656584</v>
      </c>
      <c r="B964" t="s">
        <v>4163</v>
      </c>
    </row>
    <row r="965" spans="1:2">
      <c r="A965">
        <v>1014213139</v>
      </c>
      <c r="B965" t="s">
        <v>4164</v>
      </c>
    </row>
    <row r="966" spans="1:2">
      <c r="A966">
        <v>1140834221</v>
      </c>
      <c r="B966" t="s">
        <v>4165</v>
      </c>
    </row>
    <row r="967" spans="1:2">
      <c r="A967">
        <v>74370282</v>
      </c>
      <c r="B967" t="s">
        <v>4166</v>
      </c>
    </row>
    <row r="968" spans="1:2">
      <c r="A968">
        <v>1018450972</v>
      </c>
      <c r="B968" t="s">
        <v>4167</v>
      </c>
    </row>
    <row r="969" spans="1:2">
      <c r="A969">
        <v>1015412262</v>
      </c>
      <c r="B969" t="s">
        <v>4168</v>
      </c>
    </row>
    <row r="970" spans="1:2">
      <c r="A970">
        <v>52428918</v>
      </c>
      <c r="B970" t="s">
        <v>4169</v>
      </c>
    </row>
    <row r="971" spans="1:2">
      <c r="A971">
        <v>80195702</v>
      </c>
      <c r="B971" t="s">
        <v>4170</v>
      </c>
    </row>
    <row r="972" spans="1:2">
      <c r="A972">
        <v>80257033</v>
      </c>
      <c r="B972" t="s">
        <v>4171</v>
      </c>
    </row>
    <row r="973" spans="1:2">
      <c r="A973">
        <v>79795114</v>
      </c>
      <c r="B973" t="s">
        <v>4172</v>
      </c>
    </row>
    <row r="974" spans="1:2">
      <c r="A974">
        <v>1110453458</v>
      </c>
      <c r="B974" t="s">
        <v>11528</v>
      </c>
    </row>
    <row r="975" spans="1:2">
      <c r="A975">
        <v>41682991</v>
      </c>
      <c r="B975" t="s">
        <v>4173</v>
      </c>
    </row>
    <row r="976" spans="1:2">
      <c r="A976">
        <v>38237005</v>
      </c>
      <c r="B976" t="s">
        <v>4174</v>
      </c>
    </row>
    <row r="977" spans="1:2">
      <c r="A977">
        <v>80199747</v>
      </c>
      <c r="B977" t="s">
        <v>11529</v>
      </c>
    </row>
    <row r="978" spans="1:2">
      <c r="A978">
        <v>79643619</v>
      </c>
      <c r="B978" t="s">
        <v>4175</v>
      </c>
    </row>
    <row r="979" spans="1:2">
      <c r="A979">
        <v>52710737</v>
      </c>
      <c r="B979" t="s">
        <v>4176</v>
      </c>
    </row>
    <row r="980" spans="1:2">
      <c r="A980">
        <v>52486158</v>
      </c>
      <c r="B980" t="s">
        <v>4177</v>
      </c>
    </row>
    <row r="981" spans="1:2">
      <c r="A981">
        <v>52814615</v>
      </c>
      <c r="B981" t="s">
        <v>11530</v>
      </c>
    </row>
    <row r="982" spans="1:2">
      <c r="A982">
        <v>1018460121</v>
      </c>
      <c r="B982" t="s">
        <v>4178</v>
      </c>
    </row>
    <row r="983" spans="1:2">
      <c r="A983">
        <v>1052396568</v>
      </c>
      <c r="B983" t="s">
        <v>4179</v>
      </c>
    </row>
    <row r="984" spans="1:2">
      <c r="A984">
        <v>75098900</v>
      </c>
      <c r="B984" t="s">
        <v>4180</v>
      </c>
    </row>
    <row r="985" spans="1:2">
      <c r="A985">
        <v>1098726146</v>
      </c>
      <c r="B985" t="s">
        <v>4181</v>
      </c>
    </row>
    <row r="986" spans="1:2">
      <c r="A986">
        <v>1010193586</v>
      </c>
      <c r="B986" t="s">
        <v>11531</v>
      </c>
    </row>
    <row r="987" spans="1:2">
      <c r="A987">
        <v>79880211</v>
      </c>
      <c r="B987" t="s">
        <v>4182</v>
      </c>
    </row>
    <row r="988" spans="1:2">
      <c r="A988">
        <v>1010185093</v>
      </c>
      <c r="B988" t="s">
        <v>4183</v>
      </c>
    </row>
    <row r="989" spans="1:2">
      <c r="A989">
        <v>1018428725</v>
      </c>
      <c r="B989" t="s">
        <v>4184</v>
      </c>
    </row>
    <row r="990" spans="1:2">
      <c r="A990">
        <v>1052393990</v>
      </c>
      <c r="B990" t="s">
        <v>4185</v>
      </c>
    </row>
    <row r="991" spans="1:2">
      <c r="A991">
        <v>79343920</v>
      </c>
      <c r="B991" t="s">
        <v>4186</v>
      </c>
    </row>
    <row r="992" spans="1:2">
      <c r="A992">
        <v>1110492184</v>
      </c>
      <c r="B992" t="s">
        <v>4187</v>
      </c>
    </row>
    <row r="993" spans="1:2">
      <c r="A993">
        <v>1014207090</v>
      </c>
      <c r="B993" t="s">
        <v>4188</v>
      </c>
    </row>
    <row r="994" spans="1:2">
      <c r="A994">
        <v>1022371570</v>
      </c>
      <c r="B994" t="s">
        <v>4189</v>
      </c>
    </row>
    <row r="995" spans="1:2">
      <c r="A995">
        <v>19486541</v>
      </c>
      <c r="B995" t="s">
        <v>4190</v>
      </c>
    </row>
    <row r="996" spans="1:2">
      <c r="A996">
        <v>53105734</v>
      </c>
      <c r="B996" t="s">
        <v>11532</v>
      </c>
    </row>
    <row r="997" spans="1:2">
      <c r="A997">
        <v>1015393912</v>
      </c>
      <c r="B997" t="s">
        <v>4191</v>
      </c>
    </row>
    <row r="998" spans="1:2">
      <c r="A998">
        <v>1018420518</v>
      </c>
      <c r="B998" t="s">
        <v>4192</v>
      </c>
    </row>
    <row r="999" spans="1:2">
      <c r="A999">
        <v>1030631535</v>
      </c>
      <c r="B999" t="s">
        <v>4193</v>
      </c>
    </row>
    <row r="1000" spans="1:2">
      <c r="A1000">
        <v>1014200876</v>
      </c>
      <c r="B1000" t="s">
        <v>11533</v>
      </c>
    </row>
    <row r="1001" spans="1:2">
      <c r="A1001">
        <v>830114498</v>
      </c>
      <c r="B1001" t="s">
        <v>4194</v>
      </c>
    </row>
    <row r="1002" spans="1:2">
      <c r="A1002">
        <v>14238035</v>
      </c>
      <c r="B1002" t="s">
        <v>4195</v>
      </c>
    </row>
    <row r="1003" spans="1:2">
      <c r="A1003">
        <v>32646903</v>
      </c>
      <c r="B1003" t="s">
        <v>4196</v>
      </c>
    </row>
    <row r="1004" spans="1:2">
      <c r="A1004">
        <v>39686291</v>
      </c>
      <c r="B1004" t="s">
        <v>11534</v>
      </c>
    </row>
    <row r="1005" spans="1:2">
      <c r="A1005">
        <v>53178736</v>
      </c>
      <c r="B1005" t="s">
        <v>4197</v>
      </c>
    </row>
    <row r="1006" spans="1:2">
      <c r="A1006">
        <v>1026285438</v>
      </c>
      <c r="B1006" t="s">
        <v>4198</v>
      </c>
    </row>
    <row r="1007" spans="1:2">
      <c r="A1007">
        <v>1015423395</v>
      </c>
      <c r="B1007" t="s">
        <v>4199</v>
      </c>
    </row>
    <row r="1008" spans="1:2">
      <c r="A1008">
        <v>2984381</v>
      </c>
      <c r="B1008" t="s">
        <v>11535</v>
      </c>
    </row>
    <row r="1009" spans="1:2">
      <c r="A1009">
        <v>800166662</v>
      </c>
      <c r="B1009" t="s">
        <v>4200</v>
      </c>
    </row>
    <row r="1010" spans="1:2">
      <c r="A1010">
        <v>900175316</v>
      </c>
      <c r="B1010" t="s">
        <v>4201</v>
      </c>
    </row>
    <row r="1011" spans="1:2">
      <c r="A1011">
        <v>52107153</v>
      </c>
      <c r="B1011" t="s">
        <v>11538</v>
      </c>
    </row>
    <row r="1012" spans="1:2">
      <c r="A1012">
        <v>40764591</v>
      </c>
      <c r="B1012" t="s">
        <v>11539</v>
      </c>
    </row>
    <row r="1013" spans="1:2">
      <c r="A1013">
        <v>1032434111</v>
      </c>
      <c r="B1013" t="s">
        <v>4202</v>
      </c>
    </row>
    <row r="1014" spans="1:2">
      <c r="A1014">
        <v>1124850549</v>
      </c>
      <c r="B1014" t="s">
        <v>4203</v>
      </c>
    </row>
    <row r="1015" spans="1:2">
      <c r="A1015">
        <v>1010184706</v>
      </c>
      <c r="B1015" t="s">
        <v>4204</v>
      </c>
    </row>
    <row r="1016" spans="1:2">
      <c r="A1016">
        <v>79963130</v>
      </c>
      <c r="B1016" t="s">
        <v>4205</v>
      </c>
    </row>
    <row r="1017" spans="1:2">
      <c r="A1017">
        <v>60370666</v>
      </c>
      <c r="B1017" t="s">
        <v>11545</v>
      </c>
    </row>
    <row r="1018" spans="1:2">
      <c r="A1018">
        <v>79626439</v>
      </c>
      <c r="B1018" t="s">
        <v>4206</v>
      </c>
    </row>
    <row r="1019" spans="1:2">
      <c r="A1019">
        <v>1032430814</v>
      </c>
      <c r="B1019" t="s">
        <v>11546</v>
      </c>
    </row>
    <row r="1020" spans="1:2">
      <c r="A1020">
        <v>1049624396</v>
      </c>
      <c r="B1020" t="s">
        <v>4207</v>
      </c>
    </row>
    <row r="1021" spans="1:2">
      <c r="A1021">
        <v>52349047</v>
      </c>
      <c r="B1021" t="s">
        <v>11547</v>
      </c>
    </row>
    <row r="1022" spans="1:2">
      <c r="A1022">
        <v>42164495</v>
      </c>
      <c r="B1022" t="s">
        <v>11548</v>
      </c>
    </row>
    <row r="1023" spans="1:2">
      <c r="A1023">
        <v>41057101</v>
      </c>
      <c r="B1023" t="s">
        <v>4208</v>
      </c>
    </row>
    <row r="1024" spans="1:2">
      <c r="A1024">
        <v>1090443072</v>
      </c>
      <c r="B1024" t="s">
        <v>4209</v>
      </c>
    </row>
    <row r="1025" spans="1:2">
      <c r="A1025">
        <v>1053332112</v>
      </c>
      <c r="B1025" t="s">
        <v>4210</v>
      </c>
    </row>
    <row r="1026" spans="1:2">
      <c r="A1026">
        <v>13346299</v>
      </c>
      <c r="B1026" t="s">
        <v>4211</v>
      </c>
    </row>
    <row r="1027" spans="1:2">
      <c r="A1027">
        <v>40613470</v>
      </c>
      <c r="B1027" t="s">
        <v>4212</v>
      </c>
    </row>
    <row r="1028" spans="1:2">
      <c r="A1028">
        <v>39543360</v>
      </c>
      <c r="B1028" t="s">
        <v>4213</v>
      </c>
    </row>
    <row r="1029" spans="1:2">
      <c r="A1029">
        <v>13070395</v>
      </c>
      <c r="B1029" t="s">
        <v>11550</v>
      </c>
    </row>
    <row r="1030" spans="1:2">
      <c r="A1030">
        <v>65784932</v>
      </c>
      <c r="B1030" t="s">
        <v>4214</v>
      </c>
    </row>
    <row r="1031" spans="1:2">
      <c r="A1031">
        <v>52384681</v>
      </c>
      <c r="B1031" t="s">
        <v>11551</v>
      </c>
    </row>
    <row r="1032" spans="1:2">
      <c r="A1032">
        <v>65783022</v>
      </c>
      <c r="B1032" t="s">
        <v>4215</v>
      </c>
    </row>
    <row r="1033" spans="1:2">
      <c r="A1033">
        <v>9099607</v>
      </c>
      <c r="B1033" t="s">
        <v>4216</v>
      </c>
    </row>
    <row r="1034" spans="1:2">
      <c r="A1034">
        <v>94516694</v>
      </c>
      <c r="B1034" t="s">
        <v>4217</v>
      </c>
    </row>
    <row r="1035" spans="1:2">
      <c r="A1035">
        <v>52818028</v>
      </c>
      <c r="B1035" t="s">
        <v>4218</v>
      </c>
    </row>
    <row r="1036" spans="1:2">
      <c r="A1036">
        <v>79513408</v>
      </c>
      <c r="B1036" t="s">
        <v>4219</v>
      </c>
    </row>
    <row r="1037" spans="1:2">
      <c r="A1037">
        <v>30399424</v>
      </c>
      <c r="B1037" t="s">
        <v>11552</v>
      </c>
    </row>
    <row r="1038" spans="1:2">
      <c r="A1038">
        <v>79713154</v>
      </c>
      <c r="B1038" t="s">
        <v>4220</v>
      </c>
    </row>
    <row r="1039" spans="1:2">
      <c r="A1039">
        <v>43086307</v>
      </c>
      <c r="B1039" t="s">
        <v>11553</v>
      </c>
    </row>
    <row r="1040" spans="1:2">
      <c r="A1040">
        <v>52562127</v>
      </c>
      <c r="B1040" t="s">
        <v>4221</v>
      </c>
    </row>
    <row r="1041" spans="1:2">
      <c r="A1041">
        <v>79566669</v>
      </c>
      <c r="B1041" t="s">
        <v>4222</v>
      </c>
    </row>
    <row r="1042" spans="1:2">
      <c r="A1042">
        <v>79647948</v>
      </c>
      <c r="B1042" t="s">
        <v>4223</v>
      </c>
    </row>
    <row r="1043" spans="1:2">
      <c r="A1043">
        <v>60334260</v>
      </c>
      <c r="B1043" t="s">
        <v>4224</v>
      </c>
    </row>
    <row r="1044" spans="1:2">
      <c r="A1044">
        <v>36176039</v>
      </c>
      <c r="B1044" t="s">
        <v>11554</v>
      </c>
    </row>
    <row r="1045" spans="1:2">
      <c r="A1045">
        <v>80015551</v>
      </c>
      <c r="B1045" t="s">
        <v>11555</v>
      </c>
    </row>
    <row r="1046" spans="1:2">
      <c r="A1046">
        <v>17647876</v>
      </c>
      <c r="B1046" t="s">
        <v>11556</v>
      </c>
    </row>
    <row r="1047" spans="1:2">
      <c r="A1047">
        <v>1097389591</v>
      </c>
      <c r="B1047" t="s">
        <v>11557</v>
      </c>
    </row>
    <row r="1048" spans="1:2">
      <c r="A1048">
        <v>72292429</v>
      </c>
      <c r="B1048" t="s">
        <v>11558</v>
      </c>
    </row>
    <row r="1049" spans="1:2">
      <c r="A1049">
        <v>40381850</v>
      </c>
      <c r="B1049" t="s">
        <v>11559</v>
      </c>
    </row>
    <row r="1050" spans="1:2">
      <c r="A1050">
        <v>1050543727</v>
      </c>
      <c r="B1050" t="s">
        <v>4225</v>
      </c>
    </row>
    <row r="1051" spans="1:2">
      <c r="A1051">
        <v>2230717</v>
      </c>
      <c r="B1051" t="s">
        <v>11560</v>
      </c>
    </row>
    <row r="1052" spans="1:2">
      <c r="A1052">
        <v>10544414</v>
      </c>
      <c r="B1052" t="s">
        <v>11561</v>
      </c>
    </row>
    <row r="1053" spans="1:2">
      <c r="A1053">
        <v>17594455</v>
      </c>
      <c r="B1053" t="s">
        <v>11562</v>
      </c>
    </row>
    <row r="1054" spans="1:2">
      <c r="A1054">
        <v>76326361</v>
      </c>
      <c r="B1054" t="s">
        <v>11563</v>
      </c>
    </row>
    <row r="1055" spans="1:2">
      <c r="A1055">
        <v>1122782978</v>
      </c>
      <c r="B1055" t="s">
        <v>4226</v>
      </c>
    </row>
    <row r="1056" spans="1:2">
      <c r="A1056">
        <v>8126895</v>
      </c>
      <c r="B1056" t="s">
        <v>4227</v>
      </c>
    </row>
    <row r="1057" spans="1:2">
      <c r="A1057">
        <v>88264359</v>
      </c>
      <c r="B1057" t="s">
        <v>4228</v>
      </c>
    </row>
    <row r="1058" spans="1:2">
      <c r="A1058">
        <v>1077420798</v>
      </c>
      <c r="B1058" t="s">
        <v>11564</v>
      </c>
    </row>
    <row r="1059" spans="1:2">
      <c r="A1059">
        <v>1120561890</v>
      </c>
      <c r="B1059" t="s">
        <v>4229</v>
      </c>
    </row>
    <row r="1060" spans="1:2">
      <c r="A1060">
        <v>1121821438</v>
      </c>
      <c r="B1060" t="s">
        <v>4230</v>
      </c>
    </row>
    <row r="1061" spans="1:2">
      <c r="A1061">
        <v>5736206</v>
      </c>
      <c r="B1061" t="s">
        <v>11565</v>
      </c>
    </row>
    <row r="1062" spans="1:2">
      <c r="A1062">
        <v>53049587</v>
      </c>
      <c r="B1062" t="s">
        <v>4231</v>
      </c>
    </row>
    <row r="1063" spans="1:2">
      <c r="A1063">
        <v>79571723</v>
      </c>
      <c r="B1063" t="s">
        <v>11566</v>
      </c>
    </row>
    <row r="1064" spans="1:2">
      <c r="A1064">
        <v>17529401</v>
      </c>
      <c r="B1064" t="s">
        <v>4232</v>
      </c>
    </row>
    <row r="1065" spans="1:2">
      <c r="A1065">
        <v>1112102662</v>
      </c>
      <c r="B1065" t="s">
        <v>11567</v>
      </c>
    </row>
    <row r="1066" spans="1:2">
      <c r="A1066">
        <v>70568311</v>
      </c>
      <c r="B1066" t="s">
        <v>4233</v>
      </c>
    </row>
    <row r="1067" spans="1:2">
      <c r="A1067">
        <v>10301785</v>
      </c>
      <c r="B1067" t="s">
        <v>11568</v>
      </c>
    </row>
    <row r="1068" spans="1:2">
      <c r="A1068">
        <v>85461477</v>
      </c>
      <c r="B1068" t="s">
        <v>4234</v>
      </c>
    </row>
    <row r="1069" spans="1:2">
      <c r="A1069">
        <v>10300535</v>
      </c>
      <c r="B1069" t="s">
        <v>11569</v>
      </c>
    </row>
    <row r="1070" spans="1:2">
      <c r="A1070">
        <v>86059334</v>
      </c>
      <c r="B1070" t="s">
        <v>4235</v>
      </c>
    </row>
    <row r="1071" spans="1:2">
      <c r="A1071">
        <v>98570188</v>
      </c>
      <c r="B1071" t="s">
        <v>4236</v>
      </c>
    </row>
    <row r="1072" spans="1:2">
      <c r="A1072">
        <v>96360667</v>
      </c>
      <c r="B1072" t="s">
        <v>4237</v>
      </c>
    </row>
    <row r="1073" spans="1:2">
      <c r="A1073">
        <v>11105187</v>
      </c>
      <c r="B1073" t="s">
        <v>4238</v>
      </c>
    </row>
    <row r="1074" spans="1:2">
      <c r="A1074">
        <v>1094906450</v>
      </c>
      <c r="B1074" t="s">
        <v>4239</v>
      </c>
    </row>
    <row r="1075" spans="1:2">
      <c r="A1075">
        <v>1106892036</v>
      </c>
      <c r="B1075" t="s">
        <v>4240</v>
      </c>
    </row>
    <row r="1076" spans="1:2">
      <c r="A1076">
        <v>93376605</v>
      </c>
      <c r="B1076" t="s">
        <v>4241</v>
      </c>
    </row>
    <row r="1077" spans="1:2">
      <c r="A1077">
        <v>1030546405</v>
      </c>
      <c r="B1077" t="s">
        <v>4242</v>
      </c>
    </row>
    <row r="1078" spans="1:2">
      <c r="A1078">
        <v>1020784873</v>
      </c>
      <c r="B1078" t="s">
        <v>4243</v>
      </c>
    </row>
    <row r="1079" spans="1:2">
      <c r="A1079">
        <v>17773531</v>
      </c>
      <c r="B1079" t="s">
        <v>4244</v>
      </c>
    </row>
    <row r="1080" spans="1:2">
      <c r="A1080">
        <v>12195742</v>
      </c>
      <c r="B1080" t="s">
        <v>11575</v>
      </c>
    </row>
    <row r="1081" spans="1:2">
      <c r="A1081">
        <v>17658960</v>
      </c>
      <c r="B1081" t="s">
        <v>4245</v>
      </c>
    </row>
    <row r="1082" spans="1:2">
      <c r="A1082">
        <v>39760822</v>
      </c>
      <c r="B1082" t="s">
        <v>4246</v>
      </c>
    </row>
    <row r="1083" spans="1:2">
      <c r="A1083">
        <v>17415488</v>
      </c>
      <c r="B1083" t="s">
        <v>4247</v>
      </c>
    </row>
    <row r="1084" spans="1:2">
      <c r="A1084">
        <v>1015997016</v>
      </c>
      <c r="B1084" t="s">
        <v>11580</v>
      </c>
    </row>
    <row r="1085" spans="1:2">
      <c r="A1085">
        <v>79448527</v>
      </c>
      <c r="B1085" t="s">
        <v>11581</v>
      </c>
    </row>
    <row r="1086" spans="1:2">
      <c r="A1086">
        <v>77091643</v>
      </c>
      <c r="B1086" t="s">
        <v>4248</v>
      </c>
    </row>
    <row r="1087" spans="1:2">
      <c r="A1087">
        <v>97610654</v>
      </c>
      <c r="B1087" t="s">
        <v>4249</v>
      </c>
    </row>
    <row r="1088" spans="1:2">
      <c r="A1088">
        <v>40329602</v>
      </c>
      <c r="B1088" t="s">
        <v>4250</v>
      </c>
    </row>
    <row r="1089" spans="1:2">
      <c r="A1089">
        <v>60262619</v>
      </c>
      <c r="B1089" t="s">
        <v>11582</v>
      </c>
    </row>
    <row r="1090" spans="1:2">
      <c r="A1090">
        <v>86041358</v>
      </c>
      <c r="B1090" t="s">
        <v>11583</v>
      </c>
    </row>
    <row r="1091" spans="1:2">
      <c r="A1091">
        <v>43699416</v>
      </c>
      <c r="B1091" t="s">
        <v>4251</v>
      </c>
    </row>
    <row r="1092" spans="1:2">
      <c r="A1092">
        <v>52816067</v>
      </c>
      <c r="B1092" t="s">
        <v>11588</v>
      </c>
    </row>
    <row r="1093" spans="1:2">
      <c r="A1093">
        <v>80258661</v>
      </c>
      <c r="B1093" t="s">
        <v>4252</v>
      </c>
    </row>
    <row r="1094" spans="1:2">
      <c r="A1094">
        <v>43494994</v>
      </c>
      <c r="B1094" t="s">
        <v>11592</v>
      </c>
    </row>
    <row r="1095" spans="1:2">
      <c r="A1095">
        <v>49760688</v>
      </c>
      <c r="B1095" t="s">
        <v>4253</v>
      </c>
    </row>
    <row r="1096" spans="1:2">
      <c r="A1096">
        <v>19314856</v>
      </c>
      <c r="B1096" t="s">
        <v>11593</v>
      </c>
    </row>
    <row r="1097" spans="1:2">
      <c r="A1097">
        <v>5226410</v>
      </c>
      <c r="B1097" t="s">
        <v>4254</v>
      </c>
    </row>
    <row r="1098" spans="1:2">
      <c r="A1098">
        <v>1045077599</v>
      </c>
      <c r="B1098" t="s">
        <v>11594</v>
      </c>
    </row>
    <row r="1099" spans="1:2">
      <c r="A1099">
        <v>21588309</v>
      </c>
      <c r="B1099" t="s">
        <v>4255</v>
      </c>
    </row>
    <row r="1100" spans="1:2">
      <c r="A1100">
        <v>98651440</v>
      </c>
      <c r="B1100" t="s">
        <v>11595</v>
      </c>
    </row>
    <row r="1101" spans="1:2">
      <c r="A1101">
        <v>50966706</v>
      </c>
      <c r="B1101" t="s">
        <v>11596</v>
      </c>
    </row>
    <row r="1102" spans="1:2">
      <c r="A1102">
        <v>80111220</v>
      </c>
      <c r="B1102" t="s">
        <v>11598</v>
      </c>
    </row>
    <row r="1103" spans="1:2">
      <c r="A1103">
        <v>1120565816</v>
      </c>
      <c r="B1103" t="s">
        <v>11599</v>
      </c>
    </row>
    <row r="1104" spans="1:2">
      <c r="A1104">
        <v>40331354</v>
      </c>
      <c r="B1104" t="s">
        <v>11600</v>
      </c>
    </row>
    <row r="1105" spans="1:2">
      <c r="A1105">
        <v>1094937767</v>
      </c>
      <c r="B1105" t="s">
        <v>11601</v>
      </c>
    </row>
    <row r="1106" spans="1:2">
      <c r="A1106">
        <v>40692044</v>
      </c>
      <c r="B1106" t="s">
        <v>4256</v>
      </c>
    </row>
    <row r="1107" spans="1:2">
      <c r="A1107">
        <v>1014179994</v>
      </c>
      <c r="B1107" t="s">
        <v>4257</v>
      </c>
    </row>
    <row r="1108" spans="1:2">
      <c r="A1108">
        <v>1065591066</v>
      </c>
      <c r="B1108" t="s">
        <v>4258</v>
      </c>
    </row>
    <row r="1109" spans="1:2">
      <c r="A1109">
        <v>40801995</v>
      </c>
      <c r="B1109" t="s">
        <v>4259</v>
      </c>
    </row>
    <row r="1110" spans="1:2">
      <c r="A1110">
        <v>17281752</v>
      </c>
      <c r="B1110" t="s">
        <v>4260</v>
      </c>
    </row>
    <row r="1111" spans="1:2">
      <c r="A1111">
        <v>40331883</v>
      </c>
      <c r="B1111" t="s">
        <v>4261</v>
      </c>
    </row>
    <row r="1112" spans="1:2">
      <c r="A1112">
        <v>1082944208</v>
      </c>
      <c r="B1112" t="s">
        <v>11604</v>
      </c>
    </row>
    <row r="1113" spans="1:2">
      <c r="A1113">
        <v>1061430445</v>
      </c>
      <c r="B1113" t="s">
        <v>4262</v>
      </c>
    </row>
    <row r="1114" spans="1:2">
      <c r="A1114">
        <v>71363670</v>
      </c>
      <c r="B1114" t="s">
        <v>11611</v>
      </c>
    </row>
    <row r="1115" spans="1:2">
      <c r="A1115">
        <v>80108528</v>
      </c>
      <c r="B1115" t="s">
        <v>4263</v>
      </c>
    </row>
    <row r="1116" spans="1:2">
      <c r="A1116">
        <v>3273918</v>
      </c>
      <c r="B1116" t="s">
        <v>4264</v>
      </c>
    </row>
    <row r="1117" spans="1:2">
      <c r="A1117">
        <v>16487304</v>
      </c>
      <c r="B1117" t="s">
        <v>11612</v>
      </c>
    </row>
    <row r="1118" spans="1:2">
      <c r="A1118">
        <v>1061730967</v>
      </c>
      <c r="B1118" t="s">
        <v>4265</v>
      </c>
    </row>
    <row r="1119" spans="1:2">
      <c r="A1119">
        <v>79915525</v>
      </c>
      <c r="B1119" t="s">
        <v>4266</v>
      </c>
    </row>
    <row r="1120" spans="1:2">
      <c r="A1120">
        <v>6802786</v>
      </c>
      <c r="B1120" t="s">
        <v>4267</v>
      </c>
    </row>
    <row r="1121" spans="1:2">
      <c r="A1121">
        <v>79941784</v>
      </c>
      <c r="B1121" t="s">
        <v>4268</v>
      </c>
    </row>
    <row r="1122" spans="1:2">
      <c r="A1122">
        <v>901241135</v>
      </c>
      <c r="B1122" t="s">
        <v>11618</v>
      </c>
    </row>
    <row r="1123" spans="1:2">
      <c r="A1123">
        <v>860031357</v>
      </c>
      <c r="B1123" t="s">
        <v>11619</v>
      </c>
    </row>
    <row r="1124" spans="1:2">
      <c r="A1124">
        <v>901239639</v>
      </c>
      <c r="B1124" t="s">
        <v>4269</v>
      </c>
    </row>
    <row r="1125" spans="1:2">
      <c r="A1125">
        <v>79283588</v>
      </c>
      <c r="B1125" t="s">
        <v>4270</v>
      </c>
    </row>
    <row r="1126" spans="1:2">
      <c r="A1126">
        <v>88283144</v>
      </c>
      <c r="B1126" t="s">
        <v>4271</v>
      </c>
    </row>
    <row r="1127" spans="1:2">
      <c r="A1127">
        <v>98398697</v>
      </c>
      <c r="B1127" t="s">
        <v>11620</v>
      </c>
    </row>
    <row r="1128" spans="1:2">
      <c r="A1128">
        <v>37842798</v>
      </c>
      <c r="B1128" t="s">
        <v>4272</v>
      </c>
    </row>
    <row r="1129" spans="1:2">
      <c r="A1129">
        <v>18127354</v>
      </c>
      <c r="B1129" t="s">
        <v>4273</v>
      </c>
    </row>
    <row r="1130" spans="1:2">
      <c r="A1130">
        <v>1022400807</v>
      </c>
      <c r="B1130" t="s">
        <v>11621</v>
      </c>
    </row>
    <row r="1131" spans="1:2">
      <c r="A1131">
        <v>860036884</v>
      </c>
      <c r="B1131" t="s">
        <v>4274</v>
      </c>
    </row>
    <row r="1132" spans="1:2">
      <c r="A1132">
        <v>52337167</v>
      </c>
      <c r="B1132" t="s">
        <v>4275</v>
      </c>
    </row>
    <row r="1133" spans="1:2">
      <c r="A1133">
        <v>1037633108</v>
      </c>
      <c r="B1133" t="s">
        <v>11624</v>
      </c>
    </row>
    <row r="1134" spans="1:2">
      <c r="A1134">
        <v>79967344</v>
      </c>
      <c r="B1134" t="s">
        <v>11625</v>
      </c>
    </row>
    <row r="1135" spans="1:2">
      <c r="A1135">
        <v>51831542</v>
      </c>
      <c r="B1135" t="s">
        <v>11626</v>
      </c>
    </row>
    <row r="1136" spans="1:2">
      <c r="A1136">
        <v>3094620</v>
      </c>
      <c r="B1136" t="s">
        <v>11627</v>
      </c>
    </row>
    <row r="1137" spans="1:2">
      <c r="A1137">
        <v>52774186</v>
      </c>
      <c r="B1137" t="s">
        <v>4276</v>
      </c>
    </row>
    <row r="1138" spans="1:2">
      <c r="A1138">
        <v>39800668</v>
      </c>
      <c r="B1138" t="s">
        <v>4277</v>
      </c>
    </row>
    <row r="1139" spans="1:2">
      <c r="A1139">
        <v>860053274</v>
      </c>
      <c r="B1139" t="s">
        <v>4278</v>
      </c>
    </row>
    <row r="1140" spans="1:2">
      <c r="A1140">
        <v>860071250</v>
      </c>
      <c r="B1140" t="s">
        <v>11628</v>
      </c>
    </row>
    <row r="1141" spans="1:2">
      <c r="A1141">
        <v>822006618</v>
      </c>
      <c r="B1141" t="s">
        <v>4279</v>
      </c>
    </row>
    <row r="1142" spans="1:2">
      <c r="A1142">
        <v>88240718</v>
      </c>
      <c r="B1142" t="s">
        <v>4280</v>
      </c>
    </row>
    <row r="1143" spans="1:2">
      <c r="A1143">
        <v>52888131</v>
      </c>
      <c r="B1143" t="s">
        <v>11629</v>
      </c>
    </row>
    <row r="1144" spans="1:2">
      <c r="A1144">
        <v>52250523</v>
      </c>
      <c r="B1144" t="s">
        <v>11630</v>
      </c>
    </row>
    <row r="1145" spans="1:2">
      <c r="A1145">
        <v>79799178</v>
      </c>
      <c r="B1145" t="s">
        <v>11631</v>
      </c>
    </row>
    <row r="1146" spans="1:2">
      <c r="A1146">
        <v>51961424</v>
      </c>
      <c r="B1146" t="s">
        <v>4281</v>
      </c>
    </row>
    <row r="1147" spans="1:2">
      <c r="A1147">
        <v>1018418266</v>
      </c>
      <c r="B1147" t="s">
        <v>11632</v>
      </c>
    </row>
    <row r="1148" spans="1:2">
      <c r="A1148">
        <v>1136879412</v>
      </c>
      <c r="B1148" t="s">
        <v>11633</v>
      </c>
    </row>
    <row r="1149" spans="1:2">
      <c r="A1149">
        <v>16251904</v>
      </c>
      <c r="B1149" t="s">
        <v>11634</v>
      </c>
    </row>
    <row r="1150" spans="1:2">
      <c r="A1150">
        <v>900046344</v>
      </c>
      <c r="B1150" t="s">
        <v>11635</v>
      </c>
    </row>
    <row r="1151" spans="1:2">
      <c r="A1151">
        <v>900988733</v>
      </c>
      <c r="B1151" t="s">
        <v>11636</v>
      </c>
    </row>
    <row r="1152" spans="1:2">
      <c r="A1152">
        <v>79381759</v>
      </c>
      <c r="B1152" t="s">
        <v>4282</v>
      </c>
    </row>
    <row r="1153" spans="1:2">
      <c r="A1153">
        <v>14470959</v>
      </c>
      <c r="B1153" t="s">
        <v>4283</v>
      </c>
    </row>
    <row r="1154" spans="1:2">
      <c r="A1154">
        <v>1010173380</v>
      </c>
      <c r="B1154" t="s">
        <v>4284</v>
      </c>
    </row>
    <row r="1155" spans="1:2">
      <c r="A1155">
        <v>51725236</v>
      </c>
      <c r="B1155" t="s">
        <v>4285</v>
      </c>
    </row>
    <row r="1156" spans="1:2">
      <c r="A1156">
        <v>1020714073</v>
      </c>
      <c r="B1156" t="s">
        <v>4286</v>
      </c>
    </row>
    <row r="1157" spans="1:2">
      <c r="A1157">
        <v>1073533760</v>
      </c>
      <c r="B1157" t="s">
        <v>4287</v>
      </c>
    </row>
    <row r="1158" spans="1:2">
      <c r="A1158">
        <v>1019038000</v>
      </c>
      <c r="B1158" t="s">
        <v>11637</v>
      </c>
    </row>
    <row r="1159" spans="1:2">
      <c r="A1159">
        <v>53135702</v>
      </c>
      <c r="B1159" t="s">
        <v>4288</v>
      </c>
    </row>
    <row r="1160" spans="1:2">
      <c r="A1160">
        <v>80238831</v>
      </c>
      <c r="B1160" t="s">
        <v>11638</v>
      </c>
    </row>
    <row r="1161" spans="1:2">
      <c r="A1161">
        <v>7181308</v>
      </c>
      <c r="B1161" t="s">
        <v>11639</v>
      </c>
    </row>
    <row r="1162" spans="1:2">
      <c r="A1162">
        <v>79555745</v>
      </c>
      <c r="B1162" t="s">
        <v>11640</v>
      </c>
    </row>
    <row r="1163" spans="1:2">
      <c r="A1163">
        <v>52344010</v>
      </c>
      <c r="B1163" t="s">
        <v>4289</v>
      </c>
    </row>
    <row r="1164" spans="1:2">
      <c r="A1164">
        <v>10552548</v>
      </c>
      <c r="B1164" t="s">
        <v>4290</v>
      </c>
    </row>
    <row r="1165" spans="1:2">
      <c r="A1165">
        <v>52109346</v>
      </c>
      <c r="B1165" t="s">
        <v>4291</v>
      </c>
    </row>
    <row r="1166" spans="1:2">
      <c r="A1166">
        <v>65775405</v>
      </c>
      <c r="B1166" t="s">
        <v>11643</v>
      </c>
    </row>
    <row r="1167" spans="1:2">
      <c r="A1167">
        <v>1026566837</v>
      </c>
      <c r="B1167" t="s">
        <v>4292</v>
      </c>
    </row>
    <row r="1168" spans="1:2">
      <c r="A1168">
        <v>900037743</v>
      </c>
      <c r="B1168" t="s">
        <v>4293</v>
      </c>
    </row>
    <row r="1169" spans="1:2">
      <c r="A1169">
        <v>27093976</v>
      </c>
      <c r="B1169" t="s">
        <v>11644</v>
      </c>
    </row>
    <row r="1170" spans="1:2">
      <c r="A1170">
        <v>8000910635</v>
      </c>
      <c r="B1170" t="s">
        <v>11</v>
      </c>
    </row>
    <row r="1171" spans="1:2">
      <c r="A1171">
        <v>900414529</v>
      </c>
      <c r="B1171" t="s">
        <v>4294</v>
      </c>
    </row>
    <row r="1172" spans="1:2">
      <c r="A1172">
        <v>860061140</v>
      </c>
      <c r="B1172" t="s">
        <v>4295</v>
      </c>
    </row>
    <row r="1173" spans="1:2">
      <c r="A1173">
        <v>830068543</v>
      </c>
      <c r="B1173" t="s">
        <v>4296</v>
      </c>
    </row>
    <row r="1174" spans="1:2">
      <c r="A1174">
        <v>28548552</v>
      </c>
      <c r="B1174" t="s">
        <v>4297</v>
      </c>
    </row>
    <row r="1175" spans="1:2">
      <c r="A1175">
        <v>80203654</v>
      </c>
      <c r="B1175" t="s">
        <v>4298</v>
      </c>
    </row>
    <row r="1176" spans="1:2">
      <c r="A1176">
        <v>41949060</v>
      </c>
      <c r="B1176" t="s">
        <v>11645</v>
      </c>
    </row>
    <row r="1177" spans="1:2">
      <c r="A1177">
        <v>52827397</v>
      </c>
      <c r="B1177" t="s">
        <v>11646</v>
      </c>
    </row>
    <row r="1178" spans="1:2">
      <c r="A1178">
        <v>52702631</v>
      </c>
      <c r="B1178" t="s">
        <v>11647</v>
      </c>
    </row>
    <row r="1179" spans="1:2">
      <c r="A1179">
        <v>80127223</v>
      </c>
      <c r="B1179" t="s">
        <v>4299</v>
      </c>
    </row>
    <row r="1180" spans="1:2">
      <c r="A1180">
        <v>23508783</v>
      </c>
      <c r="B1180" t="s">
        <v>4300</v>
      </c>
    </row>
    <row r="1181" spans="1:2">
      <c r="A1181">
        <v>52885876</v>
      </c>
      <c r="B1181" t="s">
        <v>4301</v>
      </c>
    </row>
    <row r="1182" spans="1:2">
      <c r="A1182">
        <v>46387391</v>
      </c>
      <c r="B1182" t="s">
        <v>11648</v>
      </c>
    </row>
    <row r="1183" spans="1:2">
      <c r="A1183">
        <v>800240660</v>
      </c>
      <c r="B1183" t="s">
        <v>4303</v>
      </c>
    </row>
    <row r="1184" spans="1:2">
      <c r="A1184">
        <v>800075003</v>
      </c>
      <c r="B1184" t="s">
        <v>4304</v>
      </c>
    </row>
    <row r="1185" spans="1:2">
      <c r="A1185">
        <v>1020811497</v>
      </c>
      <c r="B1185" t="s">
        <v>11649</v>
      </c>
    </row>
    <row r="1186" spans="1:2">
      <c r="A1186">
        <v>830012169</v>
      </c>
      <c r="B1186" t="s">
        <v>11650</v>
      </c>
    </row>
    <row r="1187" spans="1:2">
      <c r="A1187">
        <v>900542658</v>
      </c>
      <c r="B1187" t="s">
        <v>4305</v>
      </c>
    </row>
    <row r="1188" spans="1:2">
      <c r="A1188">
        <v>6393659</v>
      </c>
      <c r="B1188" t="s">
        <v>11651</v>
      </c>
    </row>
    <row r="1189" spans="1:2">
      <c r="A1189">
        <v>79597538</v>
      </c>
      <c r="B1189" t="s">
        <v>11652</v>
      </c>
    </row>
    <row r="1190" spans="1:2">
      <c r="A1190">
        <v>39736758</v>
      </c>
      <c r="B1190" t="s">
        <v>4306</v>
      </c>
    </row>
    <row r="1191" spans="1:2">
      <c r="A1191">
        <v>79516233</v>
      </c>
      <c r="B1191" t="s">
        <v>4307</v>
      </c>
    </row>
    <row r="1192" spans="1:2">
      <c r="A1192">
        <v>40756342</v>
      </c>
      <c r="B1192" t="s">
        <v>11654</v>
      </c>
    </row>
    <row r="1193" spans="1:2">
      <c r="A1193">
        <v>1032360661</v>
      </c>
      <c r="B1193" t="s">
        <v>11655</v>
      </c>
    </row>
    <row r="1194" spans="1:2">
      <c r="A1194">
        <v>67001394</v>
      </c>
      <c r="B1194" t="s">
        <v>11656</v>
      </c>
    </row>
    <row r="1195" spans="1:2">
      <c r="A1195">
        <v>79416703</v>
      </c>
      <c r="B1195" t="s">
        <v>11657</v>
      </c>
    </row>
    <row r="1196" spans="1:2">
      <c r="A1196">
        <v>42079385</v>
      </c>
      <c r="B1196" t="s">
        <v>11658</v>
      </c>
    </row>
    <row r="1197" spans="1:2">
      <c r="A1197">
        <v>26261888</v>
      </c>
      <c r="B1197" t="s">
        <v>4308</v>
      </c>
    </row>
    <row r="1198" spans="1:2">
      <c r="A1198">
        <v>17593840</v>
      </c>
      <c r="B1198" t="s">
        <v>4309</v>
      </c>
    </row>
    <row r="1199" spans="1:2">
      <c r="A1199">
        <v>1032374823</v>
      </c>
      <c r="B1199" t="s">
        <v>4310</v>
      </c>
    </row>
    <row r="1200" spans="1:2">
      <c r="A1200">
        <v>66846387</v>
      </c>
      <c r="B1200" t="s">
        <v>11661</v>
      </c>
    </row>
    <row r="1201" spans="1:2">
      <c r="A1201">
        <v>1049604163</v>
      </c>
      <c r="B1201" t="s">
        <v>11662</v>
      </c>
    </row>
    <row r="1202" spans="1:2">
      <c r="A1202">
        <v>16188859</v>
      </c>
      <c r="B1202" t="s">
        <v>11663</v>
      </c>
    </row>
    <row r="1203" spans="1:2">
      <c r="A1203">
        <v>17583585</v>
      </c>
      <c r="B1203" t="s">
        <v>4311</v>
      </c>
    </row>
    <row r="1204" spans="1:2">
      <c r="A1204">
        <v>88282377</v>
      </c>
      <c r="B1204" t="s">
        <v>4312</v>
      </c>
    </row>
    <row r="1205" spans="1:2">
      <c r="A1205">
        <v>32151383</v>
      </c>
      <c r="B1205" t="s">
        <v>4313</v>
      </c>
    </row>
    <row r="1206" spans="1:2">
      <c r="A1206">
        <v>76304656</v>
      </c>
      <c r="B1206" t="s">
        <v>11664</v>
      </c>
    </row>
    <row r="1207" spans="1:2">
      <c r="A1207">
        <v>1047453879</v>
      </c>
      <c r="B1207" t="s">
        <v>4314</v>
      </c>
    </row>
    <row r="1208" spans="1:2">
      <c r="A1208">
        <v>5819760</v>
      </c>
      <c r="B1208" t="s">
        <v>4315</v>
      </c>
    </row>
    <row r="1209" spans="1:2">
      <c r="A1209">
        <v>1070008499</v>
      </c>
      <c r="B1209" t="s">
        <v>4316</v>
      </c>
    </row>
    <row r="1210" spans="1:2">
      <c r="A1210">
        <v>1020793601</v>
      </c>
      <c r="B1210" t="s">
        <v>11666</v>
      </c>
    </row>
    <row r="1211" spans="1:2">
      <c r="A1211">
        <v>1110472235</v>
      </c>
      <c r="B1211" t="s">
        <v>4317</v>
      </c>
    </row>
    <row r="1212" spans="1:2">
      <c r="A1212">
        <v>11809788</v>
      </c>
      <c r="B1212" t="s">
        <v>11667</v>
      </c>
    </row>
    <row r="1213" spans="1:2">
      <c r="A1213">
        <v>28980629</v>
      </c>
      <c r="B1213" t="s">
        <v>11668</v>
      </c>
    </row>
    <row r="1214" spans="1:2">
      <c r="A1214">
        <v>76320603</v>
      </c>
      <c r="B1214" t="s">
        <v>11669</v>
      </c>
    </row>
    <row r="1215" spans="1:2">
      <c r="A1215">
        <v>40341045</v>
      </c>
      <c r="B1215" t="s">
        <v>11670</v>
      </c>
    </row>
    <row r="1216" spans="1:2">
      <c r="A1216">
        <v>59668151</v>
      </c>
      <c r="B1216" t="s">
        <v>4318</v>
      </c>
    </row>
    <row r="1217" spans="1:2">
      <c r="A1217">
        <v>19380019</v>
      </c>
      <c r="B1217" t="s">
        <v>4319</v>
      </c>
    </row>
    <row r="1218" spans="1:2">
      <c r="A1218">
        <v>45770003</v>
      </c>
      <c r="B1218" t="s">
        <v>11671</v>
      </c>
    </row>
    <row r="1219" spans="1:2">
      <c r="A1219">
        <v>52330149</v>
      </c>
      <c r="B1219" t="s">
        <v>4320</v>
      </c>
    </row>
    <row r="1220" spans="1:2">
      <c r="A1220">
        <v>74323464</v>
      </c>
      <c r="B1220" t="s">
        <v>11672</v>
      </c>
    </row>
    <row r="1221" spans="1:2">
      <c r="A1221">
        <v>79503968</v>
      </c>
      <c r="B1221" t="s">
        <v>4321</v>
      </c>
    </row>
    <row r="1222" spans="1:2">
      <c r="A1222">
        <v>29127702</v>
      </c>
      <c r="B1222" t="s">
        <v>4322</v>
      </c>
    </row>
    <row r="1223" spans="1:2">
      <c r="A1223">
        <v>73594141</v>
      </c>
      <c r="B1223" t="s">
        <v>11673</v>
      </c>
    </row>
    <row r="1224" spans="1:2">
      <c r="A1224">
        <v>1121847233</v>
      </c>
      <c r="B1224" t="s">
        <v>4323</v>
      </c>
    </row>
    <row r="1225" spans="1:2">
      <c r="A1225">
        <v>16738762</v>
      </c>
      <c r="B1225" t="s">
        <v>11674</v>
      </c>
    </row>
    <row r="1226" spans="1:2">
      <c r="A1226">
        <v>72264186</v>
      </c>
      <c r="B1226" t="s">
        <v>4324</v>
      </c>
    </row>
    <row r="1227" spans="1:2">
      <c r="A1227">
        <v>53051656</v>
      </c>
      <c r="B1227" t="s">
        <v>4325</v>
      </c>
    </row>
    <row r="1228" spans="1:2">
      <c r="A1228">
        <v>900324690</v>
      </c>
      <c r="B1228" t="s">
        <v>11675</v>
      </c>
    </row>
    <row r="1229" spans="1:2">
      <c r="A1229">
        <v>79522331</v>
      </c>
      <c r="B1229" t="s">
        <v>4326</v>
      </c>
    </row>
    <row r="1230" spans="1:2">
      <c r="A1230">
        <v>63325543</v>
      </c>
      <c r="B1230" t="s">
        <v>11676</v>
      </c>
    </row>
    <row r="1231" spans="1:2">
      <c r="A1231">
        <v>78021577</v>
      </c>
      <c r="B1231" t="s">
        <v>4327</v>
      </c>
    </row>
    <row r="1232" spans="1:2">
      <c r="A1232">
        <v>72274175</v>
      </c>
      <c r="B1232" t="s">
        <v>4328</v>
      </c>
    </row>
    <row r="1233" spans="1:2">
      <c r="A1233">
        <v>98429845</v>
      </c>
      <c r="B1233" t="s">
        <v>11677</v>
      </c>
    </row>
    <row r="1234" spans="1:2">
      <c r="A1234">
        <v>35602521</v>
      </c>
      <c r="B1234" t="s">
        <v>11678</v>
      </c>
    </row>
    <row r="1235" spans="1:2">
      <c r="A1235">
        <v>1105676013</v>
      </c>
      <c r="B1235" t="s">
        <v>11679</v>
      </c>
    </row>
    <row r="1236" spans="1:2">
      <c r="A1236">
        <v>31415744</v>
      </c>
      <c r="B1236" t="s">
        <v>11680</v>
      </c>
    </row>
    <row r="1237" spans="1:2">
      <c r="A1237">
        <v>830061474</v>
      </c>
      <c r="B1237" t="s">
        <v>4329</v>
      </c>
    </row>
    <row r="1238" spans="1:2">
      <c r="A1238">
        <v>11222013</v>
      </c>
      <c r="B1238" t="s">
        <v>11682</v>
      </c>
    </row>
    <row r="1239" spans="1:2">
      <c r="A1239">
        <v>16188785</v>
      </c>
      <c r="B1239" t="s">
        <v>11683</v>
      </c>
    </row>
    <row r="1240" spans="1:2">
      <c r="A1240">
        <v>12969783</v>
      </c>
      <c r="B1240" t="s">
        <v>11684</v>
      </c>
    </row>
    <row r="1241" spans="1:2">
      <c r="A1241">
        <v>79828488</v>
      </c>
      <c r="B1241" t="s">
        <v>4330</v>
      </c>
    </row>
    <row r="1242" spans="1:2">
      <c r="A1242">
        <v>1116779038</v>
      </c>
      <c r="B1242" t="s">
        <v>11686</v>
      </c>
    </row>
    <row r="1243" spans="1:2">
      <c r="A1243">
        <v>76295594</v>
      </c>
      <c r="B1243" t="s">
        <v>11687</v>
      </c>
    </row>
    <row r="1244" spans="1:2">
      <c r="A1244">
        <v>91265979</v>
      </c>
      <c r="B1244" t="s">
        <v>11688</v>
      </c>
    </row>
    <row r="1245" spans="1:2">
      <c r="A1245">
        <v>18879394</v>
      </c>
      <c r="B1245" t="s">
        <v>11690</v>
      </c>
    </row>
    <row r="1246" spans="1:2">
      <c r="A1246">
        <v>54252745</v>
      </c>
      <c r="B1246" t="s">
        <v>11691</v>
      </c>
    </row>
    <row r="1247" spans="1:2">
      <c r="A1247">
        <v>71251288</v>
      </c>
      <c r="B1247" t="s">
        <v>11692</v>
      </c>
    </row>
    <row r="1248" spans="1:2">
      <c r="A1248">
        <v>57440970</v>
      </c>
      <c r="B1248" t="s">
        <v>4331</v>
      </c>
    </row>
    <row r="1249" spans="1:2">
      <c r="A1249">
        <v>39407998</v>
      </c>
      <c r="B1249" t="s">
        <v>11693</v>
      </c>
    </row>
    <row r="1250" spans="1:2">
      <c r="A1250">
        <v>7617788</v>
      </c>
      <c r="B1250" t="s">
        <v>11694</v>
      </c>
    </row>
    <row r="1251" spans="1:2">
      <c r="A1251">
        <v>1116793470</v>
      </c>
      <c r="B1251" t="s">
        <v>11695</v>
      </c>
    </row>
    <row r="1252" spans="1:2">
      <c r="A1252">
        <v>76330441</v>
      </c>
      <c r="B1252" t="s">
        <v>4332</v>
      </c>
    </row>
    <row r="1253" spans="1:2">
      <c r="A1253">
        <v>16702067</v>
      </c>
      <c r="B1253" t="s">
        <v>11698</v>
      </c>
    </row>
    <row r="1254" spans="1:2">
      <c r="A1254">
        <v>88220317</v>
      </c>
      <c r="B1254" t="s">
        <v>11699</v>
      </c>
    </row>
    <row r="1255" spans="1:2">
      <c r="A1255">
        <v>19179974</v>
      </c>
      <c r="B1255" t="s">
        <v>4333</v>
      </c>
    </row>
    <row r="1256" spans="1:2">
      <c r="A1256">
        <v>830054060</v>
      </c>
      <c r="B1256" t="s">
        <v>4334</v>
      </c>
    </row>
    <row r="1257" spans="1:2">
      <c r="A1257">
        <v>11798050</v>
      </c>
      <c r="B1257" t="s">
        <v>4335</v>
      </c>
    </row>
    <row r="1258" spans="1:2">
      <c r="A1258">
        <v>52819762</v>
      </c>
      <c r="B1258" t="s">
        <v>11700</v>
      </c>
    </row>
    <row r="1259" spans="1:2">
      <c r="A1259">
        <v>1061729203</v>
      </c>
      <c r="B1259" t="s">
        <v>11701</v>
      </c>
    </row>
    <row r="1260" spans="1:2">
      <c r="A1260">
        <v>52622736</v>
      </c>
      <c r="B1260" t="s">
        <v>4336</v>
      </c>
    </row>
    <row r="1261" spans="1:2">
      <c r="A1261">
        <v>50901141</v>
      </c>
      <c r="B1261" t="s">
        <v>4337</v>
      </c>
    </row>
    <row r="1262" spans="1:2">
      <c r="A1262">
        <v>79956536</v>
      </c>
      <c r="B1262" t="s">
        <v>11702</v>
      </c>
    </row>
    <row r="1263" spans="1:2">
      <c r="A1263">
        <v>14238599</v>
      </c>
      <c r="B1263" t="s">
        <v>4338</v>
      </c>
    </row>
    <row r="1264" spans="1:2">
      <c r="A1264">
        <v>16270815</v>
      </c>
      <c r="B1264" t="s">
        <v>11703</v>
      </c>
    </row>
    <row r="1265" spans="1:2">
      <c r="A1265">
        <v>91212860</v>
      </c>
      <c r="B1265" t="s">
        <v>11704</v>
      </c>
    </row>
    <row r="1266" spans="1:2">
      <c r="A1266">
        <v>7163886</v>
      </c>
      <c r="B1266" t="s">
        <v>11705</v>
      </c>
    </row>
    <row r="1267" spans="1:2">
      <c r="A1267">
        <v>16260844</v>
      </c>
      <c r="B1267" t="s">
        <v>11706</v>
      </c>
    </row>
    <row r="1268" spans="1:2">
      <c r="A1268">
        <v>51890288</v>
      </c>
      <c r="B1268" t="s">
        <v>11707</v>
      </c>
    </row>
    <row r="1269" spans="1:2">
      <c r="A1269">
        <v>1033818018</v>
      </c>
      <c r="B1269" t="s">
        <v>11708</v>
      </c>
    </row>
    <row r="1270" spans="1:2">
      <c r="A1270">
        <v>22548846</v>
      </c>
      <c r="B1270" t="s">
        <v>11709</v>
      </c>
    </row>
    <row r="1271" spans="1:2">
      <c r="A1271">
        <v>860006543</v>
      </c>
      <c r="B1271" t="s">
        <v>4339</v>
      </c>
    </row>
    <row r="1272" spans="1:2">
      <c r="A1272">
        <v>51683946</v>
      </c>
      <c r="B1272" t="s">
        <v>4340</v>
      </c>
    </row>
    <row r="1273" spans="1:2">
      <c r="A1273">
        <v>900051050</v>
      </c>
      <c r="B1273" t="s">
        <v>4341</v>
      </c>
    </row>
    <row r="1274" spans="1:2">
      <c r="A1274">
        <v>73429095</v>
      </c>
      <c r="B1274" t="s">
        <v>4342</v>
      </c>
    </row>
    <row r="1275" spans="1:2">
      <c r="A1275">
        <v>1019085338</v>
      </c>
      <c r="B1275" t="s">
        <v>4343</v>
      </c>
    </row>
    <row r="1276" spans="1:2">
      <c r="A1276">
        <v>1026253658</v>
      </c>
      <c r="B1276" t="s">
        <v>4344</v>
      </c>
    </row>
    <row r="1277" spans="1:2">
      <c r="A1277">
        <v>1016083481</v>
      </c>
      <c r="B1277" t="s">
        <v>4345</v>
      </c>
    </row>
    <row r="1278" spans="1:2">
      <c r="A1278">
        <v>6771990</v>
      </c>
      <c r="B1278" t="s">
        <v>11711</v>
      </c>
    </row>
    <row r="1279" spans="1:2">
      <c r="A1279">
        <v>63547152</v>
      </c>
      <c r="B1279" t="s">
        <v>11712</v>
      </c>
    </row>
    <row r="1280" spans="1:2">
      <c r="A1280">
        <v>901144436</v>
      </c>
      <c r="B1280" t="s">
        <v>4346</v>
      </c>
    </row>
    <row r="1281" spans="1:2">
      <c r="A1281">
        <v>52124831</v>
      </c>
      <c r="B1281" t="s">
        <v>4347</v>
      </c>
    </row>
    <row r="1282" spans="1:2">
      <c r="A1282">
        <v>30564006</v>
      </c>
      <c r="B1282" t="s">
        <v>4348</v>
      </c>
    </row>
    <row r="1283" spans="1:2">
      <c r="A1283">
        <v>10769921</v>
      </c>
      <c r="B1283" t="s">
        <v>11713</v>
      </c>
    </row>
    <row r="1284" spans="1:2">
      <c r="A1284">
        <v>91428325</v>
      </c>
      <c r="B1284" t="s">
        <v>11714</v>
      </c>
    </row>
    <row r="1285" spans="1:2">
      <c r="A1285">
        <v>1015411299</v>
      </c>
      <c r="B1285" t="s">
        <v>11715</v>
      </c>
    </row>
    <row r="1286" spans="1:2">
      <c r="A1286">
        <v>75105416</v>
      </c>
      <c r="B1286" t="s">
        <v>11716</v>
      </c>
    </row>
    <row r="1287" spans="1:2">
      <c r="A1287">
        <v>13178301</v>
      </c>
      <c r="B1287" t="s">
        <v>4349</v>
      </c>
    </row>
    <row r="1288" spans="1:2">
      <c r="A1288">
        <v>11814131</v>
      </c>
      <c r="B1288" t="s">
        <v>4350</v>
      </c>
    </row>
    <row r="1289" spans="1:2">
      <c r="A1289">
        <v>35850834</v>
      </c>
      <c r="B1289" t="s">
        <v>4351</v>
      </c>
    </row>
    <row r="1290" spans="1:2">
      <c r="A1290">
        <v>11811595</v>
      </c>
      <c r="B1290" t="s">
        <v>11717</v>
      </c>
    </row>
    <row r="1291" spans="1:2">
      <c r="A1291">
        <v>79876883</v>
      </c>
      <c r="B1291" t="s">
        <v>11718</v>
      </c>
    </row>
    <row r="1292" spans="1:2">
      <c r="A1292">
        <v>77020940</v>
      </c>
      <c r="B1292" t="s">
        <v>11720</v>
      </c>
    </row>
    <row r="1293" spans="1:2">
      <c r="A1293">
        <v>49729646</v>
      </c>
      <c r="B1293" t="s">
        <v>11721</v>
      </c>
    </row>
    <row r="1294" spans="1:2">
      <c r="A1294">
        <v>1121826254</v>
      </c>
      <c r="B1294" t="s">
        <v>11723</v>
      </c>
    </row>
    <row r="1295" spans="1:2">
      <c r="A1295">
        <v>11433878</v>
      </c>
      <c r="B1295" t="s">
        <v>11724</v>
      </c>
    </row>
    <row r="1296" spans="1:2">
      <c r="A1296">
        <v>1090366552</v>
      </c>
      <c r="B1296" t="s">
        <v>11725</v>
      </c>
    </row>
    <row r="1297" spans="1:2">
      <c r="A1297">
        <v>76317153</v>
      </c>
      <c r="B1297" t="s">
        <v>11726</v>
      </c>
    </row>
    <row r="1298" spans="1:2">
      <c r="A1298">
        <v>98378639</v>
      </c>
      <c r="B1298" t="s">
        <v>11727</v>
      </c>
    </row>
    <row r="1299" spans="1:2">
      <c r="A1299">
        <v>1087046533</v>
      </c>
      <c r="B1299" t="s">
        <v>4352</v>
      </c>
    </row>
    <row r="1300" spans="1:2">
      <c r="A1300">
        <v>10932232</v>
      </c>
      <c r="B1300" t="s">
        <v>4353</v>
      </c>
    </row>
    <row r="1301" spans="1:2">
      <c r="A1301">
        <v>1087115048</v>
      </c>
      <c r="B1301" t="s">
        <v>4354</v>
      </c>
    </row>
    <row r="1302" spans="1:2">
      <c r="A1302">
        <v>12272845</v>
      </c>
      <c r="B1302" t="s">
        <v>4355</v>
      </c>
    </row>
    <row r="1303" spans="1:2">
      <c r="A1303">
        <v>91200872</v>
      </c>
      <c r="B1303" t="s">
        <v>4356</v>
      </c>
    </row>
    <row r="1304" spans="1:2">
      <c r="A1304">
        <v>1020750290</v>
      </c>
      <c r="B1304" t="s">
        <v>11728</v>
      </c>
    </row>
    <row r="1305" spans="1:2">
      <c r="A1305">
        <v>17333379</v>
      </c>
      <c r="B1305" t="s">
        <v>4357</v>
      </c>
    </row>
    <row r="1306" spans="1:2">
      <c r="A1306">
        <v>1122782047</v>
      </c>
      <c r="B1306" t="s">
        <v>11730</v>
      </c>
    </row>
    <row r="1307" spans="1:2">
      <c r="A1307">
        <v>1121820414</v>
      </c>
      <c r="B1307" t="s">
        <v>11731</v>
      </c>
    </row>
    <row r="1308" spans="1:2">
      <c r="A1308">
        <v>14315959</v>
      </c>
      <c r="B1308" t="s">
        <v>4358</v>
      </c>
    </row>
    <row r="1309" spans="1:2">
      <c r="A1309">
        <v>80154770</v>
      </c>
      <c r="B1309" t="s">
        <v>4359</v>
      </c>
    </row>
    <row r="1310" spans="1:2">
      <c r="A1310">
        <v>12992015</v>
      </c>
      <c r="B1310" t="s">
        <v>4360</v>
      </c>
    </row>
    <row r="1311" spans="1:2">
      <c r="A1311">
        <v>12986526</v>
      </c>
      <c r="B1311" t="s">
        <v>11732</v>
      </c>
    </row>
    <row r="1312" spans="1:2">
      <c r="A1312">
        <v>860519556</v>
      </c>
      <c r="B1312" t="s">
        <v>4361</v>
      </c>
    </row>
    <row r="1313" spans="1:2">
      <c r="A1313">
        <v>52371700</v>
      </c>
      <c r="B1313" t="s">
        <v>11733</v>
      </c>
    </row>
    <row r="1314" spans="1:2">
      <c r="A1314">
        <v>890481163</v>
      </c>
      <c r="B1314" t="s">
        <v>11734</v>
      </c>
    </row>
    <row r="1315" spans="1:2">
      <c r="A1315">
        <v>890905179</v>
      </c>
      <c r="B1315" t="s">
        <v>11736</v>
      </c>
    </row>
    <row r="1316" spans="1:2">
      <c r="A1316">
        <v>1121864522</v>
      </c>
      <c r="B1316" t="s">
        <v>4362</v>
      </c>
    </row>
    <row r="1317" spans="1:2">
      <c r="A1317">
        <v>51831480</v>
      </c>
      <c r="B1317" t="s">
        <v>11737</v>
      </c>
    </row>
    <row r="1318" spans="1:2">
      <c r="A1318">
        <v>5833111</v>
      </c>
      <c r="B1318" t="s">
        <v>11738</v>
      </c>
    </row>
    <row r="1319" spans="1:2">
      <c r="A1319">
        <v>98428605</v>
      </c>
      <c r="B1319" t="s">
        <v>11739</v>
      </c>
    </row>
    <row r="1320" spans="1:2">
      <c r="A1320">
        <v>40612932</v>
      </c>
      <c r="B1320" t="s">
        <v>4363</v>
      </c>
    </row>
    <row r="1321" spans="1:2">
      <c r="A1321">
        <v>1022390364</v>
      </c>
      <c r="B1321" t="s">
        <v>4364</v>
      </c>
    </row>
    <row r="1322" spans="1:2">
      <c r="A1322">
        <v>6804627</v>
      </c>
      <c r="B1322" t="s">
        <v>4365</v>
      </c>
    </row>
    <row r="1323" spans="1:2">
      <c r="A1323">
        <v>53029106</v>
      </c>
      <c r="B1323" t="s">
        <v>11740</v>
      </c>
    </row>
    <row r="1324" spans="1:2">
      <c r="A1324">
        <v>1095800978</v>
      </c>
      <c r="B1324" t="s">
        <v>4366</v>
      </c>
    </row>
    <row r="1325" spans="1:2">
      <c r="A1325">
        <v>1085037669</v>
      </c>
      <c r="B1325" t="s">
        <v>4367</v>
      </c>
    </row>
    <row r="1326" spans="1:2">
      <c r="A1326">
        <v>69007327</v>
      </c>
      <c r="B1326" t="s">
        <v>4368</v>
      </c>
    </row>
    <row r="1327" spans="1:2">
      <c r="A1327">
        <v>22867459</v>
      </c>
      <c r="B1327" t="s">
        <v>4369</v>
      </c>
    </row>
    <row r="1328" spans="1:2">
      <c r="A1328">
        <v>79714136</v>
      </c>
      <c r="B1328" t="s">
        <v>4370</v>
      </c>
    </row>
    <row r="1329" spans="1:2">
      <c r="A1329">
        <v>1026261093</v>
      </c>
      <c r="B1329" t="s">
        <v>4371</v>
      </c>
    </row>
    <row r="1330" spans="1:2">
      <c r="A1330">
        <v>901317594</v>
      </c>
      <c r="B1330" t="s">
        <v>4372</v>
      </c>
    </row>
    <row r="1331" spans="1:2">
      <c r="A1331">
        <v>1114818693</v>
      </c>
      <c r="B1331" t="s">
        <v>4373</v>
      </c>
    </row>
    <row r="1332" spans="1:2">
      <c r="A1332">
        <v>70038451</v>
      </c>
      <c r="B1332" t="s">
        <v>11741</v>
      </c>
    </row>
    <row r="1333" spans="1:2">
      <c r="A1333">
        <v>13810532</v>
      </c>
      <c r="B1333" t="s">
        <v>11742</v>
      </c>
    </row>
    <row r="1334" spans="1:2">
      <c r="A1334">
        <v>19280978</v>
      </c>
      <c r="B1334" t="s">
        <v>11743</v>
      </c>
    </row>
    <row r="1335" spans="1:2">
      <c r="A1335">
        <v>51702191</v>
      </c>
      <c r="B1335" t="s">
        <v>11744</v>
      </c>
    </row>
    <row r="1336" spans="1:2">
      <c r="A1336">
        <v>38235760</v>
      </c>
      <c r="B1336" t="s">
        <v>11745</v>
      </c>
    </row>
    <row r="1337" spans="1:2">
      <c r="A1337">
        <v>88160374</v>
      </c>
      <c r="B1337" t="s">
        <v>11746</v>
      </c>
    </row>
    <row r="1338" spans="1:2">
      <c r="A1338">
        <v>19439765</v>
      </c>
      <c r="B1338" t="s">
        <v>11747</v>
      </c>
    </row>
    <row r="1339" spans="1:2">
      <c r="A1339">
        <v>66708909</v>
      </c>
      <c r="B1339" t="s">
        <v>11748</v>
      </c>
    </row>
    <row r="1340" spans="1:2">
      <c r="A1340">
        <v>52395825</v>
      </c>
      <c r="B1340" t="s">
        <v>11749</v>
      </c>
    </row>
    <row r="1341" spans="1:2">
      <c r="A1341">
        <v>52378773</v>
      </c>
      <c r="B1341" t="s">
        <v>11750</v>
      </c>
    </row>
    <row r="1342" spans="1:2">
      <c r="A1342">
        <v>52818879</v>
      </c>
      <c r="B1342" t="s">
        <v>11751</v>
      </c>
    </row>
    <row r="1343" spans="1:2">
      <c r="A1343">
        <v>35456732</v>
      </c>
      <c r="B1343" t="s">
        <v>11752</v>
      </c>
    </row>
    <row r="1344" spans="1:2">
      <c r="A1344">
        <v>98670537</v>
      </c>
      <c r="B1344" t="s">
        <v>11753</v>
      </c>
    </row>
    <row r="1345" spans="1:2">
      <c r="A1345">
        <v>94521063</v>
      </c>
      <c r="B1345" t="s">
        <v>11754</v>
      </c>
    </row>
    <row r="1346" spans="1:2">
      <c r="A1346">
        <v>79694634</v>
      </c>
      <c r="B1346" t="s">
        <v>11755</v>
      </c>
    </row>
    <row r="1347" spans="1:2">
      <c r="A1347">
        <v>52728378</v>
      </c>
      <c r="B1347" t="s">
        <v>11756</v>
      </c>
    </row>
    <row r="1348" spans="1:2">
      <c r="A1348">
        <v>19150507</v>
      </c>
      <c r="B1348" t="s">
        <v>11757</v>
      </c>
    </row>
    <row r="1349" spans="1:2">
      <c r="A1349">
        <v>53106972</v>
      </c>
      <c r="B1349" t="s">
        <v>11758</v>
      </c>
    </row>
    <row r="1350" spans="1:2">
      <c r="A1350">
        <v>52353270</v>
      </c>
      <c r="B1350" t="s">
        <v>11759</v>
      </c>
    </row>
    <row r="1351" spans="1:2">
      <c r="A1351">
        <v>79783666</v>
      </c>
      <c r="B1351" t="s">
        <v>11760</v>
      </c>
    </row>
    <row r="1352" spans="1:2">
      <c r="A1352">
        <v>14397801</v>
      </c>
      <c r="B1352" t="s">
        <v>11761</v>
      </c>
    </row>
    <row r="1353" spans="1:2">
      <c r="A1353">
        <v>80564043</v>
      </c>
      <c r="B1353" t="s">
        <v>11762</v>
      </c>
    </row>
    <row r="1354" spans="1:2">
      <c r="A1354">
        <v>52419515</v>
      </c>
      <c r="B1354" t="s">
        <v>11763</v>
      </c>
    </row>
    <row r="1355" spans="1:2">
      <c r="A1355">
        <v>51838243</v>
      </c>
      <c r="B1355" t="s">
        <v>11764</v>
      </c>
    </row>
    <row r="1356" spans="1:2">
      <c r="A1356">
        <v>1127582162</v>
      </c>
      <c r="B1356" t="s">
        <v>11765</v>
      </c>
    </row>
    <row r="1357" spans="1:2">
      <c r="A1357">
        <v>79389157</v>
      </c>
      <c r="B1357" t="s">
        <v>11766</v>
      </c>
    </row>
    <row r="1358" spans="1:2">
      <c r="A1358">
        <v>42143757</v>
      </c>
      <c r="B1358" t="s">
        <v>11767</v>
      </c>
    </row>
    <row r="1359" spans="1:2">
      <c r="A1359">
        <v>98668949</v>
      </c>
      <c r="B1359" t="s">
        <v>11768</v>
      </c>
    </row>
    <row r="1360" spans="1:2">
      <c r="A1360">
        <v>36172854</v>
      </c>
      <c r="B1360" t="s">
        <v>11769</v>
      </c>
    </row>
    <row r="1361" spans="1:2">
      <c r="A1361">
        <v>51614771</v>
      </c>
      <c r="B1361" t="s">
        <v>11770</v>
      </c>
    </row>
    <row r="1362" spans="1:2">
      <c r="A1362">
        <v>79732276</v>
      </c>
      <c r="B1362" t="s">
        <v>11771</v>
      </c>
    </row>
    <row r="1363" spans="1:2">
      <c r="A1363">
        <v>46452507</v>
      </c>
      <c r="B1363" t="s">
        <v>11772</v>
      </c>
    </row>
    <row r="1364" spans="1:2">
      <c r="A1364">
        <v>14236996</v>
      </c>
      <c r="B1364" t="s">
        <v>11773</v>
      </c>
    </row>
    <row r="1365" spans="1:2">
      <c r="A1365">
        <v>53123148</v>
      </c>
      <c r="B1365" t="s">
        <v>11774</v>
      </c>
    </row>
    <row r="1366" spans="1:2">
      <c r="A1366">
        <v>52385164</v>
      </c>
      <c r="B1366" t="s">
        <v>11775</v>
      </c>
    </row>
    <row r="1367" spans="1:2">
      <c r="A1367">
        <v>25290554</v>
      </c>
      <c r="B1367" t="s">
        <v>11776</v>
      </c>
    </row>
    <row r="1368" spans="1:2">
      <c r="A1368">
        <v>39774433</v>
      </c>
      <c r="B1368" t="s">
        <v>11777</v>
      </c>
    </row>
    <row r="1369" spans="1:2">
      <c r="A1369">
        <v>42888009</v>
      </c>
      <c r="B1369" t="s">
        <v>11778</v>
      </c>
    </row>
    <row r="1370" spans="1:2">
      <c r="A1370">
        <v>1121859397</v>
      </c>
      <c r="B1370" t="s">
        <v>4374</v>
      </c>
    </row>
    <row r="1371" spans="1:2">
      <c r="A1371">
        <v>891700612</v>
      </c>
      <c r="B1371" t="s">
        <v>4375</v>
      </c>
    </row>
    <row r="1372" spans="1:2">
      <c r="A1372">
        <v>1075257613</v>
      </c>
      <c r="B1372" t="s">
        <v>11779</v>
      </c>
    </row>
    <row r="1373" spans="1:2">
      <c r="A1373">
        <v>35493417</v>
      </c>
      <c r="B1373" t="s">
        <v>4376</v>
      </c>
    </row>
    <row r="1374" spans="1:2">
      <c r="A1374">
        <v>1057593015</v>
      </c>
      <c r="B1374" t="s">
        <v>4377</v>
      </c>
    </row>
    <row r="1375" spans="1:2">
      <c r="A1375">
        <v>22586033</v>
      </c>
      <c r="B1375" t="s">
        <v>4378</v>
      </c>
    </row>
    <row r="1376" spans="1:2">
      <c r="A1376">
        <v>52797226</v>
      </c>
      <c r="B1376" t="s">
        <v>4379</v>
      </c>
    </row>
    <row r="1377" spans="1:2">
      <c r="A1377">
        <v>66856836</v>
      </c>
      <c r="B1377" t="s">
        <v>4380</v>
      </c>
    </row>
    <row r="1378" spans="1:2">
      <c r="A1378">
        <v>1018428879</v>
      </c>
      <c r="B1378" t="s">
        <v>4381</v>
      </c>
    </row>
    <row r="1379" spans="1:2">
      <c r="A1379">
        <v>79795088</v>
      </c>
      <c r="B1379" t="s">
        <v>4382</v>
      </c>
    </row>
    <row r="1380" spans="1:2">
      <c r="A1380">
        <v>1090420045</v>
      </c>
      <c r="B1380" t="s">
        <v>4383</v>
      </c>
    </row>
    <row r="1381" spans="1:2">
      <c r="A1381">
        <v>38144346</v>
      </c>
      <c r="B1381" t="s">
        <v>4384</v>
      </c>
    </row>
    <row r="1382" spans="1:2">
      <c r="A1382">
        <v>1069732625</v>
      </c>
      <c r="B1382" t="s">
        <v>4385</v>
      </c>
    </row>
    <row r="1383" spans="1:2">
      <c r="A1383">
        <v>830033581</v>
      </c>
      <c r="B1383" t="s">
        <v>4386</v>
      </c>
    </row>
    <row r="1384" spans="1:2">
      <c r="A1384">
        <v>1073689658</v>
      </c>
      <c r="B1384" t="s">
        <v>11780</v>
      </c>
    </row>
    <row r="1385" spans="1:2">
      <c r="A1385">
        <v>1054093348</v>
      </c>
      <c r="B1385" t="s">
        <v>4387</v>
      </c>
    </row>
    <row r="1386" spans="1:2">
      <c r="A1386">
        <v>52987251</v>
      </c>
      <c r="B1386" t="s">
        <v>4388</v>
      </c>
    </row>
    <row r="1387" spans="1:2">
      <c r="A1387">
        <v>1121833160</v>
      </c>
      <c r="B1387" t="s">
        <v>11781</v>
      </c>
    </row>
    <row r="1388" spans="1:2">
      <c r="A1388">
        <v>40327462</v>
      </c>
      <c r="B1388" t="s">
        <v>11782</v>
      </c>
    </row>
    <row r="1389" spans="1:2">
      <c r="A1389">
        <v>1013581425</v>
      </c>
      <c r="B1389" t="s">
        <v>4389</v>
      </c>
    </row>
    <row r="1390" spans="1:2">
      <c r="A1390">
        <v>1032368867</v>
      </c>
      <c r="B1390" t="s">
        <v>4390</v>
      </c>
    </row>
    <row r="1391" spans="1:2">
      <c r="A1391">
        <v>52775558</v>
      </c>
      <c r="B1391" t="s">
        <v>11784</v>
      </c>
    </row>
    <row r="1392" spans="1:2">
      <c r="A1392">
        <v>53121297</v>
      </c>
      <c r="B1392" t="s">
        <v>11786</v>
      </c>
    </row>
    <row r="1393" spans="1:2">
      <c r="A1393">
        <v>80850650</v>
      </c>
      <c r="B1393" t="s">
        <v>11787</v>
      </c>
    </row>
    <row r="1394" spans="1:2">
      <c r="A1394">
        <v>30050950</v>
      </c>
      <c r="B1394" t="s">
        <v>11788</v>
      </c>
    </row>
    <row r="1395" spans="1:2">
      <c r="A1395">
        <v>10527370</v>
      </c>
      <c r="B1395" t="s">
        <v>11789</v>
      </c>
    </row>
    <row r="1396" spans="1:2">
      <c r="A1396">
        <v>36723308</v>
      </c>
      <c r="B1396" t="s">
        <v>4391</v>
      </c>
    </row>
    <row r="1397" spans="1:2">
      <c r="A1397">
        <v>80009150</v>
      </c>
      <c r="B1397" t="s">
        <v>11790</v>
      </c>
    </row>
    <row r="1398" spans="1:2">
      <c r="A1398">
        <v>10298742</v>
      </c>
      <c r="B1398" t="s">
        <v>4392</v>
      </c>
    </row>
    <row r="1399" spans="1:2">
      <c r="A1399">
        <v>1117527373</v>
      </c>
      <c r="B1399" t="s">
        <v>4393</v>
      </c>
    </row>
    <row r="1400" spans="1:2">
      <c r="A1400">
        <v>1116257023</v>
      </c>
      <c r="B1400" t="s">
        <v>11791</v>
      </c>
    </row>
    <row r="1401" spans="1:2">
      <c r="A1401">
        <v>1125551119</v>
      </c>
      <c r="B1401" t="s">
        <v>4394</v>
      </c>
    </row>
    <row r="1402" spans="1:2">
      <c r="A1402">
        <v>1067894513</v>
      </c>
      <c r="B1402" t="s">
        <v>4395</v>
      </c>
    </row>
    <row r="1403" spans="1:2">
      <c r="A1403">
        <v>4613344</v>
      </c>
      <c r="B1403" t="s">
        <v>11792</v>
      </c>
    </row>
    <row r="1404" spans="1:2">
      <c r="A1404">
        <v>19001515</v>
      </c>
      <c r="B1404" t="s">
        <v>4396</v>
      </c>
    </row>
    <row r="1405" spans="1:2">
      <c r="A1405">
        <v>1030634283</v>
      </c>
      <c r="B1405" t="s">
        <v>11793</v>
      </c>
    </row>
    <row r="1406" spans="1:2">
      <c r="A1406">
        <v>1130630654</v>
      </c>
      <c r="B1406" t="s">
        <v>11794</v>
      </c>
    </row>
    <row r="1407" spans="1:2">
      <c r="A1407">
        <v>1088246104</v>
      </c>
      <c r="B1407" t="s">
        <v>4397</v>
      </c>
    </row>
    <row r="1408" spans="1:2">
      <c r="A1408">
        <v>1020399410</v>
      </c>
      <c r="B1408" t="s">
        <v>4398</v>
      </c>
    </row>
    <row r="1409" spans="1:2">
      <c r="A1409">
        <v>43612337</v>
      </c>
      <c r="B1409" t="s">
        <v>4399</v>
      </c>
    </row>
    <row r="1410" spans="1:2">
      <c r="A1410">
        <v>52955063</v>
      </c>
      <c r="B1410" t="s">
        <v>11796</v>
      </c>
    </row>
    <row r="1411" spans="1:2">
      <c r="A1411">
        <v>1020736951</v>
      </c>
      <c r="B1411" t="s">
        <v>4400</v>
      </c>
    </row>
    <row r="1412" spans="1:2">
      <c r="A1412">
        <v>1020845021</v>
      </c>
      <c r="B1412" t="s">
        <v>4401</v>
      </c>
    </row>
    <row r="1413" spans="1:2">
      <c r="A1413">
        <v>1026573583</v>
      </c>
      <c r="B1413" t="s">
        <v>4402</v>
      </c>
    </row>
    <row r="1414" spans="1:2">
      <c r="A1414">
        <v>59312721</v>
      </c>
      <c r="B1414" t="s">
        <v>11797</v>
      </c>
    </row>
    <row r="1415" spans="1:2">
      <c r="A1415">
        <v>1018422289</v>
      </c>
      <c r="B1415" t="s">
        <v>4403</v>
      </c>
    </row>
    <row r="1416" spans="1:2">
      <c r="A1416">
        <v>59682491</v>
      </c>
      <c r="B1416" t="s">
        <v>4404</v>
      </c>
    </row>
    <row r="1417" spans="1:2">
      <c r="A1417">
        <v>52486064</v>
      </c>
      <c r="B1417" t="s">
        <v>11798</v>
      </c>
    </row>
    <row r="1418" spans="1:2">
      <c r="A1418">
        <v>1072655141</v>
      </c>
      <c r="B1418" t="s">
        <v>11799</v>
      </c>
    </row>
    <row r="1419" spans="1:2">
      <c r="A1419">
        <v>8757556</v>
      </c>
      <c r="B1419" t="s">
        <v>11800</v>
      </c>
    </row>
    <row r="1420" spans="1:2">
      <c r="A1420">
        <v>73199723</v>
      </c>
      <c r="B1420" t="s">
        <v>11801</v>
      </c>
    </row>
    <row r="1421" spans="1:2">
      <c r="A1421">
        <v>18130427</v>
      </c>
      <c r="B1421" t="s">
        <v>4405</v>
      </c>
    </row>
    <row r="1422" spans="1:2">
      <c r="A1422">
        <v>52813421</v>
      </c>
      <c r="B1422" t="s">
        <v>4406</v>
      </c>
    </row>
    <row r="1423" spans="1:2">
      <c r="A1423">
        <v>94450021</v>
      </c>
      <c r="B1423" t="s">
        <v>4407</v>
      </c>
    </row>
    <row r="1424" spans="1:2">
      <c r="A1424">
        <v>19409121</v>
      </c>
      <c r="B1424" t="s">
        <v>11802</v>
      </c>
    </row>
    <row r="1425" spans="1:2">
      <c r="A1425">
        <v>19458630</v>
      </c>
      <c r="B1425" t="s">
        <v>4408</v>
      </c>
    </row>
    <row r="1426" spans="1:2">
      <c r="A1426">
        <v>70072375</v>
      </c>
      <c r="B1426" t="s">
        <v>4409</v>
      </c>
    </row>
    <row r="1427" spans="1:2">
      <c r="A1427">
        <v>98592660</v>
      </c>
      <c r="B1427" t="s">
        <v>4410</v>
      </c>
    </row>
    <row r="1428" spans="1:2">
      <c r="A1428">
        <v>14468795</v>
      </c>
      <c r="B1428" t="s">
        <v>4411</v>
      </c>
    </row>
    <row r="1429" spans="1:2">
      <c r="A1429">
        <v>1093771296</v>
      </c>
      <c r="B1429" t="s">
        <v>11803</v>
      </c>
    </row>
    <row r="1430" spans="1:2">
      <c r="A1430">
        <v>40334135</v>
      </c>
      <c r="B1430" t="s">
        <v>4412</v>
      </c>
    </row>
    <row r="1431" spans="1:2">
      <c r="A1431">
        <v>1090375884</v>
      </c>
      <c r="B1431" t="s">
        <v>4413</v>
      </c>
    </row>
    <row r="1432" spans="1:2">
      <c r="A1432">
        <v>1032460717</v>
      </c>
      <c r="B1432" t="s">
        <v>11804</v>
      </c>
    </row>
    <row r="1433" spans="1:2">
      <c r="A1433">
        <v>60435579</v>
      </c>
      <c r="B1433" t="s">
        <v>11805</v>
      </c>
    </row>
    <row r="1434" spans="1:2">
      <c r="A1434">
        <v>41214057</v>
      </c>
      <c r="B1434" t="s">
        <v>4414</v>
      </c>
    </row>
    <row r="1435" spans="1:2">
      <c r="A1435">
        <v>1125183988</v>
      </c>
      <c r="B1435" t="s">
        <v>11806</v>
      </c>
    </row>
    <row r="1436" spans="1:2">
      <c r="A1436">
        <v>76311705</v>
      </c>
      <c r="B1436" t="s">
        <v>11807</v>
      </c>
    </row>
    <row r="1437" spans="1:2">
      <c r="A1437">
        <v>91519910</v>
      </c>
      <c r="B1437" t="s">
        <v>11808</v>
      </c>
    </row>
    <row r="1438" spans="1:2">
      <c r="A1438">
        <v>1120569977</v>
      </c>
      <c r="B1438" t="s">
        <v>4415</v>
      </c>
    </row>
    <row r="1439" spans="1:2">
      <c r="A1439">
        <v>35602226</v>
      </c>
      <c r="B1439" t="s">
        <v>4416</v>
      </c>
    </row>
    <row r="1440" spans="1:2">
      <c r="A1440">
        <v>1022931682</v>
      </c>
      <c r="B1440" t="s">
        <v>4417</v>
      </c>
    </row>
    <row r="1441" spans="1:2">
      <c r="A1441">
        <v>1012406589</v>
      </c>
      <c r="B1441" t="s">
        <v>4418</v>
      </c>
    </row>
    <row r="1442" spans="1:2">
      <c r="A1442">
        <v>52991433</v>
      </c>
      <c r="B1442" t="s">
        <v>11809</v>
      </c>
    </row>
    <row r="1443" spans="1:2">
      <c r="A1443">
        <v>80503689</v>
      </c>
      <c r="B1443" t="s">
        <v>4419</v>
      </c>
    </row>
    <row r="1444" spans="1:2">
      <c r="A1444">
        <v>10489726</v>
      </c>
      <c r="B1444" t="s">
        <v>11810</v>
      </c>
    </row>
    <row r="1445" spans="1:2">
      <c r="A1445">
        <v>1026251277</v>
      </c>
      <c r="B1445" t="s">
        <v>11811</v>
      </c>
    </row>
    <row r="1446" spans="1:2">
      <c r="A1446">
        <v>40045885</v>
      </c>
      <c r="B1446" t="s">
        <v>11812</v>
      </c>
    </row>
    <row r="1447" spans="1:2">
      <c r="A1447">
        <v>40400590</v>
      </c>
      <c r="B1447" t="s">
        <v>11813</v>
      </c>
    </row>
    <row r="1448" spans="1:2">
      <c r="A1448">
        <v>16275620</v>
      </c>
      <c r="B1448" t="s">
        <v>11814</v>
      </c>
    </row>
    <row r="1449" spans="1:2">
      <c r="A1449">
        <v>96191222</v>
      </c>
      <c r="B1449" t="s">
        <v>11815</v>
      </c>
    </row>
    <row r="1450" spans="1:2">
      <c r="A1450">
        <v>74358508</v>
      </c>
      <c r="B1450" t="s">
        <v>11816</v>
      </c>
    </row>
    <row r="1451" spans="1:2">
      <c r="A1451">
        <v>86014551</v>
      </c>
      <c r="B1451" t="s">
        <v>4420</v>
      </c>
    </row>
    <row r="1452" spans="1:2">
      <c r="A1452">
        <v>1116546940</v>
      </c>
      <c r="B1452" t="s">
        <v>4421</v>
      </c>
    </row>
    <row r="1453" spans="1:2">
      <c r="A1453">
        <v>80818211</v>
      </c>
      <c r="B1453" t="s">
        <v>11817</v>
      </c>
    </row>
    <row r="1454" spans="1:2">
      <c r="A1454">
        <v>80206143</v>
      </c>
      <c r="B1454" t="s">
        <v>11818</v>
      </c>
    </row>
    <row r="1455" spans="1:2">
      <c r="A1455">
        <v>18195323</v>
      </c>
      <c r="B1455" t="s">
        <v>11819</v>
      </c>
    </row>
    <row r="1456" spans="1:2">
      <c r="A1456">
        <v>80207451</v>
      </c>
      <c r="B1456" t="s">
        <v>4422</v>
      </c>
    </row>
    <row r="1457" spans="1:2">
      <c r="A1457">
        <v>901334335</v>
      </c>
      <c r="B1457" t="s">
        <v>4423</v>
      </c>
    </row>
    <row r="1458" spans="1:2">
      <c r="A1458">
        <v>900439597</v>
      </c>
      <c r="B1458" t="s">
        <v>4424</v>
      </c>
    </row>
    <row r="1459" spans="1:2">
      <c r="A1459">
        <v>80161770</v>
      </c>
      <c r="B1459" t="s">
        <v>11820</v>
      </c>
    </row>
    <row r="1460" spans="1:2">
      <c r="A1460">
        <v>1094166568</v>
      </c>
      <c r="B1460" t="s">
        <v>4425</v>
      </c>
    </row>
    <row r="1461" spans="1:2">
      <c r="A1461">
        <v>1052396771</v>
      </c>
      <c r="B1461" t="s">
        <v>4426</v>
      </c>
    </row>
    <row r="1462" spans="1:2">
      <c r="A1462">
        <v>80205151</v>
      </c>
      <c r="B1462" t="s">
        <v>11821</v>
      </c>
    </row>
    <row r="1463" spans="1:2">
      <c r="A1463">
        <v>18125195</v>
      </c>
      <c r="B1463" t="s">
        <v>11822</v>
      </c>
    </row>
    <row r="1464" spans="1:2">
      <c r="A1464">
        <v>79646352</v>
      </c>
      <c r="B1464" t="s">
        <v>4427</v>
      </c>
    </row>
    <row r="1465" spans="1:2">
      <c r="A1465">
        <v>1097390728</v>
      </c>
      <c r="B1465" t="s">
        <v>4428</v>
      </c>
    </row>
    <row r="1466" spans="1:2">
      <c r="A1466">
        <v>79683960</v>
      </c>
      <c r="B1466" t="s">
        <v>4429</v>
      </c>
    </row>
    <row r="1467" spans="1:2">
      <c r="A1467">
        <v>1075280324</v>
      </c>
      <c r="B1467" t="s">
        <v>4430</v>
      </c>
    </row>
    <row r="1468" spans="1:2">
      <c r="A1468">
        <v>19336561</v>
      </c>
      <c r="B1468" t="s">
        <v>4433</v>
      </c>
    </row>
    <row r="1469" spans="1:2">
      <c r="A1469">
        <v>901137450</v>
      </c>
      <c r="B1469" t="s">
        <v>4434</v>
      </c>
    </row>
    <row r="1470" spans="1:2">
      <c r="A1470">
        <v>830094405</v>
      </c>
      <c r="B1470" t="s">
        <v>4435</v>
      </c>
    </row>
    <row r="1471" spans="1:2">
      <c r="A1471">
        <v>901334752</v>
      </c>
      <c r="B1471" t="s">
        <v>11831</v>
      </c>
    </row>
    <row r="1472" spans="1:2">
      <c r="A1472">
        <v>800186585</v>
      </c>
      <c r="B1472" t="s">
        <v>11832</v>
      </c>
    </row>
    <row r="1473" spans="1:2">
      <c r="A1473">
        <v>73083361</v>
      </c>
      <c r="B1473" t="s">
        <v>4436</v>
      </c>
    </row>
    <row r="1474" spans="1:2">
      <c r="A1474">
        <v>47441183</v>
      </c>
      <c r="B1474" t="s">
        <v>4437</v>
      </c>
    </row>
    <row r="1475" spans="1:2">
      <c r="A1475">
        <v>76319660</v>
      </c>
      <c r="B1475" t="s">
        <v>4438</v>
      </c>
    </row>
    <row r="1476" spans="1:2">
      <c r="A1476">
        <v>6891563</v>
      </c>
      <c r="B1476" t="s">
        <v>4439</v>
      </c>
    </row>
    <row r="1477" spans="1:2">
      <c r="A1477">
        <v>13054511</v>
      </c>
      <c r="B1477" t="s">
        <v>11833</v>
      </c>
    </row>
    <row r="1478" spans="1:2">
      <c r="A1478">
        <v>1020798506</v>
      </c>
      <c r="B1478" t="s">
        <v>4440</v>
      </c>
    </row>
    <row r="1479" spans="1:2">
      <c r="A1479">
        <v>51558691</v>
      </c>
      <c r="B1479" t="s">
        <v>4441</v>
      </c>
    </row>
    <row r="1480" spans="1:2">
      <c r="A1480">
        <v>79901593</v>
      </c>
      <c r="B1480" t="s">
        <v>11834</v>
      </c>
    </row>
    <row r="1481" spans="1:2">
      <c r="A1481">
        <v>1121822211</v>
      </c>
      <c r="B1481" t="s">
        <v>11835</v>
      </c>
    </row>
    <row r="1482" spans="1:2">
      <c r="A1482">
        <v>1016029823</v>
      </c>
      <c r="B1482" t="s">
        <v>4442</v>
      </c>
    </row>
    <row r="1483" spans="1:2">
      <c r="A1483">
        <v>800194842</v>
      </c>
      <c r="B1483" t="s">
        <v>4443</v>
      </c>
    </row>
    <row r="1484" spans="1:2">
      <c r="A1484">
        <v>18182299</v>
      </c>
      <c r="B1484" t="s">
        <v>4444</v>
      </c>
    </row>
    <row r="1485" spans="1:2">
      <c r="A1485">
        <v>79635841</v>
      </c>
      <c r="B1485" t="s">
        <v>4445</v>
      </c>
    </row>
    <row r="1486" spans="1:2">
      <c r="A1486">
        <v>1122726560</v>
      </c>
      <c r="B1486" t="s">
        <v>4446</v>
      </c>
    </row>
    <row r="1487" spans="1:2">
      <c r="A1487">
        <v>12188058</v>
      </c>
      <c r="B1487" t="s">
        <v>11836</v>
      </c>
    </row>
    <row r="1488" spans="1:2">
      <c r="A1488">
        <v>13055796</v>
      </c>
      <c r="B1488" t="s">
        <v>11837</v>
      </c>
    </row>
    <row r="1489" spans="1:2">
      <c r="A1489">
        <v>63548879</v>
      </c>
      <c r="B1489" t="s">
        <v>11838</v>
      </c>
    </row>
    <row r="1490" spans="1:2">
      <c r="A1490">
        <v>901337956</v>
      </c>
      <c r="B1490" t="s">
        <v>4447</v>
      </c>
    </row>
    <row r="1491" spans="1:2">
      <c r="A1491">
        <v>901338784</v>
      </c>
      <c r="B1491" t="s">
        <v>11840</v>
      </c>
    </row>
    <row r="1492" spans="1:2">
      <c r="A1492">
        <v>901340426</v>
      </c>
      <c r="B1492" t="s">
        <v>4448</v>
      </c>
    </row>
    <row r="1493" spans="1:2">
      <c r="A1493">
        <v>40399706</v>
      </c>
      <c r="B1493" t="s">
        <v>4449</v>
      </c>
    </row>
    <row r="1494" spans="1:2">
      <c r="A1494">
        <v>79323715</v>
      </c>
      <c r="B1494" t="s">
        <v>4450</v>
      </c>
    </row>
    <row r="1495" spans="1:2">
      <c r="A1495">
        <v>53102062</v>
      </c>
      <c r="B1495" t="s">
        <v>11842</v>
      </c>
    </row>
    <row r="1496" spans="1:2">
      <c r="A1496">
        <v>1018488376</v>
      </c>
      <c r="B1496" t="s">
        <v>11843</v>
      </c>
    </row>
    <row r="1497" spans="1:2">
      <c r="A1497">
        <v>20793610</v>
      </c>
      <c r="B1497" t="s">
        <v>11844</v>
      </c>
    </row>
    <row r="1498" spans="1:2">
      <c r="A1498">
        <v>80815189</v>
      </c>
      <c r="B1498" t="s">
        <v>11845</v>
      </c>
    </row>
    <row r="1499" spans="1:2">
      <c r="A1499">
        <v>79429050</v>
      </c>
      <c r="B1499" t="s">
        <v>4451</v>
      </c>
    </row>
    <row r="1500" spans="1:2">
      <c r="A1500">
        <v>18103506</v>
      </c>
      <c r="B1500" t="s">
        <v>4452</v>
      </c>
    </row>
    <row r="1501" spans="1:2">
      <c r="A1501">
        <v>17638080</v>
      </c>
      <c r="B1501" t="s">
        <v>4453</v>
      </c>
    </row>
    <row r="1502" spans="1:2">
      <c r="A1502">
        <v>900075108</v>
      </c>
      <c r="B1502" t="s">
        <v>4454</v>
      </c>
    </row>
    <row r="1503" spans="1:2">
      <c r="A1503">
        <v>80413007</v>
      </c>
      <c r="B1503" t="s">
        <v>4455</v>
      </c>
    </row>
    <row r="1504" spans="1:2">
      <c r="A1504">
        <v>900097588</v>
      </c>
      <c r="B1504" t="s">
        <v>4456</v>
      </c>
    </row>
    <row r="1505" spans="1:2">
      <c r="A1505">
        <v>901343040</v>
      </c>
      <c r="B1505" t="s">
        <v>4457</v>
      </c>
    </row>
    <row r="1506" spans="1:2">
      <c r="A1506">
        <v>901342865</v>
      </c>
      <c r="B1506" t="s">
        <v>11846</v>
      </c>
    </row>
    <row r="1507" spans="1:2">
      <c r="A1507">
        <v>901343809</v>
      </c>
      <c r="B1507" t="s">
        <v>4458</v>
      </c>
    </row>
    <row r="1508" spans="1:2">
      <c r="A1508">
        <v>1144085691</v>
      </c>
      <c r="B1508" t="s">
        <v>4459</v>
      </c>
    </row>
    <row r="1509" spans="1:2">
      <c r="A1509">
        <v>1057305134</v>
      </c>
      <c r="B1509" t="s">
        <v>4460</v>
      </c>
    </row>
    <row r="1510" spans="1:2">
      <c r="A1510">
        <v>12997115</v>
      </c>
      <c r="B1510" t="s">
        <v>4461</v>
      </c>
    </row>
    <row r="1511" spans="1:2">
      <c r="A1511">
        <v>1121871165</v>
      </c>
      <c r="B1511" t="s">
        <v>4462</v>
      </c>
    </row>
    <row r="1512" spans="1:2">
      <c r="A1512">
        <v>1018417285</v>
      </c>
      <c r="B1512" t="s">
        <v>4463</v>
      </c>
    </row>
    <row r="1513" spans="1:2">
      <c r="A1513">
        <v>86071543</v>
      </c>
      <c r="B1513" t="s">
        <v>4464</v>
      </c>
    </row>
    <row r="1514" spans="1:2">
      <c r="A1514">
        <v>86010219</v>
      </c>
      <c r="B1514" t="s">
        <v>4465</v>
      </c>
    </row>
    <row r="1515" spans="1:2">
      <c r="A1515">
        <v>25286814</v>
      </c>
      <c r="B1515" t="s">
        <v>11847</v>
      </c>
    </row>
    <row r="1516" spans="1:2">
      <c r="A1516">
        <v>17589119</v>
      </c>
      <c r="B1516" t="s">
        <v>11848</v>
      </c>
    </row>
    <row r="1517" spans="1:2">
      <c r="A1517">
        <v>82363470</v>
      </c>
      <c r="B1517" t="s">
        <v>4466</v>
      </c>
    </row>
    <row r="1518" spans="1:2">
      <c r="A1518">
        <v>73430415</v>
      </c>
      <c r="B1518" t="s">
        <v>4467</v>
      </c>
    </row>
    <row r="1519" spans="1:2">
      <c r="A1519">
        <v>71946108</v>
      </c>
      <c r="B1519" t="s">
        <v>11850</v>
      </c>
    </row>
    <row r="1520" spans="1:2">
      <c r="A1520">
        <v>92509136</v>
      </c>
      <c r="B1520" t="s">
        <v>11851</v>
      </c>
    </row>
    <row r="1521" spans="1:2">
      <c r="A1521">
        <v>96357600</v>
      </c>
      <c r="B1521" t="s">
        <v>4468</v>
      </c>
    </row>
    <row r="1522" spans="1:2">
      <c r="A1522">
        <v>1110513862</v>
      </c>
      <c r="B1522" t="s">
        <v>4469</v>
      </c>
    </row>
    <row r="1523" spans="1:2">
      <c r="A1523">
        <v>54259088</v>
      </c>
      <c r="B1523" t="s">
        <v>4470</v>
      </c>
    </row>
    <row r="1524" spans="1:2">
      <c r="A1524">
        <v>18124977</v>
      </c>
      <c r="B1524" t="s">
        <v>11852</v>
      </c>
    </row>
    <row r="1525" spans="1:2">
      <c r="A1525">
        <v>79120990</v>
      </c>
      <c r="B1525" t="s">
        <v>4471</v>
      </c>
    </row>
    <row r="1526" spans="1:2">
      <c r="A1526">
        <v>63490251</v>
      </c>
      <c r="B1526" t="s">
        <v>4472</v>
      </c>
    </row>
    <row r="1527" spans="1:2">
      <c r="A1527">
        <v>16074725</v>
      </c>
      <c r="B1527" t="s">
        <v>4473</v>
      </c>
    </row>
    <row r="1528" spans="1:2">
      <c r="A1528">
        <v>52348400</v>
      </c>
      <c r="B1528" t="s">
        <v>11853</v>
      </c>
    </row>
    <row r="1529" spans="1:2">
      <c r="A1529">
        <v>7629696</v>
      </c>
      <c r="B1529" t="s">
        <v>4474</v>
      </c>
    </row>
    <row r="1530" spans="1:2">
      <c r="A1530">
        <v>16497154</v>
      </c>
      <c r="B1530" t="s">
        <v>4475</v>
      </c>
    </row>
    <row r="1531" spans="1:2">
      <c r="A1531">
        <v>91341455</v>
      </c>
      <c r="B1531" t="s">
        <v>4476</v>
      </c>
    </row>
    <row r="1532" spans="1:2">
      <c r="A1532">
        <v>97613058</v>
      </c>
      <c r="B1532" t="s">
        <v>4477</v>
      </c>
    </row>
    <row r="1533" spans="1:2">
      <c r="A1533">
        <v>1085269806</v>
      </c>
      <c r="B1533" t="s">
        <v>4478</v>
      </c>
    </row>
    <row r="1534" spans="1:2">
      <c r="A1534">
        <v>800193221</v>
      </c>
      <c r="B1534" t="s">
        <v>4479</v>
      </c>
    </row>
    <row r="1535" spans="1:2">
      <c r="A1535">
        <v>860024041</v>
      </c>
      <c r="B1535" t="s">
        <v>11854</v>
      </c>
    </row>
    <row r="1536" spans="1:2">
      <c r="A1536">
        <v>35893444</v>
      </c>
      <c r="B1536" t="s">
        <v>4480</v>
      </c>
    </row>
    <row r="1537" spans="1:2">
      <c r="A1537">
        <v>29231278</v>
      </c>
      <c r="B1537" t="s">
        <v>4481</v>
      </c>
    </row>
    <row r="1538" spans="1:2">
      <c r="A1538">
        <v>1042212446</v>
      </c>
      <c r="B1538" t="s">
        <v>4482</v>
      </c>
    </row>
    <row r="1539" spans="1:2">
      <c r="A1539">
        <v>39157978</v>
      </c>
      <c r="B1539" t="s">
        <v>4483</v>
      </c>
    </row>
    <row r="1540" spans="1:2">
      <c r="A1540">
        <v>42658560</v>
      </c>
      <c r="B1540" t="s">
        <v>11855</v>
      </c>
    </row>
    <row r="1541" spans="1:2">
      <c r="A1541">
        <v>3840186</v>
      </c>
      <c r="B1541" t="s">
        <v>4484</v>
      </c>
    </row>
    <row r="1542" spans="1:2">
      <c r="A1542">
        <v>27356310</v>
      </c>
      <c r="B1542" t="s">
        <v>4485</v>
      </c>
    </row>
    <row r="1543" spans="1:2">
      <c r="A1543">
        <v>13893239</v>
      </c>
      <c r="B1543" t="s">
        <v>4486</v>
      </c>
    </row>
    <row r="1544" spans="1:2">
      <c r="A1544">
        <v>19426206</v>
      </c>
      <c r="B1544" t="s">
        <v>4487</v>
      </c>
    </row>
    <row r="1545" spans="1:2">
      <c r="A1545">
        <v>41211341</v>
      </c>
      <c r="B1545" t="s">
        <v>11857</v>
      </c>
    </row>
    <row r="1546" spans="1:2">
      <c r="A1546">
        <v>11796822</v>
      </c>
      <c r="B1546" t="s">
        <v>4488</v>
      </c>
    </row>
    <row r="1547" spans="1:2">
      <c r="A1547">
        <v>43872299</v>
      </c>
      <c r="B1547" t="s">
        <v>11858</v>
      </c>
    </row>
    <row r="1548" spans="1:2">
      <c r="A1548">
        <v>79954352</v>
      </c>
      <c r="B1548" t="s">
        <v>4489</v>
      </c>
    </row>
    <row r="1549" spans="1:2">
      <c r="A1549">
        <v>12995252</v>
      </c>
      <c r="B1549" t="s">
        <v>4490</v>
      </c>
    </row>
    <row r="1550" spans="1:2">
      <c r="A1550">
        <v>830117735</v>
      </c>
      <c r="B1550" t="s">
        <v>4491</v>
      </c>
    </row>
    <row r="1551" spans="1:2">
      <c r="A1551">
        <v>10776747</v>
      </c>
      <c r="B1551" t="s">
        <v>11860</v>
      </c>
    </row>
    <row r="1552" spans="1:2">
      <c r="A1552">
        <v>13537152</v>
      </c>
      <c r="B1552" t="s">
        <v>11861</v>
      </c>
    </row>
    <row r="1553" spans="1:2">
      <c r="A1553">
        <v>14879610</v>
      </c>
      <c r="B1553" t="s">
        <v>11862</v>
      </c>
    </row>
    <row r="1554" spans="1:2">
      <c r="A1554">
        <v>79986060</v>
      </c>
      <c r="B1554" t="s">
        <v>11863</v>
      </c>
    </row>
    <row r="1555" spans="1:2">
      <c r="A1555">
        <v>1013589422</v>
      </c>
      <c r="B1555" t="s">
        <v>4492</v>
      </c>
    </row>
    <row r="1556" spans="1:2">
      <c r="A1556">
        <v>901347777</v>
      </c>
      <c r="B1556" t="s">
        <v>11864</v>
      </c>
    </row>
    <row r="1557" spans="1:2">
      <c r="A1557">
        <v>901348892</v>
      </c>
      <c r="B1557" t="s">
        <v>4493</v>
      </c>
    </row>
    <row r="1558" spans="1:2">
      <c r="A1558">
        <v>901349701</v>
      </c>
      <c r="B1558" t="s">
        <v>4494</v>
      </c>
    </row>
    <row r="1559" spans="1:2">
      <c r="A1559">
        <v>800128835</v>
      </c>
      <c r="B1559" t="s">
        <v>11865</v>
      </c>
    </row>
    <row r="1560" spans="1:2">
      <c r="A1560">
        <v>72272764</v>
      </c>
      <c r="B1560" t="s">
        <v>4495</v>
      </c>
    </row>
    <row r="1561" spans="1:2">
      <c r="A1561">
        <v>830085820</v>
      </c>
      <c r="B1561" t="s">
        <v>11866</v>
      </c>
    </row>
    <row r="1562" spans="1:2">
      <c r="A1562">
        <v>10489918</v>
      </c>
      <c r="B1562" t="s">
        <v>11867</v>
      </c>
    </row>
    <row r="1563" spans="1:2">
      <c r="A1563">
        <v>34570860</v>
      </c>
      <c r="B1563" t="s">
        <v>4496</v>
      </c>
    </row>
    <row r="1564" spans="1:2">
      <c r="A1564">
        <v>71604125</v>
      </c>
      <c r="B1564" t="s">
        <v>4497</v>
      </c>
    </row>
    <row r="1565" spans="1:2">
      <c r="A1565">
        <v>18128062</v>
      </c>
      <c r="B1565" t="s">
        <v>4498</v>
      </c>
    </row>
    <row r="1566" spans="1:2">
      <c r="A1566">
        <v>1003049493</v>
      </c>
      <c r="B1566" t="s">
        <v>4499</v>
      </c>
    </row>
    <row r="1567" spans="1:2">
      <c r="A1567">
        <v>13843611</v>
      </c>
      <c r="B1567" t="s">
        <v>4500</v>
      </c>
    </row>
    <row r="1568" spans="1:2">
      <c r="A1568">
        <v>1053805917</v>
      </c>
      <c r="B1568" t="s">
        <v>4501</v>
      </c>
    </row>
    <row r="1569" spans="1:2">
      <c r="A1569">
        <v>55117459</v>
      </c>
      <c r="B1569" t="s">
        <v>11869</v>
      </c>
    </row>
    <row r="1570" spans="1:2">
      <c r="A1570">
        <v>79646971</v>
      </c>
      <c r="B1570" t="s">
        <v>4502</v>
      </c>
    </row>
    <row r="1571" spans="1:2">
      <c r="A1571">
        <v>79656156</v>
      </c>
      <c r="B1571" t="s">
        <v>4503</v>
      </c>
    </row>
    <row r="1572" spans="1:2">
      <c r="A1572">
        <v>80852330</v>
      </c>
      <c r="B1572" t="s">
        <v>4504</v>
      </c>
    </row>
    <row r="1573" spans="1:2">
      <c r="A1573">
        <v>13070744</v>
      </c>
      <c r="B1573" t="s">
        <v>11870</v>
      </c>
    </row>
    <row r="1574" spans="1:2">
      <c r="A1574">
        <v>52248002</v>
      </c>
      <c r="B1574" t="s">
        <v>4505</v>
      </c>
    </row>
    <row r="1575" spans="1:2">
      <c r="A1575">
        <v>12983182</v>
      </c>
      <c r="B1575" t="s">
        <v>4506</v>
      </c>
    </row>
    <row r="1576" spans="1:2">
      <c r="A1576">
        <v>88239013</v>
      </c>
      <c r="B1576" t="s">
        <v>11871</v>
      </c>
    </row>
    <row r="1577" spans="1:2">
      <c r="A1577">
        <v>1061717343</v>
      </c>
      <c r="B1577" t="s">
        <v>4507</v>
      </c>
    </row>
    <row r="1578" spans="1:2">
      <c r="A1578">
        <v>4852376</v>
      </c>
      <c r="B1578" t="s">
        <v>4508</v>
      </c>
    </row>
    <row r="1579" spans="1:2">
      <c r="A1579">
        <v>57436222</v>
      </c>
      <c r="B1579" t="s">
        <v>4509</v>
      </c>
    </row>
    <row r="1580" spans="1:2">
      <c r="A1580">
        <v>1061748297</v>
      </c>
      <c r="B1580" t="s">
        <v>4510</v>
      </c>
    </row>
    <row r="1581" spans="1:2">
      <c r="A1581">
        <v>80418568</v>
      </c>
      <c r="B1581" t="s">
        <v>4512</v>
      </c>
    </row>
    <row r="1582" spans="1:2">
      <c r="A1582">
        <v>79730602</v>
      </c>
      <c r="B1582" t="s">
        <v>4513</v>
      </c>
    </row>
    <row r="1583" spans="1:2">
      <c r="A1583">
        <v>60410350</v>
      </c>
      <c r="B1583" t="s">
        <v>4514</v>
      </c>
    </row>
    <row r="1584" spans="1:2">
      <c r="A1584">
        <v>1010182795</v>
      </c>
      <c r="B1584" t="s">
        <v>4515</v>
      </c>
    </row>
    <row r="1585" spans="1:2">
      <c r="A1585">
        <v>79909707</v>
      </c>
      <c r="B1585" t="s">
        <v>4516</v>
      </c>
    </row>
    <row r="1586" spans="1:2">
      <c r="A1586">
        <v>1039458254</v>
      </c>
      <c r="B1586" t="s">
        <v>4517</v>
      </c>
    </row>
    <row r="1587" spans="1:2">
      <c r="A1587">
        <v>7629432</v>
      </c>
      <c r="B1587" t="s">
        <v>4518</v>
      </c>
    </row>
    <row r="1588" spans="1:2">
      <c r="A1588">
        <v>1090473218</v>
      </c>
      <c r="B1588" t="s">
        <v>4519</v>
      </c>
    </row>
    <row r="1589" spans="1:2">
      <c r="A1589">
        <v>80088075</v>
      </c>
      <c r="B1589" t="s">
        <v>4520</v>
      </c>
    </row>
    <row r="1590" spans="1:2">
      <c r="A1590">
        <v>52517184</v>
      </c>
      <c r="B1590" t="s">
        <v>4521</v>
      </c>
    </row>
    <row r="1591" spans="1:2">
      <c r="A1591">
        <v>1077430748</v>
      </c>
      <c r="B1591" t="s">
        <v>4522</v>
      </c>
    </row>
    <row r="1592" spans="1:2">
      <c r="A1592">
        <v>80154737</v>
      </c>
      <c r="B1592" t="s">
        <v>4523</v>
      </c>
    </row>
    <row r="1593" spans="1:2">
      <c r="A1593">
        <v>1098609095</v>
      </c>
      <c r="B1593" t="s">
        <v>4524</v>
      </c>
    </row>
    <row r="1594" spans="1:2">
      <c r="A1594">
        <v>52396376</v>
      </c>
      <c r="B1594" t="s">
        <v>11878</v>
      </c>
    </row>
    <row r="1595" spans="1:2">
      <c r="A1595">
        <v>51602871</v>
      </c>
      <c r="B1595" t="s">
        <v>4525</v>
      </c>
    </row>
    <row r="1596" spans="1:2">
      <c r="A1596">
        <v>52771940</v>
      </c>
      <c r="B1596" t="s">
        <v>4526</v>
      </c>
    </row>
    <row r="1597" spans="1:2">
      <c r="A1597">
        <v>34571191</v>
      </c>
      <c r="B1597" t="s">
        <v>4527</v>
      </c>
    </row>
    <row r="1598" spans="1:2">
      <c r="A1598">
        <v>75093903</v>
      </c>
      <c r="B1598" t="s">
        <v>11879</v>
      </c>
    </row>
    <row r="1599" spans="1:2">
      <c r="A1599">
        <v>1019004693</v>
      </c>
      <c r="B1599" t="s">
        <v>11880</v>
      </c>
    </row>
    <row r="1600" spans="1:2">
      <c r="A1600">
        <v>52586553</v>
      </c>
      <c r="B1600" t="s">
        <v>4528</v>
      </c>
    </row>
    <row r="1601" spans="1:2">
      <c r="A1601">
        <v>35851298</v>
      </c>
      <c r="B1601" t="s">
        <v>4529</v>
      </c>
    </row>
    <row r="1602" spans="1:2">
      <c r="A1602">
        <v>53106139</v>
      </c>
      <c r="B1602" t="s">
        <v>11881</v>
      </c>
    </row>
    <row r="1603" spans="1:2">
      <c r="A1603">
        <v>72244967</v>
      </c>
      <c r="B1603" t="s">
        <v>4530</v>
      </c>
    </row>
    <row r="1604" spans="1:2">
      <c r="A1604">
        <v>1069261515</v>
      </c>
      <c r="B1604" t="s">
        <v>4531</v>
      </c>
    </row>
    <row r="1605" spans="1:2">
      <c r="A1605">
        <v>80804593</v>
      </c>
      <c r="B1605" t="s">
        <v>11882</v>
      </c>
    </row>
    <row r="1606" spans="1:2">
      <c r="A1606">
        <v>70568130</v>
      </c>
      <c r="B1606" t="s">
        <v>4532</v>
      </c>
    </row>
    <row r="1607" spans="1:2">
      <c r="A1607">
        <v>1130610577</v>
      </c>
      <c r="B1607" t="s">
        <v>4533</v>
      </c>
    </row>
    <row r="1608" spans="1:2">
      <c r="A1608">
        <v>80419527</v>
      </c>
      <c r="B1608" t="s">
        <v>4534</v>
      </c>
    </row>
    <row r="1609" spans="1:2">
      <c r="A1609">
        <v>60323089</v>
      </c>
      <c r="B1609" t="s">
        <v>11883</v>
      </c>
    </row>
    <row r="1610" spans="1:2">
      <c r="A1610">
        <v>10221652</v>
      </c>
      <c r="B1610" t="s">
        <v>4535</v>
      </c>
    </row>
    <row r="1611" spans="1:2">
      <c r="A1611">
        <v>88281900</v>
      </c>
      <c r="B1611" t="s">
        <v>4536</v>
      </c>
    </row>
    <row r="1612" spans="1:2">
      <c r="A1612">
        <v>19080726</v>
      </c>
      <c r="B1612" t="s">
        <v>11884</v>
      </c>
    </row>
    <row r="1613" spans="1:2">
      <c r="A1613">
        <v>20363008</v>
      </c>
      <c r="B1613" t="s">
        <v>4537</v>
      </c>
    </row>
    <row r="1614" spans="1:2">
      <c r="A1614">
        <v>79877506</v>
      </c>
      <c r="B1614" t="s">
        <v>11885</v>
      </c>
    </row>
    <row r="1615" spans="1:2">
      <c r="A1615">
        <v>93401260</v>
      </c>
      <c r="B1615" t="s">
        <v>11886</v>
      </c>
    </row>
    <row r="1616" spans="1:2">
      <c r="A1616">
        <v>1094945031</v>
      </c>
      <c r="B1616" t="s">
        <v>4538</v>
      </c>
    </row>
    <row r="1617" spans="1:2">
      <c r="A1617">
        <v>21190708</v>
      </c>
      <c r="B1617" t="s">
        <v>4539</v>
      </c>
    </row>
    <row r="1618" spans="1:2">
      <c r="A1618">
        <v>805021222</v>
      </c>
      <c r="B1618" t="s">
        <v>4540</v>
      </c>
    </row>
    <row r="1619" spans="1:2">
      <c r="A1619">
        <v>1014194915</v>
      </c>
      <c r="B1619" t="s">
        <v>4541</v>
      </c>
    </row>
    <row r="1620" spans="1:2">
      <c r="A1620">
        <v>1022326734</v>
      </c>
      <c r="B1620" t="s">
        <v>4542</v>
      </c>
    </row>
    <row r="1621" spans="1:2">
      <c r="A1621">
        <v>41744452</v>
      </c>
      <c r="B1621" t="s">
        <v>4543</v>
      </c>
    </row>
    <row r="1622" spans="1:2">
      <c r="A1622">
        <v>52711751</v>
      </c>
      <c r="B1622" t="s">
        <v>4544</v>
      </c>
    </row>
    <row r="1623" spans="1:2">
      <c r="A1623">
        <v>52517985</v>
      </c>
      <c r="B1623" t="s">
        <v>4545</v>
      </c>
    </row>
    <row r="1624" spans="1:2">
      <c r="A1624">
        <v>80758716</v>
      </c>
      <c r="B1624" t="s">
        <v>4546</v>
      </c>
    </row>
    <row r="1625" spans="1:2">
      <c r="A1625">
        <v>42777493</v>
      </c>
      <c r="B1625" t="s">
        <v>4547</v>
      </c>
    </row>
    <row r="1626" spans="1:2">
      <c r="A1626">
        <v>52700265</v>
      </c>
      <c r="B1626" t="s">
        <v>4548</v>
      </c>
    </row>
    <row r="1627" spans="1:2">
      <c r="A1627">
        <v>1110452488</v>
      </c>
      <c r="B1627" t="s">
        <v>11887</v>
      </c>
    </row>
    <row r="1628" spans="1:2">
      <c r="A1628">
        <v>79958845</v>
      </c>
      <c r="B1628" t="s">
        <v>11888</v>
      </c>
    </row>
    <row r="1629" spans="1:2">
      <c r="A1629">
        <v>80229646</v>
      </c>
      <c r="B1629" t="s">
        <v>4549</v>
      </c>
    </row>
    <row r="1630" spans="1:2">
      <c r="A1630">
        <v>1015405229</v>
      </c>
      <c r="B1630" t="s">
        <v>11889</v>
      </c>
    </row>
    <row r="1631" spans="1:2">
      <c r="A1631">
        <v>79713996</v>
      </c>
      <c r="B1631" t="s">
        <v>11890</v>
      </c>
    </row>
    <row r="1632" spans="1:2">
      <c r="A1632">
        <v>37843739</v>
      </c>
      <c r="B1632" t="s">
        <v>11895</v>
      </c>
    </row>
    <row r="1633" spans="1:2">
      <c r="A1633">
        <v>1020791022</v>
      </c>
      <c r="B1633" t="s">
        <v>11896</v>
      </c>
    </row>
    <row r="1634" spans="1:2">
      <c r="A1634">
        <v>1057411345</v>
      </c>
      <c r="B1634" t="s">
        <v>4550</v>
      </c>
    </row>
    <row r="1635" spans="1:2">
      <c r="A1635">
        <v>80068508</v>
      </c>
      <c r="B1635" t="s">
        <v>11898</v>
      </c>
    </row>
    <row r="1636" spans="1:2">
      <c r="A1636">
        <v>1013608863</v>
      </c>
      <c r="B1636" t="s">
        <v>4551</v>
      </c>
    </row>
    <row r="1637" spans="1:2">
      <c r="A1637">
        <v>1061708040</v>
      </c>
      <c r="B1637" t="s">
        <v>4552</v>
      </c>
    </row>
    <row r="1638" spans="1:2">
      <c r="A1638">
        <v>1018421246</v>
      </c>
      <c r="B1638" t="s">
        <v>4553</v>
      </c>
    </row>
    <row r="1639" spans="1:2">
      <c r="A1639">
        <v>79953071</v>
      </c>
      <c r="B1639" t="s">
        <v>4555</v>
      </c>
    </row>
    <row r="1640" spans="1:2">
      <c r="A1640">
        <v>36454995</v>
      </c>
      <c r="B1640" t="s">
        <v>11902</v>
      </c>
    </row>
    <row r="1641" spans="1:2">
      <c r="A1641">
        <v>72223269</v>
      </c>
      <c r="B1641" t="s">
        <v>11903</v>
      </c>
    </row>
    <row r="1642" spans="1:2">
      <c r="A1642">
        <v>900090722</v>
      </c>
      <c r="B1642" t="s">
        <v>4556</v>
      </c>
    </row>
    <row r="1643" spans="1:2">
      <c r="A1643">
        <v>52215641</v>
      </c>
      <c r="B1643" t="s">
        <v>11904</v>
      </c>
    </row>
    <row r="1644" spans="1:2">
      <c r="A1644">
        <v>45554289</v>
      </c>
      <c r="B1644" t="s">
        <v>4557</v>
      </c>
    </row>
    <row r="1645" spans="1:2">
      <c r="A1645">
        <v>51791461</v>
      </c>
      <c r="B1645" t="s">
        <v>11905</v>
      </c>
    </row>
    <row r="1646" spans="1:2">
      <c r="A1646">
        <v>63331288</v>
      </c>
      <c r="B1646" t="s">
        <v>4558</v>
      </c>
    </row>
    <row r="1647" spans="1:2">
      <c r="A1647">
        <v>79786298</v>
      </c>
      <c r="B1647" t="s">
        <v>4559</v>
      </c>
    </row>
    <row r="1648" spans="1:2">
      <c r="A1648">
        <v>79944134</v>
      </c>
      <c r="B1648" t="s">
        <v>4560</v>
      </c>
    </row>
    <row r="1649" spans="1:2">
      <c r="A1649">
        <v>1053346569</v>
      </c>
      <c r="B1649" t="s">
        <v>4561</v>
      </c>
    </row>
    <row r="1650" spans="1:2">
      <c r="A1650">
        <v>79145334</v>
      </c>
      <c r="B1650" t="s">
        <v>11908</v>
      </c>
    </row>
    <row r="1651" spans="1:2">
      <c r="A1651">
        <v>77094607</v>
      </c>
      <c r="B1651" t="s">
        <v>4562</v>
      </c>
    </row>
    <row r="1652" spans="1:2">
      <c r="A1652">
        <v>10298364</v>
      </c>
      <c r="B1652" t="s">
        <v>4563</v>
      </c>
    </row>
    <row r="1653" spans="1:2">
      <c r="A1653">
        <v>68293453</v>
      </c>
      <c r="B1653" t="s">
        <v>4564</v>
      </c>
    </row>
    <row r="1654" spans="1:2">
      <c r="A1654">
        <v>93407908</v>
      </c>
      <c r="B1654" t="s">
        <v>4565</v>
      </c>
    </row>
    <row r="1655" spans="1:2">
      <c r="A1655">
        <v>79939430</v>
      </c>
      <c r="B1655" t="s">
        <v>4566</v>
      </c>
    </row>
    <row r="1656" spans="1:2">
      <c r="A1656">
        <v>63523583</v>
      </c>
      <c r="B1656" t="s">
        <v>4567</v>
      </c>
    </row>
    <row r="1657" spans="1:2">
      <c r="A1657">
        <v>52897672</v>
      </c>
      <c r="B1657" t="s">
        <v>4568</v>
      </c>
    </row>
    <row r="1658" spans="1:2">
      <c r="A1658">
        <v>890306231</v>
      </c>
      <c r="B1658" t="s">
        <v>4569</v>
      </c>
    </row>
    <row r="1659" spans="1:2">
      <c r="A1659">
        <v>71786792</v>
      </c>
      <c r="B1659" t="s">
        <v>4570</v>
      </c>
    </row>
    <row r="1660" spans="1:2">
      <c r="A1660">
        <v>1007345962</v>
      </c>
      <c r="B1660" t="s">
        <v>4571</v>
      </c>
    </row>
    <row r="1661" spans="1:2">
      <c r="A1661">
        <v>91495553</v>
      </c>
      <c r="B1661" t="s">
        <v>4572</v>
      </c>
    </row>
    <row r="1662" spans="1:2">
      <c r="A1662">
        <v>11810864</v>
      </c>
      <c r="B1662" t="s">
        <v>4573</v>
      </c>
    </row>
    <row r="1663" spans="1:2">
      <c r="A1663">
        <v>1037575650</v>
      </c>
      <c r="B1663" t="s">
        <v>11913</v>
      </c>
    </row>
    <row r="1664" spans="1:2">
      <c r="A1664">
        <v>66586836</v>
      </c>
      <c r="B1664" t="s">
        <v>4574</v>
      </c>
    </row>
    <row r="1665" spans="1:2">
      <c r="A1665">
        <v>40237462</v>
      </c>
      <c r="B1665" t="s">
        <v>4575</v>
      </c>
    </row>
    <row r="1666" spans="1:2">
      <c r="A1666">
        <v>80111519</v>
      </c>
      <c r="B1666" t="s">
        <v>4576</v>
      </c>
    </row>
    <row r="1667" spans="1:2">
      <c r="A1667">
        <v>52420046</v>
      </c>
      <c r="B1667" t="s">
        <v>4577</v>
      </c>
    </row>
    <row r="1668" spans="1:2">
      <c r="A1668">
        <v>860005813</v>
      </c>
      <c r="B1668" t="s">
        <v>4578</v>
      </c>
    </row>
    <row r="1669" spans="1:2">
      <c r="A1669">
        <v>860001022</v>
      </c>
      <c r="B1669" t="s">
        <v>4579</v>
      </c>
    </row>
    <row r="1670" spans="1:2">
      <c r="A1670">
        <v>860007590</v>
      </c>
      <c r="B1670" t="s">
        <v>4580</v>
      </c>
    </row>
    <row r="1671" spans="1:2">
      <c r="A1671">
        <v>18263351</v>
      </c>
      <c r="B1671" t="s">
        <v>11915</v>
      </c>
    </row>
    <row r="1672" spans="1:2">
      <c r="A1672">
        <v>50930081</v>
      </c>
      <c r="B1672" t="s">
        <v>11916</v>
      </c>
    </row>
    <row r="1673" spans="1:2">
      <c r="A1673">
        <v>800156362</v>
      </c>
      <c r="B1673" t="s">
        <v>11918</v>
      </c>
    </row>
    <row r="1674" spans="1:2">
      <c r="A1674">
        <v>811016391</v>
      </c>
      <c r="B1674" t="s">
        <v>11919</v>
      </c>
    </row>
    <row r="1675" spans="1:2">
      <c r="A1675">
        <v>901374921</v>
      </c>
      <c r="B1675" t="s">
        <v>11920</v>
      </c>
    </row>
    <row r="1676" spans="1:2">
      <c r="A1676">
        <v>901375596</v>
      </c>
      <c r="B1676" t="s">
        <v>4582</v>
      </c>
    </row>
    <row r="1677" spans="1:2">
      <c r="A1677">
        <v>800022367</v>
      </c>
      <c r="B1677" t="s">
        <v>11921</v>
      </c>
    </row>
    <row r="1678" spans="1:2">
      <c r="A1678">
        <v>17335446</v>
      </c>
      <c r="B1678" t="s">
        <v>4583</v>
      </c>
    </row>
    <row r="1679" spans="1:2">
      <c r="A1679">
        <v>79797011</v>
      </c>
      <c r="B1679" t="s">
        <v>11924</v>
      </c>
    </row>
    <row r="1680" spans="1:2">
      <c r="A1680">
        <v>900643125</v>
      </c>
      <c r="B1680" t="s">
        <v>4584</v>
      </c>
    </row>
    <row r="1681" spans="1:2">
      <c r="A1681">
        <v>53114133</v>
      </c>
      <c r="B1681" t="s">
        <v>11925</v>
      </c>
    </row>
    <row r="1682" spans="1:2">
      <c r="A1682" t="s">
        <v>13172</v>
      </c>
      <c r="B1682" t="s">
        <v>11927</v>
      </c>
    </row>
    <row r="1683" spans="1:2">
      <c r="A1683">
        <v>25914124</v>
      </c>
      <c r="B1683" t="s">
        <v>11928</v>
      </c>
    </row>
    <row r="1684" spans="1:2">
      <c r="A1684">
        <v>78030626</v>
      </c>
      <c r="B1684" t="s">
        <v>11929</v>
      </c>
    </row>
    <row r="1685" spans="1:2">
      <c r="A1685">
        <v>26000254</v>
      </c>
      <c r="B1685" t="s">
        <v>4586</v>
      </c>
    </row>
    <row r="1686" spans="1:2">
      <c r="A1686">
        <v>80801432</v>
      </c>
      <c r="B1686" t="s">
        <v>4587</v>
      </c>
    </row>
    <row r="1687" spans="1:2">
      <c r="A1687">
        <v>900934461</v>
      </c>
      <c r="B1687" t="s">
        <v>4589</v>
      </c>
    </row>
    <row r="1688" spans="1:2">
      <c r="A1688">
        <v>1124849036</v>
      </c>
      <c r="B1688" t="s">
        <v>4592</v>
      </c>
    </row>
    <row r="1689" spans="1:2">
      <c r="A1689">
        <v>1102808371</v>
      </c>
      <c r="B1689" t="s">
        <v>4593</v>
      </c>
    </row>
    <row r="1690" spans="1:2">
      <c r="A1690">
        <v>3438384</v>
      </c>
      <c r="B1690" t="s">
        <v>4594</v>
      </c>
    </row>
    <row r="1691" spans="1:2">
      <c r="A1691">
        <v>901375764</v>
      </c>
      <c r="B1691" t="s">
        <v>11935</v>
      </c>
    </row>
    <row r="1692" spans="1:2">
      <c r="A1692">
        <v>901377359</v>
      </c>
      <c r="B1692" t="s">
        <v>11936</v>
      </c>
    </row>
    <row r="1693" spans="1:2">
      <c r="A1693">
        <v>830122983</v>
      </c>
      <c r="B1693" t="s">
        <v>4595</v>
      </c>
    </row>
    <row r="1694" spans="1:2">
      <c r="A1694">
        <v>85461666</v>
      </c>
      <c r="B1694" t="s">
        <v>11937</v>
      </c>
    </row>
    <row r="1695" spans="1:2">
      <c r="A1695">
        <v>94266000</v>
      </c>
      <c r="B1695" t="s">
        <v>11938</v>
      </c>
    </row>
    <row r="1696" spans="1:2">
      <c r="A1696">
        <v>13056275</v>
      </c>
      <c r="B1696" t="s">
        <v>11939</v>
      </c>
    </row>
    <row r="1697" spans="1:2">
      <c r="A1697">
        <v>1077453246</v>
      </c>
      <c r="B1697" t="s">
        <v>4596</v>
      </c>
    </row>
    <row r="1698" spans="1:2">
      <c r="A1698">
        <v>17594120</v>
      </c>
      <c r="B1698" t="s">
        <v>4597</v>
      </c>
    </row>
    <row r="1699" spans="1:2">
      <c r="A1699">
        <v>13056868</v>
      </c>
      <c r="B1699" t="s">
        <v>4598</v>
      </c>
    </row>
    <row r="1700" spans="1:2">
      <c r="A1700">
        <v>43583253</v>
      </c>
      <c r="B1700" t="s">
        <v>11940</v>
      </c>
    </row>
    <row r="1701" spans="1:2">
      <c r="A1701">
        <v>40778236</v>
      </c>
      <c r="B1701" t="s">
        <v>4599</v>
      </c>
    </row>
    <row r="1702" spans="1:2">
      <c r="A1702">
        <v>38252770</v>
      </c>
      <c r="B1702" t="s">
        <v>4600</v>
      </c>
    </row>
    <row r="1703" spans="1:2">
      <c r="A1703">
        <v>80854037</v>
      </c>
      <c r="B1703" t="s">
        <v>4601</v>
      </c>
    </row>
    <row r="1704" spans="1:2">
      <c r="A1704">
        <v>1085260917</v>
      </c>
      <c r="B1704" t="s">
        <v>11943</v>
      </c>
    </row>
    <row r="1705" spans="1:2">
      <c r="A1705" t="s">
        <v>4606</v>
      </c>
      <c r="B1705" t="s">
        <v>4605</v>
      </c>
    </row>
    <row r="1706" spans="1:2">
      <c r="A1706">
        <v>50935275</v>
      </c>
      <c r="B1706" t="s">
        <v>4608</v>
      </c>
    </row>
    <row r="1707" spans="1:2">
      <c r="A1707">
        <v>1121842286</v>
      </c>
      <c r="B1707" t="s">
        <v>4610</v>
      </c>
    </row>
    <row r="1708" spans="1:2">
      <c r="A1708">
        <v>17446194</v>
      </c>
      <c r="B1708" t="s">
        <v>11955</v>
      </c>
    </row>
    <row r="1709" spans="1:2">
      <c r="A1709">
        <v>80124430</v>
      </c>
      <c r="B1709" t="s">
        <v>4611</v>
      </c>
    </row>
    <row r="1710" spans="1:2">
      <c r="A1710">
        <v>1012343165</v>
      </c>
      <c r="B1710" t="s">
        <v>4612</v>
      </c>
    </row>
    <row r="1711" spans="1:2">
      <c r="A1711">
        <v>1013593597</v>
      </c>
      <c r="B1711" t="s">
        <v>11966</v>
      </c>
    </row>
    <row r="1712" spans="1:2">
      <c r="A1712">
        <v>1032417410</v>
      </c>
      <c r="B1712" t="s">
        <v>11967</v>
      </c>
    </row>
    <row r="1713" spans="1:2">
      <c r="A1713">
        <v>80747791</v>
      </c>
      <c r="B1713" t="s">
        <v>4613</v>
      </c>
    </row>
    <row r="1714" spans="1:2">
      <c r="A1714">
        <v>1033680066</v>
      </c>
      <c r="B1714" t="s">
        <v>11968</v>
      </c>
    </row>
    <row r="1715" spans="1:2">
      <c r="A1715">
        <v>1020715967</v>
      </c>
      <c r="B1715" t="s">
        <v>4614</v>
      </c>
    </row>
    <row r="1716" spans="1:2">
      <c r="A1716">
        <v>80873150</v>
      </c>
      <c r="B1716" t="s">
        <v>4615</v>
      </c>
    </row>
    <row r="1717" spans="1:2">
      <c r="A1717">
        <v>900026367</v>
      </c>
      <c r="B1717" t="s">
        <v>11979</v>
      </c>
    </row>
    <row r="1718" spans="1:2">
      <c r="A1718">
        <v>800105552</v>
      </c>
      <c r="B1718" t="s">
        <v>4616</v>
      </c>
    </row>
    <row r="1719" spans="1:2">
      <c r="A1719">
        <v>52485968</v>
      </c>
      <c r="B1719" t="s">
        <v>11980</v>
      </c>
    </row>
    <row r="1720" spans="1:2">
      <c r="A1720">
        <v>35890971</v>
      </c>
      <c r="B1720" t="s">
        <v>11981</v>
      </c>
    </row>
    <row r="1721" spans="1:2">
      <c r="A1721">
        <v>4617582</v>
      </c>
      <c r="B1721" t="s">
        <v>11982</v>
      </c>
    </row>
    <row r="1722" spans="1:2">
      <c r="A1722" t="s">
        <v>13173</v>
      </c>
      <c r="B1722" t="s">
        <v>11983</v>
      </c>
    </row>
    <row r="1723" spans="1:2">
      <c r="A1723">
        <v>34569071</v>
      </c>
      <c r="B1723" t="s">
        <v>4618</v>
      </c>
    </row>
    <row r="1724" spans="1:2">
      <c r="A1724">
        <v>1020766503</v>
      </c>
      <c r="B1724" t="s">
        <v>4619</v>
      </c>
    </row>
    <row r="1725" spans="1:2">
      <c r="A1725">
        <v>13362702</v>
      </c>
      <c r="B1725" t="s">
        <v>4620</v>
      </c>
    </row>
    <row r="1726" spans="1:2">
      <c r="A1726">
        <v>860403137</v>
      </c>
      <c r="B1726" t="s">
        <v>4621</v>
      </c>
    </row>
    <row r="1727" spans="1:2">
      <c r="A1727">
        <v>17656307</v>
      </c>
      <c r="B1727" t="s">
        <v>11988</v>
      </c>
    </row>
    <row r="1728" spans="1:2">
      <c r="A1728">
        <v>60266652</v>
      </c>
      <c r="B1728" t="s">
        <v>11990</v>
      </c>
    </row>
    <row r="1729" spans="1:2">
      <c r="A1729">
        <v>66908825</v>
      </c>
      <c r="B1729" t="s">
        <v>4622</v>
      </c>
    </row>
    <row r="1730" spans="1:2">
      <c r="A1730">
        <v>52699084</v>
      </c>
      <c r="B1730" t="s">
        <v>11992</v>
      </c>
    </row>
    <row r="1731" spans="1:2">
      <c r="A1731">
        <v>53040083</v>
      </c>
      <c r="B1731" t="s">
        <v>11993</v>
      </c>
    </row>
    <row r="1732" spans="1:2">
      <c r="A1732">
        <v>91473408</v>
      </c>
      <c r="B1732" t="s">
        <v>11994</v>
      </c>
    </row>
    <row r="1733" spans="1:2">
      <c r="A1733">
        <v>900360647</v>
      </c>
      <c r="B1733" t="s">
        <v>11998</v>
      </c>
    </row>
    <row r="1734" spans="1:2">
      <c r="A1734">
        <v>6769792</v>
      </c>
      <c r="B1734" t="s">
        <v>11999</v>
      </c>
    </row>
    <row r="1735" spans="1:2">
      <c r="A1735">
        <v>1032429361</v>
      </c>
      <c r="B1735" t="s">
        <v>4623</v>
      </c>
    </row>
    <row r="1736" spans="1:2">
      <c r="A1736">
        <v>901314633</v>
      </c>
      <c r="B1736" t="s">
        <v>4624</v>
      </c>
    </row>
    <row r="1737" spans="1:2">
      <c r="A1737">
        <v>1032460971</v>
      </c>
      <c r="B1737" t="s">
        <v>4625</v>
      </c>
    </row>
    <row r="1738" spans="1:2">
      <c r="A1738">
        <v>1136881562</v>
      </c>
      <c r="B1738" t="s">
        <v>4626</v>
      </c>
    </row>
    <row r="1739" spans="1:2">
      <c r="A1739">
        <v>11220314</v>
      </c>
      <c r="B1739" t="s">
        <v>12005</v>
      </c>
    </row>
    <row r="1740" spans="1:2">
      <c r="A1740">
        <v>52991989</v>
      </c>
      <c r="B1740" t="s">
        <v>4627</v>
      </c>
    </row>
    <row r="1741" spans="1:2">
      <c r="A1741">
        <v>53102069</v>
      </c>
      <c r="B1741" t="s">
        <v>4628</v>
      </c>
    </row>
    <row r="1742" spans="1:2">
      <c r="A1742">
        <v>1019094699</v>
      </c>
      <c r="B1742" t="s">
        <v>4629</v>
      </c>
    </row>
    <row r="1743" spans="1:2">
      <c r="A1743">
        <v>1018444811</v>
      </c>
      <c r="B1743" t="s">
        <v>4631</v>
      </c>
    </row>
    <row r="1744" spans="1:2">
      <c r="A1744">
        <v>901384438</v>
      </c>
      <c r="B1744" t="s">
        <v>4632</v>
      </c>
    </row>
    <row r="1745" spans="1:2">
      <c r="A1745">
        <v>901384165</v>
      </c>
      <c r="B1745" t="s">
        <v>4633</v>
      </c>
    </row>
    <row r="1746" spans="1:2">
      <c r="A1746">
        <v>53043247</v>
      </c>
      <c r="B1746" t="s">
        <v>4634</v>
      </c>
    </row>
    <row r="1747" spans="1:2">
      <c r="A1747">
        <v>1018493689</v>
      </c>
      <c r="B1747" t="s">
        <v>12010</v>
      </c>
    </row>
    <row r="1748" spans="1:2">
      <c r="A1748">
        <v>1020745490</v>
      </c>
      <c r="B1748" t="s">
        <v>4635</v>
      </c>
    </row>
    <row r="1749" spans="1:2">
      <c r="A1749">
        <v>1023906647</v>
      </c>
      <c r="B1749" t="s">
        <v>4636</v>
      </c>
    </row>
    <row r="1750" spans="1:2">
      <c r="A1750">
        <v>10305351</v>
      </c>
      <c r="B1750" t="s">
        <v>12011</v>
      </c>
    </row>
    <row r="1751" spans="1:2">
      <c r="A1751">
        <v>32244897</v>
      </c>
      <c r="B1751" t="s">
        <v>4637</v>
      </c>
    </row>
    <row r="1752" spans="1:2">
      <c r="A1752">
        <v>1098655684</v>
      </c>
      <c r="B1752" t="s">
        <v>4638</v>
      </c>
    </row>
    <row r="1753" spans="1:2">
      <c r="A1753">
        <v>1070705093</v>
      </c>
      <c r="B1753" t="s">
        <v>4639</v>
      </c>
    </row>
    <row r="1754" spans="1:2">
      <c r="A1754">
        <v>2761470</v>
      </c>
      <c r="B1754" t="s">
        <v>4640</v>
      </c>
    </row>
    <row r="1755" spans="1:2">
      <c r="A1755">
        <v>800240718</v>
      </c>
      <c r="B1755" t="s">
        <v>4641</v>
      </c>
    </row>
    <row r="1756" spans="1:2">
      <c r="A1756">
        <v>1121831022</v>
      </c>
      <c r="B1756" t="s">
        <v>4642</v>
      </c>
    </row>
    <row r="1757" spans="1:2">
      <c r="A1757">
        <v>59314844</v>
      </c>
      <c r="B1757" t="s">
        <v>4644</v>
      </c>
    </row>
    <row r="1758" spans="1:2">
      <c r="A1758">
        <v>1074417400</v>
      </c>
      <c r="B1758" t="s">
        <v>12018</v>
      </c>
    </row>
    <row r="1759" spans="1:2">
      <c r="A1759">
        <v>800091142</v>
      </c>
      <c r="B1759" t="s">
        <v>12022</v>
      </c>
    </row>
    <row r="1760" spans="1:2">
      <c r="A1760">
        <v>52773803</v>
      </c>
      <c r="B1760" t="s">
        <v>4645</v>
      </c>
    </row>
    <row r="1761" spans="1:2">
      <c r="A1761" t="s">
        <v>13174</v>
      </c>
      <c r="B1761" t="s">
        <v>4646</v>
      </c>
    </row>
    <row r="1762" spans="1:2">
      <c r="A1762">
        <v>1032424682</v>
      </c>
      <c r="B1762" t="s">
        <v>4648</v>
      </c>
    </row>
    <row r="1763" spans="1:2">
      <c r="A1763">
        <v>52709512</v>
      </c>
      <c r="B1763" t="s">
        <v>12023</v>
      </c>
    </row>
    <row r="1764" spans="1:2">
      <c r="A1764">
        <v>79724239</v>
      </c>
      <c r="B1764" t="s">
        <v>4649</v>
      </c>
    </row>
    <row r="1765" spans="1:2">
      <c r="A1765">
        <v>19492742</v>
      </c>
      <c r="B1765" t="s">
        <v>4650</v>
      </c>
    </row>
    <row r="1766" spans="1:2">
      <c r="A1766">
        <v>10285507</v>
      </c>
      <c r="B1766" t="s">
        <v>12024</v>
      </c>
    </row>
    <row r="1767" spans="1:2">
      <c r="A1767">
        <v>52077559</v>
      </c>
      <c r="B1767" t="s">
        <v>12025</v>
      </c>
    </row>
    <row r="1768" spans="1:2">
      <c r="A1768">
        <v>85473032</v>
      </c>
      <c r="B1768" t="s">
        <v>12026</v>
      </c>
    </row>
    <row r="1769" spans="1:2">
      <c r="A1769">
        <v>79643677</v>
      </c>
      <c r="B1769" t="s">
        <v>4651</v>
      </c>
    </row>
    <row r="1770" spans="1:2">
      <c r="A1770">
        <v>1026268326</v>
      </c>
      <c r="B1770" t="s">
        <v>4652</v>
      </c>
    </row>
    <row r="1771" spans="1:2">
      <c r="A1771">
        <v>31655091</v>
      </c>
      <c r="B1771" t="s">
        <v>4653</v>
      </c>
    </row>
    <row r="1772" spans="1:2">
      <c r="A1772">
        <v>52789465</v>
      </c>
      <c r="B1772" t="s">
        <v>4654</v>
      </c>
    </row>
    <row r="1773" spans="1:2">
      <c r="A1773">
        <v>55233909</v>
      </c>
      <c r="B1773" t="s">
        <v>12031</v>
      </c>
    </row>
    <row r="1774" spans="1:2">
      <c r="A1774">
        <v>52038056</v>
      </c>
      <c r="B1774" t="s">
        <v>12032</v>
      </c>
    </row>
    <row r="1775" spans="1:2">
      <c r="A1775">
        <v>91519708</v>
      </c>
      <c r="B1775" t="s">
        <v>12033</v>
      </c>
    </row>
    <row r="1776" spans="1:2">
      <c r="A1776">
        <v>1121922364</v>
      </c>
      <c r="B1776" t="s">
        <v>4655</v>
      </c>
    </row>
    <row r="1777" spans="1:2">
      <c r="A1777">
        <v>1026263133</v>
      </c>
      <c r="B1777" t="s">
        <v>4656</v>
      </c>
    </row>
    <row r="1778" spans="1:2">
      <c r="A1778">
        <v>1085264230</v>
      </c>
      <c r="B1778" t="s">
        <v>4658</v>
      </c>
    </row>
    <row r="1779" spans="1:2">
      <c r="A1779">
        <v>1113630117</v>
      </c>
      <c r="B1779" t="s">
        <v>4659</v>
      </c>
    </row>
    <row r="1780" spans="1:2">
      <c r="A1780">
        <v>12190624</v>
      </c>
      <c r="B1780" t="s">
        <v>12043</v>
      </c>
    </row>
    <row r="1781" spans="1:2">
      <c r="A1781">
        <v>88221879</v>
      </c>
      <c r="B1781" t="s">
        <v>12044</v>
      </c>
    </row>
    <row r="1782" spans="1:2">
      <c r="A1782">
        <v>1016048390</v>
      </c>
      <c r="B1782" t="s">
        <v>12046</v>
      </c>
    </row>
    <row r="1783" spans="1:2">
      <c r="A1783">
        <v>17419887</v>
      </c>
      <c r="B1783" t="s">
        <v>12048</v>
      </c>
    </row>
    <row r="1784" spans="1:2">
      <c r="A1784">
        <v>43277175</v>
      </c>
      <c r="B1784" t="s">
        <v>4660</v>
      </c>
    </row>
    <row r="1785" spans="1:2">
      <c r="A1785">
        <v>88250092</v>
      </c>
      <c r="B1785" t="s">
        <v>4661</v>
      </c>
    </row>
    <row r="1786" spans="1:2">
      <c r="A1786">
        <v>85469041</v>
      </c>
      <c r="B1786" t="s">
        <v>4662</v>
      </c>
    </row>
    <row r="1787" spans="1:2">
      <c r="A1787">
        <v>1130670731</v>
      </c>
      <c r="B1787" t="s">
        <v>4663</v>
      </c>
    </row>
    <row r="1788" spans="1:2">
      <c r="A1788">
        <v>800058607</v>
      </c>
      <c r="B1788" t="s">
        <v>4664</v>
      </c>
    </row>
    <row r="1789" spans="1:2">
      <c r="A1789">
        <v>19454360</v>
      </c>
      <c r="B1789" t="s">
        <v>12052</v>
      </c>
    </row>
    <row r="1790" spans="1:2">
      <c r="A1790">
        <v>12997851</v>
      </c>
      <c r="B1790" t="s">
        <v>12053</v>
      </c>
    </row>
    <row r="1791" spans="1:2">
      <c r="A1791">
        <v>31968381</v>
      </c>
      <c r="B1791" t="s">
        <v>4665</v>
      </c>
    </row>
    <row r="1792" spans="1:2">
      <c r="A1792">
        <v>86072546</v>
      </c>
      <c r="B1792" t="s">
        <v>12055</v>
      </c>
    </row>
    <row r="1793" spans="1:2">
      <c r="A1793">
        <v>35427331</v>
      </c>
      <c r="B1793" t="s">
        <v>12056</v>
      </c>
    </row>
    <row r="1794" spans="1:2">
      <c r="A1794">
        <v>70303014</v>
      </c>
      <c r="B1794" t="s">
        <v>4666</v>
      </c>
    </row>
    <row r="1795" spans="1:2">
      <c r="A1795">
        <v>80086225</v>
      </c>
      <c r="B1795" t="s">
        <v>4667</v>
      </c>
    </row>
    <row r="1796" spans="1:2">
      <c r="A1796">
        <v>98390279</v>
      </c>
      <c r="B1796" t="s">
        <v>12058</v>
      </c>
    </row>
    <row r="1797" spans="1:2">
      <c r="A1797">
        <v>1143837526</v>
      </c>
      <c r="B1797" t="s">
        <v>12059</v>
      </c>
    </row>
    <row r="1798" spans="1:2">
      <c r="A1798">
        <v>1013579689</v>
      </c>
      <c r="B1798" t="s">
        <v>12060</v>
      </c>
    </row>
    <row r="1799" spans="1:2">
      <c r="A1799">
        <v>7162662</v>
      </c>
      <c r="B1799" t="s">
        <v>4668</v>
      </c>
    </row>
    <row r="1800" spans="1:2">
      <c r="A1800">
        <v>52717115</v>
      </c>
      <c r="B1800" t="s">
        <v>12062</v>
      </c>
    </row>
    <row r="1801" spans="1:2">
      <c r="A1801">
        <v>51901760</v>
      </c>
      <c r="B1801" t="s">
        <v>4669</v>
      </c>
    </row>
    <row r="1802" spans="1:2">
      <c r="A1802">
        <v>79400673</v>
      </c>
      <c r="B1802" t="s">
        <v>12065</v>
      </c>
    </row>
    <row r="1803" spans="1:2">
      <c r="A1803">
        <v>900395252</v>
      </c>
      <c r="B1803" t="s">
        <v>12068</v>
      </c>
    </row>
    <row r="1804" spans="1:2">
      <c r="A1804">
        <v>1121878067</v>
      </c>
      <c r="B1804" t="s">
        <v>4670</v>
      </c>
    </row>
    <row r="1805" spans="1:2">
      <c r="A1805">
        <v>1101688386</v>
      </c>
      <c r="B1805" t="s">
        <v>4671</v>
      </c>
    </row>
    <row r="1806" spans="1:2">
      <c r="A1806">
        <v>42546020</v>
      </c>
      <c r="B1806" t="s">
        <v>12073</v>
      </c>
    </row>
    <row r="1807" spans="1:2">
      <c r="A1807">
        <v>1077431107</v>
      </c>
      <c r="B1807" t="s">
        <v>12074</v>
      </c>
    </row>
    <row r="1808" spans="1:2">
      <c r="A1808">
        <v>1143374588</v>
      </c>
      <c r="B1808" t="s">
        <v>12078</v>
      </c>
    </row>
    <row r="1809" spans="1:2">
      <c r="A1809">
        <v>4377054</v>
      </c>
      <c r="B1809" t="s">
        <v>12079</v>
      </c>
    </row>
    <row r="1810" spans="1:2">
      <c r="A1810">
        <v>1017134657</v>
      </c>
      <c r="B1810" t="s">
        <v>12081</v>
      </c>
    </row>
    <row r="1811" spans="1:2">
      <c r="A1811">
        <v>1032249345</v>
      </c>
      <c r="B1811" t="s">
        <v>4672</v>
      </c>
    </row>
    <row r="1812" spans="1:2">
      <c r="A1812">
        <v>1121893322</v>
      </c>
      <c r="B1812" t="s">
        <v>4673</v>
      </c>
    </row>
    <row r="1813" spans="1:2">
      <c r="A1813">
        <v>30573065</v>
      </c>
      <c r="B1813" t="s">
        <v>4674</v>
      </c>
    </row>
    <row r="1814" spans="1:2">
      <c r="A1814">
        <v>1045667415</v>
      </c>
      <c r="B1814" t="s">
        <v>4676</v>
      </c>
    </row>
    <row r="1815" spans="1:2">
      <c r="A1815">
        <v>80761603</v>
      </c>
      <c r="B1815" t="s">
        <v>4677</v>
      </c>
    </row>
    <row r="1816" spans="1:2">
      <c r="A1816">
        <v>51663850</v>
      </c>
      <c r="B1816" t="s">
        <v>4678</v>
      </c>
    </row>
    <row r="1817" spans="1:2">
      <c r="A1817">
        <v>1140845889</v>
      </c>
      <c r="B1817" t="s">
        <v>12093</v>
      </c>
    </row>
    <row r="1818" spans="1:2">
      <c r="A1818">
        <v>79985512</v>
      </c>
      <c r="B1818" t="s">
        <v>12095</v>
      </c>
    </row>
    <row r="1819" spans="1:2">
      <c r="A1819">
        <v>13928868</v>
      </c>
      <c r="B1819" t="s">
        <v>12098</v>
      </c>
    </row>
    <row r="1820" spans="1:2">
      <c r="A1820">
        <v>35892555</v>
      </c>
      <c r="B1820" t="s">
        <v>4679</v>
      </c>
    </row>
    <row r="1821" spans="1:2">
      <c r="A1821" t="s">
        <v>13175</v>
      </c>
      <c r="B1821" t="s">
        <v>4680</v>
      </c>
    </row>
    <row r="1822" spans="1:2">
      <c r="A1822">
        <v>1032417284</v>
      </c>
      <c r="B1822" t="s">
        <v>12104</v>
      </c>
    </row>
    <row r="1823" spans="1:2">
      <c r="A1823">
        <v>457628</v>
      </c>
      <c r="B1823" t="s">
        <v>12112</v>
      </c>
    </row>
    <row r="1824" spans="1:2">
      <c r="A1824">
        <v>40989735</v>
      </c>
      <c r="B1824" t="s">
        <v>12114</v>
      </c>
    </row>
    <row r="1825" spans="1:2">
      <c r="A1825">
        <v>900365588</v>
      </c>
      <c r="B1825" t="s">
        <v>12115</v>
      </c>
    </row>
    <row r="1826" spans="1:2">
      <c r="A1826">
        <v>900220609</v>
      </c>
      <c r="B1826" t="s">
        <v>4682</v>
      </c>
    </row>
    <row r="1827" spans="1:2">
      <c r="A1827">
        <v>800252844</v>
      </c>
      <c r="B1827" t="s">
        <v>4683</v>
      </c>
    </row>
    <row r="1828" spans="1:2">
      <c r="A1828">
        <v>18224966</v>
      </c>
      <c r="B1828" t="s">
        <v>4684</v>
      </c>
    </row>
    <row r="1829" spans="1:2">
      <c r="A1829">
        <v>1093913411</v>
      </c>
      <c r="B1829" t="s">
        <v>4685</v>
      </c>
    </row>
    <row r="1830" spans="1:2">
      <c r="A1830">
        <v>59685767</v>
      </c>
      <c r="B1830" t="s">
        <v>12116</v>
      </c>
    </row>
    <row r="1831" spans="1:2">
      <c r="A1831">
        <v>12000773</v>
      </c>
      <c r="B1831" t="s">
        <v>12118</v>
      </c>
    </row>
    <row r="1832" spans="1:2">
      <c r="A1832">
        <v>5826418</v>
      </c>
      <c r="B1832" t="s">
        <v>12119</v>
      </c>
    </row>
    <row r="1833" spans="1:2">
      <c r="A1833">
        <v>66874674</v>
      </c>
      <c r="B1833" t="s">
        <v>4686</v>
      </c>
    </row>
    <row r="1834" spans="1:2">
      <c r="A1834">
        <v>43576223</v>
      </c>
      <c r="B1834" t="s">
        <v>4687</v>
      </c>
    </row>
    <row r="1835" spans="1:2">
      <c r="A1835">
        <v>4775546</v>
      </c>
      <c r="B1835" t="s">
        <v>12130</v>
      </c>
    </row>
    <row r="1836" spans="1:2">
      <c r="A1836">
        <v>1121864020</v>
      </c>
      <c r="B1836" t="s">
        <v>4688</v>
      </c>
    </row>
    <row r="1837" spans="1:2">
      <c r="A1837">
        <v>40918269</v>
      </c>
      <c r="B1837" t="s">
        <v>4689</v>
      </c>
    </row>
    <row r="1838" spans="1:2">
      <c r="A1838">
        <v>79524901</v>
      </c>
      <c r="B1838" t="s">
        <v>4690</v>
      </c>
    </row>
    <row r="1839" spans="1:2">
      <c r="A1839">
        <v>52348372</v>
      </c>
      <c r="B1839" t="s">
        <v>12131</v>
      </c>
    </row>
    <row r="1840" spans="1:2">
      <c r="A1840" t="s">
        <v>13176</v>
      </c>
      <c r="B1840" t="s">
        <v>12132</v>
      </c>
    </row>
    <row r="1841" spans="1:2">
      <c r="A1841">
        <v>1020744313</v>
      </c>
      <c r="B1841" t="s">
        <v>12133</v>
      </c>
    </row>
    <row r="1842" spans="1:2">
      <c r="A1842">
        <v>79782342</v>
      </c>
      <c r="B1842" t="s">
        <v>12134</v>
      </c>
    </row>
    <row r="1843" spans="1:2">
      <c r="A1843">
        <v>53068603</v>
      </c>
      <c r="B1843" t="s">
        <v>12135</v>
      </c>
    </row>
    <row r="1844" spans="1:2">
      <c r="A1844" t="s">
        <v>13177</v>
      </c>
      <c r="B1844" t="s">
        <v>13165</v>
      </c>
    </row>
    <row r="1845" spans="1:2">
      <c r="A1845">
        <v>53123753</v>
      </c>
      <c r="B1845" t="s">
        <v>12138</v>
      </c>
    </row>
    <row r="1846" spans="1:2">
      <c r="A1846">
        <v>860590265</v>
      </c>
      <c r="B1846" t="s">
        <v>4692</v>
      </c>
    </row>
    <row r="1847" spans="1:2">
      <c r="A1847">
        <v>53067946</v>
      </c>
      <c r="B1847" t="s">
        <v>12140</v>
      </c>
    </row>
    <row r="1848" spans="1:2">
      <c r="A1848">
        <v>80814058</v>
      </c>
      <c r="B1848" t="s">
        <v>12141</v>
      </c>
    </row>
    <row r="1849" spans="1:2">
      <c r="A1849">
        <v>1010172628</v>
      </c>
      <c r="B1849" t="s">
        <v>12142</v>
      </c>
    </row>
    <row r="1850" spans="1:2">
      <c r="A1850">
        <v>30878289</v>
      </c>
      <c r="B1850" t="s">
        <v>12143</v>
      </c>
    </row>
    <row r="1851" spans="1:2">
      <c r="A1851">
        <v>1024534122</v>
      </c>
      <c r="B1851" t="s">
        <v>12144</v>
      </c>
    </row>
    <row r="1852" spans="1:2">
      <c r="A1852">
        <v>40032840</v>
      </c>
      <c r="B1852" t="s">
        <v>12145</v>
      </c>
    </row>
    <row r="1853" spans="1:2">
      <c r="A1853">
        <v>1020720890</v>
      </c>
      <c r="B1853" t="s">
        <v>12146</v>
      </c>
    </row>
    <row r="1854" spans="1:2">
      <c r="A1854">
        <v>1032418561</v>
      </c>
      <c r="B1854" t="s">
        <v>12147</v>
      </c>
    </row>
    <row r="1855" spans="1:2">
      <c r="A1855">
        <v>80082539</v>
      </c>
      <c r="B1855" t="s">
        <v>12150</v>
      </c>
    </row>
    <row r="1856" spans="1:2">
      <c r="A1856">
        <v>88198591</v>
      </c>
      <c r="B1856" t="s">
        <v>4693</v>
      </c>
    </row>
    <row r="1857" spans="1:2">
      <c r="A1857">
        <v>39812955</v>
      </c>
      <c r="B1857" t="s">
        <v>4694</v>
      </c>
    </row>
    <row r="1858" spans="1:2">
      <c r="A1858" t="s">
        <v>4695</v>
      </c>
      <c r="B1858" t="s">
        <v>12155</v>
      </c>
    </row>
    <row r="1859" spans="1:2">
      <c r="A1859">
        <v>900792408</v>
      </c>
      <c r="B1859" t="s">
        <v>13185</v>
      </c>
    </row>
    <row r="1860" spans="1:2">
      <c r="A1860">
        <v>18104466</v>
      </c>
      <c r="B1860" t="s">
        <v>4696</v>
      </c>
    </row>
    <row r="1861" spans="1:2">
      <c r="A1861">
        <v>17691506</v>
      </c>
      <c r="B1861" t="s">
        <v>4697</v>
      </c>
    </row>
    <row r="1862" spans="1:2">
      <c r="A1862">
        <v>36309666</v>
      </c>
      <c r="B1862" t="s">
        <v>12159</v>
      </c>
    </row>
    <row r="1863" spans="1:2">
      <c r="A1863">
        <v>1117487679</v>
      </c>
      <c r="B1863" t="s">
        <v>12161</v>
      </c>
    </row>
    <row r="1864" spans="1:2">
      <c r="A1864">
        <v>17773318</v>
      </c>
      <c r="B1864" t="s">
        <v>12162</v>
      </c>
    </row>
    <row r="1865" spans="1:2">
      <c r="A1865">
        <v>13175435</v>
      </c>
      <c r="B1865" t="s">
        <v>4698</v>
      </c>
    </row>
    <row r="1866" spans="1:2">
      <c r="A1866">
        <v>12914396</v>
      </c>
      <c r="B1866" t="s">
        <v>4700</v>
      </c>
    </row>
    <row r="1867" spans="1:2">
      <c r="A1867">
        <v>1019105885</v>
      </c>
      <c r="B1867" t="s">
        <v>12166</v>
      </c>
    </row>
    <row r="1868" spans="1:2">
      <c r="A1868">
        <v>19354677</v>
      </c>
      <c r="B1868" t="s">
        <v>4701</v>
      </c>
    </row>
    <row r="1869" spans="1:2">
      <c r="A1869">
        <v>1121847406</v>
      </c>
      <c r="B1869" t="s">
        <v>4702</v>
      </c>
    </row>
    <row r="1870" spans="1:2">
      <c r="A1870">
        <v>1152191875</v>
      </c>
      <c r="B1870" t="s">
        <v>12170</v>
      </c>
    </row>
    <row r="1871" spans="1:2">
      <c r="A1871">
        <v>71411641</v>
      </c>
      <c r="B1871" t="s">
        <v>12179</v>
      </c>
    </row>
    <row r="1872" spans="1:2">
      <c r="A1872">
        <v>1015393820</v>
      </c>
      <c r="B1872" t="s">
        <v>12180</v>
      </c>
    </row>
    <row r="1873" spans="1:2">
      <c r="A1873">
        <v>54255569</v>
      </c>
      <c r="B1873" t="s">
        <v>12181</v>
      </c>
    </row>
    <row r="1874" spans="1:2">
      <c r="A1874">
        <v>52435364</v>
      </c>
      <c r="B1874" t="s">
        <v>4703</v>
      </c>
    </row>
    <row r="1875" spans="1:2">
      <c r="A1875">
        <v>53065204</v>
      </c>
      <c r="B1875" t="s">
        <v>12186</v>
      </c>
    </row>
    <row r="1876" spans="1:2">
      <c r="A1876">
        <v>16661069</v>
      </c>
      <c r="B1876" t="s">
        <v>4704</v>
      </c>
    </row>
    <row r="1877" spans="1:2">
      <c r="A1877">
        <v>52386154</v>
      </c>
      <c r="B1877" t="s">
        <v>12187</v>
      </c>
    </row>
    <row r="1878" spans="1:2">
      <c r="A1878">
        <v>80067025</v>
      </c>
      <c r="B1878" t="s">
        <v>12188</v>
      </c>
    </row>
    <row r="1879" spans="1:2">
      <c r="A1879">
        <v>79644209</v>
      </c>
      <c r="B1879" t="s">
        <v>4705</v>
      </c>
    </row>
    <row r="1880" spans="1:2">
      <c r="A1880">
        <v>16187359</v>
      </c>
      <c r="B1880" t="s">
        <v>12189</v>
      </c>
    </row>
    <row r="1881" spans="1:2">
      <c r="A1881">
        <v>85467028</v>
      </c>
      <c r="B1881" t="s">
        <v>12190</v>
      </c>
    </row>
    <row r="1882" spans="1:2">
      <c r="A1882">
        <v>40326376</v>
      </c>
      <c r="B1882" t="s">
        <v>12191</v>
      </c>
    </row>
    <row r="1883" spans="1:2">
      <c r="A1883">
        <v>5036199</v>
      </c>
      <c r="B1883" t="s">
        <v>12197</v>
      </c>
    </row>
    <row r="1884" spans="1:2">
      <c r="A1884">
        <v>18419920</v>
      </c>
      <c r="B1884" t="s">
        <v>12202</v>
      </c>
    </row>
    <row r="1885" spans="1:2">
      <c r="A1885">
        <v>10293605</v>
      </c>
      <c r="B1885" t="s">
        <v>12203</v>
      </c>
    </row>
    <row r="1886" spans="1:2">
      <c r="A1886">
        <v>1005178803</v>
      </c>
      <c r="B1886" t="s">
        <v>12205</v>
      </c>
    </row>
    <row r="1887" spans="1:2">
      <c r="A1887">
        <v>1096201925</v>
      </c>
      <c r="B1887" t="s">
        <v>12206</v>
      </c>
    </row>
    <row r="1888" spans="1:2">
      <c r="A1888">
        <v>1032443031</v>
      </c>
      <c r="B1888" t="s">
        <v>4706</v>
      </c>
    </row>
    <row r="1889" spans="1:2">
      <c r="A1889">
        <v>1085928064</v>
      </c>
      <c r="B1889" t="s">
        <v>4707</v>
      </c>
    </row>
    <row r="1890" spans="1:2">
      <c r="A1890">
        <v>1030667781</v>
      </c>
      <c r="B1890" t="s">
        <v>4708</v>
      </c>
    </row>
    <row r="1891" spans="1:2">
      <c r="A1891">
        <v>1121863658</v>
      </c>
      <c r="B1891" t="s">
        <v>4709</v>
      </c>
    </row>
    <row r="1892" spans="1:2">
      <c r="A1892">
        <v>1089242606</v>
      </c>
      <c r="B1892" t="s">
        <v>4710</v>
      </c>
    </row>
    <row r="1893" spans="1:2">
      <c r="A1893">
        <v>22865333</v>
      </c>
      <c r="B1893" t="s">
        <v>4711</v>
      </c>
    </row>
    <row r="1894" spans="1:2">
      <c r="A1894">
        <v>37180439</v>
      </c>
      <c r="B1894" t="s">
        <v>4712</v>
      </c>
    </row>
    <row r="1895" spans="1:2">
      <c r="A1895">
        <v>1077443046</v>
      </c>
      <c r="B1895" t="s">
        <v>4713</v>
      </c>
    </row>
    <row r="1896" spans="1:2">
      <c r="A1896">
        <v>80154433</v>
      </c>
      <c r="B1896" t="s">
        <v>4714</v>
      </c>
    </row>
    <row r="1897" spans="1:2">
      <c r="A1897">
        <v>16499093</v>
      </c>
      <c r="B1897" t="s">
        <v>12208</v>
      </c>
    </row>
    <row r="1898" spans="1:2">
      <c r="A1898">
        <v>10303488</v>
      </c>
      <c r="B1898" t="s">
        <v>12209</v>
      </c>
    </row>
    <row r="1899" spans="1:2">
      <c r="A1899">
        <v>817001588</v>
      </c>
      <c r="B1899" t="s">
        <v>4715</v>
      </c>
    </row>
    <row r="1900" spans="1:2">
      <c r="A1900">
        <v>900461668</v>
      </c>
      <c r="B1900" t="s">
        <v>4716</v>
      </c>
    </row>
    <row r="1901" spans="1:2">
      <c r="A1901">
        <v>1073152087</v>
      </c>
      <c r="B1901" t="s">
        <v>12210</v>
      </c>
    </row>
    <row r="1902" spans="1:2">
      <c r="A1902">
        <v>1032408562</v>
      </c>
      <c r="B1902" t="s">
        <v>12211</v>
      </c>
    </row>
    <row r="1903" spans="1:2">
      <c r="A1903">
        <v>19955125</v>
      </c>
      <c r="B1903" t="s">
        <v>12212</v>
      </c>
    </row>
    <row r="1904" spans="1:2">
      <c r="A1904">
        <v>1063364151</v>
      </c>
      <c r="B1904" t="s">
        <v>12213</v>
      </c>
    </row>
    <row r="1905" spans="1:2">
      <c r="A1905">
        <v>13481754</v>
      </c>
      <c r="B1905" t="s">
        <v>12215</v>
      </c>
    </row>
    <row r="1906" spans="1:2">
      <c r="A1906">
        <v>1110526036</v>
      </c>
      <c r="B1906" t="s">
        <v>4717</v>
      </c>
    </row>
    <row r="1907" spans="1:2">
      <c r="A1907">
        <v>25275890</v>
      </c>
      <c r="B1907" t="s">
        <v>12218</v>
      </c>
    </row>
    <row r="1908" spans="1:2">
      <c r="A1908">
        <v>1124856461</v>
      </c>
      <c r="B1908" t="s">
        <v>4718</v>
      </c>
    </row>
    <row r="1909" spans="1:2">
      <c r="A1909">
        <v>1061779186</v>
      </c>
      <c r="B1909" t="s">
        <v>4719</v>
      </c>
    </row>
    <row r="1910" spans="1:2">
      <c r="A1910">
        <v>1015401167</v>
      </c>
      <c r="B1910" t="s">
        <v>4720</v>
      </c>
    </row>
    <row r="1911" spans="1:2">
      <c r="A1911">
        <v>11812816</v>
      </c>
      <c r="B1911" t="s">
        <v>12220</v>
      </c>
    </row>
    <row r="1912" spans="1:2">
      <c r="A1912">
        <v>1102859839</v>
      </c>
      <c r="B1912" t="s">
        <v>12221</v>
      </c>
    </row>
    <row r="1913" spans="1:2">
      <c r="A1913">
        <v>88257583</v>
      </c>
      <c r="B1913" t="s">
        <v>12222</v>
      </c>
    </row>
    <row r="1914" spans="1:2">
      <c r="A1914">
        <v>7600553</v>
      </c>
      <c r="B1914" t="s">
        <v>12223</v>
      </c>
    </row>
    <row r="1915" spans="1:2">
      <c r="A1915">
        <v>1053802541</v>
      </c>
      <c r="B1915" t="s">
        <v>12224</v>
      </c>
    </row>
    <row r="1916" spans="1:2">
      <c r="A1916">
        <v>79784713</v>
      </c>
      <c r="B1916" t="s">
        <v>12225</v>
      </c>
    </row>
    <row r="1917" spans="1:2">
      <c r="A1917">
        <v>4613181</v>
      </c>
      <c r="B1917" t="s">
        <v>12226</v>
      </c>
    </row>
    <row r="1918" spans="1:2">
      <c r="A1918">
        <v>38603774</v>
      </c>
      <c r="B1918" t="s">
        <v>4721</v>
      </c>
    </row>
    <row r="1919" spans="1:2">
      <c r="A1919">
        <v>94302424</v>
      </c>
      <c r="B1919" t="s">
        <v>12228</v>
      </c>
    </row>
    <row r="1920" spans="1:2">
      <c r="A1920">
        <v>98627778</v>
      </c>
      <c r="B1920" t="s">
        <v>12229</v>
      </c>
    </row>
    <row r="1921" spans="1:2">
      <c r="A1921">
        <v>12021851</v>
      </c>
      <c r="B1921" t="s">
        <v>12230</v>
      </c>
    </row>
    <row r="1922" spans="1:2">
      <c r="A1922">
        <v>1152449574</v>
      </c>
      <c r="B1922" t="s">
        <v>12231</v>
      </c>
    </row>
    <row r="1923" spans="1:2">
      <c r="A1923">
        <v>52912829</v>
      </c>
      <c r="B1923" t="s">
        <v>12232</v>
      </c>
    </row>
    <row r="1924" spans="1:2">
      <c r="A1924">
        <v>1022324328</v>
      </c>
      <c r="B1924" t="s">
        <v>12233</v>
      </c>
    </row>
    <row r="1925" spans="1:2">
      <c r="A1925">
        <v>79647183</v>
      </c>
      <c r="B1925" t="s">
        <v>12234</v>
      </c>
    </row>
    <row r="1926" spans="1:2">
      <c r="A1926">
        <v>1026257596</v>
      </c>
      <c r="B1926" t="s">
        <v>12235</v>
      </c>
    </row>
    <row r="1927" spans="1:2">
      <c r="A1927">
        <v>3383391</v>
      </c>
      <c r="B1927" t="s">
        <v>12237</v>
      </c>
    </row>
    <row r="1928" spans="1:2">
      <c r="A1928">
        <v>52228162</v>
      </c>
      <c r="B1928" t="s">
        <v>4722</v>
      </c>
    </row>
    <row r="1929" spans="1:2">
      <c r="A1929">
        <v>52256842</v>
      </c>
      <c r="B1929" t="s">
        <v>4723</v>
      </c>
    </row>
    <row r="1930" spans="1:2">
      <c r="A1930">
        <v>1037572222</v>
      </c>
      <c r="B1930" t="s">
        <v>4724</v>
      </c>
    </row>
    <row r="1931" spans="1:2">
      <c r="A1931">
        <v>1136880839</v>
      </c>
      <c r="B1931" t="s">
        <v>4725</v>
      </c>
    </row>
    <row r="1932" spans="1:2">
      <c r="A1932">
        <v>900380289</v>
      </c>
      <c r="B1932" t="s">
        <v>12239</v>
      </c>
    </row>
    <row r="1933" spans="1:2">
      <c r="A1933">
        <v>900064749</v>
      </c>
      <c r="B1933" t="s">
        <v>4726</v>
      </c>
    </row>
    <row r="1934" spans="1:2">
      <c r="A1934">
        <v>809008151</v>
      </c>
      <c r="B1934" t="s">
        <v>12241</v>
      </c>
    </row>
    <row r="1935" spans="1:2">
      <c r="A1935">
        <v>900410604</v>
      </c>
      <c r="B1935" t="s">
        <v>12242</v>
      </c>
    </row>
    <row r="1936" spans="1:2">
      <c r="A1936">
        <v>901081095</v>
      </c>
      <c r="B1936" t="s">
        <v>4727</v>
      </c>
    </row>
    <row r="1937" spans="1:2">
      <c r="A1937">
        <v>811028521</v>
      </c>
      <c r="B1937" t="s">
        <v>4728</v>
      </c>
    </row>
    <row r="1938" spans="1:2">
      <c r="A1938">
        <v>900853703</v>
      </c>
      <c r="B1938" t="s">
        <v>12245</v>
      </c>
    </row>
    <row r="1939" spans="1:2">
      <c r="A1939">
        <v>900273656</v>
      </c>
      <c r="B1939" t="s">
        <v>12246</v>
      </c>
    </row>
    <row r="1940" spans="1:2">
      <c r="A1940">
        <v>899999063</v>
      </c>
      <c r="B1940" t="s">
        <v>4729</v>
      </c>
    </row>
    <row r="1941" spans="1:2">
      <c r="A1941">
        <v>890503586</v>
      </c>
      <c r="B1941" t="s">
        <v>4730</v>
      </c>
    </row>
    <row r="1942" spans="1:2">
      <c r="A1942">
        <v>830041970</v>
      </c>
      <c r="B1942" t="s">
        <v>4731</v>
      </c>
    </row>
    <row r="1943" spans="1:2">
      <c r="A1943">
        <v>890701732</v>
      </c>
      <c r="B1943" t="s">
        <v>4732</v>
      </c>
    </row>
    <row r="1944" spans="1:2">
      <c r="A1944">
        <v>860350910</v>
      </c>
      <c r="B1944" t="s">
        <v>4733</v>
      </c>
    </row>
    <row r="1945" spans="1:2">
      <c r="A1945">
        <v>805003818</v>
      </c>
      <c r="B1945" t="s">
        <v>12248</v>
      </c>
    </row>
    <row r="1946" spans="1:2">
      <c r="A1946">
        <v>32209452</v>
      </c>
      <c r="B1946" t="s">
        <v>12249</v>
      </c>
    </row>
    <row r="1947" spans="1:2">
      <c r="A1947">
        <v>11803583</v>
      </c>
      <c r="B1947" t="s">
        <v>12250</v>
      </c>
    </row>
    <row r="1948" spans="1:2">
      <c r="A1948">
        <v>7570710</v>
      </c>
      <c r="B1948" t="s">
        <v>12251</v>
      </c>
    </row>
    <row r="1949" spans="1:2">
      <c r="A1949">
        <v>1088294580</v>
      </c>
      <c r="B1949" t="s">
        <v>12252</v>
      </c>
    </row>
    <row r="1950" spans="1:2">
      <c r="A1950">
        <v>98619433</v>
      </c>
      <c r="B1950" t="s">
        <v>12253</v>
      </c>
    </row>
    <row r="1951" spans="1:2">
      <c r="A1951">
        <v>85474105</v>
      </c>
      <c r="B1951" t="s">
        <v>12254</v>
      </c>
    </row>
    <row r="1952" spans="1:2">
      <c r="A1952">
        <v>1037581687</v>
      </c>
      <c r="B1952" t="s">
        <v>12255</v>
      </c>
    </row>
    <row r="1953" spans="1:2">
      <c r="A1953">
        <v>92033270</v>
      </c>
      <c r="B1953" t="s">
        <v>12256</v>
      </c>
    </row>
    <row r="1954" spans="1:2">
      <c r="A1954">
        <v>50947372</v>
      </c>
      <c r="B1954" t="s">
        <v>12257</v>
      </c>
    </row>
    <row r="1955" spans="1:2">
      <c r="A1955">
        <v>1065615378</v>
      </c>
      <c r="B1955" t="s">
        <v>12258</v>
      </c>
    </row>
    <row r="1956" spans="1:2">
      <c r="A1956">
        <v>17654538</v>
      </c>
      <c r="B1956" t="s">
        <v>12259</v>
      </c>
    </row>
    <row r="1957" spans="1:2">
      <c r="A1957">
        <v>1121846969</v>
      </c>
      <c r="B1957" t="s">
        <v>12260</v>
      </c>
    </row>
    <row r="1958" spans="1:2">
      <c r="A1958">
        <v>43605722</v>
      </c>
      <c r="B1958" t="s">
        <v>4734</v>
      </c>
    </row>
    <row r="1959" spans="1:2">
      <c r="A1959" t="s">
        <v>13178</v>
      </c>
      <c r="B1959" t="s">
        <v>4735</v>
      </c>
    </row>
    <row r="1960" spans="1:2">
      <c r="A1960">
        <v>1032456234</v>
      </c>
      <c r="B1960" t="s">
        <v>12267</v>
      </c>
    </row>
    <row r="1961" spans="1:2">
      <c r="A1961">
        <v>901255115</v>
      </c>
      <c r="B1961" t="s">
        <v>4737</v>
      </c>
    </row>
    <row r="1962" spans="1:2">
      <c r="A1962">
        <v>900027677</v>
      </c>
      <c r="B1962" t="s">
        <v>4738</v>
      </c>
    </row>
    <row r="1963" spans="1:2">
      <c r="A1963">
        <v>829001597</v>
      </c>
      <c r="B1963" t="s">
        <v>12268</v>
      </c>
    </row>
    <row r="1964" spans="1:2">
      <c r="A1964">
        <v>800167034</v>
      </c>
      <c r="B1964" t="s">
        <v>12269</v>
      </c>
    </row>
    <row r="1965" spans="1:2">
      <c r="A1965">
        <v>891502625</v>
      </c>
      <c r="B1965" t="s">
        <v>4739</v>
      </c>
    </row>
    <row r="1966" spans="1:2">
      <c r="A1966">
        <v>900214057</v>
      </c>
      <c r="B1966" t="s">
        <v>4740</v>
      </c>
    </row>
    <row r="1967" spans="1:2">
      <c r="A1967">
        <v>900099414</v>
      </c>
      <c r="B1967" t="s">
        <v>4741</v>
      </c>
    </row>
    <row r="1968" spans="1:2">
      <c r="A1968">
        <v>900651940</v>
      </c>
      <c r="B1968" t="s">
        <v>4742</v>
      </c>
    </row>
    <row r="1969" spans="1:2">
      <c r="A1969">
        <v>817004581</v>
      </c>
      <c r="B1969" t="s">
        <v>4743</v>
      </c>
    </row>
    <row r="1970" spans="1:2">
      <c r="A1970">
        <v>900079867</v>
      </c>
      <c r="B1970" t="s">
        <v>4744</v>
      </c>
    </row>
    <row r="1971" spans="1:2">
      <c r="A1971">
        <v>901110625</v>
      </c>
      <c r="B1971" t="s">
        <v>4745</v>
      </c>
    </row>
    <row r="1972" spans="1:2">
      <c r="A1972">
        <v>901022526</v>
      </c>
      <c r="B1972" t="s">
        <v>10237</v>
      </c>
    </row>
    <row r="1973" spans="1:2">
      <c r="A1973">
        <v>891500831</v>
      </c>
      <c r="B1973" t="s">
        <v>12271</v>
      </c>
    </row>
    <row r="1974" spans="1:2">
      <c r="A1974">
        <v>900769140</v>
      </c>
      <c r="B1974" t="s">
        <v>12272</v>
      </c>
    </row>
    <row r="1975" spans="1:2">
      <c r="A1975">
        <v>890301972</v>
      </c>
      <c r="B1975" t="s">
        <v>4746</v>
      </c>
    </row>
    <row r="1976" spans="1:2">
      <c r="A1976">
        <v>900461678</v>
      </c>
      <c r="B1976" t="s">
        <v>4747</v>
      </c>
    </row>
    <row r="1977" spans="1:2">
      <c r="A1977">
        <v>812002602</v>
      </c>
      <c r="B1977" t="s">
        <v>12273</v>
      </c>
    </row>
    <row r="1978" spans="1:2">
      <c r="A1978">
        <v>890306462</v>
      </c>
      <c r="B1978" t="s">
        <v>12274</v>
      </c>
    </row>
    <row r="1979" spans="1:2">
      <c r="A1979">
        <v>890908472</v>
      </c>
      <c r="B1979" t="s">
        <v>4748</v>
      </c>
    </row>
    <row r="1980" spans="1:2">
      <c r="A1980">
        <v>901084480</v>
      </c>
      <c r="B1980" t="s">
        <v>4749</v>
      </c>
    </row>
    <row r="1981" spans="1:2">
      <c r="A1981">
        <v>1064986810</v>
      </c>
      <c r="B1981" t="s">
        <v>4750</v>
      </c>
    </row>
    <row r="1982" spans="1:2">
      <c r="A1982">
        <v>1010223696</v>
      </c>
      <c r="B1982" t="s">
        <v>4751</v>
      </c>
    </row>
    <row r="1983" spans="1:2">
      <c r="A1983">
        <v>1020771150</v>
      </c>
      <c r="B1983" t="s">
        <v>4752</v>
      </c>
    </row>
    <row r="1984" spans="1:2">
      <c r="A1984">
        <v>65770682</v>
      </c>
      <c r="B1984" t="s">
        <v>4753</v>
      </c>
    </row>
    <row r="1985" spans="1:2">
      <c r="A1985">
        <v>1045519674</v>
      </c>
      <c r="B1985" t="s">
        <v>4754</v>
      </c>
    </row>
    <row r="1986" spans="1:2">
      <c r="A1986">
        <v>80760547</v>
      </c>
      <c r="B1986" t="s">
        <v>12275</v>
      </c>
    </row>
    <row r="1987" spans="1:2">
      <c r="A1987">
        <v>94417567</v>
      </c>
      <c r="B1987" t="s">
        <v>4755</v>
      </c>
    </row>
    <row r="1988" spans="1:2">
      <c r="A1988">
        <v>1073990211</v>
      </c>
      <c r="B1988" t="s">
        <v>4756</v>
      </c>
    </row>
    <row r="1989" spans="1:2">
      <c r="A1989">
        <v>92546207</v>
      </c>
      <c r="B1989" t="s">
        <v>4757</v>
      </c>
    </row>
    <row r="1990" spans="1:2">
      <c r="A1990">
        <v>1117539468</v>
      </c>
      <c r="B1990" t="s">
        <v>4758</v>
      </c>
    </row>
    <row r="1991" spans="1:2">
      <c r="A1991">
        <v>52929758</v>
      </c>
      <c r="B1991" t="s">
        <v>4759</v>
      </c>
    </row>
    <row r="1992" spans="1:2">
      <c r="A1992">
        <v>52412836</v>
      </c>
      <c r="B1992" t="s">
        <v>4760</v>
      </c>
    </row>
    <row r="1993" spans="1:2">
      <c r="A1993">
        <v>73021027</v>
      </c>
      <c r="B1993" t="s">
        <v>4761</v>
      </c>
    </row>
    <row r="1994" spans="1:2">
      <c r="A1994">
        <v>1020725442</v>
      </c>
      <c r="B1994" t="s">
        <v>4762</v>
      </c>
    </row>
    <row r="1995" spans="1:2">
      <c r="A1995">
        <v>1144147484</v>
      </c>
      <c r="B1995" t="s">
        <v>4763</v>
      </c>
    </row>
    <row r="1996" spans="1:2">
      <c r="A1996" t="s">
        <v>13179</v>
      </c>
      <c r="B1996" t="s">
        <v>4764</v>
      </c>
    </row>
    <row r="1997" spans="1:2">
      <c r="A1997">
        <v>73093430</v>
      </c>
      <c r="B1997" t="s">
        <v>12276</v>
      </c>
    </row>
    <row r="1998" spans="1:2">
      <c r="A1998">
        <v>1032453076</v>
      </c>
      <c r="B1998" t="s">
        <v>12277</v>
      </c>
    </row>
    <row r="1999" spans="1:2">
      <c r="A1999">
        <v>1094940752</v>
      </c>
      <c r="B1999" t="s">
        <v>12278</v>
      </c>
    </row>
    <row r="2000" spans="1:2">
      <c r="A2000">
        <v>16504725</v>
      </c>
      <c r="B2000" t="s">
        <v>12279</v>
      </c>
    </row>
    <row r="2001" spans="1:2">
      <c r="A2001">
        <v>900374462</v>
      </c>
      <c r="B2001" t="s">
        <v>4766</v>
      </c>
    </row>
    <row r="2002" spans="1:2">
      <c r="A2002">
        <v>800010775</v>
      </c>
      <c r="B2002" t="s">
        <v>4767</v>
      </c>
    </row>
    <row r="2003" spans="1:2">
      <c r="A2003">
        <v>98615857</v>
      </c>
      <c r="B2003" t="s">
        <v>4768</v>
      </c>
    </row>
    <row r="2004" spans="1:2">
      <c r="A2004">
        <v>900997315</v>
      </c>
      <c r="B2004" t="s">
        <v>4769</v>
      </c>
    </row>
    <row r="2005" spans="1:2">
      <c r="A2005" t="s">
        <v>13180</v>
      </c>
      <c r="B2005" t="s">
        <v>12281</v>
      </c>
    </row>
    <row r="2006" spans="1:2">
      <c r="A2006">
        <v>899999083</v>
      </c>
      <c r="B2006" t="s">
        <v>4771</v>
      </c>
    </row>
    <row r="2007" spans="1:2">
      <c r="A2007">
        <v>79731017</v>
      </c>
      <c r="B2007" t="s">
        <v>4772</v>
      </c>
    </row>
    <row r="2008" spans="1:2">
      <c r="A2008">
        <v>1124848620</v>
      </c>
      <c r="B2008" t="s">
        <v>4773</v>
      </c>
    </row>
    <row r="2009" spans="1:2">
      <c r="A2009">
        <v>40610838</v>
      </c>
      <c r="B2009" t="s">
        <v>12282</v>
      </c>
    </row>
    <row r="2010" spans="1:2">
      <c r="A2010">
        <v>900262879</v>
      </c>
      <c r="B2010" t="s">
        <v>4774</v>
      </c>
    </row>
    <row r="2011" spans="1:2">
      <c r="A2011">
        <v>901430948</v>
      </c>
      <c r="B2011" t="s">
        <v>12284</v>
      </c>
    </row>
    <row r="2012" spans="1:2">
      <c r="A2012">
        <v>860404135</v>
      </c>
      <c r="B2012" t="s">
        <v>12285</v>
      </c>
    </row>
    <row r="2013" spans="1:2">
      <c r="A2013">
        <v>900365151</v>
      </c>
      <c r="B2013" t="s">
        <v>4775</v>
      </c>
    </row>
    <row r="2014" spans="1:2">
      <c r="A2014">
        <v>901431738</v>
      </c>
      <c r="B2014" t="s">
        <v>13186</v>
      </c>
    </row>
    <row r="2015" spans="1:2">
      <c r="A2015">
        <v>900240160</v>
      </c>
      <c r="B2015" t="s">
        <v>12287</v>
      </c>
    </row>
    <row r="2016" spans="1:2">
      <c r="A2016">
        <v>805022727</v>
      </c>
      <c r="B2016" t="s">
        <v>12289</v>
      </c>
    </row>
    <row r="2017" spans="1:2">
      <c r="A2017">
        <v>900036866</v>
      </c>
      <c r="B2017" t="s">
        <v>4776</v>
      </c>
    </row>
    <row r="2018" spans="1:2">
      <c r="A2018">
        <v>901431821</v>
      </c>
      <c r="B2018" t="s">
        <v>12291</v>
      </c>
    </row>
    <row r="2019" spans="1:2">
      <c r="A2019">
        <v>817000224</v>
      </c>
      <c r="B2019" t="s">
        <v>12292</v>
      </c>
    </row>
    <row r="2020" spans="1:2">
      <c r="A2020">
        <v>817002435</v>
      </c>
      <c r="B2020" t="s">
        <v>4777</v>
      </c>
    </row>
    <row r="2021" spans="1:2">
      <c r="A2021">
        <v>811003281</v>
      </c>
      <c r="B2021" t="s">
        <v>12293</v>
      </c>
    </row>
    <row r="2022" spans="1:2">
      <c r="A2022">
        <v>900971944</v>
      </c>
      <c r="B2022" t="s">
        <v>4778</v>
      </c>
    </row>
    <row r="2023" spans="1:2">
      <c r="A2023">
        <v>891222322</v>
      </c>
      <c r="B2023" t="s">
        <v>12294</v>
      </c>
    </row>
    <row r="2024" spans="1:2">
      <c r="A2024">
        <v>900227607</v>
      </c>
      <c r="B2024" t="s">
        <v>13187</v>
      </c>
    </row>
    <row r="2025" spans="1:2">
      <c r="A2025">
        <v>900723205</v>
      </c>
      <c r="B2025" t="s">
        <v>12296</v>
      </c>
    </row>
    <row r="2026" spans="1:2">
      <c r="A2026">
        <v>811008452</v>
      </c>
      <c r="B2026" t="s">
        <v>12297</v>
      </c>
    </row>
    <row r="2027" spans="1:2">
      <c r="A2027">
        <v>900255915</v>
      </c>
      <c r="B2027" t="s">
        <v>12298</v>
      </c>
    </row>
    <row r="2028" spans="1:2">
      <c r="A2028">
        <v>900644272</v>
      </c>
      <c r="B2028" t="s">
        <v>4779</v>
      </c>
    </row>
    <row r="2029" spans="1:2">
      <c r="A2029">
        <v>835001125</v>
      </c>
      <c r="B2029" t="s">
        <v>12300</v>
      </c>
    </row>
    <row r="2030" spans="1:2">
      <c r="A2030">
        <v>900879865</v>
      </c>
      <c r="B2030" t="s">
        <v>4780</v>
      </c>
    </row>
    <row r="2031" spans="1:2">
      <c r="A2031">
        <v>828000307</v>
      </c>
      <c r="B2031" t="s">
        <v>4781</v>
      </c>
    </row>
    <row r="2032" spans="1:2">
      <c r="A2032">
        <v>823003106</v>
      </c>
      <c r="B2032" t="s">
        <v>12301</v>
      </c>
    </row>
    <row r="2033" spans="1:2">
      <c r="A2033">
        <v>900797423</v>
      </c>
      <c r="B2033" t="s">
        <v>4782</v>
      </c>
    </row>
    <row r="2034" spans="1:2">
      <c r="A2034">
        <v>900124700</v>
      </c>
      <c r="B2034" t="s">
        <v>12302</v>
      </c>
    </row>
    <row r="2035" spans="1:2">
      <c r="A2035">
        <v>1068389033</v>
      </c>
      <c r="B2035" t="s">
        <v>12308</v>
      </c>
    </row>
    <row r="2036" spans="1:2">
      <c r="A2036">
        <v>76045180</v>
      </c>
      <c r="B2036" t="s">
        <v>12309</v>
      </c>
    </row>
    <row r="2037" spans="1:2">
      <c r="A2037">
        <v>4253033</v>
      </c>
      <c r="B2037" t="s">
        <v>12310</v>
      </c>
    </row>
    <row r="2038" spans="1:2">
      <c r="A2038">
        <v>98430415</v>
      </c>
      <c r="B2038" t="s">
        <v>4783</v>
      </c>
    </row>
    <row r="2039" spans="1:2">
      <c r="A2039">
        <v>52803939</v>
      </c>
      <c r="B2039" t="s">
        <v>12312</v>
      </c>
    </row>
    <row r="2040" spans="1:2">
      <c r="A2040">
        <v>1087108050</v>
      </c>
      <c r="B2040" t="s">
        <v>12313</v>
      </c>
    </row>
    <row r="2041" spans="1:2">
      <c r="A2041">
        <v>71780168</v>
      </c>
      <c r="B2041" t="s">
        <v>4784</v>
      </c>
    </row>
    <row r="2042" spans="1:2">
      <c r="A2042">
        <v>1047400039</v>
      </c>
      <c r="B2042" t="s">
        <v>4785</v>
      </c>
    </row>
    <row r="2043" spans="1:2">
      <c r="A2043">
        <v>30689627</v>
      </c>
      <c r="B2043" t="s">
        <v>4786</v>
      </c>
    </row>
    <row r="2044" spans="1:2">
      <c r="A2044">
        <v>1091665416</v>
      </c>
      <c r="B2044" t="s">
        <v>4787</v>
      </c>
    </row>
    <row r="2045" spans="1:2">
      <c r="A2045">
        <v>1110549660</v>
      </c>
      <c r="B2045" t="s">
        <v>4788</v>
      </c>
    </row>
    <row r="2046" spans="1:2">
      <c r="A2046">
        <v>51900286</v>
      </c>
      <c r="B2046" t="s">
        <v>4789</v>
      </c>
    </row>
    <row r="2047" spans="1:2">
      <c r="A2047">
        <v>1052089130</v>
      </c>
      <c r="B2047" t="s">
        <v>4790</v>
      </c>
    </row>
    <row r="2048" spans="1:2">
      <c r="A2048">
        <v>80192162</v>
      </c>
      <c r="B2048" t="s">
        <v>4791</v>
      </c>
    </row>
    <row r="2049" spans="1:2">
      <c r="A2049">
        <v>80018577</v>
      </c>
      <c r="B2049" t="s">
        <v>4792</v>
      </c>
    </row>
    <row r="2050" spans="1:2">
      <c r="A2050">
        <v>1070604235</v>
      </c>
      <c r="B2050" t="s">
        <v>4793</v>
      </c>
    </row>
    <row r="2051" spans="1:2">
      <c r="A2051">
        <v>79557178</v>
      </c>
      <c r="B2051" t="s">
        <v>12318</v>
      </c>
    </row>
    <row r="2052" spans="1:2">
      <c r="A2052">
        <v>80817188</v>
      </c>
      <c r="B2052" t="s">
        <v>12319</v>
      </c>
    </row>
    <row r="2053" spans="1:2">
      <c r="A2053">
        <v>22516774</v>
      </c>
      <c r="B2053" t="s">
        <v>4794</v>
      </c>
    </row>
    <row r="2054" spans="1:2">
      <c r="A2054">
        <v>900106789</v>
      </c>
      <c r="B2054" t="s">
        <v>12320</v>
      </c>
    </row>
    <row r="2055" spans="1:2">
      <c r="A2055">
        <v>8048525</v>
      </c>
      <c r="B2055" t="s">
        <v>4795</v>
      </c>
    </row>
    <row r="2056" spans="1:2">
      <c r="A2056">
        <v>1121853429</v>
      </c>
      <c r="B2056" t="s">
        <v>12321</v>
      </c>
    </row>
    <row r="2057" spans="1:2">
      <c r="A2057">
        <v>12023621</v>
      </c>
      <c r="B2057" t="s">
        <v>4796</v>
      </c>
    </row>
    <row r="2058" spans="1:2">
      <c r="A2058">
        <v>1094889240</v>
      </c>
      <c r="B2058" t="s">
        <v>12322</v>
      </c>
    </row>
    <row r="2059" spans="1:2">
      <c r="A2059">
        <v>1214718070</v>
      </c>
      <c r="B2059" t="s">
        <v>12323</v>
      </c>
    </row>
    <row r="2060" spans="1:2">
      <c r="A2060">
        <v>1053605928</v>
      </c>
      <c r="B2060" t="s">
        <v>12324</v>
      </c>
    </row>
    <row r="2061" spans="1:2">
      <c r="A2061">
        <v>1130611255</v>
      </c>
      <c r="B2061" t="s">
        <v>4797</v>
      </c>
    </row>
    <row r="2062" spans="1:2">
      <c r="A2062">
        <v>1121820771</v>
      </c>
      <c r="B2062" t="s">
        <v>12328</v>
      </c>
    </row>
    <row r="2063" spans="1:2">
      <c r="A2063">
        <v>79102372</v>
      </c>
      <c r="B2063" t="s">
        <v>12330</v>
      </c>
    </row>
    <row r="2064" spans="1:2">
      <c r="A2064">
        <v>1010183453</v>
      </c>
      <c r="B2064" t="s">
        <v>12331</v>
      </c>
    </row>
    <row r="2065" spans="1:2">
      <c r="A2065">
        <v>800202366</v>
      </c>
      <c r="B2065" t="s">
        <v>12333</v>
      </c>
    </row>
    <row r="2066" spans="1:2">
      <c r="A2066">
        <v>823000124</v>
      </c>
      <c r="B2066" t="s">
        <v>12335</v>
      </c>
    </row>
    <row r="2067" spans="1:2">
      <c r="A2067">
        <v>900364727</v>
      </c>
      <c r="B2067" t="s">
        <v>4798</v>
      </c>
    </row>
    <row r="2068" spans="1:2">
      <c r="A2068">
        <v>1022929831</v>
      </c>
      <c r="B2068" t="s">
        <v>12340</v>
      </c>
    </row>
    <row r="2069" spans="1:2">
      <c r="A2069">
        <v>800154837</v>
      </c>
      <c r="B2069" t="s">
        <v>4799</v>
      </c>
    </row>
    <row r="2070" spans="1:2">
      <c r="A2070">
        <v>840000347</v>
      </c>
      <c r="B2070" t="s">
        <v>12342</v>
      </c>
    </row>
    <row r="2071" spans="1:2">
      <c r="A2071">
        <v>900582998</v>
      </c>
      <c r="B2071" t="s">
        <v>4800</v>
      </c>
    </row>
    <row r="2072" spans="1:2">
      <c r="A2072">
        <v>900669862</v>
      </c>
      <c r="B2072" t="s">
        <v>4801</v>
      </c>
    </row>
    <row r="2073" spans="1:2">
      <c r="A2073">
        <v>87102710</v>
      </c>
      <c r="B2073" t="s">
        <v>12346</v>
      </c>
    </row>
    <row r="2074" spans="1:2">
      <c r="A2074">
        <v>1136880173</v>
      </c>
      <c r="B2074" t="s">
        <v>4802</v>
      </c>
    </row>
    <row r="2075" spans="1:2">
      <c r="A2075">
        <v>1088296493</v>
      </c>
      <c r="B2075" t="s">
        <v>4803</v>
      </c>
    </row>
    <row r="2076" spans="1:2">
      <c r="A2076">
        <v>1024468594</v>
      </c>
      <c r="B2076" t="s">
        <v>12355</v>
      </c>
    </row>
    <row r="2077" spans="1:2">
      <c r="A2077">
        <v>900169075</v>
      </c>
      <c r="B2077" t="s">
        <v>4804</v>
      </c>
    </row>
    <row r="2078" spans="1:2">
      <c r="A2078">
        <v>900087872</v>
      </c>
      <c r="B2078" t="s">
        <v>4805</v>
      </c>
    </row>
    <row r="2079" spans="1:2">
      <c r="A2079">
        <v>901158451</v>
      </c>
      <c r="B2079" t="s">
        <v>12358</v>
      </c>
    </row>
    <row r="2080" spans="1:2">
      <c r="A2080">
        <v>901130468</v>
      </c>
      <c r="B2080" t="s">
        <v>4806</v>
      </c>
    </row>
    <row r="2081" spans="1:2">
      <c r="A2081">
        <v>840000219</v>
      </c>
      <c r="B2081" t="s">
        <v>4807</v>
      </c>
    </row>
    <row r="2082" spans="1:2">
      <c r="A2082">
        <v>52430036</v>
      </c>
      <c r="B2082" t="s">
        <v>4808</v>
      </c>
    </row>
    <row r="2083" spans="1:2">
      <c r="A2083">
        <v>91067913</v>
      </c>
      <c r="B2083" t="s">
        <v>12359</v>
      </c>
    </row>
    <row r="2084" spans="1:2">
      <c r="A2084">
        <v>15816440</v>
      </c>
      <c r="B2084" t="s">
        <v>12362</v>
      </c>
    </row>
    <row r="2085" spans="1:2">
      <c r="A2085">
        <v>1064995342</v>
      </c>
      <c r="B2085" t="s">
        <v>4809</v>
      </c>
    </row>
    <row r="2086" spans="1:2">
      <c r="A2086">
        <v>79692535</v>
      </c>
      <c r="B2086" t="s">
        <v>4810</v>
      </c>
    </row>
    <row r="2087" spans="1:2">
      <c r="A2087">
        <v>14467844</v>
      </c>
      <c r="B2087" t="s">
        <v>4811</v>
      </c>
    </row>
    <row r="2088" spans="1:2">
      <c r="A2088">
        <v>1030526135</v>
      </c>
      <c r="B2088" t="s">
        <v>4812</v>
      </c>
    </row>
    <row r="2089" spans="1:2">
      <c r="A2089">
        <v>1020731546</v>
      </c>
      <c r="B2089" t="s">
        <v>4813</v>
      </c>
    </row>
    <row r="2090" spans="1:2">
      <c r="A2090">
        <v>901452703</v>
      </c>
      <c r="B2090" t="s">
        <v>12366</v>
      </c>
    </row>
    <row r="2091" spans="1:2">
      <c r="A2091">
        <v>900782536</v>
      </c>
      <c r="B2091" t="s">
        <v>4814</v>
      </c>
    </row>
    <row r="2092" spans="1:2">
      <c r="A2092">
        <v>63458981</v>
      </c>
      <c r="B2092" t="s">
        <v>4815</v>
      </c>
    </row>
    <row r="2093" spans="1:2">
      <c r="A2093">
        <v>52013513</v>
      </c>
      <c r="B2093" t="s">
        <v>4816</v>
      </c>
    </row>
    <row r="2094" spans="1:2">
      <c r="A2094">
        <v>10183151</v>
      </c>
      <c r="B2094" t="s">
        <v>12372</v>
      </c>
    </row>
    <row r="2095" spans="1:2">
      <c r="A2095">
        <v>37727658</v>
      </c>
      <c r="B2095" t="s">
        <v>4817</v>
      </c>
    </row>
    <row r="2096" spans="1:2">
      <c r="A2096">
        <v>1102819480</v>
      </c>
      <c r="B2096" t="s">
        <v>4818</v>
      </c>
    </row>
    <row r="2097" spans="1:2">
      <c r="A2097">
        <v>811036515</v>
      </c>
      <c r="B2097" t="s">
        <v>12373</v>
      </c>
    </row>
    <row r="2098" spans="1:2">
      <c r="A2098">
        <v>81741142</v>
      </c>
      <c r="B2098" t="s">
        <v>4819</v>
      </c>
    </row>
    <row r="2099" spans="1:2">
      <c r="A2099">
        <v>1030603175</v>
      </c>
      <c r="B2099" t="s">
        <v>12375</v>
      </c>
    </row>
    <row r="2100" spans="1:2">
      <c r="A2100">
        <v>1098337043</v>
      </c>
      <c r="B2100" t="s">
        <v>12377</v>
      </c>
    </row>
    <row r="2101" spans="1:2">
      <c r="A2101">
        <v>98636206</v>
      </c>
      <c r="B2101" t="s">
        <v>12380</v>
      </c>
    </row>
    <row r="2102" spans="1:2">
      <c r="A2102">
        <v>1067096510</v>
      </c>
      <c r="B2102" t="s">
        <v>4820</v>
      </c>
    </row>
    <row r="2103" spans="1:2">
      <c r="A2103">
        <v>1077425405</v>
      </c>
      <c r="B2103" t="s">
        <v>4821</v>
      </c>
    </row>
    <row r="2104" spans="1:2">
      <c r="A2104">
        <v>901130630</v>
      </c>
      <c r="B2104" t="s">
        <v>12383</v>
      </c>
    </row>
    <row r="2105" spans="1:2">
      <c r="A2105">
        <v>800156185</v>
      </c>
      <c r="B2105" t="s">
        <v>4822</v>
      </c>
    </row>
    <row r="2106" spans="1:2">
      <c r="A2106">
        <v>1026274991</v>
      </c>
      <c r="B2106" t="s">
        <v>12384</v>
      </c>
    </row>
    <row r="2107" spans="1:2">
      <c r="A2107">
        <v>1042765008</v>
      </c>
      <c r="B2107" t="s">
        <v>12387</v>
      </c>
    </row>
    <row r="2108" spans="1:2">
      <c r="A2108">
        <v>33367718</v>
      </c>
      <c r="B2108" t="s">
        <v>12388</v>
      </c>
    </row>
    <row r="2109" spans="1:2">
      <c r="A2109">
        <v>1022352412</v>
      </c>
      <c r="B2109" t="s">
        <v>4823</v>
      </c>
    </row>
    <row r="2110" spans="1:2">
      <c r="A2110">
        <v>12020294</v>
      </c>
      <c r="B2110" t="s">
        <v>12389</v>
      </c>
    </row>
    <row r="2111" spans="1:2">
      <c r="A2111">
        <v>12909488</v>
      </c>
      <c r="B2111" t="s">
        <v>12393</v>
      </c>
    </row>
    <row r="2112" spans="1:2">
      <c r="A2112">
        <v>98378073</v>
      </c>
      <c r="B2112" t="s">
        <v>12394</v>
      </c>
    </row>
    <row r="2113" spans="1:2">
      <c r="A2113">
        <v>1065007902</v>
      </c>
      <c r="B2113" t="s">
        <v>12395</v>
      </c>
    </row>
    <row r="2114" spans="1:2">
      <c r="A2114">
        <v>80503578</v>
      </c>
      <c r="B2114" t="s">
        <v>12398</v>
      </c>
    </row>
    <row r="2115" spans="1:2">
      <c r="A2115" t="s">
        <v>13171</v>
      </c>
      <c r="B2115" t="s">
        <v>13188</v>
      </c>
    </row>
    <row r="2116" spans="1:2">
      <c r="A2116">
        <v>900453988</v>
      </c>
      <c r="B2116" t="s">
        <v>4826</v>
      </c>
    </row>
    <row r="2117" spans="1:2">
      <c r="A2117">
        <v>1116796284</v>
      </c>
      <c r="B2117" t="s">
        <v>4827</v>
      </c>
    </row>
    <row r="2118" spans="1:2">
      <c r="A2118">
        <v>1019042101</v>
      </c>
      <c r="B2118" t="s">
        <v>12403</v>
      </c>
    </row>
    <row r="2119" spans="1:2">
      <c r="A2119">
        <v>1136880669</v>
      </c>
      <c r="B2119" t="s">
        <v>12404</v>
      </c>
    </row>
    <row r="2120" spans="1:2">
      <c r="A2120">
        <v>36306542</v>
      </c>
      <c r="B2120" t="s">
        <v>4828</v>
      </c>
    </row>
    <row r="2121" spans="1:2">
      <c r="A2121">
        <v>1020721565</v>
      </c>
      <c r="B2121" t="s">
        <v>12405</v>
      </c>
    </row>
    <row r="2122" spans="1:2">
      <c r="A2122">
        <v>1091661989</v>
      </c>
      <c r="B2122" t="s">
        <v>4829</v>
      </c>
    </row>
    <row r="2123" spans="1:2">
      <c r="A2123">
        <v>1020735270</v>
      </c>
      <c r="B2123" t="s">
        <v>12406</v>
      </c>
    </row>
    <row r="2124" spans="1:2">
      <c r="A2124">
        <v>37898958</v>
      </c>
      <c r="B2124" t="s">
        <v>12407</v>
      </c>
    </row>
    <row r="2125" spans="1:2">
      <c r="A2125">
        <v>74181237</v>
      </c>
      <c r="B2125" t="s">
        <v>12408</v>
      </c>
    </row>
    <row r="2126" spans="1:2">
      <c r="A2126">
        <v>42163723</v>
      </c>
      <c r="B2126" t="s">
        <v>12409</v>
      </c>
    </row>
    <row r="2127" spans="1:2">
      <c r="A2127">
        <v>1026272005</v>
      </c>
      <c r="B2127" t="s">
        <v>12410</v>
      </c>
    </row>
    <row r="2128" spans="1:2">
      <c r="A2128">
        <v>76311274</v>
      </c>
      <c r="B2128" t="s">
        <v>4832</v>
      </c>
    </row>
    <row r="2129" spans="1:2">
      <c r="A2129">
        <v>71377938</v>
      </c>
      <c r="B2129" t="s">
        <v>4833</v>
      </c>
    </row>
    <row r="2130" spans="1:2">
      <c r="A2130">
        <v>900002583</v>
      </c>
      <c r="B2130" t="s">
        <v>4834</v>
      </c>
    </row>
    <row r="2131" spans="1:2">
      <c r="A2131">
        <v>79366581</v>
      </c>
      <c r="B2131" t="s">
        <v>12423</v>
      </c>
    </row>
    <row r="2132" spans="1:2">
      <c r="A2132">
        <v>1017182029</v>
      </c>
      <c r="B2132" t="s">
        <v>4835</v>
      </c>
    </row>
    <row r="2133" spans="1:2">
      <c r="A2133">
        <v>79786591</v>
      </c>
      <c r="B2133" t="s">
        <v>4836</v>
      </c>
    </row>
    <row r="2134" spans="1:2">
      <c r="A2134">
        <v>1010206898</v>
      </c>
      <c r="B2134" t="s">
        <v>12431</v>
      </c>
    </row>
    <row r="2135" spans="1:2">
      <c r="A2135">
        <v>80041415</v>
      </c>
      <c r="B2135" t="s">
        <v>12432</v>
      </c>
    </row>
    <row r="2136" spans="1:2">
      <c r="A2136">
        <v>80013672</v>
      </c>
      <c r="B2136" t="s">
        <v>12433</v>
      </c>
    </row>
    <row r="2137" spans="1:2">
      <c r="A2137">
        <v>79987514</v>
      </c>
      <c r="B2137" t="s">
        <v>4837</v>
      </c>
    </row>
    <row r="2138" spans="1:2">
      <c r="A2138">
        <v>830081460</v>
      </c>
      <c r="B2138" t="s">
        <v>4838</v>
      </c>
    </row>
    <row r="2139" spans="1:2">
      <c r="A2139">
        <v>34607293</v>
      </c>
      <c r="B2139" t="s">
        <v>12437</v>
      </c>
    </row>
    <row r="2140" spans="1:2">
      <c r="A2140">
        <v>79797788</v>
      </c>
      <c r="B2140" t="s">
        <v>12439</v>
      </c>
    </row>
    <row r="2141" spans="1:2">
      <c r="A2141">
        <v>1024492608</v>
      </c>
      <c r="B2141" t="s">
        <v>12440</v>
      </c>
    </row>
    <row r="2142" spans="1:2">
      <c r="A2142">
        <v>11805603</v>
      </c>
      <c r="B2142" t="s">
        <v>12441</v>
      </c>
    </row>
    <row r="2143" spans="1:2">
      <c r="A2143">
        <v>86060136</v>
      </c>
      <c r="B2143" t="s">
        <v>12447</v>
      </c>
    </row>
    <row r="2144" spans="1:2">
      <c r="A2144">
        <v>80851706</v>
      </c>
      <c r="B2144" t="s">
        <v>12449</v>
      </c>
    </row>
    <row r="2145" spans="1:2">
      <c r="A2145">
        <v>775665599</v>
      </c>
      <c r="B2145" t="s">
        <v>2135</v>
      </c>
    </row>
    <row r="2146" spans="1:2">
      <c r="A2146">
        <v>64705253</v>
      </c>
      <c r="B2146" t="s">
        <v>4839</v>
      </c>
    </row>
    <row r="2147" spans="1:2">
      <c r="A2147">
        <v>79155237</v>
      </c>
      <c r="B2147" t="s">
        <v>4840</v>
      </c>
    </row>
    <row r="2148" spans="1:2">
      <c r="A2148">
        <v>1130682128</v>
      </c>
      <c r="B2148" t="s">
        <v>4841</v>
      </c>
    </row>
    <row r="2149" spans="1:2">
      <c r="A2149">
        <v>92542585</v>
      </c>
      <c r="B2149" t="s">
        <v>12450</v>
      </c>
    </row>
    <row r="2150" spans="1:2">
      <c r="A2150">
        <v>34566663</v>
      </c>
      <c r="B2150" t="s">
        <v>4842</v>
      </c>
    </row>
    <row r="2151" spans="1:2">
      <c r="A2151">
        <v>78031711</v>
      </c>
      <c r="B2151" t="s">
        <v>12454</v>
      </c>
    </row>
    <row r="2152" spans="1:2">
      <c r="A2152">
        <v>34315620</v>
      </c>
      <c r="B2152" t="s">
        <v>12455</v>
      </c>
    </row>
    <row r="2153" spans="1:2">
      <c r="A2153">
        <v>1019039061</v>
      </c>
      <c r="B2153" t="s">
        <v>4843</v>
      </c>
    </row>
    <row r="2154" spans="1:2">
      <c r="A2154">
        <v>1085289643</v>
      </c>
      <c r="B2154" t="s">
        <v>12457</v>
      </c>
    </row>
    <row r="2155" spans="1:2">
      <c r="A2155">
        <v>1087644783</v>
      </c>
      <c r="B2155" t="s">
        <v>12459</v>
      </c>
    </row>
    <row r="2156" spans="1:2">
      <c r="A2156">
        <v>1016035790</v>
      </c>
      <c r="B2156" t="s">
        <v>12460</v>
      </c>
    </row>
    <row r="2157" spans="1:2">
      <c r="A2157">
        <v>901473384</v>
      </c>
      <c r="B2157" t="s">
        <v>4844</v>
      </c>
    </row>
    <row r="2158" spans="1:2">
      <c r="A2158">
        <v>52341656</v>
      </c>
      <c r="B2158" t="s">
        <v>12461</v>
      </c>
    </row>
    <row r="2159" spans="1:2">
      <c r="A2159">
        <v>1049643368</v>
      </c>
      <c r="B2159" t="s">
        <v>12462</v>
      </c>
    </row>
    <row r="2160" spans="1:2">
      <c r="A2160">
        <v>830024834</v>
      </c>
      <c r="B2160" t="s">
        <v>4845</v>
      </c>
    </row>
    <row r="2161" spans="1:2">
      <c r="A2161">
        <v>1122678537</v>
      </c>
      <c r="B2161" t="s">
        <v>12470</v>
      </c>
    </row>
    <row r="2162" spans="1:2">
      <c r="A2162">
        <v>1063361913</v>
      </c>
      <c r="B2162" t="s">
        <v>12471</v>
      </c>
    </row>
    <row r="2163" spans="1:2">
      <c r="A2163">
        <v>1123532871</v>
      </c>
      <c r="B2163" t="s">
        <v>12472</v>
      </c>
    </row>
    <row r="2164" spans="1:2">
      <c r="A2164">
        <v>1123204124</v>
      </c>
      <c r="B2164" t="s">
        <v>12473</v>
      </c>
    </row>
    <row r="2165" spans="1:2">
      <c r="A2165">
        <v>79049729</v>
      </c>
      <c r="B2165" t="s">
        <v>12474</v>
      </c>
    </row>
    <row r="2166" spans="1:2">
      <c r="A2166">
        <v>37337818</v>
      </c>
      <c r="B2166" t="s">
        <v>12475</v>
      </c>
    </row>
    <row r="2167" spans="1:2">
      <c r="A2167">
        <v>1030575208</v>
      </c>
      <c r="B2167" t="s">
        <v>12481</v>
      </c>
    </row>
    <row r="2168" spans="1:2">
      <c r="A2168">
        <v>1017209369</v>
      </c>
      <c r="B2168" t="s">
        <v>12482</v>
      </c>
    </row>
    <row r="2169" spans="1:2">
      <c r="A2169">
        <v>92537892</v>
      </c>
      <c r="B2169" t="s">
        <v>4846</v>
      </c>
    </row>
    <row r="2170" spans="1:2">
      <c r="A2170">
        <v>39306890</v>
      </c>
      <c r="B2170" t="s">
        <v>12484</v>
      </c>
    </row>
    <row r="2171" spans="1:2">
      <c r="A2171">
        <v>76328360</v>
      </c>
      <c r="B2171" t="s">
        <v>12488</v>
      </c>
    </row>
    <row r="2172" spans="1:2">
      <c r="A2172">
        <v>88257264</v>
      </c>
      <c r="B2172" t="s">
        <v>12491</v>
      </c>
    </row>
    <row r="2173" spans="1:2">
      <c r="A2173">
        <v>1026276456</v>
      </c>
      <c r="B2173" t="s">
        <v>12492</v>
      </c>
    </row>
    <row r="2174" spans="1:2">
      <c r="A2174">
        <v>901476824</v>
      </c>
      <c r="B2174" t="s">
        <v>4847</v>
      </c>
    </row>
    <row r="2175" spans="1:2">
      <c r="A2175">
        <v>79434059</v>
      </c>
      <c r="B2175" t="s">
        <v>4848</v>
      </c>
    </row>
    <row r="2176" spans="1:2">
      <c r="A2176">
        <v>78696374</v>
      </c>
      <c r="B2176" t="s">
        <v>4849</v>
      </c>
    </row>
    <row r="2177" spans="1:2">
      <c r="A2177">
        <v>10779288</v>
      </c>
      <c r="B2177" t="s">
        <v>4850</v>
      </c>
    </row>
    <row r="2178" spans="1:2">
      <c r="A2178">
        <v>63464954</v>
      </c>
      <c r="B2178" t="s">
        <v>4851</v>
      </c>
    </row>
    <row r="2179" spans="1:2">
      <c r="A2179">
        <v>40075631</v>
      </c>
      <c r="B2179" t="s">
        <v>12493</v>
      </c>
    </row>
    <row r="2180" spans="1:2">
      <c r="A2180">
        <v>10292496</v>
      </c>
      <c r="B2180" t="s">
        <v>12496</v>
      </c>
    </row>
    <row r="2181" spans="1:2">
      <c r="A2181">
        <v>900918925</v>
      </c>
      <c r="B2181" t="s">
        <v>4852</v>
      </c>
    </row>
    <row r="2182" spans="1:2">
      <c r="A2182" t="s">
        <v>13181</v>
      </c>
      <c r="B2182" t="s">
        <v>12503</v>
      </c>
    </row>
    <row r="2183" spans="1:2">
      <c r="A2183">
        <v>34556942</v>
      </c>
      <c r="B2183" t="s">
        <v>4854</v>
      </c>
    </row>
    <row r="2184" spans="1:2">
      <c r="A2184">
        <v>80543362</v>
      </c>
      <c r="B2184" t="s">
        <v>12505</v>
      </c>
    </row>
    <row r="2185" spans="1:2">
      <c r="A2185">
        <v>37442354</v>
      </c>
      <c r="B2185" t="s">
        <v>4855</v>
      </c>
    </row>
    <row r="2186" spans="1:2">
      <c r="A2186">
        <v>13487223</v>
      </c>
      <c r="B2186" t="s">
        <v>4856</v>
      </c>
    </row>
    <row r="2187" spans="1:2">
      <c r="A2187">
        <v>81720959</v>
      </c>
      <c r="B2187" t="s">
        <v>12508</v>
      </c>
    </row>
    <row r="2188" spans="1:2">
      <c r="A2188">
        <v>1018439674</v>
      </c>
      <c r="B2188" t="s">
        <v>4857</v>
      </c>
    </row>
    <row r="2189" spans="1:2">
      <c r="A2189">
        <v>1027964258</v>
      </c>
      <c r="B2189" t="s">
        <v>4858</v>
      </c>
    </row>
    <row r="2190" spans="1:2">
      <c r="A2190">
        <v>900068796</v>
      </c>
      <c r="B2190" t="s">
        <v>4859</v>
      </c>
    </row>
    <row r="2191" spans="1:2">
      <c r="A2191">
        <v>53001835</v>
      </c>
      <c r="B2191" t="s">
        <v>4860</v>
      </c>
    </row>
    <row r="2192" spans="1:2">
      <c r="A2192">
        <v>11810061</v>
      </c>
      <c r="B2192" t="s">
        <v>4861</v>
      </c>
    </row>
    <row r="2193" spans="1:2">
      <c r="A2193">
        <v>73111249</v>
      </c>
      <c r="B2193" t="s">
        <v>4862</v>
      </c>
    </row>
    <row r="2194" spans="1:2">
      <c r="A2194">
        <v>1018432517</v>
      </c>
      <c r="B2194" t="s">
        <v>12531</v>
      </c>
    </row>
    <row r="2195" spans="1:2">
      <c r="A2195">
        <v>43595228</v>
      </c>
      <c r="B2195" t="s">
        <v>12544</v>
      </c>
    </row>
    <row r="2196" spans="1:2">
      <c r="A2196">
        <v>1096240986</v>
      </c>
      <c r="B2196" t="s">
        <v>12546</v>
      </c>
    </row>
    <row r="2197" spans="1:2">
      <c r="A2197">
        <v>52704538</v>
      </c>
      <c r="B2197" t="s">
        <v>4864</v>
      </c>
    </row>
    <row r="2198" spans="1:2">
      <c r="A2198">
        <v>901484501</v>
      </c>
      <c r="B2198" t="s">
        <v>12547</v>
      </c>
    </row>
    <row r="2199" spans="1:2">
      <c r="A2199">
        <v>900059551</v>
      </c>
      <c r="B2199" t="s">
        <v>12548</v>
      </c>
    </row>
    <row r="2200" spans="1:2">
      <c r="A2200">
        <v>901483504</v>
      </c>
      <c r="B2200" t="s">
        <v>12549</v>
      </c>
    </row>
    <row r="2201" spans="1:2">
      <c r="A2201">
        <v>1015400824</v>
      </c>
      <c r="B2201" t="s">
        <v>12551</v>
      </c>
    </row>
    <row r="2202" spans="1:2">
      <c r="A2202">
        <v>1018413182</v>
      </c>
      <c r="B2202" t="s">
        <v>12552</v>
      </c>
    </row>
    <row r="2203" spans="1:2">
      <c r="A2203">
        <v>890309152</v>
      </c>
      <c r="B2203" t="s">
        <v>13189</v>
      </c>
    </row>
    <row r="2204" spans="1:2">
      <c r="A2204">
        <v>63542796</v>
      </c>
      <c r="B2204" t="s">
        <v>12566</v>
      </c>
    </row>
    <row r="2205" spans="1:2">
      <c r="A2205">
        <v>1121900859</v>
      </c>
      <c r="B2205" t="s">
        <v>12568</v>
      </c>
    </row>
    <row r="2206" spans="1:2">
      <c r="A2206">
        <v>1082845340</v>
      </c>
      <c r="B2206" t="s">
        <v>12570</v>
      </c>
    </row>
    <row r="2207" spans="1:2">
      <c r="A2207">
        <v>80094122</v>
      </c>
      <c r="B2207" t="s">
        <v>4865</v>
      </c>
    </row>
    <row r="2208" spans="1:2">
      <c r="A2208">
        <v>33332826</v>
      </c>
      <c r="B2208" t="s">
        <v>4866</v>
      </c>
    </row>
    <row r="2209" spans="1:2">
      <c r="A2209">
        <v>1030531026</v>
      </c>
      <c r="B2209" t="s">
        <v>12588</v>
      </c>
    </row>
    <row r="2210" spans="1:2">
      <c r="A2210">
        <v>1090411594</v>
      </c>
      <c r="B2210" t="s">
        <v>12589</v>
      </c>
    </row>
    <row r="2211" spans="1:2">
      <c r="A2211">
        <v>36558629</v>
      </c>
      <c r="B2211" t="s">
        <v>12590</v>
      </c>
    </row>
    <row r="2212" spans="1:2">
      <c r="A2212">
        <v>88176045</v>
      </c>
      <c r="B2212" t="s">
        <v>12591</v>
      </c>
    </row>
    <row r="2213" spans="1:2">
      <c r="A2213">
        <v>73583305</v>
      </c>
      <c r="B2213" t="s">
        <v>4867</v>
      </c>
    </row>
    <row r="2214" spans="1:2">
      <c r="A2214">
        <v>71211591</v>
      </c>
      <c r="B2214" t="s">
        <v>4868</v>
      </c>
    </row>
    <row r="2215" spans="1:2">
      <c r="A2215">
        <v>80153592</v>
      </c>
      <c r="B2215" t="s">
        <v>4869</v>
      </c>
    </row>
    <row r="2216" spans="1:2">
      <c r="A2216">
        <v>36547444</v>
      </c>
      <c r="B2216" t="s">
        <v>4870</v>
      </c>
    </row>
    <row r="2217" spans="1:2">
      <c r="A2217">
        <v>1020724069</v>
      </c>
      <c r="B2217" t="s">
        <v>4871</v>
      </c>
    </row>
    <row r="2218" spans="1:2">
      <c r="A2218">
        <v>11798849</v>
      </c>
      <c r="B2218" t="s">
        <v>4874</v>
      </c>
    </row>
    <row r="2219" spans="1:2">
      <c r="A2219">
        <v>38466470</v>
      </c>
      <c r="B2219" t="s">
        <v>4875</v>
      </c>
    </row>
    <row r="2220" spans="1:2">
      <c r="A2220">
        <v>52880229</v>
      </c>
      <c r="B2220" t="s">
        <v>4876</v>
      </c>
    </row>
    <row r="2221" spans="1:2">
      <c r="A2221">
        <v>65790280</v>
      </c>
      <c r="B2221" t="s">
        <v>12619</v>
      </c>
    </row>
    <row r="2222" spans="1:2">
      <c r="A2222">
        <v>52157213</v>
      </c>
      <c r="B2222" t="s">
        <v>12620</v>
      </c>
    </row>
    <row r="2223" spans="1:2">
      <c r="A2223">
        <v>1020749409</v>
      </c>
      <c r="B2223" t="s">
        <v>12621</v>
      </c>
    </row>
    <row r="2224" spans="1:2">
      <c r="A2224">
        <v>27088427</v>
      </c>
      <c r="B2224" t="s">
        <v>12623</v>
      </c>
    </row>
    <row r="2225" spans="1:2">
      <c r="A2225">
        <v>1020746797</v>
      </c>
      <c r="B2225" t="s">
        <v>12630</v>
      </c>
    </row>
    <row r="2226" spans="1:2">
      <c r="A2226">
        <v>79488756</v>
      </c>
      <c r="B2226" t="s">
        <v>4877</v>
      </c>
    </row>
    <row r="2227" spans="1:2">
      <c r="A2227">
        <v>40044941</v>
      </c>
      <c r="B2227" t="s">
        <v>4878</v>
      </c>
    </row>
    <row r="2228" spans="1:2">
      <c r="A2228">
        <v>1193535089</v>
      </c>
      <c r="B2228" t="s">
        <v>12633</v>
      </c>
    </row>
    <row r="2229" spans="1:2">
      <c r="A2229">
        <v>1077420621</v>
      </c>
      <c r="B2229" t="s">
        <v>12635</v>
      </c>
    </row>
    <row r="2230" spans="1:2">
      <c r="A2230">
        <v>17636030</v>
      </c>
      <c r="B2230" t="s">
        <v>12639</v>
      </c>
    </row>
    <row r="2231" spans="1:2">
      <c r="A2231">
        <v>860514187</v>
      </c>
      <c r="B2231" t="s">
        <v>4879</v>
      </c>
    </row>
    <row r="2232" spans="1:2">
      <c r="A2232">
        <v>36758131</v>
      </c>
      <c r="B2232" t="s">
        <v>12646</v>
      </c>
    </row>
    <row r="2233" spans="1:2">
      <c r="A2233">
        <v>7318128</v>
      </c>
      <c r="B2233" t="s">
        <v>12647</v>
      </c>
    </row>
    <row r="2234" spans="1:2">
      <c r="A2234">
        <v>1032435295</v>
      </c>
      <c r="B2234" t="s">
        <v>12648</v>
      </c>
    </row>
    <row r="2235" spans="1:2">
      <c r="A2235">
        <v>1020719246</v>
      </c>
      <c r="B2235" t="s">
        <v>12650</v>
      </c>
    </row>
    <row r="2236" spans="1:2">
      <c r="A2236">
        <v>901490568</v>
      </c>
      <c r="B2236" t="s">
        <v>4880</v>
      </c>
    </row>
    <row r="2237" spans="1:2">
      <c r="A2237">
        <v>900490993</v>
      </c>
      <c r="B2237" t="s">
        <v>12653</v>
      </c>
    </row>
    <row r="2238" spans="1:2">
      <c r="A2238">
        <v>1057580994</v>
      </c>
      <c r="B2238" t="s">
        <v>12655</v>
      </c>
    </row>
    <row r="2239" spans="1:2">
      <c r="A2239">
        <v>50955546</v>
      </c>
      <c r="B2239" t="s">
        <v>4881</v>
      </c>
    </row>
    <row r="2240" spans="1:2">
      <c r="A2240">
        <v>8507221</v>
      </c>
      <c r="B2240" t="s">
        <v>4882</v>
      </c>
    </row>
    <row r="2241" spans="1:2">
      <c r="A2241">
        <v>29125655</v>
      </c>
      <c r="B2241" t="s">
        <v>12656</v>
      </c>
    </row>
    <row r="2242" spans="1:2">
      <c r="A2242">
        <v>1073994656</v>
      </c>
      <c r="B2242" t="s">
        <v>4883</v>
      </c>
    </row>
    <row r="2243" spans="1:2">
      <c r="A2243">
        <v>1014219504</v>
      </c>
      <c r="B2243" t="s">
        <v>4884</v>
      </c>
    </row>
    <row r="2244" spans="1:2">
      <c r="A2244">
        <v>1032447710</v>
      </c>
      <c r="B2244" t="s">
        <v>4886</v>
      </c>
    </row>
    <row r="2245" spans="1:2">
      <c r="A2245">
        <v>52704989</v>
      </c>
      <c r="B2245" t="s">
        <v>12658</v>
      </c>
    </row>
    <row r="2246" spans="1:2">
      <c r="A2246">
        <v>52103228</v>
      </c>
      <c r="B2246" t="s">
        <v>12659</v>
      </c>
    </row>
    <row r="2247" spans="1:2">
      <c r="A2247">
        <v>80233678</v>
      </c>
      <c r="B2247" t="s">
        <v>4887</v>
      </c>
    </row>
    <row r="2248" spans="1:2">
      <c r="A2248">
        <v>1121827035</v>
      </c>
      <c r="B2248" t="s">
        <v>12661</v>
      </c>
    </row>
    <row r="2249" spans="1:2">
      <c r="A2249">
        <v>1095906122</v>
      </c>
      <c r="B2249" t="s">
        <v>4889</v>
      </c>
    </row>
    <row r="2250" spans="1:2">
      <c r="A2250">
        <v>1038796156</v>
      </c>
      <c r="B2250" t="s">
        <v>12666</v>
      </c>
    </row>
    <row r="2251" spans="1:2">
      <c r="A2251">
        <v>1098680848</v>
      </c>
      <c r="B2251" t="s">
        <v>4890</v>
      </c>
    </row>
    <row r="2252" spans="1:2">
      <c r="A2252">
        <v>1104411460</v>
      </c>
      <c r="B2252" t="s">
        <v>4891</v>
      </c>
    </row>
    <row r="2253" spans="1:2">
      <c r="A2253">
        <v>41784177</v>
      </c>
      <c r="B2253" t="s">
        <v>12668</v>
      </c>
    </row>
    <row r="2254" spans="1:2">
      <c r="A2254">
        <v>8359826</v>
      </c>
      <c r="B2254" t="s">
        <v>12669</v>
      </c>
    </row>
    <row r="2255" spans="1:2">
      <c r="A2255">
        <v>30739631</v>
      </c>
      <c r="B2255" t="s">
        <v>12670</v>
      </c>
    </row>
    <row r="2256" spans="1:2">
      <c r="A2256">
        <v>34671620</v>
      </c>
      <c r="B2256" t="s">
        <v>4892</v>
      </c>
    </row>
    <row r="2257" spans="1:2">
      <c r="A2257">
        <v>1117512577</v>
      </c>
      <c r="B2257" t="s">
        <v>12681</v>
      </c>
    </row>
    <row r="2258" spans="1:2">
      <c r="A2258">
        <v>1052066505</v>
      </c>
      <c r="B2258" t="s">
        <v>12682</v>
      </c>
    </row>
    <row r="2259" spans="1:2">
      <c r="A2259">
        <v>36292976</v>
      </c>
      <c r="B2259" t="s">
        <v>12683</v>
      </c>
    </row>
    <row r="2260" spans="1:2">
      <c r="A2260">
        <v>1117507130</v>
      </c>
      <c r="B2260" t="s">
        <v>12684</v>
      </c>
    </row>
    <row r="2261" spans="1:2">
      <c r="A2261">
        <v>98428043</v>
      </c>
      <c r="B2261" t="s">
        <v>12686</v>
      </c>
    </row>
    <row r="2262" spans="1:2">
      <c r="A2262">
        <v>1128166861</v>
      </c>
      <c r="B2262" t="s">
        <v>4893</v>
      </c>
    </row>
    <row r="2263" spans="1:2">
      <c r="A2263">
        <v>10784244</v>
      </c>
      <c r="B2263" t="s">
        <v>4894</v>
      </c>
    </row>
    <row r="2264" spans="1:2">
      <c r="A2264">
        <v>65808521</v>
      </c>
      <c r="B2264" t="s">
        <v>4895</v>
      </c>
    </row>
    <row r="2265" spans="1:2">
      <c r="A2265">
        <v>26228257</v>
      </c>
      <c r="B2265" t="s">
        <v>4896</v>
      </c>
    </row>
    <row r="2266" spans="1:2">
      <c r="A2266">
        <v>1094662965</v>
      </c>
      <c r="B2266" t="s">
        <v>4897</v>
      </c>
    </row>
    <row r="2267" spans="1:2">
      <c r="A2267">
        <v>88216061</v>
      </c>
      <c r="B2267" t="s">
        <v>12689</v>
      </c>
    </row>
    <row r="2268" spans="1:2">
      <c r="A2268">
        <v>37290629</v>
      </c>
      <c r="B2268" t="s">
        <v>12690</v>
      </c>
    </row>
    <row r="2269" spans="1:2">
      <c r="A2269">
        <v>1144036161</v>
      </c>
      <c r="B2269" t="s">
        <v>4899</v>
      </c>
    </row>
    <row r="2270" spans="1:2">
      <c r="A2270">
        <v>18186010</v>
      </c>
      <c r="B2270" t="s">
        <v>4900</v>
      </c>
    </row>
    <row r="2271" spans="1:2">
      <c r="A2271">
        <v>22999543</v>
      </c>
      <c r="B2271" t="s">
        <v>4901</v>
      </c>
    </row>
    <row r="2272" spans="1:2">
      <c r="A2272">
        <v>901357064</v>
      </c>
      <c r="B2272" t="s">
        <v>4902</v>
      </c>
    </row>
    <row r="2273" spans="1:2">
      <c r="A2273">
        <v>53910502</v>
      </c>
      <c r="B2273" t="s">
        <v>12691</v>
      </c>
    </row>
    <row r="2274" spans="1:2">
      <c r="A2274">
        <v>88270276</v>
      </c>
      <c r="B2274" t="s">
        <v>12692</v>
      </c>
    </row>
    <row r="2275" spans="1:2">
      <c r="A2275">
        <v>12915945</v>
      </c>
      <c r="B2275" t="s">
        <v>4903</v>
      </c>
    </row>
    <row r="2276" spans="1:2">
      <c r="A2276">
        <v>29117809</v>
      </c>
      <c r="B2276" t="s">
        <v>4904</v>
      </c>
    </row>
    <row r="2277" spans="1:2">
      <c r="A2277">
        <v>80066120</v>
      </c>
      <c r="B2277" t="s">
        <v>4905</v>
      </c>
    </row>
    <row r="2278" spans="1:2">
      <c r="A2278">
        <v>52250092</v>
      </c>
      <c r="B2278" t="s">
        <v>12698</v>
      </c>
    </row>
    <row r="2279" spans="1:2">
      <c r="A2279">
        <v>68295907</v>
      </c>
      <c r="B2279" t="s">
        <v>12699</v>
      </c>
    </row>
    <row r="2280" spans="1:2">
      <c r="A2280">
        <v>76317929</v>
      </c>
      <c r="B2280" t="s">
        <v>12701</v>
      </c>
    </row>
    <row r="2281" spans="1:2">
      <c r="A2281">
        <v>1110541722</v>
      </c>
      <c r="B2281" t="s">
        <v>12702</v>
      </c>
    </row>
    <row r="2282" spans="1:2">
      <c r="A2282">
        <v>52282872</v>
      </c>
      <c r="B2282" t="s">
        <v>12706</v>
      </c>
    </row>
    <row r="2283" spans="1:2">
      <c r="A2283">
        <v>900549783</v>
      </c>
      <c r="B2283" t="s">
        <v>4906</v>
      </c>
    </row>
    <row r="2284" spans="1:2">
      <c r="A2284">
        <v>10933286</v>
      </c>
      <c r="B2284" t="s">
        <v>4907</v>
      </c>
    </row>
    <row r="2285" spans="1:2">
      <c r="A2285">
        <v>43565665</v>
      </c>
      <c r="B2285" t="s">
        <v>4908</v>
      </c>
    </row>
    <row r="2286" spans="1:2">
      <c r="A2286">
        <v>1079175528</v>
      </c>
      <c r="B2286" t="s">
        <v>4909</v>
      </c>
    </row>
    <row r="2287" spans="1:2">
      <c r="A2287">
        <v>80505096</v>
      </c>
      <c r="B2287" t="s">
        <v>12708</v>
      </c>
    </row>
    <row r="2288" spans="1:2">
      <c r="A2288">
        <v>805025355</v>
      </c>
      <c r="B2288" t="s">
        <v>4910</v>
      </c>
    </row>
    <row r="2289" spans="1:2">
      <c r="A2289">
        <v>19460083</v>
      </c>
      <c r="B2289" t="s">
        <v>12714</v>
      </c>
    </row>
    <row r="2290" spans="1:2">
      <c r="A2290">
        <v>60261856</v>
      </c>
      <c r="B2290" t="s">
        <v>12715</v>
      </c>
    </row>
    <row r="2291" spans="1:2">
      <c r="A2291">
        <v>40443714</v>
      </c>
      <c r="B2291" t="s">
        <v>4911</v>
      </c>
    </row>
    <row r="2292" spans="1:2">
      <c r="A2292">
        <v>60358266</v>
      </c>
      <c r="B2292" t="s">
        <v>4912</v>
      </c>
    </row>
    <row r="2293" spans="1:2">
      <c r="A2293">
        <v>1130607903</v>
      </c>
      <c r="B2293" t="s">
        <v>12719</v>
      </c>
    </row>
    <row r="2294" spans="1:2">
      <c r="A2294">
        <v>1018480818</v>
      </c>
      <c r="B2294" t="s">
        <v>4913</v>
      </c>
    </row>
    <row r="2295" spans="1:2">
      <c r="A2295">
        <v>1012328755</v>
      </c>
      <c r="B2295" t="s">
        <v>12720</v>
      </c>
    </row>
    <row r="2296" spans="1:2">
      <c r="A2296">
        <v>6770756</v>
      </c>
      <c r="B2296" t="s">
        <v>4914</v>
      </c>
    </row>
    <row r="2297" spans="1:2">
      <c r="A2297">
        <v>55190336</v>
      </c>
      <c r="B2297" t="s">
        <v>12725</v>
      </c>
    </row>
    <row r="2298" spans="1:2">
      <c r="A2298">
        <v>1094271870</v>
      </c>
      <c r="B2298" t="s">
        <v>4915</v>
      </c>
    </row>
    <row r="2299" spans="1:2">
      <c r="A2299">
        <v>23474926</v>
      </c>
      <c r="B2299" t="s">
        <v>12726</v>
      </c>
    </row>
    <row r="2300" spans="1:2">
      <c r="A2300">
        <v>18126885</v>
      </c>
      <c r="B2300" t="s">
        <v>4916</v>
      </c>
    </row>
    <row r="2301" spans="1:2">
      <c r="A2301">
        <v>52807994</v>
      </c>
      <c r="B2301" t="s">
        <v>4917</v>
      </c>
    </row>
    <row r="2302" spans="1:2">
      <c r="A2302">
        <v>91495551</v>
      </c>
      <c r="B2302" t="s">
        <v>4572</v>
      </c>
    </row>
    <row r="2303" spans="1:2">
      <c r="A2303">
        <v>900019752</v>
      </c>
      <c r="B2303" t="s">
        <v>12733</v>
      </c>
    </row>
    <row r="2304" spans="1:2">
      <c r="A2304">
        <v>75104171</v>
      </c>
      <c r="B2304" t="s">
        <v>12739</v>
      </c>
    </row>
    <row r="2305" spans="1:2">
      <c r="A2305">
        <v>65748019</v>
      </c>
      <c r="B2305" t="s">
        <v>12740</v>
      </c>
    </row>
    <row r="2306" spans="1:2">
      <c r="A2306">
        <v>1065602581</v>
      </c>
      <c r="B2306" t="s">
        <v>12748</v>
      </c>
    </row>
    <row r="2307" spans="1:2">
      <c r="A2307">
        <v>79452940</v>
      </c>
      <c r="B2307" t="s">
        <v>12753</v>
      </c>
    </row>
    <row r="2308" spans="1:2">
      <c r="A2308">
        <v>46452718</v>
      </c>
      <c r="B2308" t="s">
        <v>12756</v>
      </c>
    </row>
    <row r="2309" spans="1:2">
      <c r="A2309">
        <v>52996592</v>
      </c>
      <c r="B2309" t="s">
        <v>12757</v>
      </c>
    </row>
    <row r="2310" spans="1:2">
      <c r="A2310">
        <v>10294556</v>
      </c>
      <c r="B2310" t="s">
        <v>12758</v>
      </c>
    </row>
    <row r="2311" spans="1:2">
      <c r="A2311">
        <v>52805458</v>
      </c>
      <c r="B2311" t="s">
        <v>12759</v>
      </c>
    </row>
    <row r="2312" spans="1:2">
      <c r="A2312">
        <v>85470923</v>
      </c>
      <c r="B2312" t="s">
        <v>4918</v>
      </c>
    </row>
    <row r="2313" spans="1:2">
      <c r="A2313">
        <v>52219738</v>
      </c>
      <c r="B2313" t="s">
        <v>12760</v>
      </c>
    </row>
    <row r="2314" spans="1:2">
      <c r="A2314">
        <v>900987336</v>
      </c>
      <c r="B2314" t="s">
        <v>12762</v>
      </c>
    </row>
    <row r="2315" spans="1:2">
      <c r="A2315">
        <v>1065574858</v>
      </c>
      <c r="B2315" t="s">
        <v>12766</v>
      </c>
    </row>
    <row r="2316" spans="1:2">
      <c r="A2316">
        <v>1015432206</v>
      </c>
      <c r="B2316" t="s">
        <v>12767</v>
      </c>
    </row>
    <row r="2317" spans="1:2">
      <c r="A2317">
        <v>1110546042</v>
      </c>
      <c r="B2317" t="s">
        <v>4919</v>
      </c>
    </row>
    <row r="2318" spans="1:2">
      <c r="A2318">
        <v>900555513</v>
      </c>
      <c r="B2318" t="s">
        <v>4920</v>
      </c>
    </row>
    <row r="2319" spans="1:2">
      <c r="A2319">
        <v>901312112</v>
      </c>
      <c r="B2319" t="s">
        <v>4921</v>
      </c>
    </row>
    <row r="2320" spans="1:2">
      <c r="A2320">
        <v>55151090</v>
      </c>
      <c r="B2320" t="s">
        <v>12781</v>
      </c>
    </row>
    <row r="2321" spans="1:2">
      <c r="A2321">
        <v>1113652720</v>
      </c>
      <c r="B2321" t="s">
        <v>12784</v>
      </c>
    </row>
    <row r="2322" spans="1:2">
      <c r="A2322">
        <v>51939398</v>
      </c>
      <c r="B2322" t="s">
        <v>12785</v>
      </c>
    </row>
    <row r="2323" spans="1:2">
      <c r="A2323">
        <v>52523264</v>
      </c>
      <c r="B2323" t="s">
        <v>12786</v>
      </c>
    </row>
    <row r="2324" spans="1:2">
      <c r="A2324">
        <v>80542819</v>
      </c>
      <c r="B2324" t="s">
        <v>12787</v>
      </c>
    </row>
    <row r="2325" spans="1:2">
      <c r="A2325">
        <v>28719278</v>
      </c>
      <c r="B2325" t="s">
        <v>4922</v>
      </c>
    </row>
    <row r="2326" spans="1:2">
      <c r="A2326">
        <v>7715752</v>
      </c>
      <c r="B2326" t="s">
        <v>4923</v>
      </c>
    </row>
    <row r="2327" spans="1:2">
      <c r="A2327" t="s">
        <v>13182</v>
      </c>
      <c r="B2327" t="s">
        <v>12788</v>
      </c>
    </row>
    <row r="2328" spans="1:2">
      <c r="A2328">
        <v>52148185</v>
      </c>
      <c r="B2328" t="s">
        <v>4925</v>
      </c>
    </row>
    <row r="2329" spans="1:2">
      <c r="A2329">
        <v>1128270339</v>
      </c>
      <c r="B2329" t="s">
        <v>12795</v>
      </c>
    </row>
    <row r="2330" spans="1:2">
      <c r="A2330">
        <v>36296028</v>
      </c>
      <c r="B2330" t="s">
        <v>4926</v>
      </c>
    </row>
    <row r="2331" spans="1:2">
      <c r="A2331">
        <v>1018417492</v>
      </c>
      <c r="B2331" t="s">
        <v>12796</v>
      </c>
    </row>
    <row r="2332" spans="1:2">
      <c r="A2332">
        <v>7385716</v>
      </c>
      <c r="B2332" t="s">
        <v>4927</v>
      </c>
    </row>
    <row r="2333" spans="1:2">
      <c r="A2333">
        <v>1065595089</v>
      </c>
      <c r="B2333" t="s">
        <v>4928</v>
      </c>
    </row>
    <row r="2334" spans="1:2">
      <c r="A2334">
        <v>33368494</v>
      </c>
      <c r="B2334" t="s">
        <v>4929</v>
      </c>
    </row>
    <row r="2335" spans="1:2">
      <c r="A2335">
        <v>51984445</v>
      </c>
      <c r="B2335" t="s">
        <v>4930</v>
      </c>
    </row>
    <row r="2336" spans="1:2">
      <c r="A2336">
        <v>1036398381</v>
      </c>
      <c r="B2336" t="s">
        <v>4931</v>
      </c>
    </row>
    <row r="2337" spans="1:2">
      <c r="A2337">
        <v>1067918480</v>
      </c>
      <c r="B2337" t="s">
        <v>12797</v>
      </c>
    </row>
    <row r="2338" spans="1:2">
      <c r="A2338">
        <v>7369659</v>
      </c>
      <c r="B2338" t="s">
        <v>12798</v>
      </c>
    </row>
    <row r="2339" spans="1:2">
      <c r="A2339">
        <v>800141397</v>
      </c>
      <c r="B2339" t="s">
        <v>4932</v>
      </c>
    </row>
    <row r="2340" spans="1:2">
      <c r="A2340">
        <v>890900286</v>
      </c>
      <c r="B2340" t="s">
        <v>4933</v>
      </c>
    </row>
    <row r="2341" spans="1:2">
      <c r="A2341">
        <v>900774178</v>
      </c>
      <c r="B2341" t="s">
        <v>12799</v>
      </c>
    </row>
    <row r="2342" spans="1:2">
      <c r="A2342">
        <v>52996992</v>
      </c>
      <c r="B2342" t="s">
        <v>12800</v>
      </c>
    </row>
    <row r="2343" spans="1:2">
      <c r="A2343">
        <v>93377299</v>
      </c>
      <c r="B2343" t="s">
        <v>4934</v>
      </c>
    </row>
    <row r="2344" spans="1:2">
      <c r="A2344">
        <v>36953544</v>
      </c>
      <c r="B2344" t="s">
        <v>12801</v>
      </c>
    </row>
    <row r="2345" spans="1:2">
      <c r="A2345">
        <v>63539665</v>
      </c>
      <c r="B2345" t="s">
        <v>4935</v>
      </c>
    </row>
    <row r="2346" spans="1:2">
      <c r="A2346">
        <v>41919345</v>
      </c>
      <c r="B2346" t="s">
        <v>4936</v>
      </c>
    </row>
    <row r="2347" spans="1:2">
      <c r="A2347">
        <v>825001160</v>
      </c>
      <c r="B2347" t="s">
        <v>12803</v>
      </c>
    </row>
    <row r="2348" spans="1:2">
      <c r="A2348">
        <v>1024467346</v>
      </c>
      <c r="B2348" t="s">
        <v>12805</v>
      </c>
    </row>
    <row r="2349" spans="1:2">
      <c r="A2349">
        <v>891080031</v>
      </c>
      <c r="B2349" t="s">
        <v>4937</v>
      </c>
    </row>
    <row r="2350" spans="1:2">
      <c r="A2350">
        <v>900386879</v>
      </c>
      <c r="B2350" t="s">
        <v>4938</v>
      </c>
    </row>
    <row r="2351" spans="1:2">
      <c r="A2351">
        <v>900570743</v>
      </c>
      <c r="B2351" t="s">
        <v>4939</v>
      </c>
    </row>
    <row r="2352" spans="1:2">
      <c r="A2352">
        <v>830002544</v>
      </c>
      <c r="B2352" t="s">
        <v>4940</v>
      </c>
    </row>
    <row r="2353" spans="1:2">
      <c r="A2353">
        <v>52917764</v>
      </c>
      <c r="B2353" t="s">
        <v>4941</v>
      </c>
    </row>
    <row r="2354" spans="1:2">
      <c r="A2354">
        <v>1116784214</v>
      </c>
      <c r="B2354" t="s">
        <v>12813</v>
      </c>
    </row>
    <row r="2355" spans="1:2">
      <c r="A2355">
        <v>13069308</v>
      </c>
      <c r="B2355" t="s">
        <v>12814</v>
      </c>
    </row>
    <row r="2356" spans="1:2">
      <c r="A2356">
        <v>12265182</v>
      </c>
      <c r="B2356" t="s">
        <v>12815</v>
      </c>
    </row>
    <row r="2357" spans="1:2">
      <c r="A2357">
        <v>900989399</v>
      </c>
      <c r="B2357" t="s">
        <v>4942</v>
      </c>
    </row>
    <row r="2358" spans="1:2">
      <c r="A2358">
        <v>830078025</v>
      </c>
      <c r="B2358" t="s">
        <v>4943</v>
      </c>
    </row>
    <row r="2359" spans="1:2">
      <c r="A2359">
        <v>900014331</v>
      </c>
      <c r="B2359" t="s">
        <v>12816</v>
      </c>
    </row>
    <row r="2360" spans="1:2">
      <c r="A2360">
        <v>891780111</v>
      </c>
      <c r="B2360" t="s">
        <v>4944</v>
      </c>
    </row>
    <row r="2361" spans="1:2">
      <c r="A2361">
        <v>79884243</v>
      </c>
      <c r="B2361" t="s">
        <v>12818</v>
      </c>
    </row>
    <row r="2362" spans="1:2">
      <c r="A2362">
        <v>63397595</v>
      </c>
      <c r="B2362" t="s">
        <v>4945</v>
      </c>
    </row>
    <row r="2363" spans="1:2">
      <c r="A2363">
        <v>52697056</v>
      </c>
      <c r="B2363" t="s">
        <v>12819</v>
      </c>
    </row>
    <row r="2364" spans="1:2">
      <c r="A2364">
        <v>1024507385</v>
      </c>
      <c r="B2364" t="s">
        <v>12820</v>
      </c>
    </row>
    <row r="2365" spans="1:2">
      <c r="A2365">
        <v>87064570</v>
      </c>
      <c r="B2365" t="s">
        <v>12821</v>
      </c>
    </row>
    <row r="2366" spans="1:2">
      <c r="A2366">
        <v>10493816</v>
      </c>
      <c r="B2366" t="s">
        <v>12823</v>
      </c>
    </row>
    <row r="2367" spans="1:2">
      <c r="A2367">
        <v>1049612703</v>
      </c>
      <c r="B2367" t="s">
        <v>4946</v>
      </c>
    </row>
    <row r="2368" spans="1:2">
      <c r="A2368">
        <v>900414120</v>
      </c>
      <c r="B2368" t="s">
        <v>12826</v>
      </c>
    </row>
    <row r="2369" spans="1:2">
      <c r="A2369">
        <v>900582157</v>
      </c>
      <c r="B2369" t="s">
        <v>12882</v>
      </c>
    </row>
    <row r="2370" spans="1:2">
      <c r="A2370">
        <v>901500681</v>
      </c>
      <c r="B2370" t="s">
        <v>4947</v>
      </c>
    </row>
    <row r="2371" spans="1:2">
      <c r="A2371">
        <v>805012349</v>
      </c>
      <c r="B2371" t="s">
        <v>12829</v>
      </c>
    </row>
    <row r="2372" spans="1:2">
      <c r="A2372">
        <v>76318113</v>
      </c>
      <c r="B2372" t="s">
        <v>4948</v>
      </c>
    </row>
    <row r="2373" spans="1:2">
      <c r="A2373">
        <v>1072523369</v>
      </c>
      <c r="B2373" t="s">
        <v>4949</v>
      </c>
    </row>
    <row r="2374" spans="1:2">
      <c r="A2374">
        <v>92543182</v>
      </c>
      <c r="B2374" t="s">
        <v>12830</v>
      </c>
    </row>
    <row r="2375" spans="1:2">
      <c r="A2375">
        <v>79690267</v>
      </c>
      <c r="B2375" t="s">
        <v>4950</v>
      </c>
    </row>
    <row r="2376" spans="1:2">
      <c r="A2376">
        <v>1070959726</v>
      </c>
      <c r="B2376" t="s">
        <v>12831</v>
      </c>
    </row>
    <row r="2377" spans="1:2">
      <c r="A2377">
        <v>1010170324</v>
      </c>
      <c r="B2377" t="s">
        <v>4951</v>
      </c>
    </row>
    <row r="2378" spans="1:2">
      <c r="A2378">
        <v>79577878</v>
      </c>
      <c r="B2378" t="s">
        <v>4952</v>
      </c>
    </row>
    <row r="2379" spans="1:2">
      <c r="A2379">
        <v>1020750118</v>
      </c>
      <c r="B2379" t="s">
        <v>4953</v>
      </c>
    </row>
    <row r="2380" spans="1:2">
      <c r="A2380">
        <v>1018466716</v>
      </c>
      <c r="B2380" t="s">
        <v>12838</v>
      </c>
    </row>
    <row r="2381" spans="1:2">
      <c r="A2381">
        <v>1013610204</v>
      </c>
      <c r="B2381" t="s">
        <v>4954</v>
      </c>
    </row>
    <row r="2382" spans="1:2">
      <c r="A2382">
        <v>19498977</v>
      </c>
      <c r="B2382" t="s">
        <v>4955</v>
      </c>
    </row>
    <row r="2383" spans="1:2">
      <c r="A2383">
        <v>1015393939</v>
      </c>
      <c r="B2383" t="s">
        <v>4956</v>
      </c>
    </row>
    <row r="2384" spans="1:2">
      <c r="A2384">
        <v>80039562</v>
      </c>
      <c r="B2384" t="s">
        <v>4957</v>
      </c>
    </row>
    <row r="2385" spans="1:2">
      <c r="A2385">
        <v>80097880</v>
      </c>
      <c r="B2385" t="s">
        <v>4958</v>
      </c>
    </row>
    <row r="2386" spans="1:2">
      <c r="A2386">
        <v>40411524</v>
      </c>
      <c r="B2386" t="s">
        <v>4959</v>
      </c>
    </row>
    <row r="2387" spans="1:2">
      <c r="A2387">
        <v>52423787</v>
      </c>
      <c r="B2387" t="s">
        <v>4960</v>
      </c>
    </row>
    <row r="2388" spans="1:2">
      <c r="A2388">
        <v>1121929613</v>
      </c>
      <c r="B2388" t="s">
        <v>12839</v>
      </c>
    </row>
    <row r="2389" spans="1:2">
      <c r="A2389">
        <v>830032102</v>
      </c>
      <c r="B2389" t="s">
        <v>4961</v>
      </c>
    </row>
    <row r="2390" spans="1:2">
      <c r="A2390">
        <v>900614957</v>
      </c>
      <c r="B2390" t="s">
        <v>4962</v>
      </c>
    </row>
    <row r="2391" spans="1:2">
      <c r="A2391">
        <v>811043476</v>
      </c>
      <c r="B2391" t="s">
        <v>12840</v>
      </c>
    </row>
    <row r="2392" spans="1:2">
      <c r="A2392">
        <v>1067881776</v>
      </c>
      <c r="B2392" t="s">
        <v>4963</v>
      </c>
    </row>
    <row r="2393" spans="1:2">
      <c r="A2393">
        <v>1117525790</v>
      </c>
      <c r="B2393" t="s">
        <v>12841</v>
      </c>
    </row>
    <row r="2394" spans="1:2">
      <c r="A2394">
        <v>1067945421</v>
      </c>
      <c r="B2394" t="s">
        <v>4964</v>
      </c>
    </row>
    <row r="2395" spans="1:2">
      <c r="A2395">
        <v>1067929590</v>
      </c>
      <c r="B2395" t="s">
        <v>4965</v>
      </c>
    </row>
    <row r="2396" spans="1:2">
      <c r="A2396">
        <v>1140871902</v>
      </c>
      <c r="B2396" t="s">
        <v>12842</v>
      </c>
    </row>
    <row r="2397" spans="1:2">
      <c r="A2397">
        <v>88215831</v>
      </c>
      <c r="B2397" t="s">
        <v>4966</v>
      </c>
    </row>
    <row r="2398" spans="1:2">
      <c r="A2398">
        <v>88226982</v>
      </c>
      <c r="B2398" t="s">
        <v>4967</v>
      </c>
    </row>
    <row r="2399" spans="1:2">
      <c r="A2399">
        <v>1080295676</v>
      </c>
      <c r="B2399" t="s">
        <v>4968</v>
      </c>
    </row>
    <row r="2400" spans="1:2">
      <c r="A2400">
        <v>1064996857</v>
      </c>
      <c r="B2400" t="s">
        <v>4969</v>
      </c>
    </row>
    <row r="2401" spans="1:2">
      <c r="A2401">
        <v>1124859740</v>
      </c>
      <c r="B2401" t="s">
        <v>12844</v>
      </c>
    </row>
    <row r="2402" spans="1:2">
      <c r="A2402">
        <v>80492174</v>
      </c>
      <c r="B2402" t="s">
        <v>12852</v>
      </c>
    </row>
    <row r="2403" spans="1:2">
      <c r="A2403">
        <v>80070837</v>
      </c>
      <c r="B2403" t="s">
        <v>12853</v>
      </c>
    </row>
    <row r="2404" spans="1:2">
      <c r="A2404">
        <v>80199780</v>
      </c>
      <c r="B2404" t="s">
        <v>4970</v>
      </c>
    </row>
    <row r="2405" spans="1:2">
      <c r="A2405">
        <v>1031136874</v>
      </c>
      <c r="B2405" t="s">
        <v>12854</v>
      </c>
    </row>
    <row r="2406" spans="1:2">
      <c r="A2406">
        <v>1053608995</v>
      </c>
      <c r="B2406" t="s">
        <v>12855</v>
      </c>
    </row>
    <row r="2407" spans="1:2">
      <c r="A2407">
        <v>1109299783</v>
      </c>
      <c r="B2407" t="s">
        <v>4971</v>
      </c>
    </row>
    <row r="2408" spans="1:2">
      <c r="A2408">
        <v>34318830</v>
      </c>
      <c r="B2408" t="s">
        <v>4972</v>
      </c>
    </row>
    <row r="2409" spans="1:2">
      <c r="A2409">
        <v>1067937467</v>
      </c>
      <c r="B2409" t="s">
        <v>4973</v>
      </c>
    </row>
    <row r="2410" spans="1:2">
      <c r="A2410">
        <v>1136885130</v>
      </c>
      <c r="B2410" t="s">
        <v>4974</v>
      </c>
    </row>
    <row r="2411" spans="1:2">
      <c r="A2411">
        <v>1067957585</v>
      </c>
      <c r="B2411" t="s">
        <v>12856</v>
      </c>
    </row>
    <row r="2412" spans="1:2">
      <c r="A2412">
        <v>12128568</v>
      </c>
      <c r="B2412" t="s">
        <v>4975</v>
      </c>
    </row>
    <row r="2413" spans="1:2">
      <c r="A2413">
        <v>40771835</v>
      </c>
      <c r="B2413" t="s">
        <v>12857</v>
      </c>
    </row>
    <row r="2414" spans="1:2">
      <c r="A2414">
        <v>900264963</v>
      </c>
      <c r="B2414" t="s">
        <v>12858</v>
      </c>
    </row>
    <row r="2415" spans="1:2">
      <c r="A2415">
        <v>830505629</v>
      </c>
      <c r="B2415" t="s">
        <v>12861</v>
      </c>
    </row>
    <row r="2416" spans="1:2">
      <c r="A2416">
        <v>900248683</v>
      </c>
      <c r="B2416" t="s">
        <v>12862</v>
      </c>
    </row>
    <row r="2417" spans="1:2">
      <c r="A2417">
        <v>7632493</v>
      </c>
      <c r="B2417" t="s">
        <v>12863</v>
      </c>
    </row>
    <row r="2418" spans="1:2">
      <c r="A2418">
        <v>1063160307</v>
      </c>
      <c r="B2418" t="s">
        <v>4976</v>
      </c>
    </row>
    <row r="2419" spans="1:2">
      <c r="A2419">
        <v>1065012370</v>
      </c>
      <c r="B2419" t="s">
        <v>4977</v>
      </c>
    </row>
    <row r="2420" spans="1:2">
      <c r="A2420">
        <v>1003043628</v>
      </c>
      <c r="B2420" t="s">
        <v>4978</v>
      </c>
    </row>
    <row r="2421" spans="1:2">
      <c r="A2421">
        <v>1067938008</v>
      </c>
      <c r="B2421" t="s">
        <v>4979</v>
      </c>
    </row>
    <row r="2422" spans="1:2">
      <c r="A2422">
        <v>1063147074</v>
      </c>
      <c r="B2422" t="s">
        <v>4980</v>
      </c>
    </row>
    <row r="2423" spans="1:2">
      <c r="A2423">
        <v>1022393788</v>
      </c>
      <c r="B2423" t="s">
        <v>4981</v>
      </c>
    </row>
    <row r="2424" spans="1:2">
      <c r="A2424">
        <v>1032467691</v>
      </c>
      <c r="B2424" t="s">
        <v>12864</v>
      </c>
    </row>
    <row r="2425" spans="1:2">
      <c r="A2425">
        <v>1123207114</v>
      </c>
      <c r="B2425" t="s">
        <v>12865</v>
      </c>
    </row>
    <row r="2426" spans="1:2">
      <c r="A2426">
        <v>1071630374</v>
      </c>
      <c r="B2426" t="s">
        <v>12866</v>
      </c>
    </row>
    <row r="2427" spans="1:2">
      <c r="A2427">
        <v>1063137618</v>
      </c>
      <c r="B2427" t="s">
        <v>4982</v>
      </c>
    </row>
    <row r="2428" spans="1:2">
      <c r="A2428">
        <v>1067930954</v>
      </c>
      <c r="B2428" t="s">
        <v>4983</v>
      </c>
    </row>
    <row r="2429" spans="1:2">
      <c r="A2429">
        <v>9536465</v>
      </c>
      <c r="B2429" t="s">
        <v>4984</v>
      </c>
    </row>
    <row r="2430" spans="1:2">
      <c r="A2430">
        <v>13507758</v>
      </c>
      <c r="B2430" t="s">
        <v>4985</v>
      </c>
    </row>
    <row r="2431" spans="1:2">
      <c r="A2431">
        <v>1010239860</v>
      </c>
      <c r="B2431" t="s">
        <v>4986</v>
      </c>
    </row>
    <row r="2432" spans="1:2">
      <c r="A2432">
        <v>1010207543</v>
      </c>
      <c r="B2432" t="s">
        <v>4987</v>
      </c>
    </row>
    <row r="2433" spans="1:2">
      <c r="A2433">
        <v>1144087001</v>
      </c>
      <c r="B2433" t="s">
        <v>4988</v>
      </c>
    </row>
    <row r="2434" spans="1:2">
      <c r="A2434">
        <v>52114271</v>
      </c>
      <c r="B2434" t="s">
        <v>12867</v>
      </c>
    </row>
    <row r="2435" spans="1:2">
      <c r="A2435">
        <v>16189817</v>
      </c>
      <c r="B2435" t="s">
        <v>12869</v>
      </c>
    </row>
    <row r="2436" spans="1:2">
      <c r="A2436">
        <v>1052386305</v>
      </c>
      <c r="B2436" t="s">
        <v>12876</v>
      </c>
    </row>
    <row r="2437" spans="1:2">
      <c r="A2437">
        <v>1026282056</v>
      </c>
      <c r="B2437" t="s">
        <v>12877</v>
      </c>
    </row>
    <row r="2438" spans="1:2">
      <c r="A2438">
        <v>1016057650</v>
      </c>
      <c r="B2438" t="s">
        <v>12878</v>
      </c>
    </row>
    <row r="2439" spans="1:2">
      <c r="A2439">
        <v>901181054</v>
      </c>
      <c r="B2439" t="s">
        <v>12883</v>
      </c>
    </row>
    <row r="2440" spans="1:2">
      <c r="A2440">
        <v>901218700</v>
      </c>
      <c r="B2440" t="s">
        <v>12884</v>
      </c>
    </row>
    <row r="2441" spans="1:2">
      <c r="A2441">
        <v>900204863</v>
      </c>
      <c r="B2441" t="s">
        <v>12885</v>
      </c>
    </row>
    <row r="2442" spans="1:2">
      <c r="A2442">
        <v>52880839</v>
      </c>
      <c r="B2442" t="s">
        <v>12888</v>
      </c>
    </row>
    <row r="2443" spans="1:2">
      <c r="A2443">
        <v>1120571798</v>
      </c>
      <c r="B2443" t="s">
        <v>4989</v>
      </c>
    </row>
    <row r="2444" spans="1:2">
      <c r="A2444">
        <v>36951526</v>
      </c>
      <c r="B2444" t="s">
        <v>4990</v>
      </c>
    </row>
    <row r="2445" spans="1:2">
      <c r="A2445">
        <v>12975964</v>
      </c>
      <c r="B2445" t="s">
        <v>4991</v>
      </c>
    </row>
    <row r="2446" spans="1:2">
      <c r="A2446">
        <v>79780252</v>
      </c>
      <c r="B2446" t="s">
        <v>4992</v>
      </c>
    </row>
    <row r="2447" spans="1:2">
      <c r="A2447">
        <v>900525880</v>
      </c>
      <c r="B2447" t="s">
        <v>4993</v>
      </c>
    </row>
    <row r="2448" spans="1:2">
      <c r="A2448">
        <v>900003825</v>
      </c>
      <c r="B2448" t="s">
        <v>4994</v>
      </c>
    </row>
    <row r="2449" spans="1:2">
      <c r="A2449">
        <v>52647327</v>
      </c>
      <c r="B2449" t="s">
        <v>4995</v>
      </c>
    </row>
    <row r="2450" spans="1:2">
      <c r="A2450">
        <v>14395948</v>
      </c>
      <c r="B2450" t="s">
        <v>12900</v>
      </c>
    </row>
    <row r="2451" spans="1:2">
      <c r="A2451">
        <v>80664492</v>
      </c>
      <c r="B2451" t="s">
        <v>12901</v>
      </c>
    </row>
    <row r="2452" spans="1:2">
      <c r="A2452">
        <v>1013609893</v>
      </c>
      <c r="B2452" t="s">
        <v>4996</v>
      </c>
    </row>
    <row r="2453" spans="1:2">
      <c r="A2453">
        <v>27149612</v>
      </c>
      <c r="B2453" t="s">
        <v>4997</v>
      </c>
    </row>
    <row r="2454" spans="1:2">
      <c r="A2454">
        <v>1018435231</v>
      </c>
      <c r="B2454" t="s">
        <v>12907</v>
      </c>
    </row>
    <row r="2455" spans="1:2">
      <c r="A2455">
        <v>891501885</v>
      </c>
      <c r="B2455" t="s">
        <v>12911</v>
      </c>
    </row>
    <row r="2456" spans="1:2">
      <c r="A2456">
        <v>891502163</v>
      </c>
      <c r="B2456" t="s">
        <v>12912</v>
      </c>
    </row>
    <row r="2457" spans="1:2">
      <c r="A2457">
        <v>805024678</v>
      </c>
      <c r="B2457" t="s">
        <v>12913</v>
      </c>
    </row>
    <row r="2458" spans="1:2">
      <c r="A2458">
        <v>819005064</v>
      </c>
      <c r="B2458" t="s">
        <v>4998</v>
      </c>
    </row>
    <row r="2459" spans="1:2">
      <c r="A2459">
        <v>800141262</v>
      </c>
      <c r="B2459" t="s">
        <v>12915</v>
      </c>
    </row>
    <row r="2460" spans="1:2">
      <c r="A2460">
        <v>35461429</v>
      </c>
      <c r="B2460" t="s">
        <v>4999</v>
      </c>
    </row>
    <row r="2461" spans="1:2">
      <c r="A2461">
        <v>1090381769</v>
      </c>
      <c r="B2461" t="s">
        <v>12921</v>
      </c>
    </row>
    <row r="2462" spans="1:2">
      <c r="A2462">
        <v>19437304</v>
      </c>
      <c r="B2462" t="s">
        <v>12922</v>
      </c>
    </row>
    <row r="2463" spans="1:2">
      <c r="A2463">
        <v>11805689</v>
      </c>
      <c r="B2463" t="s">
        <v>12923</v>
      </c>
    </row>
    <row r="2464" spans="1:2">
      <c r="A2464">
        <v>901526509</v>
      </c>
      <c r="B2464" t="s">
        <v>5000</v>
      </c>
    </row>
    <row r="2465" spans="1:2">
      <c r="A2465">
        <v>822005122</v>
      </c>
      <c r="B2465" t="s">
        <v>12924</v>
      </c>
    </row>
    <row r="2466" spans="1:2">
      <c r="A2466">
        <v>900728571</v>
      </c>
      <c r="B2466" t="s">
        <v>12925</v>
      </c>
    </row>
    <row r="2467" spans="1:2">
      <c r="A2467">
        <v>1026265632</v>
      </c>
      <c r="B2467" t="s">
        <v>5001</v>
      </c>
    </row>
    <row r="2468" spans="1:2">
      <c r="A2468">
        <v>88285922</v>
      </c>
      <c r="B2468" t="s">
        <v>12926</v>
      </c>
    </row>
    <row r="2469" spans="1:2">
      <c r="A2469">
        <v>53121759</v>
      </c>
      <c r="B2469" t="s">
        <v>12927</v>
      </c>
    </row>
    <row r="2470" spans="1:2">
      <c r="A2470">
        <v>53016020</v>
      </c>
      <c r="B2470" t="s">
        <v>12935</v>
      </c>
    </row>
    <row r="2471" spans="1:2">
      <c r="A2471">
        <v>1018428357</v>
      </c>
      <c r="B2471" t="s">
        <v>5002</v>
      </c>
    </row>
    <row r="2472" spans="1:2">
      <c r="A2472">
        <v>1048207576</v>
      </c>
      <c r="B2472" t="s">
        <v>5003</v>
      </c>
    </row>
    <row r="2473" spans="1:2">
      <c r="A2473">
        <v>1143331542</v>
      </c>
      <c r="B2473" t="s">
        <v>5004</v>
      </c>
    </row>
    <row r="2474" spans="1:2">
      <c r="A2474">
        <v>1093220161</v>
      </c>
      <c r="B2474" t="s">
        <v>5005</v>
      </c>
    </row>
    <row r="2475" spans="1:2">
      <c r="A2475">
        <v>63509350</v>
      </c>
      <c r="B2475" t="s">
        <v>12936</v>
      </c>
    </row>
    <row r="2476" spans="1:2">
      <c r="A2476">
        <v>1112930462</v>
      </c>
      <c r="B2476" t="s">
        <v>5006</v>
      </c>
    </row>
    <row r="2477" spans="1:2">
      <c r="A2477">
        <v>1085660574</v>
      </c>
      <c r="B2477" t="s">
        <v>12937</v>
      </c>
    </row>
    <row r="2478" spans="1:2">
      <c r="A2478">
        <v>52493026</v>
      </c>
      <c r="B2478" t="s">
        <v>12938</v>
      </c>
    </row>
    <row r="2479" spans="1:2">
      <c r="A2479">
        <v>80850873</v>
      </c>
      <c r="B2479" t="s">
        <v>5007</v>
      </c>
    </row>
    <row r="2480" spans="1:2">
      <c r="A2480">
        <v>1122408576</v>
      </c>
      <c r="B2480" t="s">
        <v>5008</v>
      </c>
    </row>
    <row r="2481" spans="1:2">
      <c r="A2481">
        <v>71373329</v>
      </c>
      <c r="B2481" t="s">
        <v>5009</v>
      </c>
    </row>
    <row r="2482" spans="1:2">
      <c r="A2482">
        <v>901525467</v>
      </c>
      <c r="B2482" t="s">
        <v>12939</v>
      </c>
    </row>
    <row r="2483" spans="1:2">
      <c r="A2483">
        <v>30333995</v>
      </c>
      <c r="B2483" t="s">
        <v>5010</v>
      </c>
    </row>
    <row r="2484" spans="1:2">
      <c r="A2484">
        <v>1094941126</v>
      </c>
      <c r="B2484" t="s">
        <v>5011</v>
      </c>
    </row>
    <row r="2485" spans="1:2">
      <c r="A2485">
        <v>79150473</v>
      </c>
      <c r="B2485" t="s">
        <v>12946</v>
      </c>
    </row>
    <row r="2486" spans="1:2">
      <c r="A2486">
        <v>860076580</v>
      </c>
      <c r="B2486" t="s">
        <v>5012</v>
      </c>
    </row>
    <row r="2487" spans="1:2">
      <c r="A2487">
        <v>1016038035</v>
      </c>
      <c r="B2487" t="s">
        <v>5013</v>
      </c>
    </row>
    <row r="2488" spans="1:2">
      <c r="A2488">
        <v>1098668284</v>
      </c>
      <c r="B2488" t="s">
        <v>5014</v>
      </c>
    </row>
    <row r="2489" spans="1:2">
      <c r="A2489">
        <v>45756875</v>
      </c>
      <c r="B2489" t="s">
        <v>5015</v>
      </c>
    </row>
    <row r="2490" spans="1:2">
      <c r="A2490">
        <v>1015451490</v>
      </c>
      <c r="B2490" t="s">
        <v>5016</v>
      </c>
    </row>
    <row r="2491" spans="1:2">
      <c r="A2491">
        <v>10933516</v>
      </c>
      <c r="B2491" t="s">
        <v>5017</v>
      </c>
    </row>
    <row r="2492" spans="1:2">
      <c r="A2492">
        <v>1098627603</v>
      </c>
      <c r="B2492" t="s">
        <v>5018</v>
      </c>
    </row>
    <row r="2493" spans="1:2">
      <c r="A2493">
        <v>800064773</v>
      </c>
      <c r="B2493" t="s">
        <v>5019</v>
      </c>
    </row>
    <row r="2494" spans="1:2">
      <c r="A2494">
        <v>891200013</v>
      </c>
      <c r="B2494" t="s">
        <v>12949</v>
      </c>
    </row>
    <row r="2495" spans="1:2">
      <c r="A2495">
        <v>900219225</v>
      </c>
      <c r="B2495" t="s">
        <v>12950</v>
      </c>
    </row>
    <row r="2496" spans="1:2">
      <c r="A2496">
        <v>75096663</v>
      </c>
      <c r="B2496" t="s">
        <v>12952</v>
      </c>
    </row>
    <row r="2497" spans="1:2">
      <c r="A2497">
        <v>13720068</v>
      </c>
      <c r="B2497" t="s">
        <v>12953</v>
      </c>
    </row>
    <row r="2498" spans="1:2">
      <c r="A2498">
        <v>52034003</v>
      </c>
      <c r="B2498" t="s">
        <v>5020</v>
      </c>
    </row>
    <row r="2499" spans="1:2">
      <c r="A2499">
        <v>13720919</v>
      </c>
      <c r="B2499" t="s">
        <v>5021</v>
      </c>
    </row>
    <row r="2500" spans="1:2">
      <c r="A2500">
        <v>98568082</v>
      </c>
      <c r="B2500" t="s">
        <v>5022</v>
      </c>
    </row>
    <row r="2501" spans="1:2">
      <c r="A2501">
        <v>1030652372</v>
      </c>
      <c r="B2501" t="s">
        <v>5023</v>
      </c>
    </row>
    <row r="2502" spans="1:2">
      <c r="A2502">
        <v>79897513</v>
      </c>
      <c r="B2502" t="s">
        <v>12966</v>
      </c>
    </row>
    <row r="2503" spans="1:2">
      <c r="A2503">
        <v>5594077</v>
      </c>
      <c r="B2503" t="s">
        <v>5024</v>
      </c>
    </row>
    <row r="2504" spans="1:2">
      <c r="A2504">
        <v>1092334814</v>
      </c>
      <c r="B2504" t="s">
        <v>5025</v>
      </c>
    </row>
    <row r="2505" spans="1:2">
      <c r="A2505">
        <v>12991731</v>
      </c>
      <c r="B2505" t="s">
        <v>12967</v>
      </c>
    </row>
    <row r="2506" spans="1:2">
      <c r="A2506">
        <v>1053341979</v>
      </c>
      <c r="B2506" t="s">
        <v>5026</v>
      </c>
    </row>
    <row r="2507" spans="1:2">
      <c r="A2507">
        <v>15611900</v>
      </c>
      <c r="B2507" t="s">
        <v>5027</v>
      </c>
    </row>
    <row r="2508" spans="1:2">
      <c r="A2508">
        <v>86088052</v>
      </c>
      <c r="B2508" t="s">
        <v>12968</v>
      </c>
    </row>
    <row r="2509" spans="1:2">
      <c r="A2509">
        <v>1136883898</v>
      </c>
      <c r="B2509" t="s">
        <v>5028</v>
      </c>
    </row>
    <row r="2510" spans="1:2">
      <c r="A2510">
        <v>1083012795</v>
      </c>
      <c r="B2510" t="s">
        <v>5029</v>
      </c>
    </row>
    <row r="2511" spans="1:2">
      <c r="A2511">
        <v>1030656999</v>
      </c>
      <c r="B2511" t="s">
        <v>12969</v>
      </c>
    </row>
    <row r="2512" spans="1:2">
      <c r="A2512">
        <v>80825917</v>
      </c>
      <c r="B2512" t="s">
        <v>5030</v>
      </c>
    </row>
    <row r="2513" spans="1:2">
      <c r="A2513">
        <v>1136885813</v>
      </c>
      <c r="B2513" t="s">
        <v>12970</v>
      </c>
    </row>
    <row r="2514" spans="1:2">
      <c r="A2514">
        <v>901536616</v>
      </c>
      <c r="B2514" t="s">
        <v>5031</v>
      </c>
    </row>
    <row r="2515" spans="1:2">
      <c r="A2515">
        <v>900821114</v>
      </c>
      <c r="B2515" t="s">
        <v>5032</v>
      </c>
    </row>
    <row r="2516" spans="1:2">
      <c r="A2516">
        <v>1121926304</v>
      </c>
      <c r="B2516" t="s">
        <v>12972</v>
      </c>
    </row>
    <row r="2517" spans="1:2">
      <c r="A2517">
        <v>1096953563</v>
      </c>
      <c r="B2517" t="s">
        <v>12973</v>
      </c>
    </row>
    <row r="2518" spans="1:2">
      <c r="A2518">
        <v>79444828</v>
      </c>
      <c r="B2518" t="s">
        <v>5033</v>
      </c>
    </row>
    <row r="2519" spans="1:2">
      <c r="A2519">
        <v>1151939114</v>
      </c>
      <c r="B2519" t="s">
        <v>5034</v>
      </c>
    </row>
    <row r="2520" spans="1:2">
      <c r="A2520">
        <v>830084232</v>
      </c>
      <c r="B2520" t="s">
        <v>5036</v>
      </c>
    </row>
    <row r="2521" spans="1:2">
      <c r="A2521">
        <v>1121898053</v>
      </c>
      <c r="B2521" t="s">
        <v>12978</v>
      </c>
    </row>
    <row r="2522" spans="1:2">
      <c r="A2522">
        <v>820000142</v>
      </c>
      <c r="B2522" t="s">
        <v>12981</v>
      </c>
    </row>
    <row r="2523" spans="1:2">
      <c r="A2523">
        <v>1054556036</v>
      </c>
      <c r="B2523" t="s">
        <v>12987</v>
      </c>
    </row>
    <row r="2524" spans="1:2">
      <c r="A2524">
        <v>1123634829</v>
      </c>
      <c r="B2524" t="s">
        <v>12988</v>
      </c>
    </row>
    <row r="2525" spans="1:2">
      <c r="A2525">
        <v>1094944806</v>
      </c>
      <c r="B2525" t="s">
        <v>5037</v>
      </c>
    </row>
    <row r="2526" spans="1:2">
      <c r="A2526">
        <v>1136886658</v>
      </c>
      <c r="B2526" t="s">
        <v>5038</v>
      </c>
    </row>
    <row r="2527" spans="1:2">
      <c r="A2527">
        <v>1018472117</v>
      </c>
      <c r="B2527" t="s">
        <v>5039</v>
      </c>
    </row>
    <row r="2528" spans="1:2">
      <c r="A2528">
        <v>901285046</v>
      </c>
      <c r="B2528" t="s">
        <v>5040</v>
      </c>
    </row>
    <row r="2529" spans="1:2">
      <c r="A2529">
        <v>52206137</v>
      </c>
      <c r="B2529" t="s">
        <v>12991</v>
      </c>
    </row>
    <row r="2530" spans="1:2">
      <c r="A2530">
        <v>901543091</v>
      </c>
      <c r="B2530" t="s">
        <v>12992</v>
      </c>
    </row>
    <row r="2531" spans="1:2">
      <c r="A2531">
        <v>4851473</v>
      </c>
      <c r="B2531" t="s">
        <v>5041</v>
      </c>
    </row>
    <row r="2532" spans="1:2">
      <c r="A2532">
        <v>53115319</v>
      </c>
      <c r="B2532" t="s">
        <v>5042</v>
      </c>
    </row>
    <row r="2533" spans="1:2">
      <c r="A2533">
        <v>1121896437</v>
      </c>
      <c r="B2533" t="s">
        <v>5043</v>
      </c>
    </row>
    <row r="2534" spans="1:2">
      <c r="A2534">
        <v>1117493844</v>
      </c>
      <c r="B2534" t="s">
        <v>5044</v>
      </c>
    </row>
    <row r="2535" spans="1:2">
      <c r="A2535">
        <v>901545803</v>
      </c>
      <c r="B2535" t="s">
        <v>12993</v>
      </c>
    </row>
    <row r="2536" spans="1:2">
      <c r="A2536">
        <v>1117508860</v>
      </c>
      <c r="B2536" t="s">
        <v>12994</v>
      </c>
    </row>
    <row r="2537" spans="1:2">
      <c r="A2537">
        <v>1117541791</v>
      </c>
      <c r="B2537" t="s">
        <v>12995</v>
      </c>
    </row>
    <row r="2538" spans="1:2">
      <c r="A2538">
        <v>1032465923</v>
      </c>
      <c r="B2538" t="s">
        <v>5045</v>
      </c>
    </row>
    <row r="2539" spans="1:2">
      <c r="A2539">
        <v>1032473359</v>
      </c>
      <c r="B2539" t="s">
        <v>5046</v>
      </c>
    </row>
    <row r="2540" spans="1:2">
      <c r="A2540">
        <v>890902922</v>
      </c>
      <c r="B2540" t="s">
        <v>5047</v>
      </c>
    </row>
    <row r="2541" spans="1:2">
      <c r="A2541">
        <v>890807724</v>
      </c>
      <c r="B2541" t="s">
        <v>12998</v>
      </c>
    </row>
    <row r="2542" spans="1:2">
      <c r="A2542">
        <v>1019045177</v>
      </c>
      <c r="B2542" t="s">
        <v>12999</v>
      </c>
    </row>
    <row r="2543" spans="1:2">
      <c r="A2543">
        <v>84455428</v>
      </c>
      <c r="B2543" t="s">
        <v>13001</v>
      </c>
    </row>
    <row r="2544" spans="1:2">
      <c r="A2544">
        <v>901515201</v>
      </c>
      <c r="B2544" t="s">
        <v>13004</v>
      </c>
    </row>
    <row r="2545" spans="1:2">
      <c r="A2545">
        <v>52799153</v>
      </c>
      <c r="B2545" t="s">
        <v>5048</v>
      </c>
    </row>
    <row r="2546" spans="1:2">
      <c r="A2546">
        <v>79133963</v>
      </c>
      <c r="B2546" t="s">
        <v>5049</v>
      </c>
    </row>
    <row r="2547" spans="1:2">
      <c r="A2547">
        <v>79865158</v>
      </c>
      <c r="B2547" t="s">
        <v>5050</v>
      </c>
    </row>
    <row r="2548" spans="1:2">
      <c r="A2548">
        <v>40402898</v>
      </c>
      <c r="B2548" t="s">
        <v>13009</v>
      </c>
    </row>
    <row r="2549" spans="1:2">
      <c r="A2549">
        <v>1077084758</v>
      </c>
      <c r="B2549" t="s">
        <v>13010</v>
      </c>
    </row>
    <row r="2550" spans="1:2">
      <c r="A2550">
        <v>79299261</v>
      </c>
      <c r="B2550" t="s">
        <v>13011</v>
      </c>
    </row>
    <row r="2551" spans="1:2">
      <c r="A2551">
        <v>818000156</v>
      </c>
      <c r="B2551" t="s">
        <v>5051</v>
      </c>
    </row>
    <row r="2552" spans="1:2">
      <c r="A2552">
        <v>1019132274</v>
      </c>
      <c r="B2552" t="s">
        <v>5052</v>
      </c>
    </row>
    <row r="2553" spans="1:2">
      <c r="A2553">
        <v>860512780</v>
      </c>
      <c r="B2553" t="s">
        <v>5053</v>
      </c>
    </row>
    <row r="2554" spans="1:2">
      <c r="A2554">
        <v>52215153</v>
      </c>
      <c r="B2554" t="s">
        <v>13017</v>
      </c>
    </row>
    <row r="2555" spans="1:2">
      <c r="A2555">
        <v>901549688</v>
      </c>
      <c r="B2555" t="s">
        <v>5054</v>
      </c>
    </row>
    <row r="2556" spans="1:2">
      <c r="A2556">
        <v>900335237</v>
      </c>
      <c r="B2556" t="s">
        <v>5055</v>
      </c>
    </row>
    <row r="2557" spans="1:2">
      <c r="A2557">
        <v>93236080</v>
      </c>
      <c r="B2557" t="s">
        <v>13020</v>
      </c>
    </row>
    <row r="2558" spans="1:2">
      <c r="A2558">
        <v>1032451340</v>
      </c>
      <c r="B2558" t="s">
        <v>13021</v>
      </c>
    </row>
    <row r="2559" spans="1:2">
      <c r="A2559">
        <v>1022325025</v>
      </c>
      <c r="B2559" t="s">
        <v>13022</v>
      </c>
    </row>
    <row r="2560" spans="1:2">
      <c r="A2560">
        <v>1018462836</v>
      </c>
      <c r="B2560" t="s">
        <v>13023</v>
      </c>
    </row>
    <row r="2561" spans="1:2">
      <c r="A2561">
        <v>1049617953</v>
      </c>
      <c r="B2561" t="s">
        <v>5056</v>
      </c>
    </row>
    <row r="2562" spans="1:2">
      <c r="A2562">
        <v>1020721303</v>
      </c>
      <c r="B2562" t="s">
        <v>5057</v>
      </c>
    </row>
    <row r="2563" spans="1:2">
      <c r="A2563">
        <v>10270205</v>
      </c>
      <c r="B2563" t="s">
        <v>13025</v>
      </c>
    </row>
    <row r="2564" spans="1:2">
      <c r="A2564">
        <v>80014723</v>
      </c>
      <c r="B2564" t="s">
        <v>13026</v>
      </c>
    </row>
    <row r="2565" spans="1:2">
      <c r="A2565">
        <v>79944997</v>
      </c>
      <c r="B2565" t="s">
        <v>5058</v>
      </c>
    </row>
    <row r="2566" spans="1:2">
      <c r="A2566">
        <v>1015452326</v>
      </c>
      <c r="B2566" t="s">
        <v>5059</v>
      </c>
    </row>
    <row r="2567" spans="1:2">
      <c r="A2567">
        <v>890803005</v>
      </c>
      <c r="B2567" t="s">
        <v>13036</v>
      </c>
    </row>
    <row r="2568" spans="1:2">
      <c r="A2568">
        <v>890701792</v>
      </c>
      <c r="B2568" t="s">
        <v>5060</v>
      </c>
    </row>
    <row r="2569" spans="1:2">
      <c r="A2569">
        <v>809012443</v>
      </c>
      <c r="B2569" t="s">
        <v>5061</v>
      </c>
    </row>
    <row r="2570" spans="1:2">
      <c r="A2570">
        <v>813003766</v>
      </c>
      <c r="B2570" t="s">
        <v>5062</v>
      </c>
    </row>
    <row r="2571" spans="1:2">
      <c r="A2571">
        <v>809008133</v>
      </c>
      <c r="B2571" t="s">
        <v>13038</v>
      </c>
    </row>
    <row r="2572" spans="1:2">
      <c r="A2572">
        <v>800116217</v>
      </c>
      <c r="B2572" t="s">
        <v>13040</v>
      </c>
    </row>
    <row r="2573" spans="1:2">
      <c r="A2573">
        <v>860061110</v>
      </c>
      <c r="B2573" t="s">
        <v>5063</v>
      </c>
    </row>
    <row r="2574" spans="1:2">
      <c r="A2574">
        <v>800189414</v>
      </c>
      <c r="B2574" t="s">
        <v>13041</v>
      </c>
    </row>
    <row r="2575" spans="1:2">
      <c r="A2575">
        <v>800201571</v>
      </c>
      <c r="B2575" t="s">
        <v>5064</v>
      </c>
    </row>
    <row r="2576" spans="1:2">
      <c r="A2576">
        <v>900496472</v>
      </c>
      <c r="B2576" t="s">
        <v>5065</v>
      </c>
    </row>
    <row r="2577" spans="1:2">
      <c r="A2577">
        <v>814005750</v>
      </c>
      <c r="B2577" t="s">
        <v>13044</v>
      </c>
    </row>
    <row r="2578" spans="1:2">
      <c r="A2578">
        <v>846002200</v>
      </c>
      <c r="B2578" t="s">
        <v>5066</v>
      </c>
    </row>
    <row r="2579" spans="1:2">
      <c r="A2579">
        <v>900471321</v>
      </c>
      <c r="B2579" t="s">
        <v>5067</v>
      </c>
    </row>
    <row r="2580" spans="1:2">
      <c r="A2580">
        <v>901083034</v>
      </c>
      <c r="B2580" t="s">
        <v>5068</v>
      </c>
    </row>
    <row r="2581" spans="1:2">
      <c r="A2581">
        <v>1117540405</v>
      </c>
      <c r="B2581" t="s">
        <v>5069</v>
      </c>
    </row>
    <row r="2582" spans="1:2">
      <c r="A2582">
        <v>93461864</v>
      </c>
      <c r="B2582" t="s">
        <v>13046</v>
      </c>
    </row>
    <row r="2583" spans="1:2">
      <c r="A2583">
        <v>1061717706</v>
      </c>
      <c r="B2583" t="s">
        <v>5070</v>
      </c>
    </row>
    <row r="2584" spans="1:2">
      <c r="A2584">
        <v>1067724940</v>
      </c>
      <c r="B2584" t="s">
        <v>13047</v>
      </c>
    </row>
    <row r="2585" spans="1:2">
      <c r="A2585">
        <v>73191569</v>
      </c>
      <c r="B2585" t="s">
        <v>13048</v>
      </c>
    </row>
    <row r="2586" spans="1:2">
      <c r="A2586">
        <v>10774958</v>
      </c>
      <c r="B2586" t="s">
        <v>5071</v>
      </c>
    </row>
    <row r="2587" spans="1:2">
      <c r="A2587">
        <v>1066568057</v>
      </c>
      <c r="B2587" t="s">
        <v>13049</v>
      </c>
    </row>
    <row r="2588" spans="1:2">
      <c r="A2588">
        <v>1077462202</v>
      </c>
      <c r="B2588" t="s">
        <v>5072</v>
      </c>
    </row>
    <row r="2589" spans="1:2">
      <c r="A2589">
        <v>80037879</v>
      </c>
      <c r="B2589" t="s">
        <v>5073</v>
      </c>
    </row>
    <row r="2590" spans="1:2">
      <c r="A2590">
        <v>35587963</v>
      </c>
      <c r="B2590" t="s">
        <v>5074</v>
      </c>
    </row>
    <row r="2591" spans="1:2">
      <c r="A2591">
        <v>79781750</v>
      </c>
      <c r="B2591" t="s">
        <v>5075</v>
      </c>
    </row>
    <row r="2592" spans="1:2">
      <c r="A2592">
        <v>52802611</v>
      </c>
      <c r="B2592" t="s">
        <v>13052</v>
      </c>
    </row>
    <row r="2593" spans="1:2">
      <c r="A2593">
        <v>52093582</v>
      </c>
      <c r="B2593" t="s">
        <v>13056</v>
      </c>
    </row>
    <row r="2594" spans="1:2">
      <c r="A2594">
        <v>1026574667</v>
      </c>
      <c r="B2594" t="s">
        <v>5076</v>
      </c>
    </row>
    <row r="2595" spans="1:2">
      <c r="A2595">
        <v>51985434</v>
      </c>
      <c r="B2595" t="s">
        <v>5077</v>
      </c>
    </row>
    <row r="2596" spans="1:2">
      <c r="A2596">
        <v>94491175</v>
      </c>
      <c r="B2596" t="s">
        <v>13057</v>
      </c>
    </row>
    <row r="2597" spans="1:2">
      <c r="A2597">
        <v>118023953</v>
      </c>
      <c r="B2597" t="s">
        <v>5078</v>
      </c>
    </row>
    <row r="2598" spans="1:2">
      <c r="A2598">
        <v>52795299</v>
      </c>
      <c r="B2598" t="s">
        <v>5079</v>
      </c>
    </row>
    <row r="2599" spans="1:2">
      <c r="A2599">
        <v>25287573</v>
      </c>
      <c r="B2599" t="s">
        <v>13058</v>
      </c>
    </row>
    <row r="2600" spans="1:2">
      <c r="A2600">
        <v>25277913</v>
      </c>
      <c r="B2600" t="s">
        <v>5080</v>
      </c>
    </row>
    <row r="2601" spans="1:2">
      <c r="A2601">
        <v>1010229280</v>
      </c>
      <c r="B2601" t="s">
        <v>5081</v>
      </c>
    </row>
    <row r="2602" spans="1:2">
      <c r="A2602">
        <v>74371263</v>
      </c>
      <c r="B2602" t="s">
        <v>5082</v>
      </c>
    </row>
    <row r="2603" spans="1:2">
      <c r="A2603">
        <v>1019036334</v>
      </c>
      <c r="B2603" t="s">
        <v>5083</v>
      </c>
    </row>
    <row r="2604" spans="1:2">
      <c r="A2604">
        <v>50897463</v>
      </c>
      <c r="B2604" t="s">
        <v>5084</v>
      </c>
    </row>
    <row r="2605" spans="1:2">
      <c r="A2605">
        <v>1121905644</v>
      </c>
      <c r="B2605" t="s">
        <v>5085</v>
      </c>
    </row>
    <row r="2606" spans="1:2">
      <c r="A2606">
        <v>809011244</v>
      </c>
      <c r="B2606" t="s">
        <v>13062</v>
      </c>
    </row>
    <row r="2607" spans="1:2">
      <c r="A2607">
        <v>830053439</v>
      </c>
      <c r="B2607" t="s">
        <v>13063</v>
      </c>
    </row>
    <row r="2608" spans="1:2">
      <c r="A2608">
        <v>800043859</v>
      </c>
      <c r="B2608" t="s">
        <v>5086</v>
      </c>
    </row>
    <row r="2609" spans="1:2">
      <c r="A2609">
        <v>830105220</v>
      </c>
      <c r="B2609" t="s">
        <v>5087</v>
      </c>
    </row>
    <row r="2610" spans="1:2">
      <c r="A2610">
        <v>809009995</v>
      </c>
      <c r="B2610" t="s">
        <v>5088</v>
      </c>
    </row>
    <row r="2611" spans="1:2">
      <c r="A2611">
        <v>813008151</v>
      </c>
      <c r="B2611" t="s">
        <v>5089</v>
      </c>
    </row>
    <row r="2612" spans="1:2">
      <c r="A2612">
        <v>830098266</v>
      </c>
      <c r="B2612" t="s">
        <v>13064</v>
      </c>
    </row>
    <row r="2613" spans="1:2">
      <c r="A2613">
        <v>811018984</v>
      </c>
      <c r="B2613" t="s">
        <v>13190</v>
      </c>
    </row>
    <row r="2614" spans="1:2">
      <c r="A2614">
        <v>817004808</v>
      </c>
      <c r="B2614" t="s">
        <v>13067</v>
      </c>
    </row>
    <row r="2615" spans="1:2">
      <c r="A2615">
        <v>900465533</v>
      </c>
      <c r="B2615" t="s">
        <v>5090</v>
      </c>
    </row>
    <row r="2616" spans="1:2">
      <c r="A2616">
        <v>812007572</v>
      </c>
      <c r="B2616" t="s">
        <v>5091</v>
      </c>
    </row>
    <row r="2617" spans="1:2">
      <c r="A2617">
        <v>900950496</v>
      </c>
      <c r="B2617" t="s">
        <v>13070</v>
      </c>
    </row>
    <row r="2618" spans="1:2">
      <c r="A2618">
        <v>817003424</v>
      </c>
      <c r="B2618" t="s">
        <v>5092</v>
      </c>
    </row>
    <row r="2619" spans="1:2">
      <c r="A2619">
        <v>891180084</v>
      </c>
      <c r="B2619" t="s">
        <v>5093</v>
      </c>
    </row>
    <row r="2620" spans="1:2">
      <c r="A2620">
        <v>800179753</v>
      </c>
      <c r="B2620" t="s">
        <v>13072</v>
      </c>
    </row>
    <row r="2621" spans="1:2">
      <c r="A2621">
        <v>900345968</v>
      </c>
      <c r="B2621" t="s">
        <v>5094</v>
      </c>
    </row>
    <row r="2622" spans="1:2">
      <c r="A2622">
        <v>834001488</v>
      </c>
      <c r="B2622" t="s">
        <v>5095</v>
      </c>
    </row>
    <row r="2623" spans="1:2">
      <c r="A2623">
        <v>900276156</v>
      </c>
      <c r="B2623" t="s">
        <v>5096</v>
      </c>
    </row>
    <row r="2624" spans="1:2">
      <c r="A2624">
        <v>92543666</v>
      </c>
      <c r="B2624" t="s">
        <v>5097</v>
      </c>
    </row>
    <row r="2625" spans="1:2">
      <c r="A2625">
        <v>1117526140</v>
      </c>
      <c r="B2625" t="s">
        <v>5098</v>
      </c>
    </row>
    <row r="2626" spans="1:2">
      <c r="A2626">
        <v>42068717</v>
      </c>
      <c r="B2626" t="s">
        <v>5099</v>
      </c>
    </row>
    <row r="2627" spans="1:2">
      <c r="A2627">
        <v>39671813</v>
      </c>
      <c r="B2627" t="s">
        <v>5100</v>
      </c>
    </row>
    <row r="2628" spans="1:2">
      <c r="A2628">
        <v>11799029</v>
      </c>
      <c r="B2628" t="s">
        <v>13074</v>
      </c>
    </row>
    <row r="2629" spans="1:2">
      <c r="A2629">
        <v>1121914283</v>
      </c>
      <c r="B2629" t="s">
        <v>5101</v>
      </c>
    </row>
    <row r="2630" spans="1:2">
      <c r="A2630">
        <v>1061694684</v>
      </c>
      <c r="B2630" t="s">
        <v>13075</v>
      </c>
    </row>
    <row r="2631" spans="1:2">
      <c r="A2631">
        <v>7718833</v>
      </c>
      <c r="B2631" t="s">
        <v>5102</v>
      </c>
    </row>
    <row r="2632" spans="1:2">
      <c r="A2632">
        <v>1067918817</v>
      </c>
      <c r="B2632" t="s">
        <v>13076</v>
      </c>
    </row>
    <row r="2633" spans="1:2">
      <c r="A2633">
        <v>1071888438</v>
      </c>
      <c r="B2633" t="s">
        <v>5103</v>
      </c>
    </row>
    <row r="2634" spans="1:2">
      <c r="A2634">
        <v>1124865918</v>
      </c>
      <c r="B2634" t="s">
        <v>5104</v>
      </c>
    </row>
    <row r="2635" spans="1:2">
      <c r="A2635">
        <v>1123564394</v>
      </c>
      <c r="B2635" t="s">
        <v>5105</v>
      </c>
    </row>
    <row r="2636" spans="1:2">
      <c r="A2636">
        <v>1117885278</v>
      </c>
      <c r="B2636" t="s">
        <v>5106</v>
      </c>
    </row>
    <row r="2637" spans="1:2">
      <c r="A2637">
        <v>1115793605</v>
      </c>
      <c r="B2637" t="s">
        <v>5107</v>
      </c>
    </row>
    <row r="2638" spans="1:2">
      <c r="A2638">
        <v>18130493</v>
      </c>
      <c r="B2638" t="s">
        <v>5108</v>
      </c>
    </row>
    <row r="2639" spans="1:2">
      <c r="A2639">
        <v>10494740</v>
      </c>
      <c r="B2639" t="s">
        <v>13078</v>
      </c>
    </row>
    <row r="2640" spans="1:2">
      <c r="A2640">
        <v>1018403110</v>
      </c>
      <c r="B2640" t="s">
        <v>5109</v>
      </c>
    </row>
    <row r="2641" spans="1:2">
      <c r="A2641">
        <v>800099080</v>
      </c>
      <c r="B2641" t="s">
        <v>13081</v>
      </c>
    </row>
    <row r="2642" spans="1:2">
      <c r="A2642">
        <v>800099098</v>
      </c>
      <c r="B2642" t="s">
        <v>5110</v>
      </c>
    </row>
    <row r="2643" spans="1:2">
      <c r="A2643">
        <v>1049944670</v>
      </c>
      <c r="B2643" t="s">
        <v>5111</v>
      </c>
    </row>
    <row r="2644" spans="1:2">
      <c r="A2644">
        <v>1044102081</v>
      </c>
      <c r="B2644" t="s">
        <v>5112</v>
      </c>
    </row>
    <row r="2645" spans="1:2">
      <c r="A2645">
        <v>1121945721</v>
      </c>
      <c r="B2645" t="s">
        <v>5113</v>
      </c>
    </row>
    <row r="2646" spans="1:2">
      <c r="A2646">
        <v>79490790</v>
      </c>
      <c r="B2646" t="s">
        <v>5114</v>
      </c>
    </row>
    <row r="2647" spans="1:2">
      <c r="A2647">
        <v>1006810228</v>
      </c>
      <c r="B2647" t="s">
        <v>5115</v>
      </c>
    </row>
    <row r="2648" spans="1:2">
      <c r="A2648">
        <v>1123564731</v>
      </c>
      <c r="B2648" t="s">
        <v>5116</v>
      </c>
    </row>
    <row r="2649" spans="1:2">
      <c r="A2649">
        <v>86067317</v>
      </c>
      <c r="B2649" t="s">
        <v>13082</v>
      </c>
    </row>
    <row r="2650" spans="1:2">
      <c r="A2650">
        <v>74374769</v>
      </c>
      <c r="B2650" t="s">
        <v>5117</v>
      </c>
    </row>
    <row r="2651" spans="1:2">
      <c r="A2651">
        <v>79284835</v>
      </c>
      <c r="B2651" t="s">
        <v>5118</v>
      </c>
    </row>
    <row r="2652" spans="1:2">
      <c r="A2652">
        <v>17287864</v>
      </c>
      <c r="B2652" t="s">
        <v>5119</v>
      </c>
    </row>
    <row r="2653" spans="1:2">
      <c r="A2653">
        <v>80025777</v>
      </c>
      <c r="B2653" t="s">
        <v>5120</v>
      </c>
    </row>
    <row r="2654" spans="1:2">
      <c r="A2654">
        <v>16711483</v>
      </c>
      <c r="B2654" t="s">
        <v>5121</v>
      </c>
    </row>
    <row r="2655" spans="1:2">
      <c r="A2655">
        <v>66910744</v>
      </c>
      <c r="B2655" t="s">
        <v>5122</v>
      </c>
    </row>
    <row r="2656" spans="1:2">
      <c r="A2656">
        <v>24815360</v>
      </c>
      <c r="B2656" t="s">
        <v>5123</v>
      </c>
    </row>
    <row r="2657" spans="1:2">
      <c r="A2657">
        <v>79286516</v>
      </c>
      <c r="B2657" t="s">
        <v>13083</v>
      </c>
    </row>
    <row r="2658" spans="1:2">
      <c r="A2658">
        <v>52961913</v>
      </c>
      <c r="B2658" t="s">
        <v>5124</v>
      </c>
    </row>
    <row r="2659" spans="1:2">
      <c r="A2659">
        <v>1030606005</v>
      </c>
      <c r="B2659" t="s">
        <v>5125</v>
      </c>
    </row>
    <row r="2660" spans="1:2">
      <c r="A2660">
        <v>38557222</v>
      </c>
      <c r="B2660" t="s">
        <v>5126</v>
      </c>
    </row>
    <row r="2661" spans="1:2">
      <c r="A2661">
        <v>42800286</v>
      </c>
      <c r="B2661" t="s">
        <v>13084</v>
      </c>
    </row>
    <row r="2662" spans="1:2">
      <c r="A2662">
        <v>52959569</v>
      </c>
      <c r="B2662" t="s">
        <v>5127</v>
      </c>
    </row>
    <row r="2663" spans="1:2">
      <c r="A2663">
        <v>1067940382</v>
      </c>
      <c r="B2663" t="s">
        <v>5128</v>
      </c>
    </row>
    <row r="2664" spans="1:2">
      <c r="A2664">
        <v>52709866</v>
      </c>
      <c r="B2664" t="s">
        <v>13085</v>
      </c>
    </row>
    <row r="2665" spans="1:2">
      <c r="A2665">
        <v>1143354734</v>
      </c>
      <c r="B2665" t="s">
        <v>5129</v>
      </c>
    </row>
    <row r="2666" spans="1:2">
      <c r="A2666">
        <v>1032440156</v>
      </c>
      <c r="B2666" t="s">
        <v>5130</v>
      </c>
    </row>
    <row r="2667" spans="1:2">
      <c r="A2667" t="s">
        <v>13183</v>
      </c>
      <c r="B2667" t="s">
        <v>13086</v>
      </c>
    </row>
    <row r="2668" spans="1:2">
      <c r="A2668">
        <v>800250062</v>
      </c>
      <c r="B2668" t="s">
        <v>5132</v>
      </c>
    </row>
    <row r="2669" spans="1:2">
      <c r="A2669">
        <v>1140882948</v>
      </c>
      <c r="B2669" t="s">
        <v>5133</v>
      </c>
    </row>
    <row r="2670" spans="1:2">
      <c r="A2670">
        <v>1020790364</v>
      </c>
      <c r="B2670" t="s">
        <v>5134</v>
      </c>
    </row>
    <row r="2671" spans="1:2">
      <c r="A2671">
        <v>17332899</v>
      </c>
      <c r="B2671" t="s">
        <v>5135</v>
      </c>
    </row>
    <row r="2672" spans="1:2">
      <c r="A2672">
        <v>39780761</v>
      </c>
      <c r="B2672" t="s">
        <v>5136</v>
      </c>
    </row>
    <row r="2673" spans="1:2">
      <c r="A2673">
        <v>80730967</v>
      </c>
      <c r="B2673" t="s">
        <v>13087</v>
      </c>
    </row>
    <row r="2674" spans="1:2">
      <c r="A2674">
        <v>40444609</v>
      </c>
      <c r="B2674" t="s">
        <v>5137</v>
      </c>
    </row>
    <row r="2675" spans="1:2">
      <c r="A2675">
        <v>1026303490</v>
      </c>
      <c r="B2675" t="s">
        <v>5138</v>
      </c>
    </row>
    <row r="2676" spans="1:2">
      <c r="A2676">
        <v>80098502</v>
      </c>
      <c r="B2676" t="s">
        <v>5139</v>
      </c>
    </row>
    <row r="2677" spans="1:2">
      <c r="A2677">
        <v>1026277852</v>
      </c>
      <c r="B2677" t="s">
        <v>13089</v>
      </c>
    </row>
    <row r="2678" spans="1:2">
      <c r="A2678">
        <v>1010194958</v>
      </c>
      <c r="B2678" t="s">
        <v>13090</v>
      </c>
    </row>
    <row r="2679" spans="1:2">
      <c r="A2679">
        <v>52212563</v>
      </c>
      <c r="B2679" t="s">
        <v>13091</v>
      </c>
    </row>
    <row r="2680" spans="1:2">
      <c r="A2680">
        <v>80845283</v>
      </c>
      <c r="B2680" t="s">
        <v>13092</v>
      </c>
    </row>
    <row r="2681" spans="1:2">
      <c r="A2681">
        <v>11443987</v>
      </c>
      <c r="B2681" t="s">
        <v>5140</v>
      </c>
    </row>
    <row r="2682" spans="1:2">
      <c r="A2682">
        <v>1077085435</v>
      </c>
      <c r="B2682" t="s">
        <v>5141</v>
      </c>
    </row>
    <row r="2683" spans="1:2">
      <c r="A2683">
        <v>46384743</v>
      </c>
      <c r="B2683" t="s">
        <v>5142</v>
      </c>
    </row>
    <row r="2684" spans="1:2">
      <c r="A2684">
        <v>1000214416</v>
      </c>
      <c r="B2684" t="s">
        <v>5143</v>
      </c>
    </row>
    <row r="2685" spans="1:2">
      <c r="A2685">
        <v>80797126</v>
      </c>
      <c r="B2685" t="s">
        <v>5144</v>
      </c>
    </row>
    <row r="2686" spans="1:2">
      <c r="A2686">
        <v>79959892</v>
      </c>
      <c r="B2686" t="s">
        <v>5145</v>
      </c>
    </row>
    <row r="2687" spans="1:2">
      <c r="A2687">
        <v>1081156205</v>
      </c>
      <c r="B2687" t="s">
        <v>5146</v>
      </c>
    </row>
    <row r="2688" spans="1:2">
      <c r="A2688">
        <v>1117515522</v>
      </c>
      <c r="B2688" t="s">
        <v>13093</v>
      </c>
    </row>
    <row r="2689" spans="1:2">
      <c r="A2689">
        <v>1119216751</v>
      </c>
      <c r="B2689" t="s">
        <v>5147</v>
      </c>
    </row>
    <row r="2690" spans="1:2">
      <c r="A2690">
        <v>1070963955</v>
      </c>
      <c r="B2690" t="s">
        <v>5148</v>
      </c>
    </row>
    <row r="2691" spans="1:2">
      <c r="A2691">
        <v>52046832</v>
      </c>
      <c r="B2691" t="s">
        <v>13094</v>
      </c>
    </row>
    <row r="2692" spans="1:2">
      <c r="A2692">
        <v>40340122</v>
      </c>
      <c r="B2692" t="s">
        <v>5149</v>
      </c>
    </row>
    <row r="2693" spans="1:2">
      <c r="A2693">
        <v>18561086</v>
      </c>
      <c r="B2693" t="s">
        <v>5150</v>
      </c>
    </row>
    <row r="2694" spans="1:2">
      <c r="A2694">
        <v>1077845097</v>
      </c>
      <c r="B2694" t="s">
        <v>5151</v>
      </c>
    </row>
    <row r="2695" spans="1:2">
      <c r="A2695">
        <v>1066174502</v>
      </c>
      <c r="B2695" t="s">
        <v>13095</v>
      </c>
    </row>
    <row r="2696" spans="1:2">
      <c r="A2696">
        <v>19370721</v>
      </c>
      <c r="B2696" t="s">
        <v>5152</v>
      </c>
    </row>
    <row r="2697" spans="1:2">
      <c r="A2697">
        <v>1018485425</v>
      </c>
      <c r="B2697" t="s">
        <v>5153</v>
      </c>
    </row>
    <row r="2698" spans="1:2">
      <c r="A2698">
        <v>52390045</v>
      </c>
      <c r="B2698" t="s">
        <v>5154</v>
      </c>
    </row>
    <row r="2699" spans="1:2">
      <c r="A2699">
        <v>94460030</v>
      </c>
      <c r="B2699" t="s">
        <v>13096</v>
      </c>
    </row>
    <row r="2700" spans="1:2">
      <c r="A2700">
        <v>1032359817</v>
      </c>
      <c r="B2700" t="s">
        <v>13097</v>
      </c>
    </row>
    <row r="2701" spans="1:2">
      <c r="A2701">
        <v>860025283</v>
      </c>
      <c r="B2701" t="s">
        <v>5155</v>
      </c>
    </row>
    <row r="2702" spans="1:2">
      <c r="A2702">
        <v>800244263</v>
      </c>
      <c r="B2702" t="s">
        <v>13099</v>
      </c>
    </row>
    <row r="2703" spans="1:2">
      <c r="A2703">
        <v>891000627</v>
      </c>
      <c r="B2703" t="s">
        <v>13100</v>
      </c>
    </row>
    <row r="2704" spans="1:2">
      <c r="A2704">
        <v>890101897</v>
      </c>
      <c r="B2704" t="s">
        <v>13101</v>
      </c>
    </row>
    <row r="2705" spans="1:2">
      <c r="A2705">
        <v>1140855431</v>
      </c>
      <c r="B2705" t="s">
        <v>5157</v>
      </c>
    </row>
    <row r="2706" spans="1:2">
      <c r="A2706">
        <v>1072639383</v>
      </c>
      <c r="B2706" t="s">
        <v>5158</v>
      </c>
    </row>
    <row r="2707" spans="1:2">
      <c r="A2707">
        <v>32769815</v>
      </c>
      <c r="B2707" t="s">
        <v>5159</v>
      </c>
    </row>
    <row r="2708" spans="1:2">
      <c r="A2708">
        <v>890982147</v>
      </c>
      <c r="B2708" t="s">
        <v>5160</v>
      </c>
    </row>
    <row r="2709" spans="1:2">
      <c r="A2709">
        <v>890981106</v>
      </c>
      <c r="B2709" t="s">
        <v>5161</v>
      </c>
    </row>
    <row r="2710" spans="1:2">
      <c r="A2710">
        <v>83009304298</v>
      </c>
      <c r="B2710" t="s">
        <v>13191</v>
      </c>
    </row>
    <row r="2711" spans="1:2">
      <c r="A2711">
        <v>1018440500</v>
      </c>
      <c r="B2711" t="s">
        <v>13103</v>
      </c>
    </row>
    <row r="2712" spans="1:2">
      <c r="A2712">
        <v>1015454289</v>
      </c>
      <c r="B2712" t="s">
        <v>5163</v>
      </c>
    </row>
    <row r="2713" spans="1:2">
      <c r="A2713">
        <v>18387618</v>
      </c>
      <c r="B2713" t="s">
        <v>5164</v>
      </c>
    </row>
    <row r="2714" spans="1:2">
      <c r="A2714">
        <v>1094937793</v>
      </c>
      <c r="B2714" t="s">
        <v>5165</v>
      </c>
    </row>
    <row r="2715" spans="1:2">
      <c r="A2715">
        <v>87947958</v>
      </c>
      <c r="B2715" t="s">
        <v>5166</v>
      </c>
    </row>
    <row r="2716" spans="1:2">
      <c r="A2716">
        <v>1010209872</v>
      </c>
      <c r="B2716" t="s">
        <v>5167</v>
      </c>
    </row>
    <row r="2717" spans="1:2">
      <c r="A2717">
        <v>1090487805</v>
      </c>
      <c r="B2717" t="s">
        <v>5168</v>
      </c>
    </row>
    <row r="2718" spans="1:2">
      <c r="A2718">
        <v>1026553803</v>
      </c>
      <c r="B2718" t="s">
        <v>13105</v>
      </c>
    </row>
    <row r="2719" spans="1:2">
      <c r="A2719">
        <v>40026491</v>
      </c>
      <c r="B2719" t="s">
        <v>5169</v>
      </c>
    </row>
    <row r="2720" spans="1:2">
      <c r="A2720">
        <v>1016099433</v>
      </c>
      <c r="B2720" t="s">
        <v>5170</v>
      </c>
    </row>
    <row r="2721" spans="1:2">
      <c r="A2721">
        <v>14224953</v>
      </c>
      <c r="B2721" t="s">
        <v>13106</v>
      </c>
    </row>
    <row r="2722" spans="1:2">
      <c r="A2722">
        <v>1022420144</v>
      </c>
      <c r="B2722" t="s">
        <v>5171</v>
      </c>
    </row>
    <row r="2723" spans="1:2">
      <c r="A2723">
        <v>1020818312</v>
      </c>
      <c r="B2723" t="s">
        <v>5172</v>
      </c>
    </row>
    <row r="2724" spans="1:2">
      <c r="A2724">
        <v>1020770337</v>
      </c>
      <c r="B2724" t="s">
        <v>5173</v>
      </c>
    </row>
    <row r="2725" spans="1:2">
      <c r="A2725">
        <v>1030575813</v>
      </c>
      <c r="B2725" t="s">
        <v>5174</v>
      </c>
    </row>
    <row r="2726" spans="1:2">
      <c r="A2726">
        <v>1053823698</v>
      </c>
      <c r="B2726" t="s">
        <v>5175</v>
      </c>
    </row>
    <row r="2727" spans="1:2">
      <c r="A2727">
        <v>1110456685</v>
      </c>
      <c r="B2727" t="s">
        <v>5176</v>
      </c>
    </row>
    <row r="2728" spans="1:2">
      <c r="A2728">
        <v>1015432527</v>
      </c>
      <c r="B2728" t="s">
        <v>13108</v>
      </c>
    </row>
    <row r="2729" spans="1:2">
      <c r="A2729">
        <v>80801171</v>
      </c>
      <c r="B2729" t="s">
        <v>5177</v>
      </c>
    </row>
    <row r="2730" spans="1:2">
      <c r="A2730">
        <v>1119181027</v>
      </c>
      <c r="B2730" t="s">
        <v>5178</v>
      </c>
    </row>
    <row r="2731" spans="1:2">
      <c r="A2731">
        <v>1121719079</v>
      </c>
      <c r="B2731" t="s">
        <v>5179</v>
      </c>
    </row>
    <row r="2732" spans="1:2">
      <c r="A2732">
        <v>1032373329</v>
      </c>
      <c r="B2732" t="s">
        <v>5180</v>
      </c>
    </row>
    <row r="2733" spans="1:2">
      <c r="A2733">
        <v>1049627542</v>
      </c>
      <c r="B2733" t="s">
        <v>5181</v>
      </c>
    </row>
    <row r="2734" spans="1:2">
      <c r="A2734">
        <v>30505482</v>
      </c>
      <c r="B2734" t="s">
        <v>5182</v>
      </c>
    </row>
    <row r="2735" spans="1:2">
      <c r="A2735">
        <v>900222889</v>
      </c>
      <c r="B2735" t="s">
        <v>13110</v>
      </c>
    </row>
    <row r="2736" spans="1:2">
      <c r="A2736">
        <v>892200893</v>
      </c>
      <c r="B2736" t="s">
        <v>5183</v>
      </c>
    </row>
    <row r="2737" spans="1:2">
      <c r="A2737">
        <v>801004434</v>
      </c>
      <c r="B2737" t="s">
        <v>5184</v>
      </c>
    </row>
    <row r="2738" spans="1:2">
      <c r="A2738">
        <v>846002200</v>
      </c>
      <c r="B2738" t="s">
        <v>5066</v>
      </c>
    </row>
    <row r="2739" spans="1:2">
      <c r="A2739">
        <v>828001708</v>
      </c>
      <c r="B2739" t="s">
        <v>13113</v>
      </c>
    </row>
    <row r="2740" spans="1:2">
      <c r="A2740">
        <v>900155994</v>
      </c>
      <c r="B2740" t="s">
        <v>5185</v>
      </c>
    </row>
    <row r="2741" spans="1:2">
      <c r="A2741">
        <v>813011375</v>
      </c>
      <c r="B2741" t="s">
        <v>13115</v>
      </c>
    </row>
    <row r="2742" spans="1:2">
      <c r="A2742">
        <v>830107961</v>
      </c>
      <c r="B2742" t="s">
        <v>5186</v>
      </c>
    </row>
    <row r="2743" spans="1:2">
      <c r="A2743">
        <v>829004199</v>
      </c>
      <c r="B2743" t="s">
        <v>13116</v>
      </c>
    </row>
    <row r="2744" spans="1:2">
      <c r="A2744">
        <v>900378440</v>
      </c>
      <c r="B2744" t="s">
        <v>5187</v>
      </c>
    </row>
    <row r="2745" spans="1:2">
      <c r="A2745">
        <v>828002384</v>
      </c>
      <c r="B2745" t="s">
        <v>5188</v>
      </c>
    </row>
    <row r="2746" spans="1:2">
      <c r="A2746">
        <v>900156190</v>
      </c>
      <c r="B2746" t="s">
        <v>13119</v>
      </c>
    </row>
    <row r="2747" spans="1:2">
      <c r="A2747">
        <v>901552230</v>
      </c>
      <c r="B2747" t="s">
        <v>5189</v>
      </c>
    </row>
    <row r="2748" spans="1:2">
      <c r="A2748">
        <v>860008068</v>
      </c>
      <c r="B2748" t="s">
        <v>13120</v>
      </c>
    </row>
    <row r="2749" spans="1:2">
      <c r="A2749">
        <v>8907043821</v>
      </c>
      <c r="B2749" t="s">
        <v>5190</v>
      </c>
    </row>
    <row r="2750" spans="1:2">
      <c r="A2750">
        <v>823001369</v>
      </c>
      <c r="B2750" t="s">
        <v>5192</v>
      </c>
    </row>
    <row r="2751" spans="1:2">
      <c r="A2751">
        <v>892003457</v>
      </c>
      <c r="B2751" t="s">
        <v>5193</v>
      </c>
    </row>
    <row r="2752" spans="1:2">
      <c r="A2752">
        <v>900259694</v>
      </c>
      <c r="B2752" t="s">
        <v>5194</v>
      </c>
    </row>
    <row r="2753" spans="1:2">
      <c r="A2753">
        <v>800191735</v>
      </c>
      <c r="B2753" t="s">
        <v>5195</v>
      </c>
    </row>
    <row r="2754" spans="1:2">
      <c r="A2754">
        <v>830058520</v>
      </c>
      <c r="B2754" t="s">
        <v>5196</v>
      </c>
    </row>
    <row r="2755" spans="1:2">
      <c r="A2755">
        <v>901548380</v>
      </c>
      <c r="B2755" t="s">
        <v>5197</v>
      </c>
    </row>
    <row r="2756" spans="1:2">
      <c r="A2756">
        <v>901329389</v>
      </c>
      <c r="B2756" t="s">
        <v>5198</v>
      </c>
    </row>
    <row r="2757" spans="1:2">
      <c r="A2757">
        <v>901231018</v>
      </c>
      <c r="B2757" t="s">
        <v>5199</v>
      </c>
    </row>
    <row r="2758" spans="1:2">
      <c r="A2758">
        <v>814000358</v>
      </c>
      <c r="B2758" t="s">
        <v>13122</v>
      </c>
    </row>
    <row r="2759" spans="1:2">
      <c r="A2759">
        <v>860058737</v>
      </c>
      <c r="B2759" t="s">
        <v>13123</v>
      </c>
    </row>
    <row r="2760" spans="1:2">
      <c r="A2760">
        <v>51865631</v>
      </c>
      <c r="B2760" t="s">
        <v>5200</v>
      </c>
    </row>
    <row r="2761" spans="1:2">
      <c r="A2761">
        <v>900257358</v>
      </c>
      <c r="B2761" t="s">
        <v>5201</v>
      </c>
    </row>
    <row r="2762" spans="1:2">
      <c r="A2762">
        <v>900178501</v>
      </c>
      <c r="B2762" t="s">
        <v>5202</v>
      </c>
    </row>
    <row r="2763" spans="1:2">
      <c r="A2763">
        <v>901574428</v>
      </c>
      <c r="B2763" t="s">
        <v>5203</v>
      </c>
    </row>
    <row r="2764" spans="1:2">
      <c r="A2764">
        <v>800003442</v>
      </c>
      <c r="B2764" t="s">
        <v>5204</v>
      </c>
    </row>
    <row r="2765" spans="1:2">
      <c r="A2765">
        <v>9015766404</v>
      </c>
      <c r="B2765" t="s">
        <v>5205</v>
      </c>
    </row>
    <row r="2766" spans="1:2">
      <c r="A2766">
        <v>901571628</v>
      </c>
      <c r="B2766" t="s">
        <v>13192</v>
      </c>
    </row>
    <row r="2767" spans="1:2">
      <c r="A2767">
        <v>11366765</v>
      </c>
      <c r="B2767" t="s">
        <v>5206</v>
      </c>
    </row>
    <row r="2768" spans="1:2">
      <c r="A2768">
        <v>901576549</v>
      </c>
      <c r="B2768" t="s">
        <v>5207</v>
      </c>
    </row>
    <row r="2769" spans="1:2">
      <c r="A2769">
        <v>901576640</v>
      </c>
      <c r="B2769" t="s">
        <v>5208</v>
      </c>
    </row>
    <row r="2770" spans="1:2">
      <c r="A2770">
        <v>901571700</v>
      </c>
      <c r="B2770" t="s">
        <v>5209</v>
      </c>
    </row>
    <row r="2771" spans="1:2">
      <c r="A2771">
        <v>817001756</v>
      </c>
      <c r="B2771" t="s">
        <v>13127</v>
      </c>
    </row>
    <row r="2772" spans="1:2">
      <c r="A2772">
        <v>817007403</v>
      </c>
      <c r="B2772" t="s">
        <v>13128</v>
      </c>
    </row>
    <row r="2773" spans="1:2">
      <c r="A2773">
        <v>900113025</v>
      </c>
      <c r="B2773" t="s">
        <v>5210</v>
      </c>
    </row>
    <row r="2774" spans="1:2">
      <c r="A2774">
        <v>38140929</v>
      </c>
      <c r="B2774" t="s">
        <v>13130</v>
      </c>
    </row>
    <row r="2775" spans="1:2">
      <c r="A2775">
        <v>7708066</v>
      </c>
      <c r="B2775" t="s">
        <v>13131</v>
      </c>
    </row>
    <row r="2776" spans="1:2">
      <c r="A2776">
        <v>93370389</v>
      </c>
      <c r="B2776" t="s">
        <v>5211</v>
      </c>
    </row>
    <row r="2777" spans="1:2">
      <c r="A2777">
        <v>31419637</v>
      </c>
      <c r="B2777" t="s">
        <v>13132</v>
      </c>
    </row>
    <row r="2778" spans="1:2">
      <c r="A2778">
        <v>104743582</v>
      </c>
      <c r="B2778" t="s">
        <v>5212</v>
      </c>
    </row>
    <row r="2779" spans="1:2">
      <c r="A2779">
        <v>17321411</v>
      </c>
      <c r="B2779" t="s">
        <v>13133</v>
      </c>
    </row>
    <row r="2780" spans="1:2">
      <c r="A2780">
        <v>79472842</v>
      </c>
      <c r="B2780" t="s">
        <v>13134</v>
      </c>
    </row>
    <row r="2781" spans="1:2">
      <c r="A2781">
        <v>18126104</v>
      </c>
      <c r="B2781" t="s">
        <v>13135</v>
      </c>
    </row>
    <row r="2782" spans="1:2">
      <c r="A2782">
        <v>17334341</v>
      </c>
      <c r="B2782" t="s">
        <v>5213</v>
      </c>
    </row>
    <row r="2783" spans="1:2">
      <c r="A2783">
        <v>92522936</v>
      </c>
      <c r="B2783" t="s">
        <v>13136</v>
      </c>
    </row>
    <row r="2784" spans="1:2">
      <c r="A2784">
        <v>7171848</v>
      </c>
      <c r="B2784" t="s">
        <v>5214</v>
      </c>
    </row>
    <row r="2785" spans="1:2">
      <c r="A2785">
        <v>35415257</v>
      </c>
      <c r="B2785" t="s">
        <v>5215</v>
      </c>
    </row>
    <row r="2786" spans="1:2">
      <c r="A2786">
        <v>9015497827</v>
      </c>
      <c r="B2786" t="s">
        <v>5216</v>
      </c>
    </row>
    <row r="2787" spans="1:2">
      <c r="A2787">
        <v>900433550</v>
      </c>
      <c r="B2787" t="s">
        <v>13137</v>
      </c>
    </row>
    <row r="2788" spans="1:2">
      <c r="A2788">
        <v>901567223</v>
      </c>
      <c r="B2788" t="s">
        <v>13138</v>
      </c>
    </row>
    <row r="2789" spans="1:2">
      <c r="A2789">
        <v>900224408</v>
      </c>
      <c r="B2789" t="s">
        <v>5218</v>
      </c>
    </row>
    <row r="2790" spans="1:2">
      <c r="A2790">
        <v>900029407</v>
      </c>
      <c r="B2790" t="s">
        <v>13139</v>
      </c>
    </row>
    <row r="2791" spans="1:2">
      <c r="A2791">
        <v>38879944</v>
      </c>
      <c r="B2791" t="s">
        <v>5219</v>
      </c>
    </row>
    <row r="2792" spans="1:2">
      <c r="A2792">
        <v>13068681</v>
      </c>
      <c r="B2792" t="s">
        <v>13140</v>
      </c>
    </row>
    <row r="2793" spans="1:2">
      <c r="A2793">
        <v>7698104</v>
      </c>
      <c r="B2793" t="s">
        <v>13141</v>
      </c>
    </row>
    <row r="2794" spans="1:2">
      <c r="A2794">
        <v>79436114</v>
      </c>
      <c r="B2794" t="s">
        <v>5220</v>
      </c>
    </row>
    <row r="2795" spans="1:2">
      <c r="A2795">
        <v>91431237</v>
      </c>
      <c r="B2795" t="s">
        <v>13142</v>
      </c>
    </row>
    <row r="2796" spans="1:2">
      <c r="A2796">
        <v>77166423</v>
      </c>
      <c r="B2796" t="s">
        <v>5221</v>
      </c>
    </row>
    <row r="2797" spans="1:2">
      <c r="A2797">
        <v>901580389</v>
      </c>
      <c r="B2797" t="s">
        <v>5222</v>
      </c>
    </row>
    <row r="2798" spans="1:2">
      <c r="A2798">
        <v>901571089</v>
      </c>
      <c r="B2798" t="s">
        <v>5223</v>
      </c>
    </row>
    <row r="2799" spans="1:2">
      <c r="A2799">
        <v>901584379</v>
      </c>
      <c r="B2799" t="s">
        <v>5224</v>
      </c>
    </row>
    <row r="2800" spans="1:2">
      <c r="A2800">
        <v>901582954</v>
      </c>
      <c r="B2800" t="s">
        <v>5225</v>
      </c>
    </row>
    <row r="2801" spans="1:2">
      <c r="A2801">
        <v>901549782</v>
      </c>
      <c r="B2801" t="s">
        <v>5216</v>
      </c>
    </row>
    <row r="2802" spans="1:2">
      <c r="A2802">
        <v>901562023</v>
      </c>
      <c r="B2802" t="s">
        <v>13147</v>
      </c>
    </row>
    <row r="2803" spans="1:2">
      <c r="A2803">
        <v>1014249584</v>
      </c>
      <c r="B2803" t="s">
        <v>5226</v>
      </c>
    </row>
    <row r="2804" spans="1:2">
      <c r="A2804">
        <v>901585139</v>
      </c>
      <c r="B2804" t="s">
        <v>5227</v>
      </c>
    </row>
    <row r="2805" spans="1:2">
      <c r="A2805">
        <v>901585166</v>
      </c>
      <c r="B2805" t="s">
        <v>5228</v>
      </c>
    </row>
    <row r="2806" spans="1:2">
      <c r="A2806">
        <v>901586719</v>
      </c>
      <c r="B2806" t="s">
        <v>5229</v>
      </c>
    </row>
    <row r="2807" spans="1:2">
      <c r="A2807">
        <v>901585755</v>
      </c>
      <c r="B2807" t="s">
        <v>5230</v>
      </c>
    </row>
    <row r="2808" spans="1:2">
      <c r="A2808">
        <v>817007180</v>
      </c>
      <c r="B2808" t="s">
        <v>13148</v>
      </c>
    </row>
    <row r="2809" spans="1:2">
      <c r="A2809">
        <v>805025599</v>
      </c>
      <c r="B2809" t="s">
        <v>5231</v>
      </c>
    </row>
    <row r="2810" spans="1:2">
      <c r="A2810">
        <v>824002010</v>
      </c>
      <c r="B2810" t="s">
        <v>13149</v>
      </c>
    </row>
    <row r="2811" spans="1:2">
      <c r="A2811">
        <v>900152489</v>
      </c>
      <c r="B2811" t="s">
        <v>5232</v>
      </c>
    </row>
    <row r="2812" spans="1:2">
      <c r="A2812">
        <v>901586411</v>
      </c>
      <c r="B2812" t="s">
        <v>5233</v>
      </c>
    </row>
    <row r="2813" spans="1:2">
      <c r="A2813">
        <v>901588273</v>
      </c>
      <c r="B2813" t="s">
        <v>5234</v>
      </c>
    </row>
    <row r="2814" spans="1:2">
      <c r="A2814">
        <v>901588261</v>
      </c>
      <c r="B2814" t="s">
        <v>5235</v>
      </c>
    </row>
    <row r="2815" spans="1:2">
      <c r="A2815">
        <v>9015632752</v>
      </c>
      <c r="B2815" t="s">
        <v>5236</v>
      </c>
    </row>
    <row r="2816" spans="1:2">
      <c r="A2816">
        <v>9010560443</v>
      </c>
      <c r="B2816" t="s">
        <v>5238</v>
      </c>
    </row>
    <row r="2817" spans="1:2">
      <c r="A2817">
        <v>8600368841</v>
      </c>
      <c r="B2817" t="s">
        <v>5240</v>
      </c>
    </row>
    <row r="2818" spans="1:2">
      <c r="A2818">
        <v>8000750036</v>
      </c>
      <c r="B2818" t="s">
        <v>5242</v>
      </c>
    </row>
    <row r="2819" spans="1:2">
      <c r="A2819">
        <v>8350008535</v>
      </c>
      <c r="B2819" t="s">
        <v>13193</v>
      </c>
    </row>
    <row r="2820" spans="1:2">
      <c r="A2820">
        <v>8605310410</v>
      </c>
      <c r="B2820" t="s">
        <v>5245</v>
      </c>
    </row>
    <row r="2821" spans="1:2">
      <c r="A2821">
        <v>52147488</v>
      </c>
      <c r="B2821" t="s">
        <v>5247</v>
      </c>
    </row>
    <row r="2822" spans="1:2">
      <c r="A2822">
        <v>830030281</v>
      </c>
      <c r="B2822" t="s">
        <v>5248</v>
      </c>
    </row>
    <row r="2823" spans="1:2">
      <c r="A2823">
        <v>9016002128</v>
      </c>
      <c r="B2823" t="s">
        <v>5249</v>
      </c>
    </row>
    <row r="2824" spans="1:2">
      <c r="A2824">
        <v>9016023773</v>
      </c>
      <c r="B2824" t="s">
        <v>5251</v>
      </c>
    </row>
    <row r="2825" spans="1:2">
      <c r="A2825">
        <v>79888783</v>
      </c>
      <c r="B2825" t="s">
        <v>5253</v>
      </c>
    </row>
    <row r="2826" spans="1:2">
      <c r="A2826">
        <v>8090071273</v>
      </c>
      <c r="B2826" t="s">
        <v>5254</v>
      </c>
    </row>
    <row r="2827" spans="1:2">
      <c r="A2827">
        <v>9002401604</v>
      </c>
      <c r="B2827" t="s">
        <v>13154</v>
      </c>
    </row>
    <row r="2828" spans="1:2">
      <c r="A2828">
        <v>1032497333</v>
      </c>
      <c r="B2828" t="s">
        <v>5257</v>
      </c>
    </row>
    <row r="2829" spans="1:2">
      <c r="A2829">
        <v>52394593</v>
      </c>
      <c r="B2829" t="s">
        <v>13156</v>
      </c>
    </row>
    <row r="2830" spans="1:2">
      <c r="A2830">
        <v>50927166</v>
      </c>
      <c r="B2830" t="s">
        <v>5258</v>
      </c>
    </row>
    <row r="2831" spans="1:2">
      <c r="A2831">
        <v>1020745797</v>
      </c>
      <c r="B2831" t="s">
        <v>5259</v>
      </c>
    </row>
    <row r="2832" spans="1:2">
      <c r="A2832">
        <v>54259923</v>
      </c>
      <c r="B2832" t="s">
        <v>5260</v>
      </c>
    </row>
    <row r="2833" spans="1:2">
      <c r="A2833">
        <v>8903091529</v>
      </c>
      <c r="B2833" t="s">
        <v>13159</v>
      </c>
    </row>
    <row r="2834" spans="1:2">
      <c r="A2834">
        <v>9016081728</v>
      </c>
      <c r="B2834" t="s">
        <v>5262</v>
      </c>
    </row>
    <row r="2835" spans="1:2">
      <c r="A2835">
        <v>9001785018</v>
      </c>
      <c r="B2835" t="s">
        <v>13160</v>
      </c>
    </row>
    <row r="2836" spans="1:2">
      <c r="A2836">
        <v>9016084921</v>
      </c>
      <c r="B2836" t="s">
        <v>5265</v>
      </c>
    </row>
    <row r="2837" spans="1:2">
      <c r="A2837">
        <v>9016072588</v>
      </c>
      <c r="B2837" t="s">
        <v>5267</v>
      </c>
    </row>
    <row r="2838" spans="1:2">
      <c r="A2838">
        <v>79408783</v>
      </c>
      <c r="B2838" t="s">
        <v>5269</v>
      </c>
    </row>
    <row r="2839" spans="1:2">
      <c r="A2839">
        <v>8002442631</v>
      </c>
      <c r="B2839" t="s">
        <v>13194</v>
      </c>
    </row>
    <row r="2840" spans="1:2">
      <c r="A2840">
        <v>1019153630</v>
      </c>
      <c r="B2840" t="s">
        <v>5271</v>
      </c>
    </row>
    <row r="2841" spans="1:2">
      <c r="A2841">
        <v>79865330</v>
      </c>
      <c r="B2841" t="s">
        <v>13162</v>
      </c>
    </row>
    <row r="2842" spans="1:2">
      <c r="A2842">
        <v>8300410275</v>
      </c>
      <c r="B2842" t="s">
        <v>13164</v>
      </c>
    </row>
    <row r="2843" spans="1:2">
      <c r="A2843">
        <v>8600065435</v>
      </c>
      <c r="B2843" t="s">
        <v>4339</v>
      </c>
    </row>
    <row r="2844" spans="1:2">
      <c r="A2844">
        <v>8301177011</v>
      </c>
      <c r="B2844" t="s">
        <v>5273</v>
      </c>
    </row>
    <row r="2845" spans="1:2">
      <c r="A2845">
        <v>9008216711</v>
      </c>
      <c r="B2845" t="s">
        <v>5275</v>
      </c>
    </row>
    <row r="2846" spans="1:2">
      <c r="A2846">
        <v>8301229831</v>
      </c>
      <c r="B2846" t="s">
        <v>4595</v>
      </c>
    </row>
    <row r="2847" spans="1:2">
      <c r="A2847">
        <v>9005555133</v>
      </c>
      <c r="B2847" t="s">
        <v>5278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E7989-124B-42AD-AB1D-9D38D8934F6B}">
  <dimension ref="A1:C2846"/>
  <sheetViews>
    <sheetView workbookViewId="0">
      <selection activeCell="J12" sqref="J12"/>
    </sheetView>
  </sheetViews>
  <sheetFormatPr baseColWidth="10" defaultRowHeight="15"/>
  <cols>
    <col min="1" max="1" width="19.5703125" customWidth="1"/>
    <col min="2" max="2" width="33.28515625" customWidth="1"/>
    <col min="3" max="3" width="19.5703125" customWidth="1"/>
  </cols>
  <sheetData>
    <row r="1" spans="1:3">
      <c r="A1" t="s">
        <v>9698</v>
      </c>
      <c r="B1" t="s">
        <v>13184</v>
      </c>
      <c r="C1" t="s">
        <v>27</v>
      </c>
    </row>
    <row r="2" spans="1:3">
      <c r="A2">
        <v>1</v>
      </c>
      <c r="B2" t="s">
        <v>3309</v>
      </c>
      <c r="C2">
        <v>900531210</v>
      </c>
    </row>
    <row r="3" spans="1:3">
      <c r="A3">
        <v>2</v>
      </c>
      <c r="B3" t="s">
        <v>3310</v>
      </c>
      <c r="C3">
        <v>800037800</v>
      </c>
    </row>
    <row r="4" spans="1:3">
      <c r="A4">
        <v>3</v>
      </c>
      <c r="B4" t="s">
        <v>3311</v>
      </c>
      <c r="C4">
        <v>39524800</v>
      </c>
    </row>
    <row r="5" spans="1:3">
      <c r="A5">
        <v>4</v>
      </c>
      <c r="B5" t="s">
        <v>3312</v>
      </c>
      <c r="C5">
        <v>900084759</v>
      </c>
    </row>
    <row r="6" spans="1:3">
      <c r="A6">
        <v>5</v>
      </c>
      <c r="B6" t="s">
        <v>3313</v>
      </c>
      <c r="C6">
        <v>860516847</v>
      </c>
    </row>
    <row r="7" spans="1:3">
      <c r="A7">
        <v>6</v>
      </c>
      <c r="B7" t="s">
        <v>3314</v>
      </c>
      <c r="C7">
        <v>52378275</v>
      </c>
    </row>
    <row r="8" spans="1:3">
      <c r="A8">
        <v>7</v>
      </c>
      <c r="B8" t="s">
        <v>3315</v>
      </c>
      <c r="C8">
        <v>4712789</v>
      </c>
    </row>
    <row r="9" spans="1:3">
      <c r="A9">
        <v>8</v>
      </c>
      <c r="B9" t="s">
        <v>3316</v>
      </c>
      <c r="C9">
        <v>34323082</v>
      </c>
    </row>
    <row r="10" spans="1:3">
      <c r="A10">
        <v>9</v>
      </c>
      <c r="B10" t="s">
        <v>3317</v>
      </c>
      <c r="C10">
        <v>1062282401</v>
      </c>
    </row>
    <row r="11" spans="1:3">
      <c r="A11">
        <v>10</v>
      </c>
      <c r="B11" t="s">
        <v>9699</v>
      </c>
      <c r="C11">
        <v>66883454</v>
      </c>
    </row>
    <row r="12" spans="1:3">
      <c r="A12">
        <v>11</v>
      </c>
      <c r="B12" t="s">
        <v>3318</v>
      </c>
      <c r="C12">
        <v>1086359324</v>
      </c>
    </row>
    <row r="13" spans="1:3">
      <c r="A13">
        <v>12</v>
      </c>
      <c r="B13" t="s">
        <v>3319</v>
      </c>
      <c r="C13">
        <v>98348143</v>
      </c>
    </row>
    <row r="14" spans="1:3">
      <c r="A14">
        <v>13</v>
      </c>
      <c r="B14" t="s">
        <v>3320</v>
      </c>
      <c r="C14">
        <v>1130594591</v>
      </c>
    </row>
    <row r="15" spans="1:3">
      <c r="A15">
        <v>14</v>
      </c>
      <c r="B15" t="s">
        <v>3321</v>
      </c>
      <c r="C15">
        <v>1059982379</v>
      </c>
    </row>
    <row r="16" spans="1:3">
      <c r="A16">
        <v>15</v>
      </c>
      <c r="B16" t="s">
        <v>3322</v>
      </c>
      <c r="C16">
        <v>68303967</v>
      </c>
    </row>
    <row r="17" spans="1:3">
      <c r="A17">
        <v>16</v>
      </c>
      <c r="B17" t="s">
        <v>3323</v>
      </c>
      <c r="C17">
        <v>1036606969</v>
      </c>
    </row>
    <row r="18" spans="1:3">
      <c r="A18">
        <v>17</v>
      </c>
      <c r="B18" t="s">
        <v>3324</v>
      </c>
      <c r="C18">
        <v>1038113544</v>
      </c>
    </row>
    <row r="19" spans="1:3">
      <c r="A19">
        <v>18</v>
      </c>
      <c r="B19" t="s">
        <v>3325</v>
      </c>
      <c r="C19">
        <v>1020392442</v>
      </c>
    </row>
    <row r="20" spans="1:3">
      <c r="A20">
        <v>19</v>
      </c>
      <c r="B20" t="s">
        <v>3326</v>
      </c>
      <c r="C20">
        <v>1032251248</v>
      </c>
    </row>
    <row r="21" spans="1:3">
      <c r="A21">
        <v>20</v>
      </c>
      <c r="B21" t="s">
        <v>3327</v>
      </c>
      <c r="C21">
        <v>79683734</v>
      </c>
    </row>
    <row r="22" spans="1:3">
      <c r="A22">
        <v>21</v>
      </c>
      <c r="B22" t="s">
        <v>3328</v>
      </c>
      <c r="C22">
        <v>1077173843</v>
      </c>
    </row>
    <row r="23" spans="1:3">
      <c r="A23">
        <v>22</v>
      </c>
      <c r="B23" t="s">
        <v>3329</v>
      </c>
      <c r="C23">
        <v>35589622</v>
      </c>
    </row>
    <row r="24" spans="1:3">
      <c r="A24">
        <v>23</v>
      </c>
      <c r="B24" t="s">
        <v>3330</v>
      </c>
      <c r="C24">
        <v>1117493794</v>
      </c>
    </row>
    <row r="25" spans="1:3">
      <c r="A25">
        <v>24</v>
      </c>
      <c r="B25" t="s">
        <v>3331</v>
      </c>
      <c r="C25">
        <v>40777306</v>
      </c>
    </row>
    <row r="26" spans="1:3">
      <c r="A26">
        <v>25</v>
      </c>
      <c r="B26" t="s">
        <v>3332</v>
      </c>
      <c r="C26">
        <v>52865643</v>
      </c>
    </row>
    <row r="27" spans="1:3">
      <c r="A27">
        <v>26</v>
      </c>
      <c r="B27" t="s">
        <v>3333</v>
      </c>
      <c r="C27">
        <v>40613539</v>
      </c>
    </row>
    <row r="28" spans="1:3">
      <c r="A28">
        <v>27</v>
      </c>
      <c r="B28" t="s">
        <v>3334</v>
      </c>
      <c r="C28">
        <v>40780570</v>
      </c>
    </row>
    <row r="29" spans="1:3">
      <c r="A29">
        <v>28</v>
      </c>
      <c r="B29" t="s">
        <v>3335</v>
      </c>
      <c r="C29">
        <v>17691098</v>
      </c>
    </row>
    <row r="30" spans="1:3">
      <c r="A30">
        <v>29</v>
      </c>
      <c r="B30" t="s">
        <v>3336</v>
      </c>
      <c r="C30">
        <v>17616770</v>
      </c>
    </row>
    <row r="31" spans="1:3">
      <c r="A31">
        <v>30</v>
      </c>
      <c r="B31" t="s">
        <v>3337</v>
      </c>
      <c r="C31">
        <v>1079408433</v>
      </c>
    </row>
    <row r="32" spans="1:3">
      <c r="A32">
        <v>31</v>
      </c>
      <c r="B32" t="s">
        <v>3338</v>
      </c>
      <c r="C32">
        <v>92501758</v>
      </c>
    </row>
    <row r="33" spans="1:3">
      <c r="A33">
        <v>32</v>
      </c>
      <c r="B33" t="s">
        <v>9700</v>
      </c>
      <c r="C33">
        <v>76318232</v>
      </c>
    </row>
    <row r="34" spans="1:3">
      <c r="A34">
        <v>33</v>
      </c>
      <c r="B34" t="s">
        <v>3339</v>
      </c>
      <c r="C34">
        <v>34613867</v>
      </c>
    </row>
    <row r="35" spans="1:3">
      <c r="A35">
        <v>34</v>
      </c>
      <c r="B35" t="s">
        <v>9701</v>
      </c>
      <c r="C35">
        <v>10294483</v>
      </c>
    </row>
    <row r="36" spans="1:3">
      <c r="A36">
        <v>35</v>
      </c>
      <c r="B36" t="s">
        <v>3340</v>
      </c>
      <c r="C36">
        <v>98339047</v>
      </c>
    </row>
    <row r="37" spans="1:3">
      <c r="A37">
        <v>36</v>
      </c>
      <c r="B37" t="s">
        <v>3341</v>
      </c>
      <c r="C37">
        <v>12750496</v>
      </c>
    </row>
    <row r="38" spans="1:3">
      <c r="A38">
        <v>37</v>
      </c>
      <c r="B38" t="s">
        <v>3342</v>
      </c>
      <c r="C38">
        <v>10534544</v>
      </c>
    </row>
    <row r="39" spans="1:3">
      <c r="A39">
        <v>38</v>
      </c>
      <c r="B39" t="s">
        <v>9702</v>
      </c>
      <c r="C39">
        <v>66882938</v>
      </c>
    </row>
    <row r="40" spans="1:3">
      <c r="A40">
        <v>39</v>
      </c>
      <c r="B40" t="s">
        <v>3343</v>
      </c>
      <c r="C40">
        <v>10305479</v>
      </c>
    </row>
    <row r="41" spans="1:3">
      <c r="A41">
        <v>40</v>
      </c>
      <c r="B41" t="s">
        <v>3344</v>
      </c>
      <c r="C41">
        <v>6407593</v>
      </c>
    </row>
    <row r="42" spans="1:3">
      <c r="A42">
        <v>41</v>
      </c>
      <c r="B42" t="s">
        <v>3345</v>
      </c>
      <c r="C42">
        <v>34608975</v>
      </c>
    </row>
    <row r="43" spans="1:3">
      <c r="A43">
        <v>42</v>
      </c>
      <c r="B43" t="s">
        <v>3346</v>
      </c>
      <c r="C43">
        <v>1062281485</v>
      </c>
    </row>
    <row r="44" spans="1:3">
      <c r="A44">
        <v>43</v>
      </c>
      <c r="B44" t="s">
        <v>3347</v>
      </c>
      <c r="C44">
        <v>52707620</v>
      </c>
    </row>
    <row r="45" spans="1:3">
      <c r="A45">
        <v>44</v>
      </c>
      <c r="B45" t="s">
        <v>3348</v>
      </c>
      <c r="C45">
        <v>68294824</v>
      </c>
    </row>
    <row r="46" spans="1:3">
      <c r="A46">
        <v>45</v>
      </c>
      <c r="B46" t="s">
        <v>3349</v>
      </c>
      <c r="C46">
        <v>3171857</v>
      </c>
    </row>
    <row r="47" spans="1:3">
      <c r="A47">
        <v>46</v>
      </c>
      <c r="B47" t="s">
        <v>9703</v>
      </c>
      <c r="C47">
        <v>39289262</v>
      </c>
    </row>
    <row r="48" spans="1:3">
      <c r="A48">
        <v>47</v>
      </c>
      <c r="B48" t="s">
        <v>3350</v>
      </c>
      <c r="C48">
        <v>1094897996</v>
      </c>
    </row>
    <row r="49" spans="1:3">
      <c r="A49">
        <v>48</v>
      </c>
      <c r="B49" t="s">
        <v>3351</v>
      </c>
      <c r="C49">
        <v>98565947</v>
      </c>
    </row>
    <row r="50" spans="1:3">
      <c r="A50">
        <v>49</v>
      </c>
      <c r="B50" t="s">
        <v>3352</v>
      </c>
      <c r="C50">
        <v>13177426</v>
      </c>
    </row>
    <row r="51" spans="1:3">
      <c r="A51">
        <v>50</v>
      </c>
      <c r="B51" t="s">
        <v>3353</v>
      </c>
      <c r="C51">
        <v>37330807</v>
      </c>
    </row>
    <row r="52" spans="1:3">
      <c r="A52">
        <v>51</v>
      </c>
      <c r="B52" t="s">
        <v>3354</v>
      </c>
      <c r="C52">
        <v>37325955</v>
      </c>
    </row>
    <row r="53" spans="1:3">
      <c r="A53">
        <v>52</v>
      </c>
      <c r="B53" t="s">
        <v>3355</v>
      </c>
      <c r="C53">
        <v>13721948</v>
      </c>
    </row>
    <row r="54" spans="1:3">
      <c r="A54">
        <v>53</v>
      </c>
      <c r="B54" t="s">
        <v>3356</v>
      </c>
      <c r="C54">
        <v>35695679</v>
      </c>
    </row>
    <row r="55" spans="1:3">
      <c r="A55">
        <v>54</v>
      </c>
      <c r="B55" t="s">
        <v>3357</v>
      </c>
      <c r="C55">
        <v>35850857</v>
      </c>
    </row>
    <row r="56" spans="1:3">
      <c r="A56">
        <v>55</v>
      </c>
      <c r="B56" t="s">
        <v>3358</v>
      </c>
      <c r="C56">
        <v>35697540</v>
      </c>
    </row>
    <row r="57" spans="1:3">
      <c r="A57">
        <v>56</v>
      </c>
      <c r="B57" t="s">
        <v>3359</v>
      </c>
      <c r="C57">
        <v>1077428829</v>
      </c>
    </row>
    <row r="58" spans="1:3">
      <c r="A58">
        <v>57</v>
      </c>
      <c r="B58" t="s">
        <v>3360</v>
      </c>
      <c r="C58">
        <v>26329226</v>
      </c>
    </row>
    <row r="59" spans="1:3">
      <c r="A59">
        <v>58</v>
      </c>
      <c r="B59" t="s">
        <v>3361</v>
      </c>
      <c r="C59">
        <v>71318987</v>
      </c>
    </row>
    <row r="60" spans="1:3">
      <c r="A60">
        <v>59</v>
      </c>
      <c r="B60" t="s">
        <v>3362</v>
      </c>
      <c r="C60">
        <v>1077441084</v>
      </c>
    </row>
    <row r="61" spans="1:3">
      <c r="A61">
        <v>60</v>
      </c>
      <c r="B61" t="s">
        <v>3363</v>
      </c>
      <c r="C61">
        <v>12001047</v>
      </c>
    </row>
    <row r="62" spans="1:3">
      <c r="A62">
        <v>61</v>
      </c>
      <c r="B62" t="s">
        <v>3364</v>
      </c>
      <c r="C62">
        <v>17684103</v>
      </c>
    </row>
    <row r="63" spans="1:3">
      <c r="A63">
        <v>62</v>
      </c>
      <c r="B63" t="s">
        <v>3365</v>
      </c>
      <c r="C63">
        <v>40093358</v>
      </c>
    </row>
    <row r="64" spans="1:3">
      <c r="A64">
        <v>63</v>
      </c>
      <c r="B64" t="s">
        <v>3366</v>
      </c>
      <c r="C64">
        <v>52915039</v>
      </c>
    </row>
    <row r="65" spans="1:3">
      <c r="A65">
        <v>64</v>
      </c>
      <c r="B65" t="s">
        <v>3367</v>
      </c>
      <c r="C65">
        <v>12182124</v>
      </c>
    </row>
    <row r="66" spans="1:3">
      <c r="A66">
        <v>65</v>
      </c>
      <c r="B66" t="s">
        <v>3368</v>
      </c>
      <c r="C66">
        <v>40614567</v>
      </c>
    </row>
    <row r="67" spans="1:3">
      <c r="A67">
        <v>66</v>
      </c>
      <c r="B67" t="s">
        <v>3369</v>
      </c>
      <c r="C67">
        <v>1117502995</v>
      </c>
    </row>
    <row r="68" spans="1:3">
      <c r="A68">
        <v>67</v>
      </c>
      <c r="B68" t="s">
        <v>3370</v>
      </c>
      <c r="C68">
        <v>9153459</v>
      </c>
    </row>
    <row r="69" spans="1:3">
      <c r="A69">
        <v>68</v>
      </c>
      <c r="B69" t="s">
        <v>9704</v>
      </c>
      <c r="C69">
        <v>1101816249</v>
      </c>
    </row>
    <row r="70" spans="1:3">
      <c r="A70">
        <v>69</v>
      </c>
      <c r="B70" t="s">
        <v>3371</v>
      </c>
      <c r="C70">
        <v>64523698</v>
      </c>
    </row>
    <row r="71" spans="1:3">
      <c r="A71">
        <v>70</v>
      </c>
      <c r="B71" t="s">
        <v>3372</v>
      </c>
      <c r="C71">
        <v>92275397</v>
      </c>
    </row>
    <row r="72" spans="1:3">
      <c r="A72">
        <v>71</v>
      </c>
      <c r="B72" t="s">
        <v>3373</v>
      </c>
      <c r="C72">
        <v>66732866</v>
      </c>
    </row>
    <row r="73" spans="1:3">
      <c r="A73">
        <v>72</v>
      </c>
      <c r="B73" t="s">
        <v>3374</v>
      </c>
      <c r="C73">
        <v>31309721</v>
      </c>
    </row>
    <row r="74" spans="1:3">
      <c r="A74">
        <v>73</v>
      </c>
      <c r="B74" t="s">
        <v>3375</v>
      </c>
      <c r="C74">
        <v>25290368</v>
      </c>
    </row>
    <row r="75" spans="1:3">
      <c r="A75">
        <v>74</v>
      </c>
      <c r="B75" t="s">
        <v>3376</v>
      </c>
      <c r="C75">
        <v>34324771</v>
      </c>
    </row>
    <row r="76" spans="1:3">
      <c r="A76">
        <v>75</v>
      </c>
      <c r="B76" t="s">
        <v>9705</v>
      </c>
      <c r="C76">
        <v>1061696251</v>
      </c>
    </row>
    <row r="77" spans="1:3">
      <c r="A77">
        <v>76</v>
      </c>
      <c r="B77" t="s">
        <v>3377</v>
      </c>
      <c r="C77">
        <v>10593739</v>
      </c>
    </row>
    <row r="78" spans="1:3">
      <c r="A78">
        <v>77</v>
      </c>
      <c r="B78" t="s">
        <v>3378</v>
      </c>
      <c r="C78">
        <v>25544975</v>
      </c>
    </row>
    <row r="79" spans="1:3">
      <c r="A79">
        <v>78</v>
      </c>
      <c r="B79" t="s">
        <v>9706</v>
      </c>
      <c r="C79">
        <v>69008521</v>
      </c>
    </row>
    <row r="80" spans="1:3">
      <c r="A80">
        <v>79</v>
      </c>
      <c r="B80" t="s">
        <v>3379</v>
      </c>
      <c r="C80">
        <v>1061730173</v>
      </c>
    </row>
    <row r="81" spans="1:3">
      <c r="A81">
        <v>80</v>
      </c>
      <c r="B81" t="s">
        <v>3380</v>
      </c>
      <c r="C81">
        <v>1110490223</v>
      </c>
    </row>
    <row r="82" spans="1:3">
      <c r="A82">
        <v>81</v>
      </c>
      <c r="B82" t="s">
        <v>3381</v>
      </c>
      <c r="C82">
        <v>52850977</v>
      </c>
    </row>
    <row r="83" spans="1:3">
      <c r="A83">
        <v>82</v>
      </c>
      <c r="B83" t="s">
        <v>3382</v>
      </c>
      <c r="C83">
        <v>1040490462</v>
      </c>
    </row>
    <row r="84" spans="1:3">
      <c r="A84">
        <v>83</v>
      </c>
      <c r="B84" t="s">
        <v>3383</v>
      </c>
      <c r="C84">
        <v>1090366392</v>
      </c>
    </row>
    <row r="85" spans="1:3">
      <c r="A85">
        <v>84</v>
      </c>
      <c r="B85" t="s">
        <v>3384</v>
      </c>
      <c r="C85">
        <v>1091652415</v>
      </c>
    </row>
    <row r="86" spans="1:3">
      <c r="A86">
        <v>85</v>
      </c>
      <c r="B86" t="s">
        <v>3385</v>
      </c>
      <c r="C86">
        <v>11813498</v>
      </c>
    </row>
    <row r="87" spans="1:3">
      <c r="A87">
        <v>86</v>
      </c>
      <c r="B87" t="s">
        <v>3386</v>
      </c>
      <c r="C87">
        <v>1075090192</v>
      </c>
    </row>
    <row r="88" spans="1:3">
      <c r="A88">
        <v>87</v>
      </c>
      <c r="B88" t="s">
        <v>3387</v>
      </c>
      <c r="C88">
        <v>1076323108</v>
      </c>
    </row>
    <row r="89" spans="1:3">
      <c r="A89">
        <v>88</v>
      </c>
      <c r="B89" t="s">
        <v>3388</v>
      </c>
      <c r="C89">
        <v>79541503</v>
      </c>
    </row>
    <row r="90" spans="1:3">
      <c r="A90">
        <v>89</v>
      </c>
      <c r="B90" t="s">
        <v>3389</v>
      </c>
      <c r="C90">
        <v>30508014</v>
      </c>
    </row>
    <row r="91" spans="1:3">
      <c r="A91">
        <v>90</v>
      </c>
      <c r="B91" t="s">
        <v>3390</v>
      </c>
      <c r="C91">
        <v>1117511031</v>
      </c>
    </row>
    <row r="92" spans="1:3">
      <c r="A92">
        <v>91</v>
      </c>
      <c r="B92" t="s">
        <v>3391</v>
      </c>
      <c r="C92">
        <v>16188365</v>
      </c>
    </row>
    <row r="93" spans="1:3">
      <c r="A93">
        <v>92</v>
      </c>
      <c r="B93" t="s">
        <v>3392</v>
      </c>
      <c r="C93">
        <v>66948791</v>
      </c>
    </row>
    <row r="94" spans="1:3">
      <c r="A94">
        <v>93</v>
      </c>
      <c r="B94" t="s">
        <v>3393</v>
      </c>
      <c r="C94">
        <v>3856416</v>
      </c>
    </row>
    <row r="95" spans="1:3">
      <c r="A95">
        <v>94</v>
      </c>
      <c r="B95" t="s">
        <v>3394</v>
      </c>
      <c r="C95">
        <v>1052084165</v>
      </c>
    </row>
    <row r="96" spans="1:3">
      <c r="A96">
        <v>95</v>
      </c>
      <c r="B96" t="s">
        <v>3395</v>
      </c>
      <c r="C96">
        <v>16947861</v>
      </c>
    </row>
    <row r="97" spans="1:3">
      <c r="A97">
        <v>96</v>
      </c>
      <c r="B97" t="s">
        <v>3396</v>
      </c>
      <c r="C97">
        <v>42096705</v>
      </c>
    </row>
    <row r="98" spans="1:3">
      <c r="A98">
        <v>97</v>
      </c>
      <c r="B98" t="s">
        <v>3397</v>
      </c>
      <c r="C98">
        <v>10387612</v>
      </c>
    </row>
    <row r="99" spans="1:3">
      <c r="A99">
        <v>98</v>
      </c>
      <c r="B99" t="s">
        <v>3398</v>
      </c>
      <c r="C99">
        <v>900040955</v>
      </c>
    </row>
    <row r="100" spans="1:3">
      <c r="A100">
        <v>99</v>
      </c>
      <c r="B100" t="s">
        <v>3399</v>
      </c>
      <c r="C100">
        <v>900554752</v>
      </c>
    </row>
    <row r="101" spans="1:3">
      <c r="A101">
        <v>100</v>
      </c>
      <c r="B101" t="s">
        <v>3400</v>
      </c>
      <c r="C101">
        <v>899999175</v>
      </c>
    </row>
    <row r="102" spans="1:3">
      <c r="A102">
        <v>101</v>
      </c>
      <c r="B102" t="s">
        <v>3401</v>
      </c>
      <c r="C102">
        <v>890321151</v>
      </c>
    </row>
    <row r="103" spans="1:3">
      <c r="A103">
        <v>102</v>
      </c>
      <c r="B103" t="s">
        <v>3402</v>
      </c>
      <c r="C103">
        <v>800242738</v>
      </c>
    </row>
    <row r="104" spans="1:3">
      <c r="A104">
        <v>103</v>
      </c>
      <c r="B104" t="s">
        <v>3403</v>
      </c>
      <c r="C104">
        <v>900787269</v>
      </c>
    </row>
    <row r="105" spans="1:3">
      <c r="A105">
        <v>104</v>
      </c>
      <c r="B105" t="s">
        <v>3404</v>
      </c>
      <c r="C105">
        <v>40342449</v>
      </c>
    </row>
    <row r="106" spans="1:3">
      <c r="A106">
        <v>105</v>
      </c>
      <c r="B106" t="s">
        <v>3405</v>
      </c>
      <c r="C106">
        <v>21176574</v>
      </c>
    </row>
    <row r="107" spans="1:3">
      <c r="A107">
        <v>106</v>
      </c>
      <c r="B107" t="s">
        <v>3406</v>
      </c>
      <c r="C107">
        <v>10548749</v>
      </c>
    </row>
    <row r="108" spans="1:3">
      <c r="A108">
        <v>107</v>
      </c>
      <c r="B108" t="s">
        <v>3407</v>
      </c>
      <c r="C108">
        <v>40768034</v>
      </c>
    </row>
    <row r="109" spans="1:3">
      <c r="A109">
        <v>108</v>
      </c>
      <c r="B109" t="s">
        <v>3408</v>
      </c>
      <c r="C109">
        <v>97470120</v>
      </c>
    </row>
    <row r="110" spans="1:3">
      <c r="A110">
        <v>109</v>
      </c>
      <c r="B110" t="s">
        <v>3409</v>
      </c>
      <c r="C110">
        <v>69007305</v>
      </c>
    </row>
    <row r="111" spans="1:3">
      <c r="A111">
        <v>110</v>
      </c>
      <c r="B111" t="s">
        <v>3410</v>
      </c>
      <c r="C111">
        <v>7628566</v>
      </c>
    </row>
    <row r="112" spans="1:3">
      <c r="A112">
        <v>111</v>
      </c>
      <c r="B112" t="s">
        <v>3411</v>
      </c>
      <c r="C112">
        <v>36727926</v>
      </c>
    </row>
    <row r="113" spans="1:3">
      <c r="A113">
        <v>112</v>
      </c>
      <c r="B113" t="s">
        <v>3412</v>
      </c>
      <c r="C113">
        <v>84049843</v>
      </c>
    </row>
    <row r="114" spans="1:3">
      <c r="A114">
        <v>113</v>
      </c>
      <c r="B114" t="s">
        <v>3413</v>
      </c>
      <c r="C114">
        <v>26671858</v>
      </c>
    </row>
    <row r="115" spans="1:3">
      <c r="A115">
        <v>114</v>
      </c>
      <c r="B115" t="s">
        <v>3414</v>
      </c>
      <c r="C115">
        <v>39102051</v>
      </c>
    </row>
    <row r="116" spans="1:3">
      <c r="A116">
        <v>115</v>
      </c>
      <c r="B116" t="s">
        <v>3415</v>
      </c>
      <c r="C116">
        <v>1063287123</v>
      </c>
    </row>
    <row r="117" spans="1:3">
      <c r="A117">
        <v>116</v>
      </c>
      <c r="B117" t="s">
        <v>3416</v>
      </c>
      <c r="C117">
        <v>6877841</v>
      </c>
    </row>
    <row r="118" spans="1:3">
      <c r="A118">
        <v>117</v>
      </c>
      <c r="B118" t="s">
        <v>3417</v>
      </c>
      <c r="C118">
        <v>32289483</v>
      </c>
    </row>
    <row r="119" spans="1:3">
      <c r="A119">
        <v>118</v>
      </c>
      <c r="B119" t="s">
        <v>3418</v>
      </c>
      <c r="C119">
        <v>1028014162</v>
      </c>
    </row>
    <row r="120" spans="1:3">
      <c r="A120">
        <v>119</v>
      </c>
      <c r="B120" t="s">
        <v>3419</v>
      </c>
      <c r="C120">
        <v>1040352722</v>
      </c>
    </row>
    <row r="121" spans="1:3">
      <c r="A121">
        <v>120</v>
      </c>
      <c r="B121" t="s">
        <v>3420</v>
      </c>
      <c r="C121">
        <v>1040359228</v>
      </c>
    </row>
    <row r="122" spans="1:3">
      <c r="A122">
        <v>121</v>
      </c>
      <c r="B122" t="s">
        <v>3421</v>
      </c>
      <c r="C122">
        <v>32289074</v>
      </c>
    </row>
    <row r="123" spans="1:3">
      <c r="A123">
        <v>122</v>
      </c>
      <c r="B123" t="s">
        <v>9707</v>
      </c>
      <c r="C123">
        <v>71988336</v>
      </c>
    </row>
    <row r="124" spans="1:3">
      <c r="A124">
        <v>123</v>
      </c>
      <c r="B124" t="s">
        <v>3422</v>
      </c>
      <c r="C124">
        <v>1105676948</v>
      </c>
    </row>
    <row r="125" spans="1:3">
      <c r="A125">
        <v>124</v>
      </c>
      <c r="B125" t="s">
        <v>3423</v>
      </c>
      <c r="C125">
        <v>25276492</v>
      </c>
    </row>
    <row r="126" spans="1:3">
      <c r="A126">
        <v>125</v>
      </c>
      <c r="B126" t="s">
        <v>3424</v>
      </c>
      <c r="C126">
        <v>1014203019</v>
      </c>
    </row>
    <row r="127" spans="1:3">
      <c r="A127">
        <v>126</v>
      </c>
      <c r="B127" t="s">
        <v>3425</v>
      </c>
      <c r="C127">
        <v>30507126</v>
      </c>
    </row>
    <row r="128" spans="1:3">
      <c r="A128">
        <v>127</v>
      </c>
      <c r="B128" t="s">
        <v>3426</v>
      </c>
      <c r="C128">
        <v>43823406</v>
      </c>
    </row>
    <row r="129" spans="1:3">
      <c r="A129">
        <v>128</v>
      </c>
      <c r="B129" t="s">
        <v>3427</v>
      </c>
      <c r="C129">
        <v>37320438</v>
      </c>
    </row>
    <row r="130" spans="1:3">
      <c r="A130">
        <v>129</v>
      </c>
      <c r="B130" t="s">
        <v>3428</v>
      </c>
      <c r="C130">
        <v>42655474</v>
      </c>
    </row>
    <row r="131" spans="1:3">
      <c r="A131">
        <v>130</v>
      </c>
      <c r="B131" t="s">
        <v>3429</v>
      </c>
      <c r="C131">
        <v>1065600749</v>
      </c>
    </row>
    <row r="132" spans="1:3">
      <c r="A132">
        <v>131</v>
      </c>
      <c r="B132" t="s">
        <v>3430</v>
      </c>
      <c r="C132">
        <v>91513512</v>
      </c>
    </row>
    <row r="133" spans="1:3">
      <c r="A133">
        <v>132</v>
      </c>
      <c r="B133" t="s">
        <v>3431</v>
      </c>
      <c r="C133">
        <v>79346424</v>
      </c>
    </row>
    <row r="134" spans="1:3">
      <c r="A134">
        <v>133</v>
      </c>
      <c r="B134" t="s">
        <v>3432</v>
      </c>
      <c r="C134">
        <v>91274443</v>
      </c>
    </row>
    <row r="135" spans="1:3">
      <c r="A135">
        <v>134</v>
      </c>
      <c r="B135" t="s">
        <v>3433</v>
      </c>
      <c r="C135">
        <v>45578046</v>
      </c>
    </row>
    <row r="136" spans="1:3">
      <c r="A136">
        <v>135</v>
      </c>
      <c r="B136" t="s">
        <v>3434</v>
      </c>
      <c r="C136">
        <v>22803990</v>
      </c>
    </row>
    <row r="137" spans="1:3">
      <c r="A137">
        <v>136</v>
      </c>
      <c r="B137" t="s">
        <v>3435</v>
      </c>
      <c r="C137">
        <v>13850087</v>
      </c>
    </row>
    <row r="138" spans="1:3">
      <c r="A138">
        <v>137</v>
      </c>
      <c r="B138" t="s">
        <v>3436</v>
      </c>
      <c r="C138">
        <v>42495620</v>
      </c>
    </row>
    <row r="139" spans="1:3">
      <c r="A139">
        <v>138</v>
      </c>
      <c r="B139" t="s">
        <v>3437</v>
      </c>
      <c r="C139">
        <v>17657596</v>
      </c>
    </row>
    <row r="140" spans="1:3">
      <c r="A140">
        <v>139</v>
      </c>
      <c r="B140" t="s">
        <v>3438</v>
      </c>
      <c r="C140">
        <v>18155248</v>
      </c>
    </row>
    <row r="141" spans="1:3">
      <c r="A141">
        <v>140</v>
      </c>
      <c r="B141" t="s">
        <v>3439</v>
      </c>
      <c r="C141">
        <v>91438598</v>
      </c>
    </row>
    <row r="142" spans="1:3">
      <c r="A142">
        <v>141</v>
      </c>
      <c r="B142" t="s">
        <v>3440</v>
      </c>
      <c r="C142">
        <v>71265013</v>
      </c>
    </row>
    <row r="143" spans="1:3">
      <c r="A143">
        <v>142</v>
      </c>
      <c r="B143" t="s">
        <v>3441</v>
      </c>
      <c r="C143">
        <v>1045504500</v>
      </c>
    </row>
    <row r="144" spans="1:3">
      <c r="A144">
        <v>143</v>
      </c>
      <c r="B144" t="s">
        <v>3442</v>
      </c>
      <c r="C144">
        <v>1038797526</v>
      </c>
    </row>
    <row r="145" spans="1:3">
      <c r="A145">
        <v>144</v>
      </c>
      <c r="B145" t="s">
        <v>3443</v>
      </c>
      <c r="C145">
        <v>37337931</v>
      </c>
    </row>
    <row r="146" spans="1:3">
      <c r="A146">
        <v>145</v>
      </c>
      <c r="B146" t="s">
        <v>3444</v>
      </c>
      <c r="C146">
        <v>82331528</v>
      </c>
    </row>
    <row r="147" spans="1:3">
      <c r="A147">
        <v>146</v>
      </c>
      <c r="B147" t="s">
        <v>3445</v>
      </c>
      <c r="C147">
        <v>50919363</v>
      </c>
    </row>
    <row r="148" spans="1:3">
      <c r="A148">
        <v>147</v>
      </c>
      <c r="B148" t="s">
        <v>3446</v>
      </c>
      <c r="C148">
        <v>66743773</v>
      </c>
    </row>
    <row r="149" spans="1:3">
      <c r="A149">
        <v>148</v>
      </c>
      <c r="B149" t="s">
        <v>3447</v>
      </c>
      <c r="C149">
        <v>39047981</v>
      </c>
    </row>
    <row r="150" spans="1:3">
      <c r="A150">
        <v>149</v>
      </c>
      <c r="B150" t="s">
        <v>3448</v>
      </c>
      <c r="C150">
        <v>18880677</v>
      </c>
    </row>
    <row r="151" spans="1:3">
      <c r="A151">
        <v>150</v>
      </c>
      <c r="B151" t="s">
        <v>9708</v>
      </c>
      <c r="C151">
        <v>4708358</v>
      </c>
    </row>
    <row r="152" spans="1:3">
      <c r="A152">
        <v>151</v>
      </c>
      <c r="B152" t="s">
        <v>3449</v>
      </c>
      <c r="C152">
        <v>1066092758</v>
      </c>
    </row>
    <row r="153" spans="1:3">
      <c r="A153">
        <v>152</v>
      </c>
      <c r="B153" t="s">
        <v>3450</v>
      </c>
      <c r="C153">
        <v>64584132</v>
      </c>
    </row>
    <row r="154" spans="1:3">
      <c r="A154">
        <v>153</v>
      </c>
      <c r="B154" t="s">
        <v>3451</v>
      </c>
      <c r="C154">
        <v>25280716</v>
      </c>
    </row>
    <row r="155" spans="1:3">
      <c r="A155">
        <v>154</v>
      </c>
      <c r="B155" t="s">
        <v>3452</v>
      </c>
      <c r="C155">
        <v>71351211</v>
      </c>
    </row>
    <row r="156" spans="1:3">
      <c r="A156">
        <v>155</v>
      </c>
      <c r="B156" t="s">
        <v>3453</v>
      </c>
      <c r="C156">
        <v>18224425</v>
      </c>
    </row>
    <row r="157" spans="1:3">
      <c r="A157">
        <v>156</v>
      </c>
      <c r="B157" t="s">
        <v>3454</v>
      </c>
      <c r="C157">
        <v>1047421148</v>
      </c>
    </row>
    <row r="158" spans="1:3">
      <c r="A158">
        <v>157</v>
      </c>
      <c r="B158" t="s">
        <v>3455</v>
      </c>
      <c r="C158">
        <v>35695608</v>
      </c>
    </row>
    <row r="159" spans="1:3">
      <c r="A159">
        <v>158</v>
      </c>
      <c r="B159" t="s">
        <v>3456</v>
      </c>
      <c r="C159">
        <v>1068662356</v>
      </c>
    </row>
    <row r="160" spans="1:3">
      <c r="A160">
        <v>159</v>
      </c>
      <c r="B160" t="s">
        <v>3457</v>
      </c>
      <c r="C160">
        <v>1087113662</v>
      </c>
    </row>
    <row r="161" spans="1:3">
      <c r="A161">
        <v>160</v>
      </c>
      <c r="B161" t="s">
        <v>3458</v>
      </c>
      <c r="C161">
        <v>1032423061</v>
      </c>
    </row>
    <row r="162" spans="1:3">
      <c r="A162">
        <v>161</v>
      </c>
      <c r="B162" t="s">
        <v>3459</v>
      </c>
      <c r="C162">
        <v>25339379</v>
      </c>
    </row>
    <row r="163" spans="1:3">
      <c r="A163">
        <v>162</v>
      </c>
      <c r="B163" t="s">
        <v>3460</v>
      </c>
      <c r="C163">
        <v>28687275</v>
      </c>
    </row>
    <row r="164" spans="1:3">
      <c r="A164">
        <v>163</v>
      </c>
      <c r="B164" t="s">
        <v>9709</v>
      </c>
      <c r="C164">
        <v>10592992</v>
      </c>
    </row>
    <row r="165" spans="1:3">
      <c r="A165">
        <v>164</v>
      </c>
      <c r="B165" t="s">
        <v>3461</v>
      </c>
      <c r="C165">
        <v>1017150872</v>
      </c>
    </row>
    <row r="166" spans="1:3">
      <c r="A166">
        <v>165</v>
      </c>
      <c r="B166" t="s">
        <v>3462</v>
      </c>
      <c r="C166">
        <v>7931212</v>
      </c>
    </row>
    <row r="167" spans="1:3">
      <c r="A167">
        <v>166</v>
      </c>
      <c r="B167" t="s">
        <v>3463</v>
      </c>
      <c r="C167">
        <v>64703784</v>
      </c>
    </row>
    <row r="168" spans="1:3">
      <c r="A168">
        <v>167</v>
      </c>
      <c r="B168" t="s">
        <v>3464</v>
      </c>
      <c r="C168">
        <v>1082894472</v>
      </c>
    </row>
    <row r="169" spans="1:3">
      <c r="A169">
        <v>168</v>
      </c>
      <c r="B169" t="s">
        <v>3465</v>
      </c>
      <c r="C169">
        <v>80202950</v>
      </c>
    </row>
    <row r="170" spans="1:3">
      <c r="A170">
        <v>169</v>
      </c>
      <c r="B170" t="s">
        <v>9710</v>
      </c>
      <c r="C170">
        <v>12910389</v>
      </c>
    </row>
    <row r="171" spans="1:3">
      <c r="A171">
        <v>170</v>
      </c>
      <c r="B171" t="s">
        <v>3466</v>
      </c>
      <c r="C171">
        <v>27091146</v>
      </c>
    </row>
    <row r="172" spans="1:3">
      <c r="A172">
        <v>171</v>
      </c>
      <c r="B172" t="s">
        <v>3467</v>
      </c>
      <c r="C172">
        <v>92539322</v>
      </c>
    </row>
    <row r="173" spans="1:3">
      <c r="A173">
        <v>172</v>
      </c>
      <c r="B173" t="s">
        <v>3468</v>
      </c>
      <c r="C173">
        <v>32288498</v>
      </c>
    </row>
    <row r="174" spans="1:3">
      <c r="A174">
        <v>173</v>
      </c>
      <c r="B174" t="s">
        <v>3469</v>
      </c>
      <c r="C174">
        <v>57463332</v>
      </c>
    </row>
    <row r="175" spans="1:3">
      <c r="A175">
        <v>174</v>
      </c>
      <c r="B175" t="s">
        <v>3470</v>
      </c>
      <c r="C175">
        <v>79311825</v>
      </c>
    </row>
    <row r="176" spans="1:3">
      <c r="A176">
        <v>175</v>
      </c>
      <c r="B176" t="s">
        <v>3471</v>
      </c>
      <c r="C176">
        <v>79574634</v>
      </c>
    </row>
    <row r="177" spans="1:3">
      <c r="A177">
        <v>176</v>
      </c>
      <c r="B177" t="s">
        <v>9711</v>
      </c>
      <c r="C177">
        <v>19381518</v>
      </c>
    </row>
    <row r="178" spans="1:3">
      <c r="A178">
        <v>177</v>
      </c>
      <c r="B178" t="s">
        <v>3472</v>
      </c>
      <c r="C178">
        <v>93385293</v>
      </c>
    </row>
    <row r="179" spans="1:3">
      <c r="A179">
        <v>178</v>
      </c>
      <c r="B179" t="s">
        <v>3473</v>
      </c>
      <c r="C179">
        <v>25786878</v>
      </c>
    </row>
    <row r="180" spans="1:3">
      <c r="A180">
        <v>179</v>
      </c>
      <c r="B180" t="s">
        <v>3474</v>
      </c>
      <c r="C180">
        <v>901133676</v>
      </c>
    </row>
    <row r="181" spans="1:3">
      <c r="A181">
        <v>180</v>
      </c>
      <c r="B181" t="s">
        <v>3475</v>
      </c>
      <c r="C181">
        <v>1051823830</v>
      </c>
    </row>
    <row r="182" spans="1:3">
      <c r="A182">
        <v>181</v>
      </c>
      <c r="B182" t="s">
        <v>3476</v>
      </c>
      <c r="C182">
        <v>1047394227</v>
      </c>
    </row>
    <row r="183" spans="1:3">
      <c r="A183">
        <v>182</v>
      </c>
      <c r="B183" t="s">
        <v>3477</v>
      </c>
      <c r="C183">
        <v>19613355</v>
      </c>
    </row>
    <row r="184" spans="1:3">
      <c r="A184">
        <v>183</v>
      </c>
      <c r="B184" t="s">
        <v>3478</v>
      </c>
      <c r="C184">
        <v>1070008098</v>
      </c>
    </row>
    <row r="185" spans="1:3">
      <c r="A185">
        <v>184</v>
      </c>
      <c r="B185" t="s">
        <v>3479</v>
      </c>
      <c r="C185">
        <v>1010168521</v>
      </c>
    </row>
    <row r="186" spans="1:3">
      <c r="A186">
        <v>185</v>
      </c>
      <c r="B186" t="s">
        <v>3480</v>
      </c>
      <c r="C186">
        <v>1102800874</v>
      </c>
    </row>
    <row r="187" spans="1:3">
      <c r="A187">
        <v>186</v>
      </c>
      <c r="B187" t="s">
        <v>3481</v>
      </c>
      <c r="C187">
        <v>40614260</v>
      </c>
    </row>
    <row r="188" spans="1:3">
      <c r="A188">
        <v>187</v>
      </c>
      <c r="B188" t="s">
        <v>3482</v>
      </c>
      <c r="C188">
        <v>26331380</v>
      </c>
    </row>
    <row r="189" spans="1:3">
      <c r="A189">
        <v>188</v>
      </c>
      <c r="B189" t="s">
        <v>3483</v>
      </c>
      <c r="C189">
        <v>1075237679</v>
      </c>
    </row>
    <row r="190" spans="1:3">
      <c r="A190">
        <v>189</v>
      </c>
      <c r="B190" t="s">
        <v>3484</v>
      </c>
      <c r="C190">
        <v>22242466</v>
      </c>
    </row>
    <row r="191" spans="1:3">
      <c r="A191">
        <v>190</v>
      </c>
      <c r="B191" t="s">
        <v>3485</v>
      </c>
      <c r="C191">
        <v>88283533</v>
      </c>
    </row>
    <row r="192" spans="1:3">
      <c r="A192">
        <v>191</v>
      </c>
      <c r="B192" t="s">
        <v>3486</v>
      </c>
      <c r="C192">
        <v>52076077</v>
      </c>
    </row>
    <row r="193" spans="1:3">
      <c r="A193">
        <v>192</v>
      </c>
      <c r="B193" t="s">
        <v>3487</v>
      </c>
      <c r="C193">
        <v>43147114</v>
      </c>
    </row>
    <row r="194" spans="1:3">
      <c r="A194">
        <v>193</v>
      </c>
      <c r="B194" t="s">
        <v>3488</v>
      </c>
      <c r="C194">
        <v>22786648</v>
      </c>
    </row>
    <row r="195" spans="1:3">
      <c r="A195">
        <v>194</v>
      </c>
      <c r="B195" t="s">
        <v>3489</v>
      </c>
      <c r="C195">
        <v>14232428</v>
      </c>
    </row>
    <row r="196" spans="1:3">
      <c r="A196">
        <v>195</v>
      </c>
      <c r="B196" t="s">
        <v>3490</v>
      </c>
      <c r="C196">
        <v>69005326</v>
      </c>
    </row>
    <row r="197" spans="1:3">
      <c r="A197">
        <v>196</v>
      </c>
      <c r="B197" t="s">
        <v>9712</v>
      </c>
      <c r="C197">
        <v>25274422</v>
      </c>
    </row>
    <row r="198" spans="1:3">
      <c r="A198">
        <v>197</v>
      </c>
      <c r="B198" t="s">
        <v>3491</v>
      </c>
      <c r="C198">
        <v>1010167687</v>
      </c>
    </row>
    <row r="199" spans="1:3">
      <c r="A199">
        <v>198</v>
      </c>
      <c r="B199" t="s">
        <v>3492</v>
      </c>
      <c r="C199">
        <v>13168893</v>
      </c>
    </row>
    <row r="200" spans="1:3">
      <c r="A200">
        <v>199</v>
      </c>
      <c r="B200" t="s">
        <v>3493</v>
      </c>
      <c r="C200">
        <v>26632017</v>
      </c>
    </row>
    <row r="201" spans="1:3">
      <c r="A201">
        <v>200</v>
      </c>
      <c r="B201" t="s">
        <v>3494</v>
      </c>
      <c r="C201">
        <v>12022406</v>
      </c>
    </row>
    <row r="202" spans="1:3">
      <c r="A202">
        <v>201</v>
      </c>
      <c r="B202" t="s">
        <v>3495</v>
      </c>
      <c r="C202">
        <v>17549965</v>
      </c>
    </row>
    <row r="203" spans="1:3">
      <c r="A203">
        <v>202</v>
      </c>
      <c r="B203" t="s">
        <v>9713</v>
      </c>
      <c r="C203">
        <v>38642098</v>
      </c>
    </row>
    <row r="204" spans="1:3">
      <c r="A204">
        <v>203</v>
      </c>
      <c r="B204" t="s">
        <v>3496</v>
      </c>
      <c r="C204">
        <v>1152189094</v>
      </c>
    </row>
    <row r="205" spans="1:3">
      <c r="A205">
        <v>204</v>
      </c>
      <c r="B205" t="s">
        <v>9714</v>
      </c>
      <c r="C205">
        <v>91476764</v>
      </c>
    </row>
    <row r="206" spans="1:3">
      <c r="A206">
        <v>205</v>
      </c>
      <c r="B206" t="s">
        <v>3497</v>
      </c>
      <c r="C206">
        <v>45478711</v>
      </c>
    </row>
    <row r="207" spans="1:3">
      <c r="A207">
        <v>206</v>
      </c>
      <c r="B207" t="s">
        <v>9715</v>
      </c>
      <c r="C207">
        <v>21443271</v>
      </c>
    </row>
    <row r="208" spans="1:3">
      <c r="A208">
        <v>207</v>
      </c>
      <c r="B208" t="s">
        <v>3498</v>
      </c>
      <c r="C208">
        <v>86063551</v>
      </c>
    </row>
    <row r="209" spans="1:3">
      <c r="A209">
        <v>208</v>
      </c>
      <c r="B209" t="s">
        <v>3499</v>
      </c>
      <c r="C209">
        <v>1061694822</v>
      </c>
    </row>
    <row r="210" spans="1:3">
      <c r="A210">
        <v>209</v>
      </c>
      <c r="B210" t="s">
        <v>3500</v>
      </c>
      <c r="C210">
        <v>12022304</v>
      </c>
    </row>
    <row r="211" spans="1:3">
      <c r="A211">
        <v>210</v>
      </c>
      <c r="B211" t="s">
        <v>3817</v>
      </c>
      <c r="C211">
        <v>1128448634</v>
      </c>
    </row>
    <row r="212" spans="1:3">
      <c r="A212">
        <v>211</v>
      </c>
      <c r="B212" t="s">
        <v>3501</v>
      </c>
      <c r="C212">
        <v>1102795743</v>
      </c>
    </row>
    <row r="213" spans="1:3">
      <c r="A213">
        <v>212</v>
      </c>
      <c r="B213" t="s">
        <v>3502</v>
      </c>
      <c r="C213">
        <v>25271666</v>
      </c>
    </row>
    <row r="214" spans="1:3">
      <c r="A214">
        <v>213</v>
      </c>
      <c r="B214" t="s">
        <v>3503</v>
      </c>
      <c r="C214">
        <v>12449190</v>
      </c>
    </row>
    <row r="215" spans="1:3">
      <c r="A215">
        <v>214</v>
      </c>
      <c r="B215" t="s">
        <v>9716</v>
      </c>
      <c r="C215">
        <v>27327697</v>
      </c>
    </row>
    <row r="216" spans="1:3">
      <c r="A216">
        <v>215</v>
      </c>
      <c r="B216" t="s">
        <v>3504</v>
      </c>
      <c r="C216">
        <v>34549948</v>
      </c>
    </row>
    <row r="217" spans="1:3">
      <c r="A217">
        <v>216</v>
      </c>
      <c r="B217" t="s">
        <v>3505</v>
      </c>
      <c r="C217">
        <v>32801099</v>
      </c>
    </row>
    <row r="218" spans="1:3">
      <c r="A218">
        <v>217</v>
      </c>
      <c r="B218" t="s">
        <v>3506</v>
      </c>
      <c r="C218">
        <v>1050918463</v>
      </c>
    </row>
    <row r="219" spans="1:3">
      <c r="A219">
        <v>218</v>
      </c>
      <c r="B219" t="s">
        <v>3507</v>
      </c>
      <c r="C219">
        <v>45557741</v>
      </c>
    </row>
    <row r="220" spans="1:3">
      <c r="A220">
        <v>219</v>
      </c>
      <c r="B220" t="s">
        <v>3508</v>
      </c>
      <c r="C220">
        <v>10385310</v>
      </c>
    </row>
    <row r="221" spans="1:3">
      <c r="A221">
        <v>220</v>
      </c>
      <c r="B221" t="s">
        <v>3509</v>
      </c>
      <c r="C221">
        <v>28689115</v>
      </c>
    </row>
    <row r="222" spans="1:3">
      <c r="A222">
        <v>221</v>
      </c>
      <c r="B222" t="s">
        <v>3510</v>
      </c>
      <c r="C222">
        <v>40361534</v>
      </c>
    </row>
    <row r="223" spans="1:3">
      <c r="A223">
        <v>222</v>
      </c>
      <c r="B223" t="s">
        <v>3511</v>
      </c>
      <c r="C223">
        <v>29506582</v>
      </c>
    </row>
    <row r="224" spans="1:3">
      <c r="A224">
        <v>223</v>
      </c>
      <c r="B224" t="s">
        <v>3512</v>
      </c>
      <c r="C224">
        <v>1111334277</v>
      </c>
    </row>
    <row r="225" spans="1:3">
      <c r="A225">
        <v>224</v>
      </c>
      <c r="B225" t="s">
        <v>3513</v>
      </c>
      <c r="C225">
        <v>66971835</v>
      </c>
    </row>
    <row r="226" spans="1:3">
      <c r="A226">
        <v>225</v>
      </c>
      <c r="B226" t="s">
        <v>3514</v>
      </c>
      <c r="C226">
        <v>1107052573</v>
      </c>
    </row>
    <row r="227" spans="1:3">
      <c r="A227">
        <v>226</v>
      </c>
      <c r="B227" t="s">
        <v>3515</v>
      </c>
      <c r="C227">
        <v>35892792</v>
      </c>
    </row>
    <row r="228" spans="1:3">
      <c r="A228">
        <v>227</v>
      </c>
      <c r="B228" t="s">
        <v>3516</v>
      </c>
      <c r="C228">
        <v>1063149156</v>
      </c>
    </row>
    <row r="229" spans="1:3">
      <c r="A229">
        <v>228</v>
      </c>
      <c r="B229" t="s">
        <v>3517</v>
      </c>
      <c r="C229">
        <v>35603632</v>
      </c>
    </row>
    <row r="230" spans="1:3">
      <c r="A230">
        <v>229</v>
      </c>
      <c r="B230" t="s">
        <v>3518</v>
      </c>
      <c r="C230">
        <v>40076869</v>
      </c>
    </row>
    <row r="231" spans="1:3">
      <c r="A231">
        <v>230</v>
      </c>
      <c r="B231" t="s">
        <v>3519</v>
      </c>
      <c r="C231">
        <v>1118470881</v>
      </c>
    </row>
    <row r="232" spans="1:3">
      <c r="A232">
        <v>231</v>
      </c>
      <c r="B232" t="s">
        <v>3520</v>
      </c>
      <c r="C232">
        <v>35896107</v>
      </c>
    </row>
    <row r="233" spans="1:3">
      <c r="A233">
        <v>232</v>
      </c>
      <c r="B233" t="s">
        <v>3521</v>
      </c>
      <c r="C233">
        <v>39416449</v>
      </c>
    </row>
    <row r="234" spans="1:3">
      <c r="A234">
        <v>233</v>
      </c>
      <c r="B234" t="s">
        <v>9717</v>
      </c>
      <c r="C234">
        <v>70124592</v>
      </c>
    </row>
    <row r="235" spans="1:3">
      <c r="A235">
        <v>234</v>
      </c>
      <c r="B235" t="s">
        <v>3522</v>
      </c>
      <c r="C235">
        <v>1031128518</v>
      </c>
    </row>
    <row r="236" spans="1:3">
      <c r="A236">
        <v>235</v>
      </c>
      <c r="B236" t="s">
        <v>3523</v>
      </c>
      <c r="C236">
        <v>42545210</v>
      </c>
    </row>
    <row r="237" spans="1:3">
      <c r="A237">
        <v>236</v>
      </c>
      <c r="B237" t="s">
        <v>3524</v>
      </c>
      <c r="C237">
        <v>1117494675</v>
      </c>
    </row>
    <row r="238" spans="1:3">
      <c r="A238">
        <v>237</v>
      </c>
      <c r="B238" t="s">
        <v>9718</v>
      </c>
      <c r="C238">
        <v>17788496</v>
      </c>
    </row>
    <row r="239" spans="1:3">
      <c r="A239">
        <v>238</v>
      </c>
      <c r="B239" t="s">
        <v>3525</v>
      </c>
      <c r="C239">
        <v>3913304</v>
      </c>
    </row>
    <row r="240" spans="1:3">
      <c r="A240">
        <v>239</v>
      </c>
      <c r="B240" t="s">
        <v>3526</v>
      </c>
      <c r="C240">
        <v>1085262058</v>
      </c>
    </row>
    <row r="241" spans="1:3">
      <c r="A241">
        <v>240</v>
      </c>
      <c r="B241" t="s">
        <v>3527</v>
      </c>
      <c r="C241">
        <v>1014190068</v>
      </c>
    </row>
    <row r="242" spans="1:3">
      <c r="A242">
        <v>241</v>
      </c>
      <c r="B242" t="s">
        <v>3528</v>
      </c>
      <c r="C242">
        <v>1124849982</v>
      </c>
    </row>
    <row r="243" spans="1:3">
      <c r="A243">
        <v>242</v>
      </c>
      <c r="B243" t="s">
        <v>9719</v>
      </c>
      <c r="C243">
        <v>1098719622</v>
      </c>
    </row>
    <row r="244" spans="1:3">
      <c r="A244">
        <v>243</v>
      </c>
      <c r="B244" t="s">
        <v>3529</v>
      </c>
      <c r="C244">
        <v>49670148</v>
      </c>
    </row>
    <row r="245" spans="1:3">
      <c r="A245">
        <v>244</v>
      </c>
      <c r="B245" t="s">
        <v>3530</v>
      </c>
      <c r="C245">
        <v>7551255</v>
      </c>
    </row>
    <row r="246" spans="1:3">
      <c r="A246">
        <v>245</v>
      </c>
      <c r="B246" t="s">
        <v>3531</v>
      </c>
      <c r="C246">
        <v>39841666</v>
      </c>
    </row>
    <row r="247" spans="1:3">
      <c r="A247">
        <v>246</v>
      </c>
      <c r="B247" t="s">
        <v>3532</v>
      </c>
      <c r="C247">
        <v>97447592</v>
      </c>
    </row>
    <row r="248" spans="1:3">
      <c r="A248">
        <v>247</v>
      </c>
      <c r="B248" t="s">
        <v>3533</v>
      </c>
      <c r="C248">
        <v>17328379</v>
      </c>
    </row>
    <row r="249" spans="1:3">
      <c r="A249">
        <v>248</v>
      </c>
      <c r="B249" t="s">
        <v>3534</v>
      </c>
      <c r="C249">
        <v>63312397</v>
      </c>
    </row>
    <row r="250" spans="1:3">
      <c r="A250">
        <v>249</v>
      </c>
      <c r="B250" t="s">
        <v>9720</v>
      </c>
      <c r="C250">
        <v>1121853331</v>
      </c>
    </row>
    <row r="251" spans="1:3">
      <c r="A251">
        <v>250</v>
      </c>
      <c r="B251" t="s">
        <v>3535</v>
      </c>
      <c r="C251">
        <v>1065565020</v>
      </c>
    </row>
    <row r="252" spans="1:3">
      <c r="A252">
        <v>251</v>
      </c>
      <c r="B252" t="s">
        <v>9721</v>
      </c>
      <c r="C252">
        <v>37333555</v>
      </c>
    </row>
    <row r="253" spans="1:3">
      <c r="A253">
        <v>252</v>
      </c>
      <c r="B253" t="s">
        <v>3536</v>
      </c>
      <c r="C253">
        <v>63457287</v>
      </c>
    </row>
    <row r="254" spans="1:3">
      <c r="A254">
        <v>253</v>
      </c>
      <c r="B254" t="s">
        <v>9722</v>
      </c>
      <c r="C254">
        <v>88207816</v>
      </c>
    </row>
    <row r="255" spans="1:3">
      <c r="A255">
        <v>254</v>
      </c>
      <c r="B255" t="s">
        <v>3537</v>
      </c>
      <c r="C255">
        <v>1018448096</v>
      </c>
    </row>
    <row r="256" spans="1:3">
      <c r="A256">
        <v>255</v>
      </c>
      <c r="B256" t="s">
        <v>3538</v>
      </c>
      <c r="C256">
        <v>1018344315</v>
      </c>
    </row>
    <row r="257" spans="1:3">
      <c r="A257">
        <v>256</v>
      </c>
      <c r="B257" t="s">
        <v>9723</v>
      </c>
      <c r="C257">
        <v>1035861954</v>
      </c>
    </row>
    <row r="258" spans="1:3">
      <c r="A258">
        <v>257</v>
      </c>
      <c r="B258" t="s">
        <v>3539</v>
      </c>
      <c r="C258">
        <v>8016019</v>
      </c>
    </row>
    <row r="259" spans="1:3">
      <c r="A259">
        <v>258</v>
      </c>
      <c r="B259" t="s">
        <v>3540</v>
      </c>
      <c r="C259">
        <v>40731849</v>
      </c>
    </row>
    <row r="260" spans="1:3">
      <c r="A260">
        <v>259</v>
      </c>
      <c r="B260" t="s">
        <v>3541</v>
      </c>
      <c r="C260">
        <v>17689342</v>
      </c>
    </row>
    <row r="261" spans="1:3">
      <c r="A261">
        <v>260</v>
      </c>
      <c r="B261" t="s">
        <v>3542</v>
      </c>
      <c r="C261">
        <v>40781606</v>
      </c>
    </row>
    <row r="262" spans="1:3">
      <c r="A262">
        <v>261</v>
      </c>
      <c r="B262" t="s">
        <v>3543</v>
      </c>
      <c r="C262">
        <v>64742542</v>
      </c>
    </row>
    <row r="263" spans="1:3">
      <c r="A263">
        <v>262</v>
      </c>
      <c r="B263" t="s">
        <v>3544</v>
      </c>
      <c r="C263">
        <v>73434873</v>
      </c>
    </row>
    <row r="264" spans="1:3">
      <c r="A264">
        <v>263</v>
      </c>
      <c r="B264" t="s">
        <v>3545</v>
      </c>
      <c r="C264">
        <v>59671721</v>
      </c>
    </row>
    <row r="265" spans="1:3">
      <c r="A265">
        <v>264</v>
      </c>
      <c r="B265" t="s">
        <v>9724</v>
      </c>
      <c r="C265">
        <v>32092230</v>
      </c>
    </row>
    <row r="266" spans="1:3">
      <c r="A266">
        <v>265</v>
      </c>
      <c r="B266" t="s">
        <v>3546</v>
      </c>
      <c r="C266">
        <v>18195265</v>
      </c>
    </row>
    <row r="267" spans="1:3">
      <c r="A267">
        <v>266</v>
      </c>
      <c r="B267" t="s">
        <v>3547</v>
      </c>
      <c r="C267">
        <v>86054767</v>
      </c>
    </row>
    <row r="268" spans="1:3">
      <c r="A268">
        <v>267</v>
      </c>
      <c r="B268" t="s">
        <v>3548</v>
      </c>
      <c r="C268">
        <v>22617125</v>
      </c>
    </row>
    <row r="269" spans="1:3">
      <c r="A269">
        <v>268</v>
      </c>
      <c r="B269" t="s">
        <v>3549</v>
      </c>
      <c r="C269">
        <v>26227241</v>
      </c>
    </row>
    <row r="270" spans="1:3">
      <c r="A270">
        <v>269</v>
      </c>
      <c r="B270" t="s">
        <v>3550</v>
      </c>
      <c r="C270">
        <v>1036602713</v>
      </c>
    </row>
    <row r="271" spans="1:3">
      <c r="A271">
        <v>270</v>
      </c>
      <c r="B271" t="s">
        <v>3551</v>
      </c>
      <c r="C271">
        <v>34319687</v>
      </c>
    </row>
    <row r="272" spans="1:3">
      <c r="A272">
        <v>271</v>
      </c>
      <c r="B272" t="s">
        <v>3552</v>
      </c>
      <c r="C272">
        <v>4720824</v>
      </c>
    </row>
    <row r="273" spans="1:3">
      <c r="A273">
        <v>272</v>
      </c>
      <c r="B273" t="s">
        <v>3553</v>
      </c>
      <c r="C273">
        <v>1042091477</v>
      </c>
    </row>
    <row r="274" spans="1:3">
      <c r="A274">
        <v>273</v>
      </c>
      <c r="B274" t="s">
        <v>3554</v>
      </c>
      <c r="C274">
        <v>1091659311</v>
      </c>
    </row>
    <row r="275" spans="1:3">
      <c r="A275">
        <v>274</v>
      </c>
      <c r="B275" t="s">
        <v>9725</v>
      </c>
      <c r="C275">
        <v>37336959</v>
      </c>
    </row>
    <row r="276" spans="1:3">
      <c r="A276">
        <v>275</v>
      </c>
      <c r="B276" t="s">
        <v>3555</v>
      </c>
      <c r="C276">
        <v>46664675</v>
      </c>
    </row>
    <row r="277" spans="1:3">
      <c r="A277">
        <v>276</v>
      </c>
      <c r="B277" t="s">
        <v>3556</v>
      </c>
      <c r="C277">
        <v>31602525</v>
      </c>
    </row>
    <row r="278" spans="1:3">
      <c r="A278">
        <v>277</v>
      </c>
      <c r="B278" t="s">
        <v>3557</v>
      </c>
      <c r="C278">
        <v>31381311</v>
      </c>
    </row>
    <row r="279" spans="1:3">
      <c r="A279">
        <v>278</v>
      </c>
      <c r="B279" t="s">
        <v>3558</v>
      </c>
      <c r="C279">
        <v>93418340</v>
      </c>
    </row>
    <row r="280" spans="1:3">
      <c r="A280">
        <v>279</v>
      </c>
      <c r="B280" t="s">
        <v>3559</v>
      </c>
      <c r="C280">
        <v>23068869</v>
      </c>
    </row>
    <row r="281" spans="1:3">
      <c r="A281">
        <v>280</v>
      </c>
      <c r="B281" t="s">
        <v>3560</v>
      </c>
      <c r="C281">
        <v>38472618</v>
      </c>
    </row>
    <row r="282" spans="1:3">
      <c r="A282">
        <v>281</v>
      </c>
      <c r="B282" t="s">
        <v>3561</v>
      </c>
      <c r="C282">
        <v>59687407</v>
      </c>
    </row>
    <row r="283" spans="1:3">
      <c r="A283">
        <v>282</v>
      </c>
      <c r="B283" t="s">
        <v>3562</v>
      </c>
      <c r="C283">
        <v>2231663</v>
      </c>
    </row>
    <row r="284" spans="1:3">
      <c r="A284">
        <v>283</v>
      </c>
      <c r="B284" t="s">
        <v>3563</v>
      </c>
      <c r="C284">
        <v>84456163</v>
      </c>
    </row>
    <row r="285" spans="1:3">
      <c r="A285">
        <v>284</v>
      </c>
      <c r="B285" t="s">
        <v>3564</v>
      </c>
      <c r="C285">
        <v>50999474</v>
      </c>
    </row>
    <row r="286" spans="1:3">
      <c r="A286">
        <v>285</v>
      </c>
      <c r="B286" t="s">
        <v>3565</v>
      </c>
      <c r="C286">
        <v>1061529451</v>
      </c>
    </row>
    <row r="287" spans="1:3">
      <c r="A287">
        <v>286</v>
      </c>
      <c r="B287" t="s">
        <v>3566</v>
      </c>
      <c r="C287">
        <v>94380774</v>
      </c>
    </row>
    <row r="288" spans="1:3">
      <c r="A288">
        <v>287</v>
      </c>
      <c r="B288" t="s">
        <v>9726</v>
      </c>
      <c r="C288">
        <v>1061725993</v>
      </c>
    </row>
    <row r="289" spans="1:3">
      <c r="A289">
        <v>288</v>
      </c>
      <c r="B289" t="s">
        <v>3567</v>
      </c>
      <c r="C289">
        <v>15297101</v>
      </c>
    </row>
    <row r="290" spans="1:3">
      <c r="A290">
        <v>289</v>
      </c>
      <c r="B290" t="s">
        <v>3568</v>
      </c>
      <c r="C290">
        <v>93206853</v>
      </c>
    </row>
    <row r="291" spans="1:3">
      <c r="A291">
        <v>290</v>
      </c>
      <c r="B291" t="s">
        <v>3569</v>
      </c>
      <c r="C291">
        <v>71317651</v>
      </c>
    </row>
    <row r="292" spans="1:3">
      <c r="A292">
        <v>291</v>
      </c>
      <c r="B292" t="s">
        <v>3570</v>
      </c>
      <c r="C292">
        <v>1063356044</v>
      </c>
    </row>
    <row r="293" spans="1:3">
      <c r="A293">
        <v>292</v>
      </c>
      <c r="B293" t="s">
        <v>3571</v>
      </c>
      <c r="C293">
        <v>86087053</v>
      </c>
    </row>
    <row r="294" spans="1:3">
      <c r="A294">
        <v>293</v>
      </c>
      <c r="B294" t="s">
        <v>3572</v>
      </c>
      <c r="C294">
        <v>56074736</v>
      </c>
    </row>
    <row r="295" spans="1:3">
      <c r="A295">
        <v>294</v>
      </c>
      <c r="B295" t="s">
        <v>3573</v>
      </c>
      <c r="C295">
        <v>71604752</v>
      </c>
    </row>
    <row r="296" spans="1:3">
      <c r="A296">
        <v>295</v>
      </c>
      <c r="B296" t="s">
        <v>3574</v>
      </c>
      <c r="C296">
        <v>97480168</v>
      </c>
    </row>
    <row r="297" spans="1:3">
      <c r="A297">
        <v>296</v>
      </c>
      <c r="B297" t="s">
        <v>3575</v>
      </c>
      <c r="C297">
        <v>19320253</v>
      </c>
    </row>
    <row r="298" spans="1:3">
      <c r="A298">
        <v>297</v>
      </c>
      <c r="B298" t="s">
        <v>3576</v>
      </c>
      <c r="C298">
        <v>10741894</v>
      </c>
    </row>
    <row r="299" spans="1:3">
      <c r="A299">
        <v>298</v>
      </c>
      <c r="B299" t="s">
        <v>3577</v>
      </c>
      <c r="C299">
        <v>92521203</v>
      </c>
    </row>
    <row r="300" spans="1:3">
      <c r="A300">
        <v>299</v>
      </c>
      <c r="B300" t="s">
        <v>3578</v>
      </c>
      <c r="C300">
        <v>56054896</v>
      </c>
    </row>
    <row r="301" spans="1:3">
      <c r="A301">
        <v>300</v>
      </c>
      <c r="B301" t="s">
        <v>9727</v>
      </c>
      <c r="C301">
        <v>1087126265</v>
      </c>
    </row>
    <row r="302" spans="1:3">
      <c r="A302">
        <v>301</v>
      </c>
      <c r="B302" t="s">
        <v>3579</v>
      </c>
      <c r="C302">
        <v>12990175</v>
      </c>
    </row>
    <row r="303" spans="1:3">
      <c r="A303">
        <v>302</v>
      </c>
      <c r="B303" t="s">
        <v>3580</v>
      </c>
      <c r="C303">
        <v>64567790</v>
      </c>
    </row>
    <row r="304" spans="1:3">
      <c r="A304">
        <v>303</v>
      </c>
      <c r="B304" t="s">
        <v>3581</v>
      </c>
      <c r="C304">
        <v>1088306511</v>
      </c>
    </row>
    <row r="305" spans="1:3">
      <c r="A305">
        <v>304</v>
      </c>
      <c r="B305" t="s">
        <v>3582</v>
      </c>
      <c r="C305">
        <v>1087119407</v>
      </c>
    </row>
    <row r="306" spans="1:3">
      <c r="A306">
        <v>305</v>
      </c>
      <c r="B306" t="s">
        <v>3583</v>
      </c>
      <c r="C306">
        <v>1076817908</v>
      </c>
    </row>
    <row r="307" spans="1:3">
      <c r="A307">
        <v>306</v>
      </c>
      <c r="B307" t="s">
        <v>3584</v>
      </c>
      <c r="C307">
        <v>13271354</v>
      </c>
    </row>
    <row r="308" spans="1:3">
      <c r="A308">
        <v>307</v>
      </c>
      <c r="B308" t="s">
        <v>3585</v>
      </c>
      <c r="C308">
        <v>52194169</v>
      </c>
    </row>
    <row r="309" spans="1:3">
      <c r="A309">
        <v>308</v>
      </c>
      <c r="B309" t="s">
        <v>3586</v>
      </c>
      <c r="C309">
        <v>53052992</v>
      </c>
    </row>
    <row r="310" spans="1:3">
      <c r="A310">
        <v>309</v>
      </c>
      <c r="B310" t="s">
        <v>3587</v>
      </c>
      <c r="C310">
        <v>1023873719</v>
      </c>
    </row>
    <row r="311" spans="1:3">
      <c r="A311">
        <v>310</v>
      </c>
      <c r="B311" t="s">
        <v>3588</v>
      </c>
      <c r="C311">
        <v>52717304</v>
      </c>
    </row>
    <row r="312" spans="1:3">
      <c r="A312">
        <v>311</v>
      </c>
      <c r="B312" t="s">
        <v>3589</v>
      </c>
      <c r="C312">
        <v>63481642</v>
      </c>
    </row>
    <row r="313" spans="1:3">
      <c r="A313">
        <v>312</v>
      </c>
      <c r="B313" t="s">
        <v>3590</v>
      </c>
      <c r="C313">
        <v>1015410064</v>
      </c>
    </row>
    <row r="314" spans="1:3">
      <c r="A314">
        <v>313</v>
      </c>
      <c r="B314" t="s">
        <v>3591</v>
      </c>
      <c r="C314">
        <v>41688018</v>
      </c>
    </row>
    <row r="315" spans="1:3">
      <c r="A315">
        <v>314</v>
      </c>
      <c r="B315" t="s">
        <v>3592</v>
      </c>
      <c r="C315">
        <v>79951992</v>
      </c>
    </row>
    <row r="316" spans="1:3">
      <c r="A316">
        <v>315</v>
      </c>
      <c r="B316" t="s">
        <v>3593</v>
      </c>
      <c r="C316">
        <v>1110471744</v>
      </c>
    </row>
    <row r="317" spans="1:3">
      <c r="A317">
        <v>316</v>
      </c>
      <c r="B317" t="s">
        <v>3594</v>
      </c>
      <c r="C317">
        <v>800240190</v>
      </c>
    </row>
    <row r="318" spans="1:3">
      <c r="A318">
        <v>317</v>
      </c>
      <c r="B318" t="s">
        <v>3595</v>
      </c>
      <c r="C318">
        <v>900626943</v>
      </c>
    </row>
    <row r="319" spans="1:3">
      <c r="A319">
        <v>318</v>
      </c>
      <c r="B319" t="s">
        <v>3596</v>
      </c>
      <c r="C319">
        <v>1018423298</v>
      </c>
    </row>
    <row r="320" spans="1:3">
      <c r="A320">
        <v>319</v>
      </c>
      <c r="B320" t="s">
        <v>9728</v>
      </c>
      <c r="C320">
        <v>7601579</v>
      </c>
    </row>
    <row r="321" spans="1:3">
      <c r="A321">
        <v>320</v>
      </c>
      <c r="B321" t="s">
        <v>3597</v>
      </c>
      <c r="C321">
        <v>830050473</v>
      </c>
    </row>
    <row r="322" spans="1:3">
      <c r="A322">
        <v>321</v>
      </c>
      <c r="B322" t="s">
        <v>3598</v>
      </c>
      <c r="C322">
        <v>45562448</v>
      </c>
    </row>
    <row r="323" spans="1:3">
      <c r="A323">
        <v>322</v>
      </c>
      <c r="B323" t="s">
        <v>3599</v>
      </c>
      <c r="C323">
        <v>1019037467</v>
      </c>
    </row>
    <row r="324" spans="1:3">
      <c r="A324">
        <v>323</v>
      </c>
      <c r="B324" t="s">
        <v>3600</v>
      </c>
      <c r="C324">
        <v>1032384754</v>
      </c>
    </row>
    <row r="325" spans="1:3">
      <c r="A325">
        <v>324</v>
      </c>
      <c r="B325" t="s">
        <v>3601</v>
      </c>
      <c r="C325">
        <v>1019075506</v>
      </c>
    </row>
    <row r="326" spans="1:3">
      <c r="A326">
        <v>325</v>
      </c>
      <c r="B326" t="s">
        <v>3602</v>
      </c>
      <c r="C326">
        <v>80821903</v>
      </c>
    </row>
    <row r="327" spans="1:3">
      <c r="A327">
        <v>326</v>
      </c>
      <c r="B327" t="s">
        <v>3603</v>
      </c>
      <c r="C327">
        <v>52697802</v>
      </c>
    </row>
    <row r="328" spans="1:3">
      <c r="A328">
        <v>327</v>
      </c>
      <c r="B328" t="s">
        <v>3604</v>
      </c>
      <c r="C328">
        <v>52958638</v>
      </c>
    </row>
    <row r="329" spans="1:3">
      <c r="A329">
        <v>328</v>
      </c>
      <c r="B329" t="s">
        <v>3605</v>
      </c>
      <c r="C329">
        <v>53106586</v>
      </c>
    </row>
    <row r="330" spans="1:3">
      <c r="A330">
        <v>329</v>
      </c>
      <c r="B330" t="s">
        <v>3606</v>
      </c>
      <c r="C330">
        <v>830093042</v>
      </c>
    </row>
    <row r="331" spans="1:3">
      <c r="A331">
        <v>330</v>
      </c>
      <c r="B331" t="s">
        <v>3607</v>
      </c>
      <c r="C331">
        <v>900265408</v>
      </c>
    </row>
    <row r="332" spans="1:3">
      <c r="A332">
        <v>331</v>
      </c>
      <c r="B332" t="s">
        <v>3608</v>
      </c>
      <c r="C332">
        <v>801002903</v>
      </c>
    </row>
    <row r="333" spans="1:3">
      <c r="A333">
        <v>332</v>
      </c>
      <c r="B333" t="s">
        <v>3609</v>
      </c>
      <c r="C333">
        <v>7706949</v>
      </c>
    </row>
    <row r="334" spans="1:3">
      <c r="A334">
        <v>333</v>
      </c>
      <c r="B334" t="s">
        <v>3610</v>
      </c>
      <c r="C334">
        <v>17142764</v>
      </c>
    </row>
    <row r="335" spans="1:3">
      <c r="A335">
        <v>334</v>
      </c>
      <c r="B335" t="s">
        <v>3611</v>
      </c>
      <c r="C335">
        <v>1023882956</v>
      </c>
    </row>
    <row r="336" spans="1:3">
      <c r="A336">
        <v>335</v>
      </c>
      <c r="B336" t="s">
        <v>3612</v>
      </c>
      <c r="C336">
        <v>79590984</v>
      </c>
    </row>
    <row r="337" spans="1:3">
      <c r="A337">
        <v>336</v>
      </c>
      <c r="B337" t="s">
        <v>3613</v>
      </c>
      <c r="C337">
        <v>52705888</v>
      </c>
    </row>
    <row r="338" spans="1:3">
      <c r="A338">
        <v>337</v>
      </c>
      <c r="B338" t="s">
        <v>9729</v>
      </c>
      <c r="C338">
        <v>79938998</v>
      </c>
    </row>
    <row r="339" spans="1:3">
      <c r="A339">
        <v>338</v>
      </c>
      <c r="B339" t="s">
        <v>3614</v>
      </c>
      <c r="C339">
        <v>52556814</v>
      </c>
    </row>
    <row r="340" spans="1:3">
      <c r="A340">
        <v>339</v>
      </c>
      <c r="B340" t="s">
        <v>3615</v>
      </c>
      <c r="C340">
        <v>1033734364</v>
      </c>
    </row>
    <row r="341" spans="1:3">
      <c r="A341">
        <v>340</v>
      </c>
      <c r="B341" t="s">
        <v>4302</v>
      </c>
      <c r="C341">
        <v>66822596</v>
      </c>
    </row>
    <row r="342" spans="1:3">
      <c r="A342">
        <v>341</v>
      </c>
      <c r="B342" t="s">
        <v>3616</v>
      </c>
      <c r="C342">
        <v>39684178</v>
      </c>
    </row>
    <row r="343" spans="1:3">
      <c r="A343">
        <v>342</v>
      </c>
      <c r="B343" t="s">
        <v>3617</v>
      </c>
      <c r="C343">
        <v>3532181</v>
      </c>
    </row>
    <row r="344" spans="1:3">
      <c r="A344">
        <v>343</v>
      </c>
      <c r="B344" t="s">
        <v>9730</v>
      </c>
      <c r="C344">
        <v>4615344</v>
      </c>
    </row>
    <row r="345" spans="1:3">
      <c r="A345">
        <v>344</v>
      </c>
      <c r="B345" t="s">
        <v>3618</v>
      </c>
      <c r="C345">
        <v>4784765</v>
      </c>
    </row>
    <row r="346" spans="1:3">
      <c r="A346">
        <v>345</v>
      </c>
      <c r="B346" t="s">
        <v>3619</v>
      </c>
      <c r="C346">
        <v>5519164</v>
      </c>
    </row>
    <row r="347" spans="1:3">
      <c r="A347">
        <v>346</v>
      </c>
      <c r="B347" t="s">
        <v>3620</v>
      </c>
      <c r="C347">
        <v>5854630</v>
      </c>
    </row>
    <row r="348" spans="1:3">
      <c r="A348">
        <v>347</v>
      </c>
      <c r="B348" t="s">
        <v>3621</v>
      </c>
      <c r="C348">
        <v>5888822</v>
      </c>
    </row>
    <row r="349" spans="1:3">
      <c r="A349">
        <v>348</v>
      </c>
      <c r="B349" t="s">
        <v>3622</v>
      </c>
      <c r="C349">
        <v>6645368</v>
      </c>
    </row>
    <row r="350" spans="1:3">
      <c r="A350">
        <v>349</v>
      </c>
      <c r="B350" t="s">
        <v>3623</v>
      </c>
      <c r="C350">
        <v>6820062</v>
      </c>
    </row>
    <row r="351" spans="1:3">
      <c r="A351">
        <v>350</v>
      </c>
      <c r="B351" t="s">
        <v>3624</v>
      </c>
      <c r="C351">
        <v>8436816</v>
      </c>
    </row>
    <row r="352" spans="1:3">
      <c r="A352">
        <v>351</v>
      </c>
      <c r="B352" t="s">
        <v>3625</v>
      </c>
      <c r="C352">
        <v>10121552</v>
      </c>
    </row>
    <row r="353" spans="1:3">
      <c r="A353">
        <v>352</v>
      </c>
      <c r="B353" t="s">
        <v>3626</v>
      </c>
      <c r="C353">
        <v>10387040</v>
      </c>
    </row>
    <row r="354" spans="1:3">
      <c r="A354">
        <v>353</v>
      </c>
      <c r="B354" t="s">
        <v>3627</v>
      </c>
      <c r="C354">
        <v>10496369</v>
      </c>
    </row>
    <row r="355" spans="1:3">
      <c r="A355">
        <v>354</v>
      </c>
      <c r="B355" t="s">
        <v>3628</v>
      </c>
      <c r="C355">
        <v>10499066</v>
      </c>
    </row>
    <row r="356" spans="1:3">
      <c r="A356">
        <v>355</v>
      </c>
      <c r="B356" t="s">
        <v>3629</v>
      </c>
      <c r="C356">
        <v>10537950</v>
      </c>
    </row>
    <row r="357" spans="1:3">
      <c r="A357">
        <v>356</v>
      </c>
      <c r="B357" t="s">
        <v>9731</v>
      </c>
      <c r="C357">
        <v>10696761</v>
      </c>
    </row>
    <row r="358" spans="1:3">
      <c r="A358">
        <v>357</v>
      </c>
      <c r="B358" t="s">
        <v>9732</v>
      </c>
      <c r="C358">
        <v>10698491</v>
      </c>
    </row>
    <row r="359" spans="1:3">
      <c r="A359">
        <v>358</v>
      </c>
      <c r="B359" t="s">
        <v>9733</v>
      </c>
      <c r="C359">
        <v>10902011</v>
      </c>
    </row>
    <row r="360" spans="1:3">
      <c r="A360">
        <v>359</v>
      </c>
      <c r="B360" t="s">
        <v>3630</v>
      </c>
      <c r="C360">
        <v>11063923</v>
      </c>
    </row>
    <row r="361" spans="1:3">
      <c r="A361">
        <v>360</v>
      </c>
      <c r="B361" t="s">
        <v>3631</v>
      </c>
      <c r="C361">
        <v>11809125</v>
      </c>
    </row>
    <row r="362" spans="1:3">
      <c r="A362">
        <v>361</v>
      </c>
      <c r="B362" t="s">
        <v>3632</v>
      </c>
      <c r="C362">
        <v>11809479</v>
      </c>
    </row>
    <row r="363" spans="1:3">
      <c r="A363">
        <v>362</v>
      </c>
      <c r="B363" t="s">
        <v>3633</v>
      </c>
      <c r="C363">
        <v>11937777</v>
      </c>
    </row>
    <row r="364" spans="1:3">
      <c r="A364">
        <v>363</v>
      </c>
      <c r="B364" t="s">
        <v>9734</v>
      </c>
      <c r="C364">
        <v>12001298</v>
      </c>
    </row>
    <row r="365" spans="1:3">
      <c r="A365">
        <v>364</v>
      </c>
      <c r="B365" t="s">
        <v>3634</v>
      </c>
      <c r="C365">
        <v>12001569</v>
      </c>
    </row>
    <row r="366" spans="1:3">
      <c r="A366">
        <v>365</v>
      </c>
      <c r="B366" t="s">
        <v>3635</v>
      </c>
      <c r="C366">
        <v>12435975</v>
      </c>
    </row>
    <row r="367" spans="1:3">
      <c r="A367">
        <v>366</v>
      </c>
      <c r="B367" t="s">
        <v>3636</v>
      </c>
      <c r="C367">
        <v>12539720</v>
      </c>
    </row>
    <row r="368" spans="1:3">
      <c r="A368">
        <v>367</v>
      </c>
      <c r="B368" t="s">
        <v>9735</v>
      </c>
      <c r="C368">
        <v>12911740</v>
      </c>
    </row>
    <row r="369" spans="1:3">
      <c r="A369">
        <v>368</v>
      </c>
      <c r="B369" t="s">
        <v>3637</v>
      </c>
      <c r="C369">
        <v>12973513</v>
      </c>
    </row>
    <row r="370" spans="1:3">
      <c r="A370">
        <v>369</v>
      </c>
      <c r="B370" t="s">
        <v>3638</v>
      </c>
      <c r="C370">
        <v>12982126</v>
      </c>
    </row>
    <row r="371" spans="1:3">
      <c r="A371">
        <v>370</v>
      </c>
      <c r="B371" t="s">
        <v>3639</v>
      </c>
      <c r="C371">
        <v>12995773</v>
      </c>
    </row>
    <row r="372" spans="1:3">
      <c r="A372">
        <v>371</v>
      </c>
      <c r="B372" t="s">
        <v>3640</v>
      </c>
      <c r="C372">
        <v>13069018</v>
      </c>
    </row>
    <row r="373" spans="1:3">
      <c r="A373">
        <v>372</v>
      </c>
      <c r="B373" t="s">
        <v>3641</v>
      </c>
      <c r="C373">
        <v>13072758</v>
      </c>
    </row>
    <row r="374" spans="1:3">
      <c r="A374">
        <v>373</v>
      </c>
      <c r="B374" t="s">
        <v>3642</v>
      </c>
      <c r="C374">
        <v>13108065</v>
      </c>
    </row>
    <row r="375" spans="1:3">
      <c r="A375">
        <v>374</v>
      </c>
      <c r="B375" t="s">
        <v>3643</v>
      </c>
      <c r="C375">
        <v>13512318</v>
      </c>
    </row>
    <row r="376" spans="1:3">
      <c r="A376">
        <v>375</v>
      </c>
      <c r="B376" t="s">
        <v>3644</v>
      </c>
      <c r="C376">
        <v>13566560</v>
      </c>
    </row>
    <row r="377" spans="1:3">
      <c r="A377">
        <v>376</v>
      </c>
      <c r="B377" t="s">
        <v>3645</v>
      </c>
      <c r="C377">
        <v>14192874</v>
      </c>
    </row>
    <row r="378" spans="1:3">
      <c r="A378">
        <v>377</v>
      </c>
      <c r="B378" t="s">
        <v>3646</v>
      </c>
      <c r="C378">
        <v>14800399</v>
      </c>
    </row>
    <row r="379" spans="1:3">
      <c r="A379">
        <v>378</v>
      </c>
      <c r="B379" t="s">
        <v>3647</v>
      </c>
      <c r="C379">
        <v>15612055</v>
      </c>
    </row>
    <row r="380" spans="1:3">
      <c r="A380">
        <v>379</v>
      </c>
      <c r="B380" t="s">
        <v>9736</v>
      </c>
      <c r="C380">
        <v>16503741</v>
      </c>
    </row>
    <row r="381" spans="1:3">
      <c r="A381">
        <v>380</v>
      </c>
      <c r="B381" t="s">
        <v>3648</v>
      </c>
      <c r="C381">
        <v>16657483</v>
      </c>
    </row>
    <row r="382" spans="1:3">
      <c r="A382">
        <v>381</v>
      </c>
      <c r="B382" t="s">
        <v>9737</v>
      </c>
      <c r="C382">
        <v>17281294</v>
      </c>
    </row>
    <row r="383" spans="1:3">
      <c r="A383">
        <v>382</v>
      </c>
      <c r="B383" t="s">
        <v>9738</v>
      </c>
      <c r="C383">
        <v>17633898</v>
      </c>
    </row>
    <row r="384" spans="1:3">
      <c r="A384">
        <v>383</v>
      </c>
      <c r="B384" t="s">
        <v>3649</v>
      </c>
      <c r="C384">
        <v>17636128</v>
      </c>
    </row>
    <row r="385" spans="1:3">
      <c r="A385">
        <v>384</v>
      </c>
      <c r="B385" t="s">
        <v>3650</v>
      </c>
      <c r="C385">
        <v>17643384</v>
      </c>
    </row>
    <row r="386" spans="1:3">
      <c r="A386">
        <v>385</v>
      </c>
      <c r="B386" t="s">
        <v>3651</v>
      </c>
      <c r="C386">
        <v>17649474</v>
      </c>
    </row>
    <row r="387" spans="1:3">
      <c r="A387">
        <v>386</v>
      </c>
      <c r="B387" t="s">
        <v>3652</v>
      </c>
      <c r="C387">
        <v>17657358</v>
      </c>
    </row>
    <row r="388" spans="1:3">
      <c r="A388">
        <v>387</v>
      </c>
      <c r="B388" t="s">
        <v>3653</v>
      </c>
      <c r="C388">
        <v>17658626</v>
      </c>
    </row>
    <row r="389" spans="1:3">
      <c r="A389">
        <v>388</v>
      </c>
      <c r="B389" t="s">
        <v>3654</v>
      </c>
      <c r="C389">
        <v>17659612</v>
      </c>
    </row>
    <row r="390" spans="1:3">
      <c r="A390">
        <v>389</v>
      </c>
      <c r="B390" t="s">
        <v>3655</v>
      </c>
      <c r="C390">
        <v>17683113</v>
      </c>
    </row>
    <row r="391" spans="1:3">
      <c r="A391">
        <v>390</v>
      </c>
      <c r="B391" t="s">
        <v>3656</v>
      </c>
      <c r="C391">
        <v>17689960</v>
      </c>
    </row>
    <row r="392" spans="1:3">
      <c r="A392">
        <v>391</v>
      </c>
      <c r="B392" t="s">
        <v>3657</v>
      </c>
      <c r="C392">
        <v>18128055</v>
      </c>
    </row>
    <row r="393" spans="1:3">
      <c r="A393">
        <v>392</v>
      </c>
      <c r="B393" t="s">
        <v>3658</v>
      </c>
      <c r="C393">
        <v>18130308</v>
      </c>
    </row>
    <row r="394" spans="1:3">
      <c r="A394">
        <v>393</v>
      </c>
      <c r="B394" t="s">
        <v>3659</v>
      </c>
      <c r="C394">
        <v>18162961</v>
      </c>
    </row>
    <row r="395" spans="1:3">
      <c r="A395">
        <v>394</v>
      </c>
      <c r="B395" t="s">
        <v>3660</v>
      </c>
      <c r="C395">
        <v>18923633</v>
      </c>
    </row>
    <row r="396" spans="1:3">
      <c r="A396">
        <v>395</v>
      </c>
      <c r="B396" t="s">
        <v>9739</v>
      </c>
      <c r="C396">
        <v>19288342</v>
      </c>
    </row>
    <row r="397" spans="1:3">
      <c r="A397">
        <v>396</v>
      </c>
      <c r="B397" t="s">
        <v>3661</v>
      </c>
      <c r="C397">
        <v>21203993</v>
      </c>
    </row>
    <row r="398" spans="1:3">
      <c r="A398">
        <v>397</v>
      </c>
      <c r="B398" t="s">
        <v>3662</v>
      </c>
      <c r="C398">
        <v>21816055</v>
      </c>
    </row>
    <row r="399" spans="1:3">
      <c r="A399">
        <v>398</v>
      </c>
      <c r="B399" t="s">
        <v>3663</v>
      </c>
      <c r="C399">
        <v>22382771</v>
      </c>
    </row>
    <row r="400" spans="1:3">
      <c r="A400">
        <v>399</v>
      </c>
      <c r="B400" t="s">
        <v>3664</v>
      </c>
      <c r="C400">
        <v>22467178</v>
      </c>
    </row>
    <row r="401" spans="1:3">
      <c r="A401">
        <v>400</v>
      </c>
      <c r="B401" t="s">
        <v>3665</v>
      </c>
      <c r="C401">
        <v>22897158</v>
      </c>
    </row>
    <row r="402" spans="1:3">
      <c r="A402">
        <v>401</v>
      </c>
      <c r="B402" t="s">
        <v>3666</v>
      </c>
      <c r="C402">
        <v>27361955</v>
      </c>
    </row>
    <row r="403" spans="1:3">
      <c r="A403">
        <v>402</v>
      </c>
      <c r="B403" t="s">
        <v>3667</v>
      </c>
      <c r="C403">
        <v>24586929</v>
      </c>
    </row>
    <row r="404" spans="1:3">
      <c r="A404">
        <v>403</v>
      </c>
      <c r="B404" t="s">
        <v>3668</v>
      </c>
      <c r="C404">
        <v>25281765</v>
      </c>
    </row>
    <row r="405" spans="1:3">
      <c r="A405">
        <v>404</v>
      </c>
      <c r="B405" t="s">
        <v>9740</v>
      </c>
      <c r="C405">
        <v>25282984</v>
      </c>
    </row>
    <row r="406" spans="1:3">
      <c r="A406">
        <v>405</v>
      </c>
      <c r="B406" t="s">
        <v>3669</v>
      </c>
      <c r="C406">
        <v>25289719</v>
      </c>
    </row>
    <row r="407" spans="1:3">
      <c r="A407">
        <v>406</v>
      </c>
      <c r="B407" t="s">
        <v>3670</v>
      </c>
      <c r="C407">
        <v>25397677</v>
      </c>
    </row>
    <row r="408" spans="1:3">
      <c r="A408">
        <v>407</v>
      </c>
      <c r="B408" t="s">
        <v>3671</v>
      </c>
      <c r="C408">
        <v>25786892</v>
      </c>
    </row>
    <row r="409" spans="1:3">
      <c r="A409">
        <v>408</v>
      </c>
      <c r="B409" t="s">
        <v>3672</v>
      </c>
      <c r="C409">
        <v>25990780</v>
      </c>
    </row>
    <row r="410" spans="1:3">
      <c r="A410">
        <v>409</v>
      </c>
      <c r="B410" t="s">
        <v>3673</v>
      </c>
      <c r="C410">
        <v>26386814</v>
      </c>
    </row>
    <row r="411" spans="1:3">
      <c r="A411">
        <v>410</v>
      </c>
      <c r="B411" t="s">
        <v>3674</v>
      </c>
      <c r="C411">
        <v>26535758</v>
      </c>
    </row>
    <row r="412" spans="1:3">
      <c r="A412">
        <v>411</v>
      </c>
      <c r="B412" t="s">
        <v>3675</v>
      </c>
      <c r="C412">
        <v>26669880</v>
      </c>
    </row>
    <row r="413" spans="1:3">
      <c r="A413">
        <v>412</v>
      </c>
      <c r="B413" t="s">
        <v>3676</v>
      </c>
      <c r="C413">
        <v>27253707</v>
      </c>
    </row>
    <row r="414" spans="1:3">
      <c r="A414">
        <v>413</v>
      </c>
      <c r="B414" t="s">
        <v>3677</v>
      </c>
      <c r="C414">
        <v>28023746</v>
      </c>
    </row>
    <row r="415" spans="1:3">
      <c r="A415">
        <v>414</v>
      </c>
      <c r="B415" t="s">
        <v>3678</v>
      </c>
      <c r="C415">
        <v>28532066</v>
      </c>
    </row>
    <row r="416" spans="1:3">
      <c r="A416">
        <v>415</v>
      </c>
      <c r="B416" t="s">
        <v>3679</v>
      </c>
      <c r="C416">
        <v>28652634</v>
      </c>
    </row>
    <row r="417" spans="1:3">
      <c r="A417">
        <v>416</v>
      </c>
      <c r="B417" t="s">
        <v>3680</v>
      </c>
      <c r="C417">
        <v>30080199</v>
      </c>
    </row>
    <row r="418" spans="1:3">
      <c r="A418">
        <v>417</v>
      </c>
      <c r="B418" t="s">
        <v>3681</v>
      </c>
      <c r="C418">
        <v>30203935</v>
      </c>
    </row>
    <row r="419" spans="1:3">
      <c r="A419">
        <v>418</v>
      </c>
      <c r="B419" t="s">
        <v>3682</v>
      </c>
      <c r="C419">
        <v>30509712</v>
      </c>
    </row>
    <row r="420" spans="1:3">
      <c r="A420">
        <v>419</v>
      </c>
      <c r="B420" t="s">
        <v>3683</v>
      </c>
      <c r="C420">
        <v>30518327</v>
      </c>
    </row>
    <row r="421" spans="1:3">
      <c r="A421">
        <v>420</v>
      </c>
      <c r="B421" t="s">
        <v>3684</v>
      </c>
      <c r="C421">
        <v>30775098</v>
      </c>
    </row>
    <row r="422" spans="1:3">
      <c r="A422">
        <v>421</v>
      </c>
      <c r="B422" t="s">
        <v>3685</v>
      </c>
      <c r="C422">
        <v>30874978</v>
      </c>
    </row>
    <row r="423" spans="1:3">
      <c r="A423">
        <v>422</v>
      </c>
      <c r="B423" t="s">
        <v>3686</v>
      </c>
      <c r="C423">
        <v>31601998</v>
      </c>
    </row>
    <row r="424" spans="1:3">
      <c r="A424">
        <v>423</v>
      </c>
      <c r="B424" t="s">
        <v>3687</v>
      </c>
      <c r="C424">
        <v>32376039</v>
      </c>
    </row>
    <row r="425" spans="1:3">
      <c r="A425">
        <v>424</v>
      </c>
      <c r="B425" t="s">
        <v>3688</v>
      </c>
      <c r="C425">
        <v>32711571</v>
      </c>
    </row>
    <row r="426" spans="1:3">
      <c r="A426">
        <v>425</v>
      </c>
      <c r="B426" t="s">
        <v>3689</v>
      </c>
      <c r="C426">
        <v>32853621</v>
      </c>
    </row>
    <row r="427" spans="1:3">
      <c r="A427">
        <v>426</v>
      </c>
      <c r="B427" t="s">
        <v>3690</v>
      </c>
      <c r="C427">
        <v>34318312</v>
      </c>
    </row>
    <row r="428" spans="1:3">
      <c r="A428">
        <v>427</v>
      </c>
      <c r="B428" t="s">
        <v>3691</v>
      </c>
      <c r="C428">
        <v>34331455</v>
      </c>
    </row>
    <row r="429" spans="1:3">
      <c r="A429">
        <v>428</v>
      </c>
      <c r="B429" t="s">
        <v>3692</v>
      </c>
      <c r="C429">
        <v>34561513</v>
      </c>
    </row>
    <row r="430" spans="1:3">
      <c r="A430">
        <v>429</v>
      </c>
      <c r="B430" t="s">
        <v>3693</v>
      </c>
      <c r="C430">
        <v>34607242</v>
      </c>
    </row>
    <row r="431" spans="1:3">
      <c r="A431">
        <v>430</v>
      </c>
      <c r="B431" t="s">
        <v>3694</v>
      </c>
      <c r="C431">
        <v>35469904</v>
      </c>
    </row>
    <row r="432" spans="1:3">
      <c r="A432">
        <v>431</v>
      </c>
      <c r="B432" t="s">
        <v>9741</v>
      </c>
      <c r="C432">
        <v>35589476</v>
      </c>
    </row>
    <row r="433" spans="1:3">
      <c r="A433">
        <v>432</v>
      </c>
      <c r="B433" t="s">
        <v>3695</v>
      </c>
      <c r="C433">
        <v>35785155</v>
      </c>
    </row>
    <row r="434" spans="1:3">
      <c r="A434">
        <v>433</v>
      </c>
      <c r="B434" t="s">
        <v>3696</v>
      </c>
      <c r="C434">
        <v>35895721</v>
      </c>
    </row>
    <row r="435" spans="1:3">
      <c r="A435">
        <v>434</v>
      </c>
      <c r="B435" t="s">
        <v>3697</v>
      </c>
      <c r="C435">
        <v>36754439</v>
      </c>
    </row>
    <row r="436" spans="1:3">
      <c r="A436">
        <v>435</v>
      </c>
      <c r="B436" t="s">
        <v>3698</v>
      </c>
      <c r="C436">
        <v>37721449</v>
      </c>
    </row>
    <row r="437" spans="1:3">
      <c r="A437">
        <v>436</v>
      </c>
      <c r="B437" t="s">
        <v>3699</v>
      </c>
      <c r="C437">
        <v>37924361</v>
      </c>
    </row>
    <row r="438" spans="1:3">
      <c r="A438">
        <v>437</v>
      </c>
      <c r="B438" t="s">
        <v>9742</v>
      </c>
      <c r="C438">
        <v>37936599</v>
      </c>
    </row>
    <row r="439" spans="1:3">
      <c r="A439">
        <v>438</v>
      </c>
      <c r="B439" t="s">
        <v>3700</v>
      </c>
      <c r="C439">
        <v>39311250</v>
      </c>
    </row>
    <row r="440" spans="1:3">
      <c r="A440">
        <v>439</v>
      </c>
      <c r="B440" t="s">
        <v>9743</v>
      </c>
      <c r="C440">
        <v>39404650</v>
      </c>
    </row>
    <row r="441" spans="1:3">
      <c r="A441">
        <v>440</v>
      </c>
      <c r="B441" t="s">
        <v>3701</v>
      </c>
      <c r="C441">
        <v>39420339</v>
      </c>
    </row>
    <row r="442" spans="1:3">
      <c r="A442">
        <v>441</v>
      </c>
      <c r="B442" t="s">
        <v>3702</v>
      </c>
      <c r="C442">
        <v>39423286</v>
      </c>
    </row>
    <row r="443" spans="1:3">
      <c r="A443">
        <v>442</v>
      </c>
      <c r="B443" t="s">
        <v>3703</v>
      </c>
      <c r="C443">
        <v>39424579</v>
      </c>
    </row>
    <row r="444" spans="1:3">
      <c r="A444">
        <v>443</v>
      </c>
      <c r="B444" t="s">
        <v>3704</v>
      </c>
      <c r="C444">
        <v>40085656</v>
      </c>
    </row>
    <row r="445" spans="1:3">
      <c r="A445">
        <v>444</v>
      </c>
      <c r="B445" t="s">
        <v>9744</v>
      </c>
      <c r="C445">
        <v>40447228</v>
      </c>
    </row>
    <row r="446" spans="1:3">
      <c r="A446">
        <v>445</v>
      </c>
      <c r="B446" t="s">
        <v>3705</v>
      </c>
      <c r="C446">
        <v>40610717</v>
      </c>
    </row>
    <row r="447" spans="1:3">
      <c r="A447">
        <v>446</v>
      </c>
      <c r="B447" t="s">
        <v>3706</v>
      </c>
      <c r="C447">
        <v>40613655</v>
      </c>
    </row>
    <row r="448" spans="1:3">
      <c r="A448">
        <v>447</v>
      </c>
      <c r="B448" t="s">
        <v>3707</v>
      </c>
      <c r="C448">
        <v>40670507</v>
      </c>
    </row>
    <row r="449" spans="1:3">
      <c r="A449">
        <v>448</v>
      </c>
      <c r="B449" t="s">
        <v>3708</v>
      </c>
      <c r="C449">
        <v>40731563</v>
      </c>
    </row>
    <row r="450" spans="1:3">
      <c r="A450">
        <v>449</v>
      </c>
      <c r="B450" t="s">
        <v>3709</v>
      </c>
      <c r="C450">
        <v>40764700</v>
      </c>
    </row>
    <row r="451" spans="1:3">
      <c r="A451">
        <v>450</v>
      </c>
      <c r="B451" t="s">
        <v>3710</v>
      </c>
      <c r="C451">
        <v>40771580</v>
      </c>
    </row>
    <row r="452" spans="1:3">
      <c r="A452">
        <v>451</v>
      </c>
      <c r="B452" t="s">
        <v>3711</v>
      </c>
      <c r="C452">
        <v>40774362</v>
      </c>
    </row>
    <row r="453" spans="1:3">
      <c r="A453">
        <v>452</v>
      </c>
      <c r="B453" t="s">
        <v>3712</v>
      </c>
      <c r="C453">
        <v>40776151</v>
      </c>
    </row>
    <row r="454" spans="1:3">
      <c r="A454">
        <v>453</v>
      </c>
      <c r="B454" t="s">
        <v>3713</v>
      </c>
      <c r="C454">
        <v>40780393</v>
      </c>
    </row>
    <row r="455" spans="1:3">
      <c r="A455">
        <v>454</v>
      </c>
      <c r="B455" t="s">
        <v>3714</v>
      </c>
      <c r="C455">
        <v>40928303</v>
      </c>
    </row>
    <row r="456" spans="1:3">
      <c r="A456">
        <v>455</v>
      </c>
      <c r="B456" t="s">
        <v>3715</v>
      </c>
      <c r="C456">
        <v>40930299</v>
      </c>
    </row>
    <row r="457" spans="1:3">
      <c r="A457">
        <v>456</v>
      </c>
      <c r="B457" t="s">
        <v>9745</v>
      </c>
      <c r="C457">
        <v>41107533</v>
      </c>
    </row>
    <row r="458" spans="1:3">
      <c r="A458">
        <v>457</v>
      </c>
      <c r="B458" t="s">
        <v>3716</v>
      </c>
      <c r="C458">
        <v>41106981</v>
      </c>
    </row>
    <row r="459" spans="1:3">
      <c r="A459">
        <v>458</v>
      </c>
      <c r="B459" t="s">
        <v>9746</v>
      </c>
      <c r="C459">
        <v>42124986</v>
      </c>
    </row>
    <row r="460" spans="1:3">
      <c r="A460">
        <v>459</v>
      </c>
      <c r="B460" t="s">
        <v>3717</v>
      </c>
      <c r="C460">
        <v>42792207</v>
      </c>
    </row>
    <row r="461" spans="1:3">
      <c r="A461">
        <v>460</v>
      </c>
      <c r="B461" t="s">
        <v>3718</v>
      </c>
      <c r="C461">
        <v>43265447</v>
      </c>
    </row>
    <row r="462" spans="1:3">
      <c r="A462">
        <v>461</v>
      </c>
      <c r="B462" t="s">
        <v>3719</v>
      </c>
      <c r="C462">
        <v>43418662</v>
      </c>
    </row>
    <row r="463" spans="1:3">
      <c r="A463">
        <v>462</v>
      </c>
      <c r="B463" t="s">
        <v>3720</v>
      </c>
      <c r="C463">
        <v>43499537</v>
      </c>
    </row>
    <row r="464" spans="1:3">
      <c r="A464">
        <v>463</v>
      </c>
      <c r="B464" t="s">
        <v>4581</v>
      </c>
      <c r="C464">
        <v>43581462</v>
      </c>
    </row>
    <row r="465" spans="1:3">
      <c r="A465">
        <v>464</v>
      </c>
      <c r="B465" t="s">
        <v>3721</v>
      </c>
      <c r="C465">
        <v>43622076</v>
      </c>
    </row>
    <row r="466" spans="1:3">
      <c r="A466">
        <v>465</v>
      </c>
      <c r="B466" t="s">
        <v>3722</v>
      </c>
      <c r="C466">
        <v>43803958</v>
      </c>
    </row>
    <row r="467" spans="1:3">
      <c r="A467">
        <v>466</v>
      </c>
      <c r="B467" t="s">
        <v>3723</v>
      </c>
      <c r="C467">
        <v>43816767</v>
      </c>
    </row>
    <row r="468" spans="1:3">
      <c r="A468">
        <v>467</v>
      </c>
      <c r="B468" t="s">
        <v>3724</v>
      </c>
      <c r="C468">
        <v>43896217</v>
      </c>
    </row>
    <row r="469" spans="1:3">
      <c r="A469">
        <v>468</v>
      </c>
      <c r="B469" t="s">
        <v>3725</v>
      </c>
      <c r="C469">
        <v>43985739</v>
      </c>
    </row>
    <row r="470" spans="1:3">
      <c r="A470">
        <v>469</v>
      </c>
      <c r="B470" t="s">
        <v>3726</v>
      </c>
      <c r="C470">
        <v>43998404</v>
      </c>
    </row>
    <row r="471" spans="1:3">
      <c r="A471">
        <v>470</v>
      </c>
      <c r="B471" t="s">
        <v>3727</v>
      </c>
      <c r="C471">
        <v>45490766</v>
      </c>
    </row>
    <row r="472" spans="1:3">
      <c r="A472">
        <v>471</v>
      </c>
      <c r="B472" t="s">
        <v>3728</v>
      </c>
      <c r="C472">
        <v>45524162</v>
      </c>
    </row>
    <row r="473" spans="1:3">
      <c r="A473">
        <v>472</v>
      </c>
      <c r="B473" t="s">
        <v>3729</v>
      </c>
      <c r="C473">
        <v>45526800</v>
      </c>
    </row>
    <row r="474" spans="1:3">
      <c r="A474">
        <v>473</v>
      </c>
      <c r="B474" t="s">
        <v>3730</v>
      </c>
      <c r="C474">
        <v>45578437</v>
      </c>
    </row>
    <row r="475" spans="1:3">
      <c r="A475">
        <v>474</v>
      </c>
      <c r="B475" t="s">
        <v>3731</v>
      </c>
      <c r="C475">
        <v>45761317</v>
      </c>
    </row>
    <row r="476" spans="1:3">
      <c r="A476">
        <v>475</v>
      </c>
      <c r="B476" t="s">
        <v>3732</v>
      </c>
      <c r="C476">
        <v>49609119</v>
      </c>
    </row>
    <row r="477" spans="1:3">
      <c r="A477">
        <v>476</v>
      </c>
      <c r="B477" t="s">
        <v>3733</v>
      </c>
      <c r="C477">
        <v>49778749</v>
      </c>
    </row>
    <row r="478" spans="1:3">
      <c r="A478">
        <v>477</v>
      </c>
      <c r="B478" t="s">
        <v>3734</v>
      </c>
      <c r="C478">
        <v>49791470</v>
      </c>
    </row>
    <row r="479" spans="1:3">
      <c r="A479">
        <v>478</v>
      </c>
      <c r="B479" t="s">
        <v>3735</v>
      </c>
      <c r="C479">
        <v>49795798</v>
      </c>
    </row>
    <row r="480" spans="1:3">
      <c r="A480">
        <v>479</v>
      </c>
      <c r="B480" t="s">
        <v>9747</v>
      </c>
      <c r="C480">
        <v>50901231</v>
      </c>
    </row>
    <row r="481" spans="1:3">
      <c r="A481">
        <v>480</v>
      </c>
      <c r="B481" t="s">
        <v>3736</v>
      </c>
      <c r="C481">
        <v>50935036</v>
      </c>
    </row>
    <row r="482" spans="1:3">
      <c r="A482">
        <v>481</v>
      </c>
      <c r="B482" t="s">
        <v>9748</v>
      </c>
      <c r="C482">
        <v>51765272</v>
      </c>
    </row>
    <row r="483" spans="1:3">
      <c r="A483">
        <v>482</v>
      </c>
      <c r="B483" t="s">
        <v>9749</v>
      </c>
      <c r="C483">
        <v>51802393</v>
      </c>
    </row>
    <row r="484" spans="1:3">
      <c r="A484">
        <v>483</v>
      </c>
      <c r="B484" t="s">
        <v>3737</v>
      </c>
      <c r="C484">
        <v>51941733</v>
      </c>
    </row>
    <row r="485" spans="1:3">
      <c r="A485">
        <v>484</v>
      </c>
      <c r="B485" t="s">
        <v>3738</v>
      </c>
      <c r="C485">
        <v>52103924</v>
      </c>
    </row>
    <row r="486" spans="1:3">
      <c r="A486">
        <v>485</v>
      </c>
      <c r="B486" t="s">
        <v>9750</v>
      </c>
      <c r="C486">
        <v>52117216</v>
      </c>
    </row>
    <row r="487" spans="1:3">
      <c r="A487">
        <v>486</v>
      </c>
      <c r="B487" t="s">
        <v>9751</v>
      </c>
      <c r="C487">
        <v>52194693</v>
      </c>
    </row>
    <row r="488" spans="1:3">
      <c r="A488">
        <v>487</v>
      </c>
      <c r="B488" t="s">
        <v>3739</v>
      </c>
      <c r="C488">
        <v>52258329</v>
      </c>
    </row>
    <row r="489" spans="1:3">
      <c r="A489">
        <v>488</v>
      </c>
      <c r="B489" t="s">
        <v>3740</v>
      </c>
      <c r="C489">
        <v>52932182</v>
      </c>
    </row>
    <row r="490" spans="1:3">
      <c r="A490">
        <v>489</v>
      </c>
      <c r="B490" t="s">
        <v>3741</v>
      </c>
      <c r="C490">
        <v>43042349</v>
      </c>
    </row>
    <row r="491" spans="1:3">
      <c r="A491">
        <v>490</v>
      </c>
      <c r="B491" t="s">
        <v>3742</v>
      </c>
      <c r="C491">
        <v>54257939</v>
      </c>
    </row>
    <row r="492" spans="1:3">
      <c r="A492">
        <v>491</v>
      </c>
      <c r="B492" t="s">
        <v>3743</v>
      </c>
      <c r="C492">
        <v>54258726</v>
      </c>
    </row>
    <row r="493" spans="1:3">
      <c r="A493">
        <v>492</v>
      </c>
      <c r="B493" t="s">
        <v>9752</v>
      </c>
      <c r="C493">
        <v>56057795</v>
      </c>
    </row>
    <row r="494" spans="1:3">
      <c r="A494">
        <v>493</v>
      </c>
      <c r="B494" t="s">
        <v>3744</v>
      </c>
      <c r="C494">
        <v>56074218</v>
      </c>
    </row>
    <row r="495" spans="1:3">
      <c r="A495">
        <v>494</v>
      </c>
      <c r="B495" t="s">
        <v>3745</v>
      </c>
      <c r="C495">
        <v>59685269</v>
      </c>
    </row>
    <row r="496" spans="1:3">
      <c r="A496">
        <v>495</v>
      </c>
      <c r="B496" t="s">
        <v>3746</v>
      </c>
      <c r="C496">
        <v>59805894</v>
      </c>
    </row>
    <row r="497" spans="1:3">
      <c r="A497">
        <v>496</v>
      </c>
      <c r="B497" t="s">
        <v>3747</v>
      </c>
      <c r="C497">
        <v>63471689</v>
      </c>
    </row>
    <row r="498" spans="1:3">
      <c r="A498">
        <v>497</v>
      </c>
      <c r="B498" t="s">
        <v>3748</v>
      </c>
      <c r="C498">
        <v>64893670</v>
      </c>
    </row>
    <row r="499" spans="1:3">
      <c r="A499">
        <v>498</v>
      </c>
      <c r="B499" t="s">
        <v>3749</v>
      </c>
      <c r="C499">
        <v>66942997</v>
      </c>
    </row>
    <row r="500" spans="1:3">
      <c r="A500">
        <v>499</v>
      </c>
      <c r="B500" t="s">
        <v>3750</v>
      </c>
      <c r="C500">
        <v>67011576</v>
      </c>
    </row>
    <row r="501" spans="1:3">
      <c r="A501">
        <v>500</v>
      </c>
      <c r="B501" t="s">
        <v>3751</v>
      </c>
      <c r="C501">
        <v>68246371</v>
      </c>
    </row>
    <row r="502" spans="1:3">
      <c r="A502">
        <v>501</v>
      </c>
      <c r="B502" t="s">
        <v>3752</v>
      </c>
      <c r="C502">
        <v>68290474</v>
      </c>
    </row>
    <row r="503" spans="1:3">
      <c r="A503">
        <v>502</v>
      </c>
      <c r="B503" t="s">
        <v>3753</v>
      </c>
      <c r="C503">
        <v>68298551</v>
      </c>
    </row>
    <row r="504" spans="1:3">
      <c r="A504">
        <v>503</v>
      </c>
      <c r="B504" t="s">
        <v>3754</v>
      </c>
      <c r="C504">
        <v>69006478</v>
      </c>
    </row>
    <row r="505" spans="1:3">
      <c r="A505">
        <v>504</v>
      </c>
      <c r="B505" t="s">
        <v>3755</v>
      </c>
      <c r="C505">
        <v>69007878</v>
      </c>
    </row>
    <row r="506" spans="1:3">
      <c r="A506">
        <v>505</v>
      </c>
      <c r="B506" t="s">
        <v>3756</v>
      </c>
      <c r="C506">
        <v>70550572</v>
      </c>
    </row>
    <row r="507" spans="1:3">
      <c r="A507">
        <v>506</v>
      </c>
      <c r="B507" t="s">
        <v>9753</v>
      </c>
      <c r="C507">
        <v>71251355</v>
      </c>
    </row>
    <row r="508" spans="1:3">
      <c r="A508">
        <v>507</v>
      </c>
      <c r="B508" t="s">
        <v>3757</v>
      </c>
      <c r="C508">
        <v>71797384</v>
      </c>
    </row>
    <row r="509" spans="1:3">
      <c r="A509">
        <v>508</v>
      </c>
      <c r="B509" t="s">
        <v>3758</v>
      </c>
      <c r="C509">
        <v>71978904</v>
      </c>
    </row>
    <row r="510" spans="1:3">
      <c r="A510">
        <v>509</v>
      </c>
      <c r="B510" t="s">
        <v>3759</v>
      </c>
      <c r="C510">
        <v>71985049</v>
      </c>
    </row>
    <row r="511" spans="1:3">
      <c r="A511">
        <v>510</v>
      </c>
      <c r="B511" t="s">
        <v>3760</v>
      </c>
      <c r="C511">
        <v>73429570</v>
      </c>
    </row>
    <row r="512" spans="1:3">
      <c r="A512">
        <v>511</v>
      </c>
      <c r="B512" t="s">
        <v>3761</v>
      </c>
      <c r="C512">
        <v>76003448</v>
      </c>
    </row>
    <row r="513" spans="1:3">
      <c r="A513">
        <v>512</v>
      </c>
      <c r="B513" t="s">
        <v>9754</v>
      </c>
      <c r="C513">
        <v>76225792</v>
      </c>
    </row>
    <row r="514" spans="1:3">
      <c r="A514">
        <v>513</v>
      </c>
      <c r="B514" t="s">
        <v>3762</v>
      </c>
      <c r="C514">
        <v>76263511</v>
      </c>
    </row>
    <row r="515" spans="1:3">
      <c r="A515">
        <v>514</v>
      </c>
      <c r="B515" t="s">
        <v>3763</v>
      </c>
      <c r="C515">
        <v>76311923</v>
      </c>
    </row>
    <row r="516" spans="1:3">
      <c r="A516">
        <v>515</v>
      </c>
      <c r="B516" t="s">
        <v>3764</v>
      </c>
      <c r="C516">
        <v>76313903</v>
      </c>
    </row>
    <row r="517" spans="1:3">
      <c r="A517">
        <v>516</v>
      </c>
      <c r="B517" t="s">
        <v>3765</v>
      </c>
      <c r="C517">
        <v>76329008</v>
      </c>
    </row>
    <row r="518" spans="1:3">
      <c r="A518">
        <v>517</v>
      </c>
      <c r="B518" t="s">
        <v>3766</v>
      </c>
      <c r="C518">
        <v>77186509</v>
      </c>
    </row>
    <row r="519" spans="1:3">
      <c r="A519">
        <v>518</v>
      </c>
      <c r="B519" t="s">
        <v>3767</v>
      </c>
      <c r="C519">
        <v>79040955</v>
      </c>
    </row>
    <row r="520" spans="1:3">
      <c r="A520">
        <v>519</v>
      </c>
      <c r="B520" t="s">
        <v>3768</v>
      </c>
      <c r="C520">
        <v>79711978</v>
      </c>
    </row>
    <row r="521" spans="1:3">
      <c r="A521">
        <v>520</v>
      </c>
      <c r="B521" t="s">
        <v>3769</v>
      </c>
      <c r="C521">
        <v>79758148</v>
      </c>
    </row>
    <row r="522" spans="1:3">
      <c r="A522">
        <v>521</v>
      </c>
      <c r="B522" t="s">
        <v>3770</v>
      </c>
      <c r="C522">
        <v>79796038</v>
      </c>
    </row>
    <row r="523" spans="1:3">
      <c r="A523">
        <v>522</v>
      </c>
      <c r="B523" t="s">
        <v>3771</v>
      </c>
      <c r="C523">
        <v>80727462</v>
      </c>
    </row>
    <row r="524" spans="1:3">
      <c r="A524">
        <v>523</v>
      </c>
      <c r="B524" t="s">
        <v>3772</v>
      </c>
      <c r="C524">
        <v>85154082</v>
      </c>
    </row>
    <row r="525" spans="1:3">
      <c r="A525">
        <v>524</v>
      </c>
      <c r="B525" t="s">
        <v>3773</v>
      </c>
      <c r="C525">
        <v>85373528</v>
      </c>
    </row>
    <row r="526" spans="1:3">
      <c r="A526">
        <v>525</v>
      </c>
      <c r="B526" t="s">
        <v>3774</v>
      </c>
      <c r="C526">
        <v>86048613</v>
      </c>
    </row>
    <row r="527" spans="1:3">
      <c r="A527">
        <v>526</v>
      </c>
      <c r="B527" t="s">
        <v>3775</v>
      </c>
      <c r="C527">
        <v>86061164</v>
      </c>
    </row>
    <row r="528" spans="1:3">
      <c r="A528">
        <v>527</v>
      </c>
      <c r="B528" t="s">
        <v>3776</v>
      </c>
      <c r="C528">
        <v>87552206</v>
      </c>
    </row>
    <row r="529" spans="1:3">
      <c r="A529">
        <v>528</v>
      </c>
      <c r="B529" t="s">
        <v>3777</v>
      </c>
      <c r="C529">
        <v>87710578</v>
      </c>
    </row>
    <row r="530" spans="1:3">
      <c r="A530">
        <v>529</v>
      </c>
      <c r="B530" t="s">
        <v>3778</v>
      </c>
      <c r="C530">
        <v>88142070</v>
      </c>
    </row>
    <row r="531" spans="1:3">
      <c r="A531">
        <v>530</v>
      </c>
      <c r="B531" t="s">
        <v>3779</v>
      </c>
      <c r="C531">
        <v>88159528</v>
      </c>
    </row>
    <row r="532" spans="1:3">
      <c r="A532">
        <v>531</v>
      </c>
      <c r="B532" t="s">
        <v>3780</v>
      </c>
      <c r="C532">
        <v>91421091</v>
      </c>
    </row>
    <row r="533" spans="1:3">
      <c r="A533">
        <v>532</v>
      </c>
      <c r="B533" t="s">
        <v>9755</v>
      </c>
      <c r="C533">
        <v>92517417</v>
      </c>
    </row>
    <row r="534" spans="1:3">
      <c r="A534">
        <v>533</v>
      </c>
      <c r="B534" t="s">
        <v>3781</v>
      </c>
      <c r="C534">
        <v>92519165</v>
      </c>
    </row>
    <row r="535" spans="1:3">
      <c r="A535">
        <v>534</v>
      </c>
      <c r="B535" t="s">
        <v>3782</v>
      </c>
      <c r="C535">
        <v>92552913</v>
      </c>
    </row>
    <row r="536" spans="1:3">
      <c r="A536">
        <v>535</v>
      </c>
      <c r="B536" t="s">
        <v>9756</v>
      </c>
      <c r="C536">
        <v>92526275</v>
      </c>
    </row>
    <row r="537" spans="1:3">
      <c r="A537">
        <v>536</v>
      </c>
      <c r="B537" t="s">
        <v>3783</v>
      </c>
      <c r="C537">
        <v>92535327</v>
      </c>
    </row>
    <row r="538" spans="1:3">
      <c r="A538">
        <v>537</v>
      </c>
      <c r="B538" t="s">
        <v>3784</v>
      </c>
      <c r="C538">
        <v>96125271</v>
      </c>
    </row>
    <row r="539" spans="1:3">
      <c r="A539">
        <v>538</v>
      </c>
      <c r="B539" t="s">
        <v>3785</v>
      </c>
      <c r="C539">
        <v>96355196</v>
      </c>
    </row>
    <row r="540" spans="1:3">
      <c r="A540">
        <v>539</v>
      </c>
      <c r="B540" t="s">
        <v>3786</v>
      </c>
      <c r="C540">
        <v>97448373</v>
      </c>
    </row>
    <row r="541" spans="1:3">
      <c r="A541">
        <v>540</v>
      </c>
      <c r="B541" t="s">
        <v>3787</v>
      </c>
      <c r="C541">
        <v>97472072</v>
      </c>
    </row>
    <row r="542" spans="1:3">
      <c r="A542">
        <v>541</v>
      </c>
      <c r="B542" t="s">
        <v>3788</v>
      </c>
      <c r="C542">
        <v>97611182</v>
      </c>
    </row>
    <row r="543" spans="1:3">
      <c r="A543">
        <v>542</v>
      </c>
      <c r="B543" t="s">
        <v>3789</v>
      </c>
      <c r="C543">
        <v>98686545</v>
      </c>
    </row>
    <row r="544" spans="1:3">
      <c r="A544">
        <v>543</v>
      </c>
      <c r="B544" t="s">
        <v>3790</v>
      </c>
      <c r="C544">
        <v>1126444726</v>
      </c>
    </row>
    <row r="545" spans="1:3">
      <c r="A545">
        <v>544</v>
      </c>
      <c r="B545" t="s">
        <v>3791</v>
      </c>
      <c r="C545">
        <v>1002439416</v>
      </c>
    </row>
    <row r="546" spans="1:3">
      <c r="A546">
        <v>545</v>
      </c>
      <c r="B546" t="s">
        <v>3792</v>
      </c>
      <c r="C546">
        <v>1010051184</v>
      </c>
    </row>
    <row r="547" spans="1:3">
      <c r="A547">
        <v>546</v>
      </c>
      <c r="B547" t="s">
        <v>3793</v>
      </c>
      <c r="C547">
        <v>1014201243</v>
      </c>
    </row>
    <row r="548" spans="1:3">
      <c r="A548">
        <v>547</v>
      </c>
      <c r="B548" t="s">
        <v>3794</v>
      </c>
      <c r="C548">
        <v>1015996055</v>
      </c>
    </row>
    <row r="549" spans="1:3">
      <c r="A549">
        <v>548</v>
      </c>
      <c r="B549" t="s">
        <v>3795</v>
      </c>
      <c r="C549">
        <v>1016061784</v>
      </c>
    </row>
    <row r="550" spans="1:3">
      <c r="A550">
        <v>549</v>
      </c>
      <c r="B550" t="s">
        <v>9757</v>
      </c>
      <c r="C550">
        <v>1020717510</v>
      </c>
    </row>
    <row r="551" spans="1:3">
      <c r="A551">
        <v>550</v>
      </c>
      <c r="B551" t="s">
        <v>3796</v>
      </c>
      <c r="C551">
        <v>1022344719</v>
      </c>
    </row>
    <row r="552" spans="1:3">
      <c r="A552">
        <v>551</v>
      </c>
      <c r="B552" t="s">
        <v>3797</v>
      </c>
      <c r="C552">
        <v>1027947286</v>
      </c>
    </row>
    <row r="553" spans="1:3">
      <c r="A553">
        <v>552</v>
      </c>
      <c r="B553" t="s">
        <v>3798</v>
      </c>
      <c r="C553">
        <v>1032386514</v>
      </c>
    </row>
    <row r="554" spans="1:3">
      <c r="A554">
        <v>553</v>
      </c>
      <c r="B554" t="s">
        <v>3799</v>
      </c>
      <c r="C554">
        <v>1038104287</v>
      </c>
    </row>
    <row r="555" spans="1:3">
      <c r="A555">
        <v>554</v>
      </c>
      <c r="B555" t="s">
        <v>9758</v>
      </c>
      <c r="C555">
        <v>1038800909</v>
      </c>
    </row>
    <row r="556" spans="1:3">
      <c r="A556">
        <v>555</v>
      </c>
      <c r="B556" t="s">
        <v>3800</v>
      </c>
      <c r="C556">
        <v>1039287023</v>
      </c>
    </row>
    <row r="557" spans="1:3">
      <c r="A557">
        <v>556</v>
      </c>
      <c r="B557" t="s">
        <v>3801</v>
      </c>
      <c r="C557">
        <v>1061689762</v>
      </c>
    </row>
    <row r="558" spans="1:3">
      <c r="A558">
        <v>557</v>
      </c>
      <c r="B558" t="s">
        <v>9759</v>
      </c>
      <c r="C558">
        <v>1061702475</v>
      </c>
    </row>
    <row r="559" spans="1:3">
      <c r="A559">
        <v>558</v>
      </c>
      <c r="B559" t="s">
        <v>9760</v>
      </c>
      <c r="C559">
        <v>1061710580</v>
      </c>
    </row>
    <row r="560" spans="1:3">
      <c r="A560">
        <v>559</v>
      </c>
      <c r="B560" t="s">
        <v>3802</v>
      </c>
      <c r="C560">
        <v>1061713976</v>
      </c>
    </row>
    <row r="561" spans="1:3">
      <c r="A561">
        <v>560</v>
      </c>
      <c r="B561" t="s">
        <v>3803</v>
      </c>
      <c r="C561">
        <v>1062283067</v>
      </c>
    </row>
    <row r="562" spans="1:3">
      <c r="A562">
        <v>561</v>
      </c>
      <c r="B562" t="s">
        <v>3804</v>
      </c>
      <c r="C562">
        <v>1065625931</v>
      </c>
    </row>
    <row r="563" spans="1:3">
      <c r="A563">
        <v>562</v>
      </c>
      <c r="B563" t="s">
        <v>9761</v>
      </c>
      <c r="C563">
        <v>1066511798</v>
      </c>
    </row>
    <row r="564" spans="1:3">
      <c r="A564">
        <v>563</v>
      </c>
      <c r="B564" t="s">
        <v>3805</v>
      </c>
      <c r="C564">
        <v>1067811136</v>
      </c>
    </row>
    <row r="565" spans="1:3">
      <c r="A565">
        <v>564</v>
      </c>
      <c r="B565" t="s">
        <v>3806</v>
      </c>
      <c r="C565">
        <v>1076321291</v>
      </c>
    </row>
    <row r="566" spans="1:3">
      <c r="A566">
        <v>565</v>
      </c>
      <c r="B566" t="s">
        <v>9762</v>
      </c>
      <c r="C566">
        <v>1080900238</v>
      </c>
    </row>
    <row r="567" spans="1:3">
      <c r="A567">
        <v>566</v>
      </c>
      <c r="B567" t="s">
        <v>9763</v>
      </c>
      <c r="C567">
        <v>1086724162</v>
      </c>
    </row>
    <row r="568" spans="1:3">
      <c r="A568">
        <v>567</v>
      </c>
      <c r="B568" t="s">
        <v>3807</v>
      </c>
      <c r="C568">
        <v>1090380167</v>
      </c>
    </row>
    <row r="569" spans="1:3">
      <c r="A569">
        <v>568</v>
      </c>
      <c r="B569" t="s">
        <v>3808</v>
      </c>
      <c r="C569">
        <v>1094897186</v>
      </c>
    </row>
    <row r="570" spans="1:3">
      <c r="A570">
        <v>569</v>
      </c>
      <c r="B570" t="s">
        <v>3809</v>
      </c>
      <c r="C570">
        <v>1101813976</v>
      </c>
    </row>
    <row r="571" spans="1:3">
      <c r="A571">
        <v>570</v>
      </c>
      <c r="B571" t="s">
        <v>3810</v>
      </c>
      <c r="C571">
        <v>1117493225</v>
      </c>
    </row>
    <row r="572" spans="1:3">
      <c r="A572">
        <v>571</v>
      </c>
      <c r="B572" t="s">
        <v>3811</v>
      </c>
      <c r="C572">
        <v>1117497346</v>
      </c>
    </row>
    <row r="573" spans="1:3">
      <c r="A573">
        <v>572</v>
      </c>
      <c r="B573" t="s">
        <v>3812</v>
      </c>
      <c r="C573">
        <v>1117504566</v>
      </c>
    </row>
    <row r="574" spans="1:3">
      <c r="A574">
        <v>573</v>
      </c>
      <c r="B574" t="s">
        <v>9764</v>
      </c>
      <c r="C574">
        <v>1117515684</v>
      </c>
    </row>
    <row r="575" spans="1:3">
      <c r="A575">
        <v>574</v>
      </c>
      <c r="B575" t="s">
        <v>9765</v>
      </c>
      <c r="C575">
        <v>1120740714</v>
      </c>
    </row>
    <row r="576" spans="1:3">
      <c r="A576">
        <v>575</v>
      </c>
      <c r="B576" t="s">
        <v>3813</v>
      </c>
      <c r="C576">
        <v>1121819804</v>
      </c>
    </row>
    <row r="577" spans="1:3">
      <c r="A577">
        <v>576</v>
      </c>
      <c r="B577" t="s">
        <v>3814</v>
      </c>
      <c r="C577">
        <v>1121822577</v>
      </c>
    </row>
    <row r="578" spans="1:3">
      <c r="A578">
        <v>577</v>
      </c>
      <c r="B578" t="s">
        <v>9766</v>
      </c>
      <c r="C578">
        <v>1122398957</v>
      </c>
    </row>
    <row r="579" spans="1:3">
      <c r="A579">
        <v>578</v>
      </c>
      <c r="B579" t="s">
        <v>3815</v>
      </c>
      <c r="C579">
        <v>1122725218</v>
      </c>
    </row>
    <row r="580" spans="1:3">
      <c r="A580">
        <v>579</v>
      </c>
      <c r="B580" t="s">
        <v>3816</v>
      </c>
      <c r="C580">
        <v>1128060400</v>
      </c>
    </row>
    <row r="581" spans="1:3">
      <c r="A581">
        <v>580</v>
      </c>
      <c r="B581" t="s">
        <v>3818</v>
      </c>
      <c r="C581">
        <v>38288368</v>
      </c>
    </row>
    <row r="582" spans="1:3">
      <c r="A582">
        <v>581</v>
      </c>
      <c r="B582" t="s">
        <v>3819</v>
      </c>
      <c r="C582">
        <v>79759283</v>
      </c>
    </row>
    <row r="583" spans="1:3">
      <c r="A583">
        <v>582</v>
      </c>
      <c r="B583" t="s">
        <v>3820</v>
      </c>
      <c r="C583">
        <v>52791967</v>
      </c>
    </row>
    <row r="584" spans="1:3">
      <c r="A584">
        <v>583</v>
      </c>
      <c r="B584" t="s">
        <v>3821</v>
      </c>
      <c r="C584">
        <v>900948953</v>
      </c>
    </row>
    <row r="585" spans="1:3">
      <c r="A585">
        <v>584</v>
      </c>
      <c r="B585" t="s">
        <v>3822</v>
      </c>
      <c r="C585">
        <v>1018466455</v>
      </c>
    </row>
    <row r="586" spans="1:3">
      <c r="A586">
        <v>585</v>
      </c>
      <c r="B586" t="s">
        <v>3823</v>
      </c>
      <c r="C586">
        <v>860007386</v>
      </c>
    </row>
    <row r="587" spans="1:3">
      <c r="A587">
        <v>586</v>
      </c>
      <c r="B587" t="s">
        <v>3824</v>
      </c>
      <c r="C587">
        <v>800250713</v>
      </c>
    </row>
    <row r="588" spans="1:3">
      <c r="A588">
        <v>587</v>
      </c>
      <c r="B588" t="s">
        <v>3825</v>
      </c>
      <c r="C588">
        <v>8160999</v>
      </c>
    </row>
    <row r="589" spans="1:3">
      <c r="A589">
        <v>588</v>
      </c>
      <c r="B589" t="s">
        <v>3826</v>
      </c>
      <c r="C589">
        <v>19466668</v>
      </c>
    </row>
    <row r="590" spans="1:3">
      <c r="A590">
        <v>589</v>
      </c>
      <c r="B590" t="s">
        <v>3827</v>
      </c>
      <c r="C590">
        <v>1020772629</v>
      </c>
    </row>
    <row r="591" spans="1:3">
      <c r="A591">
        <v>590</v>
      </c>
      <c r="B591" t="s">
        <v>3828</v>
      </c>
      <c r="C591">
        <v>80198776</v>
      </c>
    </row>
    <row r="592" spans="1:3">
      <c r="A592">
        <v>591</v>
      </c>
      <c r="B592" t="s">
        <v>3829</v>
      </c>
      <c r="C592">
        <v>901147195</v>
      </c>
    </row>
    <row r="593" spans="1:3">
      <c r="A593">
        <v>592</v>
      </c>
      <c r="B593" t="s">
        <v>3830</v>
      </c>
      <c r="C593">
        <v>901147201</v>
      </c>
    </row>
    <row r="594" spans="1:3">
      <c r="A594">
        <v>593</v>
      </c>
      <c r="B594" t="s">
        <v>3831</v>
      </c>
      <c r="C594">
        <v>40783880</v>
      </c>
    </row>
    <row r="595" spans="1:3">
      <c r="A595">
        <v>594</v>
      </c>
      <c r="B595" t="s">
        <v>9767</v>
      </c>
      <c r="C595">
        <v>73078879</v>
      </c>
    </row>
    <row r="596" spans="1:3">
      <c r="A596">
        <v>595</v>
      </c>
      <c r="B596" t="s">
        <v>3832</v>
      </c>
      <c r="C596">
        <v>91298793</v>
      </c>
    </row>
    <row r="597" spans="1:3">
      <c r="A597">
        <v>596</v>
      </c>
      <c r="B597" t="s">
        <v>3833</v>
      </c>
      <c r="C597">
        <v>1036616525</v>
      </c>
    </row>
    <row r="598" spans="1:3">
      <c r="A598">
        <v>597</v>
      </c>
      <c r="B598" t="s">
        <v>3834</v>
      </c>
      <c r="C598">
        <v>1117504459</v>
      </c>
    </row>
    <row r="599" spans="1:3">
      <c r="A599">
        <v>598</v>
      </c>
      <c r="B599" t="s">
        <v>3835</v>
      </c>
      <c r="C599">
        <v>1121826067</v>
      </c>
    </row>
    <row r="600" spans="1:3">
      <c r="A600">
        <v>599</v>
      </c>
      <c r="B600" t="s">
        <v>3836</v>
      </c>
      <c r="C600">
        <v>40341917</v>
      </c>
    </row>
    <row r="601" spans="1:3">
      <c r="A601">
        <v>600</v>
      </c>
      <c r="B601" t="s">
        <v>3837</v>
      </c>
      <c r="C601">
        <v>64588215</v>
      </c>
    </row>
    <row r="602" spans="1:3">
      <c r="A602">
        <v>601</v>
      </c>
      <c r="B602" t="s">
        <v>3838</v>
      </c>
      <c r="C602">
        <v>73429389</v>
      </c>
    </row>
    <row r="603" spans="1:3">
      <c r="A603">
        <v>602</v>
      </c>
      <c r="B603" t="s">
        <v>3839</v>
      </c>
      <c r="C603">
        <v>25718598</v>
      </c>
    </row>
    <row r="604" spans="1:3">
      <c r="A604">
        <v>603</v>
      </c>
      <c r="B604" t="s">
        <v>3840</v>
      </c>
      <c r="C604">
        <v>76277157</v>
      </c>
    </row>
    <row r="605" spans="1:3">
      <c r="A605">
        <v>604</v>
      </c>
      <c r="B605" t="s">
        <v>3841</v>
      </c>
      <c r="C605">
        <v>67039194</v>
      </c>
    </row>
    <row r="606" spans="1:3">
      <c r="A606">
        <v>605</v>
      </c>
      <c r="B606" t="s">
        <v>9768</v>
      </c>
      <c r="C606">
        <v>1086725794</v>
      </c>
    </row>
    <row r="607" spans="1:3">
      <c r="A607">
        <v>606</v>
      </c>
      <c r="B607" t="s">
        <v>3842</v>
      </c>
      <c r="C607">
        <v>1087121593</v>
      </c>
    </row>
    <row r="608" spans="1:3">
      <c r="A608">
        <v>607</v>
      </c>
      <c r="B608" t="s">
        <v>3843</v>
      </c>
      <c r="C608">
        <v>72169822</v>
      </c>
    </row>
    <row r="609" spans="1:3">
      <c r="A609">
        <v>608</v>
      </c>
      <c r="B609" t="s">
        <v>3844</v>
      </c>
      <c r="C609">
        <v>91208240</v>
      </c>
    </row>
    <row r="610" spans="1:3">
      <c r="A610">
        <v>609</v>
      </c>
      <c r="B610" t="s">
        <v>3845</v>
      </c>
      <c r="C610">
        <v>1098694662</v>
      </c>
    </row>
    <row r="611" spans="1:3">
      <c r="A611">
        <v>610</v>
      </c>
      <c r="B611" t="s">
        <v>3846</v>
      </c>
      <c r="C611">
        <v>32273841</v>
      </c>
    </row>
    <row r="612" spans="1:3">
      <c r="A612">
        <v>611</v>
      </c>
      <c r="B612" t="s">
        <v>3847</v>
      </c>
      <c r="C612">
        <v>94398474</v>
      </c>
    </row>
    <row r="613" spans="1:3">
      <c r="A613">
        <v>612</v>
      </c>
      <c r="B613" t="s">
        <v>3848</v>
      </c>
      <c r="C613">
        <v>1087703907</v>
      </c>
    </row>
    <row r="614" spans="1:3">
      <c r="A614">
        <v>613</v>
      </c>
      <c r="B614" t="s">
        <v>3849</v>
      </c>
      <c r="C614">
        <v>84456793</v>
      </c>
    </row>
    <row r="615" spans="1:3">
      <c r="A615">
        <v>614</v>
      </c>
      <c r="B615" t="s">
        <v>3850</v>
      </c>
      <c r="C615">
        <v>76292258</v>
      </c>
    </row>
    <row r="616" spans="1:3">
      <c r="A616">
        <v>615</v>
      </c>
      <c r="B616" t="s">
        <v>3851</v>
      </c>
      <c r="C616">
        <v>11802479</v>
      </c>
    </row>
    <row r="617" spans="1:3">
      <c r="A617">
        <v>616</v>
      </c>
      <c r="B617" t="s">
        <v>3852</v>
      </c>
      <c r="C617">
        <v>1061721214</v>
      </c>
    </row>
    <row r="618" spans="1:3">
      <c r="A618">
        <v>617</v>
      </c>
      <c r="B618" t="s">
        <v>3853</v>
      </c>
      <c r="C618">
        <v>32202569</v>
      </c>
    </row>
    <row r="619" spans="1:3">
      <c r="A619">
        <v>618</v>
      </c>
      <c r="B619" t="s">
        <v>3854</v>
      </c>
      <c r="C619">
        <v>11636260</v>
      </c>
    </row>
    <row r="620" spans="1:3">
      <c r="A620">
        <v>619</v>
      </c>
      <c r="B620" t="s">
        <v>3855</v>
      </c>
      <c r="C620">
        <v>17643433</v>
      </c>
    </row>
    <row r="621" spans="1:3">
      <c r="A621">
        <v>620</v>
      </c>
      <c r="B621" t="s">
        <v>3856</v>
      </c>
      <c r="C621">
        <v>37082447</v>
      </c>
    </row>
    <row r="622" spans="1:3">
      <c r="A622">
        <v>621</v>
      </c>
      <c r="B622" t="s">
        <v>9769</v>
      </c>
      <c r="C622">
        <v>1049609465</v>
      </c>
    </row>
    <row r="623" spans="1:3">
      <c r="A623">
        <v>622</v>
      </c>
      <c r="B623" t="s">
        <v>3857</v>
      </c>
      <c r="C623">
        <v>26379098</v>
      </c>
    </row>
    <row r="624" spans="1:3">
      <c r="A624">
        <v>623</v>
      </c>
      <c r="B624" t="s">
        <v>3858</v>
      </c>
      <c r="C624">
        <v>1091805103</v>
      </c>
    </row>
    <row r="625" spans="1:3">
      <c r="A625">
        <v>624</v>
      </c>
      <c r="B625" t="s">
        <v>3859</v>
      </c>
      <c r="C625">
        <v>32938599</v>
      </c>
    </row>
    <row r="626" spans="1:3">
      <c r="A626">
        <v>625</v>
      </c>
      <c r="B626" t="s">
        <v>9770</v>
      </c>
      <c r="C626">
        <v>39428723</v>
      </c>
    </row>
    <row r="627" spans="1:3">
      <c r="A627">
        <v>626</v>
      </c>
      <c r="B627" t="s">
        <v>3860</v>
      </c>
      <c r="C627">
        <v>33283735</v>
      </c>
    </row>
    <row r="628" spans="1:3">
      <c r="A628">
        <v>627</v>
      </c>
      <c r="B628" t="s">
        <v>3861</v>
      </c>
      <c r="C628">
        <v>42272502</v>
      </c>
    </row>
    <row r="629" spans="1:3">
      <c r="A629">
        <v>628</v>
      </c>
      <c r="B629" t="s">
        <v>3862</v>
      </c>
      <c r="C629">
        <v>94445793</v>
      </c>
    </row>
    <row r="630" spans="1:3">
      <c r="A630">
        <v>629</v>
      </c>
      <c r="B630" t="s">
        <v>3863</v>
      </c>
      <c r="C630">
        <v>94432619</v>
      </c>
    </row>
    <row r="631" spans="1:3">
      <c r="A631">
        <v>630</v>
      </c>
      <c r="B631" t="s">
        <v>3864</v>
      </c>
      <c r="C631">
        <v>901147395</v>
      </c>
    </row>
    <row r="632" spans="1:3">
      <c r="A632">
        <v>631</v>
      </c>
      <c r="B632" t="s">
        <v>3865</v>
      </c>
      <c r="C632">
        <v>860007538</v>
      </c>
    </row>
    <row r="633" spans="1:3">
      <c r="A633">
        <v>632</v>
      </c>
      <c r="B633" t="s">
        <v>9771</v>
      </c>
      <c r="C633">
        <v>1144125008</v>
      </c>
    </row>
    <row r="634" spans="1:3">
      <c r="A634">
        <v>633</v>
      </c>
      <c r="B634" t="s">
        <v>3866</v>
      </c>
      <c r="C634">
        <v>4712631</v>
      </c>
    </row>
    <row r="635" spans="1:3">
      <c r="A635">
        <v>634</v>
      </c>
      <c r="B635" t="s">
        <v>3867</v>
      </c>
      <c r="C635">
        <v>1061686640</v>
      </c>
    </row>
    <row r="636" spans="1:3">
      <c r="A636">
        <v>635</v>
      </c>
      <c r="B636" t="s">
        <v>3868</v>
      </c>
      <c r="C636">
        <v>10493941</v>
      </c>
    </row>
    <row r="637" spans="1:3">
      <c r="A637">
        <v>636</v>
      </c>
      <c r="B637" t="s">
        <v>3869</v>
      </c>
      <c r="C637">
        <v>87064884</v>
      </c>
    </row>
    <row r="638" spans="1:3">
      <c r="A638">
        <v>637</v>
      </c>
      <c r="B638" t="s">
        <v>3870</v>
      </c>
      <c r="C638">
        <v>15815969</v>
      </c>
    </row>
    <row r="639" spans="1:3">
      <c r="A639">
        <v>638</v>
      </c>
      <c r="B639" t="s">
        <v>3871</v>
      </c>
      <c r="C639">
        <v>66967489</v>
      </c>
    </row>
    <row r="640" spans="1:3">
      <c r="A640">
        <v>639</v>
      </c>
      <c r="B640" t="s">
        <v>3872</v>
      </c>
      <c r="C640">
        <v>1116800240</v>
      </c>
    </row>
    <row r="641" spans="1:3">
      <c r="A641">
        <v>640</v>
      </c>
      <c r="B641" t="s">
        <v>3873</v>
      </c>
      <c r="C641">
        <v>60268293</v>
      </c>
    </row>
    <row r="642" spans="1:3">
      <c r="A642">
        <v>641</v>
      </c>
      <c r="B642" t="s">
        <v>3874</v>
      </c>
      <c r="C642">
        <v>1018346636</v>
      </c>
    </row>
    <row r="643" spans="1:3">
      <c r="A643">
        <v>642</v>
      </c>
      <c r="B643" t="s">
        <v>3875</v>
      </c>
      <c r="C643">
        <v>70928070</v>
      </c>
    </row>
    <row r="644" spans="1:3">
      <c r="A644">
        <v>643</v>
      </c>
      <c r="B644" t="s">
        <v>3876</v>
      </c>
      <c r="C644">
        <v>98631780</v>
      </c>
    </row>
    <row r="645" spans="1:3">
      <c r="A645">
        <v>644</v>
      </c>
      <c r="B645" t="s">
        <v>3877</v>
      </c>
      <c r="C645">
        <v>1152692811</v>
      </c>
    </row>
    <row r="646" spans="1:3">
      <c r="A646">
        <v>645</v>
      </c>
      <c r="B646" t="s">
        <v>3878</v>
      </c>
      <c r="C646">
        <v>42940400</v>
      </c>
    </row>
    <row r="647" spans="1:3">
      <c r="A647">
        <v>646</v>
      </c>
      <c r="B647" t="s">
        <v>3879</v>
      </c>
      <c r="C647">
        <v>29568127</v>
      </c>
    </row>
    <row r="648" spans="1:3">
      <c r="A648">
        <v>647</v>
      </c>
      <c r="B648" t="s">
        <v>3880</v>
      </c>
      <c r="C648">
        <v>60377928</v>
      </c>
    </row>
    <row r="649" spans="1:3">
      <c r="A649">
        <v>648</v>
      </c>
      <c r="B649" t="s">
        <v>9772</v>
      </c>
      <c r="C649">
        <v>1091657364</v>
      </c>
    </row>
    <row r="650" spans="1:3">
      <c r="A650">
        <v>649</v>
      </c>
      <c r="B650" t="s">
        <v>3881</v>
      </c>
      <c r="C650">
        <v>26286395</v>
      </c>
    </row>
    <row r="651" spans="1:3">
      <c r="A651">
        <v>650</v>
      </c>
      <c r="B651" t="s">
        <v>3882</v>
      </c>
      <c r="C651">
        <v>1077447015</v>
      </c>
    </row>
    <row r="652" spans="1:3">
      <c r="A652">
        <v>651</v>
      </c>
      <c r="B652" t="s">
        <v>3883</v>
      </c>
      <c r="C652">
        <v>40610625</v>
      </c>
    </row>
    <row r="653" spans="1:3">
      <c r="A653">
        <v>652</v>
      </c>
      <c r="B653" t="s">
        <v>3884</v>
      </c>
      <c r="C653">
        <v>1032391468</v>
      </c>
    </row>
    <row r="654" spans="1:3">
      <c r="A654">
        <v>653</v>
      </c>
      <c r="B654" t="s">
        <v>3885</v>
      </c>
      <c r="C654">
        <v>1117502429</v>
      </c>
    </row>
    <row r="655" spans="1:3">
      <c r="A655">
        <v>654</v>
      </c>
      <c r="B655" t="s">
        <v>3886</v>
      </c>
      <c r="C655">
        <v>1121866180</v>
      </c>
    </row>
    <row r="656" spans="1:3">
      <c r="A656">
        <v>655</v>
      </c>
      <c r="B656" t="s">
        <v>3887</v>
      </c>
      <c r="C656">
        <v>73435459</v>
      </c>
    </row>
    <row r="657" spans="1:3">
      <c r="A657">
        <v>656</v>
      </c>
      <c r="B657" t="s">
        <v>3888</v>
      </c>
      <c r="C657">
        <v>9178444</v>
      </c>
    </row>
    <row r="658" spans="1:3">
      <c r="A658">
        <v>657</v>
      </c>
      <c r="B658" t="s">
        <v>3889</v>
      </c>
      <c r="C658">
        <v>92545774</v>
      </c>
    </row>
    <row r="659" spans="1:3">
      <c r="A659">
        <v>658</v>
      </c>
      <c r="B659" t="s">
        <v>3890</v>
      </c>
      <c r="C659">
        <v>1059444639</v>
      </c>
    </row>
    <row r="660" spans="1:3">
      <c r="A660">
        <v>659</v>
      </c>
      <c r="B660" t="s">
        <v>3891</v>
      </c>
      <c r="C660">
        <v>1111758724</v>
      </c>
    </row>
    <row r="661" spans="1:3">
      <c r="A661">
        <v>660</v>
      </c>
      <c r="B661" t="s">
        <v>3892</v>
      </c>
      <c r="C661">
        <v>38559897</v>
      </c>
    </row>
    <row r="662" spans="1:3">
      <c r="A662">
        <v>661</v>
      </c>
      <c r="B662" t="s">
        <v>9773</v>
      </c>
      <c r="C662">
        <v>31589871</v>
      </c>
    </row>
    <row r="663" spans="1:3">
      <c r="A663">
        <v>662</v>
      </c>
      <c r="B663" t="s">
        <v>9774</v>
      </c>
      <c r="C663">
        <v>27401416</v>
      </c>
    </row>
    <row r="664" spans="1:3">
      <c r="A664">
        <v>663</v>
      </c>
      <c r="B664" t="s">
        <v>9775</v>
      </c>
      <c r="C664">
        <v>37085197</v>
      </c>
    </row>
    <row r="665" spans="1:3">
      <c r="A665">
        <v>664</v>
      </c>
      <c r="B665" t="s">
        <v>3893</v>
      </c>
      <c r="C665">
        <v>36950173</v>
      </c>
    </row>
    <row r="666" spans="1:3">
      <c r="A666">
        <v>665</v>
      </c>
      <c r="B666" t="s">
        <v>3894</v>
      </c>
      <c r="C666">
        <v>1061696010</v>
      </c>
    </row>
    <row r="667" spans="1:3">
      <c r="A667">
        <v>666</v>
      </c>
      <c r="B667" t="s">
        <v>3895</v>
      </c>
      <c r="C667">
        <v>49765056</v>
      </c>
    </row>
    <row r="668" spans="1:3">
      <c r="A668">
        <v>667</v>
      </c>
      <c r="B668" t="s">
        <v>3896</v>
      </c>
      <c r="C668">
        <v>1083467153</v>
      </c>
    </row>
    <row r="669" spans="1:3">
      <c r="A669">
        <v>668</v>
      </c>
      <c r="B669" t="s">
        <v>9776</v>
      </c>
      <c r="C669">
        <v>63465897</v>
      </c>
    </row>
    <row r="670" spans="1:3">
      <c r="A670">
        <v>669</v>
      </c>
      <c r="B670" t="s">
        <v>3897</v>
      </c>
      <c r="C670">
        <v>91045798</v>
      </c>
    </row>
    <row r="671" spans="1:3">
      <c r="A671">
        <v>670</v>
      </c>
      <c r="B671" t="s">
        <v>3898</v>
      </c>
      <c r="C671">
        <v>8827473</v>
      </c>
    </row>
    <row r="672" spans="1:3">
      <c r="A672">
        <v>671</v>
      </c>
      <c r="B672" t="s">
        <v>3899</v>
      </c>
      <c r="C672">
        <v>55217018</v>
      </c>
    </row>
    <row r="673" spans="1:3">
      <c r="A673">
        <v>672</v>
      </c>
      <c r="B673" t="s">
        <v>3900</v>
      </c>
      <c r="C673">
        <v>1061046917</v>
      </c>
    </row>
    <row r="674" spans="1:3">
      <c r="A674">
        <v>673</v>
      </c>
      <c r="B674" t="s">
        <v>3901</v>
      </c>
      <c r="C674">
        <v>14295550</v>
      </c>
    </row>
    <row r="675" spans="1:3">
      <c r="A675">
        <v>674</v>
      </c>
      <c r="B675" t="s">
        <v>3902</v>
      </c>
      <c r="C675">
        <v>96167403</v>
      </c>
    </row>
    <row r="676" spans="1:3">
      <c r="A676">
        <v>675</v>
      </c>
      <c r="B676" t="s">
        <v>3903</v>
      </c>
      <c r="C676">
        <v>1090409017</v>
      </c>
    </row>
    <row r="677" spans="1:3">
      <c r="A677">
        <v>676</v>
      </c>
      <c r="B677" t="s">
        <v>3904</v>
      </c>
      <c r="C677">
        <v>88176081</v>
      </c>
    </row>
    <row r="678" spans="1:3">
      <c r="A678">
        <v>677</v>
      </c>
      <c r="B678" t="s">
        <v>3905</v>
      </c>
      <c r="C678">
        <v>79908264</v>
      </c>
    </row>
    <row r="679" spans="1:3">
      <c r="A679">
        <v>678</v>
      </c>
      <c r="B679" t="s">
        <v>3906</v>
      </c>
      <c r="C679">
        <v>1117506433</v>
      </c>
    </row>
    <row r="680" spans="1:3">
      <c r="A680">
        <v>679</v>
      </c>
      <c r="B680" t="s">
        <v>3907</v>
      </c>
      <c r="C680">
        <v>40781918</v>
      </c>
    </row>
    <row r="681" spans="1:3">
      <c r="A681">
        <v>680</v>
      </c>
      <c r="B681" t="s">
        <v>3908</v>
      </c>
      <c r="C681">
        <v>1122677392</v>
      </c>
    </row>
    <row r="682" spans="1:3">
      <c r="A682">
        <v>681</v>
      </c>
      <c r="B682" t="s">
        <v>3909</v>
      </c>
      <c r="C682">
        <v>86081223</v>
      </c>
    </row>
    <row r="683" spans="1:3">
      <c r="A683">
        <v>682</v>
      </c>
      <c r="B683" t="s">
        <v>3910</v>
      </c>
      <c r="C683">
        <v>1102856460</v>
      </c>
    </row>
    <row r="684" spans="1:3">
      <c r="A684">
        <v>683</v>
      </c>
      <c r="B684" t="s">
        <v>3911</v>
      </c>
      <c r="C684">
        <v>36812029</v>
      </c>
    </row>
    <row r="685" spans="1:3">
      <c r="A685">
        <v>684</v>
      </c>
      <c r="B685" t="s">
        <v>3912</v>
      </c>
      <c r="C685">
        <v>5348971</v>
      </c>
    </row>
    <row r="686" spans="1:3">
      <c r="A686">
        <v>685</v>
      </c>
      <c r="B686" t="s">
        <v>3913</v>
      </c>
      <c r="C686">
        <v>36518705</v>
      </c>
    </row>
    <row r="687" spans="1:3">
      <c r="A687">
        <v>686</v>
      </c>
      <c r="B687" t="s">
        <v>3914</v>
      </c>
      <c r="C687">
        <v>49771093</v>
      </c>
    </row>
    <row r="688" spans="1:3">
      <c r="A688">
        <v>687</v>
      </c>
      <c r="B688" t="s">
        <v>3915</v>
      </c>
      <c r="C688">
        <v>49785754</v>
      </c>
    </row>
    <row r="689" spans="1:3">
      <c r="A689">
        <v>688</v>
      </c>
      <c r="B689" t="s">
        <v>3916</v>
      </c>
      <c r="C689">
        <v>37577689</v>
      </c>
    </row>
    <row r="690" spans="1:3">
      <c r="A690">
        <v>689</v>
      </c>
      <c r="B690" t="s">
        <v>3917</v>
      </c>
      <c r="C690">
        <v>1048554861</v>
      </c>
    </row>
    <row r="691" spans="1:3">
      <c r="A691">
        <v>690</v>
      </c>
      <c r="B691" t="s">
        <v>3918</v>
      </c>
      <c r="C691">
        <v>6893290</v>
      </c>
    </row>
    <row r="692" spans="1:3">
      <c r="A692">
        <v>691</v>
      </c>
      <c r="B692" t="s">
        <v>3919</v>
      </c>
      <c r="C692">
        <v>830140714</v>
      </c>
    </row>
    <row r="693" spans="1:3">
      <c r="A693">
        <v>692</v>
      </c>
      <c r="B693" t="s">
        <v>3920</v>
      </c>
      <c r="C693">
        <v>901147600</v>
      </c>
    </row>
    <row r="694" spans="1:3">
      <c r="A694">
        <v>693</v>
      </c>
      <c r="B694" t="s">
        <v>3921</v>
      </c>
      <c r="C694">
        <v>901147710</v>
      </c>
    </row>
    <row r="695" spans="1:3">
      <c r="A695">
        <v>694</v>
      </c>
      <c r="B695" t="s">
        <v>3922</v>
      </c>
      <c r="C695">
        <v>901147867</v>
      </c>
    </row>
    <row r="696" spans="1:3">
      <c r="A696">
        <v>695</v>
      </c>
      <c r="B696" t="s">
        <v>3923</v>
      </c>
      <c r="C696">
        <v>901147383</v>
      </c>
    </row>
    <row r="697" spans="1:3">
      <c r="A697">
        <v>696</v>
      </c>
      <c r="B697" t="s">
        <v>3924</v>
      </c>
      <c r="C697">
        <v>901147407</v>
      </c>
    </row>
    <row r="698" spans="1:3">
      <c r="A698">
        <v>697</v>
      </c>
      <c r="B698" t="s">
        <v>3925</v>
      </c>
      <c r="C698">
        <v>900711100</v>
      </c>
    </row>
    <row r="699" spans="1:3">
      <c r="A699">
        <v>698</v>
      </c>
      <c r="B699" t="s">
        <v>3926</v>
      </c>
      <c r="C699">
        <v>41786499</v>
      </c>
    </row>
    <row r="700" spans="1:3">
      <c r="A700">
        <v>699</v>
      </c>
      <c r="B700" t="s">
        <v>3927</v>
      </c>
      <c r="C700">
        <v>800233755</v>
      </c>
    </row>
    <row r="701" spans="1:3">
      <c r="A701">
        <v>700</v>
      </c>
      <c r="B701" t="s">
        <v>3928</v>
      </c>
      <c r="C701">
        <v>890706424</v>
      </c>
    </row>
    <row r="702" spans="1:3">
      <c r="A702">
        <v>701</v>
      </c>
      <c r="B702" t="s">
        <v>3929</v>
      </c>
      <c r="C702">
        <v>79955277</v>
      </c>
    </row>
    <row r="703" spans="1:3">
      <c r="A703">
        <v>702</v>
      </c>
      <c r="B703" t="s">
        <v>3930</v>
      </c>
      <c r="C703">
        <v>39692854</v>
      </c>
    </row>
    <row r="704" spans="1:3">
      <c r="A704">
        <v>703</v>
      </c>
      <c r="B704" t="s">
        <v>3931</v>
      </c>
      <c r="C704">
        <v>10262345</v>
      </c>
    </row>
    <row r="705" spans="1:3">
      <c r="A705">
        <v>704</v>
      </c>
      <c r="B705" t="s">
        <v>3932</v>
      </c>
      <c r="C705">
        <v>41797689</v>
      </c>
    </row>
    <row r="706" spans="1:3">
      <c r="A706">
        <v>705</v>
      </c>
      <c r="B706" t="s">
        <v>3933</v>
      </c>
      <c r="C706">
        <v>23175966</v>
      </c>
    </row>
    <row r="707" spans="1:3">
      <c r="A707">
        <v>706</v>
      </c>
      <c r="B707" t="s">
        <v>3934</v>
      </c>
      <c r="C707">
        <v>51645583</v>
      </c>
    </row>
    <row r="708" spans="1:3">
      <c r="A708">
        <v>707</v>
      </c>
      <c r="B708" t="s">
        <v>3935</v>
      </c>
      <c r="C708">
        <v>94442510</v>
      </c>
    </row>
    <row r="709" spans="1:3">
      <c r="A709">
        <v>708</v>
      </c>
      <c r="B709" t="s">
        <v>3936</v>
      </c>
      <c r="C709">
        <v>1030665428</v>
      </c>
    </row>
    <row r="710" spans="1:3">
      <c r="A710">
        <v>709</v>
      </c>
      <c r="B710" t="s">
        <v>3937</v>
      </c>
      <c r="C710">
        <v>29124921</v>
      </c>
    </row>
    <row r="711" spans="1:3">
      <c r="A711">
        <v>710</v>
      </c>
      <c r="B711" t="s">
        <v>3938</v>
      </c>
      <c r="C711">
        <v>1010185957</v>
      </c>
    </row>
    <row r="712" spans="1:3">
      <c r="A712">
        <v>711</v>
      </c>
      <c r="B712" t="s">
        <v>3939</v>
      </c>
      <c r="C712">
        <v>900477169</v>
      </c>
    </row>
    <row r="713" spans="1:3">
      <c r="A713">
        <v>712</v>
      </c>
      <c r="B713" t="s">
        <v>3940</v>
      </c>
      <c r="C713">
        <v>72198153</v>
      </c>
    </row>
    <row r="714" spans="1:3">
      <c r="A714">
        <v>713</v>
      </c>
      <c r="B714" t="s">
        <v>3941</v>
      </c>
      <c r="C714">
        <v>41182982</v>
      </c>
    </row>
    <row r="715" spans="1:3">
      <c r="A715">
        <v>714</v>
      </c>
      <c r="B715" t="s">
        <v>3942</v>
      </c>
      <c r="C715">
        <v>79254121</v>
      </c>
    </row>
    <row r="716" spans="1:3">
      <c r="A716">
        <v>715</v>
      </c>
      <c r="B716" t="s">
        <v>3943</v>
      </c>
      <c r="C716">
        <v>51785652</v>
      </c>
    </row>
    <row r="717" spans="1:3">
      <c r="A717">
        <v>716</v>
      </c>
      <c r="B717" t="s">
        <v>3944</v>
      </c>
      <c r="C717">
        <v>1026277321</v>
      </c>
    </row>
    <row r="718" spans="1:3">
      <c r="A718">
        <v>717</v>
      </c>
      <c r="B718" t="s">
        <v>9777</v>
      </c>
      <c r="C718">
        <v>800194600</v>
      </c>
    </row>
    <row r="719" spans="1:3">
      <c r="A719">
        <v>718</v>
      </c>
      <c r="B719" t="s">
        <v>9778</v>
      </c>
      <c r="C719">
        <v>40031920</v>
      </c>
    </row>
    <row r="720" spans="1:3">
      <c r="A720">
        <v>719</v>
      </c>
      <c r="B720" t="s">
        <v>3945</v>
      </c>
      <c r="C720">
        <v>1020765064</v>
      </c>
    </row>
    <row r="721" spans="1:3">
      <c r="A721">
        <v>720</v>
      </c>
      <c r="B721" t="s">
        <v>3946</v>
      </c>
      <c r="C721">
        <v>14238439</v>
      </c>
    </row>
    <row r="722" spans="1:3">
      <c r="A722">
        <v>721</v>
      </c>
      <c r="B722" t="s">
        <v>3947</v>
      </c>
      <c r="C722">
        <v>53000091</v>
      </c>
    </row>
    <row r="723" spans="1:3">
      <c r="A723">
        <v>722</v>
      </c>
      <c r="B723" t="s">
        <v>3948</v>
      </c>
      <c r="C723">
        <v>51656934</v>
      </c>
    </row>
    <row r="724" spans="1:3">
      <c r="A724">
        <v>723</v>
      </c>
      <c r="B724" t="s">
        <v>3949</v>
      </c>
      <c r="C724">
        <v>52981384</v>
      </c>
    </row>
    <row r="725" spans="1:3">
      <c r="A725">
        <v>724</v>
      </c>
      <c r="B725" t="s">
        <v>3950</v>
      </c>
      <c r="C725">
        <v>1020750912</v>
      </c>
    </row>
    <row r="726" spans="1:3">
      <c r="A726">
        <v>725</v>
      </c>
      <c r="B726" t="s">
        <v>3951</v>
      </c>
      <c r="C726">
        <v>51824672</v>
      </c>
    </row>
    <row r="727" spans="1:3">
      <c r="A727">
        <v>726</v>
      </c>
      <c r="B727" t="s">
        <v>3952</v>
      </c>
      <c r="C727">
        <v>79945832</v>
      </c>
    </row>
    <row r="728" spans="1:3">
      <c r="A728">
        <v>727</v>
      </c>
      <c r="B728" t="s">
        <v>3953</v>
      </c>
      <c r="C728">
        <v>1020783988</v>
      </c>
    </row>
    <row r="729" spans="1:3">
      <c r="A729">
        <v>728</v>
      </c>
      <c r="B729" t="s">
        <v>3954</v>
      </c>
      <c r="C729">
        <v>52887408</v>
      </c>
    </row>
    <row r="730" spans="1:3">
      <c r="A730">
        <v>729</v>
      </c>
      <c r="B730" t="s">
        <v>3955</v>
      </c>
      <c r="C730">
        <v>52527103</v>
      </c>
    </row>
    <row r="731" spans="1:3">
      <c r="A731">
        <v>730</v>
      </c>
      <c r="B731" t="s">
        <v>3956</v>
      </c>
      <c r="C731">
        <v>52263903</v>
      </c>
    </row>
    <row r="732" spans="1:3">
      <c r="A732">
        <v>731</v>
      </c>
      <c r="B732" t="s">
        <v>9779</v>
      </c>
      <c r="C732">
        <v>79286640</v>
      </c>
    </row>
    <row r="733" spans="1:3">
      <c r="A733">
        <v>732</v>
      </c>
      <c r="B733" t="s">
        <v>3957</v>
      </c>
      <c r="C733">
        <v>19294464</v>
      </c>
    </row>
    <row r="734" spans="1:3">
      <c r="A734">
        <v>733</v>
      </c>
      <c r="B734" t="s">
        <v>3958</v>
      </c>
      <c r="C734">
        <v>43809932</v>
      </c>
    </row>
    <row r="735" spans="1:3">
      <c r="A735">
        <v>734</v>
      </c>
      <c r="B735" t="s">
        <v>3959</v>
      </c>
      <c r="C735">
        <v>1032448981</v>
      </c>
    </row>
    <row r="736" spans="1:3">
      <c r="A736">
        <v>735</v>
      </c>
      <c r="B736" t="s">
        <v>3960</v>
      </c>
      <c r="C736">
        <v>80037791</v>
      </c>
    </row>
    <row r="737" spans="1:3">
      <c r="A737">
        <v>736</v>
      </c>
      <c r="B737" t="s">
        <v>3961</v>
      </c>
      <c r="C737">
        <v>1020753101</v>
      </c>
    </row>
    <row r="738" spans="1:3">
      <c r="A738">
        <v>737</v>
      </c>
      <c r="B738" t="s">
        <v>9780</v>
      </c>
      <c r="C738">
        <v>1018436437</v>
      </c>
    </row>
    <row r="739" spans="1:3">
      <c r="A739">
        <v>738</v>
      </c>
      <c r="B739" t="s">
        <v>3962</v>
      </c>
      <c r="C739">
        <v>35466605</v>
      </c>
    </row>
    <row r="740" spans="1:3">
      <c r="A740">
        <v>739</v>
      </c>
      <c r="B740" t="s">
        <v>3963</v>
      </c>
      <c r="C740">
        <v>52257772</v>
      </c>
    </row>
    <row r="741" spans="1:3">
      <c r="A741">
        <v>740</v>
      </c>
      <c r="B741" t="s">
        <v>3964</v>
      </c>
      <c r="C741">
        <v>41664548</v>
      </c>
    </row>
    <row r="742" spans="1:3">
      <c r="A742">
        <v>741</v>
      </c>
      <c r="B742" t="s">
        <v>3965</v>
      </c>
      <c r="C742">
        <v>1020720033</v>
      </c>
    </row>
    <row r="743" spans="1:3">
      <c r="A743">
        <v>742</v>
      </c>
      <c r="B743" t="s">
        <v>3966</v>
      </c>
      <c r="C743">
        <v>1020733592</v>
      </c>
    </row>
    <row r="744" spans="1:3">
      <c r="A744">
        <v>743</v>
      </c>
      <c r="B744" t="s">
        <v>3967</v>
      </c>
      <c r="C744">
        <v>573435</v>
      </c>
    </row>
    <row r="745" spans="1:3">
      <c r="A745">
        <v>744</v>
      </c>
      <c r="B745" t="s">
        <v>3968</v>
      </c>
      <c r="C745">
        <v>1020805562</v>
      </c>
    </row>
    <row r="746" spans="1:3">
      <c r="A746">
        <v>745</v>
      </c>
      <c r="B746" t="s">
        <v>3969</v>
      </c>
      <c r="C746">
        <v>52793194</v>
      </c>
    </row>
    <row r="747" spans="1:3">
      <c r="A747">
        <v>746</v>
      </c>
      <c r="B747" t="s">
        <v>9781</v>
      </c>
      <c r="C747">
        <v>79897996</v>
      </c>
    </row>
    <row r="748" spans="1:3">
      <c r="A748">
        <v>747</v>
      </c>
      <c r="B748" t="s">
        <v>3970</v>
      </c>
      <c r="C748">
        <v>1026258929</v>
      </c>
    </row>
    <row r="749" spans="1:3">
      <c r="A749">
        <v>748</v>
      </c>
      <c r="B749" t="s">
        <v>3971</v>
      </c>
      <c r="C749">
        <v>1022385204</v>
      </c>
    </row>
    <row r="750" spans="1:3">
      <c r="A750">
        <v>749</v>
      </c>
      <c r="B750" t="s">
        <v>3972</v>
      </c>
      <c r="C750">
        <v>79848138</v>
      </c>
    </row>
    <row r="751" spans="1:3">
      <c r="A751">
        <v>750</v>
      </c>
      <c r="B751" t="s">
        <v>9782</v>
      </c>
      <c r="C751">
        <v>43521054</v>
      </c>
    </row>
    <row r="752" spans="1:3">
      <c r="A752">
        <v>751</v>
      </c>
      <c r="B752" t="s">
        <v>3973</v>
      </c>
      <c r="C752">
        <v>39749949</v>
      </c>
    </row>
    <row r="753" spans="1:3">
      <c r="A753">
        <v>752</v>
      </c>
      <c r="B753" t="s">
        <v>3974</v>
      </c>
      <c r="C753">
        <v>52766043</v>
      </c>
    </row>
    <row r="754" spans="1:3">
      <c r="A754">
        <v>753</v>
      </c>
      <c r="B754" t="s">
        <v>3975</v>
      </c>
      <c r="C754">
        <v>22517016</v>
      </c>
    </row>
    <row r="755" spans="1:3">
      <c r="A755">
        <v>754</v>
      </c>
      <c r="B755" t="s">
        <v>3976</v>
      </c>
      <c r="C755">
        <v>80065444</v>
      </c>
    </row>
    <row r="756" spans="1:3">
      <c r="A756">
        <v>755</v>
      </c>
      <c r="B756" t="s">
        <v>3977</v>
      </c>
      <c r="C756">
        <v>79949616</v>
      </c>
    </row>
    <row r="757" spans="1:3">
      <c r="A757">
        <v>756</v>
      </c>
      <c r="B757" t="s">
        <v>3978</v>
      </c>
      <c r="C757">
        <v>332763</v>
      </c>
    </row>
    <row r="758" spans="1:3">
      <c r="A758">
        <v>757</v>
      </c>
      <c r="B758" t="s">
        <v>3979</v>
      </c>
      <c r="C758">
        <v>45761628</v>
      </c>
    </row>
    <row r="759" spans="1:3">
      <c r="A759">
        <v>758</v>
      </c>
      <c r="B759" t="s">
        <v>3980</v>
      </c>
      <c r="C759">
        <v>51961862</v>
      </c>
    </row>
    <row r="760" spans="1:3">
      <c r="A760">
        <v>759</v>
      </c>
      <c r="B760" t="s">
        <v>3981</v>
      </c>
      <c r="C760">
        <v>24348822</v>
      </c>
    </row>
    <row r="761" spans="1:3">
      <c r="A761">
        <v>760</v>
      </c>
      <c r="B761" t="s">
        <v>3982</v>
      </c>
      <c r="C761">
        <v>52197816</v>
      </c>
    </row>
    <row r="762" spans="1:3">
      <c r="A762">
        <v>761</v>
      </c>
      <c r="B762" t="s">
        <v>3983</v>
      </c>
      <c r="C762">
        <v>1018436627</v>
      </c>
    </row>
    <row r="763" spans="1:3">
      <c r="A763">
        <v>762</v>
      </c>
      <c r="B763" t="s">
        <v>9783</v>
      </c>
      <c r="C763">
        <v>52715852</v>
      </c>
    </row>
    <row r="764" spans="1:3">
      <c r="A764">
        <v>763</v>
      </c>
      <c r="B764" t="s">
        <v>9784</v>
      </c>
      <c r="C764">
        <v>80111509</v>
      </c>
    </row>
    <row r="765" spans="1:3">
      <c r="A765">
        <v>764</v>
      </c>
      <c r="B765" t="s">
        <v>3984</v>
      </c>
      <c r="C765">
        <v>79432056</v>
      </c>
    </row>
    <row r="766" spans="1:3">
      <c r="A766">
        <v>765</v>
      </c>
      <c r="B766" t="s">
        <v>3985</v>
      </c>
      <c r="C766">
        <v>52431927</v>
      </c>
    </row>
    <row r="767" spans="1:3">
      <c r="A767">
        <v>766</v>
      </c>
      <c r="B767" t="s">
        <v>3986</v>
      </c>
      <c r="C767">
        <v>51815822</v>
      </c>
    </row>
    <row r="768" spans="1:3">
      <c r="A768">
        <v>767</v>
      </c>
      <c r="B768" t="s">
        <v>3987</v>
      </c>
      <c r="C768">
        <v>1024496919</v>
      </c>
    </row>
    <row r="769" spans="1:3">
      <c r="A769">
        <v>768</v>
      </c>
      <c r="B769" t="s">
        <v>9785</v>
      </c>
      <c r="C769">
        <v>830068528</v>
      </c>
    </row>
    <row r="770" spans="1:3">
      <c r="A770">
        <v>769</v>
      </c>
      <c r="B770" t="s">
        <v>3988</v>
      </c>
      <c r="C770">
        <v>830135285</v>
      </c>
    </row>
    <row r="771" spans="1:3">
      <c r="A771">
        <v>770</v>
      </c>
      <c r="B771" t="s">
        <v>3989</v>
      </c>
      <c r="C771">
        <v>63431998</v>
      </c>
    </row>
    <row r="772" spans="1:3">
      <c r="A772">
        <v>771</v>
      </c>
      <c r="B772" t="s">
        <v>3990</v>
      </c>
      <c r="C772">
        <v>98704372</v>
      </c>
    </row>
    <row r="773" spans="1:3">
      <c r="A773">
        <v>772</v>
      </c>
      <c r="B773" t="s">
        <v>3991</v>
      </c>
      <c r="C773">
        <v>11255431</v>
      </c>
    </row>
    <row r="774" spans="1:3">
      <c r="A774">
        <v>773</v>
      </c>
      <c r="B774" t="s">
        <v>3992</v>
      </c>
      <c r="C774">
        <v>39708484</v>
      </c>
    </row>
    <row r="775" spans="1:3">
      <c r="A775">
        <v>774</v>
      </c>
      <c r="B775" t="s">
        <v>3993</v>
      </c>
      <c r="C775">
        <v>52842454</v>
      </c>
    </row>
    <row r="776" spans="1:3">
      <c r="A776">
        <v>775</v>
      </c>
      <c r="B776" t="s">
        <v>3994</v>
      </c>
      <c r="C776">
        <v>79581473</v>
      </c>
    </row>
    <row r="777" spans="1:3">
      <c r="A777">
        <v>776</v>
      </c>
      <c r="B777" t="s">
        <v>3995</v>
      </c>
      <c r="C777">
        <v>73506904</v>
      </c>
    </row>
    <row r="778" spans="1:3">
      <c r="A778">
        <v>777</v>
      </c>
      <c r="B778" t="s">
        <v>3996</v>
      </c>
      <c r="C778">
        <v>37746718</v>
      </c>
    </row>
    <row r="779" spans="1:3">
      <c r="A779">
        <v>778</v>
      </c>
      <c r="B779" t="s">
        <v>3997</v>
      </c>
      <c r="C779">
        <v>1062309206</v>
      </c>
    </row>
    <row r="780" spans="1:3">
      <c r="A780">
        <v>779</v>
      </c>
      <c r="B780" t="s">
        <v>3998</v>
      </c>
      <c r="C780">
        <v>97472541</v>
      </c>
    </row>
    <row r="781" spans="1:3">
      <c r="A781">
        <v>780</v>
      </c>
      <c r="B781" t="s">
        <v>3999</v>
      </c>
      <c r="C781">
        <v>37722005</v>
      </c>
    </row>
    <row r="782" spans="1:3">
      <c r="A782">
        <v>781</v>
      </c>
      <c r="B782" t="s">
        <v>4000</v>
      </c>
      <c r="C782">
        <v>1032397017</v>
      </c>
    </row>
    <row r="783" spans="1:3">
      <c r="A783">
        <v>782</v>
      </c>
      <c r="B783" t="s">
        <v>4001</v>
      </c>
      <c r="C783">
        <v>10536081</v>
      </c>
    </row>
    <row r="784" spans="1:3">
      <c r="A784">
        <v>783</v>
      </c>
      <c r="B784" t="s">
        <v>4002</v>
      </c>
      <c r="C784">
        <v>80778381</v>
      </c>
    </row>
    <row r="785" spans="1:3">
      <c r="A785">
        <v>784</v>
      </c>
      <c r="B785" t="s">
        <v>4003</v>
      </c>
      <c r="C785">
        <v>1075228989</v>
      </c>
    </row>
    <row r="786" spans="1:3">
      <c r="A786">
        <v>785</v>
      </c>
      <c r="B786" t="s">
        <v>4004</v>
      </c>
      <c r="C786">
        <v>79261868</v>
      </c>
    </row>
    <row r="787" spans="1:3">
      <c r="A787">
        <v>786</v>
      </c>
      <c r="B787" t="s">
        <v>4005</v>
      </c>
      <c r="C787">
        <v>483284</v>
      </c>
    </row>
    <row r="788" spans="1:3">
      <c r="A788">
        <v>787</v>
      </c>
      <c r="B788" t="s">
        <v>4006</v>
      </c>
      <c r="C788">
        <v>36068916</v>
      </c>
    </row>
    <row r="789" spans="1:3">
      <c r="A789">
        <v>788</v>
      </c>
      <c r="B789" t="s">
        <v>4007</v>
      </c>
      <c r="C789">
        <v>1143332701</v>
      </c>
    </row>
    <row r="790" spans="1:3">
      <c r="A790">
        <v>789</v>
      </c>
      <c r="B790" t="s">
        <v>4008</v>
      </c>
      <c r="C790">
        <v>51903216</v>
      </c>
    </row>
    <row r="791" spans="1:3">
      <c r="A791">
        <v>790</v>
      </c>
      <c r="B791" t="s">
        <v>9786</v>
      </c>
      <c r="C791">
        <v>1020740906</v>
      </c>
    </row>
    <row r="792" spans="1:3">
      <c r="A792">
        <v>791</v>
      </c>
      <c r="B792" t="s">
        <v>4009</v>
      </c>
      <c r="C792">
        <v>88272793</v>
      </c>
    </row>
    <row r="793" spans="1:3">
      <c r="A793">
        <v>792</v>
      </c>
      <c r="B793" t="s">
        <v>4010</v>
      </c>
      <c r="C793">
        <v>46660643</v>
      </c>
    </row>
    <row r="794" spans="1:3">
      <c r="A794">
        <v>793</v>
      </c>
      <c r="B794" t="s">
        <v>9787</v>
      </c>
      <c r="C794">
        <v>15957076</v>
      </c>
    </row>
    <row r="795" spans="1:3">
      <c r="A795">
        <v>794</v>
      </c>
      <c r="B795" t="s">
        <v>4011</v>
      </c>
      <c r="C795">
        <v>80730365</v>
      </c>
    </row>
    <row r="796" spans="1:3">
      <c r="A796">
        <v>795</v>
      </c>
      <c r="B796" t="s">
        <v>4012</v>
      </c>
      <c r="C796">
        <v>49723941</v>
      </c>
    </row>
    <row r="797" spans="1:3">
      <c r="A797">
        <v>796</v>
      </c>
      <c r="B797" t="s">
        <v>4013</v>
      </c>
      <c r="C797">
        <v>43985000</v>
      </c>
    </row>
    <row r="798" spans="1:3">
      <c r="A798">
        <v>797</v>
      </c>
      <c r="B798" t="s">
        <v>4014</v>
      </c>
      <c r="C798">
        <v>1020741930</v>
      </c>
    </row>
    <row r="799" spans="1:3">
      <c r="A799">
        <v>798</v>
      </c>
      <c r="B799" t="s">
        <v>4015</v>
      </c>
      <c r="C799">
        <v>80039647</v>
      </c>
    </row>
    <row r="800" spans="1:3">
      <c r="A800">
        <v>799</v>
      </c>
      <c r="B800" t="s">
        <v>4016</v>
      </c>
      <c r="C800">
        <v>1019079952</v>
      </c>
    </row>
    <row r="801" spans="1:3">
      <c r="A801">
        <v>800</v>
      </c>
      <c r="B801" t="s">
        <v>4017</v>
      </c>
      <c r="C801">
        <v>1018441809</v>
      </c>
    </row>
    <row r="802" spans="1:3">
      <c r="A802">
        <v>801</v>
      </c>
      <c r="B802" t="s">
        <v>4018</v>
      </c>
      <c r="C802">
        <v>75087719</v>
      </c>
    </row>
    <row r="803" spans="1:3">
      <c r="A803">
        <v>802</v>
      </c>
      <c r="B803" t="s">
        <v>4019</v>
      </c>
      <c r="C803">
        <v>79792579</v>
      </c>
    </row>
    <row r="804" spans="1:3">
      <c r="A804">
        <v>803</v>
      </c>
      <c r="B804" t="s">
        <v>4020</v>
      </c>
      <c r="C804">
        <v>80844305</v>
      </c>
    </row>
    <row r="805" spans="1:3">
      <c r="A805">
        <v>804</v>
      </c>
      <c r="B805" t="s">
        <v>4021</v>
      </c>
      <c r="C805">
        <v>52267258</v>
      </c>
    </row>
    <row r="806" spans="1:3">
      <c r="A806">
        <v>805</v>
      </c>
      <c r="B806" t="s">
        <v>9788</v>
      </c>
      <c r="C806">
        <v>19416506</v>
      </c>
    </row>
    <row r="807" spans="1:3">
      <c r="A807">
        <v>806</v>
      </c>
      <c r="B807" t="s">
        <v>4022</v>
      </c>
      <c r="C807">
        <v>1100957817</v>
      </c>
    </row>
    <row r="808" spans="1:3">
      <c r="A808">
        <v>807</v>
      </c>
      <c r="B808" t="s">
        <v>4023</v>
      </c>
      <c r="C808">
        <v>79870071</v>
      </c>
    </row>
    <row r="809" spans="1:3">
      <c r="A809">
        <v>808</v>
      </c>
      <c r="B809" t="s">
        <v>4024</v>
      </c>
      <c r="C809">
        <v>79648989</v>
      </c>
    </row>
    <row r="810" spans="1:3">
      <c r="A810">
        <v>809</v>
      </c>
      <c r="B810" t="s">
        <v>4025</v>
      </c>
      <c r="C810">
        <v>52769536</v>
      </c>
    </row>
    <row r="811" spans="1:3">
      <c r="A811">
        <v>810</v>
      </c>
      <c r="B811" t="s">
        <v>4026</v>
      </c>
      <c r="C811">
        <v>1030654787</v>
      </c>
    </row>
    <row r="812" spans="1:3">
      <c r="A812">
        <v>811</v>
      </c>
      <c r="B812" t="s">
        <v>4027</v>
      </c>
      <c r="C812">
        <v>1019106274</v>
      </c>
    </row>
    <row r="813" spans="1:3">
      <c r="A813">
        <v>812</v>
      </c>
      <c r="B813" t="s">
        <v>9789</v>
      </c>
      <c r="C813">
        <v>19460742</v>
      </c>
    </row>
    <row r="814" spans="1:3">
      <c r="A814">
        <v>813</v>
      </c>
      <c r="B814" t="s">
        <v>4028</v>
      </c>
      <c r="C814">
        <v>10144085</v>
      </c>
    </row>
    <row r="815" spans="1:3">
      <c r="A815">
        <v>814</v>
      </c>
      <c r="B815" t="s">
        <v>9790</v>
      </c>
      <c r="C815">
        <v>1053774774</v>
      </c>
    </row>
    <row r="816" spans="1:3">
      <c r="A816">
        <v>815</v>
      </c>
      <c r="B816" t="s">
        <v>4029</v>
      </c>
      <c r="C816">
        <v>23701289</v>
      </c>
    </row>
    <row r="817" spans="1:3">
      <c r="A817">
        <v>816</v>
      </c>
      <c r="B817" t="s">
        <v>4030</v>
      </c>
      <c r="C817">
        <v>52490469</v>
      </c>
    </row>
    <row r="818" spans="1:3">
      <c r="A818">
        <v>817</v>
      </c>
      <c r="B818" t="s">
        <v>4031</v>
      </c>
      <c r="C818">
        <v>32676977</v>
      </c>
    </row>
    <row r="819" spans="1:3">
      <c r="A819">
        <v>818</v>
      </c>
      <c r="B819" t="s">
        <v>4032</v>
      </c>
      <c r="C819">
        <v>79869667</v>
      </c>
    </row>
    <row r="820" spans="1:3">
      <c r="A820">
        <v>819</v>
      </c>
      <c r="B820" t="s">
        <v>4033</v>
      </c>
      <c r="C820">
        <v>52267445</v>
      </c>
    </row>
    <row r="821" spans="1:3">
      <c r="A821">
        <v>820</v>
      </c>
      <c r="B821" t="s">
        <v>4034</v>
      </c>
      <c r="C821">
        <v>80749065</v>
      </c>
    </row>
    <row r="822" spans="1:3">
      <c r="A822">
        <v>821</v>
      </c>
      <c r="B822" t="s">
        <v>4035</v>
      </c>
      <c r="C822">
        <v>35604660</v>
      </c>
    </row>
    <row r="823" spans="1:3">
      <c r="A823">
        <v>822</v>
      </c>
      <c r="B823" t="s">
        <v>9791</v>
      </c>
      <c r="C823">
        <v>1061741173</v>
      </c>
    </row>
    <row r="824" spans="1:3">
      <c r="A824">
        <v>823</v>
      </c>
      <c r="B824" t="s">
        <v>4036</v>
      </c>
      <c r="C824">
        <v>1015437236</v>
      </c>
    </row>
    <row r="825" spans="1:3">
      <c r="A825">
        <v>824</v>
      </c>
      <c r="B825" t="s">
        <v>4037</v>
      </c>
      <c r="C825">
        <v>1020787588</v>
      </c>
    </row>
    <row r="826" spans="1:3">
      <c r="A826">
        <v>825</v>
      </c>
      <c r="B826" t="s">
        <v>4038</v>
      </c>
      <c r="C826">
        <v>1010207991</v>
      </c>
    </row>
    <row r="827" spans="1:3">
      <c r="A827">
        <v>826</v>
      </c>
      <c r="B827" t="s">
        <v>4039</v>
      </c>
      <c r="C827">
        <v>1022402605</v>
      </c>
    </row>
    <row r="828" spans="1:3">
      <c r="A828">
        <v>827</v>
      </c>
      <c r="B828" t="s">
        <v>4040</v>
      </c>
      <c r="C828">
        <v>1014180764</v>
      </c>
    </row>
    <row r="829" spans="1:3">
      <c r="A829">
        <v>828</v>
      </c>
      <c r="B829" t="s">
        <v>4041</v>
      </c>
      <c r="C829">
        <v>1077442134</v>
      </c>
    </row>
    <row r="830" spans="1:3">
      <c r="A830">
        <v>829</v>
      </c>
      <c r="B830" t="s">
        <v>4042</v>
      </c>
      <c r="C830">
        <v>80872961</v>
      </c>
    </row>
    <row r="831" spans="1:3">
      <c r="A831">
        <v>830</v>
      </c>
      <c r="B831" t="s">
        <v>4043</v>
      </c>
      <c r="C831">
        <v>1085252400</v>
      </c>
    </row>
    <row r="832" spans="1:3">
      <c r="A832">
        <v>831</v>
      </c>
      <c r="B832" t="s">
        <v>4044</v>
      </c>
      <c r="C832">
        <v>1098717973</v>
      </c>
    </row>
    <row r="833" spans="1:3">
      <c r="A833">
        <v>832</v>
      </c>
      <c r="B833" t="s">
        <v>4045</v>
      </c>
      <c r="C833">
        <v>1024520745</v>
      </c>
    </row>
    <row r="834" spans="1:3">
      <c r="A834">
        <v>833</v>
      </c>
      <c r="B834" t="s">
        <v>4046</v>
      </c>
      <c r="C834">
        <v>1031141173</v>
      </c>
    </row>
    <row r="835" spans="1:3">
      <c r="A835">
        <v>834</v>
      </c>
      <c r="B835" t="s">
        <v>4047</v>
      </c>
      <c r="C835">
        <v>1018459957</v>
      </c>
    </row>
    <row r="836" spans="1:3">
      <c r="A836">
        <v>835</v>
      </c>
      <c r="B836" t="s">
        <v>4048</v>
      </c>
      <c r="C836">
        <v>1071166770</v>
      </c>
    </row>
    <row r="837" spans="1:3">
      <c r="A837">
        <v>836</v>
      </c>
      <c r="B837" t="s">
        <v>4049</v>
      </c>
      <c r="C837">
        <v>16882953</v>
      </c>
    </row>
    <row r="838" spans="1:3">
      <c r="A838">
        <v>837</v>
      </c>
      <c r="B838" t="s">
        <v>4050</v>
      </c>
      <c r="C838">
        <v>79957071</v>
      </c>
    </row>
    <row r="839" spans="1:3">
      <c r="A839">
        <v>838</v>
      </c>
      <c r="B839" t="s">
        <v>4051</v>
      </c>
      <c r="C839">
        <v>80496008</v>
      </c>
    </row>
    <row r="840" spans="1:3">
      <c r="A840">
        <v>839</v>
      </c>
      <c r="B840" t="s">
        <v>4052</v>
      </c>
      <c r="C840">
        <v>80091085</v>
      </c>
    </row>
    <row r="841" spans="1:3">
      <c r="A841">
        <v>840</v>
      </c>
      <c r="B841" t="s">
        <v>9792</v>
      </c>
      <c r="C841">
        <v>39565773</v>
      </c>
    </row>
    <row r="842" spans="1:3">
      <c r="A842">
        <v>841</v>
      </c>
      <c r="B842" t="s">
        <v>4053</v>
      </c>
      <c r="C842">
        <v>86075214</v>
      </c>
    </row>
    <row r="843" spans="1:3">
      <c r="A843">
        <v>842</v>
      </c>
      <c r="B843" t="s">
        <v>4054</v>
      </c>
      <c r="C843">
        <v>52955980</v>
      </c>
    </row>
    <row r="844" spans="1:3">
      <c r="A844">
        <v>843</v>
      </c>
      <c r="B844" t="s">
        <v>4055</v>
      </c>
      <c r="C844">
        <v>80148472</v>
      </c>
    </row>
    <row r="845" spans="1:3">
      <c r="A845">
        <v>844</v>
      </c>
      <c r="B845" t="s">
        <v>4056</v>
      </c>
      <c r="C845">
        <v>31905812</v>
      </c>
    </row>
    <row r="846" spans="1:3">
      <c r="A846">
        <v>845</v>
      </c>
      <c r="B846" t="s">
        <v>9793</v>
      </c>
      <c r="C846">
        <v>1010167159</v>
      </c>
    </row>
    <row r="847" spans="1:3">
      <c r="A847">
        <v>846</v>
      </c>
      <c r="B847" t="s">
        <v>4057</v>
      </c>
      <c r="C847">
        <v>52707555</v>
      </c>
    </row>
    <row r="848" spans="1:3">
      <c r="A848">
        <v>847</v>
      </c>
      <c r="B848" t="s">
        <v>4058</v>
      </c>
      <c r="C848">
        <v>75072100</v>
      </c>
    </row>
    <row r="849" spans="1:3">
      <c r="A849">
        <v>848</v>
      </c>
      <c r="B849" t="s">
        <v>4059</v>
      </c>
      <c r="C849">
        <v>1018423025</v>
      </c>
    </row>
    <row r="850" spans="1:3">
      <c r="A850">
        <v>849</v>
      </c>
      <c r="B850" t="s">
        <v>4060</v>
      </c>
      <c r="C850">
        <v>1026567542</v>
      </c>
    </row>
    <row r="851" spans="1:3">
      <c r="A851">
        <v>850</v>
      </c>
      <c r="B851" t="s">
        <v>4061</v>
      </c>
      <c r="C851">
        <v>51779088</v>
      </c>
    </row>
    <row r="852" spans="1:3">
      <c r="A852">
        <v>851</v>
      </c>
      <c r="B852" t="s">
        <v>4062</v>
      </c>
      <c r="C852">
        <v>1016034814</v>
      </c>
    </row>
    <row r="853" spans="1:3">
      <c r="A853">
        <v>852</v>
      </c>
      <c r="B853" t="s">
        <v>4063</v>
      </c>
      <c r="C853">
        <v>1022986784</v>
      </c>
    </row>
    <row r="854" spans="1:3">
      <c r="A854">
        <v>853</v>
      </c>
      <c r="B854" t="s">
        <v>4064</v>
      </c>
      <c r="C854">
        <v>79330694</v>
      </c>
    </row>
    <row r="855" spans="1:3">
      <c r="A855">
        <v>854</v>
      </c>
      <c r="B855" t="s">
        <v>4065</v>
      </c>
      <c r="C855">
        <v>1018454688</v>
      </c>
    </row>
    <row r="856" spans="1:3">
      <c r="A856">
        <v>855</v>
      </c>
      <c r="B856" t="s">
        <v>4066</v>
      </c>
      <c r="C856">
        <v>4253125</v>
      </c>
    </row>
    <row r="857" spans="1:3">
      <c r="A857">
        <v>856</v>
      </c>
      <c r="B857" t="s">
        <v>4067</v>
      </c>
      <c r="C857">
        <v>80416830</v>
      </c>
    </row>
    <row r="858" spans="1:3">
      <c r="A858">
        <v>857</v>
      </c>
      <c r="B858" t="s">
        <v>4068</v>
      </c>
      <c r="C858">
        <v>27602278</v>
      </c>
    </row>
    <row r="859" spans="1:3">
      <c r="A859">
        <v>858</v>
      </c>
      <c r="B859" t="s">
        <v>4069</v>
      </c>
      <c r="C859">
        <v>52394949</v>
      </c>
    </row>
    <row r="860" spans="1:3">
      <c r="A860">
        <v>859</v>
      </c>
      <c r="B860" t="s">
        <v>4070</v>
      </c>
      <c r="C860">
        <v>30284708</v>
      </c>
    </row>
    <row r="861" spans="1:3">
      <c r="A861">
        <v>860</v>
      </c>
      <c r="B861" t="s">
        <v>4071</v>
      </c>
      <c r="C861">
        <v>1032411865</v>
      </c>
    </row>
    <row r="862" spans="1:3">
      <c r="A862">
        <v>861</v>
      </c>
      <c r="B862" t="s">
        <v>4072</v>
      </c>
      <c r="C862">
        <v>1098611312</v>
      </c>
    </row>
    <row r="863" spans="1:3">
      <c r="A863">
        <v>862</v>
      </c>
      <c r="B863" t="s">
        <v>4073</v>
      </c>
      <c r="C863">
        <v>63536466</v>
      </c>
    </row>
    <row r="864" spans="1:3">
      <c r="A864">
        <v>863</v>
      </c>
      <c r="B864" t="s">
        <v>4074</v>
      </c>
      <c r="C864">
        <v>1085277887</v>
      </c>
    </row>
    <row r="865" spans="1:3">
      <c r="A865">
        <v>864</v>
      </c>
      <c r="B865" t="s">
        <v>4075</v>
      </c>
      <c r="C865">
        <v>39300259</v>
      </c>
    </row>
    <row r="866" spans="1:3">
      <c r="A866">
        <v>865</v>
      </c>
      <c r="B866" t="s">
        <v>4076</v>
      </c>
      <c r="C866">
        <v>1121889986</v>
      </c>
    </row>
    <row r="867" spans="1:3">
      <c r="A867">
        <v>866</v>
      </c>
      <c r="B867" t="s">
        <v>4077</v>
      </c>
      <c r="C867">
        <v>1099205852</v>
      </c>
    </row>
    <row r="868" spans="1:3">
      <c r="A868">
        <v>867</v>
      </c>
      <c r="B868" t="s">
        <v>4078</v>
      </c>
      <c r="C868">
        <v>43751414</v>
      </c>
    </row>
    <row r="869" spans="1:3">
      <c r="A869">
        <v>868</v>
      </c>
      <c r="B869" t="s">
        <v>4079</v>
      </c>
      <c r="C869">
        <v>1019014753</v>
      </c>
    </row>
    <row r="870" spans="1:3">
      <c r="A870">
        <v>869</v>
      </c>
      <c r="B870" t="s">
        <v>4080</v>
      </c>
      <c r="C870">
        <v>10256746</v>
      </c>
    </row>
    <row r="871" spans="1:3">
      <c r="A871">
        <v>870</v>
      </c>
      <c r="B871" t="s">
        <v>4081</v>
      </c>
      <c r="C871">
        <v>12987845</v>
      </c>
    </row>
    <row r="872" spans="1:3">
      <c r="A872">
        <v>871</v>
      </c>
      <c r="B872" t="s">
        <v>4082</v>
      </c>
      <c r="C872">
        <v>80039862</v>
      </c>
    </row>
    <row r="873" spans="1:3">
      <c r="A873">
        <v>872</v>
      </c>
      <c r="B873" t="s">
        <v>4083</v>
      </c>
      <c r="C873">
        <v>80111842</v>
      </c>
    </row>
    <row r="874" spans="1:3">
      <c r="A874">
        <v>873</v>
      </c>
      <c r="B874" t="s">
        <v>4084</v>
      </c>
      <c r="C874">
        <v>1069722777</v>
      </c>
    </row>
    <row r="875" spans="1:3">
      <c r="A875">
        <v>874</v>
      </c>
      <c r="B875" t="s">
        <v>4085</v>
      </c>
      <c r="C875">
        <v>3072986</v>
      </c>
    </row>
    <row r="876" spans="1:3">
      <c r="A876">
        <v>875</v>
      </c>
      <c r="B876" t="s">
        <v>4086</v>
      </c>
      <c r="C876">
        <v>80151345</v>
      </c>
    </row>
    <row r="877" spans="1:3">
      <c r="A877">
        <v>876</v>
      </c>
      <c r="B877" t="s">
        <v>4087</v>
      </c>
      <c r="C877">
        <v>80656255</v>
      </c>
    </row>
    <row r="878" spans="1:3">
      <c r="A878">
        <v>877</v>
      </c>
      <c r="B878" t="s">
        <v>4088</v>
      </c>
      <c r="C878">
        <v>1022365735</v>
      </c>
    </row>
    <row r="879" spans="1:3">
      <c r="A879">
        <v>878</v>
      </c>
      <c r="B879" t="s">
        <v>4089</v>
      </c>
      <c r="C879">
        <v>7172861</v>
      </c>
    </row>
    <row r="880" spans="1:3">
      <c r="A880">
        <v>879</v>
      </c>
      <c r="B880" t="s">
        <v>4090</v>
      </c>
      <c r="C880">
        <v>53016238</v>
      </c>
    </row>
    <row r="881" spans="1:3">
      <c r="A881">
        <v>880</v>
      </c>
      <c r="B881" t="s">
        <v>4091</v>
      </c>
      <c r="C881">
        <v>52746896</v>
      </c>
    </row>
    <row r="882" spans="1:3">
      <c r="A882">
        <v>881</v>
      </c>
      <c r="B882" t="s">
        <v>4092</v>
      </c>
      <c r="C882">
        <v>52074603</v>
      </c>
    </row>
    <row r="883" spans="1:3">
      <c r="A883">
        <v>882</v>
      </c>
      <c r="B883" t="s">
        <v>4093</v>
      </c>
      <c r="C883">
        <v>52155892</v>
      </c>
    </row>
    <row r="884" spans="1:3">
      <c r="A884">
        <v>883</v>
      </c>
      <c r="B884" t="s">
        <v>4094</v>
      </c>
      <c r="C884">
        <v>79452296</v>
      </c>
    </row>
    <row r="885" spans="1:3">
      <c r="A885">
        <v>884</v>
      </c>
      <c r="B885" t="s">
        <v>4095</v>
      </c>
      <c r="C885">
        <v>79787374</v>
      </c>
    </row>
    <row r="886" spans="1:3">
      <c r="A886">
        <v>885</v>
      </c>
      <c r="B886" t="s">
        <v>4096</v>
      </c>
      <c r="C886">
        <v>80201794</v>
      </c>
    </row>
    <row r="887" spans="1:3">
      <c r="A887">
        <v>886</v>
      </c>
      <c r="B887" t="s">
        <v>4097</v>
      </c>
      <c r="C887">
        <v>1018464244</v>
      </c>
    </row>
    <row r="888" spans="1:3">
      <c r="A888">
        <v>887</v>
      </c>
      <c r="B888" t="s">
        <v>4098</v>
      </c>
      <c r="C888">
        <v>52172290</v>
      </c>
    </row>
    <row r="889" spans="1:3">
      <c r="A889">
        <v>888</v>
      </c>
      <c r="B889" t="s">
        <v>4099</v>
      </c>
      <c r="C889">
        <v>22465099</v>
      </c>
    </row>
    <row r="890" spans="1:3">
      <c r="A890">
        <v>889</v>
      </c>
      <c r="B890" t="s">
        <v>4100</v>
      </c>
      <c r="C890">
        <v>1053612359</v>
      </c>
    </row>
    <row r="891" spans="1:3">
      <c r="A891">
        <v>890</v>
      </c>
      <c r="B891" t="s">
        <v>4101</v>
      </c>
      <c r="C891">
        <v>80112671</v>
      </c>
    </row>
    <row r="892" spans="1:3">
      <c r="A892">
        <v>891</v>
      </c>
      <c r="B892" t="s">
        <v>9794</v>
      </c>
      <c r="C892">
        <v>80811428</v>
      </c>
    </row>
    <row r="893" spans="1:3">
      <c r="A893">
        <v>892</v>
      </c>
      <c r="B893" t="s">
        <v>9795</v>
      </c>
      <c r="C893">
        <v>79664210</v>
      </c>
    </row>
    <row r="894" spans="1:3">
      <c r="A894">
        <v>893</v>
      </c>
      <c r="B894" t="s">
        <v>4102</v>
      </c>
      <c r="C894">
        <v>80231992</v>
      </c>
    </row>
    <row r="895" spans="1:3">
      <c r="A895">
        <v>894</v>
      </c>
      <c r="B895" t="s">
        <v>9796</v>
      </c>
      <c r="C895">
        <v>52995038</v>
      </c>
    </row>
    <row r="896" spans="1:3">
      <c r="A896">
        <v>895</v>
      </c>
      <c r="B896" t="s">
        <v>4103</v>
      </c>
      <c r="C896">
        <v>79316706</v>
      </c>
    </row>
    <row r="897" spans="1:3">
      <c r="A897">
        <v>896</v>
      </c>
      <c r="B897" t="s">
        <v>4104</v>
      </c>
      <c r="C897">
        <v>79692685</v>
      </c>
    </row>
    <row r="898" spans="1:3">
      <c r="A898">
        <v>897</v>
      </c>
      <c r="B898" t="s">
        <v>4105</v>
      </c>
      <c r="C898">
        <v>1013604369</v>
      </c>
    </row>
    <row r="899" spans="1:3">
      <c r="A899">
        <v>898</v>
      </c>
      <c r="B899" t="s">
        <v>4106</v>
      </c>
      <c r="C899">
        <v>73139744</v>
      </c>
    </row>
    <row r="900" spans="1:3">
      <c r="A900">
        <v>899</v>
      </c>
      <c r="B900" t="s">
        <v>4107</v>
      </c>
      <c r="C900">
        <v>51967037</v>
      </c>
    </row>
    <row r="901" spans="1:3">
      <c r="A901">
        <v>900</v>
      </c>
      <c r="B901" t="s">
        <v>4108</v>
      </c>
      <c r="C901">
        <v>53082729</v>
      </c>
    </row>
    <row r="902" spans="1:3">
      <c r="A902">
        <v>901</v>
      </c>
      <c r="B902" t="s">
        <v>4109</v>
      </c>
      <c r="C902">
        <v>1019035899</v>
      </c>
    </row>
    <row r="903" spans="1:3">
      <c r="A903">
        <v>902</v>
      </c>
      <c r="B903" t="s">
        <v>4110</v>
      </c>
      <c r="C903">
        <v>1094912390</v>
      </c>
    </row>
    <row r="904" spans="1:3">
      <c r="A904">
        <v>903</v>
      </c>
      <c r="B904" t="s">
        <v>4111</v>
      </c>
      <c r="C904">
        <v>1019053673</v>
      </c>
    </row>
    <row r="905" spans="1:3">
      <c r="A905">
        <v>904</v>
      </c>
      <c r="B905" t="s">
        <v>4112</v>
      </c>
      <c r="C905">
        <v>52454403</v>
      </c>
    </row>
    <row r="906" spans="1:3">
      <c r="A906">
        <v>905</v>
      </c>
      <c r="B906" t="s">
        <v>9797</v>
      </c>
      <c r="C906">
        <v>80919184</v>
      </c>
    </row>
    <row r="907" spans="1:3">
      <c r="A907">
        <v>906</v>
      </c>
      <c r="B907" t="s">
        <v>4113</v>
      </c>
      <c r="C907">
        <v>53153188</v>
      </c>
    </row>
    <row r="908" spans="1:3">
      <c r="A908">
        <v>907</v>
      </c>
      <c r="B908" t="s">
        <v>4114</v>
      </c>
      <c r="C908">
        <v>19187031</v>
      </c>
    </row>
    <row r="909" spans="1:3">
      <c r="A909">
        <v>908</v>
      </c>
      <c r="B909" t="s">
        <v>4115</v>
      </c>
      <c r="C909">
        <v>899999239</v>
      </c>
    </row>
    <row r="910" spans="1:3">
      <c r="A910">
        <v>909</v>
      </c>
      <c r="B910" t="s">
        <v>4116</v>
      </c>
      <c r="C910">
        <v>1070916044</v>
      </c>
    </row>
    <row r="911" spans="1:3">
      <c r="A911">
        <v>910</v>
      </c>
      <c r="B911" t="s">
        <v>4117</v>
      </c>
      <c r="C911">
        <v>52778816</v>
      </c>
    </row>
    <row r="912" spans="1:3">
      <c r="A912">
        <v>911</v>
      </c>
      <c r="B912" t="s">
        <v>4118</v>
      </c>
      <c r="C912">
        <v>10253884</v>
      </c>
    </row>
    <row r="913" spans="1:3">
      <c r="A913">
        <v>912</v>
      </c>
      <c r="B913" t="s">
        <v>4119</v>
      </c>
      <c r="C913">
        <v>10140900</v>
      </c>
    </row>
    <row r="914" spans="1:3">
      <c r="A914">
        <v>913</v>
      </c>
      <c r="B914" t="s">
        <v>4120</v>
      </c>
      <c r="C914">
        <v>52272737</v>
      </c>
    </row>
    <row r="915" spans="1:3">
      <c r="A915">
        <v>914</v>
      </c>
      <c r="B915" t="s">
        <v>4121</v>
      </c>
      <c r="C915">
        <v>1053784979</v>
      </c>
    </row>
    <row r="916" spans="1:3">
      <c r="A916">
        <v>915</v>
      </c>
      <c r="B916" t="s">
        <v>4122</v>
      </c>
      <c r="C916">
        <v>901094540</v>
      </c>
    </row>
    <row r="917" spans="1:3">
      <c r="A917">
        <v>916</v>
      </c>
      <c r="B917" t="s">
        <v>4123</v>
      </c>
      <c r="C917">
        <v>37725140</v>
      </c>
    </row>
    <row r="918" spans="1:3">
      <c r="A918">
        <v>917</v>
      </c>
      <c r="B918" t="s">
        <v>4124</v>
      </c>
      <c r="C918">
        <v>80065170</v>
      </c>
    </row>
    <row r="919" spans="1:3">
      <c r="A919">
        <v>918</v>
      </c>
      <c r="B919" t="s">
        <v>4125</v>
      </c>
      <c r="C919">
        <v>52074518</v>
      </c>
    </row>
    <row r="920" spans="1:3">
      <c r="A920">
        <v>919</v>
      </c>
      <c r="B920" t="s">
        <v>4126</v>
      </c>
      <c r="C920">
        <v>1012443568</v>
      </c>
    </row>
    <row r="921" spans="1:3">
      <c r="A921">
        <v>920</v>
      </c>
      <c r="B921" t="s">
        <v>4127</v>
      </c>
      <c r="C921">
        <v>80769979</v>
      </c>
    </row>
    <row r="922" spans="1:3">
      <c r="A922">
        <v>921</v>
      </c>
      <c r="B922" t="s">
        <v>4128</v>
      </c>
      <c r="C922">
        <v>1020792139</v>
      </c>
    </row>
    <row r="923" spans="1:3">
      <c r="A923">
        <v>922</v>
      </c>
      <c r="B923" t="s">
        <v>4129</v>
      </c>
      <c r="C923">
        <v>1015470484</v>
      </c>
    </row>
    <row r="924" spans="1:3">
      <c r="A924">
        <v>923</v>
      </c>
      <c r="B924" t="s">
        <v>4130</v>
      </c>
      <c r="C924">
        <v>79590846</v>
      </c>
    </row>
    <row r="925" spans="1:3">
      <c r="A925">
        <v>924</v>
      </c>
      <c r="B925" t="s">
        <v>4131</v>
      </c>
      <c r="C925">
        <v>52764069</v>
      </c>
    </row>
    <row r="926" spans="1:3">
      <c r="A926">
        <v>925</v>
      </c>
      <c r="B926" t="s">
        <v>4132</v>
      </c>
      <c r="C926">
        <v>830035037</v>
      </c>
    </row>
    <row r="927" spans="1:3">
      <c r="A927">
        <v>926</v>
      </c>
      <c r="B927" t="s">
        <v>4133</v>
      </c>
      <c r="C927">
        <v>900188162</v>
      </c>
    </row>
    <row r="928" spans="1:3">
      <c r="A928">
        <v>927</v>
      </c>
      <c r="B928" t="s">
        <v>4134</v>
      </c>
      <c r="C928">
        <v>901167402</v>
      </c>
    </row>
    <row r="929" spans="1:3">
      <c r="A929">
        <v>928</v>
      </c>
      <c r="B929" t="s">
        <v>4135</v>
      </c>
      <c r="C929">
        <v>901167158</v>
      </c>
    </row>
    <row r="930" spans="1:3">
      <c r="A930">
        <v>929</v>
      </c>
      <c r="B930" t="s">
        <v>4136</v>
      </c>
      <c r="C930">
        <v>900129579</v>
      </c>
    </row>
    <row r="931" spans="1:3">
      <c r="A931">
        <v>930</v>
      </c>
      <c r="B931" t="s">
        <v>4137</v>
      </c>
      <c r="C931">
        <v>900103559</v>
      </c>
    </row>
    <row r="932" spans="1:3">
      <c r="A932">
        <v>931</v>
      </c>
      <c r="B932" t="s">
        <v>4138</v>
      </c>
      <c r="C932">
        <v>901167821</v>
      </c>
    </row>
    <row r="933" spans="1:3">
      <c r="A933">
        <v>932</v>
      </c>
      <c r="B933" t="s">
        <v>4139</v>
      </c>
      <c r="C933">
        <v>830147136</v>
      </c>
    </row>
    <row r="934" spans="1:3">
      <c r="A934">
        <v>933</v>
      </c>
      <c r="B934" t="s">
        <v>4140</v>
      </c>
      <c r="C934">
        <v>830086479</v>
      </c>
    </row>
    <row r="935" spans="1:3">
      <c r="A935">
        <v>934</v>
      </c>
      <c r="B935" t="s">
        <v>4141</v>
      </c>
      <c r="C935">
        <v>830118348</v>
      </c>
    </row>
    <row r="936" spans="1:3">
      <c r="A936">
        <v>935</v>
      </c>
      <c r="B936" t="s">
        <v>9798</v>
      </c>
      <c r="C936">
        <v>900025632</v>
      </c>
    </row>
    <row r="937" spans="1:3">
      <c r="A937">
        <v>936</v>
      </c>
      <c r="B937" t="s">
        <v>9799</v>
      </c>
      <c r="C937">
        <v>901177185</v>
      </c>
    </row>
    <row r="938" spans="1:3">
      <c r="A938">
        <v>937</v>
      </c>
      <c r="B938" t="s">
        <v>4142</v>
      </c>
      <c r="C938">
        <v>860517343</v>
      </c>
    </row>
    <row r="939" spans="1:3">
      <c r="A939">
        <v>938</v>
      </c>
      <c r="B939" t="s">
        <v>4143</v>
      </c>
      <c r="C939">
        <v>830053669</v>
      </c>
    </row>
    <row r="940" spans="1:3">
      <c r="A940">
        <v>939</v>
      </c>
      <c r="B940" t="s">
        <v>4144</v>
      </c>
      <c r="C940">
        <v>830058677</v>
      </c>
    </row>
    <row r="941" spans="1:3">
      <c r="A941">
        <v>940</v>
      </c>
      <c r="B941" t="s">
        <v>4145</v>
      </c>
      <c r="C941">
        <v>79986685</v>
      </c>
    </row>
    <row r="942" spans="1:3">
      <c r="A942">
        <v>941</v>
      </c>
      <c r="B942" t="s">
        <v>4146</v>
      </c>
      <c r="C942">
        <v>52263610</v>
      </c>
    </row>
    <row r="943" spans="1:3">
      <c r="A943">
        <v>942</v>
      </c>
      <c r="B943" t="s">
        <v>4147</v>
      </c>
      <c r="C943">
        <v>1053783047</v>
      </c>
    </row>
    <row r="944" spans="1:3">
      <c r="A944">
        <v>943</v>
      </c>
      <c r="B944" t="s">
        <v>9800</v>
      </c>
      <c r="C944">
        <v>24331956</v>
      </c>
    </row>
    <row r="945" spans="1:3">
      <c r="A945">
        <v>944</v>
      </c>
      <c r="B945" t="s">
        <v>9801</v>
      </c>
      <c r="C945">
        <v>1053789636</v>
      </c>
    </row>
    <row r="946" spans="1:3">
      <c r="A946">
        <v>945</v>
      </c>
      <c r="B946" t="s">
        <v>9802</v>
      </c>
      <c r="C946">
        <v>1018461343</v>
      </c>
    </row>
    <row r="947" spans="1:3">
      <c r="A947">
        <v>946</v>
      </c>
      <c r="B947" t="s">
        <v>4148</v>
      </c>
      <c r="C947">
        <v>79863162</v>
      </c>
    </row>
    <row r="948" spans="1:3">
      <c r="A948">
        <v>947</v>
      </c>
      <c r="B948" t="s">
        <v>4149</v>
      </c>
      <c r="C948">
        <v>53054065</v>
      </c>
    </row>
    <row r="949" spans="1:3">
      <c r="A949">
        <v>948</v>
      </c>
      <c r="B949" t="s">
        <v>9803</v>
      </c>
      <c r="C949">
        <v>1140846280</v>
      </c>
    </row>
    <row r="950" spans="1:3">
      <c r="A950">
        <v>949</v>
      </c>
      <c r="B950" t="s">
        <v>4150</v>
      </c>
      <c r="C950">
        <v>1032656192</v>
      </c>
    </row>
    <row r="951" spans="1:3">
      <c r="A951">
        <v>950</v>
      </c>
      <c r="B951" t="s">
        <v>4151</v>
      </c>
      <c r="C951">
        <v>79868250</v>
      </c>
    </row>
    <row r="952" spans="1:3">
      <c r="A952">
        <v>951</v>
      </c>
      <c r="B952" t="s">
        <v>4152</v>
      </c>
      <c r="C952">
        <v>53053204</v>
      </c>
    </row>
    <row r="953" spans="1:3">
      <c r="A953">
        <v>952</v>
      </c>
      <c r="B953" t="s">
        <v>4153</v>
      </c>
      <c r="C953">
        <v>52055476</v>
      </c>
    </row>
    <row r="954" spans="1:3">
      <c r="A954">
        <v>953</v>
      </c>
      <c r="B954" t="s">
        <v>4154</v>
      </c>
      <c r="C954">
        <v>1049623806</v>
      </c>
    </row>
    <row r="955" spans="1:3">
      <c r="A955">
        <v>954</v>
      </c>
      <c r="B955" t="s">
        <v>4155</v>
      </c>
      <c r="C955">
        <v>39045261</v>
      </c>
    </row>
    <row r="956" spans="1:3">
      <c r="A956">
        <v>955</v>
      </c>
      <c r="B956" t="s">
        <v>4156</v>
      </c>
      <c r="C956">
        <v>1016021383</v>
      </c>
    </row>
    <row r="957" spans="1:3">
      <c r="A957">
        <v>956</v>
      </c>
      <c r="B957" t="s">
        <v>4157</v>
      </c>
      <c r="C957">
        <v>1118554656</v>
      </c>
    </row>
    <row r="958" spans="1:3">
      <c r="A958">
        <v>957</v>
      </c>
      <c r="B958" t="s">
        <v>4158</v>
      </c>
      <c r="C958">
        <v>1110466486</v>
      </c>
    </row>
    <row r="959" spans="1:3">
      <c r="A959">
        <v>958</v>
      </c>
      <c r="B959" t="s">
        <v>9804</v>
      </c>
      <c r="C959">
        <v>52118701</v>
      </c>
    </row>
    <row r="960" spans="1:3">
      <c r="A960">
        <v>959</v>
      </c>
      <c r="B960" t="s">
        <v>4159</v>
      </c>
      <c r="C960">
        <v>23495981</v>
      </c>
    </row>
    <row r="961" spans="1:3">
      <c r="A961">
        <v>960</v>
      </c>
      <c r="B961" t="s">
        <v>4160</v>
      </c>
      <c r="C961">
        <v>41614933</v>
      </c>
    </row>
    <row r="962" spans="1:3">
      <c r="A962">
        <v>961</v>
      </c>
      <c r="B962" t="s">
        <v>4161</v>
      </c>
      <c r="C962">
        <v>52548188</v>
      </c>
    </row>
    <row r="963" spans="1:3">
      <c r="A963">
        <v>962</v>
      </c>
      <c r="B963" t="s">
        <v>4162</v>
      </c>
      <c r="C963">
        <v>53063351</v>
      </c>
    </row>
    <row r="964" spans="1:3">
      <c r="A964">
        <v>963</v>
      </c>
      <c r="B964" t="s">
        <v>4163</v>
      </c>
      <c r="C964">
        <v>1075656584</v>
      </c>
    </row>
    <row r="965" spans="1:3">
      <c r="A965">
        <v>964</v>
      </c>
      <c r="B965" t="s">
        <v>4164</v>
      </c>
      <c r="C965">
        <v>1014213139</v>
      </c>
    </row>
    <row r="966" spans="1:3">
      <c r="A966">
        <v>965</v>
      </c>
      <c r="B966" t="s">
        <v>4165</v>
      </c>
      <c r="C966">
        <v>1140834221</v>
      </c>
    </row>
    <row r="967" spans="1:3">
      <c r="A967">
        <v>966</v>
      </c>
      <c r="B967" t="s">
        <v>4166</v>
      </c>
      <c r="C967">
        <v>74370282</v>
      </c>
    </row>
    <row r="968" spans="1:3">
      <c r="A968">
        <v>967</v>
      </c>
      <c r="B968" t="s">
        <v>4167</v>
      </c>
      <c r="C968">
        <v>1018450972</v>
      </c>
    </row>
    <row r="969" spans="1:3">
      <c r="A969">
        <v>968</v>
      </c>
      <c r="B969" t="s">
        <v>4168</v>
      </c>
      <c r="C969">
        <v>1015412262</v>
      </c>
    </row>
    <row r="970" spans="1:3">
      <c r="A970">
        <v>969</v>
      </c>
      <c r="B970" t="s">
        <v>4169</v>
      </c>
      <c r="C970">
        <v>52428918</v>
      </c>
    </row>
    <row r="971" spans="1:3">
      <c r="A971">
        <v>970</v>
      </c>
      <c r="B971" t="s">
        <v>4170</v>
      </c>
      <c r="C971">
        <v>80195702</v>
      </c>
    </row>
    <row r="972" spans="1:3">
      <c r="A972">
        <v>971</v>
      </c>
      <c r="B972" t="s">
        <v>4171</v>
      </c>
      <c r="C972">
        <v>80257033</v>
      </c>
    </row>
    <row r="973" spans="1:3">
      <c r="A973">
        <v>972</v>
      </c>
      <c r="B973" t="s">
        <v>4172</v>
      </c>
      <c r="C973">
        <v>79795114</v>
      </c>
    </row>
    <row r="974" spans="1:3">
      <c r="A974">
        <v>973</v>
      </c>
      <c r="B974" t="s">
        <v>9805</v>
      </c>
      <c r="C974">
        <v>1110453458</v>
      </c>
    </row>
    <row r="975" spans="1:3">
      <c r="A975">
        <v>974</v>
      </c>
      <c r="B975" t="s">
        <v>4173</v>
      </c>
      <c r="C975">
        <v>41682991</v>
      </c>
    </row>
    <row r="976" spans="1:3">
      <c r="A976">
        <v>975</v>
      </c>
      <c r="B976" t="s">
        <v>4174</v>
      </c>
      <c r="C976">
        <v>38237005</v>
      </c>
    </row>
    <row r="977" spans="1:3">
      <c r="A977">
        <v>976</v>
      </c>
      <c r="B977" t="s">
        <v>9806</v>
      </c>
      <c r="C977">
        <v>80199747</v>
      </c>
    </row>
    <row r="978" spans="1:3">
      <c r="A978">
        <v>977</v>
      </c>
      <c r="B978" t="s">
        <v>4175</v>
      </c>
      <c r="C978">
        <v>79643619</v>
      </c>
    </row>
    <row r="979" spans="1:3">
      <c r="A979">
        <v>978</v>
      </c>
      <c r="B979" t="s">
        <v>4176</v>
      </c>
      <c r="C979">
        <v>52710737</v>
      </c>
    </row>
    <row r="980" spans="1:3">
      <c r="A980">
        <v>979</v>
      </c>
      <c r="B980" t="s">
        <v>4177</v>
      </c>
      <c r="C980">
        <v>52486158</v>
      </c>
    </row>
    <row r="981" spans="1:3">
      <c r="A981">
        <v>980</v>
      </c>
      <c r="B981" t="s">
        <v>9807</v>
      </c>
      <c r="C981">
        <v>52814615</v>
      </c>
    </row>
    <row r="982" spans="1:3">
      <c r="A982">
        <v>981</v>
      </c>
      <c r="B982" t="s">
        <v>4178</v>
      </c>
      <c r="C982">
        <v>1018460121</v>
      </c>
    </row>
    <row r="983" spans="1:3">
      <c r="A983">
        <v>982</v>
      </c>
      <c r="B983" t="s">
        <v>4179</v>
      </c>
      <c r="C983">
        <v>1052396568</v>
      </c>
    </row>
    <row r="984" spans="1:3">
      <c r="A984">
        <v>983</v>
      </c>
      <c r="B984" t="s">
        <v>4180</v>
      </c>
      <c r="C984">
        <v>75098900</v>
      </c>
    </row>
    <row r="985" spans="1:3">
      <c r="A985">
        <v>984</v>
      </c>
      <c r="B985" t="s">
        <v>4181</v>
      </c>
      <c r="C985">
        <v>1098726146</v>
      </c>
    </row>
    <row r="986" spans="1:3">
      <c r="A986">
        <v>985</v>
      </c>
      <c r="B986" t="s">
        <v>9808</v>
      </c>
      <c r="C986">
        <v>1010193586</v>
      </c>
    </row>
    <row r="987" spans="1:3">
      <c r="A987">
        <v>986</v>
      </c>
      <c r="B987" t="s">
        <v>4182</v>
      </c>
      <c r="C987">
        <v>79880211</v>
      </c>
    </row>
    <row r="988" spans="1:3">
      <c r="A988">
        <v>987</v>
      </c>
      <c r="B988" t="s">
        <v>4183</v>
      </c>
      <c r="C988">
        <v>1010185093</v>
      </c>
    </row>
    <row r="989" spans="1:3">
      <c r="A989">
        <v>988</v>
      </c>
      <c r="B989" t="s">
        <v>4184</v>
      </c>
      <c r="C989">
        <v>1018428725</v>
      </c>
    </row>
    <row r="990" spans="1:3">
      <c r="A990">
        <v>989</v>
      </c>
      <c r="B990" t="s">
        <v>4185</v>
      </c>
      <c r="C990">
        <v>1052393990</v>
      </c>
    </row>
    <row r="991" spans="1:3">
      <c r="A991">
        <v>990</v>
      </c>
      <c r="B991" t="s">
        <v>4186</v>
      </c>
      <c r="C991">
        <v>79343920</v>
      </c>
    </row>
    <row r="992" spans="1:3">
      <c r="A992">
        <v>991</v>
      </c>
      <c r="B992" t="s">
        <v>4187</v>
      </c>
      <c r="C992">
        <v>1110492184</v>
      </c>
    </row>
    <row r="993" spans="1:3">
      <c r="A993">
        <v>992</v>
      </c>
      <c r="B993" t="s">
        <v>4188</v>
      </c>
      <c r="C993">
        <v>1014207090</v>
      </c>
    </row>
    <row r="994" spans="1:3">
      <c r="A994">
        <v>993</v>
      </c>
      <c r="B994" t="s">
        <v>4189</v>
      </c>
      <c r="C994">
        <v>1022371570</v>
      </c>
    </row>
    <row r="995" spans="1:3">
      <c r="A995">
        <v>994</v>
      </c>
      <c r="B995" t="s">
        <v>4190</v>
      </c>
      <c r="C995">
        <v>19486541</v>
      </c>
    </row>
    <row r="996" spans="1:3">
      <c r="A996">
        <v>995</v>
      </c>
      <c r="B996" t="s">
        <v>9809</v>
      </c>
      <c r="C996">
        <v>53105734</v>
      </c>
    </row>
    <row r="997" spans="1:3">
      <c r="A997">
        <v>996</v>
      </c>
      <c r="B997" t="s">
        <v>4191</v>
      </c>
      <c r="C997">
        <v>1015393912</v>
      </c>
    </row>
    <row r="998" spans="1:3">
      <c r="A998">
        <v>997</v>
      </c>
      <c r="B998" t="s">
        <v>4192</v>
      </c>
      <c r="C998">
        <v>1018420518</v>
      </c>
    </row>
    <row r="999" spans="1:3">
      <c r="A999">
        <v>998</v>
      </c>
      <c r="B999" t="s">
        <v>4193</v>
      </c>
      <c r="C999">
        <v>1030631535</v>
      </c>
    </row>
    <row r="1000" spans="1:3">
      <c r="A1000">
        <v>999</v>
      </c>
      <c r="B1000" t="s">
        <v>9810</v>
      </c>
      <c r="C1000">
        <v>1014200876</v>
      </c>
    </row>
    <row r="1001" spans="1:3">
      <c r="A1001">
        <v>1000</v>
      </c>
      <c r="B1001" t="s">
        <v>4194</v>
      </c>
      <c r="C1001">
        <v>830114498</v>
      </c>
    </row>
    <row r="1002" spans="1:3">
      <c r="A1002">
        <v>1001</v>
      </c>
      <c r="B1002" t="s">
        <v>4195</v>
      </c>
      <c r="C1002">
        <v>14238035</v>
      </c>
    </row>
    <row r="1003" spans="1:3">
      <c r="A1003">
        <v>1002</v>
      </c>
      <c r="B1003" t="s">
        <v>4196</v>
      </c>
      <c r="C1003">
        <v>32646903</v>
      </c>
    </row>
    <row r="1004" spans="1:3">
      <c r="A1004">
        <v>1003</v>
      </c>
      <c r="B1004" t="s">
        <v>9816</v>
      </c>
      <c r="C1004">
        <v>39686291</v>
      </c>
    </row>
    <row r="1005" spans="1:3">
      <c r="A1005">
        <v>1004</v>
      </c>
      <c r="B1005" t="s">
        <v>4197</v>
      </c>
      <c r="C1005">
        <v>53178736</v>
      </c>
    </row>
    <row r="1006" spans="1:3">
      <c r="A1006">
        <v>1005</v>
      </c>
      <c r="B1006" t="s">
        <v>4198</v>
      </c>
      <c r="C1006">
        <v>1026285438</v>
      </c>
    </row>
    <row r="1007" spans="1:3">
      <c r="A1007">
        <v>1006</v>
      </c>
      <c r="B1007" t="s">
        <v>4199</v>
      </c>
      <c r="C1007">
        <v>1015423395</v>
      </c>
    </row>
    <row r="1008" spans="1:3">
      <c r="A1008">
        <v>1007</v>
      </c>
      <c r="B1008" t="s">
        <v>9817</v>
      </c>
      <c r="C1008">
        <v>2984381</v>
      </c>
    </row>
    <row r="1009" spans="1:3">
      <c r="A1009">
        <v>1008</v>
      </c>
      <c r="B1009" t="s">
        <v>4200</v>
      </c>
      <c r="C1009">
        <v>800166662</v>
      </c>
    </row>
    <row r="1010" spans="1:3">
      <c r="A1010">
        <v>1009</v>
      </c>
      <c r="B1010" t="s">
        <v>4201</v>
      </c>
      <c r="C1010">
        <v>900175316</v>
      </c>
    </row>
    <row r="1011" spans="1:3">
      <c r="A1011">
        <v>1010</v>
      </c>
      <c r="B1011" t="s">
        <v>9818</v>
      </c>
      <c r="C1011">
        <v>52107153</v>
      </c>
    </row>
    <row r="1012" spans="1:3">
      <c r="A1012">
        <v>1011</v>
      </c>
      <c r="B1012" t="s">
        <v>9819</v>
      </c>
      <c r="C1012">
        <v>40764591</v>
      </c>
    </row>
    <row r="1013" spans="1:3">
      <c r="A1013">
        <v>1012</v>
      </c>
      <c r="B1013" t="s">
        <v>4202</v>
      </c>
      <c r="C1013">
        <v>1032434111</v>
      </c>
    </row>
    <row r="1014" spans="1:3">
      <c r="A1014">
        <v>1013</v>
      </c>
      <c r="B1014" t="s">
        <v>4203</v>
      </c>
      <c r="C1014">
        <v>1124850549</v>
      </c>
    </row>
    <row r="1015" spans="1:3">
      <c r="A1015">
        <v>1014</v>
      </c>
      <c r="B1015" t="s">
        <v>4204</v>
      </c>
      <c r="C1015">
        <v>1010184706</v>
      </c>
    </row>
    <row r="1016" spans="1:3">
      <c r="A1016">
        <v>1015</v>
      </c>
      <c r="B1016" t="s">
        <v>4205</v>
      </c>
      <c r="C1016">
        <v>79963130</v>
      </c>
    </row>
    <row r="1017" spans="1:3">
      <c r="A1017">
        <v>1016</v>
      </c>
      <c r="B1017" t="s">
        <v>9820</v>
      </c>
      <c r="C1017">
        <v>60370666</v>
      </c>
    </row>
    <row r="1018" spans="1:3">
      <c r="A1018">
        <v>1017</v>
      </c>
      <c r="B1018" t="s">
        <v>4206</v>
      </c>
      <c r="C1018">
        <v>79626439</v>
      </c>
    </row>
    <row r="1019" spans="1:3">
      <c r="A1019">
        <v>1018</v>
      </c>
      <c r="B1019" t="s">
        <v>9821</v>
      </c>
      <c r="C1019">
        <v>1032430814</v>
      </c>
    </row>
    <row r="1020" spans="1:3">
      <c r="A1020">
        <v>1019</v>
      </c>
      <c r="B1020" t="s">
        <v>4207</v>
      </c>
      <c r="C1020">
        <v>1049624396</v>
      </c>
    </row>
    <row r="1021" spans="1:3">
      <c r="A1021">
        <v>1020</v>
      </c>
      <c r="B1021" t="s">
        <v>9822</v>
      </c>
      <c r="C1021">
        <v>52349047</v>
      </c>
    </row>
    <row r="1022" spans="1:3">
      <c r="A1022">
        <v>1021</v>
      </c>
      <c r="B1022" t="s">
        <v>4511</v>
      </c>
      <c r="C1022">
        <v>42164495</v>
      </c>
    </row>
    <row r="1023" spans="1:3">
      <c r="A1023">
        <v>1022</v>
      </c>
      <c r="B1023" t="s">
        <v>4208</v>
      </c>
      <c r="C1023">
        <v>41057101</v>
      </c>
    </row>
    <row r="1024" spans="1:3">
      <c r="A1024">
        <v>1023</v>
      </c>
      <c r="B1024" t="s">
        <v>4209</v>
      </c>
      <c r="C1024">
        <v>1090443072</v>
      </c>
    </row>
    <row r="1025" spans="1:3">
      <c r="A1025">
        <v>1024</v>
      </c>
      <c r="B1025" t="s">
        <v>4210</v>
      </c>
      <c r="C1025">
        <v>1053332112</v>
      </c>
    </row>
    <row r="1026" spans="1:3">
      <c r="A1026">
        <v>1025</v>
      </c>
      <c r="B1026" t="s">
        <v>4211</v>
      </c>
      <c r="C1026">
        <v>13346299</v>
      </c>
    </row>
    <row r="1027" spans="1:3">
      <c r="A1027">
        <v>1026</v>
      </c>
      <c r="B1027" t="s">
        <v>4212</v>
      </c>
      <c r="C1027">
        <v>40613470</v>
      </c>
    </row>
    <row r="1028" spans="1:3">
      <c r="A1028">
        <v>1027</v>
      </c>
      <c r="B1028" t="s">
        <v>4213</v>
      </c>
      <c r="C1028">
        <v>39543360</v>
      </c>
    </row>
    <row r="1029" spans="1:3">
      <c r="A1029">
        <v>1028</v>
      </c>
      <c r="B1029" t="s">
        <v>9823</v>
      </c>
      <c r="C1029">
        <v>13070395</v>
      </c>
    </row>
    <row r="1030" spans="1:3">
      <c r="A1030">
        <v>1029</v>
      </c>
      <c r="B1030" t="s">
        <v>4214</v>
      </c>
      <c r="C1030">
        <v>65784932</v>
      </c>
    </row>
    <row r="1031" spans="1:3">
      <c r="A1031">
        <v>1030</v>
      </c>
      <c r="B1031" t="s">
        <v>9824</v>
      </c>
      <c r="C1031">
        <v>52384681</v>
      </c>
    </row>
    <row r="1032" spans="1:3">
      <c r="A1032">
        <v>1031</v>
      </c>
      <c r="B1032" t="s">
        <v>4215</v>
      </c>
      <c r="C1032">
        <v>65783022</v>
      </c>
    </row>
    <row r="1033" spans="1:3">
      <c r="A1033">
        <v>1032</v>
      </c>
      <c r="B1033" t="s">
        <v>4216</v>
      </c>
      <c r="C1033">
        <v>9099607</v>
      </c>
    </row>
    <row r="1034" spans="1:3">
      <c r="A1034">
        <v>1033</v>
      </c>
      <c r="B1034" t="s">
        <v>4217</v>
      </c>
      <c r="C1034">
        <v>94516694</v>
      </c>
    </row>
    <row r="1035" spans="1:3">
      <c r="A1035">
        <v>1034</v>
      </c>
      <c r="B1035" t="s">
        <v>4218</v>
      </c>
      <c r="C1035">
        <v>52818028</v>
      </c>
    </row>
    <row r="1036" spans="1:3">
      <c r="A1036">
        <v>1035</v>
      </c>
      <c r="B1036" t="s">
        <v>4219</v>
      </c>
      <c r="C1036">
        <v>79513408</v>
      </c>
    </row>
    <row r="1037" spans="1:3">
      <c r="A1037">
        <v>1036</v>
      </c>
      <c r="B1037" t="s">
        <v>9825</v>
      </c>
      <c r="C1037">
        <v>30399424</v>
      </c>
    </row>
    <row r="1038" spans="1:3">
      <c r="A1038">
        <v>1037</v>
      </c>
      <c r="B1038" t="s">
        <v>4220</v>
      </c>
      <c r="C1038">
        <v>79713154</v>
      </c>
    </row>
    <row r="1039" spans="1:3">
      <c r="A1039">
        <v>1038</v>
      </c>
      <c r="B1039" t="s">
        <v>9826</v>
      </c>
      <c r="C1039">
        <v>43086307</v>
      </c>
    </row>
    <row r="1040" spans="1:3">
      <c r="A1040">
        <v>1039</v>
      </c>
      <c r="B1040" t="s">
        <v>4221</v>
      </c>
      <c r="C1040">
        <v>52562127</v>
      </c>
    </row>
    <row r="1041" spans="1:3">
      <c r="A1041">
        <v>1040</v>
      </c>
      <c r="B1041" t="s">
        <v>4222</v>
      </c>
      <c r="C1041">
        <v>79566669</v>
      </c>
    </row>
    <row r="1042" spans="1:3">
      <c r="A1042">
        <v>1041</v>
      </c>
      <c r="B1042" t="s">
        <v>4223</v>
      </c>
      <c r="C1042">
        <v>79647948</v>
      </c>
    </row>
    <row r="1043" spans="1:3">
      <c r="A1043">
        <v>1042</v>
      </c>
      <c r="B1043" t="s">
        <v>4224</v>
      </c>
      <c r="C1043">
        <v>60334260</v>
      </c>
    </row>
    <row r="1044" spans="1:3">
      <c r="A1044">
        <v>1043</v>
      </c>
      <c r="B1044" t="s">
        <v>9827</v>
      </c>
      <c r="C1044">
        <v>36176039</v>
      </c>
    </row>
    <row r="1045" spans="1:3">
      <c r="A1045">
        <v>1044</v>
      </c>
      <c r="B1045" t="s">
        <v>9828</v>
      </c>
      <c r="C1045">
        <v>80015551</v>
      </c>
    </row>
    <row r="1046" spans="1:3">
      <c r="A1046">
        <v>1045</v>
      </c>
      <c r="B1046" t="s">
        <v>9829</v>
      </c>
      <c r="C1046">
        <v>17647876</v>
      </c>
    </row>
    <row r="1047" spans="1:3">
      <c r="A1047">
        <v>1046</v>
      </c>
      <c r="B1047" t="s">
        <v>9830</v>
      </c>
      <c r="C1047">
        <v>1097389591</v>
      </c>
    </row>
    <row r="1048" spans="1:3">
      <c r="A1048">
        <v>1047</v>
      </c>
      <c r="B1048" t="s">
        <v>9831</v>
      </c>
      <c r="C1048">
        <v>72292429</v>
      </c>
    </row>
    <row r="1049" spans="1:3">
      <c r="A1049">
        <v>1048</v>
      </c>
      <c r="B1049" t="s">
        <v>9832</v>
      </c>
      <c r="C1049">
        <v>40381850</v>
      </c>
    </row>
    <row r="1050" spans="1:3">
      <c r="A1050">
        <v>1049</v>
      </c>
      <c r="B1050" t="s">
        <v>4225</v>
      </c>
      <c r="C1050">
        <v>1050543727</v>
      </c>
    </row>
    <row r="1051" spans="1:3">
      <c r="A1051">
        <v>1050</v>
      </c>
      <c r="B1051" t="s">
        <v>9833</v>
      </c>
      <c r="C1051">
        <v>2230717</v>
      </c>
    </row>
    <row r="1052" spans="1:3">
      <c r="A1052">
        <v>1051</v>
      </c>
      <c r="B1052" t="s">
        <v>9834</v>
      </c>
      <c r="C1052">
        <v>10544414</v>
      </c>
    </row>
    <row r="1053" spans="1:3">
      <c r="A1053">
        <v>1052</v>
      </c>
      <c r="B1053" t="s">
        <v>9835</v>
      </c>
      <c r="C1053">
        <v>17594455</v>
      </c>
    </row>
    <row r="1054" spans="1:3">
      <c r="A1054">
        <v>1053</v>
      </c>
      <c r="B1054" t="s">
        <v>9836</v>
      </c>
      <c r="C1054">
        <v>76326361</v>
      </c>
    </row>
    <row r="1055" spans="1:3">
      <c r="A1055">
        <v>1054</v>
      </c>
      <c r="B1055" t="s">
        <v>4226</v>
      </c>
      <c r="C1055">
        <v>1122782978</v>
      </c>
    </row>
    <row r="1056" spans="1:3">
      <c r="A1056">
        <v>1055</v>
      </c>
      <c r="B1056" t="s">
        <v>4227</v>
      </c>
      <c r="C1056">
        <v>8126895</v>
      </c>
    </row>
    <row r="1057" spans="1:3">
      <c r="A1057">
        <v>1056</v>
      </c>
      <c r="B1057" t="s">
        <v>4228</v>
      </c>
      <c r="C1057">
        <v>88264359</v>
      </c>
    </row>
    <row r="1058" spans="1:3">
      <c r="A1058">
        <v>1057</v>
      </c>
      <c r="B1058" t="s">
        <v>9837</v>
      </c>
      <c r="C1058">
        <v>1077420798</v>
      </c>
    </row>
    <row r="1059" spans="1:3">
      <c r="A1059">
        <v>1058</v>
      </c>
      <c r="B1059" t="s">
        <v>4229</v>
      </c>
      <c r="C1059">
        <v>1120561890</v>
      </c>
    </row>
    <row r="1060" spans="1:3">
      <c r="A1060">
        <v>1059</v>
      </c>
      <c r="B1060" t="s">
        <v>4230</v>
      </c>
      <c r="C1060">
        <v>1121821438</v>
      </c>
    </row>
    <row r="1061" spans="1:3">
      <c r="A1061">
        <v>1060</v>
      </c>
      <c r="B1061" t="s">
        <v>9838</v>
      </c>
      <c r="C1061">
        <v>5736206</v>
      </c>
    </row>
    <row r="1062" spans="1:3">
      <c r="A1062">
        <v>1061</v>
      </c>
      <c r="B1062" t="s">
        <v>4231</v>
      </c>
      <c r="C1062">
        <v>53049587</v>
      </c>
    </row>
    <row r="1063" spans="1:3">
      <c r="A1063">
        <v>1062</v>
      </c>
      <c r="B1063" t="s">
        <v>9839</v>
      </c>
      <c r="C1063">
        <v>79571723</v>
      </c>
    </row>
    <row r="1064" spans="1:3">
      <c r="A1064">
        <v>1063</v>
      </c>
      <c r="B1064" t="s">
        <v>4232</v>
      </c>
      <c r="C1064">
        <v>17529401</v>
      </c>
    </row>
    <row r="1065" spans="1:3">
      <c r="A1065">
        <v>1064</v>
      </c>
      <c r="B1065" t="s">
        <v>9840</v>
      </c>
      <c r="C1065">
        <v>1112102662</v>
      </c>
    </row>
    <row r="1066" spans="1:3">
      <c r="A1066">
        <v>1065</v>
      </c>
      <c r="B1066" t="s">
        <v>4233</v>
      </c>
      <c r="C1066">
        <v>70568311</v>
      </c>
    </row>
    <row r="1067" spans="1:3">
      <c r="A1067">
        <v>1066</v>
      </c>
      <c r="B1067" t="s">
        <v>9841</v>
      </c>
      <c r="C1067">
        <v>10301785</v>
      </c>
    </row>
    <row r="1068" spans="1:3">
      <c r="A1068">
        <v>1067</v>
      </c>
      <c r="B1068" t="s">
        <v>4234</v>
      </c>
      <c r="C1068">
        <v>85461477</v>
      </c>
    </row>
    <row r="1069" spans="1:3">
      <c r="A1069">
        <v>1068</v>
      </c>
      <c r="B1069" t="s">
        <v>9842</v>
      </c>
      <c r="C1069">
        <v>10300535</v>
      </c>
    </row>
    <row r="1070" spans="1:3">
      <c r="A1070">
        <v>1069</v>
      </c>
      <c r="B1070" t="s">
        <v>4235</v>
      </c>
      <c r="C1070">
        <v>86059334</v>
      </c>
    </row>
    <row r="1071" spans="1:3">
      <c r="A1071">
        <v>1070</v>
      </c>
      <c r="B1071" t="s">
        <v>4236</v>
      </c>
      <c r="C1071">
        <v>98570188</v>
      </c>
    </row>
    <row r="1072" spans="1:3">
      <c r="A1072">
        <v>1071</v>
      </c>
      <c r="B1072" t="s">
        <v>4237</v>
      </c>
      <c r="C1072">
        <v>96360667</v>
      </c>
    </row>
    <row r="1073" spans="1:3">
      <c r="A1073">
        <v>1072</v>
      </c>
      <c r="B1073" t="s">
        <v>4238</v>
      </c>
      <c r="C1073">
        <v>11105187</v>
      </c>
    </row>
    <row r="1074" spans="1:3">
      <c r="A1074">
        <v>1073</v>
      </c>
      <c r="B1074" t="s">
        <v>4239</v>
      </c>
      <c r="C1074">
        <v>1094906450</v>
      </c>
    </row>
    <row r="1075" spans="1:3">
      <c r="A1075">
        <v>1074</v>
      </c>
      <c r="B1075" t="s">
        <v>4240</v>
      </c>
      <c r="C1075">
        <v>1106892036</v>
      </c>
    </row>
    <row r="1076" spans="1:3">
      <c r="A1076">
        <v>1075</v>
      </c>
      <c r="B1076" t="s">
        <v>4241</v>
      </c>
      <c r="C1076">
        <v>93376605</v>
      </c>
    </row>
    <row r="1077" spans="1:3">
      <c r="A1077">
        <v>1076</v>
      </c>
      <c r="B1077" t="s">
        <v>4242</v>
      </c>
      <c r="C1077">
        <v>1030546405</v>
      </c>
    </row>
    <row r="1078" spans="1:3">
      <c r="A1078">
        <v>1077</v>
      </c>
      <c r="B1078" t="s">
        <v>4243</v>
      </c>
      <c r="C1078">
        <v>1020784873</v>
      </c>
    </row>
    <row r="1079" spans="1:3">
      <c r="A1079">
        <v>1078</v>
      </c>
      <c r="B1079" t="s">
        <v>4244</v>
      </c>
      <c r="C1079">
        <v>17773531</v>
      </c>
    </row>
    <row r="1080" spans="1:3">
      <c r="A1080">
        <v>1079</v>
      </c>
      <c r="B1080" t="s">
        <v>9843</v>
      </c>
      <c r="C1080">
        <v>12195742</v>
      </c>
    </row>
    <row r="1081" spans="1:3">
      <c r="A1081">
        <v>1080</v>
      </c>
      <c r="B1081" t="s">
        <v>4245</v>
      </c>
      <c r="C1081">
        <v>17658960</v>
      </c>
    </row>
    <row r="1082" spans="1:3">
      <c r="A1082">
        <v>1081</v>
      </c>
      <c r="B1082" t="s">
        <v>4246</v>
      </c>
      <c r="C1082">
        <v>39760822</v>
      </c>
    </row>
    <row r="1083" spans="1:3">
      <c r="A1083">
        <v>1082</v>
      </c>
      <c r="B1083" t="s">
        <v>4247</v>
      </c>
      <c r="C1083">
        <v>17415488</v>
      </c>
    </row>
    <row r="1084" spans="1:3">
      <c r="A1084">
        <v>1083</v>
      </c>
      <c r="B1084" t="s">
        <v>9844</v>
      </c>
      <c r="C1084">
        <v>1015997016</v>
      </c>
    </row>
    <row r="1085" spans="1:3">
      <c r="A1085">
        <v>1084</v>
      </c>
      <c r="B1085" t="s">
        <v>9845</v>
      </c>
      <c r="C1085">
        <v>79448527</v>
      </c>
    </row>
    <row r="1086" spans="1:3">
      <c r="A1086">
        <v>1085</v>
      </c>
      <c r="B1086" t="s">
        <v>4248</v>
      </c>
      <c r="C1086">
        <v>77091643</v>
      </c>
    </row>
    <row r="1087" spans="1:3">
      <c r="A1087">
        <v>1086</v>
      </c>
      <c r="B1087" t="s">
        <v>4249</v>
      </c>
      <c r="C1087">
        <v>97610654</v>
      </c>
    </row>
    <row r="1088" spans="1:3">
      <c r="A1088">
        <v>1087</v>
      </c>
      <c r="B1088" t="s">
        <v>4250</v>
      </c>
      <c r="C1088">
        <v>40329602</v>
      </c>
    </row>
    <row r="1089" spans="1:3">
      <c r="A1089">
        <v>1088</v>
      </c>
      <c r="B1089" t="s">
        <v>9846</v>
      </c>
      <c r="C1089">
        <v>60262619</v>
      </c>
    </row>
    <row r="1090" spans="1:3">
      <c r="A1090">
        <v>1089</v>
      </c>
      <c r="B1090" t="s">
        <v>9847</v>
      </c>
      <c r="C1090">
        <v>86041358</v>
      </c>
    </row>
    <row r="1091" spans="1:3">
      <c r="A1091">
        <v>1090</v>
      </c>
      <c r="B1091" t="s">
        <v>4251</v>
      </c>
      <c r="C1091">
        <v>43699416</v>
      </c>
    </row>
    <row r="1092" spans="1:3">
      <c r="A1092">
        <v>1091</v>
      </c>
      <c r="B1092" t="s">
        <v>9848</v>
      </c>
      <c r="C1092">
        <v>52816067</v>
      </c>
    </row>
    <row r="1093" spans="1:3">
      <c r="A1093">
        <v>1092</v>
      </c>
      <c r="B1093" t="s">
        <v>4252</v>
      </c>
      <c r="C1093">
        <v>80258661</v>
      </c>
    </row>
    <row r="1094" spans="1:3">
      <c r="A1094">
        <v>1093</v>
      </c>
      <c r="B1094" t="s">
        <v>9849</v>
      </c>
      <c r="C1094">
        <v>43494994</v>
      </c>
    </row>
    <row r="1095" spans="1:3">
      <c r="A1095">
        <v>1094</v>
      </c>
      <c r="B1095" t="s">
        <v>4253</v>
      </c>
      <c r="C1095">
        <v>49760688</v>
      </c>
    </row>
    <row r="1096" spans="1:3">
      <c r="A1096">
        <v>1095</v>
      </c>
      <c r="B1096" t="s">
        <v>9850</v>
      </c>
      <c r="C1096">
        <v>19314856</v>
      </c>
    </row>
    <row r="1097" spans="1:3">
      <c r="A1097">
        <v>1096</v>
      </c>
      <c r="B1097" t="s">
        <v>4254</v>
      </c>
      <c r="C1097">
        <v>5226410</v>
      </c>
    </row>
    <row r="1098" spans="1:3">
      <c r="A1098">
        <v>1097</v>
      </c>
      <c r="B1098" t="s">
        <v>9851</v>
      </c>
      <c r="C1098">
        <v>1045077599</v>
      </c>
    </row>
    <row r="1099" spans="1:3">
      <c r="A1099">
        <v>1098</v>
      </c>
      <c r="B1099" t="s">
        <v>4255</v>
      </c>
      <c r="C1099">
        <v>21588309</v>
      </c>
    </row>
    <row r="1100" spans="1:3">
      <c r="A1100">
        <v>1099</v>
      </c>
      <c r="B1100" t="s">
        <v>9852</v>
      </c>
      <c r="C1100">
        <v>98651440</v>
      </c>
    </row>
    <row r="1101" spans="1:3">
      <c r="A1101">
        <v>1100</v>
      </c>
      <c r="B1101" t="s">
        <v>9853</v>
      </c>
      <c r="C1101">
        <v>50966706</v>
      </c>
    </row>
    <row r="1102" spans="1:3">
      <c r="A1102">
        <v>1101</v>
      </c>
      <c r="B1102" t="s">
        <v>4554</v>
      </c>
      <c r="C1102">
        <v>80111220</v>
      </c>
    </row>
    <row r="1103" spans="1:3">
      <c r="A1103">
        <v>1102</v>
      </c>
      <c r="B1103" t="s">
        <v>9854</v>
      </c>
      <c r="C1103">
        <v>1120565816</v>
      </c>
    </row>
    <row r="1104" spans="1:3">
      <c r="A1104">
        <v>1103</v>
      </c>
      <c r="B1104" t="s">
        <v>9855</v>
      </c>
      <c r="C1104">
        <v>40331354</v>
      </c>
    </row>
    <row r="1105" spans="1:3">
      <c r="A1105">
        <v>1104</v>
      </c>
      <c r="B1105" t="s">
        <v>9856</v>
      </c>
      <c r="C1105">
        <v>1094937767</v>
      </c>
    </row>
    <row r="1106" spans="1:3">
      <c r="A1106">
        <v>1105</v>
      </c>
      <c r="B1106" t="s">
        <v>4256</v>
      </c>
      <c r="C1106">
        <v>40692044</v>
      </c>
    </row>
    <row r="1107" spans="1:3">
      <c r="A1107">
        <v>1106</v>
      </c>
      <c r="B1107" t="s">
        <v>4257</v>
      </c>
      <c r="C1107">
        <v>1014179994</v>
      </c>
    </row>
    <row r="1108" spans="1:3">
      <c r="A1108">
        <v>1107</v>
      </c>
      <c r="B1108" t="s">
        <v>4258</v>
      </c>
      <c r="C1108">
        <v>1065591066</v>
      </c>
    </row>
    <row r="1109" spans="1:3">
      <c r="A1109">
        <v>1108</v>
      </c>
      <c r="B1109" t="s">
        <v>4259</v>
      </c>
      <c r="C1109">
        <v>40801995</v>
      </c>
    </row>
    <row r="1110" spans="1:3">
      <c r="A1110">
        <v>1109</v>
      </c>
      <c r="B1110" t="s">
        <v>4260</v>
      </c>
      <c r="C1110">
        <v>17281752</v>
      </c>
    </row>
    <row r="1111" spans="1:3">
      <c r="A1111">
        <v>1110</v>
      </c>
      <c r="B1111" t="s">
        <v>4261</v>
      </c>
      <c r="C1111">
        <v>40331883</v>
      </c>
    </row>
    <row r="1112" spans="1:3">
      <c r="A1112">
        <v>1111</v>
      </c>
      <c r="B1112" t="s">
        <v>9857</v>
      </c>
      <c r="C1112">
        <v>1082944208</v>
      </c>
    </row>
    <row r="1113" spans="1:3">
      <c r="A1113">
        <v>1112</v>
      </c>
      <c r="B1113" t="s">
        <v>4262</v>
      </c>
      <c r="C1113">
        <v>1061430445</v>
      </c>
    </row>
    <row r="1114" spans="1:3">
      <c r="A1114">
        <v>1113</v>
      </c>
      <c r="B1114" t="s">
        <v>9858</v>
      </c>
      <c r="C1114">
        <v>71363670</v>
      </c>
    </row>
    <row r="1115" spans="1:3">
      <c r="A1115">
        <v>1114</v>
      </c>
      <c r="B1115" t="s">
        <v>4263</v>
      </c>
      <c r="C1115">
        <v>80108528</v>
      </c>
    </row>
    <row r="1116" spans="1:3">
      <c r="A1116">
        <v>1115</v>
      </c>
      <c r="B1116" t="s">
        <v>4264</v>
      </c>
      <c r="C1116">
        <v>3273918</v>
      </c>
    </row>
    <row r="1117" spans="1:3">
      <c r="A1117">
        <v>1116</v>
      </c>
      <c r="B1117" t="s">
        <v>9859</v>
      </c>
      <c r="C1117">
        <v>16487304</v>
      </c>
    </row>
    <row r="1118" spans="1:3">
      <c r="A1118">
        <v>1117</v>
      </c>
      <c r="B1118" t="s">
        <v>4265</v>
      </c>
      <c r="C1118">
        <v>1061730967</v>
      </c>
    </row>
    <row r="1119" spans="1:3">
      <c r="A1119">
        <v>1118</v>
      </c>
      <c r="B1119" t="s">
        <v>4266</v>
      </c>
      <c r="C1119">
        <v>79915525</v>
      </c>
    </row>
    <row r="1120" spans="1:3">
      <c r="A1120">
        <v>1119</v>
      </c>
      <c r="B1120" t="s">
        <v>4267</v>
      </c>
      <c r="C1120">
        <v>6802786</v>
      </c>
    </row>
    <row r="1121" spans="1:3">
      <c r="A1121">
        <v>1120</v>
      </c>
      <c r="B1121" t="s">
        <v>4268</v>
      </c>
      <c r="C1121">
        <v>79941784</v>
      </c>
    </row>
    <row r="1122" spans="1:3">
      <c r="A1122">
        <v>1121</v>
      </c>
      <c r="B1122" t="s">
        <v>9860</v>
      </c>
      <c r="C1122">
        <v>901241135</v>
      </c>
    </row>
    <row r="1123" spans="1:3">
      <c r="A1123">
        <v>1122</v>
      </c>
      <c r="B1123" t="s">
        <v>9861</v>
      </c>
      <c r="C1123">
        <v>860031357</v>
      </c>
    </row>
    <row r="1124" spans="1:3">
      <c r="A1124">
        <v>1123</v>
      </c>
      <c r="B1124" t="s">
        <v>4269</v>
      </c>
      <c r="C1124">
        <v>901239639</v>
      </c>
    </row>
    <row r="1125" spans="1:3">
      <c r="A1125">
        <v>1124</v>
      </c>
      <c r="B1125" t="s">
        <v>4270</v>
      </c>
      <c r="C1125">
        <v>79283588</v>
      </c>
    </row>
    <row r="1126" spans="1:3">
      <c r="A1126">
        <v>1125</v>
      </c>
      <c r="B1126" t="s">
        <v>4271</v>
      </c>
      <c r="C1126">
        <v>88283144</v>
      </c>
    </row>
    <row r="1127" spans="1:3">
      <c r="A1127">
        <v>1126</v>
      </c>
      <c r="B1127" t="s">
        <v>9862</v>
      </c>
      <c r="C1127">
        <v>98398697</v>
      </c>
    </row>
    <row r="1128" spans="1:3">
      <c r="A1128">
        <v>1127</v>
      </c>
      <c r="B1128" t="s">
        <v>4272</v>
      </c>
      <c r="C1128">
        <v>37842798</v>
      </c>
    </row>
    <row r="1129" spans="1:3">
      <c r="A1129">
        <v>1128</v>
      </c>
      <c r="B1129" t="s">
        <v>4273</v>
      </c>
      <c r="C1129">
        <v>18127354</v>
      </c>
    </row>
    <row r="1130" spans="1:3">
      <c r="A1130">
        <v>1129</v>
      </c>
      <c r="B1130" t="s">
        <v>9863</v>
      </c>
      <c r="C1130">
        <v>1022400807</v>
      </c>
    </row>
    <row r="1131" spans="1:3">
      <c r="A1131">
        <v>1130</v>
      </c>
      <c r="B1131" t="s">
        <v>4274</v>
      </c>
      <c r="C1131">
        <v>860036884</v>
      </c>
    </row>
    <row r="1132" spans="1:3">
      <c r="A1132">
        <v>1131</v>
      </c>
      <c r="B1132" t="s">
        <v>4275</v>
      </c>
      <c r="C1132">
        <v>52337167</v>
      </c>
    </row>
    <row r="1133" spans="1:3">
      <c r="A1133">
        <v>1132</v>
      </c>
      <c r="B1133" t="s">
        <v>9864</v>
      </c>
      <c r="C1133">
        <v>1037633108</v>
      </c>
    </row>
    <row r="1134" spans="1:3">
      <c r="A1134">
        <v>1133</v>
      </c>
      <c r="B1134" t="s">
        <v>9865</v>
      </c>
      <c r="C1134">
        <v>79967344</v>
      </c>
    </row>
    <row r="1135" spans="1:3">
      <c r="A1135">
        <v>1134</v>
      </c>
      <c r="B1135" t="s">
        <v>9866</v>
      </c>
      <c r="C1135">
        <v>51831542</v>
      </c>
    </row>
    <row r="1136" spans="1:3">
      <c r="A1136">
        <v>1135</v>
      </c>
      <c r="B1136" t="s">
        <v>9867</v>
      </c>
      <c r="C1136">
        <v>3094620</v>
      </c>
    </row>
    <row r="1137" spans="1:3">
      <c r="A1137">
        <v>1136</v>
      </c>
      <c r="B1137" t="s">
        <v>4276</v>
      </c>
      <c r="C1137">
        <v>52774186</v>
      </c>
    </row>
    <row r="1138" spans="1:3">
      <c r="A1138">
        <v>1137</v>
      </c>
      <c r="B1138" t="s">
        <v>4277</v>
      </c>
      <c r="C1138">
        <v>39800668</v>
      </c>
    </row>
    <row r="1139" spans="1:3">
      <c r="A1139">
        <v>1138</v>
      </c>
      <c r="B1139" t="s">
        <v>4278</v>
      </c>
      <c r="C1139">
        <v>860053274</v>
      </c>
    </row>
    <row r="1140" spans="1:3">
      <c r="A1140">
        <v>1139</v>
      </c>
      <c r="B1140" t="s">
        <v>9868</v>
      </c>
      <c r="C1140">
        <v>860071250</v>
      </c>
    </row>
    <row r="1141" spans="1:3">
      <c r="A1141">
        <v>1140</v>
      </c>
      <c r="B1141" t="s">
        <v>4279</v>
      </c>
      <c r="C1141">
        <v>822006618</v>
      </c>
    </row>
    <row r="1142" spans="1:3">
      <c r="A1142">
        <v>1141</v>
      </c>
      <c r="B1142" t="s">
        <v>4280</v>
      </c>
      <c r="C1142">
        <v>88240718</v>
      </c>
    </row>
    <row r="1143" spans="1:3">
      <c r="A1143">
        <v>1142</v>
      </c>
      <c r="B1143" t="s">
        <v>9869</v>
      </c>
      <c r="C1143">
        <v>52888131</v>
      </c>
    </row>
    <row r="1144" spans="1:3">
      <c r="A1144">
        <v>1143</v>
      </c>
      <c r="B1144" t="s">
        <v>9870</v>
      </c>
      <c r="C1144">
        <v>52250523</v>
      </c>
    </row>
    <row r="1145" spans="1:3">
      <c r="A1145">
        <v>1144</v>
      </c>
      <c r="B1145" t="s">
        <v>9871</v>
      </c>
      <c r="C1145">
        <v>79799178</v>
      </c>
    </row>
    <row r="1146" spans="1:3">
      <c r="A1146">
        <v>1145</v>
      </c>
      <c r="B1146" t="s">
        <v>4281</v>
      </c>
      <c r="C1146">
        <v>51961424</v>
      </c>
    </row>
    <row r="1147" spans="1:3">
      <c r="A1147">
        <v>1146</v>
      </c>
      <c r="B1147" t="s">
        <v>9872</v>
      </c>
      <c r="C1147">
        <v>1018418266</v>
      </c>
    </row>
    <row r="1148" spans="1:3">
      <c r="A1148">
        <v>1147</v>
      </c>
      <c r="B1148" t="s">
        <v>9873</v>
      </c>
      <c r="C1148">
        <v>1136879412</v>
      </c>
    </row>
    <row r="1149" spans="1:3">
      <c r="A1149">
        <v>1148</v>
      </c>
      <c r="B1149" t="s">
        <v>9874</v>
      </c>
      <c r="C1149">
        <v>16251904</v>
      </c>
    </row>
    <row r="1150" spans="1:3">
      <c r="A1150">
        <v>1149</v>
      </c>
      <c r="B1150" t="s">
        <v>9875</v>
      </c>
      <c r="C1150">
        <v>900046344</v>
      </c>
    </row>
    <row r="1151" spans="1:3">
      <c r="A1151">
        <v>1150</v>
      </c>
      <c r="B1151" t="s">
        <v>9876</v>
      </c>
      <c r="C1151">
        <v>900988733</v>
      </c>
    </row>
    <row r="1152" spans="1:3">
      <c r="A1152">
        <v>1151</v>
      </c>
      <c r="B1152" t="s">
        <v>4282</v>
      </c>
      <c r="C1152">
        <v>79381759</v>
      </c>
    </row>
    <row r="1153" spans="1:3">
      <c r="A1153">
        <v>1152</v>
      </c>
      <c r="B1153" t="s">
        <v>4283</v>
      </c>
      <c r="C1153">
        <v>14470959</v>
      </c>
    </row>
    <row r="1154" spans="1:3">
      <c r="A1154">
        <v>1153</v>
      </c>
      <c r="B1154" t="s">
        <v>4284</v>
      </c>
      <c r="C1154">
        <v>1010173380</v>
      </c>
    </row>
    <row r="1155" spans="1:3">
      <c r="A1155">
        <v>1154</v>
      </c>
      <c r="B1155" t="s">
        <v>4285</v>
      </c>
      <c r="C1155">
        <v>51725236</v>
      </c>
    </row>
    <row r="1156" spans="1:3">
      <c r="A1156">
        <v>1155</v>
      </c>
      <c r="B1156" t="s">
        <v>4286</v>
      </c>
      <c r="C1156">
        <v>1020714073</v>
      </c>
    </row>
    <row r="1157" spans="1:3">
      <c r="A1157">
        <v>1156</v>
      </c>
      <c r="B1157" t="s">
        <v>4287</v>
      </c>
      <c r="C1157">
        <v>1073533760</v>
      </c>
    </row>
    <row r="1158" spans="1:3">
      <c r="A1158">
        <v>1157</v>
      </c>
      <c r="B1158" t="s">
        <v>9877</v>
      </c>
      <c r="C1158">
        <v>1019038000</v>
      </c>
    </row>
    <row r="1159" spans="1:3">
      <c r="A1159">
        <v>1158</v>
      </c>
      <c r="B1159" t="s">
        <v>4288</v>
      </c>
      <c r="C1159">
        <v>53135702</v>
      </c>
    </row>
    <row r="1160" spans="1:3">
      <c r="A1160">
        <v>1159</v>
      </c>
      <c r="B1160" t="s">
        <v>9878</v>
      </c>
      <c r="C1160">
        <v>80238831</v>
      </c>
    </row>
    <row r="1161" spans="1:3">
      <c r="A1161">
        <v>1160</v>
      </c>
      <c r="B1161" t="s">
        <v>9879</v>
      </c>
      <c r="C1161">
        <v>7181308</v>
      </c>
    </row>
    <row r="1162" spans="1:3">
      <c r="A1162">
        <v>1161</v>
      </c>
      <c r="B1162" t="s">
        <v>9880</v>
      </c>
      <c r="C1162">
        <v>79555745</v>
      </c>
    </row>
    <row r="1163" spans="1:3">
      <c r="A1163">
        <v>1162</v>
      </c>
      <c r="B1163" t="s">
        <v>4289</v>
      </c>
      <c r="C1163">
        <v>52344010</v>
      </c>
    </row>
    <row r="1164" spans="1:3">
      <c r="A1164">
        <v>1163</v>
      </c>
      <c r="B1164" t="s">
        <v>4290</v>
      </c>
      <c r="C1164">
        <v>10552548</v>
      </c>
    </row>
    <row r="1165" spans="1:3">
      <c r="A1165">
        <v>1164</v>
      </c>
      <c r="B1165" t="s">
        <v>4291</v>
      </c>
      <c r="C1165">
        <v>52109346</v>
      </c>
    </row>
    <row r="1166" spans="1:3">
      <c r="A1166">
        <v>1165</v>
      </c>
      <c r="B1166" t="s">
        <v>9881</v>
      </c>
      <c r="C1166">
        <v>65775405</v>
      </c>
    </row>
    <row r="1167" spans="1:3">
      <c r="A1167">
        <v>1166</v>
      </c>
      <c r="B1167" t="s">
        <v>4292</v>
      </c>
      <c r="C1167">
        <v>1026566837</v>
      </c>
    </row>
    <row r="1168" spans="1:3">
      <c r="A1168">
        <v>1167</v>
      </c>
      <c r="B1168" t="s">
        <v>4293</v>
      </c>
      <c r="C1168">
        <v>900037743</v>
      </c>
    </row>
    <row r="1169" spans="1:3">
      <c r="A1169">
        <v>1168</v>
      </c>
      <c r="B1169" t="s">
        <v>9882</v>
      </c>
      <c r="C1169">
        <v>27093976</v>
      </c>
    </row>
    <row r="1170" spans="1:3">
      <c r="A1170">
        <v>1169</v>
      </c>
      <c r="B1170" t="s">
        <v>11</v>
      </c>
      <c r="C1170">
        <v>8000910635</v>
      </c>
    </row>
    <row r="1171" spans="1:3">
      <c r="A1171">
        <v>1170</v>
      </c>
      <c r="B1171" t="s">
        <v>4294</v>
      </c>
      <c r="C1171">
        <v>900414529</v>
      </c>
    </row>
    <row r="1172" spans="1:3">
      <c r="A1172">
        <v>1171</v>
      </c>
      <c r="B1172" t="s">
        <v>4295</v>
      </c>
      <c r="C1172">
        <v>860061140</v>
      </c>
    </row>
    <row r="1173" spans="1:3">
      <c r="A1173">
        <v>1172</v>
      </c>
      <c r="B1173" t="s">
        <v>4296</v>
      </c>
      <c r="C1173">
        <v>830068543</v>
      </c>
    </row>
    <row r="1174" spans="1:3">
      <c r="A1174">
        <v>1173</v>
      </c>
      <c r="B1174" t="s">
        <v>4297</v>
      </c>
      <c r="C1174">
        <v>28548552</v>
      </c>
    </row>
    <row r="1175" spans="1:3">
      <c r="A1175">
        <v>1174</v>
      </c>
      <c r="B1175" t="s">
        <v>4298</v>
      </c>
      <c r="C1175">
        <v>80203654</v>
      </c>
    </row>
    <row r="1176" spans="1:3">
      <c r="A1176">
        <v>1175</v>
      </c>
      <c r="B1176" t="s">
        <v>13196</v>
      </c>
      <c r="C1176">
        <v>41949060</v>
      </c>
    </row>
    <row r="1177" spans="1:3">
      <c r="A1177">
        <v>1176</v>
      </c>
      <c r="B1177" t="s">
        <v>13197</v>
      </c>
      <c r="C1177">
        <v>52827397</v>
      </c>
    </row>
    <row r="1178" spans="1:3">
      <c r="A1178">
        <v>1177</v>
      </c>
      <c r="B1178" t="s">
        <v>13198</v>
      </c>
      <c r="C1178">
        <v>52702631</v>
      </c>
    </row>
    <row r="1179" spans="1:3">
      <c r="A1179">
        <v>1178</v>
      </c>
      <c r="B1179" t="s">
        <v>4299</v>
      </c>
      <c r="C1179">
        <v>80127223</v>
      </c>
    </row>
    <row r="1180" spans="1:3">
      <c r="A1180">
        <v>1179</v>
      </c>
      <c r="B1180" t="s">
        <v>4300</v>
      </c>
      <c r="C1180">
        <v>23508783</v>
      </c>
    </row>
    <row r="1181" spans="1:3">
      <c r="A1181">
        <v>1180</v>
      </c>
      <c r="B1181" t="s">
        <v>4301</v>
      </c>
      <c r="C1181">
        <v>52885876</v>
      </c>
    </row>
    <row r="1182" spans="1:3">
      <c r="A1182">
        <v>1181</v>
      </c>
      <c r="B1182" t="s">
        <v>9885</v>
      </c>
      <c r="C1182">
        <v>46387391</v>
      </c>
    </row>
    <row r="1183" spans="1:3">
      <c r="A1183">
        <v>1182</v>
      </c>
      <c r="B1183" t="s">
        <v>4303</v>
      </c>
      <c r="C1183">
        <v>800240660</v>
      </c>
    </row>
    <row r="1184" spans="1:3">
      <c r="A1184">
        <v>1183</v>
      </c>
      <c r="B1184" t="s">
        <v>4304</v>
      </c>
      <c r="C1184">
        <v>800075003</v>
      </c>
    </row>
    <row r="1185" spans="1:3">
      <c r="A1185">
        <v>1184</v>
      </c>
      <c r="B1185" t="s">
        <v>9886</v>
      </c>
      <c r="C1185">
        <v>1020811497</v>
      </c>
    </row>
    <row r="1186" spans="1:3">
      <c r="A1186">
        <v>1185</v>
      </c>
      <c r="B1186" t="s">
        <v>9887</v>
      </c>
      <c r="C1186">
        <v>830012169</v>
      </c>
    </row>
    <row r="1187" spans="1:3">
      <c r="A1187">
        <v>1186</v>
      </c>
      <c r="B1187" t="s">
        <v>4305</v>
      </c>
      <c r="C1187">
        <v>900542658</v>
      </c>
    </row>
    <row r="1188" spans="1:3">
      <c r="A1188">
        <v>1187</v>
      </c>
      <c r="B1188" t="s">
        <v>9888</v>
      </c>
      <c r="C1188">
        <v>6393659</v>
      </c>
    </row>
    <row r="1189" spans="1:3">
      <c r="A1189">
        <v>1188</v>
      </c>
      <c r="B1189" t="s">
        <v>9889</v>
      </c>
      <c r="C1189">
        <v>79597538</v>
      </c>
    </row>
    <row r="1190" spans="1:3">
      <c r="A1190">
        <v>1189</v>
      </c>
      <c r="B1190" t="s">
        <v>4306</v>
      </c>
      <c r="C1190">
        <v>39736758</v>
      </c>
    </row>
    <row r="1191" spans="1:3">
      <c r="A1191">
        <v>1190</v>
      </c>
      <c r="B1191" t="s">
        <v>4307</v>
      </c>
      <c r="C1191">
        <v>79516233</v>
      </c>
    </row>
    <row r="1192" spans="1:3">
      <c r="A1192">
        <v>1191</v>
      </c>
      <c r="B1192" t="s">
        <v>13199</v>
      </c>
      <c r="C1192">
        <v>40756342</v>
      </c>
    </row>
    <row r="1193" spans="1:3">
      <c r="A1193">
        <v>1192</v>
      </c>
      <c r="B1193" t="s">
        <v>13200</v>
      </c>
      <c r="C1193">
        <v>1032360661</v>
      </c>
    </row>
    <row r="1194" spans="1:3">
      <c r="A1194">
        <v>1193</v>
      </c>
      <c r="B1194" t="s">
        <v>9892</v>
      </c>
      <c r="C1194">
        <v>67001394</v>
      </c>
    </row>
    <row r="1195" spans="1:3">
      <c r="A1195">
        <v>1194</v>
      </c>
      <c r="B1195" t="s">
        <v>9893</v>
      </c>
      <c r="C1195">
        <v>79416703</v>
      </c>
    </row>
    <row r="1196" spans="1:3">
      <c r="A1196">
        <v>1195</v>
      </c>
      <c r="B1196" t="s">
        <v>9894</v>
      </c>
      <c r="C1196">
        <v>42079385</v>
      </c>
    </row>
    <row r="1197" spans="1:3">
      <c r="A1197">
        <v>1196</v>
      </c>
      <c r="B1197" t="s">
        <v>4308</v>
      </c>
      <c r="C1197">
        <v>26261888</v>
      </c>
    </row>
    <row r="1198" spans="1:3">
      <c r="A1198">
        <v>1197</v>
      </c>
      <c r="B1198" t="s">
        <v>4309</v>
      </c>
      <c r="C1198">
        <v>17593840</v>
      </c>
    </row>
    <row r="1199" spans="1:3">
      <c r="A1199">
        <v>1198</v>
      </c>
      <c r="B1199" t="s">
        <v>4310</v>
      </c>
      <c r="C1199">
        <v>1032374823</v>
      </c>
    </row>
    <row r="1200" spans="1:3">
      <c r="A1200">
        <v>1199</v>
      </c>
      <c r="B1200" t="s">
        <v>9895</v>
      </c>
      <c r="C1200">
        <v>66846387</v>
      </c>
    </row>
    <row r="1201" spans="1:3">
      <c r="A1201">
        <v>1200</v>
      </c>
      <c r="B1201" t="s">
        <v>9896</v>
      </c>
      <c r="C1201">
        <v>1049604163</v>
      </c>
    </row>
    <row r="1202" spans="1:3">
      <c r="A1202">
        <v>1201</v>
      </c>
      <c r="B1202" t="s">
        <v>9897</v>
      </c>
      <c r="C1202">
        <v>16188859</v>
      </c>
    </row>
    <row r="1203" spans="1:3">
      <c r="A1203">
        <v>1202</v>
      </c>
      <c r="B1203" t="s">
        <v>4311</v>
      </c>
      <c r="C1203">
        <v>17583585</v>
      </c>
    </row>
    <row r="1204" spans="1:3">
      <c r="A1204">
        <v>1203</v>
      </c>
      <c r="B1204" t="s">
        <v>4312</v>
      </c>
      <c r="C1204">
        <v>88282377</v>
      </c>
    </row>
    <row r="1205" spans="1:3">
      <c r="A1205">
        <v>1204</v>
      </c>
      <c r="B1205" t="s">
        <v>4313</v>
      </c>
      <c r="C1205">
        <v>32151383</v>
      </c>
    </row>
    <row r="1206" spans="1:3">
      <c r="A1206">
        <v>1205</v>
      </c>
      <c r="B1206" t="s">
        <v>9898</v>
      </c>
      <c r="C1206">
        <v>76304656</v>
      </c>
    </row>
    <row r="1207" spans="1:3">
      <c r="A1207">
        <v>1206</v>
      </c>
      <c r="B1207" t="s">
        <v>4314</v>
      </c>
      <c r="C1207">
        <v>1047453879</v>
      </c>
    </row>
    <row r="1208" spans="1:3">
      <c r="A1208">
        <v>1207</v>
      </c>
      <c r="B1208" t="s">
        <v>4315</v>
      </c>
      <c r="C1208">
        <v>5819760</v>
      </c>
    </row>
    <row r="1209" spans="1:3">
      <c r="A1209">
        <v>1208</v>
      </c>
      <c r="B1209" t="s">
        <v>4316</v>
      </c>
      <c r="C1209">
        <v>1070008499</v>
      </c>
    </row>
    <row r="1210" spans="1:3">
      <c r="A1210">
        <v>1209</v>
      </c>
      <c r="B1210" t="s">
        <v>9899</v>
      </c>
      <c r="C1210">
        <v>1020793601</v>
      </c>
    </row>
    <row r="1211" spans="1:3">
      <c r="A1211">
        <v>1210</v>
      </c>
      <c r="B1211" t="s">
        <v>4317</v>
      </c>
      <c r="C1211">
        <v>1110472235</v>
      </c>
    </row>
    <row r="1212" spans="1:3">
      <c r="A1212">
        <v>1211</v>
      </c>
      <c r="B1212" t="s">
        <v>13201</v>
      </c>
      <c r="C1212">
        <v>11809788</v>
      </c>
    </row>
    <row r="1213" spans="1:3">
      <c r="A1213">
        <v>1212</v>
      </c>
      <c r="B1213" t="s">
        <v>13202</v>
      </c>
      <c r="C1213">
        <v>28980629</v>
      </c>
    </row>
    <row r="1214" spans="1:3">
      <c r="A1214">
        <v>1213</v>
      </c>
      <c r="B1214" t="s">
        <v>9902</v>
      </c>
      <c r="C1214">
        <v>76320603</v>
      </c>
    </row>
    <row r="1215" spans="1:3">
      <c r="A1215">
        <v>1214</v>
      </c>
      <c r="B1215" t="s">
        <v>9903</v>
      </c>
      <c r="C1215">
        <v>40341045</v>
      </c>
    </row>
    <row r="1216" spans="1:3">
      <c r="A1216">
        <v>1215</v>
      </c>
      <c r="B1216" t="s">
        <v>4318</v>
      </c>
      <c r="C1216">
        <v>59668151</v>
      </c>
    </row>
    <row r="1217" spans="1:3">
      <c r="A1217">
        <v>1216</v>
      </c>
      <c r="B1217" t="s">
        <v>4319</v>
      </c>
      <c r="C1217">
        <v>19380019</v>
      </c>
    </row>
    <row r="1218" spans="1:3">
      <c r="A1218">
        <v>1217</v>
      </c>
      <c r="B1218" t="s">
        <v>9904</v>
      </c>
      <c r="C1218">
        <v>45770003</v>
      </c>
    </row>
    <row r="1219" spans="1:3">
      <c r="A1219">
        <v>1218</v>
      </c>
      <c r="B1219" t="s">
        <v>4320</v>
      </c>
      <c r="C1219">
        <v>52330149</v>
      </c>
    </row>
    <row r="1220" spans="1:3">
      <c r="A1220">
        <v>1219</v>
      </c>
      <c r="B1220" t="s">
        <v>9905</v>
      </c>
      <c r="C1220">
        <v>74323464</v>
      </c>
    </row>
    <row r="1221" spans="1:3">
      <c r="A1221">
        <v>1220</v>
      </c>
      <c r="B1221" t="s">
        <v>4321</v>
      </c>
      <c r="C1221">
        <v>79503968</v>
      </c>
    </row>
    <row r="1222" spans="1:3">
      <c r="A1222">
        <v>1221</v>
      </c>
      <c r="B1222" t="s">
        <v>4322</v>
      </c>
      <c r="C1222">
        <v>29127702</v>
      </c>
    </row>
    <row r="1223" spans="1:3">
      <c r="A1223">
        <v>1222</v>
      </c>
      <c r="B1223" t="s">
        <v>9906</v>
      </c>
      <c r="C1223">
        <v>73594141</v>
      </c>
    </row>
    <row r="1224" spans="1:3">
      <c r="A1224">
        <v>1223</v>
      </c>
      <c r="B1224" t="s">
        <v>4323</v>
      </c>
      <c r="C1224">
        <v>1121847233</v>
      </c>
    </row>
    <row r="1225" spans="1:3">
      <c r="A1225">
        <v>1224</v>
      </c>
      <c r="B1225" t="s">
        <v>13203</v>
      </c>
      <c r="C1225">
        <v>16738762</v>
      </c>
    </row>
    <row r="1226" spans="1:3">
      <c r="A1226">
        <v>1225</v>
      </c>
      <c r="B1226" t="s">
        <v>4324</v>
      </c>
      <c r="C1226">
        <v>72264186</v>
      </c>
    </row>
    <row r="1227" spans="1:3">
      <c r="A1227">
        <v>1226</v>
      </c>
      <c r="B1227" t="s">
        <v>4325</v>
      </c>
      <c r="C1227">
        <v>53051656</v>
      </c>
    </row>
    <row r="1228" spans="1:3">
      <c r="A1228">
        <v>1227</v>
      </c>
      <c r="B1228" t="s">
        <v>9908</v>
      </c>
      <c r="C1228">
        <v>900324690</v>
      </c>
    </row>
    <row r="1229" spans="1:3">
      <c r="A1229">
        <v>1228</v>
      </c>
      <c r="B1229" t="s">
        <v>4326</v>
      </c>
      <c r="C1229">
        <v>79522331</v>
      </c>
    </row>
    <row r="1230" spans="1:3">
      <c r="A1230">
        <v>1229</v>
      </c>
      <c r="B1230" t="s">
        <v>13204</v>
      </c>
      <c r="C1230">
        <v>63325543</v>
      </c>
    </row>
    <row r="1231" spans="1:3">
      <c r="A1231">
        <v>1230</v>
      </c>
      <c r="B1231" t="s">
        <v>4327</v>
      </c>
      <c r="C1231">
        <v>78021577</v>
      </c>
    </row>
    <row r="1232" spans="1:3">
      <c r="A1232">
        <v>1231</v>
      </c>
      <c r="B1232" t="s">
        <v>4328</v>
      </c>
      <c r="C1232">
        <v>72274175</v>
      </c>
    </row>
    <row r="1233" spans="1:3">
      <c r="A1233">
        <v>1232</v>
      </c>
      <c r="B1233" t="s">
        <v>13205</v>
      </c>
      <c r="C1233">
        <v>98429845</v>
      </c>
    </row>
    <row r="1234" spans="1:3">
      <c r="A1234">
        <v>1233</v>
      </c>
      <c r="B1234" t="s">
        <v>13206</v>
      </c>
      <c r="C1234">
        <v>35602521</v>
      </c>
    </row>
    <row r="1235" spans="1:3">
      <c r="A1235">
        <v>1234</v>
      </c>
      <c r="B1235" t="s">
        <v>13207</v>
      </c>
      <c r="C1235">
        <v>1105676013</v>
      </c>
    </row>
    <row r="1236" spans="1:3">
      <c r="A1236">
        <v>1235</v>
      </c>
      <c r="B1236" t="s">
        <v>13208</v>
      </c>
      <c r="C1236">
        <v>31415744</v>
      </c>
    </row>
    <row r="1237" spans="1:3">
      <c r="A1237">
        <v>1236</v>
      </c>
      <c r="B1237" t="s">
        <v>4329</v>
      </c>
      <c r="C1237">
        <v>830061474</v>
      </c>
    </row>
    <row r="1238" spans="1:3">
      <c r="A1238">
        <v>1237</v>
      </c>
      <c r="B1238" t="s">
        <v>13209</v>
      </c>
      <c r="C1238">
        <v>11222013</v>
      </c>
    </row>
    <row r="1239" spans="1:3">
      <c r="A1239">
        <v>1238</v>
      </c>
      <c r="B1239" t="s">
        <v>13210</v>
      </c>
      <c r="C1239">
        <v>16188785</v>
      </c>
    </row>
    <row r="1240" spans="1:3">
      <c r="A1240">
        <v>1239</v>
      </c>
      <c r="B1240" t="s">
        <v>13211</v>
      </c>
      <c r="C1240">
        <v>12969783</v>
      </c>
    </row>
    <row r="1241" spans="1:3">
      <c r="A1241">
        <v>1240</v>
      </c>
      <c r="B1241" t="s">
        <v>4330</v>
      </c>
      <c r="C1241">
        <v>79828488</v>
      </c>
    </row>
    <row r="1242" spans="1:3">
      <c r="A1242">
        <v>1241</v>
      </c>
      <c r="B1242" t="s">
        <v>13212</v>
      </c>
      <c r="C1242">
        <v>1116779038</v>
      </c>
    </row>
    <row r="1243" spans="1:3">
      <c r="A1243">
        <v>1242</v>
      </c>
      <c r="B1243" t="s">
        <v>13213</v>
      </c>
      <c r="C1243">
        <v>76295594</v>
      </c>
    </row>
    <row r="1244" spans="1:3">
      <c r="A1244">
        <v>1243</v>
      </c>
      <c r="B1244" t="s">
        <v>13214</v>
      </c>
      <c r="C1244">
        <v>91265979</v>
      </c>
    </row>
    <row r="1245" spans="1:3">
      <c r="A1245">
        <v>1244</v>
      </c>
      <c r="B1245" t="s">
        <v>13215</v>
      </c>
      <c r="C1245">
        <v>18879394</v>
      </c>
    </row>
    <row r="1246" spans="1:3">
      <c r="A1246">
        <v>1245</v>
      </c>
      <c r="B1246" t="s">
        <v>13216</v>
      </c>
      <c r="C1246">
        <v>54252745</v>
      </c>
    </row>
    <row r="1247" spans="1:3">
      <c r="A1247">
        <v>1246</v>
      </c>
      <c r="B1247" t="s">
        <v>13217</v>
      </c>
      <c r="C1247">
        <v>71251288</v>
      </c>
    </row>
    <row r="1248" spans="1:3">
      <c r="A1248">
        <v>1247</v>
      </c>
      <c r="B1248" t="s">
        <v>4331</v>
      </c>
      <c r="C1248">
        <v>57440970</v>
      </c>
    </row>
    <row r="1249" spans="1:3">
      <c r="A1249">
        <v>1248</v>
      </c>
      <c r="B1249" t="s">
        <v>13218</v>
      </c>
      <c r="C1249">
        <v>39407998</v>
      </c>
    </row>
    <row r="1250" spans="1:3">
      <c r="A1250">
        <v>1249</v>
      </c>
      <c r="B1250" t="s">
        <v>13219</v>
      </c>
      <c r="C1250">
        <v>7617788</v>
      </c>
    </row>
    <row r="1251" spans="1:3">
      <c r="A1251">
        <v>1250</v>
      </c>
      <c r="B1251" t="s">
        <v>13220</v>
      </c>
      <c r="C1251">
        <v>1116793470</v>
      </c>
    </row>
    <row r="1252" spans="1:3">
      <c r="A1252">
        <v>1251</v>
      </c>
      <c r="B1252" t="s">
        <v>4332</v>
      </c>
      <c r="C1252">
        <v>76330441</v>
      </c>
    </row>
    <row r="1253" spans="1:3">
      <c r="A1253">
        <v>1252</v>
      </c>
      <c r="B1253" t="s">
        <v>9920</v>
      </c>
      <c r="C1253">
        <v>16702067</v>
      </c>
    </row>
    <row r="1254" spans="1:3">
      <c r="A1254">
        <v>1253</v>
      </c>
      <c r="B1254" t="s">
        <v>9921</v>
      </c>
      <c r="C1254">
        <v>88220317</v>
      </c>
    </row>
    <row r="1255" spans="1:3">
      <c r="A1255">
        <v>1254</v>
      </c>
      <c r="B1255" t="s">
        <v>4333</v>
      </c>
      <c r="C1255">
        <v>19179974</v>
      </c>
    </row>
    <row r="1256" spans="1:3">
      <c r="A1256">
        <v>1255</v>
      </c>
      <c r="B1256" t="s">
        <v>4334</v>
      </c>
      <c r="C1256">
        <v>830054060</v>
      </c>
    </row>
    <row r="1257" spans="1:3">
      <c r="A1257">
        <v>1256</v>
      </c>
      <c r="B1257" t="s">
        <v>4335</v>
      </c>
      <c r="C1257">
        <v>11798050</v>
      </c>
    </row>
    <row r="1258" spans="1:3">
      <c r="A1258">
        <v>1257</v>
      </c>
      <c r="B1258" t="s">
        <v>13221</v>
      </c>
      <c r="C1258">
        <v>52819762</v>
      </c>
    </row>
    <row r="1259" spans="1:3">
      <c r="A1259">
        <v>1258</v>
      </c>
      <c r="B1259" t="s">
        <v>13222</v>
      </c>
      <c r="C1259">
        <v>1061729203</v>
      </c>
    </row>
    <row r="1260" spans="1:3">
      <c r="A1260">
        <v>1259</v>
      </c>
      <c r="B1260" t="s">
        <v>4336</v>
      </c>
      <c r="C1260">
        <v>52622736</v>
      </c>
    </row>
    <row r="1261" spans="1:3">
      <c r="A1261">
        <v>1260</v>
      </c>
      <c r="B1261" t="s">
        <v>4337</v>
      </c>
      <c r="C1261">
        <v>50901141</v>
      </c>
    </row>
    <row r="1262" spans="1:3">
      <c r="A1262">
        <v>1261</v>
      </c>
      <c r="B1262" t="s">
        <v>9924</v>
      </c>
      <c r="C1262">
        <v>79956536</v>
      </c>
    </row>
    <row r="1263" spans="1:3">
      <c r="A1263">
        <v>1262</v>
      </c>
      <c r="B1263" t="s">
        <v>4338</v>
      </c>
      <c r="C1263">
        <v>14238599</v>
      </c>
    </row>
    <row r="1264" spans="1:3">
      <c r="A1264">
        <v>1263</v>
      </c>
      <c r="B1264" t="s">
        <v>13223</v>
      </c>
      <c r="C1264">
        <v>16270815</v>
      </c>
    </row>
    <row r="1265" spans="1:3">
      <c r="A1265">
        <v>1264</v>
      </c>
      <c r="B1265" t="s">
        <v>13224</v>
      </c>
      <c r="C1265">
        <v>91212860</v>
      </c>
    </row>
    <row r="1266" spans="1:3">
      <c r="A1266">
        <v>1265</v>
      </c>
      <c r="B1266" t="s">
        <v>13225</v>
      </c>
      <c r="C1266">
        <v>7163886</v>
      </c>
    </row>
    <row r="1267" spans="1:3">
      <c r="A1267">
        <v>1266</v>
      </c>
      <c r="B1267" t="s">
        <v>13226</v>
      </c>
      <c r="C1267">
        <v>16260844</v>
      </c>
    </row>
    <row r="1268" spans="1:3">
      <c r="A1268">
        <v>1267</v>
      </c>
      <c r="B1268" t="s">
        <v>13227</v>
      </c>
      <c r="C1268">
        <v>51890288</v>
      </c>
    </row>
    <row r="1269" spans="1:3">
      <c r="A1269">
        <v>1268</v>
      </c>
      <c r="B1269" t="s">
        <v>13228</v>
      </c>
      <c r="C1269">
        <v>1033818018</v>
      </c>
    </row>
    <row r="1270" spans="1:3">
      <c r="A1270">
        <v>1269</v>
      </c>
      <c r="B1270" t="s">
        <v>13229</v>
      </c>
      <c r="C1270">
        <v>22548846</v>
      </c>
    </row>
    <row r="1271" spans="1:3">
      <c r="A1271">
        <v>1270</v>
      </c>
      <c r="B1271" t="s">
        <v>4339</v>
      </c>
      <c r="C1271">
        <v>860006543</v>
      </c>
    </row>
    <row r="1272" spans="1:3">
      <c r="A1272">
        <v>1271</v>
      </c>
      <c r="B1272" t="s">
        <v>4340</v>
      </c>
      <c r="C1272">
        <v>51683946</v>
      </c>
    </row>
    <row r="1273" spans="1:3">
      <c r="A1273">
        <v>1272</v>
      </c>
      <c r="B1273" t="s">
        <v>4341</v>
      </c>
      <c r="C1273">
        <v>900051050</v>
      </c>
    </row>
    <row r="1274" spans="1:3">
      <c r="A1274">
        <v>1273</v>
      </c>
      <c r="B1274" t="s">
        <v>4342</v>
      </c>
      <c r="C1274">
        <v>73429095</v>
      </c>
    </row>
    <row r="1275" spans="1:3">
      <c r="A1275">
        <v>1274</v>
      </c>
      <c r="B1275" t="s">
        <v>4343</v>
      </c>
      <c r="C1275">
        <v>1019085338</v>
      </c>
    </row>
    <row r="1276" spans="1:3">
      <c r="A1276">
        <v>1275</v>
      </c>
      <c r="B1276" t="s">
        <v>4344</v>
      </c>
      <c r="C1276">
        <v>1026253658</v>
      </c>
    </row>
    <row r="1277" spans="1:3">
      <c r="A1277">
        <v>1276</v>
      </c>
      <c r="B1277" t="s">
        <v>4345</v>
      </c>
      <c r="C1277">
        <v>1016083481</v>
      </c>
    </row>
    <row r="1278" spans="1:3">
      <c r="A1278">
        <v>1277</v>
      </c>
      <c r="B1278" t="s">
        <v>13230</v>
      </c>
      <c r="C1278">
        <v>6771990</v>
      </c>
    </row>
    <row r="1279" spans="1:3">
      <c r="A1279">
        <v>1278</v>
      </c>
      <c r="B1279" t="s">
        <v>13231</v>
      </c>
      <c r="C1279">
        <v>63547152</v>
      </c>
    </row>
    <row r="1280" spans="1:3">
      <c r="A1280">
        <v>1279</v>
      </c>
      <c r="B1280" t="s">
        <v>4346</v>
      </c>
      <c r="C1280">
        <v>901144436</v>
      </c>
    </row>
    <row r="1281" spans="1:3">
      <c r="A1281">
        <v>1280</v>
      </c>
      <c r="B1281" t="s">
        <v>4347</v>
      </c>
      <c r="C1281">
        <v>52124831</v>
      </c>
    </row>
    <row r="1282" spans="1:3">
      <c r="A1282">
        <v>1281</v>
      </c>
      <c r="B1282" t="s">
        <v>4348</v>
      </c>
      <c r="C1282">
        <v>30564006</v>
      </c>
    </row>
    <row r="1283" spans="1:3">
      <c r="A1283">
        <v>1282</v>
      </c>
      <c r="B1283" t="s">
        <v>13232</v>
      </c>
      <c r="C1283">
        <v>10769921</v>
      </c>
    </row>
    <row r="1284" spans="1:3">
      <c r="A1284">
        <v>1283</v>
      </c>
      <c r="B1284" t="s">
        <v>13233</v>
      </c>
      <c r="C1284">
        <v>91428325</v>
      </c>
    </row>
    <row r="1285" spans="1:3">
      <c r="A1285">
        <v>1284</v>
      </c>
      <c r="B1285" t="s">
        <v>13234</v>
      </c>
      <c r="C1285">
        <v>1015411299</v>
      </c>
    </row>
    <row r="1286" spans="1:3">
      <c r="A1286">
        <v>1285</v>
      </c>
      <c r="B1286" t="s">
        <v>9931</v>
      </c>
      <c r="C1286">
        <v>75105416</v>
      </c>
    </row>
    <row r="1287" spans="1:3">
      <c r="A1287">
        <v>1286</v>
      </c>
      <c r="B1287" t="s">
        <v>4349</v>
      </c>
      <c r="C1287">
        <v>13178301</v>
      </c>
    </row>
    <row r="1288" spans="1:3">
      <c r="A1288">
        <v>1287</v>
      </c>
      <c r="B1288" t="s">
        <v>4350</v>
      </c>
      <c r="C1288">
        <v>11814131</v>
      </c>
    </row>
    <row r="1289" spans="1:3">
      <c r="A1289">
        <v>1288</v>
      </c>
      <c r="B1289" t="s">
        <v>4351</v>
      </c>
      <c r="C1289">
        <v>35850834</v>
      </c>
    </row>
    <row r="1290" spans="1:3">
      <c r="A1290">
        <v>1289</v>
      </c>
      <c r="B1290" t="s">
        <v>13235</v>
      </c>
      <c r="C1290">
        <v>11811595</v>
      </c>
    </row>
    <row r="1291" spans="1:3">
      <c r="A1291">
        <v>1290</v>
      </c>
      <c r="B1291" t="s">
        <v>13236</v>
      </c>
      <c r="C1291">
        <v>79876883</v>
      </c>
    </row>
    <row r="1292" spans="1:3">
      <c r="A1292">
        <v>1291</v>
      </c>
      <c r="B1292" t="s">
        <v>13237</v>
      </c>
      <c r="C1292">
        <v>77020940</v>
      </c>
    </row>
    <row r="1293" spans="1:3">
      <c r="A1293">
        <v>1292</v>
      </c>
      <c r="B1293" t="s">
        <v>9934</v>
      </c>
      <c r="C1293">
        <v>49729646</v>
      </c>
    </row>
    <row r="1294" spans="1:3">
      <c r="A1294">
        <v>1293</v>
      </c>
      <c r="B1294" t="s">
        <v>13238</v>
      </c>
      <c r="C1294">
        <v>1121826254</v>
      </c>
    </row>
    <row r="1295" spans="1:3">
      <c r="A1295">
        <v>1294</v>
      </c>
      <c r="B1295" t="s">
        <v>13239</v>
      </c>
      <c r="C1295">
        <v>11433878</v>
      </c>
    </row>
    <row r="1296" spans="1:3">
      <c r="A1296">
        <v>1295</v>
      </c>
      <c r="B1296" t="s">
        <v>13240</v>
      </c>
      <c r="C1296">
        <v>1090366552</v>
      </c>
    </row>
    <row r="1297" spans="1:3">
      <c r="A1297">
        <v>1296</v>
      </c>
      <c r="B1297" t="s">
        <v>13241</v>
      </c>
      <c r="C1297">
        <v>76317153</v>
      </c>
    </row>
    <row r="1298" spans="1:3">
      <c r="A1298">
        <v>1297</v>
      </c>
      <c r="B1298" t="s">
        <v>13242</v>
      </c>
      <c r="C1298">
        <v>98378639</v>
      </c>
    </row>
    <row r="1299" spans="1:3">
      <c r="A1299">
        <v>1298</v>
      </c>
      <c r="B1299" t="s">
        <v>4352</v>
      </c>
      <c r="C1299">
        <v>1087046533</v>
      </c>
    </row>
    <row r="1300" spans="1:3">
      <c r="A1300">
        <v>1299</v>
      </c>
      <c r="B1300" t="s">
        <v>4353</v>
      </c>
      <c r="C1300">
        <v>10932232</v>
      </c>
    </row>
    <row r="1301" spans="1:3">
      <c r="A1301">
        <v>1300</v>
      </c>
      <c r="B1301" t="s">
        <v>4354</v>
      </c>
      <c r="C1301">
        <v>1087115048</v>
      </c>
    </row>
    <row r="1302" spans="1:3">
      <c r="A1302">
        <v>1301</v>
      </c>
      <c r="B1302" t="s">
        <v>4355</v>
      </c>
      <c r="C1302">
        <v>12272845</v>
      </c>
    </row>
    <row r="1303" spans="1:3">
      <c r="A1303">
        <v>1302</v>
      </c>
      <c r="B1303" t="s">
        <v>4356</v>
      </c>
      <c r="C1303">
        <v>91200872</v>
      </c>
    </row>
    <row r="1304" spans="1:3">
      <c r="A1304">
        <v>1303</v>
      </c>
      <c r="B1304" t="s">
        <v>13243</v>
      </c>
      <c r="C1304">
        <v>1020750290</v>
      </c>
    </row>
    <row r="1305" spans="1:3">
      <c r="A1305">
        <v>1304</v>
      </c>
      <c r="B1305" t="s">
        <v>4357</v>
      </c>
      <c r="C1305">
        <v>17333379</v>
      </c>
    </row>
    <row r="1306" spans="1:3">
      <c r="A1306">
        <v>1305</v>
      </c>
      <c r="B1306" t="s">
        <v>13244</v>
      </c>
      <c r="C1306">
        <v>1122782047</v>
      </c>
    </row>
    <row r="1307" spans="1:3">
      <c r="A1307">
        <v>1306</v>
      </c>
      <c r="B1307" t="s">
        <v>9941</v>
      </c>
      <c r="C1307">
        <v>1121820414</v>
      </c>
    </row>
    <row r="1308" spans="1:3">
      <c r="A1308">
        <v>1307</v>
      </c>
      <c r="B1308" t="s">
        <v>4358</v>
      </c>
      <c r="C1308">
        <v>14315959</v>
      </c>
    </row>
    <row r="1309" spans="1:3">
      <c r="A1309">
        <v>1308</v>
      </c>
      <c r="B1309" t="s">
        <v>4359</v>
      </c>
      <c r="C1309">
        <v>80154770</v>
      </c>
    </row>
    <row r="1310" spans="1:3">
      <c r="A1310">
        <v>1309</v>
      </c>
      <c r="B1310" t="s">
        <v>4360</v>
      </c>
      <c r="C1310">
        <v>12992015</v>
      </c>
    </row>
    <row r="1311" spans="1:3">
      <c r="A1311">
        <v>1310</v>
      </c>
      <c r="B1311" t="s">
        <v>9942</v>
      </c>
      <c r="C1311">
        <v>12986526</v>
      </c>
    </row>
    <row r="1312" spans="1:3">
      <c r="A1312">
        <v>1311</v>
      </c>
      <c r="B1312" t="s">
        <v>4361</v>
      </c>
      <c r="C1312">
        <v>860519556</v>
      </c>
    </row>
    <row r="1313" spans="1:3">
      <c r="A1313">
        <v>1312</v>
      </c>
      <c r="B1313" t="s">
        <v>9943</v>
      </c>
      <c r="C1313">
        <v>52371700</v>
      </c>
    </row>
    <row r="1314" spans="1:3">
      <c r="A1314">
        <v>1313</v>
      </c>
      <c r="B1314" t="s">
        <v>9944</v>
      </c>
      <c r="C1314">
        <v>890481163</v>
      </c>
    </row>
    <row r="1315" spans="1:3">
      <c r="A1315">
        <v>1314</v>
      </c>
      <c r="B1315" t="s">
        <v>9945</v>
      </c>
      <c r="C1315">
        <v>890905179</v>
      </c>
    </row>
    <row r="1316" spans="1:3">
      <c r="A1316">
        <v>1315</v>
      </c>
      <c r="B1316" t="s">
        <v>4362</v>
      </c>
      <c r="C1316">
        <v>1121864522</v>
      </c>
    </row>
    <row r="1317" spans="1:3">
      <c r="A1317">
        <v>1316</v>
      </c>
      <c r="B1317" t="s">
        <v>9946</v>
      </c>
      <c r="C1317">
        <v>51831480</v>
      </c>
    </row>
    <row r="1318" spans="1:3">
      <c r="A1318">
        <v>1317</v>
      </c>
      <c r="B1318" t="s">
        <v>13245</v>
      </c>
      <c r="C1318">
        <v>5833111</v>
      </c>
    </row>
    <row r="1319" spans="1:3">
      <c r="A1319">
        <v>1318</v>
      </c>
      <c r="B1319" t="s">
        <v>9948</v>
      </c>
      <c r="C1319">
        <v>98428605</v>
      </c>
    </row>
    <row r="1320" spans="1:3">
      <c r="A1320">
        <v>1319</v>
      </c>
      <c r="B1320" t="s">
        <v>4363</v>
      </c>
      <c r="C1320">
        <v>40612932</v>
      </c>
    </row>
    <row r="1321" spans="1:3">
      <c r="A1321">
        <v>1320</v>
      </c>
      <c r="B1321" t="s">
        <v>4364</v>
      </c>
      <c r="C1321">
        <v>1022390364</v>
      </c>
    </row>
    <row r="1322" spans="1:3">
      <c r="A1322">
        <v>1321</v>
      </c>
      <c r="B1322" t="s">
        <v>4365</v>
      </c>
      <c r="C1322">
        <v>6804627</v>
      </c>
    </row>
    <row r="1323" spans="1:3">
      <c r="A1323">
        <v>1322</v>
      </c>
      <c r="B1323" t="s">
        <v>9949</v>
      </c>
      <c r="C1323">
        <v>53029106</v>
      </c>
    </row>
    <row r="1324" spans="1:3">
      <c r="A1324">
        <v>1323</v>
      </c>
      <c r="B1324" t="s">
        <v>4366</v>
      </c>
      <c r="C1324">
        <v>1095800978</v>
      </c>
    </row>
    <row r="1325" spans="1:3">
      <c r="A1325">
        <v>1324</v>
      </c>
      <c r="B1325" t="s">
        <v>4367</v>
      </c>
      <c r="C1325">
        <v>1085037669</v>
      </c>
    </row>
    <row r="1326" spans="1:3">
      <c r="A1326">
        <v>1325</v>
      </c>
      <c r="B1326" t="s">
        <v>4368</v>
      </c>
      <c r="C1326">
        <v>69007327</v>
      </c>
    </row>
    <row r="1327" spans="1:3">
      <c r="A1327">
        <v>1326</v>
      </c>
      <c r="B1327" t="s">
        <v>4369</v>
      </c>
      <c r="C1327">
        <v>22867459</v>
      </c>
    </row>
    <row r="1328" spans="1:3">
      <c r="A1328">
        <v>1327</v>
      </c>
      <c r="B1328" t="s">
        <v>4370</v>
      </c>
      <c r="C1328">
        <v>79714136</v>
      </c>
    </row>
    <row r="1329" spans="1:3">
      <c r="A1329">
        <v>1328</v>
      </c>
      <c r="B1329" t="s">
        <v>4371</v>
      </c>
      <c r="C1329">
        <v>1026261093</v>
      </c>
    </row>
    <row r="1330" spans="1:3">
      <c r="A1330">
        <v>1329</v>
      </c>
      <c r="B1330" t="s">
        <v>4372</v>
      </c>
      <c r="C1330">
        <v>901317594</v>
      </c>
    </row>
    <row r="1331" spans="1:3">
      <c r="A1331">
        <v>1330</v>
      </c>
      <c r="B1331" t="s">
        <v>4373</v>
      </c>
      <c r="C1331">
        <v>1114818693</v>
      </c>
    </row>
    <row r="1332" spans="1:3">
      <c r="A1332">
        <v>1331</v>
      </c>
      <c r="B1332" t="s">
        <v>13246</v>
      </c>
      <c r="C1332">
        <v>70038451</v>
      </c>
    </row>
    <row r="1333" spans="1:3">
      <c r="A1333">
        <v>1332</v>
      </c>
      <c r="B1333" t="s">
        <v>13247</v>
      </c>
      <c r="C1333">
        <v>13810532</v>
      </c>
    </row>
    <row r="1334" spans="1:3">
      <c r="A1334">
        <v>1333</v>
      </c>
      <c r="B1334" t="s">
        <v>13248</v>
      </c>
      <c r="C1334">
        <v>19280978</v>
      </c>
    </row>
    <row r="1335" spans="1:3">
      <c r="A1335">
        <v>1334</v>
      </c>
      <c r="B1335" t="s">
        <v>13249</v>
      </c>
      <c r="C1335">
        <v>51702191</v>
      </c>
    </row>
    <row r="1336" spans="1:3">
      <c r="A1336">
        <v>1335</v>
      </c>
      <c r="B1336" t="s">
        <v>13250</v>
      </c>
      <c r="C1336">
        <v>38235760</v>
      </c>
    </row>
    <row r="1337" spans="1:3">
      <c r="A1337">
        <v>1336</v>
      </c>
      <c r="B1337" t="s">
        <v>13251</v>
      </c>
      <c r="C1337">
        <v>88160374</v>
      </c>
    </row>
    <row r="1338" spans="1:3">
      <c r="A1338">
        <v>1337</v>
      </c>
      <c r="B1338" t="s">
        <v>13252</v>
      </c>
      <c r="C1338">
        <v>19439765</v>
      </c>
    </row>
    <row r="1339" spans="1:3">
      <c r="A1339">
        <v>1338</v>
      </c>
      <c r="B1339" t="s">
        <v>13253</v>
      </c>
      <c r="C1339">
        <v>66708909</v>
      </c>
    </row>
    <row r="1340" spans="1:3">
      <c r="A1340">
        <v>1339</v>
      </c>
      <c r="B1340" t="s">
        <v>13254</v>
      </c>
      <c r="C1340">
        <v>52395825</v>
      </c>
    </row>
    <row r="1341" spans="1:3">
      <c r="A1341">
        <v>1340</v>
      </c>
      <c r="B1341" t="s">
        <v>13255</v>
      </c>
      <c r="C1341">
        <v>52378773</v>
      </c>
    </row>
    <row r="1342" spans="1:3">
      <c r="A1342">
        <v>1341</v>
      </c>
      <c r="B1342" t="s">
        <v>13256</v>
      </c>
      <c r="C1342">
        <v>52818879</v>
      </c>
    </row>
    <row r="1343" spans="1:3">
      <c r="A1343">
        <v>1342</v>
      </c>
      <c r="B1343" t="s">
        <v>13257</v>
      </c>
      <c r="C1343">
        <v>35456732</v>
      </c>
    </row>
    <row r="1344" spans="1:3">
      <c r="A1344">
        <v>1343</v>
      </c>
      <c r="B1344" t="s">
        <v>13258</v>
      </c>
      <c r="C1344">
        <v>98670537</v>
      </c>
    </row>
    <row r="1345" spans="1:3">
      <c r="A1345">
        <v>1344</v>
      </c>
      <c r="B1345" t="s">
        <v>13259</v>
      </c>
      <c r="C1345">
        <v>94521063</v>
      </c>
    </row>
    <row r="1346" spans="1:3">
      <c r="A1346">
        <v>1345</v>
      </c>
      <c r="B1346" t="s">
        <v>13260</v>
      </c>
      <c r="C1346">
        <v>79694634</v>
      </c>
    </row>
    <row r="1347" spans="1:3">
      <c r="A1347">
        <v>1346</v>
      </c>
      <c r="B1347" t="s">
        <v>9965</v>
      </c>
      <c r="C1347">
        <v>52728378</v>
      </c>
    </row>
    <row r="1348" spans="1:3">
      <c r="A1348">
        <v>1347</v>
      </c>
      <c r="B1348" t="s">
        <v>13261</v>
      </c>
      <c r="C1348">
        <v>19150507</v>
      </c>
    </row>
    <row r="1349" spans="1:3">
      <c r="A1349">
        <v>1348</v>
      </c>
      <c r="B1349" t="s">
        <v>13262</v>
      </c>
      <c r="C1349">
        <v>53106972</v>
      </c>
    </row>
    <row r="1350" spans="1:3">
      <c r="A1350">
        <v>1349</v>
      </c>
      <c r="B1350" t="s">
        <v>13263</v>
      </c>
      <c r="C1350">
        <v>52353270</v>
      </c>
    </row>
    <row r="1351" spans="1:3">
      <c r="A1351">
        <v>1350</v>
      </c>
      <c r="B1351" t="s">
        <v>13264</v>
      </c>
      <c r="C1351">
        <v>79783666</v>
      </c>
    </row>
    <row r="1352" spans="1:3">
      <c r="A1352">
        <v>1351</v>
      </c>
      <c r="B1352" t="s">
        <v>13265</v>
      </c>
      <c r="C1352">
        <v>14397801</v>
      </c>
    </row>
    <row r="1353" spans="1:3">
      <c r="A1353">
        <v>1352</v>
      </c>
      <c r="B1353" t="s">
        <v>13266</v>
      </c>
      <c r="C1353">
        <v>80564043</v>
      </c>
    </row>
    <row r="1354" spans="1:3">
      <c r="A1354">
        <v>1353</v>
      </c>
      <c r="B1354" t="s">
        <v>13267</v>
      </c>
      <c r="C1354">
        <v>52419515</v>
      </c>
    </row>
    <row r="1355" spans="1:3">
      <c r="A1355">
        <v>1354</v>
      </c>
      <c r="B1355" t="s">
        <v>13268</v>
      </c>
      <c r="C1355">
        <v>51838243</v>
      </c>
    </row>
    <row r="1356" spans="1:3">
      <c r="A1356">
        <v>1355</v>
      </c>
      <c r="B1356" t="s">
        <v>13269</v>
      </c>
      <c r="C1356">
        <v>1127582162</v>
      </c>
    </row>
    <row r="1357" spans="1:3">
      <c r="A1357">
        <v>1356</v>
      </c>
      <c r="B1357" t="s">
        <v>13270</v>
      </c>
      <c r="C1357">
        <v>79389157</v>
      </c>
    </row>
    <row r="1358" spans="1:3">
      <c r="A1358">
        <v>1357</v>
      </c>
      <c r="B1358" t="s">
        <v>13271</v>
      </c>
      <c r="C1358">
        <v>42143757</v>
      </c>
    </row>
    <row r="1359" spans="1:3">
      <c r="A1359">
        <v>1358</v>
      </c>
      <c r="B1359" t="s">
        <v>13272</v>
      </c>
      <c r="C1359">
        <v>98668949</v>
      </c>
    </row>
    <row r="1360" spans="1:3">
      <c r="A1360">
        <v>1359</v>
      </c>
      <c r="B1360" t="s">
        <v>13273</v>
      </c>
      <c r="C1360">
        <v>36172854</v>
      </c>
    </row>
    <row r="1361" spans="1:3">
      <c r="A1361">
        <v>1360</v>
      </c>
      <c r="B1361" t="s">
        <v>13274</v>
      </c>
      <c r="C1361">
        <v>51614771</v>
      </c>
    </row>
    <row r="1362" spans="1:3">
      <c r="A1362">
        <v>1361</v>
      </c>
      <c r="B1362" t="s">
        <v>13275</v>
      </c>
      <c r="C1362">
        <v>79732276</v>
      </c>
    </row>
    <row r="1363" spans="1:3">
      <c r="A1363">
        <v>1362</v>
      </c>
      <c r="B1363" t="s">
        <v>13276</v>
      </c>
      <c r="C1363">
        <v>46452507</v>
      </c>
    </row>
    <row r="1364" spans="1:3">
      <c r="A1364">
        <v>1363</v>
      </c>
      <c r="B1364" t="s">
        <v>13277</v>
      </c>
      <c r="C1364">
        <v>14236996</v>
      </c>
    </row>
    <row r="1365" spans="1:3">
      <c r="A1365">
        <v>1364</v>
      </c>
      <c r="B1365" t="s">
        <v>13278</v>
      </c>
      <c r="C1365">
        <v>53123148</v>
      </c>
    </row>
    <row r="1366" spans="1:3">
      <c r="A1366">
        <v>1365</v>
      </c>
      <c r="B1366" t="s">
        <v>13279</v>
      </c>
      <c r="C1366">
        <v>52385164</v>
      </c>
    </row>
    <row r="1367" spans="1:3">
      <c r="A1367">
        <v>1366</v>
      </c>
      <c r="B1367" t="s">
        <v>13280</v>
      </c>
      <c r="C1367">
        <v>25290554</v>
      </c>
    </row>
    <row r="1368" spans="1:3">
      <c r="A1368">
        <v>1367</v>
      </c>
      <c r="B1368" t="s">
        <v>13281</v>
      </c>
      <c r="C1368">
        <v>39774433</v>
      </c>
    </row>
    <row r="1369" spans="1:3">
      <c r="A1369">
        <v>1368</v>
      </c>
      <c r="B1369" t="s">
        <v>13282</v>
      </c>
      <c r="C1369">
        <v>42888009</v>
      </c>
    </row>
    <row r="1370" spans="1:3">
      <c r="A1370">
        <v>1369</v>
      </c>
      <c r="B1370" t="s">
        <v>4374</v>
      </c>
      <c r="C1370">
        <v>1121859397</v>
      </c>
    </row>
    <row r="1371" spans="1:3">
      <c r="A1371">
        <v>1370</v>
      </c>
      <c r="B1371" t="s">
        <v>4375</v>
      </c>
      <c r="C1371">
        <v>891700612</v>
      </c>
    </row>
    <row r="1372" spans="1:3">
      <c r="A1372">
        <v>1371</v>
      </c>
      <c r="B1372" t="s">
        <v>9986</v>
      </c>
      <c r="C1372">
        <v>1075257613</v>
      </c>
    </row>
    <row r="1373" spans="1:3">
      <c r="A1373">
        <v>1372</v>
      </c>
      <c r="B1373" t="s">
        <v>4376</v>
      </c>
      <c r="C1373">
        <v>35493417</v>
      </c>
    </row>
    <row r="1374" spans="1:3">
      <c r="A1374">
        <v>1373</v>
      </c>
      <c r="B1374" t="s">
        <v>4377</v>
      </c>
      <c r="C1374">
        <v>1057593015</v>
      </c>
    </row>
    <row r="1375" spans="1:3">
      <c r="A1375">
        <v>1374</v>
      </c>
      <c r="B1375" t="s">
        <v>4378</v>
      </c>
      <c r="C1375">
        <v>22586033</v>
      </c>
    </row>
    <row r="1376" spans="1:3">
      <c r="A1376">
        <v>1375</v>
      </c>
      <c r="B1376" t="s">
        <v>4379</v>
      </c>
      <c r="C1376">
        <v>52797226</v>
      </c>
    </row>
    <row r="1377" spans="1:3">
      <c r="A1377">
        <v>1376</v>
      </c>
      <c r="B1377" t="s">
        <v>4380</v>
      </c>
      <c r="C1377">
        <v>66856836</v>
      </c>
    </row>
    <row r="1378" spans="1:3">
      <c r="A1378">
        <v>1377</v>
      </c>
      <c r="B1378" t="s">
        <v>4381</v>
      </c>
      <c r="C1378">
        <v>1018428879</v>
      </c>
    </row>
    <row r="1379" spans="1:3">
      <c r="A1379">
        <v>1378</v>
      </c>
      <c r="B1379" t="s">
        <v>4382</v>
      </c>
      <c r="C1379">
        <v>79795088</v>
      </c>
    </row>
    <row r="1380" spans="1:3">
      <c r="A1380">
        <v>1379</v>
      </c>
      <c r="B1380" t="s">
        <v>4383</v>
      </c>
      <c r="C1380">
        <v>1090420045</v>
      </c>
    </row>
    <row r="1381" spans="1:3">
      <c r="A1381">
        <v>1380</v>
      </c>
      <c r="B1381" t="s">
        <v>4384</v>
      </c>
      <c r="C1381">
        <v>38144346</v>
      </c>
    </row>
    <row r="1382" spans="1:3">
      <c r="A1382">
        <v>1381</v>
      </c>
      <c r="B1382" t="s">
        <v>4385</v>
      </c>
      <c r="C1382">
        <v>1069732625</v>
      </c>
    </row>
    <row r="1383" spans="1:3">
      <c r="A1383">
        <v>1382</v>
      </c>
      <c r="B1383" t="s">
        <v>4386</v>
      </c>
      <c r="C1383">
        <v>830033581</v>
      </c>
    </row>
    <row r="1384" spans="1:3">
      <c r="A1384">
        <v>1383</v>
      </c>
      <c r="B1384" t="s">
        <v>9987</v>
      </c>
      <c r="C1384">
        <v>1073689658</v>
      </c>
    </row>
    <row r="1385" spans="1:3">
      <c r="A1385">
        <v>1384</v>
      </c>
      <c r="B1385" t="s">
        <v>4387</v>
      </c>
      <c r="C1385">
        <v>1054093348</v>
      </c>
    </row>
    <row r="1386" spans="1:3">
      <c r="A1386">
        <v>1385</v>
      </c>
      <c r="B1386" t="s">
        <v>4388</v>
      </c>
      <c r="C1386">
        <v>52987251</v>
      </c>
    </row>
    <row r="1387" spans="1:3">
      <c r="A1387">
        <v>1386</v>
      </c>
      <c r="B1387" t="s">
        <v>9988</v>
      </c>
      <c r="C1387">
        <v>1121833160</v>
      </c>
    </row>
    <row r="1388" spans="1:3">
      <c r="A1388">
        <v>1387</v>
      </c>
      <c r="B1388" t="s">
        <v>9989</v>
      </c>
      <c r="C1388">
        <v>40327462</v>
      </c>
    </row>
    <row r="1389" spans="1:3">
      <c r="A1389">
        <v>1388</v>
      </c>
      <c r="B1389" t="s">
        <v>4389</v>
      </c>
      <c r="C1389">
        <v>1013581425</v>
      </c>
    </row>
    <row r="1390" spans="1:3">
      <c r="A1390">
        <v>1389</v>
      </c>
      <c r="B1390" t="s">
        <v>4390</v>
      </c>
      <c r="C1390">
        <v>1032368867</v>
      </c>
    </row>
    <row r="1391" spans="1:3">
      <c r="A1391">
        <v>1390</v>
      </c>
      <c r="B1391" t="s">
        <v>9990</v>
      </c>
      <c r="C1391">
        <v>52775558</v>
      </c>
    </row>
    <row r="1392" spans="1:3">
      <c r="A1392">
        <v>1391</v>
      </c>
      <c r="B1392" t="s">
        <v>13283</v>
      </c>
      <c r="C1392">
        <v>53121297</v>
      </c>
    </row>
    <row r="1393" spans="1:3">
      <c r="A1393">
        <v>1392</v>
      </c>
      <c r="B1393" t="s">
        <v>13284</v>
      </c>
      <c r="C1393">
        <v>80850650</v>
      </c>
    </row>
    <row r="1394" spans="1:3">
      <c r="A1394">
        <v>1393</v>
      </c>
      <c r="B1394" t="s">
        <v>13285</v>
      </c>
      <c r="C1394">
        <v>30050950</v>
      </c>
    </row>
    <row r="1395" spans="1:3">
      <c r="A1395">
        <v>1394</v>
      </c>
      <c r="B1395" t="s">
        <v>9993</v>
      </c>
      <c r="C1395">
        <v>10527370</v>
      </c>
    </row>
    <row r="1396" spans="1:3">
      <c r="A1396">
        <v>1395</v>
      </c>
      <c r="B1396" t="s">
        <v>4391</v>
      </c>
      <c r="C1396">
        <v>36723308</v>
      </c>
    </row>
    <row r="1397" spans="1:3">
      <c r="A1397">
        <v>1396</v>
      </c>
      <c r="B1397" t="s">
        <v>9994</v>
      </c>
      <c r="C1397">
        <v>80009150</v>
      </c>
    </row>
    <row r="1398" spans="1:3">
      <c r="A1398">
        <v>1397</v>
      </c>
      <c r="B1398" t="s">
        <v>4392</v>
      </c>
      <c r="C1398">
        <v>10298742</v>
      </c>
    </row>
    <row r="1399" spans="1:3">
      <c r="A1399">
        <v>1398</v>
      </c>
      <c r="B1399" t="s">
        <v>4393</v>
      </c>
      <c r="C1399">
        <v>1117527373</v>
      </c>
    </row>
    <row r="1400" spans="1:3">
      <c r="A1400">
        <v>1399</v>
      </c>
      <c r="B1400" t="s">
        <v>9995</v>
      </c>
      <c r="C1400">
        <v>1116257023</v>
      </c>
    </row>
    <row r="1401" spans="1:3">
      <c r="A1401">
        <v>1400</v>
      </c>
      <c r="B1401" t="s">
        <v>4394</v>
      </c>
      <c r="C1401">
        <v>1125551119</v>
      </c>
    </row>
    <row r="1402" spans="1:3">
      <c r="A1402">
        <v>1401</v>
      </c>
      <c r="B1402" t="s">
        <v>4395</v>
      </c>
      <c r="C1402">
        <v>1067894513</v>
      </c>
    </row>
    <row r="1403" spans="1:3">
      <c r="A1403">
        <v>1402</v>
      </c>
      <c r="B1403" t="s">
        <v>9996</v>
      </c>
      <c r="C1403">
        <v>4613344</v>
      </c>
    </row>
    <row r="1404" spans="1:3">
      <c r="A1404">
        <v>1403</v>
      </c>
      <c r="B1404" t="s">
        <v>4396</v>
      </c>
      <c r="C1404">
        <v>19001515</v>
      </c>
    </row>
    <row r="1405" spans="1:3">
      <c r="A1405">
        <v>1404</v>
      </c>
      <c r="B1405" t="s">
        <v>13286</v>
      </c>
      <c r="C1405">
        <v>1030634283</v>
      </c>
    </row>
    <row r="1406" spans="1:3">
      <c r="A1406">
        <v>1405</v>
      </c>
      <c r="B1406" t="s">
        <v>9998</v>
      </c>
      <c r="C1406">
        <v>1130630654</v>
      </c>
    </row>
    <row r="1407" spans="1:3">
      <c r="A1407">
        <v>1406</v>
      </c>
      <c r="B1407" t="s">
        <v>4397</v>
      </c>
      <c r="C1407">
        <v>1088246104</v>
      </c>
    </row>
    <row r="1408" spans="1:3">
      <c r="A1408">
        <v>1407</v>
      </c>
      <c r="B1408" t="s">
        <v>4398</v>
      </c>
      <c r="C1408">
        <v>1020399410</v>
      </c>
    </row>
    <row r="1409" spans="1:3">
      <c r="A1409">
        <v>1408</v>
      </c>
      <c r="B1409" t="s">
        <v>4399</v>
      </c>
      <c r="C1409">
        <v>43612337</v>
      </c>
    </row>
    <row r="1410" spans="1:3">
      <c r="A1410">
        <v>1409</v>
      </c>
      <c r="B1410" t="s">
        <v>9999</v>
      </c>
      <c r="C1410">
        <v>52955063</v>
      </c>
    </row>
    <row r="1411" spans="1:3">
      <c r="A1411">
        <v>1410</v>
      </c>
      <c r="B1411" t="s">
        <v>4400</v>
      </c>
      <c r="C1411">
        <v>1020736951</v>
      </c>
    </row>
    <row r="1412" spans="1:3">
      <c r="A1412">
        <v>1411</v>
      </c>
      <c r="B1412" t="s">
        <v>4401</v>
      </c>
      <c r="C1412">
        <v>1020845021</v>
      </c>
    </row>
    <row r="1413" spans="1:3">
      <c r="A1413">
        <v>1412</v>
      </c>
      <c r="B1413" t="s">
        <v>4402</v>
      </c>
      <c r="C1413">
        <v>1026573583</v>
      </c>
    </row>
    <row r="1414" spans="1:3">
      <c r="A1414">
        <v>1413</v>
      </c>
      <c r="B1414" t="s">
        <v>10000</v>
      </c>
      <c r="C1414">
        <v>59312721</v>
      </c>
    </row>
    <row r="1415" spans="1:3">
      <c r="A1415">
        <v>1414</v>
      </c>
      <c r="B1415" t="s">
        <v>4403</v>
      </c>
      <c r="C1415">
        <v>1018422289</v>
      </c>
    </row>
    <row r="1416" spans="1:3">
      <c r="A1416">
        <v>1415</v>
      </c>
      <c r="B1416" t="s">
        <v>4404</v>
      </c>
      <c r="C1416">
        <v>59682491</v>
      </c>
    </row>
    <row r="1417" spans="1:3">
      <c r="A1417">
        <v>1416</v>
      </c>
      <c r="B1417" t="s">
        <v>10001</v>
      </c>
      <c r="C1417">
        <v>52486064</v>
      </c>
    </row>
    <row r="1418" spans="1:3">
      <c r="A1418">
        <v>1417</v>
      </c>
      <c r="B1418" t="s">
        <v>10002</v>
      </c>
      <c r="C1418">
        <v>1072655141</v>
      </c>
    </row>
    <row r="1419" spans="1:3">
      <c r="A1419">
        <v>1418</v>
      </c>
      <c r="B1419" t="s">
        <v>10003</v>
      </c>
      <c r="C1419">
        <v>8757556</v>
      </c>
    </row>
    <row r="1420" spans="1:3">
      <c r="A1420">
        <v>1419</v>
      </c>
      <c r="B1420" t="s">
        <v>10004</v>
      </c>
      <c r="C1420">
        <v>73199723</v>
      </c>
    </row>
    <row r="1421" spans="1:3">
      <c r="A1421">
        <v>1420</v>
      </c>
      <c r="B1421" t="s">
        <v>4405</v>
      </c>
      <c r="C1421">
        <v>18130427</v>
      </c>
    </row>
    <row r="1422" spans="1:3">
      <c r="A1422">
        <v>1421</v>
      </c>
      <c r="B1422" t="s">
        <v>4406</v>
      </c>
      <c r="C1422">
        <v>52813421</v>
      </c>
    </row>
    <row r="1423" spans="1:3">
      <c r="A1423">
        <v>1422</v>
      </c>
      <c r="B1423" t="s">
        <v>4407</v>
      </c>
      <c r="C1423">
        <v>94450021</v>
      </c>
    </row>
    <row r="1424" spans="1:3">
      <c r="A1424">
        <v>1423</v>
      </c>
      <c r="B1424" t="s">
        <v>10005</v>
      </c>
      <c r="C1424">
        <v>19409121</v>
      </c>
    </row>
    <row r="1425" spans="1:3">
      <c r="A1425">
        <v>1424</v>
      </c>
      <c r="B1425" t="s">
        <v>4408</v>
      </c>
      <c r="C1425">
        <v>19458630</v>
      </c>
    </row>
    <row r="1426" spans="1:3">
      <c r="A1426">
        <v>1425</v>
      </c>
      <c r="B1426" t="s">
        <v>4409</v>
      </c>
      <c r="C1426">
        <v>70072375</v>
      </c>
    </row>
    <row r="1427" spans="1:3">
      <c r="A1427">
        <v>1426</v>
      </c>
      <c r="B1427" t="s">
        <v>4410</v>
      </c>
      <c r="C1427">
        <v>98592660</v>
      </c>
    </row>
    <row r="1428" spans="1:3">
      <c r="A1428">
        <v>1427</v>
      </c>
      <c r="B1428" t="s">
        <v>4411</v>
      </c>
      <c r="C1428">
        <v>14468795</v>
      </c>
    </row>
    <row r="1429" spans="1:3">
      <c r="A1429">
        <v>1428</v>
      </c>
      <c r="B1429" t="s">
        <v>10006</v>
      </c>
      <c r="C1429">
        <v>1093771296</v>
      </c>
    </row>
    <row r="1430" spans="1:3">
      <c r="A1430">
        <v>1429</v>
      </c>
      <c r="B1430" t="s">
        <v>4412</v>
      </c>
      <c r="C1430">
        <v>40334135</v>
      </c>
    </row>
    <row r="1431" spans="1:3">
      <c r="A1431">
        <v>1430</v>
      </c>
      <c r="B1431" t="s">
        <v>4413</v>
      </c>
      <c r="C1431">
        <v>1090375884</v>
      </c>
    </row>
    <row r="1432" spans="1:3">
      <c r="A1432">
        <v>1431</v>
      </c>
      <c r="B1432" t="s">
        <v>10007</v>
      </c>
      <c r="C1432">
        <v>1032460717</v>
      </c>
    </row>
    <row r="1433" spans="1:3">
      <c r="A1433">
        <v>1432</v>
      </c>
      <c r="B1433" t="s">
        <v>10008</v>
      </c>
      <c r="C1433">
        <v>60435579</v>
      </c>
    </row>
    <row r="1434" spans="1:3">
      <c r="A1434">
        <v>1433</v>
      </c>
      <c r="B1434" t="s">
        <v>4414</v>
      </c>
      <c r="C1434">
        <v>41214057</v>
      </c>
    </row>
    <row r="1435" spans="1:3">
      <c r="A1435">
        <v>1434</v>
      </c>
      <c r="B1435" t="s">
        <v>10009</v>
      </c>
      <c r="C1435">
        <v>1125183988</v>
      </c>
    </row>
    <row r="1436" spans="1:3">
      <c r="A1436">
        <v>1435</v>
      </c>
      <c r="B1436" t="s">
        <v>10010</v>
      </c>
      <c r="C1436">
        <v>76311705</v>
      </c>
    </row>
    <row r="1437" spans="1:3">
      <c r="A1437">
        <v>1436</v>
      </c>
      <c r="B1437" t="s">
        <v>10011</v>
      </c>
      <c r="C1437">
        <v>91519910</v>
      </c>
    </row>
    <row r="1438" spans="1:3">
      <c r="A1438">
        <v>1437</v>
      </c>
      <c r="B1438" t="s">
        <v>4415</v>
      </c>
      <c r="C1438">
        <v>1120569977</v>
      </c>
    </row>
    <row r="1439" spans="1:3">
      <c r="A1439">
        <v>1438</v>
      </c>
      <c r="B1439" t="s">
        <v>4416</v>
      </c>
      <c r="C1439">
        <v>35602226</v>
      </c>
    </row>
    <row r="1440" spans="1:3">
      <c r="A1440">
        <v>1439</v>
      </c>
      <c r="B1440" t="s">
        <v>4417</v>
      </c>
      <c r="C1440">
        <v>1022931682</v>
      </c>
    </row>
    <row r="1441" spans="1:3">
      <c r="A1441">
        <v>1440</v>
      </c>
      <c r="B1441" t="s">
        <v>4418</v>
      </c>
      <c r="C1441">
        <v>1012406589</v>
      </c>
    </row>
    <row r="1442" spans="1:3">
      <c r="A1442">
        <v>1441</v>
      </c>
      <c r="B1442" t="s">
        <v>10012</v>
      </c>
      <c r="C1442">
        <v>52991433</v>
      </c>
    </row>
    <row r="1443" spans="1:3">
      <c r="A1443">
        <v>1442</v>
      </c>
      <c r="B1443" t="s">
        <v>4419</v>
      </c>
      <c r="C1443">
        <v>80503689</v>
      </c>
    </row>
    <row r="1444" spans="1:3">
      <c r="A1444">
        <v>1443</v>
      </c>
      <c r="B1444" t="s">
        <v>10013</v>
      </c>
      <c r="C1444">
        <v>10489726</v>
      </c>
    </row>
    <row r="1445" spans="1:3">
      <c r="A1445">
        <v>1444</v>
      </c>
      <c r="B1445" t="s">
        <v>10014</v>
      </c>
      <c r="C1445">
        <v>1026251277</v>
      </c>
    </row>
    <row r="1446" spans="1:3">
      <c r="A1446">
        <v>1445</v>
      </c>
      <c r="B1446" t="s">
        <v>10015</v>
      </c>
      <c r="C1446">
        <v>40045885</v>
      </c>
    </row>
    <row r="1447" spans="1:3">
      <c r="A1447">
        <v>1446</v>
      </c>
      <c r="B1447" t="s">
        <v>10016</v>
      </c>
      <c r="C1447">
        <v>40400590</v>
      </c>
    </row>
    <row r="1448" spans="1:3">
      <c r="A1448">
        <v>1447</v>
      </c>
      <c r="B1448" t="s">
        <v>10017</v>
      </c>
      <c r="C1448">
        <v>16275620</v>
      </c>
    </row>
    <row r="1449" spans="1:3">
      <c r="A1449">
        <v>1448</v>
      </c>
      <c r="B1449" t="s">
        <v>10018</v>
      </c>
      <c r="C1449">
        <v>96191222</v>
      </c>
    </row>
    <row r="1450" spans="1:3">
      <c r="A1450">
        <v>1449</v>
      </c>
      <c r="B1450" t="s">
        <v>10019</v>
      </c>
      <c r="C1450">
        <v>74358508</v>
      </c>
    </row>
    <row r="1451" spans="1:3">
      <c r="A1451">
        <v>1450</v>
      </c>
      <c r="B1451" t="s">
        <v>4420</v>
      </c>
      <c r="C1451">
        <v>86014551</v>
      </c>
    </row>
    <row r="1452" spans="1:3">
      <c r="A1452">
        <v>1451</v>
      </c>
      <c r="B1452" t="s">
        <v>4421</v>
      </c>
      <c r="C1452">
        <v>1116546940</v>
      </c>
    </row>
    <row r="1453" spans="1:3">
      <c r="A1453">
        <v>1452</v>
      </c>
      <c r="B1453" t="s">
        <v>10020</v>
      </c>
      <c r="C1453">
        <v>80818211</v>
      </c>
    </row>
    <row r="1454" spans="1:3">
      <c r="A1454">
        <v>1453</v>
      </c>
      <c r="B1454" t="s">
        <v>10021</v>
      </c>
      <c r="C1454">
        <v>80206143</v>
      </c>
    </row>
    <row r="1455" spans="1:3">
      <c r="A1455">
        <v>1454</v>
      </c>
      <c r="B1455" t="s">
        <v>10022</v>
      </c>
      <c r="C1455">
        <v>18195323</v>
      </c>
    </row>
    <row r="1456" spans="1:3">
      <c r="A1456">
        <v>1455</v>
      </c>
      <c r="B1456" t="s">
        <v>4422</v>
      </c>
      <c r="C1456">
        <v>80207451</v>
      </c>
    </row>
    <row r="1457" spans="1:3">
      <c r="A1457">
        <v>1456</v>
      </c>
      <c r="B1457" t="s">
        <v>4423</v>
      </c>
      <c r="C1457">
        <v>901334335</v>
      </c>
    </row>
    <row r="1458" spans="1:3">
      <c r="A1458">
        <v>1457</v>
      </c>
      <c r="B1458" t="s">
        <v>4424</v>
      </c>
      <c r="C1458">
        <v>900439597</v>
      </c>
    </row>
    <row r="1459" spans="1:3">
      <c r="A1459">
        <v>1458</v>
      </c>
      <c r="B1459" t="s">
        <v>10023</v>
      </c>
      <c r="C1459">
        <v>80161770</v>
      </c>
    </row>
    <row r="1460" spans="1:3">
      <c r="A1460">
        <v>1459</v>
      </c>
      <c r="B1460" t="s">
        <v>4425</v>
      </c>
      <c r="C1460">
        <v>1094166568</v>
      </c>
    </row>
    <row r="1461" spans="1:3">
      <c r="A1461">
        <v>1460</v>
      </c>
      <c r="B1461" t="s">
        <v>4426</v>
      </c>
      <c r="C1461">
        <v>1052396771</v>
      </c>
    </row>
    <row r="1462" spans="1:3">
      <c r="A1462">
        <v>1461</v>
      </c>
      <c r="B1462" t="s">
        <v>10024</v>
      </c>
      <c r="C1462">
        <v>80205151</v>
      </c>
    </row>
    <row r="1463" spans="1:3">
      <c r="A1463">
        <v>1462</v>
      </c>
      <c r="B1463" t="s">
        <v>10025</v>
      </c>
      <c r="C1463">
        <v>18125195</v>
      </c>
    </row>
    <row r="1464" spans="1:3">
      <c r="A1464">
        <v>1463</v>
      </c>
      <c r="B1464" t="s">
        <v>4427</v>
      </c>
      <c r="C1464">
        <v>79646352</v>
      </c>
    </row>
    <row r="1465" spans="1:3">
      <c r="A1465">
        <v>1464</v>
      </c>
      <c r="B1465" t="s">
        <v>4428</v>
      </c>
      <c r="C1465">
        <v>1097390728</v>
      </c>
    </row>
    <row r="1466" spans="1:3">
      <c r="A1466">
        <v>1465</v>
      </c>
      <c r="B1466" t="s">
        <v>4429</v>
      </c>
      <c r="C1466">
        <v>79683960</v>
      </c>
    </row>
    <row r="1467" spans="1:3">
      <c r="A1467">
        <v>1466</v>
      </c>
      <c r="B1467" t="s">
        <v>4430</v>
      </c>
      <c r="C1467">
        <v>1075280324</v>
      </c>
    </row>
    <row r="1468" spans="1:3">
      <c r="A1468">
        <v>1467</v>
      </c>
      <c r="B1468" t="s">
        <v>4433</v>
      </c>
      <c r="C1468">
        <v>19336561</v>
      </c>
    </row>
    <row r="1469" spans="1:3">
      <c r="A1469">
        <v>1468</v>
      </c>
      <c r="B1469" t="s">
        <v>4434</v>
      </c>
      <c r="C1469">
        <v>901137450</v>
      </c>
    </row>
    <row r="1470" spans="1:3">
      <c r="A1470">
        <v>1469</v>
      </c>
      <c r="B1470" t="s">
        <v>4435</v>
      </c>
      <c r="C1470">
        <v>830094405</v>
      </c>
    </row>
    <row r="1471" spans="1:3">
      <c r="A1471">
        <v>1470</v>
      </c>
      <c r="B1471" t="s">
        <v>10026</v>
      </c>
      <c r="C1471">
        <v>901334752</v>
      </c>
    </row>
    <row r="1472" spans="1:3">
      <c r="A1472">
        <v>1471</v>
      </c>
      <c r="B1472" t="s">
        <v>10027</v>
      </c>
      <c r="C1472">
        <v>800186585</v>
      </c>
    </row>
    <row r="1473" spans="1:3">
      <c r="A1473">
        <v>1472</v>
      </c>
      <c r="B1473" t="s">
        <v>4436</v>
      </c>
      <c r="C1473">
        <v>73083361</v>
      </c>
    </row>
    <row r="1474" spans="1:3">
      <c r="A1474">
        <v>1473</v>
      </c>
      <c r="B1474" t="s">
        <v>4437</v>
      </c>
      <c r="C1474">
        <v>47441183</v>
      </c>
    </row>
    <row r="1475" spans="1:3">
      <c r="A1475">
        <v>1474</v>
      </c>
      <c r="B1475" t="s">
        <v>4438</v>
      </c>
      <c r="C1475">
        <v>76319660</v>
      </c>
    </row>
    <row r="1476" spans="1:3">
      <c r="A1476">
        <v>1475</v>
      </c>
      <c r="B1476" t="s">
        <v>4439</v>
      </c>
      <c r="C1476">
        <v>6891563</v>
      </c>
    </row>
    <row r="1477" spans="1:3">
      <c r="A1477">
        <v>1476</v>
      </c>
      <c r="B1477" t="s">
        <v>10028</v>
      </c>
      <c r="C1477">
        <v>13054511</v>
      </c>
    </row>
    <row r="1478" spans="1:3">
      <c r="A1478">
        <v>1477</v>
      </c>
      <c r="B1478" t="s">
        <v>4440</v>
      </c>
      <c r="C1478">
        <v>1020798506</v>
      </c>
    </row>
    <row r="1479" spans="1:3">
      <c r="A1479">
        <v>1478</v>
      </c>
      <c r="B1479" t="s">
        <v>4441</v>
      </c>
      <c r="C1479">
        <v>51558691</v>
      </c>
    </row>
    <row r="1480" spans="1:3">
      <c r="A1480">
        <v>1479</v>
      </c>
      <c r="B1480" t="s">
        <v>10029</v>
      </c>
      <c r="C1480">
        <v>79901593</v>
      </c>
    </row>
    <row r="1481" spans="1:3">
      <c r="A1481">
        <v>1480</v>
      </c>
      <c r="B1481" t="s">
        <v>10030</v>
      </c>
      <c r="C1481">
        <v>1121822211</v>
      </c>
    </row>
    <row r="1482" spans="1:3">
      <c r="A1482">
        <v>1481</v>
      </c>
      <c r="B1482" t="s">
        <v>4442</v>
      </c>
      <c r="C1482">
        <v>1016029823</v>
      </c>
    </row>
    <row r="1483" spans="1:3">
      <c r="A1483">
        <v>1482</v>
      </c>
      <c r="B1483" t="s">
        <v>4443</v>
      </c>
      <c r="C1483">
        <v>800194842</v>
      </c>
    </row>
    <row r="1484" spans="1:3">
      <c r="A1484">
        <v>1483</v>
      </c>
      <c r="B1484" t="s">
        <v>4444</v>
      </c>
      <c r="C1484">
        <v>18182299</v>
      </c>
    </row>
    <row r="1485" spans="1:3">
      <c r="A1485">
        <v>1484</v>
      </c>
      <c r="B1485" t="s">
        <v>4445</v>
      </c>
      <c r="C1485">
        <v>79635841</v>
      </c>
    </row>
    <row r="1486" spans="1:3">
      <c r="A1486">
        <v>1485</v>
      </c>
      <c r="B1486" t="s">
        <v>4446</v>
      </c>
      <c r="C1486">
        <v>1122726560</v>
      </c>
    </row>
    <row r="1487" spans="1:3">
      <c r="A1487">
        <v>1486</v>
      </c>
      <c r="B1487" t="s">
        <v>10031</v>
      </c>
      <c r="C1487">
        <v>12188058</v>
      </c>
    </row>
    <row r="1488" spans="1:3">
      <c r="A1488">
        <v>1487</v>
      </c>
      <c r="B1488" t="s">
        <v>10032</v>
      </c>
      <c r="C1488">
        <v>13055796</v>
      </c>
    </row>
    <row r="1489" spans="1:3">
      <c r="A1489">
        <v>1488</v>
      </c>
      <c r="B1489" t="s">
        <v>10033</v>
      </c>
      <c r="C1489">
        <v>63548879</v>
      </c>
    </row>
    <row r="1490" spans="1:3">
      <c r="A1490">
        <v>1489</v>
      </c>
      <c r="B1490" t="s">
        <v>4447</v>
      </c>
      <c r="C1490">
        <v>901337956</v>
      </c>
    </row>
    <row r="1491" spans="1:3">
      <c r="A1491">
        <v>1490</v>
      </c>
      <c r="B1491" t="s">
        <v>10034</v>
      </c>
      <c r="C1491">
        <v>901338784</v>
      </c>
    </row>
    <row r="1492" spans="1:3">
      <c r="A1492">
        <v>1491</v>
      </c>
      <c r="B1492" t="s">
        <v>4448</v>
      </c>
      <c r="C1492">
        <v>901340426</v>
      </c>
    </row>
    <row r="1493" spans="1:3">
      <c r="A1493">
        <v>1492</v>
      </c>
      <c r="B1493" t="s">
        <v>4449</v>
      </c>
      <c r="C1493">
        <v>40399706</v>
      </c>
    </row>
    <row r="1494" spans="1:3">
      <c r="A1494">
        <v>1493</v>
      </c>
      <c r="B1494" t="s">
        <v>4450</v>
      </c>
      <c r="C1494">
        <v>79323715</v>
      </c>
    </row>
    <row r="1495" spans="1:3">
      <c r="A1495">
        <v>1494</v>
      </c>
      <c r="B1495" t="s">
        <v>10035</v>
      </c>
      <c r="C1495">
        <v>53102062</v>
      </c>
    </row>
    <row r="1496" spans="1:3">
      <c r="A1496">
        <v>1495</v>
      </c>
      <c r="B1496" t="s">
        <v>10036</v>
      </c>
      <c r="C1496">
        <v>1018488376</v>
      </c>
    </row>
    <row r="1497" spans="1:3">
      <c r="A1497">
        <v>1496</v>
      </c>
      <c r="B1497" t="s">
        <v>10037</v>
      </c>
      <c r="C1497">
        <v>20793610</v>
      </c>
    </row>
    <row r="1498" spans="1:3">
      <c r="A1498">
        <v>1497</v>
      </c>
      <c r="B1498" t="s">
        <v>10038</v>
      </c>
      <c r="C1498">
        <v>80815189</v>
      </c>
    </row>
    <row r="1499" spans="1:3">
      <c r="A1499">
        <v>1498</v>
      </c>
      <c r="B1499" t="s">
        <v>4451</v>
      </c>
      <c r="C1499">
        <v>79429050</v>
      </c>
    </row>
    <row r="1500" spans="1:3">
      <c r="A1500">
        <v>1499</v>
      </c>
      <c r="B1500" t="s">
        <v>4452</v>
      </c>
      <c r="C1500">
        <v>18103506</v>
      </c>
    </row>
    <row r="1501" spans="1:3">
      <c r="A1501">
        <v>1500</v>
      </c>
      <c r="B1501" t="s">
        <v>4453</v>
      </c>
      <c r="C1501">
        <v>17638080</v>
      </c>
    </row>
    <row r="1502" spans="1:3">
      <c r="A1502">
        <v>1501</v>
      </c>
      <c r="B1502" t="s">
        <v>4454</v>
      </c>
      <c r="C1502">
        <v>900075108</v>
      </c>
    </row>
    <row r="1503" spans="1:3">
      <c r="A1503">
        <v>1502</v>
      </c>
      <c r="B1503" t="s">
        <v>4455</v>
      </c>
      <c r="C1503">
        <v>80413007</v>
      </c>
    </row>
    <row r="1504" spans="1:3">
      <c r="A1504">
        <v>1503</v>
      </c>
      <c r="B1504" t="s">
        <v>4456</v>
      </c>
      <c r="C1504">
        <v>900097588</v>
      </c>
    </row>
    <row r="1505" spans="1:3">
      <c r="A1505">
        <v>1504</v>
      </c>
      <c r="B1505" t="s">
        <v>4457</v>
      </c>
      <c r="C1505">
        <v>901343040</v>
      </c>
    </row>
    <row r="1506" spans="1:3">
      <c r="A1506">
        <v>1505</v>
      </c>
      <c r="B1506" t="s">
        <v>10039</v>
      </c>
      <c r="C1506">
        <v>901342865</v>
      </c>
    </row>
    <row r="1507" spans="1:3">
      <c r="A1507">
        <v>1506</v>
      </c>
      <c r="B1507" t="s">
        <v>4458</v>
      </c>
      <c r="C1507">
        <v>901343809</v>
      </c>
    </row>
    <row r="1508" spans="1:3">
      <c r="A1508">
        <v>1507</v>
      </c>
      <c r="B1508" t="s">
        <v>4459</v>
      </c>
      <c r="C1508">
        <v>1144085691</v>
      </c>
    </row>
    <row r="1509" spans="1:3">
      <c r="A1509">
        <v>1508</v>
      </c>
      <c r="B1509" t="s">
        <v>4460</v>
      </c>
      <c r="C1509">
        <v>1057305134</v>
      </c>
    </row>
    <row r="1510" spans="1:3">
      <c r="A1510">
        <v>1509</v>
      </c>
      <c r="B1510" t="s">
        <v>4461</v>
      </c>
      <c r="C1510">
        <v>12997115</v>
      </c>
    </row>
    <row r="1511" spans="1:3">
      <c r="A1511">
        <v>1510</v>
      </c>
      <c r="B1511" t="s">
        <v>4462</v>
      </c>
      <c r="C1511">
        <v>1121871165</v>
      </c>
    </row>
    <row r="1512" spans="1:3">
      <c r="A1512">
        <v>1511</v>
      </c>
      <c r="B1512" t="s">
        <v>4463</v>
      </c>
      <c r="C1512">
        <v>1018417285</v>
      </c>
    </row>
    <row r="1513" spans="1:3">
      <c r="A1513">
        <v>1512</v>
      </c>
      <c r="B1513" t="s">
        <v>4464</v>
      </c>
      <c r="C1513">
        <v>86071543</v>
      </c>
    </row>
    <row r="1514" spans="1:3">
      <c r="A1514">
        <v>1513</v>
      </c>
      <c r="B1514" t="s">
        <v>4465</v>
      </c>
      <c r="C1514">
        <v>86010219</v>
      </c>
    </row>
    <row r="1515" spans="1:3">
      <c r="A1515">
        <v>1514</v>
      </c>
      <c r="B1515" t="s">
        <v>10040</v>
      </c>
      <c r="C1515">
        <v>25286814</v>
      </c>
    </row>
    <row r="1516" spans="1:3">
      <c r="A1516">
        <v>1515</v>
      </c>
      <c r="B1516" t="s">
        <v>10041</v>
      </c>
      <c r="C1516">
        <v>17589119</v>
      </c>
    </row>
    <row r="1517" spans="1:3">
      <c r="A1517">
        <v>1516</v>
      </c>
      <c r="B1517" t="s">
        <v>4466</v>
      </c>
      <c r="C1517">
        <v>82363470</v>
      </c>
    </row>
    <row r="1518" spans="1:3">
      <c r="A1518">
        <v>1517</v>
      </c>
      <c r="B1518" t="s">
        <v>4467</v>
      </c>
      <c r="C1518">
        <v>73430415</v>
      </c>
    </row>
    <row r="1519" spans="1:3">
      <c r="A1519">
        <v>1518</v>
      </c>
      <c r="B1519" t="s">
        <v>10042</v>
      </c>
      <c r="C1519">
        <v>71946108</v>
      </c>
    </row>
    <row r="1520" spans="1:3">
      <c r="A1520">
        <v>1519</v>
      </c>
      <c r="B1520" t="s">
        <v>10043</v>
      </c>
      <c r="C1520">
        <v>92509136</v>
      </c>
    </row>
    <row r="1521" spans="1:3">
      <c r="A1521">
        <v>1520</v>
      </c>
      <c r="B1521" t="s">
        <v>4468</v>
      </c>
      <c r="C1521">
        <v>96357600</v>
      </c>
    </row>
    <row r="1522" spans="1:3">
      <c r="A1522">
        <v>1521</v>
      </c>
      <c r="B1522" t="s">
        <v>4469</v>
      </c>
      <c r="C1522">
        <v>1110513862</v>
      </c>
    </row>
    <row r="1523" spans="1:3">
      <c r="A1523">
        <v>1522</v>
      </c>
      <c r="B1523" t="s">
        <v>4470</v>
      </c>
      <c r="C1523">
        <v>54259088</v>
      </c>
    </row>
    <row r="1524" spans="1:3">
      <c r="A1524">
        <v>1523</v>
      </c>
      <c r="B1524" t="s">
        <v>10044</v>
      </c>
      <c r="C1524">
        <v>18124977</v>
      </c>
    </row>
    <row r="1525" spans="1:3">
      <c r="A1525">
        <v>1524</v>
      </c>
      <c r="B1525" t="s">
        <v>4471</v>
      </c>
      <c r="C1525">
        <v>79120990</v>
      </c>
    </row>
    <row r="1526" spans="1:3">
      <c r="A1526">
        <v>1525</v>
      </c>
      <c r="B1526" t="s">
        <v>4472</v>
      </c>
      <c r="C1526">
        <v>63490251</v>
      </c>
    </row>
    <row r="1527" spans="1:3">
      <c r="A1527">
        <v>1526</v>
      </c>
      <c r="B1527" t="s">
        <v>4473</v>
      </c>
      <c r="C1527">
        <v>16074725</v>
      </c>
    </row>
    <row r="1528" spans="1:3">
      <c r="A1528">
        <v>1527</v>
      </c>
      <c r="B1528" t="s">
        <v>10045</v>
      </c>
      <c r="C1528">
        <v>52348400</v>
      </c>
    </row>
    <row r="1529" spans="1:3">
      <c r="A1529">
        <v>1528</v>
      </c>
      <c r="B1529" t="s">
        <v>4474</v>
      </c>
      <c r="C1529">
        <v>7629696</v>
      </c>
    </row>
    <row r="1530" spans="1:3">
      <c r="A1530">
        <v>1529</v>
      </c>
      <c r="B1530" t="s">
        <v>4475</v>
      </c>
      <c r="C1530">
        <v>16497154</v>
      </c>
    </row>
    <row r="1531" spans="1:3">
      <c r="A1531">
        <v>1530</v>
      </c>
      <c r="B1531" t="s">
        <v>4476</v>
      </c>
      <c r="C1531">
        <v>91341455</v>
      </c>
    </row>
    <row r="1532" spans="1:3">
      <c r="A1532">
        <v>1531</v>
      </c>
      <c r="B1532" t="s">
        <v>4477</v>
      </c>
      <c r="C1532">
        <v>97613058</v>
      </c>
    </row>
    <row r="1533" spans="1:3">
      <c r="A1533">
        <v>1532</v>
      </c>
      <c r="B1533" t="s">
        <v>4478</v>
      </c>
      <c r="C1533">
        <v>1085269806</v>
      </c>
    </row>
    <row r="1534" spans="1:3">
      <c r="A1534">
        <v>1533</v>
      </c>
      <c r="B1534" t="s">
        <v>4479</v>
      </c>
      <c r="C1534">
        <v>800193221</v>
      </c>
    </row>
    <row r="1535" spans="1:3">
      <c r="A1535">
        <v>1534</v>
      </c>
      <c r="B1535" t="s">
        <v>10046</v>
      </c>
      <c r="C1535">
        <v>860024041</v>
      </c>
    </row>
    <row r="1536" spans="1:3">
      <c r="A1536">
        <v>1535</v>
      </c>
      <c r="B1536" t="s">
        <v>4480</v>
      </c>
      <c r="C1536">
        <v>35893444</v>
      </c>
    </row>
    <row r="1537" spans="1:3">
      <c r="A1537">
        <v>1536</v>
      </c>
      <c r="B1537" t="s">
        <v>4481</v>
      </c>
      <c r="C1537">
        <v>29231278</v>
      </c>
    </row>
    <row r="1538" spans="1:3">
      <c r="A1538">
        <v>1537</v>
      </c>
      <c r="B1538" t="s">
        <v>4482</v>
      </c>
      <c r="C1538">
        <v>1042212446</v>
      </c>
    </row>
    <row r="1539" spans="1:3">
      <c r="A1539">
        <v>1538</v>
      </c>
      <c r="B1539" t="s">
        <v>4483</v>
      </c>
      <c r="C1539">
        <v>39157978</v>
      </c>
    </row>
    <row r="1540" spans="1:3">
      <c r="A1540">
        <v>1539</v>
      </c>
      <c r="B1540" t="s">
        <v>10047</v>
      </c>
      <c r="C1540">
        <v>42658560</v>
      </c>
    </row>
    <row r="1541" spans="1:3">
      <c r="A1541">
        <v>1540</v>
      </c>
      <c r="B1541" t="s">
        <v>4484</v>
      </c>
      <c r="C1541">
        <v>3840186</v>
      </c>
    </row>
    <row r="1542" spans="1:3">
      <c r="A1542">
        <v>1541</v>
      </c>
      <c r="B1542" t="s">
        <v>4485</v>
      </c>
      <c r="C1542">
        <v>27356310</v>
      </c>
    </row>
    <row r="1543" spans="1:3">
      <c r="A1543">
        <v>1542</v>
      </c>
      <c r="B1543" t="s">
        <v>4486</v>
      </c>
      <c r="C1543">
        <v>13893239</v>
      </c>
    </row>
    <row r="1544" spans="1:3">
      <c r="A1544">
        <v>1543</v>
      </c>
      <c r="B1544" t="s">
        <v>4487</v>
      </c>
      <c r="C1544">
        <v>19426206</v>
      </c>
    </row>
    <row r="1545" spans="1:3">
      <c r="A1545">
        <v>1544</v>
      </c>
      <c r="B1545" t="s">
        <v>10048</v>
      </c>
      <c r="C1545">
        <v>41211341</v>
      </c>
    </row>
    <row r="1546" spans="1:3">
      <c r="A1546">
        <v>1545</v>
      </c>
      <c r="B1546" t="s">
        <v>4488</v>
      </c>
      <c r="C1546">
        <v>11796822</v>
      </c>
    </row>
    <row r="1547" spans="1:3">
      <c r="A1547">
        <v>1546</v>
      </c>
      <c r="B1547" t="s">
        <v>10049</v>
      </c>
      <c r="C1547">
        <v>43872299</v>
      </c>
    </row>
    <row r="1548" spans="1:3">
      <c r="A1548">
        <v>1547</v>
      </c>
      <c r="B1548" t="s">
        <v>4489</v>
      </c>
      <c r="C1548">
        <v>79954352</v>
      </c>
    </row>
    <row r="1549" spans="1:3">
      <c r="A1549">
        <v>1548</v>
      </c>
      <c r="B1549" t="s">
        <v>4490</v>
      </c>
      <c r="C1549">
        <v>12995252</v>
      </c>
    </row>
    <row r="1550" spans="1:3">
      <c r="A1550">
        <v>1549</v>
      </c>
      <c r="B1550" t="s">
        <v>4491</v>
      </c>
      <c r="C1550">
        <v>830117735</v>
      </c>
    </row>
    <row r="1551" spans="1:3">
      <c r="A1551">
        <v>1550</v>
      </c>
      <c r="B1551" t="s">
        <v>13287</v>
      </c>
      <c r="C1551">
        <v>10776747</v>
      </c>
    </row>
    <row r="1552" spans="1:3">
      <c r="A1552">
        <v>1551</v>
      </c>
      <c r="B1552" t="s">
        <v>13288</v>
      </c>
      <c r="C1552">
        <v>13537152</v>
      </c>
    </row>
    <row r="1553" spans="1:3">
      <c r="A1553">
        <v>1552</v>
      </c>
      <c r="B1553" t="s">
        <v>13289</v>
      </c>
      <c r="C1553">
        <v>14879610</v>
      </c>
    </row>
    <row r="1554" spans="1:3">
      <c r="A1554">
        <v>1553</v>
      </c>
      <c r="B1554" t="s">
        <v>13290</v>
      </c>
      <c r="C1554">
        <v>79986060</v>
      </c>
    </row>
    <row r="1555" spans="1:3">
      <c r="A1555">
        <v>1554</v>
      </c>
      <c r="B1555" t="s">
        <v>4492</v>
      </c>
      <c r="C1555">
        <v>1013589422</v>
      </c>
    </row>
    <row r="1556" spans="1:3">
      <c r="A1556">
        <v>1555</v>
      </c>
      <c r="B1556" t="s">
        <v>10054</v>
      </c>
      <c r="C1556">
        <v>901347777</v>
      </c>
    </row>
    <row r="1557" spans="1:3">
      <c r="A1557">
        <v>1556</v>
      </c>
      <c r="B1557" t="s">
        <v>4493</v>
      </c>
      <c r="C1557">
        <v>901348892</v>
      </c>
    </row>
    <row r="1558" spans="1:3">
      <c r="A1558">
        <v>1557</v>
      </c>
      <c r="B1558" t="s">
        <v>4494</v>
      </c>
      <c r="C1558">
        <v>901349701</v>
      </c>
    </row>
    <row r="1559" spans="1:3">
      <c r="A1559">
        <v>1558</v>
      </c>
      <c r="B1559" t="s">
        <v>10055</v>
      </c>
      <c r="C1559">
        <v>800128835</v>
      </c>
    </row>
    <row r="1560" spans="1:3">
      <c r="A1560">
        <v>1559</v>
      </c>
      <c r="B1560" t="s">
        <v>4495</v>
      </c>
      <c r="C1560">
        <v>72272764</v>
      </c>
    </row>
    <row r="1561" spans="1:3">
      <c r="A1561">
        <v>1560</v>
      </c>
      <c r="B1561" t="s">
        <v>10056</v>
      </c>
      <c r="C1561">
        <v>830085820</v>
      </c>
    </row>
    <row r="1562" spans="1:3">
      <c r="A1562">
        <v>1561</v>
      </c>
      <c r="B1562" t="s">
        <v>10057</v>
      </c>
      <c r="C1562">
        <v>10489918</v>
      </c>
    </row>
    <row r="1563" spans="1:3">
      <c r="A1563">
        <v>1562</v>
      </c>
      <c r="B1563" t="s">
        <v>4496</v>
      </c>
      <c r="C1563">
        <v>34570860</v>
      </c>
    </row>
    <row r="1564" spans="1:3">
      <c r="A1564">
        <v>1563</v>
      </c>
      <c r="B1564" t="s">
        <v>4497</v>
      </c>
      <c r="C1564">
        <v>71604125</v>
      </c>
    </row>
    <row r="1565" spans="1:3">
      <c r="A1565">
        <v>1564</v>
      </c>
      <c r="B1565" t="s">
        <v>4498</v>
      </c>
      <c r="C1565">
        <v>18128062</v>
      </c>
    </row>
    <row r="1566" spans="1:3">
      <c r="A1566">
        <v>1565</v>
      </c>
      <c r="B1566" t="s">
        <v>4499</v>
      </c>
      <c r="C1566">
        <v>1003049493</v>
      </c>
    </row>
    <row r="1567" spans="1:3">
      <c r="A1567">
        <v>1566</v>
      </c>
      <c r="B1567" t="s">
        <v>4500</v>
      </c>
      <c r="C1567">
        <v>13843611</v>
      </c>
    </row>
    <row r="1568" spans="1:3">
      <c r="A1568">
        <v>1567</v>
      </c>
      <c r="B1568" t="s">
        <v>4501</v>
      </c>
      <c r="C1568">
        <v>1053805917</v>
      </c>
    </row>
    <row r="1569" spans="1:3">
      <c r="A1569">
        <v>1568</v>
      </c>
      <c r="B1569" t="s">
        <v>10058</v>
      </c>
      <c r="C1569">
        <v>55117459</v>
      </c>
    </row>
    <row r="1570" spans="1:3">
      <c r="A1570">
        <v>1569</v>
      </c>
      <c r="B1570" t="s">
        <v>4502</v>
      </c>
      <c r="C1570">
        <v>79646971</v>
      </c>
    </row>
    <row r="1571" spans="1:3">
      <c r="A1571">
        <v>1570</v>
      </c>
      <c r="B1571" t="s">
        <v>4503</v>
      </c>
      <c r="C1571">
        <v>79656156</v>
      </c>
    </row>
    <row r="1572" spans="1:3">
      <c r="A1572">
        <v>1571</v>
      </c>
      <c r="B1572" t="s">
        <v>4504</v>
      </c>
      <c r="C1572">
        <v>80852330</v>
      </c>
    </row>
    <row r="1573" spans="1:3">
      <c r="A1573">
        <v>1572</v>
      </c>
      <c r="B1573" t="s">
        <v>10059</v>
      </c>
      <c r="C1573">
        <v>13070744</v>
      </c>
    </row>
    <row r="1574" spans="1:3">
      <c r="A1574">
        <v>1573</v>
      </c>
      <c r="B1574" t="s">
        <v>4505</v>
      </c>
      <c r="C1574">
        <v>52248002</v>
      </c>
    </row>
    <row r="1575" spans="1:3">
      <c r="A1575">
        <v>1574</v>
      </c>
      <c r="B1575" t="s">
        <v>4506</v>
      </c>
      <c r="C1575">
        <v>12983182</v>
      </c>
    </row>
    <row r="1576" spans="1:3">
      <c r="A1576">
        <v>1575</v>
      </c>
      <c r="B1576" t="s">
        <v>10060</v>
      </c>
      <c r="C1576">
        <v>88239013</v>
      </c>
    </row>
    <row r="1577" spans="1:3">
      <c r="A1577">
        <v>1576</v>
      </c>
      <c r="B1577" t="s">
        <v>4507</v>
      </c>
      <c r="C1577">
        <v>1061717343</v>
      </c>
    </row>
    <row r="1578" spans="1:3">
      <c r="A1578">
        <v>1577</v>
      </c>
      <c r="B1578" t="s">
        <v>4508</v>
      </c>
      <c r="C1578">
        <v>4852376</v>
      </c>
    </row>
    <row r="1579" spans="1:3">
      <c r="A1579">
        <v>1578</v>
      </c>
      <c r="B1579" t="s">
        <v>4509</v>
      </c>
      <c r="C1579">
        <v>57436222</v>
      </c>
    </row>
    <row r="1580" spans="1:3">
      <c r="A1580">
        <v>1579</v>
      </c>
      <c r="B1580" t="s">
        <v>4510</v>
      </c>
      <c r="C1580">
        <v>1061748297</v>
      </c>
    </row>
    <row r="1581" spans="1:3">
      <c r="A1581">
        <v>1580</v>
      </c>
      <c r="B1581" t="s">
        <v>4512</v>
      </c>
      <c r="C1581">
        <v>80418568</v>
      </c>
    </row>
    <row r="1582" spans="1:3">
      <c r="A1582">
        <v>1581</v>
      </c>
      <c r="B1582" t="s">
        <v>4513</v>
      </c>
      <c r="C1582">
        <v>79730602</v>
      </c>
    </row>
    <row r="1583" spans="1:3">
      <c r="A1583">
        <v>1582</v>
      </c>
      <c r="B1583" t="s">
        <v>4514</v>
      </c>
      <c r="C1583">
        <v>60410350</v>
      </c>
    </row>
    <row r="1584" spans="1:3">
      <c r="A1584">
        <v>1583</v>
      </c>
      <c r="B1584" t="s">
        <v>4515</v>
      </c>
      <c r="C1584">
        <v>1010182795</v>
      </c>
    </row>
    <row r="1585" spans="1:3">
      <c r="A1585">
        <v>1584</v>
      </c>
      <c r="B1585" t="s">
        <v>4516</v>
      </c>
      <c r="C1585">
        <v>79909707</v>
      </c>
    </row>
    <row r="1586" spans="1:3">
      <c r="A1586">
        <v>1585</v>
      </c>
      <c r="B1586" t="s">
        <v>4517</v>
      </c>
      <c r="C1586">
        <v>1039458254</v>
      </c>
    </row>
    <row r="1587" spans="1:3">
      <c r="A1587">
        <v>1586</v>
      </c>
      <c r="B1587" t="s">
        <v>4518</v>
      </c>
      <c r="C1587">
        <v>7629432</v>
      </c>
    </row>
    <row r="1588" spans="1:3">
      <c r="A1588">
        <v>1587</v>
      </c>
      <c r="B1588" t="s">
        <v>4519</v>
      </c>
      <c r="C1588">
        <v>1090473218</v>
      </c>
    </row>
    <row r="1589" spans="1:3">
      <c r="A1589">
        <v>1588</v>
      </c>
      <c r="B1589" t="s">
        <v>4520</v>
      </c>
      <c r="C1589">
        <v>80088075</v>
      </c>
    </row>
    <row r="1590" spans="1:3">
      <c r="A1590">
        <v>1589</v>
      </c>
      <c r="B1590" t="s">
        <v>4521</v>
      </c>
      <c r="C1590">
        <v>52517184</v>
      </c>
    </row>
    <row r="1591" spans="1:3">
      <c r="A1591">
        <v>1590</v>
      </c>
      <c r="B1591" t="s">
        <v>4522</v>
      </c>
      <c r="C1591">
        <v>1077430748</v>
      </c>
    </row>
    <row r="1592" spans="1:3">
      <c r="A1592">
        <v>1591</v>
      </c>
      <c r="B1592" t="s">
        <v>4523</v>
      </c>
      <c r="C1592">
        <v>80154737</v>
      </c>
    </row>
    <row r="1593" spans="1:3">
      <c r="A1593">
        <v>1592</v>
      </c>
      <c r="B1593" t="s">
        <v>4524</v>
      </c>
      <c r="C1593">
        <v>1098609095</v>
      </c>
    </row>
    <row r="1594" spans="1:3">
      <c r="A1594">
        <v>1593</v>
      </c>
      <c r="B1594" t="s">
        <v>10061</v>
      </c>
      <c r="C1594">
        <v>52396376</v>
      </c>
    </row>
    <row r="1595" spans="1:3">
      <c r="A1595">
        <v>1594</v>
      </c>
      <c r="B1595" t="s">
        <v>4525</v>
      </c>
      <c r="C1595">
        <v>51602871</v>
      </c>
    </row>
    <row r="1596" spans="1:3">
      <c r="A1596">
        <v>1595</v>
      </c>
      <c r="B1596" t="s">
        <v>4526</v>
      </c>
      <c r="C1596">
        <v>52771940</v>
      </c>
    </row>
    <row r="1597" spans="1:3">
      <c r="A1597">
        <v>1596</v>
      </c>
      <c r="B1597" t="s">
        <v>4527</v>
      </c>
      <c r="C1597">
        <v>34571191</v>
      </c>
    </row>
    <row r="1598" spans="1:3">
      <c r="A1598">
        <v>1597</v>
      </c>
      <c r="B1598" t="s">
        <v>10062</v>
      </c>
      <c r="C1598">
        <v>75093903</v>
      </c>
    </row>
    <row r="1599" spans="1:3">
      <c r="A1599">
        <v>1598</v>
      </c>
      <c r="B1599" t="s">
        <v>10063</v>
      </c>
      <c r="C1599">
        <v>1019004693</v>
      </c>
    </row>
    <row r="1600" spans="1:3">
      <c r="A1600">
        <v>1599</v>
      </c>
      <c r="B1600" t="s">
        <v>4528</v>
      </c>
      <c r="C1600">
        <v>52586553</v>
      </c>
    </row>
    <row r="1601" spans="1:3">
      <c r="A1601">
        <v>1600</v>
      </c>
      <c r="B1601" t="s">
        <v>4529</v>
      </c>
      <c r="C1601">
        <v>35851298</v>
      </c>
    </row>
    <row r="1602" spans="1:3">
      <c r="A1602">
        <v>1601</v>
      </c>
      <c r="B1602" t="s">
        <v>10064</v>
      </c>
      <c r="C1602">
        <v>53106139</v>
      </c>
    </row>
    <row r="1603" spans="1:3">
      <c r="A1603">
        <v>1602</v>
      </c>
      <c r="B1603" t="s">
        <v>4530</v>
      </c>
      <c r="C1603">
        <v>72244967</v>
      </c>
    </row>
    <row r="1604" spans="1:3">
      <c r="A1604">
        <v>1603</v>
      </c>
      <c r="B1604" t="s">
        <v>4531</v>
      </c>
      <c r="C1604">
        <v>1069261515</v>
      </c>
    </row>
    <row r="1605" spans="1:3">
      <c r="A1605">
        <v>1604</v>
      </c>
      <c r="B1605" t="s">
        <v>10065</v>
      </c>
      <c r="C1605">
        <v>80804593</v>
      </c>
    </row>
    <row r="1606" spans="1:3">
      <c r="A1606">
        <v>1605</v>
      </c>
      <c r="B1606" t="s">
        <v>4532</v>
      </c>
      <c r="C1606">
        <v>70568130</v>
      </c>
    </row>
    <row r="1607" spans="1:3">
      <c r="A1607">
        <v>1606</v>
      </c>
      <c r="B1607" t="s">
        <v>4533</v>
      </c>
      <c r="C1607">
        <v>1130610577</v>
      </c>
    </row>
    <row r="1608" spans="1:3">
      <c r="A1608">
        <v>1607</v>
      </c>
      <c r="B1608" t="s">
        <v>4534</v>
      </c>
      <c r="C1608">
        <v>80419527</v>
      </c>
    </row>
    <row r="1609" spans="1:3">
      <c r="A1609">
        <v>1608</v>
      </c>
      <c r="B1609" t="s">
        <v>10066</v>
      </c>
      <c r="C1609">
        <v>60323089</v>
      </c>
    </row>
    <row r="1610" spans="1:3">
      <c r="A1610">
        <v>1609</v>
      </c>
      <c r="B1610" t="s">
        <v>4535</v>
      </c>
      <c r="C1610">
        <v>10221652</v>
      </c>
    </row>
    <row r="1611" spans="1:3">
      <c r="A1611">
        <v>1610</v>
      </c>
      <c r="B1611" t="s">
        <v>4536</v>
      </c>
      <c r="C1611">
        <v>88281900</v>
      </c>
    </row>
    <row r="1612" spans="1:3">
      <c r="A1612">
        <v>1611</v>
      </c>
      <c r="B1612" t="s">
        <v>10067</v>
      </c>
      <c r="C1612">
        <v>19080726</v>
      </c>
    </row>
    <row r="1613" spans="1:3">
      <c r="A1613">
        <v>1612</v>
      </c>
      <c r="B1613" t="s">
        <v>4537</v>
      </c>
      <c r="C1613">
        <v>20363008</v>
      </c>
    </row>
    <row r="1614" spans="1:3">
      <c r="A1614">
        <v>1613</v>
      </c>
      <c r="B1614" t="s">
        <v>10068</v>
      </c>
      <c r="C1614">
        <v>79877506</v>
      </c>
    </row>
    <row r="1615" spans="1:3">
      <c r="A1615">
        <v>1614</v>
      </c>
      <c r="B1615" t="s">
        <v>10069</v>
      </c>
      <c r="C1615">
        <v>93401260</v>
      </c>
    </row>
    <row r="1616" spans="1:3">
      <c r="A1616">
        <v>1615</v>
      </c>
      <c r="B1616" t="s">
        <v>4538</v>
      </c>
      <c r="C1616">
        <v>1094945031</v>
      </c>
    </row>
    <row r="1617" spans="1:3">
      <c r="A1617">
        <v>1616</v>
      </c>
      <c r="B1617" t="s">
        <v>4539</v>
      </c>
      <c r="C1617">
        <v>21190708</v>
      </c>
    </row>
    <row r="1618" spans="1:3">
      <c r="A1618">
        <v>1617</v>
      </c>
      <c r="B1618" t="s">
        <v>4540</v>
      </c>
      <c r="C1618">
        <v>805021222</v>
      </c>
    </row>
    <row r="1619" spans="1:3">
      <c r="A1619">
        <v>1618</v>
      </c>
      <c r="B1619" t="s">
        <v>4541</v>
      </c>
      <c r="C1619">
        <v>1014194915</v>
      </c>
    </row>
    <row r="1620" spans="1:3">
      <c r="A1620">
        <v>1619</v>
      </c>
      <c r="B1620" t="s">
        <v>4542</v>
      </c>
      <c r="C1620">
        <v>1022326734</v>
      </c>
    </row>
    <row r="1621" spans="1:3">
      <c r="A1621">
        <v>1620</v>
      </c>
      <c r="B1621" t="s">
        <v>4543</v>
      </c>
      <c r="C1621">
        <v>41744452</v>
      </c>
    </row>
    <row r="1622" spans="1:3">
      <c r="A1622">
        <v>1621</v>
      </c>
      <c r="B1622" t="s">
        <v>4544</v>
      </c>
      <c r="C1622">
        <v>52711751</v>
      </c>
    </row>
    <row r="1623" spans="1:3">
      <c r="A1623">
        <v>1622</v>
      </c>
      <c r="B1623" t="s">
        <v>4545</v>
      </c>
      <c r="C1623">
        <v>52517985</v>
      </c>
    </row>
    <row r="1624" spans="1:3">
      <c r="A1624">
        <v>1623</v>
      </c>
      <c r="B1624" t="s">
        <v>4546</v>
      </c>
      <c r="C1624">
        <v>80758716</v>
      </c>
    </row>
    <row r="1625" spans="1:3">
      <c r="A1625">
        <v>1624</v>
      </c>
      <c r="B1625" t="s">
        <v>4547</v>
      </c>
      <c r="C1625">
        <v>42777493</v>
      </c>
    </row>
    <row r="1626" spans="1:3">
      <c r="A1626">
        <v>1625</v>
      </c>
      <c r="B1626" t="s">
        <v>4548</v>
      </c>
      <c r="C1626">
        <v>52700265</v>
      </c>
    </row>
    <row r="1627" spans="1:3">
      <c r="A1627">
        <v>1626</v>
      </c>
      <c r="B1627" t="s">
        <v>10070</v>
      </c>
      <c r="C1627">
        <v>1110452488</v>
      </c>
    </row>
    <row r="1628" spans="1:3">
      <c r="A1628">
        <v>1627</v>
      </c>
      <c r="B1628" t="s">
        <v>10071</v>
      </c>
      <c r="C1628">
        <v>79958845</v>
      </c>
    </row>
    <row r="1629" spans="1:3">
      <c r="A1629">
        <v>1628</v>
      </c>
      <c r="B1629" t="s">
        <v>4549</v>
      </c>
      <c r="C1629">
        <v>80229646</v>
      </c>
    </row>
    <row r="1630" spans="1:3">
      <c r="A1630">
        <v>1629</v>
      </c>
      <c r="B1630" t="s">
        <v>10072</v>
      </c>
      <c r="C1630">
        <v>1015405229</v>
      </c>
    </row>
    <row r="1631" spans="1:3">
      <c r="A1631">
        <v>1630</v>
      </c>
      <c r="B1631" t="s">
        <v>10073</v>
      </c>
      <c r="C1631">
        <v>79713996</v>
      </c>
    </row>
    <row r="1632" spans="1:3">
      <c r="A1632">
        <v>1631</v>
      </c>
      <c r="B1632" t="s">
        <v>10074</v>
      </c>
      <c r="C1632">
        <v>37843739</v>
      </c>
    </row>
    <row r="1633" spans="1:3">
      <c r="A1633">
        <v>1632</v>
      </c>
      <c r="B1633" t="s">
        <v>10075</v>
      </c>
      <c r="C1633">
        <v>1020791022</v>
      </c>
    </row>
    <row r="1634" spans="1:3">
      <c r="A1634">
        <v>1633</v>
      </c>
      <c r="B1634" t="s">
        <v>4550</v>
      </c>
      <c r="C1634">
        <v>1057411345</v>
      </c>
    </row>
    <row r="1635" spans="1:3">
      <c r="A1635">
        <v>1634</v>
      </c>
      <c r="B1635" t="s">
        <v>10076</v>
      </c>
      <c r="C1635">
        <v>80068508</v>
      </c>
    </row>
    <row r="1636" spans="1:3">
      <c r="A1636">
        <v>1635</v>
      </c>
      <c r="B1636" t="s">
        <v>4551</v>
      </c>
      <c r="C1636">
        <v>1013608863</v>
      </c>
    </row>
    <row r="1637" spans="1:3">
      <c r="A1637">
        <v>1636</v>
      </c>
      <c r="B1637" t="s">
        <v>4552</v>
      </c>
      <c r="C1637">
        <v>1061708040</v>
      </c>
    </row>
    <row r="1638" spans="1:3">
      <c r="A1638">
        <v>1637</v>
      </c>
      <c r="B1638" t="s">
        <v>4553</v>
      </c>
      <c r="C1638">
        <v>1018421246</v>
      </c>
    </row>
    <row r="1639" spans="1:3">
      <c r="A1639">
        <v>1638</v>
      </c>
      <c r="B1639" t="s">
        <v>4555</v>
      </c>
      <c r="C1639">
        <v>79953071</v>
      </c>
    </row>
    <row r="1640" spans="1:3">
      <c r="A1640">
        <v>1639</v>
      </c>
      <c r="B1640" t="s">
        <v>10077</v>
      </c>
      <c r="C1640">
        <v>36454995</v>
      </c>
    </row>
    <row r="1641" spans="1:3">
      <c r="A1641">
        <v>1640</v>
      </c>
      <c r="B1641" t="s">
        <v>10078</v>
      </c>
      <c r="C1641">
        <v>72223269</v>
      </c>
    </row>
    <row r="1642" spans="1:3">
      <c r="A1642">
        <v>1641</v>
      </c>
      <c r="B1642" t="s">
        <v>4556</v>
      </c>
      <c r="C1642">
        <v>900090722</v>
      </c>
    </row>
    <row r="1643" spans="1:3">
      <c r="A1643">
        <v>1642</v>
      </c>
      <c r="B1643" t="s">
        <v>10079</v>
      </c>
      <c r="C1643">
        <v>52215641</v>
      </c>
    </row>
    <row r="1644" spans="1:3">
      <c r="A1644">
        <v>1643</v>
      </c>
      <c r="B1644" t="s">
        <v>4557</v>
      </c>
      <c r="C1644">
        <v>45554289</v>
      </c>
    </row>
    <row r="1645" spans="1:3">
      <c r="A1645">
        <v>1644</v>
      </c>
      <c r="B1645" t="s">
        <v>10080</v>
      </c>
      <c r="C1645">
        <v>51791461</v>
      </c>
    </row>
    <row r="1646" spans="1:3">
      <c r="A1646">
        <v>1645</v>
      </c>
      <c r="B1646" t="s">
        <v>4558</v>
      </c>
      <c r="C1646">
        <v>63331288</v>
      </c>
    </row>
    <row r="1647" spans="1:3">
      <c r="A1647">
        <v>1646</v>
      </c>
      <c r="B1647" t="s">
        <v>4559</v>
      </c>
      <c r="C1647">
        <v>79786298</v>
      </c>
    </row>
    <row r="1648" spans="1:3">
      <c r="A1648">
        <v>1647</v>
      </c>
      <c r="B1648" t="s">
        <v>4560</v>
      </c>
      <c r="C1648">
        <v>79944134</v>
      </c>
    </row>
    <row r="1649" spans="1:3">
      <c r="A1649">
        <v>1648</v>
      </c>
      <c r="B1649" t="s">
        <v>4561</v>
      </c>
      <c r="C1649">
        <v>1053346569</v>
      </c>
    </row>
    <row r="1650" spans="1:3">
      <c r="A1650">
        <v>1649</v>
      </c>
      <c r="B1650" t="s">
        <v>10081</v>
      </c>
      <c r="C1650">
        <v>79145334</v>
      </c>
    </row>
    <row r="1651" spans="1:3">
      <c r="A1651">
        <v>1650</v>
      </c>
      <c r="B1651" t="s">
        <v>4562</v>
      </c>
      <c r="C1651">
        <v>77094607</v>
      </c>
    </row>
    <row r="1652" spans="1:3">
      <c r="A1652">
        <v>1651</v>
      </c>
      <c r="B1652" t="s">
        <v>4563</v>
      </c>
      <c r="C1652">
        <v>10298364</v>
      </c>
    </row>
    <row r="1653" spans="1:3">
      <c r="A1653">
        <v>1652</v>
      </c>
      <c r="B1653" t="s">
        <v>4564</v>
      </c>
      <c r="C1653">
        <v>68293453</v>
      </c>
    </row>
    <row r="1654" spans="1:3">
      <c r="A1654">
        <v>1653</v>
      </c>
      <c r="B1654" t="s">
        <v>4565</v>
      </c>
      <c r="C1654">
        <v>93407908</v>
      </c>
    </row>
    <row r="1655" spans="1:3">
      <c r="A1655">
        <v>1654</v>
      </c>
      <c r="B1655" t="s">
        <v>4566</v>
      </c>
      <c r="C1655">
        <v>79939430</v>
      </c>
    </row>
    <row r="1656" spans="1:3">
      <c r="A1656">
        <v>1655</v>
      </c>
      <c r="B1656" t="s">
        <v>4567</v>
      </c>
      <c r="C1656">
        <v>63523583</v>
      </c>
    </row>
    <row r="1657" spans="1:3">
      <c r="A1657">
        <v>1656</v>
      </c>
      <c r="B1657" t="s">
        <v>4568</v>
      </c>
      <c r="C1657">
        <v>52897672</v>
      </c>
    </row>
    <row r="1658" spans="1:3">
      <c r="A1658">
        <v>1657</v>
      </c>
      <c r="B1658" t="s">
        <v>4569</v>
      </c>
      <c r="C1658">
        <v>890306231</v>
      </c>
    </row>
    <row r="1659" spans="1:3">
      <c r="A1659">
        <v>1658</v>
      </c>
      <c r="B1659" t="s">
        <v>4570</v>
      </c>
      <c r="C1659">
        <v>71786792</v>
      </c>
    </row>
    <row r="1660" spans="1:3">
      <c r="A1660">
        <v>1659</v>
      </c>
      <c r="B1660" t="s">
        <v>4571</v>
      </c>
      <c r="C1660">
        <v>1007345962</v>
      </c>
    </row>
    <row r="1661" spans="1:3">
      <c r="A1661">
        <v>1660</v>
      </c>
      <c r="B1661" t="s">
        <v>4572</v>
      </c>
      <c r="C1661">
        <v>91495553</v>
      </c>
    </row>
    <row r="1662" spans="1:3">
      <c r="A1662">
        <v>1661</v>
      </c>
      <c r="B1662" t="s">
        <v>4573</v>
      </c>
      <c r="C1662">
        <v>11810864</v>
      </c>
    </row>
    <row r="1663" spans="1:3">
      <c r="A1663">
        <v>1662</v>
      </c>
      <c r="B1663" t="s">
        <v>10082</v>
      </c>
      <c r="C1663">
        <v>1037575650</v>
      </c>
    </row>
    <row r="1664" spans="1:3">
      <c r="A1664">
        <v>1663</v>
      </c>
      <c r="B1664" t="s">
        <v>4574</v>
      </c>
      <c r="C1664">
        <v>66586836</v>
      </c>
    </row>
    <row r="1665" spans="1:3">
      <c r="A1665">
        <v>1664</v>
      </c>
      <c r="B1665" t="s">
        <v>4575</v>
      </c>
      <c r="C1665">
        <v>40237462</v>
      </c>
    </row>
    <row r="1666" spans="1:3">
      <c r="A1666">
        <v>1665</v>
      </c>
      <c r="B1666" t="s">
        <v>4576</v>
      </c>
      <c r="C1666">
        <v>80111519</v>
      </c>
    </row>
    <row r="1667" spans="1:3">
      <c r="A1667">
        <v>1666</v>
      </c>
      <c r="B1667" t="s">
        <v>4577</v>
      </c>
      <c r="C1667">
        <v>52420046</v>
      </c>
    </row>
    <row r="1668" spans="1:3">
      <c r="A1668">
        <v>1667</v>
      </c>
      <c r="B1668" t="s">
        <v>4578</v>
      </c>
      <c r="C1668">
        <v>860005813</v>
      </c>
    </row>
    <row r="1669" spans="1:3">
      <c r="A1669">
        <v>1668</v>
      </c>
      <c r="B1669" t="s">
        <v>4579</v>
      </c>
      <c r="C1669">
        <v>860001022</v>
      </c>
    </row>
    <row r="1670" spans="1:3">
      <c r="A1670">
        <v>1669</v>
      </c>
      <c r="B1670" t="s">
        <v>4580</v>
      </c>
      <c r="C1670">
        <v>860007590</v>
      </c>
    </row>
    <row r="1671" spans="1:3">
      <c r="A1671">
        <v>1670</v>
      </c>
      <c r="B1671" t="s">
        <v>10083</v>
      </c>
      <c r="C1671">
        <v>18263351</v>
      </c>
    </row>
    <row r="1672" spans="1:3">
      <c r="A1672">
        <v>1671</v>
      </c>
      <c r="B1672" t="s">
        <v>10084</v>
      </c>
      <c r="C1672">
        <v>50930081</v>
      </c>
    </row>
    <row r="1673" spans="1:3">
      <c r="A1673">
        <v>1672</v>
      </c>
      <c r="B1673" t="s">
        <v>10085</v>
      </c>
      <c r="C1673">
        <v>800156362</v>
      </c>
    </row>
    <row r="1674" spans="1:3">
      <c r="A1674">
        <v>1673</v>
      </c>
      <c r="B1674" t="s">
        <v>10086</v>
      </c>
      <c r="C1674">
        <v>811016391</v>
      </c>
    </row>
    <row r="1675" spans="1:3">
      <c r="A1675">
        <v>1674</v>
      </c>
      <c r="B1675" t="s">
        <v>10087</v>
      </c>
      <c r="C1675">
        <v>901374921</v>
      </c>
    </row>
    <row r="1676" spans="1:3">
      <c r="A1676">
        <v>1675</v>
      </c>
      <c r="B1676" t="s">
        <v>4582</v>
      </c>
      <c r="C1676">
        <v>901375596</v>
      </c>
    </row>
    <row r="1677" spans="1:3">
      <c r="A1677">
        <v>1676</v>
      </c>
      <c r="B1677" t="s">
        <v>10088</v>
      </c>
      <c r="C1677">
        <v>800022367</v>
      </c>
    </row>
    <row r="1678" spans="1:3">
      <c r="A1678">
        <v>1677</v>
      </c>
      <c r="B1678" t="s">
        <v>4583</v>
      </c>
      <c r="C1678">
        <v>17335446</v>
      </c>
    </row>
    <row r="1679" spans="1:3">
      <c r="A1679">
        <v>1678</v>
      </c>
      <c r="B1679" t="s">
        <v>10089</v>
      </c>
      <c r="C1679">
        <v>79797011</v>
      </c>
    </row>
    <row r="1680" spans="1:3">
      <c r="A1680">
        <v>1679</v>
      </c>
      <c r="B1680" t="s">
        <v>4584</v>
      </c>
      <c r="C1680">
        <v>900643125</v>
      </c>
    </row>
    <row r="1681" spans="1:3">
      <c r="A1681">
        <v>1680</v>
      </c>
      <c r="B1681" t="s">
        <v>10090</v>
      </c>
      <c r="C1681">
        <v>53114133</v>
      </c>
    </row>
    <row r="1682" spans="1:3">
      <c r="A1682">
        <v>1681</v>
      </c>
      <c r="B1682" t="s">
        <v>10091</v>
      </c>
      <c r="C1682" t="s">
        <v>13172</v>
      </c>
    </row>
    <row r="1683" spans="1:3">
      <c r="A1683">
        <v>1682</v>
      </c>
      <c r="B1683" t="s">
        <v>10092</v>
      </c>
      <c r="C1683">
        <v>25914124</v>
      </c>
    </row>
    <row r="1684" spans="1:3">
      <c r="A1684">
        <v>1683</v>
      </c>
      <c r="B1684" t="s">
        <v>10093</v>
      </c>
      <c r="C1684">
        <v>78030626</v>
      </c>
    </row>
    <row r="1685" spans="1:3">
      <c r="A1685">
        <v>1684</v>
      </c>
      <c r="B1685" t="s">
        <v>4586</v>
      </c>
      <c r="C1685">
        <v>26000254</v>
      </c>
    </row>
    <row r="1686" spans="1:3">
      <c r="A1686">
        <v>1685</v>
      </c>
      <c r="B1686" t="s">
        <v>4587</v>
      </c>
      <c r="C1686">
        <v>80801432</v>
      </c>
    </row>
    <row r="1687" spans="1:3">
      <c r="A1687">
        <v>1686</v>
      </c>
      <c r="B1687" t="s">
        <v>4589</v>
      </c>
      <c r="C1687">
        <v>900934461</v>
      </c>
    </row>
    <row r="1688" spans="1:3">
      <c r="A1688">
        <v>1687</v>
      </c>
      <c r="B1688" t="s">
        <v>4592</v>
      </c>
      <c r="C1688">
        <v>1124849036</v>
      </c>
    </row>
    <row r="1689" spans="1:3">
      <c r="A1689">
        <v>1688</v>
      </c>
      <c r="B1689" t="s">
        <v>4593</v>
      </c>
      <c r="C1689">
        <v>1102808371</v>
      </c>
    </row>
    <row r="1690" spans="1:3">
      <c r="A1690">
        <v>1689</v>
      </c>
      <c r="B1690" t="s">
        <v>4594</v>
      </c>
      <c r="C1690">
        <v>3438384</v>
      </c>
    </row>
    <row r="1691" spans="1:3">
      <c r="A1691">
        <v>1690</v>
      </c>
      <c r="B1691" t="s">
        <v>10094</v>
      </c>
      <c r="C1691">
        <v>901375764</v>
      </c>
    </row>
    <row r="1692" spans="1:3">
      <c r="A1692">
        <v>1691</v>
      </c>
      <c r="B1692" t="s">
        <v>10095</v>
      </c>
      <c r="C1692">
        <v>901377359</v>
      </c>
    </row>
    <row r="1693" spans="1:3">
      <c r="A1693">
        <v>1692</v>
      </c>
      <c r="B1693" t="s">
        <v>4595</v>
      </c>
      <c r="C1693">
        <v>830122983</v>
      </c>
    </row>
    <row r="1694" spans="1:3">
      <c r="A1694">
        <v>1693</v>
      </c>
      <c r="B1694" t="s">
        <v>10096</v>
      </c>
      <c r="C1694">
        <v>85461666</v>
      </c>
    </row>
    <row r="1695" spans="1:3">
      <c r="A1695">
        <v>1694</v>
      </c>
      <c r="B1695" t="s">
        <v>10097</v>
      </c>
      <c r="C1695">
        <v>94266000</v>
      </c>
    </row>
    <row r="1696" spans="1:3">
      <c r="A1696">
        <v>1695</v>
      </c>
      <c r="B1696" t="s">
        <v>10098</v>
      </c>
      <c r="C1696">
        <v>13056275</v>
      </c>
    </row>
    <row r="1697" spans="1:3">
      <c r="A1697">
        <v>1696</v>
      </c>
      <c r="B1697" t="s">
        <v>4596</v>
      </c>
      <c r="C1697">
        <v>1077453246</v>
      </c>
    </row>
    <row r="1698" spans="1:3">
      <c r="A1698">
        <v>1697</v>
      </c>
      <c r="B1698" t="s">
        <v>4597</v>
      </c>
      <c r="C1698">
        <v>17594120</v>
      </c>
    </row>
    <row r="1699" spans="1:3">
      <c r="A1699">
        <v>1698</v>
      </c>
      <c r="B1699" t="s">
        <v>4598</v>
      </c>
      <c r="C1699">
        <v>13056868</v>
      </c>
    </row>
    <row r="1700" spans="1:3">
      <c r="A1700">
        <v>1699</v>
      </c>
      <c r="B1700" t="s">
        <v>10099</v>
      </c>
      <c r="C1700">
        <v>43583253</v>
      </c>
    </row>
    <row r="1701" spans="1:3">
      <c r="A1701">
        <v>1700</v>
      </c>
      <c r="B1701" t="s">
        <v>4599</v>
      </c>
      <c r="C1701">
        <v>40778236</v>
      </c>
    </row>
    <row r="1702" spans="1:3">
      <c r="A1702">
        <v>1701</v>
      </c>
      <c r="B1702" t="s">
        <v>4600</v>
      </c>
      <c r="C1702">
        <v>38252770</v>
      </c>
    </row>
    <row r="1703" spans="1:3">
      <c r="A1703">
        <v>1702</v>
      </c>
      <c r="B1703" t="s">
        <v>4601</v>
      </c>
      <c r="C1703">
        <v>80854037</v>
      </c>
    </row>
    <row r="1704" spans="1:3">
      <c r="A1704">
        <v>1703</v>
      </c>
      <c r="B1704" t="s">
        <v>10100</v>
      </c>
      <c r="C1704">
        <v>1085260917</v>
      </c>
    </row>
    <row r="1705" spans="1:3">
      <c r="A1705">
        <v>1704</v>
      </c>
      <c r="B1705" t="s">
        <v>4605</v>
      </c>
      <c r="C1705" t="s">
        <v>4606</v>
      </c>
    </row>
    <row r="1706" spans="1:3">
      <c r="A1706">
        <v>1705</v>
      </c>
      <c r="B1706" t="s">
        <v>4608</v>
      </c>
      <c r="C1706">
        <v>50935275</v>
      </c>
    </row>
    <row r="1707" spans="1:3">
      <c r="A1707">
        <v>1706</v>
      </c>
      <c r="B1707" t="s">
        <v>4610</v>
      </c>
      <c r="C1707">
        <v>1121842286</v>
      </c>
    </row>
    <row r="1708" spans="1:3">
      <c r="A1708">
        <v>1707</v>
      </c>
      <c r="B1708" t="s">
        <v>10101</v>
      </c>
      <c r="C1708">
        <v>17446194</v>
      </c>
    </row>
    <row r="1709" spans="1:3">
      <c r="A1709">
        <v>1708</v>
      </c>
      <c r="B1709" t="s">
        <v>4611</v>
      </c>
      <c r="C1709">
        <v>80124430</v>
      </c>
    </row>
    <row r="1710" spans="1:3">
      <c r="A1710">
        <v>1709</v>
      </c>
      <c r="B1710" t="s">
        <v>4612</v>
      </c>
      <c r="C1710">
        <v>1012343165</v>
      </c>
    </row>
    <row r="1711" spans="1:3">
      <c r="A1711">
        <v>1710</v>
      </c>
      <c r="B1711" t="s">
        <v>10102</v>
      </c>
      <c r="C1711">
        <v>1013593597</v>
      </c>
    </row>
    <row r="1712" spans="1:3">
      <c r="A1712">
        <v>1711</v>
      </c>
      <c r="B1712" t="s">
        <v>10103</v>
      </c>
      <c r="C1712">
        <v>1032417410</v>
      </c>
    </row>
    <row r="1713" spans="1:3">
      <c r="A1713">
        <v>1712</v>
      </c>
      <c r="B1713" t="s">
        <v>4613</v>
      </c>
      <c r="C1713">
        <v>80747791</v>
      </c>
    </row>
    <row r="1714" spans="1:3">
      <c r="A1714">
        <v>1713</v>
      </c>
      <c r="B1714" t="s">
        <v>10104</v>
      </c>
      <c r="C1714">
        <v>1033680066</v>
      </c>
    </row>
    <row r="1715" spans="1:3">
      <c r="A1715">
        <v>1714</v>
      </c>
      <c r="B1715" t="s">
        <v>4614</v>
      </c>
      <c r="C1715">
        <v>1020715967</v>
      </c>
    </row>
    <row r="1716" spans="1:3">
      <c r="A1716">
        <v>1715</v>
      </c>
      <c r="B1716" t="s">
        <v>4615</v>
      </c>
      <c r="C1716">
        <v>80873150</v>
      </c>
    </row>
    <row r="1717" spans="1:3">
      <c r="A1717">
        <v>1716</v>
      </c>
      <c r="B1717" t="s">
        <v>10105</v>
      </c>
      <c r="C1717">
        <v>900026367</v>
      </c>
    </row>
    <row r="1718" spans="1:3">
      <c r="A1718">
        <v>1717</v>
      </c>
      <c r="B1718" t="s">
        <v>4616</v>
      </c>
      <c r="C1718">
        <v>800105552</v>
      </c>
    </row>
    <row r="1719" spans="1:3">
      <c r="A1719">
        <v>1718</v>
      </c>
      <c r="B1719" t="s">
        <v>10106</v>
      </c>
      <c r="C1719">
        <v>52485968</v>
      </c>
    </row>
    <row r="1720" spans="1:3">
      <c r="A1720">
        <v>1719</v>
      </c>
      <c r="B1720" t="s">
        <v>10107</v>
      </c>
      <c r="C1720">
        <v>35890971</v>
      </c>
    </row>
    <row r="1721" spans="1:3">
      <c r="A1721">
        <v>1720</v>
      </c>
      <c r="B1721" t="s">
        <v>10108</v>
      </c>
      <c r="C1721">
        <v>4617582</v>
      </c>
    </row>
    <row r="1722" spans="1:3">
      <c r="A1722">
        <v>1721</v>
      </c>
      <c r="B1722" t="s">
        <v>10109</v>
      </c>
      <c r="C1722" t="s">
        <v>13173</v>
      </c>
    </row>
    <row r="1723" spans="1:3">
      <c r="A1723">
        <v>1722</v>
      </c>
      <c r="B1723" t="s">
        <v>4618</v>
      </c>
      <c r="C1723">
        <v>34569071</v>
      </c>
    </row>
    <row r="1724" spans="1:3">
      <c r="A1724">
        <v>1723</v>
      </c>
      <c r="B1724" t="s">
        <v>4619</v>
      </c>
      <c r="C1724">
        <v>1020766503</v>
      </c>
    </row>
    <row r="1725" spans="1:3">
      <c r="A1725">
        <v>1724</v>
      </c>
      <c r="B1725" t="s">
        <v>4620</v>
      </c>
      <c r="C1725">
        <v>13362702</v>
      </c>
    </row>
    <row r="1726" spans="1:3">
      <c r="A1726">
        <v>1725</v>
      </c>
      <c r="B1726" t="s">
        <v>4621</v>
      </c>
      <c r="C1726">
        <v>860403137</v>
      </c>
    </row>
    <row r="1727" spans="1:3">
      <c r="A1727">
        <v>1726</v>
      </c>
      <c r="B1727" t="s">
        <v>10110</v>
      </c>
      <c r="C1727">
        <v>17656307</v>
      </c>
    </row>
    <row r="1728" spans="1:3">
      <c r="A1728">
        <v>1727</v>
      </c>
      <c r="B1728" t="s">
        <v>10111</v>
      </c>
      <c r="C1728">
        <v>60266652</v>
      </c>
    </row>
    <row r="1729" spans="1:3">
      <c r="A1729">
        <v>1728</v>
      </c>
      <c r="B1729" t="s">
        <v>4622</v>
      </c>
      <c r="C1729">
        <v>66908825</v>
      </c>
    </row>
    <row r="1730" spans="1:3">
      <c r="A1730">
        <v>1729</v>
      </c>
      <c r="B1730" t="s">
        <v>10112</v>
      </c>
      <c r="C1730">
        <v>52699084</v>
      </c>
    </row>
    <row r="1731" spans="1:3">
      <c r="A1731">
        <v>1730</v>
      </c>
      <c r="B1731" t="s">
        <v>10113</v>
      </c>
      <c r="C1731">
        <v>53040083</v>
      </c>
    </row>
    <row r="1732" spans="1:3">
      <c r="A1732">
        <v>1731</v>
      </c>
      <c r="B1732" t="s">
        <v>10114</v>
      </c>
      <c r="C1732">
        <v>91473408</v>
      </c>
    </row>
    <row r="1733" spans="1:3">
      <c r="A1733">
        <v>1732</v>
      </c>
      <c r="B1733" t="s">
        <v>10115</v>
      </c>
      <c r="C1733">
        <v>900360647</v>
      </c>
    </row>
    <row r="1734" spans="1:3">
      <c r="A1734">
        <v>1733</v>
      </c>
      <c r="B1734" t="s">
        <v>10116</v>
      </c>
      <c r="C1734">
        <v>6769792</v>
      </c>
    </row>
    <row r="1735" spans="1:3">
      <c r="A1735">
        <v>1734</v>
      </c>
      <c r="B1735" t="s">
        <v>4623</v>
      </c>
      <c r="C1735">
        <v>1032429361</v>
      </c>
    </row>
    <row r="1736" spans="1:3">
      <c r="A1736">
        <v>1735</v>
      </c>
      <c r="B1736" t="s">
        <v>4624</v>
      </c>
      <c r="C1736">
        <v>901314633</v>
      </c>
    </row>
    <row r="1737" spans="1:3">
      <c r="A1737">
        <v>1736</v>
      </c>
      <c r="B1737" t="s">
        <v>4625</v>
      </c>
      <c r="C1737">
        <v>1032460971</v>
      </c>
    </row>
    <row r="1738" spans="1:3">
      <c r="A1738">
        <v>1737</v>
      </c>
      <c r="B1738" t="s">
        <v>4626</v>
      </c>
      <c r="C1738">
        <v>1136881562</v>
      </c>
    </row>
    <row r="1739" spans="1:3">
      <c r="A1739">
        <v>1738</v>
      </c>
      <c r="B1739" t="s">
        <v>10117</v>
      </c>
      <c r="C1739">
        <v>11220314</v>
      </c>
    </row>
    <row r="1740" spans="1:3">
      <c r="A1740">
        <v>1739</v>
      </c>
      <c r="B1740" t="s">
        <v>4627</v>
      </c>
      <c r="C1740">
        <v>52991989</v>
      </c>
    </row>
    <row r="1741" spans="1:3">
      <c r="A1741">
        <v>1740</v>
      </c>
      <c r="B1741" t="s">
        <v>4628</v>
      </c>
      <c r="C1741">
        <v>53102069</v>
      </c>
    </row>
    <row r="1742" spans="1:3">
      <c r="A1742">
        <v>1741</v>
      </c>
      <c r="B1742" t="s">
        <v>4629</v>
      </c>
      <c r="C1742">
        <v>1019094699</v>
      </c>
    </row>
    <row r="1743" spans="1:3">
      <c r="A1743">
        <v>1742</v>
      </c>
      <c r="B1743" t="s">
        <v>4631</v>
      </c>
      <c r="C1743">
        <v>1018444811</v>
      </c>
    </row>
    <row r="1744" spans="1:3">
      <c r="A1744">
        <v>1743</v>
      </c>
      <c r="B1744" t="s">
        <v>4632</v>
      </c>
      <c r="C1744">
        <v>901384438</v>
      </c>
    </row>
    <row r="1745" spans="1:3">
      <c r="A1745">
        <v>1744</v>
      </c>
      <c r="B1745" t="s">
        <v>4633</v>
      </c>
      <c r="C1745">
        <v>901384165</v>
      </c>
    </row>
    <row r="1746" spans="1:3">
      <c r="A1746">
        <v>1745</v>
      </c>
      <c r="B1746" t="s">
        <v>4634</v>
      </c>
      <c r="C1746">
        <v>53043247</v>
      </c>
    </row>
    <row r="1747" spans="1:3">
      <c r="A1747">
        <v>1746</v>
      </c>
      <c r="B1747" t="s">
        <v>10118</v>
      </c>
      <c r="C1747">
        <v>1018493689</v>
      </c>
    </row>
    <row r="1748" spans="1:3">
      <c r="A1748">
        <v>1747</v>
      </c>
      <c r="B1748" t="s">
        <v>4635</v>
      </c>
      <c r="C1748">
        <v>1020745490</v>
      </c>
    </row>
    <row r="1749" spans="1:3">
      <c r="A1749">
        <v>1748</v>
      </c>
      <c r="B1749" t="s">
        <v>4636</v>
      </c>
      <c r="C1749">
        <v>1023906647</v>
      </c>
    </row>
    <row r="1750" spans="1:3">
      <c r="A1750">
        <v>1749</v>
      </c>
      <c r="B1750" t="s">
        <v>10119</v>
      </c>
      <c r="C1750">
        <v>10305351</v>
      </c>
    </row>
    <row r="1751" spans="1:3">
      <c r="A1751">
        <v>1750</v>
      </c>
      <c r="B1751" t="s">
        <v>4637</v>
      </c>
      <c r="C1751">
        <v>32244897</v>
      </c>
    </row>
    <row r="1752" spans="1:3">
      <c r="A1752">
        <v>1751</v>
      </c>
      <c r="B1752" t="s">
        <v>4638</v>
      </c>
      <c r="C1752">
        <v>1098655684</v>
      </c>
    </row>
    <row r="1753" spans="1:3">
      <c r="A1753">
        <v>1752</v>
      </c>
      <c r="B1753" t="s">
        <v>4639</v>
      </c>
      <c r="C1753">
        <v>1070705093</v>
      </c>
    </row>
    <row r="1754" spans="1:3">
      <c r="A1754">
        <v>1753</v>
      </c>
      <c r="B1754" t="s">
        <v>4640</v>
      </c>
      <c r="C1754">
        <v>2761470</v>
      </c>
    </row>
    <row r="1755" spans="1:3">
      <c r="A1755">
        <v>1754</v>
      </c>
      <c r="B1755" t="s">
        <v>4641</v>
      </c>
      <c r="C1755">
        <v>800240718</v>
      </c>
    </row>
    <row r="1756" spans="1:3">
      <c r="A1756">
        <v>1755</v>
      </c>
      <c r="B1756" t="s">
        <v>4642</v>
      </c>
      <c r="C1756">
        <v>1121831022</v>
      </c>
    </row>
    <row r="1757" spans="1:3">
      <c r="A1757">
        <v>1756</v>
      </c>
      <c r="B1757" t="s">
        <v>4644</v>
      </c>
      <c r="C1757">
        <v>59314844</v>
      </c>
    </row>
    <row r="1758" spans="1:3">
      <c r="A1758">
        <v>1757</v>
      </c>
      <c r="B1758" t="s">
        <v>10120</v>
      </c>
      <c r="C1758">
        <v>1074417400</v>
      </c>
    </row>
    <row r="1759" spans="1:3">
      <c r="A1759">
        <v>1758</v>
      </c>
      <c r="B1759" t="s">
        <v>10121</v>
      </c>
      <c r="C1759">
        <v>800091142</v>
      </c>
    </row>
    <row r="1760" spans="1:3">
      <c r="A1760">
        <v>1759</v>
      </c>
      <c r="B1760" t="s">
        <v>4645</v>
      </c>
      <c r="C1760">
        <v>52773803</v>
      </c>
    </row>
    <row r="1761" spans="1:3">
      <c r="A1761">
        <v>1760</v>
      </c>
      <c r="B1761" t="s">
        <v>4646</v>
      </c>
      <c r="C1761" t="s">
        <v>13174</v>
      </c>
    </row>
    <row r="1762" spans="1:3">
      <c r="A1762">
        <v>1761</v>
      </c>
      <c r="B1762" t="s">
        <v>4648</v>
      </c>
      <c r="C1762">
        <v>1032424682</v>
      </c>
    </row>
    <row r="1763" spans="1:3">
      <c r="A1763">
        <v>1762</v>
      </c>
      <c r="B1763" t="s">
        <v>10122</v>
      </c>
      <c r="C1763">
        <v>52709512</v>
      </c>
    </row>
    <row r="1764" spans="1:3">
      <c r="A1764">
        <v>1763</v>
      </c>
      <c r="B1764" t="s">
        <v>4649</v>
      </c>
      <c r="C1764">
        <v>79724239</v>
      </c>
    </row>
    <row r="1765" spans="1:3">
      <c r="A1765">
        <v>1764</v>
      </c>
      <c r="B1765" t="s">
        <v>4650</v>
      </c>
      <c r="C1765">
        <v>19492742</v>
      </c>
    </row>
    <row r="1766" spans="1:3">
      <c r="A1766">
        <v>1765</v>
      </c>
      <c r="B1766" t="s">
        <v>10123</v>
      </c>
      <c r="C1766">
        <v>10285507</v>
      </c>
    </row>
    <row r="1767" spans="1:3">
      <c r="A1767">
        <v>1766</v>
      </c>
      <c r="B1767" t="s">
        <v>10124</v>
      </c>
      <c r="C1767">
        <v>52077559</v>
      </c>
    </row>
    <row r="1768" spans="1:3">
      <c r="A1768">
        <v>1767</v>
      </c>
      <c r="B1768" t="s">
        <v>10125</v>
      </c>
      <c r="C1768">
        <v>85473032</v>
      </c>
    </row>
    <row r="1769" spans="1:3">
      <c r="A1769">
        <v>1768</v>
      </c>
      <c r="B1769" t="s">
        <v>4651</v>
      </c>
      <c r="C1769">
        <v>79643677</v>
      </c>
    </row>
    <row r="1770" spans="1:3">
      <c r="A1770">
        <v>1769</v>
      </c>
      <c r="B1770" t="s">
        <v>4652</v>
      </c>
      <c r="C1770">
        <v>1026268326</v>
      </c>
    </row>
    <row r="1771" spans="1:3">
      <c r="A1771">
        <v>1770</v>
      </c>
      <c r="B1771" t="s">
        <v>4653</v>
      </c>
      <c r="C1771">
        <v>31655091</v>
      </c>
    </row>
    <row r="1772" spans="1:3">
      <c r="A1772">
        <v>1771</v>
      </c>
      <c r="B1772" t="s">
        <v>4654</v>
      </c>
      <c r="C1772">
        <v>52789465</v>
      </c>
    </row>
    <row r="1773" spans="1:3">
      <c r="A1773">
        <v>1772</v>
      </c>
      <c r="B1773" t="s">
        <v>10126</v>
      </c>
      <c r="C1773">
        <v>55233909</v>
      </c>
    </row>
    <row r="1774" spans="1:3">
      <c r="A1774">
        <v>1773</v>
      </c>
      <c r="B1774" t="s">
        <v>10127</v>
      </c>
      <c r="C1774">
        <v>52038056</v>
      </c>
    </row>
    <row r="1775" spans="1:3">
      <c r="A1775">
        <v>1774</v>
      </c>
      <c r="B1775" t="s">
        <v>10128</v>
      </c>
      <c r="C1775">
        <v>91519708</v>
      </c>
    </row>
    <row r="1776" spans="1:3">
      <c r="A1776">
        <v>1775</v>
      </c>
      <c r="B1776" t="s">
        <v>4655</v>
      </c>
      <c r="C1776">
        <v>1121922364</v>
      </c>
    </row>
    <row r="1777" spans="1:3">
      <c r="A1777">
        <v>1776</v>
      </c>
      <c r="B1777" t="s">
        <v>4656</v>
      </c>
      <c r="C1777">
        <v>1026263133</v>
      </c>
    </row>
    <row r="1778" spans="1:3">
      <c r="A1778">
        <v>1777</v>
      </c>
      <c r="B1778" t="s">
        <v>4658</v>
      </c>
      <c r="C1778">
        <v>1085264230</v>
      </c>
    </row>
    <row r="1779" spans="1:3">
      <c r="A1779">
        <v>1778</v>
      </c>
      <c r="B1779" t="s">
        <v>4659</v>
      </c>
      <c r="C1779">
        <v>1113630117</v>
      </c>
    </row>
    <row r="1780" spans="1:3">
      <c r="A1780">
        <v>1779</v>
      </c>
      <c r="B1780" t="s">
        <v>10129</v>
      </c>
      <c r="C1780">
        <v>12190624</v>
      </c>
    </row>
    <row r="1781" spans="1:3">
      <c r="A1781">
        <v>1780</v>
      </c>
      <c r="B1781" t="s">
        <v>10130</v>
      </c>
      <c r="C1781">
        <v>88221879</v>
      </c>
    </row>
    <row r="1782" spans="1:3">
      <c r="A1782">
        <v>1781</v>
      </c>
      <c r="B1782" t="s">
        <v>10131</v>
      </c>
      <c r="C1782">
        <v>1016048390</v>
      </c>
    </row>
    <row r="1783" spans="1:3">
      <c r="A1783">
        <v>1782</v>
      </c>
      <c r="B1783" t="s">
        <v>10132</v>
      </c>
      <c r="C1783">
        <v>17419887</v>
      </c>
    </row>
    <row r="1784" spans="1:3">
      <c r="A1784">
        <v>1783</v>
      </c>
      <c r="B1784" t="s">
        <v>4660</v>
      </c>
      <c r="C1784">
        <v>43277175</v>
      </c>
    </row>
    <row r="1785" spans="1:3">
      <c r="A1785">
        <v>1784</v>
      </c>
      <c r="B1785" t="s">
        <v>4661</v>
      </c>
      <c r="C1785">
        <v>88250092</v>
      </c>
    </row>
    <row r="1786" spans="1:3">
      <c r="A1786">
        <v>1785</v>
      </c>
      <c r="B1786" t="s">
        <v>4662</v>
      </c>
      <c r="C1786">
        <v>85469041</v>
      </c>
    </row>
    <row r="1787" spans="1:3">
      <c r="A1787">
        <v>1786</v>
      </c>
      <c r="B1787" t="s">
        <v>4663</v>
      </c>
      <c r="C1787">
        <v>1130670731</v>
      </c>
    </row>
    <row r="1788" spans="1:3">
      <c r="A1788">
        <v>1787</v>
      </c>
      <c r="B1788" t="s">
        <v>4664</v>
      </c>
      <c r="C1788">
        <v>800058607</v>
      </c>
    </row>
    <row r="1789" spans="1:3">
      <c r="A1789">
        <v>1788</v>
      </c>
      <c r="B1789" t="s">
        <v>10133</v>
      </c>
      <c r="C1789">
        <v>19454360</v>
      </c>
    </row>
    <row r="1790" spans="1:3">
      <c r="A1790">
        <v>1789</v>
      </c>
      <c r="B1790" t="s">
        <v>10134</v>
      </c>
      <c r="C1790">
        <v>12997851</v>
      </c>
    </row>
    <row r="1791" spans="1:3">
      <c r="A1791">
        <v>1790</v>
      </c>
      <c r="B1791" t="s">
        <v>4665</v>
      </c>
      <c r="C1791">
        <v>31968381</v>
      </c>
    </row>
    <row r="1792" spans="1:3">
      <c r="A1792">
        <v>1791</v>
      </c>
      <c r="B1792" t="s">
        <v>10135</v>
      </c>
      <c r="C1792">
        <v>86072546</v>
      </c>
    </row>
    <row r="1793" spans="1:3">
      <c r="A1793">
        <v>1792</v>
      </c>
      <c r="B1793" t="s">
        <v>10136</v>
      </c>
      <c r="C1793">
        <v>35427331</v>
      </c>
    </row>
    <row r="1794" spans="1:3">
      <c r="A1794">
        <v>1793</v>
      </c>
      <c r="B1794" t="s">
        <v>4666</v>
      </c>
      <c r="C1794">
        <v>70303014</v>
      </c>
    </row>
    <row r="1795" spans="1:3">
      <c r="A1795">
        <v>1794</v>
      </c>
      <c r="B1795" t="s">
        <v>4667</v>
      </c>
      <c r="C1795">
        <v>80086225</v>
      </c>
    </row>
    <row r="1796" spans="1:3">
      <c r="A1796">
        <v>1795</v>
      </c>
      <c r="B1796" t="s">
        <v>10137</v>
      </c>
      <c r="C1796">
        <v>98390279</v>
      </c>
    </row>
    <row r="1797" spans="1:3">
      <c r="A1797">
        <v>1796</v>
      </c>
      <c r="B1797" t="s">
        <v>10138</v>
      </c>
      <c r="C1797">
        <v>1143837526</v>
      </c>
    </row>
    <row r="1798" spans="1:3">
      <c r="A1798">
        <v>1797</v>
      </c>
      <c r="B1798" t="s">
        <v>10139</v>
      </c>
      <c r="C1798">
        <v>1013579689</v>
      </c>
    </row>
    <row r="1799" spans="1:3">
      <c r="A1799">
        <v>1798</v>
      </c>
      <c r="B1799" t="s">
        <v>4668</v>
      </c>
      <c r="C1799">
        <v>7162662</v>
      </c>
    </row>
    <row r="1800" spans="1:3">
      <c r="A1800">
        <v>1799</v>
      </c>
      <c r="B1800" t="s">
        <v>10140</v>
      </c>
      <c r="C1800">
        <v>52717115</v>
      </c>
    </row>
    <row r="1801" spans="1:3">
      <c r="A1801">
        <v>1800</v>
      </c>
      <c r="B1801" t="s">
        <v>4669</v>
      </c>
      <c r="C1801">
        <v>51901760</v>
      </c>
    </row>
    <row r="1802" spans="1:3">
      <c r="A1802">
        <v>1801</v>
      </c>
      <c r="B1802" t="s">
        <v>10141</v>
      </c>
      <c r="C1802">
        <v>79400673</v>
      </c>
    </row>
    <row r="1803" spans="1:3">
      <c r="A1803">
        <v>1802</v>
      </c>
      <c r="B1803" t="s">
        <v>10142</v>
      </c>
      <c r="C1803">
        <v>900395252</v>
      </c>
    </row>
    <row r="1804" spans="1:3">
      <c r="A1804">
        <v>1803</v>
      </c>
      <c r="B1804" t="s">
        <v>4670</v>
      </c>
      <c r="C1804">
        <v>1121878067</v>
      </c>
    </row>
    <row r="1805" spans="1:3">
      <c r="A1805">
        <v>1804</v>
      </c>
      <c r="B1805" t="s">
        <v>4671</v>
      </c>
      <c r="C1805">
        <v>1101688386</v>
      </c>
    </row>
    <row r="1806" spans="1:3">
      <c r="A1806">
        <v>1805</v>
      </c>
      <c r="B1806" t="s">
        <v>10143</v>
      </c>
      <c r="C1806">
        <v>42546020</v>
      </c>
    </row>
    <row r="1807" spans="1:3">
      <c r="A1807">
        <v>1806</v>
      </c>
      <c r="B1807" t="s">
        <v>10144</v>
      </c>
      <c r="C1807">
        <v>1077431107</v>
      </c>
    </row>
    <row r="1808" spans="1:3">
      <c r="A1808">
        <v>1807</v>
      </c>
      <c r="B1808" t="s">
        <v>10145</v>
      </c>
      <c r="C1808">
        <v>1143374588</v>
      </c>
    </row>
    <row r="1809" spans="1:3">
      <c r="A1809">
        <v>1808</v>
      </c>
      <c r="B1809" t="s">
        <v>10146</v>
      </c>
      <c r="C1809">
        <v>4377054</v>
      </c>
    </row>
    <row r="1810" spans="1:3">
      <c r="A1810">
        <v>1809</v>
      </c>
      <c r="B1810" t="s">
        <v>10147</v>
      </c>
      <c r="C1810">
        <v>1017134657</v>
      </c>
    </row>
    <row r="1811" spans="1:3">
      <c r="A1811">
        <v>1810</v>
      </c>
      <c r="B1811" t="s">
        <v>4672</v>
      </c>
      <c r="C1811">
        <v>1032249345</v>
      </c>
    </row>
    <row r="1812" spans="1:3">
      <c r="A1812">
        <v>1811</v>
      </c>
      <c r="B1812" t="s">
        <v>4673</v>
      </c>
      <c r="C1812">
        <v>1121893322</v>
      </c>
    </row>
    <row r="1813" spans="1:3">
      <c r="A1813">
        <v>1812</v>
      </c>
      <c r="B1813" t="s">
        <v>4674</v>
      </c>
      <c r="C1813">
        <v>30573065</v>
      </c>
    </row>
    <row r="1814" spans="1:3">
      <c r="A1814">
        <v>1813</v>
      </c>
      <c r="B1814" t="s">
        <v>4676</v>
      </c>
      <c r="C1814">
        <v>1045667415</v>
      </c>
    </row>
    <row r="1815" spans="1:3">
      <c r="A1815">
        <v>1814</v>
      </c>
      <c r="B1815" t="s">
        <v>4677</v>
      </c>
      <c r="C1815">
        <v>80761603</v>
      </c>
    </row>
    <row r="1816" spans="1:3">
      <c r="A1816">
        <v>1815</v>
      </c>
      <c r="B1816" t="s">
        <v>4678</v>
      </c>
      <c r="C1816">
        <v>51663850</v>
      </c>
    </row>
    <row r="1817" spans="1:3">
      <c r="A1817">
        <v>1816</v>
      </c>
      <c r="B1817" t="s">
        <v>10148</v>
      </c>
      <c r="C1817">
        <v>1140845889</v>
      </c>
    </row>
    <row r="1818" spans="1:3">
      <c r="A1818">
        <v>1817</v>
      </c>
      <c r="B1818" t="s">
        <v>10149</v>
      </c>
      <c r="C1818">
        <v>79985512</v>
      </c>
    </row>
    <row r="1819" spans="1:3">
      <c r="A1819">
        <v>1818</v>
      </c>
      <c r="B1819" t="s">
        <v>10150</v>
      </c>
      <c r="C1819">
        <v>13928868</v>
      </c>
    </row>
    <row r="1820" spans="1:3">
      <c r="A1820">
        <v>1819</v>
      </c>
      <c r="B1820" t="s">
        <v>4679</v>
      </c>
      <c r="C1820">
        <v>35892555</v>
      </c>
    </row>
    <row r="1821" spans="1:3">
      <c r="A1821">
        <v>1820</v>
      </c>
      <c r="B1821" t="s">
        <v>4680</v>
      </c>
      <c r="C1821" t="s">
        <v>13175</v>
      </c>
    </row>
    <row r="1822" spans="1:3">
      <c r="A1822">
        <v>1821</v>
      </c>
      <c r="B1822" t="s">
        <v>10151</v>
      </c>
      <c r="C1822">
        <v>1032417284</v>
      </c>
    </row>
    <row r="1823" spans="1:3">
      <c r="A1823">
        <v>1822</v>
      </c>
      <c r="B1823" t="s">
        <v>10152</v>
      </c>
      <c r="C1823">
        <v>457628</v>
      </c>
    </row>
    <row r="1824" spans="1:3">
      <c r="A1824">
        <v>1823</v>
      </c>
      <c r="B1824" t="s">
        <v>10153</v>
      </c>
      <c r="C1824">
        <v>40989735</v>
      </c>
    </row>
    <row r="1825" spans="1:3">
      <c r="A1825">
        <v>1824</v>
      </c>
      <c r="B1825" t="s">
        <v>10154</v>
      </c>
      <c r="C1825">
        <v>900365588</v>
      </c>
    </row>
    <row r="1826" spans="1:3">
      <c r="A1826">
        <v>1825</v>
      </c>
      <c r="B1826" t="s">
        <v>4682</v>
      </c>
      <c r="C1826">
        <v>900220609</v>
      </c>
    </row>
    <row r="1827" spans="1:3">
      <c r="A1827">
        <v>1826</v>
      </c>
      <c r="B1827" t="s">
        <v>4683</v>
      </c>
      <c r="C1827">
        <v>800252844</v>
      </c>
    </row>
    <row r="1828" spans="1:3">
      <c r="A1828">
        <v>1827</v>
      </c>
      <c r="B1828" t="s">
        <v>4684</v>
      </c>
      <c r="C1828">
        <v>18224966</v>
      </c>
    </row>
    <row r="1829" spans="1:3">
      <c r="A1829">
        <v>1828</v>
      </c>
      <c r="B1829" t="s">
        <v>4685</v>
      </c>
      <c r="C1829">
        <v>1093913411</v>
      </c>
    </row>
    <row r="1830" spans="1:3">
      <c r="A1830">
        <v>1829</v>
      </c>
      <c r="B1830" t="s">
        <v>10155</v>
      </c>
      <c r="C1830">
        <v>59685767</v>
      </c>
    </row>
    <row r="1831" spans="1:3">
      <c r="A1831">
        <v>1830</v>
      </c>
      <c r="B1831" t="s">
        <v>10156</v>
      </c>
      <c r="C1831">
        <v>12000773</v>
      </c>
    </row>
    <row r="1832" spans="1:3">
      <c r="A1832">
        <v>1831</v>
      </c>
      <c r="B1832" t="s">
        <v>10157</v>
      </c>
      <c r="C1832">
        <v>5826418</v>
      </c>
    </row>
    <row r="1833" spans="1:3">
      <c r="A1833">
        <v>1832</v>
      </c>
      <c r="B1833" t="s">
        <v>4686</v>
      </c>
      <c r="C1833">
        <v>66874674</v>
      </c>
    </row>
    <row r="1834" spans="1:3">
      <c r="A1834">
        <v>1833</v>
      </c>
      <c r="B1834" t="s">
        <v>4687</v>
      </c>
      <c r="C1834">
        <v>43576223</v>
      </c>
    </row>
    <row r="1835" spans="1:3">
      <c r="A1835">
        <v>1834</v>
      </c>
      <c r="B1835" t="s">
        <v>10158</v>
      </c>
      <c r="C1835">
        <v>4775546</v>
      </c>
    </row>
    <row r="1836" spans="1:3">
      <c r="A1836">
        <v>1835</v>
      </c>
      <c r="B1836" t="s">
        <v>4688</v>
      </c>
      <c r="C1836">
        <v>1121864020</v>
      </c>
    </row>
    <row r="1837" spans="1:3">
      <c r="A1837">
        <v>1836</v>
      </c>
      <c r="B1837" t="s">
        <v>4689</v>
      </c>
      <c r="C1837">
        <v>40918269</v>
      </c>
    </row>
    <row r="1838" spans="1:3">
      <c r="A1838">
        <v>1837</v>
      </c>
      <c r="B1838" t="s">
        <v>4690</v>
      </c>
      <c r="C1838">
        <v>79524901</v>
      </c>
    </row>
    <row r="1839" spans="1:3">
      <c r="A1839">
        <v>1838</v>
      </c>
      <c r="B1839" t="s">
        <v>13291</v>
      </c>
      <c r="C1839">
        <v>52348372</v>
      </c>
    </row>
    <row r="1840" spans="1:3">
      <c r="A1840">
        <v>1839</v>
      </c>
      <c r="B1840" t="s">
        <v>10160</v>
      </c>
      <c r="C1840" t="s">
        <v>13176</v>
      </c>
    </row>
    <row r="1841" spans="1:3">
      <c r="A1841">
        <v>1840</v>
      </c>
      <c r="B1841" t="s">
        <v>13292</v>
      </c>
      <c r="C1841">
        <v>1020744313</v>
      </c>
    </row>
    <row r="1842" spans="1:3">
      <c r="A1842">
        <v>1841</v>
      </c>
      <c r="B1842" t="s">
        <v>13293</v>
      </c>
      <c r="C1842">
        <v>79782342</v>
      </c>
    </row>
    <row r="1843" spans="1:3">
      <c r="A1843">
        <v>1842</v>
      </c>
      <c r="B1843" t="s">
        <v>13294</v>
      </c>
      <c r="C1843">
        <v>53068603</v>
      </c>
    </row>
    <row r="1844" spans="1:3">
      <c r="A1844">
        <v>1843</v>
      </c>
      <c r="B1844" t="s">
        <v>10163</v>
      </c>
      <c r="C1844" t="s">
        <v>13177</v>
      </c>
    </row>
    <row r="1845" spans="1:3">
      <c r="A1845">
        <v>1844</v>
      </c>
      <c r="B1845" t="s">
        <v>10165</v>
      </c>
      <c r="C1845">
        <v>53123753</v>
      </c>
    </row>
    <row r="1846" spans="1:3">
      <c r="A1846">
        <v>1845</v>
      </c>
      <c r="B1846" t="s">
        <v>4692</v>
      </c>
      <c r="C1846">
        <v>860590265</v>
      </c>
    </row>
    <row r="1847" spans="1:3">
      <c r="A1847">
        <v>1846</v>
      </c>
      <c r="B1847" t="s">
        <v>13295</v>
      </c>
      <c r="C1847">
        <v>53067946</v>
      </c>
    </row>
    <row r="1848" spans="1:3">
      <c r="A1848">
        <v>1847</v>
      </c>
      <c r="B1848" t="s">
        <v>13296</v>
      </c>
      <c r="C1848">
        <v>80814058</v>
      </c>
    </row>
    <row r="1849" spans="1:3">
      <c r="A1849">
        <v>1848</v>
      </c>
      <c r="B1849" t="s">
        <v>12610</v>
      </c>
      <c r="C1849">
        <v>1010172628</v>
      </c>
    </row>
    <row r="1850" spans="1:3">
      <c r="A1850">
        <v>1849</v>
      </c>
      <c r="B1850" t="s">
        <v>13297</v>
      </c>
      <c r="C1850">
        <v>30878289</v>
      </c>
    </row>
    <row r="1851" spans="1:3">
      <c r="A1851">
        <v>1850</v>
      </c>
      <c r="B1851" t="s">
        <v>13298</v>
      </c>
      <c r="C1851">
        <v>1024534122</v>
      </c>
    </row>
    <row r="1852" spans="1:3">
      <c r="A1852">
        <v>1851</v>
      </c>
      <c r="B1852" t="s">
        <v>13299</v>
      </c>
      <c r="C1852">
        <v>40032840</v>
      </c>
    </row>
    <row r="1853" spans="1:3">
      <c r="A1853">
        <v>1852</v>
      </c>
      <c r="B1853" t="s">
        <v>13300</v>
      </c>
      <c r="C1853">
        <v>1020720890</v>
      </c>
    </row>
    <row r="1854" spans="1:3">
      <c r="A1854">
        <v>1853</v>
      </c>
      <c r="B1854" t="s">
        <v>13301</v>
      </c>
      <c r="C1854">
        <v>1032418561</v>
      </c>
    </row>
    <row r="1855" spans="1:3">
      <c r="A1855">
        <v>1854</v>
      </c>
      <c r="B1855" t="s">
        <v>10172</v>
      </c>
      <c r="C1855">
        <v>80082539</v>
      </c>
    </row>
    <row r="1856" spans="1:3">
      <c r="A1856">
        <v>1855</v>
      </c>
      <c r="B1856" t="s">
        <v>4693</v>
      </c>
      <c r="C1856">
        <v>88198591</v>
      </c>
    </row>
    <row r="1857" spans="1:3">
      <c r="A1857">
        <v>1856</v>
      </c>
      <c r="B1857" t="s">
        <v>4694</v>
      </c>
      <c r="C1857">
        <v>39812955</v>
      </c>
    </row>
    <row r="1858" spans="1:3">
      <c r="A1858">
        <v>1857</v>
      </c>
      <c r="B1858" t="s">
        <v>10173</v>
      </c>
      <c r="C1858" t="s">
        <v>4695</v>
      </c>
    </row>
    <row r="1859" spans="1:3">
      <c r="A1859">
        <v>1858</v>
      </c>
      <c r="B1859" t="s">
        <v>13185</v>
      </c>
      <c r="C1859">
        <v>900792408</v>
      </c>
    </row>
    <row r="1860" spans="1:3">
      <c r="A1860">
        <v>1859</v>
      </c>
      <c r="B1860" t="s">
        <v>4696</v>
      </c>
      <c r="C1860">
        <v>18104466</v>
      </c>
    </row>
    <row r="1861" spans="1:3">
      <c r="A1861">
        <v>1860</v>
      </c>
      <c r="B1861" t="s">
        <v>4697</v>
      </c>
      <c r="C1861">
        <v>17691506</v>
      </c>
    </row>
    <row r="1862" spans="1:3">
      <c r="A1862">
        <v>1861</v>
      </c>
      <c r="B1862" t="s">
        <v>10174</v>
      </c>
      <c r="C1862">
        <v>36309666</v>
      </c>
    </row>
    <row r="1863" spans="1:3">
      <c r="A1863">
        <v>1862</v>
      </c>
      <c r="B1863" t="s">
        <v>10175</v>
      </c>
      <c r="C1863">
        <v>1117487679</v>
      </c>
    </row>
    <row r="1864" spans="1:3">
      <c r="A1864">
        <v>1863</v>
      </c>
      <c r="B1864" t="s">
        <v>10176</v>
      </c>
      <c r="C1864">
        <v>17773318</v>
      </c>
    </row>
    <row r="1865" spans="1:3">
      <c r="A1865">
        <v>1864</v>
      </c>
      <c r="B1865" t="s">
        <v>4698</v>
      </c>
      <c r="C1865">
        <v>13175435</v>
      </c>
    </row>
    <row r="1866" spans="1:3">
      <c r="A1866">
        <v>1865</v>
      </c>
      <c r="B1866" t="s">
        <v>4700</v>
      </c>
      <c r="C1866">
        <v>12914396</v>
      </c>
    </row>
    <row r="1867" spans="1:3">
      <c r="A1867">
        <v>1866</v>
      </c>
      <c r="B1867" t="s">
        <v>10177</v>
      </c>
      <c r="C1867">
        <v>1019105885</v>
      </c>
    </row>
    <row r="1868" spans="1:3">
      <c r="A1868">
        <v>1867</v>
      </c>
      <c r="B1868" t="s">
        <v>4701</v>
      </c>
      <c r="C1868">
        <v>19354677</v>
      </c>
    </row>
    <row r="1869" spans="1:3">
      <c r="A1869">
        <v>1868</v>
      </c>
      <c r="B1869" t="s">
        <v>4702</v>
      </c>
      <c r="C1869">
        <v>1121847406</v>
      </c>
    </row>
    <row r="1870" spans="1:3">
      <c r="A1870">
        <v>1869</v>
      </c>
      <c r="B1870" t="s">
        <v>10178</v>
      </c>
      <c r="C1870">
        <v>1152191875</v>
      </c>
    </row>
    <row r="1871" spans="1:3">
      <c r="A1871">
        <v>1870</v>
      </c>
      <c r="B1871" t="s">
        <v>10179</v>
      </c>
      <c r="C1871">
        <v>71411641</v>
      </c>
    </row>
    <row r="1872" spans="1:3">
      <c r="A1872">
        <v>1871</v>
      </c>
      <c r="B1872" t="s">
        <v>10180</v>
      </c>
      <c r="C1872">
        <v>1015393820</v>
      </c>
    </row>
    <row r="1873" spans="1:3">
      <c r="A1873">
        <v>1872</v>
      </c>
      <c r="B1873" t="s">
        <v>10181</v>
      </c>
      <c r="C1873">
        <v>54255569</v>
      </c>
    </row>
    <row r="1874" spans="1:3">
      <c r="A1874">
        <v>1873</v>
      </c>
      <c r="B1874" t="s">
        <v>4703</v>
      </c>
      <c r="C1874">
        <v>52435364</v>
      </c>
    </row>
    <row r="1875" spans="1:3">
      <c r="A1875">
        <v>1874</v>
      </c>
      <c r="B1875" t="s">
        <v>10182</v>
      </c>
      <c r="C1875">
        <v>53065204</v>
      </c>
    </row>
    <row r="1876" spans="1:3">
      <c r="A1876">
        <v>1875</v>
      </c>
      <c r="B1876" t="s">
        <v>4704</v>
      </c>
      <c r="C1876">
        <v>16661069</v>
      </c>
    </row>
    <row r="1877" spans="1:3">
      <c r="A1877">
        <v>1876</v>
      </c>
      <c r="B1877" t="s">
        <v>10183</v>
      </c>
      <c r="C1877">
        <v>52386154</v>
      </c>
    </row>
    <row r="1878" spans="1:3">
      <c r="A1878">
        <v>1877</v>
      </c>
      <c r="B1878" t="s">
        <v>10184</v>
      </c>
      <c r="C1878">
        <v>80067025</v>
      </c>
    </row>
    <row r="1879" spans="1:3">
      <c r="A1879">
        <v>1878</v>
      </c>
      <c r="B1879" t="s">
        <v>4705</v>
      </c>
      <c r="C1879">
        <v>79644209</v>
      </c>
    </row>
    <row r="1880" spans="1:3">
      <c r="A1880">
        <v>1879</v>
      </c>
      <c r="B1880" t="s">
        <v>10185</v>
      </c>
      <c r="C1880">
        <v>16187359</v>
      </c>
    </row>
    <row r="1881" spans="1:3">
      <c r="A1881">
        <v>1880</v>
      </c>
      <c r="B1881" t="s">
        <v>10186</v>
      </c>
      <c r="C1881">
        <v>85467028</v>
      </c>
    </row>
    <row r="1882" spans="1:3">
      <c r="A1882">
        <v>1881</v>
      </c>
      <c r="B1882" t="s">
        <v>10187</v>
      </c>
      <c r="C1882">
        <v>40326376</v>
      </c>
    </row>
    <row r="1883" spans="1:3">
      <c r="A1883">
        <v>1882</v>
      </c>
      <c r="B1883" t="s">
        <v>10188</v>
      </c>
      <c r="C1883">
        <v>5036199</v>
      </c>
    </row>
    <row r="1884" spans="1:3">
      <c r="A1884">
        <v>1883</v>
      </c>
      <c r="B1884" t="s">
        <v>10189</v>
      </c>
      <c r="C1884">
        <v>18419920</v>
      </c>
    </row>
    <row r="1885" spans="1:3">
      <c r="A1885">
        <v>1884</v>
      </c>
      <c r="B1885" t="s">
        <v>10190</v>
      </c>
      <c r="C1885">
        <v>10293605</v>
      </c>
    </row>
    <row r="1886" spans="1:3">
      <c r="A1886">
        <v>1885</v>
      </c>
      <c r="B1886" t="s">
        <v>10191</v>
      </c>
      <c r="C1886">
        <v>1005178803</v>
      </c>
    </row>
    <row r="1887" spans="1:3">
      <c r="A1887">
        <v>1886</v>
      </c>
      <c r="B1887" t="s">
        <v>10192</v>
      </c>
      <c r="C1887">
        <v>1096201925</v>
      </c>
    </row>
    <row r="1888" spans="1:3">
      <c r="A1888">
        <v>1887</v>
      </c>
      <c r="B1888" t="s">
        <v>4706</v>
      </c>
      <c r="C1888">
        <v>1032443031</v>
      </c>
    </row>
    <row r="1889" spans="1:3">
      <c r="A1889">
        <v>1888</v>
      </c>
      <c r="B1889" t="s">
        <v>4707</v>
      </c>
      <c r="C1889">
        <v>1085928064</v>
      </c>
    </row>
    <row r="1890" spans="1:3">
      <c r="A1890">
        <v>1889</v>
      </c>
      <c r="B1890" t="s">
        <v>4708</v>
      </c>
      <c r="C1890">
        <v>1030667781</v>
      </c>
    </row>
    <row r="1891" spans="1:3">
      <c r="A1891">
        <v>1890</v>
      </c>
      <c r="B1891" t="s">
        <v>4709</v>
      </c>
      <c r="C1891">
        <v>1121863658</v>
      </c>
    </row>
    <row r="1892" spans="1:3">
      <c r="A1892">
        <v>1891</v>
      </c>
      <c r="B1892" t="s">
        <v>4710</v>
      </c>
      <c r="C1892">
        <v>1089242606</v>
      </c>
    </row>
    <row r="1893" spans="1:3">
      <c r="A1893">
        <v>1892</v>
      </c>
      <c r="B1893" t="s">
        <v>4711</v>
      </c>
      <c r="C1893">
        <v>22865333</v>
      </c>
    </row>
    <row r="1894" spans="1:3">
      <c r="A1894">
        <v>1893</v>
      </c>
      <c r="B1894" t="s">
        <v>4712</v>
      </c>
      <c r="C1894">
        <v>37180439</v>
      </c>
    </row>
    <row r="1895" spans="1:3">
      <c r="A1895">
        <v>1894</v>
      </c>
      <c r="B1895" t="s">
        <v>4713</v>
      </c>
      <c r="C1895">
        <v>1077443046</v>
      </c>
    </row>
    <row r="1896" spans="1:3">
      <c r="A1896">
        <v>1895</v>
      </c>
      <c r="B1896" t="s">
        <v>4714</v>
      </c>
      <c r="C1896">
        <v>80154433</v>
      </c>
    </row>
    <row r="1897" spans="1:3">
      <c r="A1897">
        <v>1896</v>
      </c>
      <c r="B1897" t="s">
        <v>10193</v>
      </c>
      <c r="C1897">
        <v>16499093</v>
      </c>
    </row>
    <row r="1898" spans="1:3">
      <c r="A1898">
        <v>1897</v>
      </c>
      <c r="B1898" t="s">
        <v>10194</v>
      </c>
      <c r="C1898">
        <v>10303488</v>
      </c>
    </row>
    <row r="1899" spans="1:3">
      <c r="A1899">
        <v>1898</v>
      </c>
      <c r="B1899" t="s">
        <v>4715</v>
      </c>
      <c r="C1899">
        <v>817001588</v>
      </c>
    </row>
    <row r="1900" spans="1:3">
      <c r="A1900">
        <v>1899</v>
      </c>
      <c r="B1900" t="s">
        <v>4716</v>
      </c>
      <c r="C1900">
        <v>900461668</v>
      </c>
    </row>
    <row r="1901" spans="1:3">
      <c r="A1901">
        <v>1900</v>
      </c>
      <c r="B1901" t="s">
        <v>10195</v>
      </c>
      <c r="C1901">
        <v>1073152087</v>
      </c>
    </row>
    <row r="1902" spans="1:3">
      <c r="A1902">
        <v>1901</v>
      </c>
      <c r="B1902" t="s">
        <v>10196</v>
      </c>
      <c r="C1902">
        <v>1032408562</v>
      </c>
    </row>
    <row r="1903" spans="1:3">
      <c r="A1903">
        <v>1902</v>
      </c>
      <c r="B1903" t="s">
        <v>10197</v>
      </c>
      <c r="C1903">
        <v>19955125</v>
      </c>
    </row>
    <row r="1904" spans="1:3">
      <c r="A1904">
        <v>1903</v>
      </c>
      <c r="B1904" t="s">
        <v>10198</v>
      </c>
      <c r="C1904">
        <v>1063364151</v>
      </c>
    </row>
    <row r="1905" spans="1:3">
      <c r="A1905">
        <v>1904</v>
      </c>
      <c r="B1905" t="s">
        <v>10199</v>
      </c>
      <c r="C1905">
        <v>13481754</v>
      </c>
    </row>
    <row r="1906" spans="1:3">
      <c r="A1906">
        <v>1905</v>
      </c>
      <c r="B1906" t="s">
        <v>4717</v>
      </c>
      <c r="C1906">
        <v>1110526036</v>
      </c>
    </row>
    <row r="1907" spans="1:3">
      <c r="A1907">
        <v>1906</v>
      </c>
      <c r="B1907" t="s">
        <v>10200</v>
      </c>
      <c r="C1907">
        <v>25275890</v>
      </c>
    </row>
    <row r="1908" spans="1:3">
      <c r="A1908">
        <v>1907</v>
      </c>
      <c r="B1908" t="s">
        <v>4718</v>
      </c>
      <c r="C1908">
        <v>1124856461</v>
      </c>
    </row>
    <row r="1909" spans="1:3">
      <c r="A1909">
        <v>1908</v>
      </c>
      <c r="B1909" t="s">
        <v>4719</v>
      </c>
      <c r="C1909">
        <v>1061779186</v>
      </c>
    </row>
    <row r="1910" spans="1:3">
      <c r="A1910">
        <v>1909</v>
      </c>
      <c r="B1910" t="s">
        <v>4720</v>
      </c>
      <c r="C1910">
        <v>1015401167</v>
      </c>
    </row>
    <row r="1911" spans="1:3">
      <c r="A1911">
        <v>1910</v>
      </c>
      <c r="B1911" t="s">
        <v>10201</v>
      </c>
      <c r="C1911">
        <v>11812816</v>
      </c>
    </row>
    <row r="1912" spans="1:3">
      <c r="A1912">
        <v>1911</v>
      </c>
      <c r="B1912" t="s">
        <v>10202</v>
      </c>
      <c r="C1912">
        <v>1102859839</v>
      </c>
    </row>
    <row r="1913" spans="1:3">
      <c r="A1913">
        <v>1912</v>
      </c>
      <c r="B1913" t="s">
        <v>10203</v>
      </c>
      <c r="C1913">
        <v>88257583</v>
      </c>
    </row>
    <row r="1914" spans="1:3">
      <c r="A1914">
        <v>1913</v>
      </c>
      <c r="B1914" t="s">
        <v>10204</v>
      </c>
      <c r="C1914">
        <v>7600553</v>
      </c>
    </row>
    <row r="1915" spans="1:3">
      <c r="A1915">
        <v>1914</v>
      </c>
      <c r="B1915" t="s">
        <v>13302</v>
      </c>
      <c r="C1915">
        <v>1053802541</v>
      </c>
    </row>
    <row r="1916" spans="1:3">
      <c r="A1916">
        <v>1915</v>
      </c>
      <c r="B1916" t="s">
        <v>13303</v>
      </c>
      <c r="C1916">
        <v>79784713</v>
      </c>
    </row>
    <row r="1917" spans="1:3">
      <c r="A1917">
        <v>1916</v>
      </c>
      <c r="B1917" t="s">
        <v>10206</v>
      </c>
      <c r="C1917">
        <v>4613181</v>
      </c>
    </row>
    <row r="1918" spans="1:3">
      <c r="A1918">
        <v>1917</v>
      </c>
      <c r="B1918" t="s">
        <v>4721</v>
      </c>
      <c r="C1918">
        <v>38603774</v>
      </c>
    </row>
    <row r="1919" spans="1:3">
      <c r="A1919">
        <v>1918</v>
      </c>
      <c r="B1919" t="s">
        <v>10207</v>
      </c>
      <c r="C1919">
        <v>94302424</v>
      </c>
    </row>
    <row r="1920" spans="1:3">
      <c r="A1920">
        <v>1919</v>
      </c>
      <c r="B1920" t="s">
        <v>10208</v>
      </c>
      <c r="C1920">
        <v>98627778</v>
      </c>
    </row>
    <row r="1921" spans="1:3">
      <c r="A1921">
        <v>1920</v>
      </c>
      <c r="B1921" t="s">
        <v>10209</v>
      </c>
      <c r="C1921">
        <v>12021851</v>
      </c>
    </row>
    <row r="1922" spans="1:3">
      <c r="A1922">
        <v>1921</v>
      </c>
      <c r="B1922" t="s">
        <v>13304</v>
      </c>
      <c r="C1922">
        <v>1152449574</v>
      </c>
    </row>
    <row r="1923" spans="1:3">
      <c r="A1923">
        <v>1922</v>
      </c>
      <c r="B1923" t="s">
        <v>13305</v>
      </c>
      <c r="C1923">
        <v>52912829</v>
      </c>
    </row>
    <row r="1924" spans="1:3">
      <c r="A1924">
        <v>1923</v>
      </c>
      <c r="B1924" t="s">
        <v>10212</v>
      </c>
      <c r="C1924">
        <v>1022324328</v>
      </c>
    </row>
    <row r="1925" spans="1:3">
      <c r="A1925">
        <v>1924</v>
      </c>
      <c r="B1925" t="s">
        <v>10213</v>
      </c>
      <c r="C1925">
        <v>79647183</v>
      </c>
    </row>
    <row r="1926" spans="1:3">
      <c r="A1926">
        <v>1925</v>
      </c>
      <c r="B1926" t="s">
        <v>10214</v>
      </c>
      <c r="C1926">
        <v>1026257596</v>
      </c>
    </row>
    <row r="1927" spans="1:3">
      <c r="A1927">
        <v>1926</v>
      </c>
      <c r="B1927" t="s">
        <v>10215</v>
      </c>
      <c r="C1927">
        <v>3383391</v>
      </c>
    </row>
    <row r="1928" spans="1:3">
      <c r="A1928">
        <v>1927</v>
      </c>
      <c r="B1928" t="s">
        <v>4722</v>
      </c>
      <c r="C1928">
        <v>52228162</v>
      </c>
    </row>
    <row r="1929" spans="1:3">
      <c r="A1929">
        <v>1928</v>
      </c>
      <c r="B1929" t="s">
        <v>4723</v>
      </c>
      <c r="C1929">
        <v>52256842</v>
      </c>
    </row>
    <row r="1930" spans="1:3">
      <c r="A1930">
        <v>1929</v>
      </c>
      <c r="B1930" t="s">
        <v>4724</v>
      </c>
      <c r="C1930">
        <v>1037572222</v>
      </c>
    </row>
    <row r="1931" spans="1:3">
      <c r="A1931">
        <v>1930</v>
      </c>
      <c r="B1931" t="s">
        <v>4725</v>
      </c>
      <c r="C1931">
        <v>1136880839</v>
      </c>
    </row>
    <row r="1932" spans="1:3">
      <c r="A1932">
        <v>1931</v>
      </c>
      <c r="B1932" t="s">
        <v>10216</v>
      </c>
      <c r="C1932">
        <v>900380289</v>
      </c>
    </row>
    <row r="1933" spans="1:3">
      <c r="A1933">
        <v>1932</v>
      </c>
      <c r="B1933" t="s">
        <v>4726</v>
      </c>
      <c r="C1933">
        <v>900064749</v>
      </c>
    </row>
    <row r="1934" spans="1:3">
      <c r="A1934">
        <v>1933</v>
      </c>
      <c r="B1934" t="s">
        <v>10217</v>
      </c>
      <c r="C1934">
        <v>809008151</v>
      </c>
    </row>
    <row r="1935" spans="1:3">
      <c r="A1935">
        <v>1934</v>
      </c>
      <c r="B1935" t="s">
        <v>10218</v>
      </c>
      <c r="C1935">
        <v>900410604</v>
      </c>
    </row>
    <row r="1936" spans="1:3">
      <c r="A1936">
        <v>1935</v>
      </c>
      <c r="B1936" t="s">
        <v>4727</v>
      </c>
      <c r="C1936">
        <v>901081095</v>
      </c>
    </row>
    <row r="1937" spans="1:3">
      <c r="A1937">
        <v>1936</v>
      </c>
      <c r="B1937" t="s">
        <v>4728</v>
      </c>
      <c r="C1937">
        <v>811028521</v>
      </c>
    </row>
    <row r="1938" spans="1:3">
      <c r="A1938">
        <v>1937</v>
      </c>
      <c r="B1938" t="s">
        <v>10219</v>
      </c>
      <c r="C1938">
        <v>900853703</v>
      </c>
    </row>
    <row r="1939" spans="1:3">
      <c r="A1939">
        <v>1938</v>
      </c>
      <c r="B1939" t="s">
        <v>10220</v>
      </c>
      <c r="C1939">
        <v>900273656</v>
      </c>
    </row>
    <row r="1940" spans="1:3">
      <c r="A1940">
        <v>1939</v>
      </c>
      <c r="B1940" t="s">
        <v>4729</v>
      </c>
      <c r="C1940">
        <v>899999063</v>
      </c>
    </row>
    <row r="1941" spans="1:3">
      <c r="A1941">
        <v>1940</v>
      </c>
      <c r="B1941" t="s">
        <v>4730</v>
      </c>
      <c r="C1941">
        <v>890503586</v>
      </c>
    </row>
    <row r="1942" spans="1:3">
      <c r="A1942">
        <v>1941</v>
      </c>
      <c r="B1942" t="s">
        <v>4731</v>
      </c>
      <c r="C1942">
        <v>830041970</v>
      </c>
    </row>
    <row r="1943" spans="1:3">
      <c r="A1943">
        <v>1942</v>
      </c>
      <c r="B1943" t="s">
        <v>4732</v>
      </c>
      <c r="C1943">
        <v>890701732</v>
      </c>
    </row>
    <row r="1944" spans="1:3">
      <c r="A1944">
        <v>1943</v>
      </c>
      <c r="B1944" t="s">
        <v>4733</v>
      </c>
      <c r="C1944">
        <v>860350910</v>
      </c>
    </row>
    <row r="1945" spans="1:3">
      <c r="A1945">
        <v>1944</v>
      </c>
      <c r="B1945" t="s">
        <v>10221</v>
      </c>
      <c r="C1945">
        <v>805003818</v>
      </c>
    </row>
    <row r="1946" spans="1:3">
      <c r="A1946">
        <v>1945</v>
      </c>
      <c r="B1946" t="s">
        <v>10222</v>
      </c>
      <c r="C1946">
        <v>32209452</v>
      </c>
    </row>
    <row r="1947" spans="1:3">
      <c r="A1947">
        <v>1946</v>
      </c>
      <c r="B1947" t="s">
        <v>10223</v>
      </c>
      <c r="C1947">
        <v>11803583</v>
      </c>
    </row>
    <row r="1948" spans="1:3">
      <c r="A1948">
        <v>1947</v>
      </c>
      <c r="B1948" t="s">
        <v>10224</v>
      </c>
      <c r="C1948">
        <v>7570710</v>
      </c>
    </row>
    <row r="1949" spans="1:3">
      <c r="A1949">
        <v>1948</v>
      </c>
      <c r="B1949" t="s">
        <v>10225</v>
      </c>
      <c r="C1949">
        <v>1088294580</v>
      </c>
    </row>
    <row r="1950" spans="1:3">
      <c r="A1950">
        <v>1949</v>
      </c>
      <c r="B1950" t="s">
        <v>10226</v>
      </c>
      <c r="C1950">
        <v>98619433</v>
      </c>
    </row>
    <row r="1951" spans="1:3">
      <c r="A1951">
        <v>1950</v>
      </c>
      <c r="B1951" t="s">
        <v>10227</v>
      </c>
      <c r="C1951">
        <v>85474105</v>
      </c>
    </row>
    <row r="1952" spans="1:3">
      <c r="A1952">
        <v>1951</v>
      </c>
      <c r="B1952" t="s">
        <v>10228</v>
      </c>
      <c r="C1952">
        <v>1037581687</v>
      </c>
    </row>
    <row r="1953" spans="1:3">
      <c r="A1953">
        <v>1952</v>
      </c>
      <c r="B1953" t="s">
        <v>10229</v>
      </c>
      <c r="C1953">
        <v>92033270</v>
      </c>
    </row>
    <row r="1954" spans="1:3">
      <c r="A1954">
        <v>1953</v>
      </c>
      <c r="B1954" t="s">
        <v>10230</v>
      </c>
      <c r="C1954">
        <v>50947372</v>
      </c>
    </row>
    <row r="1955" spans="1:3">
      <c r="A1955">
        <v>1954</v>
      </c>
      <c r="B1955" t="s">
        <v>10231</v>
      </c>
      <c r="C1955">
        <v>1065615378</v>
      </c>
    </row>
    <row r="1956" spans="1:3">
      <c r="A1956">
        <v>1955</v>
      </c>
      <c r="B1956" t="s">
        <v>10232</v>
      </c>
      <c r="C1956">
        <v>17654538</v>
      </c>
    </row>
    <row r="1957" spans="1:3">
      <c r="A1957">
        <v>1956</v>
      </c>
      <c r="B1957" t="s">
        <v>10233</v>
      </c>
      <c r="C1957">
        <v>1121846969</v>
      </c>
    </row>
    <row r="1958" spans="1:3">
      <c r="A1958">
        <v>1957</v>
      </c>
      <c r="B1958" t="s">
        <v>4734</v>
      </c>
      <c r="C1958">
        <v>43605722</v>
      </c>
    </row>
    <row r="1959" spans="1:3">
      <c r="A1959">
        <v>1958</v>
      </c>
      <c r="B1959" t="s">
        <v>4735</v>
      </c>
      <c r="C1959" t="s">
        <v>13178</v>
      </c>
    </row>
    <row r="1960" spans="1:3">
      <c r="A1960">
        <v>1959</v>
      </c>
      <c r="B1960" t="s">
        <v>10234</v>
      </c>
      <c r="C1960">
        <v>1032456234</v>
      </c>
    </row>
    <row r="1961" spans="1:3">
      <c r="A1961">
        <v>1960</v>
      </c>
      <c r="B1961" t="s">
        <v>4737</v>
      </c>
      <c r="C1961">
        <v>901255115</v>
      </c>
    </row>
    <row r="1962" spans="1:3">
      <c r="A1962">
        <v>1961</v>
      </c>
      <c r="B1962" t="s">
        <v>4738</v>
      </c>
      <c r="C1962">
        <v>900027677</v>
      </c>
    </row>
    <row r="1963" spans="1:3">
      <c r="A1963">
        <v>1962</v>
      </c>
      <c r="B1963" t="s">
        <v>10235</v>
      </c>
      <c r="C1963">
        <v>829001597</v>
      </c>
    </row>
    <row r="1964" spans="1:3">
      <c r="A1964">
        <v>1963</v>
      </c>
      <c r="B1964" t="s">
        <v>10236</v>
      </c>
      <c r="C1964">
        <v>800167034</v>
      </c>
    </row>
    <row r="1965" spans="1:3">
      <c r="A1965">
        <v>1964</v>
      </c>
      <c r="B1965" t="s">
        <v>4739</v>
      </c>
      <c r="C1965">
        <v>891502625</v>
      </c>
    </row>
    <row r="1966" spans="1:3">
      <c r="A1966">
        <v>1965</v>
      </c>
      <c r="B1966" t="s">
        <v>4740</v>
      </c>
      <c r="C1966">
        <v>900214057</v>
      </c>
    </row>
    <row r="1967" spans="1:3">
      <c r="A1967">
        <v>1966</v>
      </c>
      <c r="B1967" t="s">
        <v>4741</v>
      </c>
      <c r="C1967">
        <v>900099414</v>
      </c>
    </row>
    <row r="1968" spans="1:3">
      <c r="A1968">
        <v>1967</v>
      </c>
      <c r="B1968" t="s">
        <v>4742</v>
      </c>
      <c r="C1968">
        <v>900651940</v>
      </c>
    </row>
    <row r="1969" spans="1:3">
      <c r="A1969">
        <v>1968</v>
      </c>
      <c r="B1969" t="s">
        <v>4743</v>
      </c>
      <c r="C1969">
        <v>817004581</v>
      </c>
    </row>
    <row r="1970" spans="1:3">
      <c r="A1970">
        <v>1969</v>
      </c>
      <c r="B1970" t="s">
        <v>4744</v>
      </c>
      <c r="C1970">
        <v>900079867</v>
      </c>
    </row>
    <row r="1971" spans="1:3">
      <c r="A1971">
        <v>1970</v>
      </c>
      <c r="B1971" t="s">
        <v>4745</v>
      </c>
      <c r="C1971">
        <v>901110625</v>
      </c>
    </row>
    <row r="1972" spans="1:3">
      <c r="A1972">
        <v>1971</v>
      </c>
      <c r="B1972" t="s">
        <v>10237</v>
      </c>
      <c r="C1972">
        <v>901022526</v>
      </c>
    </row>
    <row r="1973" spans="1:3">
      <c r="A1973">
        <v>1972</v>
      </c>
      <c r="B1973" t="s">
        <v>10238</v>
      </c>
      <c r="C1973">
        <v>891500831</v>
      </c>
    </row>
    <row r="1974" spans="1:3">
      <c r="A1974">
        <v>1973</v>
      </c>
      <c r="B1974" t="s">
        <v>10239</v>
      </c>
      <c r="C1974">
        <v>900769140</v>
      </c>
    </row>
    <row r="1975" spans="1:3">
      <c r="A1975">
        <v>1974</v>
      </c>
      <c r="B1975" t="s">
        <v>4746</v>
      </c>
      <c r="C1975">
        <v>890301972</v>
      </c>
    </row>
    <row r="1976" spans="1:3">
      <c r="A1976">
        <v>1975</v>
      </c>
      <c r="B1976" t="s">
        <v>4747</v>
      </c>
      <c r="C1976">
        <v>900461678</v>
      </c>
    </row>
    <row r="1977" spans="1:3">
      <c r="A1977">
        <v>1976</v>
      </c>
      <c r="B1977" t="s">
        <v>10240</v>
      </c>
      <c r="C1977">
        <v>812002602</v>
      </c>
    </row>
    <row r="1978" spans="1:3">
      <c r="A1978">
        <v>1977</v>
      </c>
      <c r="B1978" t="s">
        <v>10241</v>
      </c>
      <c r="C1978">
        <v>890306462</v>
      </c>
    </row>
    <row r="1979" spans="1:3">
      <c r="A1979">
        <v>1978</v>
      </c>
      <c r="B1979" t="s">
        <v>4748</v>
      </c>
      <c r="C1979">
        <v>890908472</v>
      </c>
    </row>
    <row r="1980" spans="1:3">
      <c r="A1980">
        <v>1979</v>
      </c>
      <c r="B1980" t="s">
        <v>4749</v>
      </c>
      <c r="C1980">
        <v>901084480</v>
      </c>
    </row>
    <row r="1981" spans="1:3">
      <c r="A1981">
        <v>1980</v>
      </c>
      <c r="B1981" t="s">
        <v>4750</v>
      </c>
      <c r="C1981">
        <v>1064986810</v>
      </c>
    </row>
    <row r="1982" spans="1:3">
      <c r="A1982">
        <v>1981</v>
      </c>
      <c r="B1982" t="s">
        <v>4751</v>
      </c>
      <c r="C1982">
        <v>1010223696</v>
      </c>
    </row>
    <row r="1983" spans="1:3">
      <c r="A1983">
        <v>1982</v>
      </c>
      <c r="B1983" t="s">
        <v>4752</v>
      </c>
      <c r="C1983">
        <v>1020771150</v>
      </c>
    </row>
    <row r="1984" spans="1:3">
      <c r="A1984">
        <v>1983</v>
      </c>
      <c r="B1984" t="s">
        <v>4753</v>
      </c>
      <c r="C1984">
        <v>65770682</v>
      </c>
    </row>
    <row r="1985" spans="1:3">
      <c r="A1985">
        <v>1984</v>
      </c>
      <c r="B1985" t="s">
        <v>4754</v>
      </c>
      <c r="C1985">
        <v>1045519674</v>
      </c>
    </row>
    <row r="1986" spans="1:3">
      <c r="A1986">
        <v>1985</v>
      </c>
      <c r="B1986" t="s">
        <v>10242</v>
      </c>
      <c r="C1986">
        <v>80760547</v>
      </c>
    </row>
    <row r="1987" spans="1:3">
      <c r="A1987">
        <v>1986</v>
      </c>
      <c r="B1987" t="s">
        <v>4755</v>
      </c>
      <c r="C1987">
        <v>94417567</v>
      </c>
    </row>
    <row r="1988" spans="1:3">
      <c r="A1988">
        <v>1987</v>
      </c>
      <c r="B1988" t="s">
        <v>4756</v>
      </c>
      <c r="C1988">
        <v>1073990211</v>
      </c>
    </row>
    <row r="1989" spans="1:3">
      <c r="A1989">
        <v>1988</v>
      </c>
      <c r="B1989" t="s">
        <v>4757</v>
      </c>
      <c r="C1989">
        <v>92546207</v>
      </c>
    </row>
    <row r="1990" spans="1:3">
      <c r="A1990">
        <v>1989</v>
      </c>
      <c r="B1990" t="s">
        <v>4758</v>
      </c>
      <c r="C1990">
        <v>1117539468</v>
      </c>
    </row>
    <row r="1991" spans="1:3">
      <c r="A1991">
        <v>1990</v>
      </c>
      <c r="B1991" t="s">
        <v>4759</v>
      </c>
      <c r="C1991">
        <v>52929758</v>
      </c>
    </row>
    <row r="1992" spans="1:3">
      <c r="A1992">
        <v>1991</v>
      </c>
      <c r="B1992" t="s">
        <v>4760</v>
      </c>
      <c r="C1992">
        <v>52412836</v>
      </c>
    </row>
    <row r="1993" spans="1:3">
      <c r="A1993">
        <v>1992</v>
      </c>
      <c r="B1993" t="s">
        <v>4761</v>
      </c>
      <c r="C1993">
        <v>73021027</v>
      </c>
    </row>
    <row r="1994" spans="1:3">
      <c r="A1994">
        <v>1993</v>
      </c>
      <c r="B1994" t="s">
        <v>4762</v>
      </c>
      <c r="C1994">
        <v>1020725442</v>
      </c>
    </row>
    <row r="1995" spans="1:3">
      <c r="A1995">
        <v>1994</v>
      </c>
      <c r="B1995" t="s">
        <v>4763</v>
      </c>
      <c r="C1995">
        <v>1144147484</v>
      </c>
    </row>
    <row r="1996" spans="1:3">
      <c r="A1996">
        <v>1995</v>
      </c>
      <c r="B1996" t="s">
        <v>4764</v>
      </c>
      <c r="C1996" t="s">
        <v>13179</v>
      </c>
    </row>
    <row r="1997" spans="1:3">
      <c r="A1997">
        <v>1996</v>
      </c>
      <c r="B1997" t="s">
        <v>10243</v>
      </c>
      <c r="C1997">
        <v>73093430</v>
      </c>
    </row>
    <row r="1998" spans="1:3">
      <c r="A1998">
        <v>1997</v>
      </c>
      <c r="B1998" t="s">
        <v>10244</v>
      </c>
      <c r="C1998">
        <v>1032453076</v>
      </c>
    </row>
    <row r="1999" spans="1:3">
      <c r="A1999">
        <v>1998</v>
      </c>
      <c r="B1999" t="s">
        <v>10245</v>
      </c>
      <c r="C1999">
        <v>1094940752</v>
      </c>
    </row>
    <row r="2000" spans="1:3">
      <c r="A2000">
        <v>1999</v>
      </c>
      <c r="B2000" t="s">
        <v>10246</v>
      </c>
      <c r="C2000">
        <v>16504725</v>
      </c>
    </row>
    <row r="2001" spans="1:3">
      <c r="A2001">
        <v>2000</v>
      </c>
      <c r="B2001" t="s">
        <v>4766</v>
      </c>
      <c r="C2001">
        <v>900374462</v>
      </c>
    </row>
    <row r="2002" spans="1:3">
      <c r="A2002">
        <v>2001</v>
      </c>
      <c r="B2002" t="s">
        <v>4767</v>
      </c>
      <c r="C2002">
        <v>800010775</v>
      </c>
    </row>
    <row r="2003" spans="1:3">
      <c r="A2003">
        <v>2002</v>
      </c>
      <c r="B2003" t="s">
        <v>4768</v>
      </c>
      <c r="C2003">
        <v>98615857</v>
      </c>
    </row>
    <row r="2004" spans="1:3">
      <c r="A2004">
        <v>2003</v>
      </c>
      <c r="B2004" t="s">
        <v>4769</v>
      </c>
      <c r="C2004">
        <v>900997315</v>
      </c>
    </row>
    <row r="2005" spans="1:3">
      <c r="A2005">
        <v>2004</v>
      </c>
      <c r="B2005" t="s">
        <v>10247</v>
      </c>
      <c r="C2005" t="s">
        <v>13180</v>
      </c>
    </row>
    <row r="2006" spans="1:3">
      <c r="A2006">
        <v>2005</v>
      </c>
      <c r="B2006" t="s">
        <v>4771</v>
      </c>
      <c r="C2006">
        <v>899999083</v>
      </c>
    </row>
    <row r="2007" spans="1:3">
      <c r="A2007">
        <v>2006</v>
      </c>
      <c r="B2007" t="s">
        <v>4772</v>
      </c>
      <c r="C2007">
        <v>79731017</v>
      </c>
    </row>
    <row r="2008" spans="1:3">
      <c r="A2008">
        <v>2007</v>
      </c>
      <c r="B2008" t="s">
        <v>4773</v>
      </c>
      <c r="C2008">
        <v>1124848620</v>
      </c>
    </row>
    <row r="2009" spans="1:3">
      <c r="A2009">
        <v>2008</v>
      </c>
      <c r="B2009" t="s">
        <v>4888</v>
      </c>
      <c r="C2009">
        <v>40610838</v>
      </c>
    </row>
    <row r="2010" spans="1:3">
      <c r="A2010">
        <v>2009</v>
      </c>
      <c r="B2010" t="s">
        <v>4774</v>
      </c>
      <c r="C2010">
        <v>900262879</v>
      </c>
    </row>
    <row r="2011" spans="1:3">
      <c r="A2011">
        <v>2010</v>
      </c>
      <c r="B2011" t="s">
        <v>10248</v>
      </c>
      <c r="C2011">
        <v>901430948</v>
      </c>
    </row>
    <row r="2012" spans="1:3">
      <c r="A2012">
        <v>2011</v>
      </c>
      <c r="B2012" t="s">
        <v>10249</v>
      </c>
      <c r="C2012">
        <v>860404135</v>
      </c>
    </row>
    <row r="2013" spans="1:3">
      <c r="A2013">
        <v>2012</v>
      </c>
      <c r="B2013" t="s">
        <v>4775</v>
      </c>
      <c r="C2013">
        <v>900365151</v>
      </c>
    </row>
    <row r="2014" spans="1:3">
      <c r="A2014">
        <v>2013</v>
      </c>
      <c r="B2014" t="s">
        <v>10250</v>
      </c>
      <c r="C2014">
        <v>901431738</v>
      </c>
    </row>
    <row r="2015" spans="1:3">
      <c r="A2015">
        <v>2014</v>
      </c>
      <c r="B2015" t="s">
        <v>10251</v>
      </c>
      <c r="C2015">
        <v>900240160</v>
      </c>
    </row>
    <row r="2016" spans="1:3">
      <c r="A2016">
        <v>2015</v>
      </c>
      <c r="B2016" t="s">
        <v>10252</v>
      </c>
      <c r="C2016">
        <v>805022727</v>
      </c>
    </row>
    <row r="2017" spans="1:3">
      <c r="A2017">
        <v>2016</v>
      </c>
      <c r="B2017" t="s">
        <v>4776</v>
      </c>
      <c r="C2017">
        <v>900036866</v>
      </c>
    </row>
    <row r="2018" spans="1:3">
      <c r="A2018">
        <v>2017</v>
      </c>
      <c r="B2018" t="s">
        <v>10253</v>
      </c>
      <c r="C2018">
        <v>901431821</v>
      </c>
    </row>
    <row r="2019" spans="1:3">
      <c r="A2019">
        <v>2018</v>
      </c>
      <c r="B2019" t="s">
        <v>10254</v>
      </c>
      <c r="C2019">
        <v>817000224</v>
      </c>
    </row>
    <row r="2020" spans="1:3">
      <c r="A2020">
        <v>2019</v>
      </c>
      <c r="B2020" t="s">
        <v>4777</v>
      </c>
      <c r="C2020">
        <v>817002435</v>
      </c>
    </row>
    <row r="2021" spans="1:3">
      <c r="A2021">
        <v>2020</v>
      </c>
      <c r="B2021" t="s">
        <v>10255</v>
      </c>
      <c r="C2021">
        <v>811003281</v>
      </c>
    </row>
    <row r="2022" spans="1:3">
      <c r="A2022">
        <v>2021</v>
      </c>
      <c r="B2022" t="s">
        <v>4778</v>
      </c>
      <c r="C2022">
        <v>900971944</v>
      </c>
    </row>
    <row r="2023" spans="1:3">
      <c r="A2023">
        <v>2022</v>
      </c>
      <c r="B2023" t="s">
        <v>10256</v>
      </c>
      <c r="C2023">
        <v>891222322</v>
      </c>
    </row>
    <row r="2024" spans="1:3">
      <c r="A2024">
        <v>2023</v>
      </c>
      <c r="B2024" t="s">
        <v>13187</v>
      </c>
      <c r="C2024">
        <v>900227607</v>
      </c>
    </row>
    <row r="2025" spans="1:3">
      <c r="A2025">
        <v>2024</v>
      </c>
      <c r="B2025" t="s">
        <v>10258</v>
      </c>
      <c r="C2025">
        <v>900723205</v>
      </c>
    </row>
    <row r="2026" spans="1:3">
      <c r="A2026">
        <v>2025</v>
      </c>
      <c r="B2026" t="s">
        <v>10259</v>
      </c>
      <c r="C2026">
        <v>811008452</v>
      </c>
    </row>
    <row r="2027" spans="1:3">
      <c r="A2027">
        <v>2026</v>
      </c>
      <c r="B2027" t="s">
        <v>10260</v>
      </c>
      <c r="C2027">
        <v>900255915</v>
      </c>
    </row>
    <row r="2028" spans="1:3">
      <c r="A2028">
        <v>2027</v>
      </c>
      <c r="B2028" t="s">
        <v>4779</v>
      </c>
      <c r="C2028">
        <v>900644272</v>
      </c>
    </row>
    <row r="2029" spans="1:3">
      <c r="A2029">
        <v>2028</v>
      </c>
      <c r="B2029" t="s">
        <v>10261</v>
      </c>
      <c r="C2029">
        <v>835001125</v>
      </c>
    </row>
    <row r="2030" spans="1:3">
      <c r="A2030">
        <v>2029</v>
      </c>
      <c r="B2030" t="s">
        <v>4780</v>
      </c>
      <c r="C2030">
        <v>900879865</v>
      </c>
    </row>
    <row r="2031" spans="1:3">
      <c r="A2031">
        <v>2030</v>
      </c>
      <c r="B2031" t="s">
        <v>4781</v>
      </c>
      <c r="C2031">
        <v>828000307</v>
      </c>
    </row>
    <row r="2032" spans="1:3">
      <c r="A2032">
        <v>2031</v>
      </c>
      <c r="B2032" t="s">
        <v>10262</v>
      </c>
      <c r="C2032">
        <v>823003106</v>
      </c>
    </row>
    <row r="2033" spans="1:3">
      <c r="A2033">
        <v>2032</v>
      </c>
      <c r="B2033" t="s">
        <v>4782</v>
      </c>
      <c r="C2033">
        <v>900797423</v>
      </c>
    </row>
    <row r="2034" spans="1:3">
      <c r="A2034">
        <v>2033</v>
      </c>
      <c r="B2034" t="s">
        <v>10263</v>
      </c>
      <c r="C2034">
        <v>900124700</v>
      </c>
    </row>
    <row r="2035" spans="1:3">
      <c r="A2035">
        <v>2034</v>
      </c>
      <c r="B2035" t="s">
        <v>10264</v>
      </c>
      <c r="C2035">
        <v>1068389033</v>
      </c>
    </row>
    <row r="2036" spans="1:3">
      <c r="A2036">
        <v>2035</v>
      </c>
      <c r="B2036" t="s">
        <v>10265</v>
      </c>
      <c r="C2036">
        <v>76045180</v>
      </c>
    </row>
    <row r="2037" spans="1:3">
      <c r="A2037">
        <v>2036</v>
      </c>
      <c r="B2037" t="s">
        <v>10266</v>
      </c>
      <c r="C2037">
        <v>4253033</v>
      </c>
    </row>
    <row r="2038" spans="1:3">
      <c r="A2038">
        <v>2037</v>
      </c>
      <c r="B2038" t="s">
        <v>4783</v>
      </c>
      <c r="C2038">
        <v>98430415</v>
      </c>
    </row>
    <row r="2039" spans="1:3">
      <c r="A2039">
        <v>2038</v>
      </c>
      <c r="B2039" t="s">
        <v>10267</v>
      </c>
      <c r="C2039">
        <v>52803939</v>
      </c>
    </row>
    <row r="2040" spans="1:3">
      <c r="A2040">
        <v>2039</v>
      </c>
      <c r="B2040" t="s">
        <v>10268</v>
      </c>
      <c r="C2040">
        <v>1087108050</v>
      </c>
    </row>
    <row r="2041" spans="1:3">
      <c r="A2041">
        <v>2040</v>
      </c>
      <c r="B2041" t="s">
        <v>4784</v>
      </c>
      <c r="C2041">
        <v>71780168</v>
      </c>
    </row>
    <row r="2042" spans="1:3">
      <c r="A2042">
        <v>2041</v>
      </c>
      <c r="B2042" t="s">
        <v>4785</v>
      </c>
      <c r="C2042">
        <v>1047400039</v>
      </c>
    </row>
    <row r="2043" spans="1:3">
      <c r="A2043">
        <v>2042</v>
      </c>
      <c r="B2043" t="s">
        <v>4786</v>
      </c>
      <c r="C2043">
        <v>30689627</v>
      </c>
    </row>
    <row r="2044" spans="1:3">
      <c r="A2044">
        <v>2043</v>
      </c>
      <c r="B2044" t="s">
        <v>4787</v>
      </c>
      <c r="C2044">
        <v>1091665416</v>
      </c>
    </row>
    <row r="2045" spans="1:3">
      <c r="A2045">
        <v>2044</v>
      </c>
      <c r="B2045" t="s">
        <v>4788</v>
      </c>
      <c r="C2045">
        <v>1110549660</v>
      </c>
    </row>
    <row r="2046" spans="1:3">
      <c r="A2046">
        <v>2045</v>
      </c>
      <c r="B2046" t="s">
        <v>4789</v>
      </c>
      <c r="C2046">
        <v>51900286</v>
      </c>
    </row>
    <row r="2047" spans="1:3">
      <c r="A2047">
        <v>2046</v>
      </c>
      <c r="B2047" t="s">
        <v>4790</v>
      </c>
      <c r="C2047">
        <v>1052089130</v>
      </c>
    </row>
    <row r="2048" spans="1:3">
      <c r="A2048">
        <v>2047</v>
      </c>
      <c r="B2048" t="s">
        <v>4791</v>
      </c>
      <c r="C2048">
        <v>80192162</v>
      </c>
    </row>
    <row r="2049" spans="1:3">
      <c r="A2049">
        <v>2048</v>
      </c>
      <c r="B2049" t="s">
        <v>4792</v>
      </c>
      <c r="C2049">
        <v>80018577</v>
      </c>
    </row>
    <row r="2050" spans="1:3">
      <c r="A2050">
        <v>2049</v>
      </c>
      <c r="B2050" t="s">
        <v>4793</v>
      </c>
      <c r="C2050">
        <v>1070604235</v>
      </c>
    </row>
    <row r="2051" spans="1:3">
      <c r="A2051">
        <v>2050</v>
      </c>
      <c r="B2051" t="s">
        <v>10269</v>
      </c>
      <c r="C2051">
        <v>79557178</v>
      </c>
    </row>
    <row r="2052" spans="1:3">
      <c r="A2052">
        <v>2051</v>
      </c>
      <c r="B2052" t="s">
        <v>10270</v>
      </c>
      <c r="C2052">
        <v>80817188</v>
      </c>
    </row>
    <row r="2053" spans="1:3">
      <c r="A2053">
        <v>2052</v>
      </c>
      <c r="B2053" t="s">
        <v>4794</v>
      </c>
      <c r="C2053">
        <v>22516774</v>
      </c>
    </row>
    <row r="2054" spans="1:3">
      <c r="A2054">
        <v>2053</v>
      </c>
      <c r="B2054" t="s">
        <v>10271</v>
      </c>
      <c r="C2054">
        <v>900106789</v>
      </c>
    </row>
    <row r="2055" spans="1:3">
      <c r="A2055">
        <v>2054</v>
      </c>
      <c r="B2055" t="s">
        <v>4795</v>
      </c>
      <c r="C2055">
        <v>8048525</v>
      </c>
    </row>
    <row r="2056" spans="1:3">
      <c r="A2056">
        <v>2055</v>
      </c>
      <c r="B2056" t="s">
        <v>10272</v>
      </c>
      <c r="C2056">
        <v>1121853429</v>
      </c>
    </row>
    <row r="2057" spans="1:3">
      <c r="A2057">
        <v>2056</v>
      </c>
      <c r="B2057" t="s">
        <v>4796</v>
      </c>
      <c r="C2057">
        <v>12023621</v>
      </c>
    </row>
    <row r="2058" spans="1:3">
      <c r="A2058">
        <v>2057</v>
      </c>
      <c r="B2058" t="s">
        <v>10273</v>
      </c>
      <c r="C2058">
        <v>1094889240</v>
      </c>
    </row>
    <row r="2059" spans="1:3">
      <c r="A2059">
        <v>2058</v>
      </c>
      <c r="B2059" t="s">
        <v>10274</v>
      </c>
      <c r="C2059">
        <v>1214718070</v>
      </c>
    </row>
    <row r="2060" spans="1:3">
      <c r="A2060">
        <v>2059</v>
      </c>
      <c r="B2060" t="s">
        <v>12902</v>
      </c>
      <c r="C2060">
        <v>1053605928</v>
      </c>
    </row>
    <row r="2061" spans="1:3">
      <c r="A2061">
        <v>2060</v>
      </c>
      <c r="B2061" t="s">
        <v>4797</v>
      </c>
      <c r="C2061">
        <v>1130611255</v>
      </c>
    </row>
    <row r="2062" spans="1:3">
      <c r="A2062">
        <v>2061</v>
      </c>
      <c r="B2062" t="s">
        <v>10276</v>
      </c>
      <c r="C2062">
        <v>1121820771</v>
      </c>
    </row>
    <row r="2063" spans="1:3">
      <c r="A2063">
        <v>2062</v>
      </c>
      <c r="B2063" t="s">
        <v>13306</v>
      </c>
      <c r="C2063">
        <v>79102372</v>
      </c>
    </row>
    <row r="2064" spans="1:3">
      <c r="A2064">
        <v>2063</v>
      </c>
      <c r="B2064" t="s">
        <v>13307</v>
      </c>
      <c r="C2064">
        <v>1010183453</v>
      </c>
    </row>
    <row r="2065" spans="1:3">
      <c r="A2065">
        <v>2064</v>
      </c>
      <c r="B2065" t="s">
        <v>10279</v>
      </c>
      <c r="C2065">
        <v>800202366</v>
      </c>
    </row>
    <row r="2066" spans="1:3">
      <c r="A2066">
        <v>2065</v>
      </c>
      <c r="B2066" t="s">
        <v>10280</v>
      </c>
      <c r="C2066">
        <v>823000124</v>
      </c>
    </row>
    <row r="2067" spans="1:3">
      <c r="A2067">
        <v>2066</v>
      </c>
      <c r="B2067" t="s">
        <v>4798</v>
      </c>
      <c r="C2067">
        <v>900364727</v>
      </c>
    </row>
    <row r="2068" spans="1:3">
      <c r="A2068">
        <v>2067</v>
      </c>
      <c r="B2068" t="s">
        <v>13308</v>
      </c>
      <c r="C2068">
        <v>1022929831</v>
      </c>
    </row>
    <row r="2069" spans="1:3">
      <c r="A2069">
        <v>2068</v>
      </c>
      <c r="B2069" t="s">
        <v>4799</v>
      </c>
      <c r="C2069">
        <v>800154837</v>
      </c>
    </row>
    <row r="2070" spans="1:3">
      <c r="A2070">
        <v>2069</v>
      </c>
      <c r="B2070" t="s">
        <v>10282</v>
      </c>
      <c r="C2070">
        <v>840000347</v>
      </c>
    </row>
    <row r="2071" spans="1:3">
      <c r="A2071">
        <v>2070</v>
      </c>
      <c r="B2071" t="s">
        <v>4800</v>
      </c>
      <c r="C2071">
        <v>900582998</v>
      </c>
    </row>
    <row r="2072" spans="1:3">
      <c r="A2072">
        <v>2071</v>
      </c>
      <c r="B2072" t="s">
        <v>4801</v>
      </c>
      <c r="C2072">
        <v>900669862</v>
      </c>
    </row>
    <row r="2073" spans="1:3">
      <c r="A2073">
        <v>2072</v>
      </c>
      <c r="B2073" t="s">
        <v>10283</v>
      </c>
      <c r="C2073">
        <v>87102710</v>
      </c>
    </row>
    <row r="2074" spans="1:3">
      <c r="A2074">
        <v>2073</v>
      </c>
      <c r="B2074" t="s">
        <v>4802</v>
      </c>
      <c r="C2074">
        <v>1136880173</v>
      </c>
    </row>
    <row r="2075" spans="1:3">
      <c r="A2075">
        <v>2074</v>
      </c>
      <c r="B2075" t="s">
        <v>4803</v>
      </c>
      <c r="C2075">
        <v>1088296493</v>
      </c>
    </row>
    <row r="2076" spans="1:3">
      <c r="A2076">
        <v>2075</v>
      </c>
      <c r="B2076" t="s">
        <v>10284</v>
      </c>
      <c r="C2076">
        <v>1024468594</v>
      </c>
    </row>
    <row r="2077" spans="1:3">
      <c r="A2077">
        <v>2076</v>
      </c>
      <c r="B2077" t="s">
        <v>4804</v>
      </c>
      <c r="C2077">
        <v>900169075</v>
      </c>
    </row>
    <row r="2078" spans="1:3">
      <c r="A2078">
        <v>2077</v>
      </c>
      <c r="B2078" t="s">
        <v>4805</v>
      </c>
      <c r="C2078">
        <v>900087872</v>
      </c>
    </row>
    <row r="2079" spans="1:3">
      <c r="A2079">
        <v>2078</v>
      </c>
      <c r="B2079" t="s">
        <v>10285</v>
      </c>
      <c r="C2079">
        <v>901158451</v>
      </c>
    </row>
    <row r="2080" spans="1:3">
      <c r="A2080">
        <v>2079</v>
      </c>
      <c r="B2080" t="s">
        <v>4806</v>
      </c>
      <c r="C2080">
        <v>901130468</v>
      </c>
    </row>
    <row r="2081" spans="1:3">
      <c r="A2081">
        <v>2080</v>
      </c>
      <c r="B2081" t="s">
        <v>4807</v>
      </c>
      <c r="C2081">
        <v>840000219</v>
      </c>
    </row>
    <row r="2082" spans="1:3">
      <c r="A2082">
        <v>2081</v>
      </c>
      <c r="B2082" t="s">
        <v>4808</v>
      </c>
      <c r="C2082">
        <v>52430036</v>
      </c>
    </row>
    <row r="2083" spans="1:3">
      <c r="A2083">
        <v>2082</v>
      </c>
      <c r="B2083" t="s">
        <v>13309</v>
      </c>
      <c r="C2083">
        <v>91067913</v>
      </c>
    </row>
    <row r="2084" spans="1:3">
      <c r="A2084">
        <v>2083</v>
      </c>
      <c r="B2084" t="s">
        <v>10287</v>
      </c>
      <c r="C2084">
        <v>15816440</v>
      </c>
    </row>
    <row r="2085" spans="1:3">
      <c r="A2085">
        <v>2084</v>
      </c>
      <c r="B2085" t="s">
        <v>4809</v>
      </c>
      <c r="C2085">
        <v>1064995342</v>
      </c>
    </row>
    <row r="2086" spans="1:3">
      <c r="A2086">
        <v>2085</v>
      </c>
      <c r="B2086" t="s">
        <v>4810</v>
      </c>
      <c r="C2086">
        <v>79692535</v>
      </c>
    </row>
    <row r="2087" spans="1:3">
      <c r="A2087">
        <v>2086</v>
      </c>
      <c r="B2087" t="s">
        <v>4811</v>
      </c>
      <c r="C2087">
        <v>14467844</v>
      </c>
    </row>
    <row r="2088" spans="1:3">
      <c r="A2088">
        <v>2087</v>
      </c>
      <c r="B2088" t="s">
        <v>4812</v>
      </c>
      <c r="C2088">
        <v>1030526135</v>
      </c>
    </row>
    <row r="2089" spans="1:3">
      <c r="A2089">
        <v>2088</v>
      </c>
      <c r="B2089" t="s">
        <v>4813</v>
      </c>
      <c r="C2089">
        <v>1020731546</v>
      </c>
    </row>
    <row r="2090" spans="1:3">
      <c r="A2090">
        <v>2089</v>
      </c>
      <c r="B2090" t="s">
        <v>10288</v>
      </c>
      <c r="C2090">
        <v>901452703</v>
      </c>
    </row>
    <row r="2091" spans="1:3">
      <c r="A2091">
        <v>2090</v>
      </c>
      <c r="B2091" t="s">
        <v>4814</v>
      </c>
      <c r="C2091">
        <v>900782536</v>
      </c>
    </row>
    <row r="2092" spans="1:3">
      <c r="A2092">
        <v>2091</v>
      </c>
      <c r="B2092" t="s">
        <v>4815</v>
      </c>
      <c r="C2092">
        <v>63458981</v>
      </c>
    </row>
    <row r="2093" spans="1:3">
      <c r="A2093">
        <v>2092</v>
      </c>
      <c r="B2093" t="s">
        <v>4816</v>
      </c>
      <c r="C2093">
        <v>52013513</v>
      </c>
    </row>
    <row r="2094" spans="1:3">
      <c r="A2094">
        <v>2093</v>
      </c>
      <c r="B2094" t="s">
        <v>10289</v>
      </c>
      <c r="C2094">
        <v>10183151</v>
      </c>
    </row>
    <row r="2095" spans="1:3">
      <c r="A2095">
        <v>2094</v>
      </c>
      <c r="B2095" t="s">
        <v>4817</v>
      </c>
      <c r="C2095">
        <v>37727658</v>
      </c>
    </row>
    <row r="2096" spans="1:3">
      <c r="A2096">
        <v>2095</v>
      </c>
      <c r="B2096" t="s">
        <v>4818</v>
      </c>
      <c r="C2096">
        <v>1102819480</v>
      </c>
    </row>
    <row r="2097" spans="1:3">
      <c r="A2097">
        <v>2096</v>
      </c>
      <c r="B2097" t="s">
        <v>10290</v>
      </c>
      <c r="C2097">
        <v>811036515</v>
      </c>
    </row>
    <row r="2098" spans="1:3">
      <c r="A2098">
        <v>2097</v>
      </c>
      <c r="B2098" t="s">
        <v>4819</v>
      </c>
      <c r="C2098">
        <v>81741142</v>
      </c>
    </row>
    <row r="2099" spans="1:3">
      <c r="A2099">
        <v>2098</v>
      </c>
      <c r="B2099" t="s">
        <v>10291</v>
      </c>
      <c r="C2099">
        <v>1030603175</v>
      </c>
    </row>
    <row r="2100" spans="1:3">
      <c r="A2100">
        <v>2099</v>
      </c>
      <c r="B2100" t="s">
        <v>10292</v>
      </c>
      <c r="C2100">
        <v>1098337043</v>
      </c>
    </row>
    <row r="2101" spans="1:3">
      <c r="A2101">
        <v>2100</v>
      </c>
      <c r="B2101" t="s">
        <v>13310</v>
      </c>
      <c r="C2101">
        <v>98636206</v>
      </c>
    </row>
    <row r="2102" spans="1:3">
      <c r="A2102">
        <v>2101</v>
      </c>
      <c r="B2102" t="s">
        <v>4820</v>
      </c>
      <c r="C2102">
        <v>1067096510</v>
      </c>
    </row>
    <row r="2103" spans="1:3">
      <c r="A2103">
        <v>2102</v>
      </c>
      <c r="B2103" t="s">
        <v>4821</v>
      </c>
      <c r="C2103">
        <v>1077425405</v>
      </c>
    </row>
    <row r="2104" spans="1:3">
      <c r="A2104">
        <v>2103</v>
      </c>
      <c r="B2104" t="s">
        <v>10294</v>
      </c>
      <c r="C2104">
        <v>901130630</v>
      </c>
    </row>
    <row r="2105" spans="1:3">
      <c r="A2105">
        <v>2104</v>
      </c>
      <c r="B2105" t="s">
        <v>4822</v>
      </c>
      <c r="C2105">
        <v>800156185</v>
      </c>
    </row>
    <row r="2106" spans="1:3">
      <c r="A2106">
        <v>2105</v>
      </c>
      <c r="B2106" t="s">
        <v>13311</v>
      </c>
      <c r="C2106">
        <v>1026274991</v>
      </c>
    </row>
    <row r="2107" spans="1:3">
      <c r="A2107">
        <v>2106</v>
      </c>
      <c r="B2107" t="s">
        <v>10296</v>
      </c>
      <c r="C2107">
        <v>1042765008</v>
      </c>
    </row>
    <row r="2108" spans="1:3">
      <c r="A2108">
        <v>2107</v>
      </c>
      <c r="B2108" t="s">
        <v>13312</v>
      </c>
      <c r="C2108">
        <v>33367718</v>
      </c>
    </row>
    <row r="2109" spans="1:3">
      <c r="A2109">
        <v>2108</v>
      </c>
      <c r="B2109" t="s">
        <v>4823</v>
      </c>
      <c r="C2109">
        <v>1022352412</v>
      </c>
    </row>
    <row r="2110" spans="1:3">
      <c r="A2110">
        <v>2109</v>
      </c>
      <c r="B2110" t="s">
        <v>10298</v>
      </c>
      <c r="C2110">
        <v>12020294</v>
      </c>
    </row>
    <row r="2111" spans="1:3">
      <c r="A2111">
        <v>2110</v>
      </c>
      <c r="B2111" t="s">
        <v>10299</v>
      </c>
      <c r="C2111">
        <v>12909488</v>
      </c>
    </row>
    <row r="2112" spans="1:3">
      <c r="A2112">
        <v>2111</v>
      </c>
      <c r="B2112" t="s">
        <v>10300</v>
      </c>
      <c r="C2112">
        <v>98378073</v>
      </c>
    </row>
    <row r="2113" spans="1:3">
      <c r="A2113">
        <v>2112</v>
      </c>
      <c r="B2113" t="s">
        <v>10301</v>
      </c>
      <c r="C2113">
        <v>1065007902</v>
      </c>
    </row>
    <row r="2114" spans="1:3">
      <c r="A2114">
        <v>2113</v>
      </c>
      <c r="B2114" t="s">
        <v>10302</v>
      </c>
      <c r="C2114">
        <v>80503578</v>
      </c>
    </row>
    <row r="2115" spans="1:3">
      <c r="A2115">
        <v>2114</v>
      </c>
      <c r="B2115" t="s">
        <v>10303</v>
      </c>
      <c r="C2115" t="s">
        <v>13171</v>
      </c>
    </row>
    <row r="2116" spans="1:3">
      <c r="A2116">
        <v>2115</v>
      </c>
      <c r="B2116" t="s">
        <v>4826</v>
      </c>
      <c r="C2116">
        <v>900453988</v>
      </c>
    </row>
    <row r="2117" spans="1:3">
      <c r="A2117">
        <v>2116</v>
      </c>
      <c r="B2117" t="s">
        <v>4827</v>
      </c>
      <c r="C2117">
        <v>1116796284</v>
      </c>
    </row>
    <row r="2118" spans="1:3">
      <c r="A2118">
        <v>2117</v>
      </c>
      <c r="B2118" t="s">
        <v>10304</v>
      </c>
      <c r="C2118">
        <v>1019042101</v>
      </c>
    </row>
    <row r="2119" spans="1:3">
      <c r="A2119">
        <v>2118</v>
      </c>
      <c r="B2119" t="s">
        <v>10305</v>
      </c>
      <c r="C2119">
        <v>1136880669</v>
      </c>
    </row>
    <row r="2120" spans="1:3">
      <c r="A2120">
        <v>2119</v>
      </c>
      <c r="B2120" t="s">
        <v>4828</v>
      </c>
      <c r="C2120">
        <v>36306542</v>
      </c>
    </row>
    <row r="2121" spans="1:3">
      <c r="A2121">
        <v>2120</v>
      </c>
      <c r="B2121" t="s">
        <v>10306</v>
      </c>
      <c r="C2121">
        <v>1020721565</v>
      </c>
    </row>
    <row r="2122" spans="1:3">
      <c r="A2122">
        <v>2121</v>
      </c>
      <c r="B2122" t="s">
        <v>4829</v>
      </c>
      <c r="C2122">
        <v>1091661989</v>
      </c>
    </row>
    <row r="2123" spans="1:3">
      <c r="A2123">
        <v>2122</v>
      </c>
      <c r="B2123" t="s">
        <v>10307</v>
      </c>
      <c r="C2123">
        <v>1020735270</v>
      </c>
    </row>
    <row r="2124" spans="1:3">
      <c r="A2124">
        <v>2123</v>
      </c>
      <c r="B2124" t="s">
        <v>13313</v>
      </c>
      <c r="C2124">
        <v>37898958</v>
      </c>
    </row>
    <row r="2125" spans="1:3">
      <c r="A2125">
        <v>2124</v>
      </c>
      <c r="B2125" t="s">
        <v>13314</v>
      </c>
      <c r="C2125">
        <v>74181237</v>
      </c>
    </row>
    <row r="2126" spans="1:3">
      <c r="A2126">
        <v>2125</v>
      </c>
      <c r="B2126" t="s">
        <v>13315</v>
      </c>
      <c r="C2126">
        <v>42163723</v>
      </c>
    </row>
    <row r="2127" spans="1:3">
      <c r="A2127">
        <v>2126</v>
      </c>
      <c r="B2127" t="s">
        <v>13316</v>
      </c>
      <c r="C2127">
        <v>1026272005</v>
      </c>
    </row>
    <row r="2128" spans="1:3">
      <c r="A2128">
        <v>2127</v>
      </c>
      <c r="B2128" t="s">
        <v>4832</v>
      </c>
      <c r="C2128">
        <v>76311274</v>
      </c>
    </row>
    <row r="2129" spans="1:3">
      <c r="A2129">
        <v>2128</v>
      </c>
      <c r="B2129" t="s">
        <v>4833</v>
      </c>
      <c r="C2129">
        <v>71377938</v>
      </c>
    </row>
    <row r="2130" spans="1:3">
      <c r="A2130">
        <v>2129</v>
      </c>
      <c r="B2130" t="s">
        <v>4834</v>
      </c>
      <c r="C2130">
        <v>900002583</v>
      </c>
    </row>
    <row r="2131" spans="1:3">
      <c r="A2131">
        <v>2130</v>
      </c>
      <c r="B2131" t="s">
        <v>10312</v>
      </c>
      <c r="C2131">
        <v>79366581</v>
      </c>
    </row>
    <row r="2132" spans="1:3">
      <c r="A2132">
        <v>2131</v>
      </c>
      <c r="B2132" t="s">
        <v>4835</v>
      </c>
      <c r="C2132">
        <v>1017182029</v>
      </c>
    </row>
    <row r="2133" spans="1:3">
      <c r="A2133">
        <v>2132</v>
      </c>
      <c r="B2133" t="s">
        <v>4836</v>
      </c>
      <c r="C2133">
        <v>79786591</v>
      </c>
    </row>
    <row r="2134" spans="1:3">
      <c r="A2134">
        <v>2133</v>
      </c>
      <c r="B2134" t="s">
        <v>10313</v>
      </c>
      <c r="C2134">
        <v>1010206898</v>
      </c>
    </row>
    <row r="2135" spans="1:3">
      <c r="A2135">
        <v>2134</v>
      </c>
      <c r="B2135" t="s">
        <v>10314</v>
      </c>
      <c r="C2135">
        <v>80041415</v>
      </c>
    </row>
    <row r="2136" spans="1:3">
      <c r="A2136">
        <v>2135</v>
      </c>
      <c r="B2136" t="s">
        <v>10315</v>
      </c>
      <c r="C2136">
        <v>80013672</v>
      </c>
    </row>
    <row r="2137" spans="1:3">
      <c r="A2137">
        <v>2136</v>
      </c>
      <c r="B2137" t="s">
        <v>4837</v>
      </c>
      <c r="C2137">
        <v>79987514</v>
      </c>
    </row>
    <row r="2138" spans="1:3">
      <c r="A2138">
        <v>2137</v>
      </c>
      <c r="B2138" t="s">
        <v>4838</v>
      </c>
      <c r="C2138">
        <v>830081460</v>
      </c>
    </row>
    <row r="2139" spans="1:3">
      <c r="A2139">
        <v>2138</v>
      </c>
      <c r="B2139" t="s">
        <v>10316</v>
      </c>
      <c r="C2139">
        <v>34607293</v>
      </c>
    </row>
    <row r="2140" spans="1:3">
      <c r="A2140">
        <v>2139</v>
      </c>
      <c r="B2140" t="s">
        <v>10317</v>
      </c>
      <c r="C2140">
        <v>79797788</v>
      </c>
    </row>
    <row r="2141" spans="1:3">
      <c r="A2141">
        <v>2140</v>
      </c>
      <c r="B2141" t="s">
        <v>10318</v>
      </c>
      <c r="C2141">
        <v>1024492608</v>
      </c>
    </row>
    <row r="2142" spans="1:3">
      <c r="A2142">
        <v>2141</v>
      </c>
      <c r="B2142" t="s">
        <v>10319</v>
      </c>
      <c r="C2142">
        <v>11805603</v>
      </c>
    </row>
    <row r="2143" spans="1:3">
      <c r="A2143">
        <v>2142</v>
      </c>
      <c r="B2143" t="s">
        <v>10320</v>
      </c>
      <c r="C2143">
        <v>86060136</v>
      </c>
    </row>
    <row r="2144" spans="1:3">
      <c r="A2144">
        <v>2143</v>
      </c>
      <c r="B2144" t="s">
        <v>10321</v>
      </c>
      <c r="C2144">
        <v>80851706</v>
      </c>
    </row>
    <row r="2145" spans="1:3">
      <c r="A2145">
        <v>2144</v>
      </c>
      <c r="B2145" t="s">
        <v>2135</v>
      </c>
      <c r="C2145">
        <v>775665599</v>
      </c>
    </row>
    <row r="2146" spans="1:3">
      <c r="A2146">
        <v>2145</v>
      </c>
      <c r="B2146" t="s">
        <v>4839</v>
      </c>
      <c r="C2146">
        <v>64705253</v>
      </c>
    </row>
    <row r="2147" spans="1:3">
      <c r="A2147">
        <v>2146</v>
      </c>
      <c r="B2147" t="s">
        <v>4840</v>
      </c>
      <c r="C2147">
        <v>79155237</v>
      </c>
    </row>
    <row r="2148" spans="1:3">
      <c r="A2148">
        <v>2147</v>
      </c>
      <c r="B2148" t="s">
        <v>4841</v>
      </c>
      <c r="C2148">
        <v>1130682128</v>
      </c>
    </row>
    <row r="2149" spans="1:3">
      <c r="A2149">
        <v>2148</v>
      </c>
      <c r="B2149" t="s">
        <v>10322</v>
      </c>
      <c r="C2149">
        <v>92542585</v>
      </c>
    </row>
    <row r="2150" spans="1:3">
      <c r="A2150">
        <v>2149</v>
      </c>
      <c r="B2150" t="s">
        <v>4842</v>
      </c>
      <c r="C2150">
        <v>34566663</v>
      </c>
    </row>
    <row r="2151" spans="1:3">
      <c r="A2151">
        <v>2150</v>
      </c>
      <c r="B2151" t="s">
        <v>10323</v>
      </c>
      <c r="C2151">
        <v>78031711</v>
      </c>
    </row>
    <row r="2152" spans="1:3">
      <c r="A2152">
        <v>2151</v>
      </c>
      <c r="B2152" t="s">
        <v>10324</v>
      </c>
      <c r="C2152">
        <v>34315620</v>
      </c>
    </row>
    <row r="2153" spans="1:3">
      <c r="A2153">
        <v>2152</v>
      </c>
      <c r="B2153" t="s">
        <v>4843</v>
      </c>
      <c r="C2153">
        <v>1019039061</v>
      </c>
    </row>
    <row r="2154" spans="1:3">
      <c r="A2154">
        <v>2153</v>
      </c>
      <c r="B2154" t="s">
        <v>10325</v>
      </c>
      <c r="C2154">
        <v>1085289643</v>
      </c>
    </row>
    <row r="2155" spans="1:3">
      <c r="A2155">
        <v>2154</v>
      </c>
      <c r="B2155" t="s">
        <v>10326</v>
      </c>
      <c r="C2155">
        <v>1087644783</v>
      </c>
    </row>
    <row r="2156" spans="1:3">
      <c r="A2156">
        <v>2155</v>
      </c>
      <c r="B2156" t="s">
        <v>10327</v>
      </c>
      <c r="C2156">
        <v>1016035790</v>
      </c>
    </row>
    <row r="2157" spans="1:3">
      <c r="A2157">
        <v>2156</v>
      </c>
      <c r="B2157" t="s">
        <v>4844</v>
      </c>
      <c r="C2157">
        <v>901473384</v>
      </c>
    </row>
    <row r="2158" spans="1:3">
      <c r="A2158">
        <v>2157</v>
      </c>
      <c r="B2158" t="s">
        <v>13317</v>
      </c>
      <c r="C2158">
        <v>52341656</v>
      </c>
    </row>
    <row r="2159" spans="1:3">
      <c r="A2159">
        <v>2158</v>
      </c>
      <c r="B2159" t="s">
        <v>10329</v>
      </c>
      <c r="C2159">
        <v>1049643368</v>
      </c>
    </row>
    <row r="2160" spans="1:3">
      <c r="A2160">
        <v>2159</v>
      </c>
      <c r="B2160" t="s">
        <v>4845</v>
      </c>
      <c r="C2160">
        <v>830024834</v>
      </c>
    </row>
    <row r="2161" spans="1:3">
      <c r="A2161">
        <v>2160</v>
      </c>
      <c r="B2161" t="s">
        <v>10330</v>
      </c>
      <c r="C2161">
        <v>1122678537</v>
      </c>
    </row>
    <row r="2162" spans="1:3">
      <c r="A2162">
        <v>2161</v>
      </c>
      <c r="B2162" t="s">
        <v>10331</v>
      </c>
      <c r="C2162">
        <v>1063361913</v>
      </c>
    </row>
    <row r="2163" spans="1:3">
      <c r="A2163">
        <v>2162</v>
      </c>
      <c r="B2163" t="s">
        <v>10332</v>
      </c>
      <c r="C2163">
        <v>1123532871</v>
      </c>
    </row>
    <row r="2164" spans="1:3">
      <c r="A2164">
        <v>2163</v>
      </c>
      <c r="B2164" t="s">
        <v>10333</v>
      </c>
      <c r="C2164">
        <v>1123204124</v>
      </c>
    </row>
    <row r="2165" spans="1:3">
      <c r="A2165">
        <v>2164</v>
      </c>
      <c r="B2165" t="s">
        <v>10334</v>
      </c>
      <c r="C2165">
        <v>79049729</v>
      </c>
    </row>
    <row r="2166" spans="1:3">
      <c r="A2166">
        <v>2165</v>
      </c>
      <c r="B2166" t="s">
        <v>10335</v>
      </c>
      <c r="C2166">
        <v>37337818</v>
      </c>
    </row>
    <row r="2167" spans="1:3">
      <c r="A2167">
        <v>2166</v>
      </c>
      <c r="B2167" t="s">
        <v>10336</v>
      </c>
      <c r="C2167">
        <v>1030575208</v>
      </c>
    </row>
    <row r="2168" spans="1:3">
      <c r="A2168">
        <v>2167</v>
      </c>
      <c r="B2168" t="s">
        <v>10337</v>
      </c>
      <c r="C2168">
        <v>1017209369</v>
      </c>
    </row>
    <row r="2169" spans="1:3">
      <c r="A2169">
        <v>2168</v>
      </c>
      <c r="B2169" t="s">
        <v>4846</v>
      </c>
      <c r="C2169">
        <v>92537892</v>
      </c>
    </row>
    <row r="2170" spans="1:3">
      <c r="A2170">
        <v>2169</v>
      </c>
      <c r="B2170" t="s">
        <v>10338</v>
      </c>
      <c r="C2170">
        <v>39306890</v>
      </c>
    </row>
    <row r="2171" spans="1:3">
      <c r="A2171">
        <v>2170</v>
      </c>
      <c r="B2171" t="s">
        <v>10339</v>
      </c>
      <c r="C2171">
        <v>76328360</v>
      </c>
    </row>
    <row r="2172" spans="1:3">
      <c r="A2172">
        <v>2171</v>
      </c>
      <c r="B2172" t="s">
        <v>10340</v>
      </c>
      <c r="C2172">
        <v>88257264</v>
      </c>
    </row>
    <row r="2173" spans="1:3">
      <c r="A2173">
        <v>2172</v>
      </c>
      <c r="B2173" t="s">
        <v>10341</v>
      </c>
      <c r="C2173">
        <v>1026276456</v>
      </c>
    </row>
    <row r="2174" spans="1:3">
      <c r="A2174">
        <v>2173</v>
      </c>
      <c r="B2174" t="s">
        <v>4847</v>
      </c>
      <c r="C2174">
        <v>901476824</v>
      </c>
    </row>
    <row r="2175" spans="1:3">
      <c r="A2175">
        <v>2174</v>
      </c>
      <c r="B2175" t="s">
        <v>4848</v>
      </c>
      <c r="C2175">
        <v>79434059</v>
      </c>
    </row>
    <row r="2176" spans="1:3">
      <c r="A2176">
        <v>2175</v>
      </c>
      <c r="B2176" t="s">
        <v>4849</v>
      </c>
      <c r="C2176">
        <v>78696374</v>
      </c>
    </row>
    <row r="2177" spans="1:3">
      <c r="A2177">
        <v>2176</v>
      </c>
      <c r="B2177" t="s">
        <v>4850</v>
      </c>
      <c r="C2177">
        <v>10779288</v>
      </c>
    </row>
    <row r="2178" spans="1:3">
      <c r="A2178">
        <v>2177</v>
      </c>
      <c r="B2178" t="s">
        <v>4851</v>
      </c>
      <c r="C2178">
        <v>63464954</v>
      </c>
    </row>
    <row r="2179" spans="1:3">
      <c r="A2179">
        <v>2178</v>
      </c>
      <c r="B2179" t="s">
        <v>10342</v>
      </c>
      <c r="C2179">
        <v>40075631</v>
      </c>
    </row>
    <row r="2180" spans="1:3">
      <c r="A2180">
        <v>2179</v>
      </c>
      <c r="B2180" t="s">
        <v>10343</v>
      </c>
      <c r="C2180">
        <v>10292496</v>
      </c>
    </row>
    <row r="2181" spans="1:3">
      <c r="A2181">
        <v>2180</v>
      </c>
      <c r="B2181" t="s">
        <v>4852</v>
      </c>
      <c r="C2181">
        <v>900918925</v>
      </c>
    </row>
    <row r="2182" spans="1:3">
      <c r="A2182">
        <v>2181</v>
      </c>
      <c r="B2182" t="s">
        <v>10344</v>
      </c>
      <c r="C2182" t="s">
        <v>13181</v>
      </c>
    </row>
    <row r="2183" spans="1:3">
      <c r="A2183">
        <v>2182</v>
      </c>
      <c r="B2183" t="s">
        <v>4854</v>
      </c>
      <c r="C2183">
        <v>34556942</v>
      </c>
    </row>
    <row r="2184" spans="1:3">
      <c r="A2184">
        <v>2183</v>
      </c>
      <c r="B2184" t="s">
        <v>10345</v>
      </c>
      <c r="C2184">
        <v>80543362</v>
      </c>
    </row>
    <row r="2185" spans="1:3">
      <c r="A2185">
        <v>2184</v>
      </c>
      <c r="B2185" t="s">
        <v>4855</v>
      </c>
      <c r="C2185">
        <v>37442354</v>
      </c>
    </row>
    <row r="2186" spans="1:3">
      <c r="A2186">
        <v>2185</v>
      </c>
      <c r="B2186" t="s">
        <v>4856</v>
      </c>
      <c r="C2186">
        <v>13487223</v>
      </c>
    </row>
    <row r="2187" spans="1:3">
      <c r="A2187">
        <v>2186</v>
      </c>
      <c r="B2187" t="s">
        <v>10346</v>
      </c>
      <c r="C2187">
        <v>81720959</v>
      </c>
    </row>
    <row r="2188" spans="1:3">
      <c r="A2188">
        <v>2187</v>
      </c>
      <c r="B2188" t="s">
        <v>4857</v>
      </c>
      <c r="C2188">
        <v>1018439674</v>
      </c>
    </row>
    <row r="2189" spans="1:3">
      <c r="A2189">
        <v>2188</v>
      </c>
      <c r="B2189" t="s">
        <v>4858</v>
      </c>
      <c r="C2189">
        <v>1027964258</v>
      </c>
    </row>
    <row r="2190" spans="1:3">
      <c r="A2190">
        <v>2189</v>
      </c>
      <c r="B2190" t="s">
        <v>4859</v>
      </c>
      <c r="C2190">
        <v>900068796</v>
      </c>
    </row>
    <row r="2191" spans="1:3">
      <c r="A2191">
        <v>2190</v>
      </c>
      <c r="B2191" t="s">
        <v>4860</v>
      </c>
      <c r="C2191">
        <v>53001835</v>
      </c>
    </row>
    <row r="2192" spans="1:3">
      <c r="A2192">
        <v>2191</v>
      </c>
      <c r="B2192" t="s">
        <v>4861</v>
      </c>
      <c r="C2192">
        <v>11810061</v>
      </c>
    </row>
    <row r="2193" spans="1:3">
      <c r="A2193">
        <v>2192</v>
      </c>
      <c r="B2193" t="s">
        <v>4862</v>
      </c>
      <c r="C2193">
        <v>73111249</v>
      </c>
    </row>
    <row r="2194" spans="1:3">
      <c r="A2194">
        <v>2193</v>
      </c>
      <c r="B2194" t="s">
        <v>10347</v>
      </c>
      <c r="C2194">
        <v>1018432517</v>
      </c>
    </row>
    <row r="2195" spans="1:3">
      <c r="A2195">
        <v>2194</v>
      </c>
      <c r="B2195" t="s">
        <v>10348</v>
      </c>
      <c r="C2195">
        <v>43595228</v>
      </c>
    </row>
    <row r="2196" spans="1:3">
      <c r="A2196">
        <v>2195</v>
      </c>
      <c r="B2196" t="s">
        <v>10349</v>
      </c>
      <c r="C2196">
        <v>1096240986</v>
      </c>
    </row>
    <row r="2197" spans="1:3">
      <c r="A2197">
        <v>2196</v>
      </c>
      <c r="B2197" t="s">
        <v>4864</v>
      </c>
      <c r="C2197">
        <v>52704538</v>
      </c>
    </row>
    <row r="2198" spans="1:3">
      <c r="A2198">
        <v>2197</v>
      </c>
      <c r="B2198" t="s">
        <v>10350</v>
      </c>
      <c r="C2198">
        <v>901484501</v>
      </c>
    </row>
    <row r="2199" spans="1:3">
      <c r="A2199">
        <v>2198</v>
      </c>
      <c r="B2199" t="s">
        <v>10351</v>
      </c>
      <c r="C2199">
        <v>900059551</v>
      </c>
    </row>
    <row r="2200" spans="1:3">
      <c r="A2200">
        <v>2199</v>
      </c>
      <c r="B2200" t="s">
        <v>10352</v>
      </c>
      <c r="C2200">
        <v>901483504</v>
      </c>
    </row>
    <row r="2201" spans="1:3">
      <c r="A2201">
        <v>2200</v>
      </c>
      <c r="B2201" t="s">
        <v>10353</v>
      </c>
      <c r="C2201">
        <v>1015400824</v>
      </c>
    </row>
    <row r="2202" spans="1:3">
      <c r="A2202">
        <v>2201</v>
      </c>
      <c r="B2202" t="s">
        <v>10354</v>
      </c>
      <c r="C2202">
        <v>1018413182</v>
      </c>
    </row>
    <row r="2203" spans="1:3">
      <c r="A2203">
        <v>2202</v>
      </c>
      <c r="B2203" t="s">
        <v>10355</v>
      </c>
      <c r="C2203">
        <v>890309152</v>
      </c>
    </row>
    <row r="2204" spans="1:3">
      <c r="A2204">
        <v>2203</v>
      </c>
      <c r="B2204" t="s">
        <v>13318</v>
      </c>
      <c r="C2204">
        <v>63542796</v>
      </c>
    </row>
    <row r="2205" spans="1:3">
      <c r="A2205">
        <v>2204</v>
      </c>
      <c r="B2205" t="s">
        <v>5035</v>
      </c>
      <c r="C2205">
        <v>1121900859</v>
      </c>
    </row>
    <row r="2206" spans="1:3">
      <c r="A2206">
        <v>2205</v>
      </c>
      <c r="B2206" t="s">
        <v>13319</v>
      </c>
      <c r="C2206">
        <v>1082845340</v>
      </c>
    </row>
    <row r="2207" spans="1:3">
      <c r="A2207">
        <v>2206</v>
      </c>
      <c r="B2207" t="s">
        <v>4865</v>
      </c>
      <c r="C2207">
        <v>80094122</v>
      </c>
    </row>
    <row r="2208" spans="1:3">
      <c r="A2208">
        <v>2207</v>
      </c>
      <c r="B2208" t="s">
        <v>4866</v>
      </c>
      <c r="C2208">
        <v>33332826</v>
      </c>
    </row>
    <row r="2209" spans="1:3">
      <c r="A2209">
        <v>2208</v>
      </c>
      <c r="B2209" t="s">
        <v>10358</v>
      </c>
      <c r="C2209">
        <v>1030531026</v>
      </c>
    </row>
    <row r="2210" spans="1:3">
      <c r="A2210">
        <v>2209</v>
      </c>
      <c r="B2210" t="s">
        <v>10359</v>
      </c>
      <c r="C2210">
        <v>1090411594</v>
      </c>
    </row>
    <row r="2211" spans="1:3">
      <c r="A2211">
        <v>2210</v>
      </c>
      <c r="B2211" t="s">
        <v>10360</v>
      </c>
      <c r="C2211">
        <v>36558629</v>
      </c>
    </row>
    <row r="2212" spans="1:3">
      <c r="A2212">
        <v>2211</v>
      </c>
      <c r="B2212" t="s">
        <v>10361</v>
      </c>
      <c r="C2212">
        <v>88176045</v>
      </c>
    </row>
    <row r="2213" spans="1:3">
      <c r="A2213">
        <v>2212</v>
      </c>
      <c r="B2213" t="s">
        <v>4867</v>
      </c>
      <c r="C2213">
        <v>73583305</v>
      </c>
    </row>
    <row r="2214" spans="1:3">
      <c r="A2214">
        <v>2213</v>
      </c>
      <c r="B2214" t="s">
        <v>4868</v>
      </c>
      <c r="C2214">
        <v>71211591</v>
      </c>
    </row>
    <row r="2215" spans="1:3">
      <c r="A2215">
        <v>2214</v>
      </c>
      <c r="B2215" t="s">
        <v>4869</v>
      </c>
      <c r="C2215">
        <v>80153592</v>
      </c>
    </row>
    <row r="2216" spans="1:3">
      <c r="A2216">
        <v>2215</v>
      </c>
      <c r="B2216" t="s">
        <v>4870</v>
      </c>
      <c r="C2216">
        <v>36547444</v>
      </c>
    </row>
    <row r="2217" spans="1:3">
      <c r="A2217">
        <v>2216</v>
      </c>
      <c r="B2217" t="s">
        <v>4871</v>
      </c>
      <c r="C2217">
        <v>1020724069</v>
      </c>
    </row>
    <row r="2218" spans="1:3">
      <c r="A2218">
        <v>2217</v>
      </c>
      <c r="B2218" t="s">
        <v>4874</v>
      </c>
      <c r="C2218">
        <v>11798849</v>
      </c>
    </row>
    <row r="2219" spans="1:3">
      <c r="A2219">
        <v>2218</v>
      </c>
      <c r="B2219" t="s">
        <v>4875</v>
      </c>
      <c r="C2219">
        <v>38466470</v>
      </c>
    </row>
    <row r="2220" spans="1:3">
      <c r="A2220">
        <v>2219</v>
      </c>
      <c r="B2220" t="s">
        <v>4876</v>
      </c>
      <c r="C2220">
        <v>52880229</v>
      </c>
    </row>
    <row r="2221" spans="1:3">
      <c r="A2221">
        <v>2220</v>
      </c>
      <c r="B2221" t="s">
        <v>10362</v>
      </c>
      <c r="C2221">
        <v>65790280</v>
      </c>
    </row>
    <row r="2222" spans="1:3">
      <c r="A2222">
        <v>2221</v>
      </c>
      <c r="B2222" t="s">
        <v>10363</v>
      </c>
      <c r="C2222">
        <v>52157213</v>
      </c>
    </row>
    <row r="2223" spans="1:3">
      <c r="A2223">
        <v>2222</v>
      </c>
      <c r="B2223" t="s">
        <v>10364</v>
      </c>
      <c r="C2223">
        <v>1020749409</v>
      </c>
    </row>
    <row r="2224" spans="1:3">
      <c r="A2224">
        <v>2223</v>
      </c>
      <c r="B2224" t="s">
        <v>10365</v>
      </c>
      <c r="C2224">
        <v>27088427</v>
      </c>
    </row>
    <row r="2225" spans="1:3">
      <c r="A2225">
        <v>2224</v>
      </c>
      <c r="B2225" t="s">
        <v>10366</v>
      </c>
      <c r="C2225">
        <v>1020746797</v>
      </c>
    </row>
    <row r="2226" spans="1:3">
      <c r="A2226">
        <v>2225</v>
      </c>
      <c r="B2226" t="s">
        <v>4877</v>
      </c>
      <c r="C2226">
        <v>79488756</v>
      </c>
    </row>
    <row r="2227" spans="1:3">
      <c r="A2227">
        <v>2226</v>
      </c>
      <c r="B2227" t="s">
        <v>4878</v>
      </c>
      <c r="C2227">
        <v>40044941</v>
      </c>
    </row>
    <row r="2228" spans="1:3">
      <c r="A2228">
        <v>2227</v>
      </c>
      <c r="B2228" t="s">
        <v>10367</v>
      </c>
      <c r="C2228">
        <v>1193535089</v>
      </c>
    </row>
    <row r="2229" spans="1:3">
      <c r="A2229">
        <v>2228</v>
      </c>
      <c r="B2229" t="s">
        <v>10368</v>
      </c>
      <c r="C2229">
        <v>1077420621</v>
      </c>
    </row>
    <row r="2230" spans="1:3">
      <c r="A2230">
        <v>2229</v>
      </c>
      <c r="B2230" t="s">
        <v>10369</v>
      </c>
      <c r="C2230">
        <v>17636030</v>
      </c>
    </row>
    <row r="2231" spans="1:3">
      <c r="A2231">
        <v>2230</v>
      </c>
      <c r="B2231" t="s">
        <v>4879</v>
      </c>
      <c r="C2231">
        <v>860514187</v>
      </c>
    </row>
    <row r="2232" spans="1:3">
      <c r="A2232">
        <v>2231</v>
      </c>
      <c r="B2232" t="s">
        <v>10370</v>
      </c>
      <c r="C2232">
        <v>36758131</v>
      </c>
    </row>
    <row r="2233" spans="1:3">
      <c r="A2233">
        <v>2232</v>
      </c>
      <c r="B2233" t="s">
        <v>12955</v>
      </c>
      <c r="C2233">
        <v>7318128</v>
      </c>
    </row>
    <row r="2234" spans="1:3">
      <c r="A2234">
        <v>2233</v>
      </c>
      <c r="B2234" t="s">
        <v>10372</v>
      </c>
      <c r="C2234">
        <v>1032435295</v>
      </c>
    </row>
    <row r="2235" spans="1:3">
      <c r="A2235">
        <v>2234</v>
      </c>
      <c r="B2235" t="s">
        <v>10373</v>
      </c>
      <c r="C2235">
        <v>1020719246</v>
      </c>
    </row>
    <row r="2236" spans="1:3">
      <c r="A2236">
        <v>2235</v>
      </c>
      <c r="B2236" t="s">
        <v>4880</v>
      </c>
      <c r="C2236">
        <v>901490568</v>
      </c>
    </row>
    <row r="2237" spans="1:3">
      <c r="A2237">
        <v>2236</v>
      </c>
      <c r="B2237" t="s">
        <v>10374</v>
      </c>
      <c r="C2237">
        <v>900490993</v>
      </c>
    </row>
    <row r="2238" spans="1:3">
      <c r="A2238">
        <v>2237</v>
      </c>
      <c r="B2238" t="s">
        <v>10375</v>
      </c>
      <c r="C2238">
        <v>1057580994</v>
      </c>
    </row>
    <row r="2239" spans="1:3">
      <c r="A2239">
        <v>2238</v>
      </c>
      <c r="B2239" t="s">
        <v>4881</v>
      </c>
      <c r="C2239">
        <v>50955546</v>
      </c>
    </row>
    <row r="2240" spans="1:3">
      <c r="A2240">
        <v>2239</v>
      </c>
      <c r="B2240" t="s">
        <v>4882</v>
      </c>
      <c r="C2240">
        <v>8507221</v>
      </c>
    </row>
    <row r="2241" spans="1:3">
      <c r="A2241">
        <v>2240</v>
      </c>
      <c r="B2241" t="s">
        <v>10376</v>
      </c>
      <c r="C2241">
        <v>29125655</v>
      </c>
    </row>
    <row r="2242" spans="1:3">
      <c r="A2242">
        <v>2241</v>
      </c>
      <c r="B2242" t="s">
        <v>4883</v>
      </c>
      <c r="C2242">
        <v>1073994656</v>
      </c>
    </row>
    <row r="2243" spans="1:3">
      <c r="A2243">
        <v>2242</v>
      </c>
      <c r="B2243" t="s">
        <v>4884</v>
      </c>
      <c r="C2243">
        <v>1014219504</v>
      </c>
    </row>
    <row r="2244" spans="1:3">
      <c r="A2244">
        <v>2243</v>
      </c>
      <c r="B2244" t="s">
        <v>4886</v>
      </c>
      <c r="C2244">
        <v>1032447710</v>
      </c>
    </row>
    <row r="2245" spans="1:3">
      <c r="A2245">
        <v>2244</v>
      </c>
      <c r="B2245" t="s">
        <v>13320</v>
      </c>
      <c r="C2245">
        <v>52704989</v>
      </c>
    </row>
    <row r="2246" spans="1:3">
      <c r="A2246">
        <v>2245</v>
      </c>
      <c r="B2246" t="s">
        <v>10378</v>
      </c>
      <c r="C2246">
        <v>52103228</v>
      </c>
    </row>
    <row r="2247" spans="1:3">
      <c r="A2247">
        <v>2246</v>
      </c>
      <c r="B2247" t="s">
        <v>4887</v>
      </c>
      <c r="C2247">
        <v>80233678</v>
      </c>
    </row>
    <row r="2248" spans="1:3">
      <c r="A2248">
        <v>2247</v>
      </c>
      <c r="B2248" t="s">
        <v>10379</v>
      </c>
      <c r="C2248">
        <v>1121827035</v>
      </c>
    </row>
    <row r="2249" spans="1:3">
      <c r="A2249">
        <v>2248</v>
      </c>
      <c r="B2249" t="s">
        <v>4889</v>
      </c>
      <c r="C2249">
        <v>1095906122</v>
      </c>
    </row>
    <row r="2250" spans="1:3">
      <c r="A2250">
        <v>2249</v>
      </c>
      <c r="B2250" t="s">
        <v>10380</v>
      </c>
      <c r="C2250">
        <v>1038796156</v>
      </c>
    </row>
    <row r="2251" spans="1:3">
      <c r="A2251">
        <v>2250</v>
      </c>
      <c r="B2251" t="s">
        <v>4890</v>
      </c>
      <c r="C2251">
        <v>1098680848</v>
      </c>
    </row>
    <row r="2252" spans="1:3">
      <c r="A2252">
        <v>2251</v>
      </c>
      <c r="B2252" t="s">
        <v>4891</v>
      </c>
      <c r="C2252">
        <v>1104411460</v>
      </c>
    </row>
    <row r="2253" spans="1:3">
      <c r="A2253">
        <v>2252</v>
      </c>
      <c r="B2253" t="s">
        <v>10381</v>
      </c>
      <c r="C2253">
        <v>41784177</v>
      </c>
    </row>
    <row r="2254" spans="1:3">
      <c r="A2254">
        <v>2253</v>
      </c>
      <c r="B2254" t="s">
        <v>10382</v>
      </c>
      <c r="C2254">
        <v>8359826</v>
      </c>
    </row>
    <row r="2255" spans="1:3">
      <c r="A2255">
        <v>2254</v>
      </c>
      <c r="B2255" t="s">
        <v>10383</v>
      </c>
      <c r="C2255">
        <v>30739631</v>
      </c>
    </row>
    <row r="2256" spans="1:3">
      <c r="A2256">
        <v>2255</v>
      </c>
      <c r="B2256" t="s">
        <v>4892</v>
      </c>
      <c r="C2256">
        <v>34671620</v>
      </c>
    </row>
    <row r="2257" spans="1:3">
      <c r="A2257">
        <v>2256</v>
      </c>
      <c r="B2257" t="s">
        <v>10384</v>
      </c>
      <c r="C2257">
        <v>1117512577</v>
      </c>
    </row>
    <row r="2258" spans="1:3">
      <c r="A2258">
        <v>2257</v>
      </c>
      <c r="B2258" t="s">
        <v>10385</v>
      </c>
      <c r="C2258">
        <v>1052066505</v>
      </c>
    </row>
    <row r="2259" spans="1:3">
      <c r="A2259">
        <v>2258</v>
      </c>
      <c r="B2259" t="s">
        <v>13321</v>
      </c>
      <c r="C2259">
        <v>36292976</v>
      </c>
    </row>
    <row r="2260" spans="1:3">
      <c r="A2260">
        <v>2259</v>
      </c>
      <c r="B2260" t="s">
        <v>10387</v>
      </c>
      <c r="C2260">
        <v>1117507130</v>
      </c>
    </row>
    <row r="2261" spans="1:3">
      <c r="A2261">
        <v>2260</v>
      </c>
      <c r="B2261" t="s">
        <v>10388</v>
      </c>
      <c r="C2261">
        <v>98428043</v>
      </c>
    </row>
    <row r="2262" spans="1:3">
      <c r="A2262">
        <v>2261</v>
      </c>
      <c r="B2262" t="s">
        <v>4893</v>
      </c>
      <c r="C2262">
        <v>1128166861</v>
      </c>
    </row>
    <row r="2263" spans="1:3">
      <c r="A2263">
        <v>2262</v>
      </c>
      <c r="B2263" t="s">
        <v>4894</v>
      </c>
      <c r="C2263">
        <v>10784244</v>
      </c>
    </row>
    <row r="2264" spans="1:3">
      <c r="A2264">
        <v>2263</v>
      </c>
      <c r="B2264" t="s">
        <v>4895</v>
      </c>
      <c r="C2264">
        <v>65808521</v>
      </c>
    </row>
    <row r="2265" spans="1:3">
      <c r="A2265">
        <v>2264</v>
      </c>
      <c r="B2265" t="s">
        <v>4896</v>
      </c>
      <c r="C2265">
        <v>26228257</v>
      </c>
    </row>
    <row r="2266" spans="1:3">
      <c r="A2266">
        <v>2265</v>
      </c>
      <c r="B2266" t="s">
        <v>4897</v>
      </c>
      <c r="C2266">
        <v>1094662965</v>
      </c>
    </row>
    <row r="2267" spans="1:3">
      <c r="A2267">
        <v>2266</v>
      </c>
      <c r="B2267" t="s">
        <v>10389</v>
      </c>
      <c r="C2267">
        <v>88216061</v>
      </c>
    </row>
    <row r="2268" spans="1:3">
      <c r="A2268">
        <v>2267</v>
      </c>
      <c r="B2268" t="s">
        <v>10390</v>
      </c>
      <c r="C2268">
        <v>37290629</v>
      </c>
    </row>
    <row r="2269" spans="1:3">
      <c r="A2269">
        <v>2268</v>
      </c>
      <c r="B2269" t="s">
        <v>4899</v>
      </c>
      <c r="C2269">
        <v>1144036161</v>
      </c>
    </row>
    <row r="2270" spans="1:3">
      <c r="A2270">
        <v>2269</v>
      </c>
      <c r="B2270" t="s">
        <v>4900</v>
      </c>
      <c r="C2270">
        <v>18186010</v>
      </c>
    </row>
    <row r="2271" spans="1:3">
      <c r="A2271">
        <v>2270</v>
      </c>
      <c r="B2271" t="s">
        <v>4901</v>
      </c>
      <c r="C2271">
        <v>22999543</v>
      </c>
    </row>
    <row r="2272" spans="1:3">
      <c r="A2272">
        <v>2271</v>
      </c>
      <c r="B2272" t="s">
        <v>4902</v>
      </c>
      <c r="C2272">
        <v>901357064</v>
      </c>
    </row>
    <row r="2273" spans="1:3">
      <c r="A2273">
        <v>2272</v>
      </c>
      <c r="B2273" t="s">
        <v>10391</v>
      </c>
      <c r="C2273">
        <v>53910502</v>
      </c>
    </row>
    <row r="2274" spans="1:3">
      <c r="A2274">
        <v>2273</v>
      </c>
      <c r="B2274" t="s">
        <v>10392</v>
      </c>
      <c r="C2274">
        <v>88270276</v>
      </c>
    </row>
    <row r="2275" spans="1:3">
      <c r="A2275">
        <v>2274</v>
      </c>
      <c r="B2275" t="s">
        <v>4903</v>
      </c>
      <c r="C2275">
        <v>12915945</v>
      </c>
    </row>
    <row r="2276" spans="1:3">
      <c r="A2276">
        <v>2275</v>
      </c>
      <c r="B2276" t="s">
        <v>4904</v>
      </c>
      <c r="C2276">
        <v>29117809</v>
      </c>
    </row>
    <row r="2277" spans="1:3">
      <c r="A2277">
        <v>2276</v>
      </c>
      <c r="B2277" t="s">
        <v>4905</v>
      </c>
      <c r="C2277">
        <v>80066120</v>
      </c>
    </row>
    <row r="2278" spans="1:3">
      <c r="A2278">
        <v>2277</v>
      </c>
      <c r="B2278" t="s">
        <v>10393</v>
      </c>
      <c r="C2278">
        <v>52250092</v>
      </c>
    </row>
    <row r="2279" spans="1:3">
      <c r="A2279">
        <v>2278</v>
      </c>
      <c r="B2279" t="s">
        <v>10394</v>
      </c>
      <c r="C2279">
        <v>68295907</v>
      </c>
    </row>
    <row r="2280" spans="1:3">
      <c r="A2280">
        <v>2279</v>
      </c>
      <c r="B2280" t="s">
        <v>10395</v>
      </c>
      <c r="C2280">
        <v>76317929</v>
      </c>
    </row>
    <row r="2281" spans="1:3">
      <c r="A2281">
        <v>2280</v>
      </c>
      <c r="B2281" t="s">
        <v>10396</v>
      </c>
      <c r="C2281">
        <v>1110541722</v>
      </c>
    </row>
    <row r="2282" spans="1:3">
      <c r="A2282">
        <v>2281</v>
      </c>
      <c r="B2282" t="s">
        <v>10397</v>
      </c>
      <c r="C2282">
        <v>52282872</v>
      </c>
    </row>
    <row r="2283" spans="1:3">
      <c r="A2283">
        <v>2282</v>
      </c>
      <c r="B2283" t="s">
        <v>4906</v>
      </c>
      <c r="C2283">
        <v>900549783</v>
      </c>
    </row>
    <row r="2284" spans="1:3">
      <c r="A2284">
        <v>2283</v>
      </c>
      <c r="B2284" t="s">
        <v>4907</v>
      </c>
      <c r="C2284">
        <v>10933286</v>
      </c>
    </row>
    <row r="2285" spans="1:3">
      <c r="A2285">
        <v>2284</v>
      </c>
      <c r="B2285" t="s">
        <v>4908</v>
      </c>
      <c r="C2285">
        <v>43565665</v>
      </c>
    </row>
    <row r="2286" spans="1:3">
      <c r="A2286">
        <v>2285</v>
      </c>
      <c r="B2286" t="s">
        <v>4909</v>
      </c>
      <c r="C2286">
        <v>1079175528</v>
      </c>
    </row>
    <row r="2287" spans="1:3">
      <c r="A2287">
        <v>2286</v>
      </c>
      <c r="B2287" t="s">
        <v>10398</v>
      </c>
      <c r="C2287">
        <v>80505096</v>
      </c>
    </row>
    <row r="2288" spans="1:3">
      <c r="A2288">
        <v>2287</v>
      </c>
      <c r="B2288" t="s">
        <v>4910</v>
      </c>
      <c r="C2288">
        <v>805025355</v>
      </c>
    </row>
    <row r="2289" spans="1:3">
      <c r="A2289">
        <v>2288</v>
      </c>
      <c r="B2289" t="s">
        <v>10399</v>
      </c>
      <c r="C2289">
        <v>19460083</v>
      </c>
    </row>
    <row r="2290" spans="1:3">
      <c r="A2290">
        <v>2289</v>
      </c>
      <c r="B2290" t="s">
        <v>10400</v>
      </c>
      <c r="C2290">
        <v>60261856</v>
      </c>
    </row>
    <row r="2291" spans="1:3">
      <c r="A2291">
        <v>2290</v>
      </c>
      <c r="B2291" t="s">
        <v>4911</v>
      </c>
      <c r="C2291">
        <v>40443714</v>
      </c>
    </row>
    <row r="2292" spans="1:3">
      <c r="A2292">
        <v>2291</v>
      </c>
      <c r="B2292" t="s">
        <v>4912</v>
      </c>
      <c r="C2292">
        <v>60358266</v>
      </c>
    </row>
    <row r="2293" spans="1:3">
      <c r="A2293">
        <v>2292</v>
      </c>
      <c r="B2293" t="s">
        <v>10401</v>
      </c>
      <c r="C2293">
        <v>1130607903</v>
      </c>
    </row>
    <row r="2294" spans="1:3">
      <c r="A2294">
        <v>2293</v>
      </c>
      <c r="B2294" t="s">
        <v>4913</v>
      </c>
      <c r="C2294">
        <v>1018480818</v>
      </c>
    </row>
    <row r="2295" spans="1:3">
      <c r="A2295">
        <v>2294</v>
      </c>
      <c r="B2295" t="s">
        <v>10402</v>
      </c>
      <c r="C2295">
        <v>1012328755</v>
      </c>
    </row>
    <row r="2296" spans="1:3">
      <c r="A2296">
        <v>2295</v>
      </c>
      <c r="B2296" t="s">
        <v>4914</v>
      </c>
      <c r="C2296">
        <v>6770756</v>
      </c>
    </row>
    <row r="2297" spans="1:3">
      <c r="A2297">
        <v>2296</v>
      </c>
      <c r="B2297" t="s">
        <v>10403</v>
      </c>
      <c r="C2297">
        <v>55190336</v>
      </c>
    </row>
    <row r="2298" spans="1:3">
      <c r="A2298">
        <v>2297</v>
      </c>
      <c r="B2298" t="s">
        <v>4915</v>
      </c>
      <c r="C2298">
        <v>1094271870</v>
      </c>
    </row>
    <row r="2299" spans="1:3">
      <c r="A2299">
        <v>2298</v>
      </c>
      <c r="B2299" t="s">
        <v>10404</v>
      </c>
      <c r="C2299">
        <v>23474926</v>
      </c>
    </row>
    <row r="2300" spans="1:3">
      <c r="A2300">
        <v>2299</v>
      </c>
      <c r="B2300" t="s">
        <v>4916</v>
      </c>
      <c r="C2300">
        <v>18126885</v>
      </c>
    </row>
    <row r="2301" spans="1:3">
      <c r="A2301">
        <v>2300</v>
      </c>
      <c r="B2301" t="s">
        <v>4917</v>
      </c>
      <c r="C2301">
        <v>52807994</v>
      </c>
    </row>
    <row r="2302" spans="1:3">
      <c r="A2302">
        <v>2301</v>
      </c>
      <c r="B2302" t="s">
        <v>4572</v>
      </c>
      <c r="C2302">
        <v>91495551</v>
      </c>
    </row>
    <row r="2303" spans="1:3">
      <c r="A2303">
        <v>2302</v>
      </c>
      <c r="B2303" t="s">
        <v>13322</v>
      </c>
      <c r="C2303">
        <v>900019752</v>
      </c>
    </row>
    <row r="2304" spans="1:3">
      <c r="A2304">
        <v>2303</v>
      </c>
      <c r="B2304" t="s">
        <v>10406</v>
      </c>
      <c r="C2304">
        <v>75104171</v>
      </c>
    </row>
    <row r="2305" spans="1:3">
      <c r="A2305">
        <v>2304</v>
      </c>
      <c r="B2305" t="s">
        <v>10407</v>
      </c>
      <c r="C2305">
        <v>65748019</v>
      </c>
    </row>
    <row r="2306" spans="1:3">
      <c r="A2306">
        <v>2305</v>
      </c>
      <c r="B2306" t="s">
        <v>10408</v>
      </c>
      <c r="C2306">
        <v>1065602581</v>
      </c>
    </row>
    <row r="2307" spans="1:3">
      <c r="A2307">
        <v>2306</v>
      </c>
      <c r="B2307" t="s">
        <v>10409</v>
      </c>
      <c r="C2307">
        <v>79452940</v>
      </c>
    </row>
    <row r="2308" spans="1:3">
      <c r="A2308">
        <v>2307</v>
      </c>
      <c r="B2308" t="s">
        <v>10410</v>
      </c>
      <c r="C2308">
        <v>46452718</v>
      </c>
    </row>
    <row r="2309" spans="1:3">
      <c r="A2309">
        <v>2308</v>
      </c>
      <c r="B2309" t="s">
        <v>10411</v>
      </c>
      <c r="C2309">
        <v>52996592</v>
      </c>
    </row>
    <row r="2310" spans="1:3">
      <c r="A2310">
        <v>2309</v>
      </c>
      <c r="B2310" t="s">
        <v>10412</v>
      </c>
      <c r="C2310">
        <v>10294556</v>
      </c>
    </row>
    <row r="2311" spans="1:3">
      <c r="A2311">
        <v>2310</v>
      </c>
      <c r="B2311" t="s">
        <v>10413</v>
      </c>
      <c r="C2311">
        <v>52805458</v>
      </c>
    </row>
    <row r="2312" spans="1:3">
      <c r="A2312">
        <v>2311</v>
      </c>
      <c r="B2312" t="s">
        <v>4918</v>
      </c>
      <c r="C2312">
        <v>85470923</v>
      </c>
    </row>
    <row r="2313" spans="1:3">
      <c r="A2313">
        <v>2312</v>
      </c>
      <c r="B2313" t="s">
        <v>10414</v>
      </c>
      <c r="C2313">
        <v>52219738</v>
      </c>
    </row>
    <row r="2314" spans="1:3">
      <c r="A2314">
        <v>2313</v>
      </c>
      <c r="B2314" t="s">
        <v>10415</v>
      </c>
      <c r="C2314">
        <v>900987336</v>
      </c>
    </row>
    <row r="2315" spans="1:3">
      <c r="A2315">
        <v>2314</v>
      </c>
      <c r="B2315" t="s">
        <v>10416</v>
      </c>
      <c r="C2315">
        <v>1065574858</v>
      </c>
    </row>
    <row r="2316" spans="1:3">
      <c r="A2316">
        <v>2315</v>
      </c>
      <c r="B2316" t="s">
        <v>10417</v>
      </c>
      <c r="C2316">
        <v>1015432206</v>
      </c>
    </row>
    <row r="2317" spans="1:3">
      <c r="A2317">
        <v>2316</v>
      </c>
      <c r="B2317" t="s">
        <v>4919</v>
      </c>
      <c r="C2317">
        <v>1110546042</v>
      </c>
    </row>
    <row r="2318" spans="1:3">
      <c r="A2318">
        <v>2317</v>
      </c>
      <c r="B2318" t="s">
        <v>4920</v>
      </c>
      <c r="C2318">
        <v>900555513</v>
      </c>
    </row>
    <row r="2319" spans="1:3">
      <c r="A2319">
        <v>2318</v>
      </c>
      <c r="B2319" t="s">
        <v>4921</v>
      </c>
      <c r="C2319">
        <v>901312112</v>
      </c>
    </row>
    <row r="2320" spans="1:3">
      <c r="A2320">
        <v>2319</v>
      </c>
      <c r="B2320" t="s">
        <v>10418</v>
      </c>
      <c r="C2320">
        <v>55151090</v>
      </c>
    </row>
    <row r="2321" spans="1:3">
      <c r="A2321">
        <v>2320</v>
      </c>
      <c r="B2321" t="s">
        <v>10419</v>
      </c>
      <c r="C2321">
        <v>1113652720</v>
      </c>
    </row>
    <row r="2322" spans="1:3">
      <c r="A2322">
        <v>2321</v>
      </c>
      <c r="B2322" t="s">
        <v>10420</v>
      </c>
      <c r="C2322">
        <v>51939398</v>
      </c>
    </row>
    <row r="2323" spans="1:3">
      <c r="A2323">
        <v>2322</v>
      </c>
      <c r="B2323" t="s">
        <v>10421</v>
      </c>
      <c r="C2323">
        <v>52523264</v>
      </c>
    </row>
    <row r="2324" spans="1:3">
      <c r="A2324">
        <v>2323</v>
      </c>
      <c r="B2324" t="s">
        <v>10422</v>
      </c>
      <c r="C2324">
        <v>80542819</v>
      </c>
    </row>
    <row r="2325" spans="1:3">
      <c r="A2325">
        <v>2324</v>
      </c>
      <c r="B2325" t="s">
        <v>4922</v>
      </c>
      <c r="C2325">
        <v>28719278</v>
      </c>
    </row>
    <row r="2326" spans="1:3">
      <c r="A2326">
        <v>2325</v>
      </c>
      <c r="B2326" t="s">
        <v>4923</v>
      </c>
      <c r="C2326">
        <v>7715752</v>
      </c>
    </row>
    <row r="2327" spans="1:3">
      <c r="A2327">
        <v>2326</v>
      </c>
      <c r="B2327" t="s">
        <v>10423</v>
      </c>
      <c r="C2327" t="s">
        <v>13182</v>
      </c>
    </row>
    <row r="2328" spans="1:3">
      <c r="A2328">
        <v>2327</v>
      </c>
      <c r="B2328" t="s">
        <v>4925</v>
      </c>
      <c r="C2328">
        <v>52148185</v>
      </c>
    </row>
    <row r="2329" spans="1:3">
      <c r="A2329">
        <v>2328</v>
      </c>
      <c r="B2329" t="s">
        <v>10424</v>
      </c>
      <c r="C2329">
        <v>1128270339</v>
      </c>
    </row>
    <row r="2330" spans="1:3">
      <c r="A2330">
        <v>2329</v>
      </c>
      <c r="B2330" t="s">
        <v>4926</v>
      </c>
      <c r="C2330">
        <v>36296028</v>
      </c>
    </row>
    <row r="2331" spans="1:3">
      <c r="A2331">
        <v>2330</v>
      </c>
      <c r="B2331" t="s">
        <v>10425</v>
      </c>
      <c r="C2331">
        <v>1018417492</v>
      </c>
    </row>
    <row r="2332" spans="1:3">
      <c r="A2332">
        <v>2331</v>
      </c>
      <c r="B2332" t="s">
        <v>4927</v>
      </c>
      <c r="C2332">
        <v>7385716</v>
      </c>
    </row>
    <row r="2333" spans="1:3">
      <c r="A2333">
        <v>2332</v>
      </c>
      <c r="B2333" t="s">
        <v>4928</v>
      </c>
      <c r="C2333">
        <v>1065595089</v>
      </c>
    </row>
    <row r="2334" spans="1:3">
      <c r="A2334">
        <v>2333</v>
      </c>
      <c r="B2334" t="s">
        <v>4929</v>
      </c>
      <c r="C2334">
        <v>33368494</v>
      </c>
    </row>
    <row r="2335" spans="1:3">
      <c r="A2335">
        <v>2334</v>
      </c>
      <c r="B2335" t="s">
        <v>4930</v>
      </c>
      <c r="C2335">
        <v>51984445</v>
      </c>
    </row>
    <row r="2336" spans="1:3">
      <c r="A2336">
        <v>2335</v>
      </c>
      <c r="B2336" t="s">
        <v>4931</v>
      </c>
      <c r="C2336">
        <v>1036398381</v>
      </c>
    </row>
    <row r="2337" spans="1:3">
      <c r="A2337">
        <v>2336</v>
      </c>
      <c r="B2337" t="s">
        <v>10426</v>
      </c>
      <c r="C2337">
        <v>1067918480</v>
      </c>
    </row>
    <row r="2338" spans="1:3">
      <c r="A2338">
        <v>2337</v>
      </c>
      <c r="B2338" t="s">
        <v>10427</v>
      </c>
      <c r="C2338">
        <v>7369659</v>
      </c>
    </row>
    <row r="2339" spans="1:3">
      <c r="A2339">
        <v>2338</v>
      </c>
      <c r="B2339" t="s">
        <v>4932</v>
      </c>
      <c r="C2339">
        <v>800141397</v>
      </c>
    </row>
    <row r="2340" spans="1:3">
      <c r="A2340">
        <v>2339</v>
      </c>
      <c r="B2340" t="s">
        <v>4933</v>
      </c>
      <c r="C2340">
        <v>890900286</v>
      </c>
    </row>
    <row r="2341" spans="1:3">
      <c r="A2341">
        <v>2340</v>
      </c>
      <c r="B2341" t="s">
        <v>10428</v>
      </c>
      <c r="C2341">
        <v>900774178</v>
      </c>
    </row>
    <row r="2342" spans="1:3">
      <c r="A2342">
        <v>2341</v>
      </c>
      <c r="B2342" t="s">
        <v>10429</v>
      </c>
      <c r="C2342">
        <v>52996992</v>
      </c>
    </row>
    <row r="2343" spans="1:3">
      <c r="A2343">
        <v>2342</v>
      </c>
      <c r="B2343" t="s">
        <v>4934</v>
      </c>
      <c r="C2343">
        <v>93377299</v>
      </c>
    </row>
    <row r="2344" spans="1:3">
      <c r="A2344">
        <v>2343</v>
      </c>
      <c r="B2344" t="s">
        <v>10430</v>
      </c>
      <c r="C2344">
        <v>36953544</v>
      </c>
    </row>
    <row r="2345" spans="1:3">
      <c r="A2345">
        <v>2344</v>
      </c>
      <c r="B2345" t="s">
        <v>4935</v>
      </c>
      <c r="C2345">
        <v>63539665</v>
      </c>
    </row>
    <row r="2346" spans="1:3">
      <c r="A2346">
        <v>2345</v>
      </c>
      <c r="B2346" t="s">
        <v>4936</v>
      </c>
      <c r="C2346">
        <v>41919345</v>
      </c>
    </row>
    <row r="2347" spans="1:3">
      <c r="A2347">
        <v>2346</v>
      </c>
      <c r="B2347" t="s">
        <v>10431</v>
      </c>
      <c r="C2347">
        <v>825001160</v>
      </c>
    </row>
    <row r="2348" spans="1:3">
      <c r="A2348">
        <v>2347</v>
      </c>
      <c r="B2348" t="s">
        <v>10432</v>
      </c>
      <c r="C2348">
        <v>1024467346</v>
      </c>
    </row>
    <row r="2349" spans="1:3">
      <c r="A2349">
        <v>2348</v>
      </c>
      <c r="B2349" t="s">
        <v>4937</v>
      </c>
      <c r="C2349">
        <v>891080031</v>
      </c>
    </row>
    <row r="2350" spans="1:3">
      <c r="A2350">
        <v>2349</v>
      </c>
      <c r="B2350" t="s">
        <v>4938</v>
      </c>
      <c r="C2350">
        <v>900386879</v>
      </c>
    </row>
    <row r="2351" spans="1:3">
      <c r="A2351">
        <v>2350</v>
      </c>
      <c r="B2351" t="s">
        <v>4939</v>
      </c>
      <c r="C2351">
        <v>900570743</v>
      </c>
    </row>
    <row r="2352" spans="1:3">
      <c r="A2352">
        <v>2351</v>
      </c>
      <c r="B2352" t="s">
        <v>4940</v>
      </c>
      <c r="C2352">
        <v>830002544</v>
      </c>
    </row>
    <row r="2353" spans="1:3">
      <c r="A2353">
        <v>2352</v>
      </c>
      <c r="B2353" t="s">
        <v>4941</v>
      </c>
      <c r="C2353">
        <v>52917764</v>
      </c>
    </row>
    <row r="2354" spans="1:3">
      <c r="A2354">
        <v>2353</v>
      </c>
      <c r="B2354" t="s">
        <v>10433</v>
      </c>
      <c r="C2354">
        <v>1116784214</v>
      </c>
    </row>
    <row r="2355" spans="1:3">
      <c r="A2355">
        <v>2354</v>
      </c>
      <c r="B2355" t="s">
        <v>10434</v>
      </c>
      <c r="C2355">
        <v>13069308</v>
      </c>
    </row>
    <row r="2356" spans="1:3">
      <c r="A2356">
        <v>2355</v>
      </c>
      <c r="B2356" t="s">
        <v>10435</v>
      </c>
      <c r="C2356">
        <v>12265182</v>
      </c>
    </row>
    <row r="2357" spans="1:3">
      <c r="A2357">
        <v>2356</v>
      </c>
      <c r="B2357" t="s">
        <v>4942</v>
      </c>
      <c r="C2357">
        <v>900989399</v>
      </c>
    </row>
    <row r="2358" spans="1:3">
      <c r="A2358">
        <v>2357</v>
      </c>
      <c r="B2358" t="s">
        <v>4943</v>
      </c>
      <c r="C2358">
        <v>830078025</v>
      </c>
    </row>
    <row r="2359" spans="1:3">
      <c r="A2359">
        <v>2358</v>
      </c>
      <c r="B2359" t="s">
        <v>10436</v>
      </c>
      <c r="C2359">
        <v>900014331</v>
      </c>
    </row>
    <row r="2360" spans="1:3">
      <c r="A2360">
        <v>2359</v>
      </c>
      <c r="B2360" t="s">
        <v>4944</v>
      </c>
      <c r="C2360">
        <v>891780111</v>
      </c>
    </row>
    <row r="2361" spans="1:3">
      <c r="A2361">
        <v>2360</v>
      </c>
      <c r="B2361" t="s">
        <v>10437</v>
      </c>
      <c r="C2361">
        <v>79884243</v>
      </c>
    </row>
    <row r="2362" spans="1:3">
      <c r="A2362">
        <v>2361</v>
      </c>
      <c r="B2362" t="s">
        <v>4945</v>
      </c>
      <c r="C2362">
        <v>63397595</v>
      </c>
    </row>
    <row r="2363" spans="1:3">
      <c r="A2363">
        <v>2362</v>
      </c>
      <c r="B2363" t="s">
        <v>10438</v>
      </c>
      <c r="C2363">
        <v>52697056</v>
      </c>
    </row>
    <row r="2364" spans="1:3">
      <c r="A2364">
        <v>2363</v>
      </c>
      <c r="B2364" t="s">
        <v>10439</v>
      </c>
      <c r="C2364">
        <v>1024507385</v>
      </c>
    </row>
    <row r="2365" spans="1:3">
      <c r="A2365">
        <v>2364</v>
      </c>
      <c r="B2365" t="s">
        <v>10440</v>
      </c>
      <c r="C2365">
        <v>87064570</v>
      </c>
    </row>
    <row r="2366" spans="1:3">
      <c r="A2366">
        <v>2365</v>
      </c>
      <c r="B2366" t="s">
        <v>10441</v>
      </c>
      <c r="C2366">
        <v>10493816</v>
      </c>
    </row>
    <row r="2367" spans="1:3">
      <c r="A2367">
        <v>2366</v>
      </c>
      <c r="B2367" t="s">
        <v>4946</v>
      </c>
      <c r="C2367">
        <v>1049612703</v>
      </c>
    </row>
    <row r="2368" spans="1:3">
      <c r="A2368">
        <v>2367</v>
      </c>
      <c r="B2368" t="s">
        <v>10442</v>
      </c>
      <c r="C2368">
        <v>900414120</v>
      </c>
    </row>
    <row r="2369" spans="1:3">
      <c r="A2369">
        <v>2368</v>
      </c>
      <c r="B2369" t="s">
        <v>13323</v>
      </c>
      <c r="C2369">
        <v>900582157</v>
      </c>
    </row>
    <row r="2370" spans="1:3">
      <c r="A2370">
        <v>2369</v>
      </c>
      <c r="B2370" t="s">
        <v>4947</v>
      </c>
      <c r="C2370">
        <v>901500681</v>
      </c>
    </row>
    <row r="2371" spans="1:3">
      <c r="A2371">
        <v>2370</v>
      </c>
      <c r="B2371" t="s">
        <v>10444</v>
      </c>
      <c r="C2371">
        <v>805012349</v>
      </c>
    </row>
    <row r="2372" spans="1:3">
      <c r="A2372">
        <v>2371</v>
      </c>
      <c r="B2372" t="s">
        <v>4948</v>
      </c>
      <c r="C2372">
        <v>76318113</v>
      </c>
    </row>
    <row r="2373" spans="1:3">
      <c r="A2373">
        <v>2372</v>
      </c>
      <c r="B2373" t="s">
        <v>4949</v>
      </c>
      <c r="C2373">
        <v>1072523369</v>
      </c>
    </row>
    <row r="2374" spans="1:3">
      <c r="A2374">
        <v>2373</v>
      </c>
      <c r="B2374" t="s">
        <v>10445</v>
      </c>
      <c r="C2374">
        <v>92543182</v>
      </c>
    </row>
    <row r="2375" spans="1:3">
      <c r="A2375">
        <v>2374</v>
      </c>
      <c r="B2375" t="s">
        <v>4950</v>
      </c>
      <c r="C2375">
        <v>79690267</v>
      </c>
    </row>
    <row r="2376" spans="1:3">
      <c r="A2376">
        <v>2375</v>
      </c>
      <c r="B2376" t="s">
        <v>10446</v>
      </c>
      <c r="C2376">
        <v>1070959726</v>
      </c>
    </row>
    <row r="2377" spans="1:3">
      <c r="A2377">
        <v>2376</v>
      </c>
      <c r="B2377" t="s">
        <v>4951</v>
      </c>
      <c r="C2377">
        <v>1010170324</v>
      </c>
    </row>
    <row r="2378" spans="1:3">
      <c r="A2378">
        <v>2377</v>
      </c>
      <c r="B2378" t="s">
        <v>4952</v>
      </c>
      <c r="C2378">
        <v>79577878</v>
      </c>
    </row>
    <row r="2379" spans="1:3">
      <c r="A2379">
        <v>2378</v>
      </c>
      <c r="B2379" t="s">
        <v>4953</v>
      </c>
      <c r="C2379">
        <v>1020750118</v>
      </c>
    </row>
    <row r="2380" spans="1:3">
      <c r="A2380">
        <v>2379</v>
      </c>
      <c r="B2380" t="s">
        <v>10447</v>
      </c>
      <c r="C2380">
        <v>1018466716</v>
      </c>
    </row>
    <row r="2381" spans="1:3">
      <c r="A2381">
        <v>2380</v>
      </c>
      <c r="B2381" t="s">
        <v>4954</v>
      </c>
      <c r="C2381">
        <v>1013610204</v>
      </c>
    </row>
    <row r="2382" spans="1:3">
      <c r="A2382">
        <v>2381</v>
      </c>
      <c r="B2382" t="s">
        <v>4955</v>
      </c>
      <c r="C2382">
        <v>19498977</v>
      </c>
    </row>
    <row r="2383" spans="1:3">
      <c r="A2383">
        <v>2382</v>
      </c>
      <c r="B2383" t="s">
        <v>4956</v>
      </c>
      <c r="C2383">
        <v>1015393939</v>
      </c>
    </row>
    <row r="2384" spans="1:3">
      <c r="A2384">
        <v>2383</v>
      </c>
      <c r="B2384" t="s">
        <v>4957</v>
      </c>
      <c r="C2384">
        <v>80039562</v>
      </c>
    </row>
    <row r="2385" spans="1:3">
      <c r="A2385">
        <v>2384</v>
      </c>
      <c r="B2385" t="s">
        <v>4958</v>
      </c>
      <c r="C2385">
        <v>80097880</v>
      </c>
    </row>
    <row r="2386" spans="1:3">
      <c r="A2386">
        <v>2385</v>
      </c>
      <c r="B2386" t="s">
        <v>4959</v>
      </c>
      <c r="C2386">
        <v>40411524</v>
      </c>
    </row>
    <row r="2387" spans="1:3">
      <c r="A2387">
        <v>2386</v>
      </c>
      <c r="B2387" t="s">
        <v>4960</v>
      </c>
      <c r="C2387">
        <v>52423787</v>
      </c>
    </row>
    <row r="2388" spans="1:3">
      <c r="A2388">
        <v>2387</v>
      </c>
      <c r="B2388" t="s">
        <v>10448</v>
      </c>
      <c r="C2388">
        <v>1121929613</v>
      </c>
    </row>
    <row r="2389" spans="1:3">
      <c r="A2389">
        <v>2388</v>
      </c>
      <c r="B2389" t="s">
        <v>4961</v>
      </c>
      <c r="C2389">
        <v>830032102</v>
      </c>
    </row>
    <row r="2390" spans="1:3">
      <c r="A2390">
        <v>2389</v>
      </c>
      <c r="B2390" t="s">
        <v>4962</v>
      </c>
      <c r="C2390">
        <v>900614957</v>
      </c>
    </row>
    <row r="2391" spans="1:3">
      <c r="A2391">
        <v>2390</v>
      </c>
      <c r="B2391" t="s">
        <v>10449</v>
      </c>
      <c r="C2391">
        <v>811043476</v>
      </c>
    </row>
    <row r="2392" spans="1:3">
      <c r="A2392">
        <v>2391</v>
      </c>
      <c r="B2392" t="s">
        <v>4963</v>
      </c>
      <c r="C2392">
        <v>1067881776</v>
      </c>
    </row>
    <row r="2393" spans="1:3">
      <c r="A2393">
        <v>2392</v>
      </c>
      <c r="B2393" t="s">
        <v>10450</v>
      </c>
      <c r="C2393">
        <v>1117525790</v>
      </c>
    </row>
    <row r="2394" spans="1:3">
      <c r="A2394">
        <v>2393</v>
      </c>
      <c r="B2394" t="s">
        <v>4964</v>
      </c>
      <c r="C2394">
        <v>1067945421</v>
      </c>
    </row>
    <row r="2395" spans="1:3">
      <c r="A2395">
        <v>2394</v>
      </c>
      <c r="B2395" t="s">
        <v>4965</v>
      </c>
      <c r="C2395">
        <v>1067929590</v>
      </c>
    </row>
    <row r="2396" spans="1:3">
      <c r="A2396">
        <v>2395</v>
      </c>
      <c r="B2396" t="s">
        <v>10451</v>
      </c>
      <c r="C2396">
        <v>1140871902</v>
      </c>
    </row>
    <row r="2397" spans="1:3">
      <c r="A2397">
        <v>2396</v>
      </c>
      <c r="B2397" t="s">
        <v>4966</v>
      </c>
      <c r="C2397">
        <v>88215831</v>
      </c>
    </row>
    <row r="2398" spans="1:3">
      <c r="A2398">
        <v>2397</v>
      </c>
      <c r="B2398" t="s">
        <v>4967</v>
      </c>
      <c r="C2398">
        <v>88226982</v>
      </c>
    </row>
    <row r="2399" spans="1:3">
      <c r="A2399">
        <v>2398</v>
      </c>
      <c r="B2399" t="s">
        <v>4968</v>
      </c>
      <c r="C2399">
        <v>1080295676</v>
      </c>
    </row>
    <row r="2400" spans="1:3">
      <c r="A2400">
        <v>2399</v>
      </c>
      <c r="B2400" t="s">
        <v>4969</v>
      </c>
      <c r="C2400">
        <v>1064996857</v>
      </c>
    </row>
    <row r="2401" spans="1:3">
      <c r="A2401">
        <v>2400</v>
      </c>
      <c r="B2401" t="s">
        <v>10452</v>
      </c>
      <c r="C2401">
        <v>1124859740</v>
      </c>
    </row>
    <row r="2402" spans="1:3">
      <c r="A2402">
        <v>2401</v>
      </c>
      <c r="B2402" t="s">
        <v>10453</v>
      </c>
      <c r="C2402">
        <v>80492174</v>
      </c>
    </row>
    <row r="2403" spans="1:3">
      <c r="A2403">
        <v>2402</v>
      </c>
      <c r="B2403" t="s">
        <v>10454</v>
      </c>
      <c r="C2403">
        <v>80070837</v>
      </c>
    </row>
    <row r="2404" spans="1:3">
      <c r="A2404">
        <v>2403</v>
      </c>
      <c r="B2404" t="s">
        <v>4970</v>
      </c>
      <c r="C2404">
        <v>80199780</v>
      </c>
    </row>
    <row r="2405" spans="1:3">
      <c r="A2405">
        <v>2404</v>
      </c>
      <c r="B2405" t="s">
        <v>10455</v>
      </c>
      <c r="C2405">
        <v>1031136874</v>
      </c>
    </row>
    <row r="2406" spans="1:3">
      <c r="A2406">
        <v>2405</v>
      </c>
      <c r="B2406" t="s">
        <v>10456</v>
      </c>
      <c r="C2406">
        <v>1053608995</v>
      </c>
    </row>
    <row r="2407" spans="1:3">
      <c r="A2407">
        <v>2406</v>
      </c>
      <c r="B2407" t="s">
        <v>4971</v>
      </c>
      <c r="C2407">
        <v>1109299783</v>
      </c>
    </row>
    <row r="2408" spans="1:3">
      <c r="A2408">
        <v>2407</v>
      </c>
      <c r="B2408" t="s">
        <v>4972</v>
      </c>
      <c r="C2408">
        <v>34318830</v>
      </c>
    </row>
    <row r="2409" spans="1:3">
      <c r="A2409">
        <v>2408</v>
      </c>
      <c r="B2409" t="s">
        <v>4973</v>
      </c>
      <c r="C2409">
        <v>1067937467</v>
      </c>
    </row>
    <row r="2410" spans="1:3">
      <c r="A2410">
        <v>2409</v>
      </c>
      <c r="B2410" t="s">
        <v>4974</v>
      </c>
      <c r="C2410">
        <v>1136885130</v>
      </c>
    </row>
    <row r="2411" spans="1:3">
      <c r="A2411">
        <v>2410</v>
      </c>
      <c r="B2411" t="s">
        <v>10457</v>
      </c>
      <c r="C2411">
        <v>1067957585</v>
      </c>
    </row>
    <row r="2412" spans="1:3">
      <c r="A2412">
        <v>2411</v>
      </c>
      <c r="B2412" t="s">
        <v>4975</v>
      </c>
      <c r="C2412">
        <v>12128568</v>
      </c>
    </row>
    <row r="2413" spans="1:3">
      <c r="A2413">
        <v>2412</v>
      </c>
      <c r="B2413" t="s">
        <v>10458</v>
      </c>
      <c r="C2413">
        <v>40771835</v>
      </c>
    </row>
    <row r="2414" spans="1:3">
      <c r="A2414">
        <v>2413</v>
      </c>
      <c r="B2414" t="s">
        <v>10459</v>
      </c>
      <c r="C2414">
        <v>900264963</v>
      </c>
    </row>
    <row r="2415" spans="1:3">
      <c r="A2415">
        <v>2414</v>
      </c>
      <c r="B2415" t="s">
        <v>10460</v>
      </c>
      <c r="C2415">
        <v>830505629</v>
      </c>
    </row>
    <row r="2416" spans="1:3">
      <c r="A2416">
        <v>2415</v>
      </c>
      <c r="B2416" t="s">
        <v>10461</v>
      </c>
      <c r="C2416">
        <v>900248683</v>
      </c>
    </row>
    <row r="2417" spans="1:3">
      <c r="A2417">
        <v>2416</v>
      </c>
      <c r="B2417" t="s">
        <v>10462</v>
      </c>
      <c r="C2417">
        <v>7632493</v>
      </c>
    </row>
    <row r="2418" spans="1:3">
      <c r="A2418">
        <v>2417</v>
      </c>
      <c r="B2418" t="s">
        <v>4976</v>
      </c>
      <c r="C2418">
        <v>1063160307</v>
      </c>
    </row>
    <row r="2419" spans="1:3">
      <c r="A2419">
        <v>2418</v>
      </c>
      <c r="B2419" t="s">
        <v>4977</v>
      </c>
      <c r="C2419">
        <v>1065012370</v>
      </c>
    </row>
    <row r="2420" spans="1:3">
      <c r="A2420">
        <v>2419</v>
      </c>
      <c r="B2420" t="s">
        <v>4978</v>
      </c>
      <c r="C2420">
        <v>1003043628</v>
      </c>
    </row>
    <row r="2421" spans="1:3">
      <c r="A2421">
        <v>2420</v>
      </c>
      <c r="B2421" t="s">
        <v>4979</v>
      </c>
      <c r="C2421">
        <v>1067938008</v>
      </c>
    </row>
    <row r="2422" spans="1:3">
      <c r="A2422">
        <v>2421</v>
      </c>
      <c r="B2422" t="s">
        <v>4980</v>
      </c>
      <c r="C2422">
        <v>1063147074</v>
      </c>
    </row>
    <row r="2423" spans="1:3">
      <c r="A2423">
        <v>2422</v>
      </c>
      <c r="B2423" t="s">
        <v>4981</v>
      </c>
      <c r="C2423">
        <v>1022393788</v>
      </c>
    </row>
    <row r="2424" spans="1:3">
      <c r="A2424">
        <v>2423</v>
      </c>
      <c r="B2424" t="s">
        <v>10463</v>
      </c>
      <c r="C2424">
        <v>1032467691</v>
      </c>
    </row>
    <row r="2425" spans="1:3">
      <c r="A2425">
        <v>2424</v>
      </c>
      <c r="B2425" t="s">
        <v>10464</v>
      </c>
      <c r="C2425">
        <v>1123207114</v>
      </c>
    </row>
    <row r="2426" spans="1:3">
      <c r="A2426">
        <v>2425</v>
      </c>
      <c r="B2426" t="s">
        <v>10465</v>
      </c>
      <c r="C2426">
        <v>1071630374</v>
      </c>
    </row>
    <row r="2427" spans="1:3">
      <c r="A2427">
        <v>2426</v>
      </c>
      <c r="B2427" t="s">
        <v>4982</v>
      </c>
      <c r="C2427">
        <v>1063137618</v>
      </c>
    </row>
    <row r="2428" spans="1:3">
      <c r="A2428">
        <v>2427</v>
      </c>
      <c r="B2428" t="s">
        <v>4983</v>
      </c>
      <c r="C2428">
        <v>1067930954</v>
      </c>
    </row>
    <row r="2429" spans="1:3">
      <c r="A2429">
        <v>2428</v>
      </c>
      <c r="B2429" t="s">
        <v>4984</v>
      </c>
      <c r="C2429">
        <v>9536465</v>
      </c>
    </row>
    <row r="2430" spans="1:3">
      <c r="A2430">
        <v>2429</v>
      </c>
      <c r="B2430" t="s">
        <v>4985</v>
      </c>
      <c r="C2430">
        <v>13507758</v>
      </c>
    </row>
    <row r="2431" spans="1:3">
      <c r="A2431">
        <v>2430</v>
      </c>
      <c r="B2431" t="s">
        <v>4986</v>
      </c>
      <c r="C2431">
        <v>1010239860</v>
      </c>
    </row>
    <row r="2432" spans="1:3">
      <c r="A2432">
        <v>2431</v>
      </c>
      <c r="B2432" t="s">
        <v>4987</v>
      </c>
      <c r="C2432">
        <v>1010207543</v>
      </c>
    </row>
    <row r="2433" spans="1:3">
      <c r="A2433">
        <v>2432</v>
      </c>
      <c r="B2433" t="s">
        <v>4988</v>
      </c>
      <c r="C2433">
        <v>1144087001</v>
      </c>
    </row>
    <row r="2434" spans="1:3">
      <c r="A2434">
        <v>2433</v>
      </c>
      <c r="B2434" t="s">
        <v>10466</v>
      </c>
      <c r="C2434">
        <v>52114271</v>
      </c>
    </row>
    <row r="2435" spans="1:3">
      <c r="A2435">
        <v>2434</v>
      </c>
      <c r="B2435" t="s">
        <v>10467</v>
      </c>
      <c r="C2435">
        <v>16189817</v>
      </c>
    </row>
    <row r="2436" spans="1:3">
      <c r="A2436">
        <v>2435</v>
      </c>
      <c r="B2436" t="s">
        <v>10468</v>
      </c>
      <c r="C2436">
        <v>1052386305</v>
      </c>
    </row>
    <row r="2437" spans="1:3">
      <c r="A2437">
        <v>2436</v>
      </c>
      <c r="B2437" t="s">
        <v>10469</v>
      </c>
      <c r="C2437">
        <v>1026282056</v>
      </c>
    </row>
    <row r="2438" spans="1:3">
      <c r="A2438">
        <v>2437</v>
      </c>
      <c r="B2438" t="s">
        <v>10470</v>
      </c>
      <c r="C2438">
        <v>1016057650</v>
      </c>
    </row>
    <row r="2439" spans="1:3">
      <c r="A2439">
        <v>2438</v>
      </c>
      <c r="B2439" t="s">
        <v>10471</v>
      </c>
      <c r="C2439">
        <v>901181054</v>
      </c>
    </row>
    <row r="2440" spans="1:3">
      <c r="A2440">
        <v>2439</v>
      </c>
      <c r="B2440" t="s">
        <v>10472</v>
      </c>
      <c r="C2440">
        <v>901218700</v>
      </c>
    </row>
    <row r="2441" spans="1:3">
      <c r="A2441">
        <v>2440</v>
      </c>
      <c r="B2441" t="s">
        <v>10473</v>
      </c>
      <c r="C2441">
        <v>900204863</v>
      </c>
    </row>
    <row r="2442" spans="1:3">
      <c r="A2442">
        <v>2441</v>
      </c>
      <c r="B2442" t="s">
        <v>10474</v>
      </c>
      <c r="C2442">
        <v>52880839</v>
      </c>
    </row>
    <row r="2443" spans="1:3">
      <c r="A2443">
        <v>2442</v>
      </c>
      <c r="B2443" t="s">
        <v>4989</v>
      </c>
      <c r="C2443">
        <v>1120571798</v>
      </c>
    </row>
    <row r="2444" spans="1:3">
      <c r="A2444">
        <v>2443</v>
      </c>
      <c r="B2444" t="s">
        <v>4990</v>
      </c>
      <c r="C2444">
        <v>36951526</v>
      </c>
    </row>
    <row r="2445" spans="1:3">
      <c r="A2445">
        <v>2444</v>
      </c>
      <c r="B2445" t="s">
        <v>4991</v>
      </c>
      <c r="C2445">
        <v>12975964</v>
      </c>
    </row>
    <row r="2446" spans="1:3">
      <c r="A2446">
        <v>2445</v>
      </c>
      <c r="B2446" t="s">
        <v>4992</v>
      </c>
      <c r="C2446">
        <v>79780252</v>
      </c>
    </row>
    <row r="2447" spans="1:3">
      <c r="A2447">
        <v>2446</v>
      </c>
      <c r="B2447" t="s">
        <v>4993</v>
      </c>
      <c r="C2447">
        <v>900525880</v>
      </c>
    </row>
    <row r="2448" spans="1:3">
      <c r="A2448">
        <v>2447</v>
      </c>
      <c r="B2448" t="s">
        <v>4994</v>
      </c>
      <c r="C2448">
        <v>900003825</v>
      </c>
    </row>
    <row r="2449" spans="1:3">
      <c r="A2449">
        <v>2448</v>
      </c>
      <c r="B2449" t="s">
        <v>4995</v>
      </c>
      <c r="C2449">
        <v>52647327</v>
      </c>
    </row>
    <row r="2450" spans="1:3">
      <c r="A2450">
        <v>2449</v>
      </c>
      <c r="B2450" t="s">
        <v>10475</v>
      </c>
      <c r="C2450">
        <v>14395948</v>
      </c>
    </row>
    <row r="2451" spans="1:3">
      <c r="A2451">
        <v>2450</v>
      </c>
      <c r="B2451" t="s">
        <v>10476</v>
      </c>
      <c r="C2451">
        <v>80664492</v>
      </c>
    </row>
    <row r="2452" spans="1:3">
      <c r="A2452">
        <v>2451</v>
      </c>
      <c r="B2452" t="s">
        <v>4996</v>
      </c>
      <c r="C2452">
        <v>1013609893</v>
      </c>
    </row>
    <row r="2453" spans="1:3">
      <c r="A2453">
        <v>2452</v>
      </c>
      <c r="B2453" t="s">
        <v>4997</v>
      </c>
      <c r="C2453">
        <v>27149612</v>
      </c>
    </row>
    <row r="2454" spans="1:3">
      <c r="A2454">
        <v>2453</v>
      </c>
      <c r="B2454" t="s">
        <v>10477</v>
      </c>
      <c r="C2454">
        <v>1018435231</v>
      </c>
    </row>
    <row r="2455" spans="1:3">
      <c r="A2455">
        <v>2454</v>
      </c>
      <c r="B2455" t="s">
        <v>10478</v>
      </c>
      <c r="C2455">
        <v>891501885</v>
      </c>
    </row>
    <row r="2456" spans="1:3">
      <c r="A2456">
        <v>2455</v>
      </c>
      <c r="B2456" t="s">
        <v>10479</v>
      </c>
      <c r="C2456">
        <v>891502163</v>
      </c>
    </row>
    <row r="2457" spans="1:3">
      <c r="A2457">
        <v>2456</v>
      </c>
      <c r="B2457" t="s">
        <v>10480</v>
      </c>
      <c r="C2457">
        <v>805024678</v>
      </c>
    </row>
    <row r="2458" spans="1:3">
      <c r="A2458">
        <v>2457</v>
      </c>
      <c r="B2458" t="s">
        <v>4998</v>
      </c>
      <c r="C2458">
        <v>819005064</v>
      </c>
    </row>
    <row r="2459" spans="1:3">
      <c r="A2459">
        <v>2458</v>
      </c>
      <c r="B2459" t="s">
        <v>10481</v>
      </c>
      <c r="C2459">
        <v>800141262</v>
      </c>
    </row>
    <row r="2460" spans="1:3">
      <c r="A2460">
        <v>2459</v>
      </c>
      <c r="B2460" t="s">
        <v>4999</v>
      </c>
      <c r="C2460">
        <v>35461429</v>
      </c>
    </row>
    <row r="2461" spans="1:3">
      <c r="A2461">
        <v>2460</v>
      </c>
      <c r="B2461" t="s">
        <v>10482</v>
      </c>
      <c r="C2461">
        <v>1090381769</v>
      </c>
    </row>
    <row r="2462" spans="1:3">
      <c r="A2462">
        <v>2461</v>
      </c>
      <c r="B2462" t="s">
        <v>10483</v>
      </c>
      <c r="C2462">
        <v>19437304</v>
      </c>
    </row>
    <row r="2463" spans="1:3">
      <c r="A2463">
        <v>2462</v>
      </c>
      <c r="B2463" t="s">
        <v>10484</v>
      </c>
      <c r="C2463">
        <v>11805689</v>
      </c>
    </row>
    <row r="2464" spans="1:3">
      <c r="A2464">
        <v>2463</v>
      </c>
      <c r="B2464" t="s">
        <v>5000</v>
      </c>
      <c r="C2464">
        <v>901526509</v>
      </c>
    </row>
    <row r="2465" spans="1:3">
      <c r="A2465">
        <v>2464</v>
      </c>
      <c r="B2465" t="s">
        <v>10485</v>
      </c>
      <c r="C2465">
        <v>822005122</v>
      </c>
    </row>
    <row r="2466" spans="1:3">
      <c r="A2466">
        <v>2465</v>
      </c>
      <c r="B2466" t="s">
        <v>10486</v>
      </c>
      <c r="C2466">
        <v>900728571</v>
      </c>
    </row>
    <row r="2467" spans="1:3">
      <c r="A2467">
        <v>2466</v>
      </c>
      <c r="B2467" t="s">
        <v>5001</v>
      </c>
      <c r="C2467">
        <v>1026265632</v>
      </c>
    </row>
    <row r="2468" spans="1:3">
      <c r="A2468">
        <v>2467</v>
      </c>
      <c r="B2468" t="s">
        <v>10487</v>
      </c>
      <c r="C2468">
        <v>88285922</v>
      </c>
    </row>
    <row r="2469" spans="1:3">
      <c r="A2469">
        <v>2468</v>
      </c>
      <c r="B2469" t="s">
        <v>10488</v>
      </c>
      <c r="C2469">
        <v>53121759</v>
      </c>
    </row>
    <row r="2470" spans="1:3">
      <c r="A2470">
        <v>2469</v>
      </c>
      <c r="B2470" t="s">
        <v>10489</v>
      </c>
      <c r="C2470">
        <v>53016020</v>
      </c>
    </row>
    <row r="2471" spans="1:3">
      <c r="A2471">
        <v>2470</v>
      </c>
      <c r="B2471" t="s">
        <v>5002</v>
      </c>
      <c r="C2471">
        <v>1018428357</v>
      </c>
    </row>
    <row r="2472" spans="1:3">
      <c r="A2472">
        <v>2471</v>
      </c>
      <c r="B2472" t="s">
        <v>5003</v>
      </c>
      <c r="C2472">
        <v>1048207576</v>
      </c>
    </row>
    <row r="2473" spans="1:3">
      <c r="A2473">
        <v>2472</v>
      </c>
      <c r="B2473" t="s">
        <v>5004</v>
      </c>
      <c r="C2473">
        <v>1143331542</v>
      </c>
    </row>
    <row r="2474" spans="1:3">
      <c r="A2474">
        <v>2473</v>
      </c>
      <c r="B2474" t="s">
        <v>5005</v>
      </c>
      <c r="C2474">
        <v>1093220161</v>
      </c>
    </row>
    <row r="2475" spans="1:3">
      <c r="A2475">
        <v>2474</v>
      </c>
      <c r="B2475" t="s">
        <v>10490</v>
      </c>
      <c r="C2475">
        <v>63509350</v>
      </c>
    </row>
    <row r="2476" spans="1:3">
      <c r="A2476">
        <v>2475</v>
      </c>
      <c r="B2476" t="s">
        <v>5006</v>
      </c>
      <c r="C2476">
        <v>1112930462</v>
      </c>
    </row>
    <row r="2477" spans="1:3">
      <c r="A2477">
        <v>2476</v>
      </c>
      <c r="B2477" t="s">
        <v>10491</v>
      </c>
      <c r="C2477">
        <v>1085660574</v>
      </c>
    </row>
    <row r="2478" spans="1:3">
      <c r="A2478">
        <v>2477</v>
      </c>
      <c r="B2478" t="s">
        <v>10492</v>
      </c>
      <c r="C2478">
        <v>52493026</v>
      </c>
    </row>
    <row r="2479" spans="1:3">
      <c r="A2479">
        <v>2478</v>
      </c>
      <c r="B2479" t="s">
        <v>5007</v>
      </c>
      <c r="C2479">
        <v>80850873</v>
      </c>
    </row>
    <row r="2480" spans="1:3">
      <c r="A2480">
        <v>2479</v>
      </c>
      <c r="B2480" t="s">
        <v>5008</v>
      </c>
      <c r="C2480">
        <v>1122408576</v>
      </c>
    </row>
    <row r="2481" spans="1:3">
      <c r="A2481">
        <v>2480</v>
      </c>
      <c r="B2481" t="s">
        <v>5009</v>
      </c>
      <c r="C2481">
        <v>71373329</v>
      </c>
    </row>
    <row r="2482" spans="1:3">
      <c r="A2482">
        <v>2481</v>
      </c>
      <c r="B2482" t="s">
        <v>10493</v>
      </c>
      <c r="C2482">
        <v>901525467</v>
      </c>
    </row>
    <row r="2483" spans="1:3">
      <c r="A2483">
        <v>2482</v>
      </c>
      <c r="B2483" t="s">
        <v>5010</v>
      </c>
      <c r="C2483">
        <v>30333995</v>
      </c>
    </row>
    <row r="2484" spans="1:3">
      <c r="A2484">
        <v>2483</v>
      </c>
      <c r="B2484" t="s">
        <v>5011</v>
      </c>
      <c r="C2484">
        <v>1094941126</v>
      </c>
    </row>
    <row r="2485" spans="1:3">
      <c r="A2485">
        <v>2484</v>
      </c>
      <c r="B2485" t="s">
        <v>10494</v>
      </c>
      <c r="C2485">
        <v>79150473</v>
      </c>
    </row>
    <row r="2486" spans="1:3">
      <c r="A2486">
        <v>2485</v>
      </c>
      <c r="B2486" t="s">
        <v>5012</v>
      </c>
      <c r="C2486">
        <v>860076580</v>
      </c>
    </row>
    <row r="2487" spans="1:3">
      <c r="A2487">
        <v>2486</v>
      </c>
      <c r="B2487" t="s">
        <v>5013</v>
      </c>
      <c r="C2487">
        <v>1016038035</v>
      </c>
    </row>
    <row r="2488" spans="1:3">
      <c r="A2488">
        <v>2487</v>
      </c>
      <c r="B2488" t="s">
        <v>5014</v>
      </c>
      <c r="C2488">
        <v>1098668284</v>
      </c>
    </row>
    <row r="2489" spans="1:3">
      <c r="A2489">
        <v>2488</v>
      </c>
      <c r="B2489" t="s">
        <v>5015</v>
      </c>
      <c r="C2489">
        <v>45756875</v>
      </c>
    </row>
    <row r="2490" spans="1:3">
      <c r="A2490">
        <v>2489</v>
      </c>
      <c r="B2490" t="s">
        <v>5016</v>
      </c>
      <c r="C2490">
        <v>1015451490</v>
      </c>
    </row>
    <row r="2491" spans="1:3">
      <c r="A2491">
        <v>2490</v>
      </c>
      <c r="B2491" t="s">
        <v>5017</v>
      </c>
      <c r="C2491">
        <v>10933516</v>
      </c>
    </row>
    <row r="2492" spans="1:3">
      <c r="A2492">
        <v>2491</v>
      </c>
      <c r="B2492" t="s">
        <v>5018</v>
      </c>
      <c r="C2492">
        <v>1098627603</v>
      </c>
    </row>
    <row r="2493" spans="1:3">
      <c r="A2493">
        <v>2492</v>
      </c>
      <c r="B2493" t="s">
        <v>5019</v>
      </c>
      <c r="C2493">
        <v>800064773</v>
      </c>
    </row>
    <row r="2494" spans="1:3">
      <c r="A2494">
        <v>2493</v>
      </c>
      <c r="B2494" t="s">
        <v>10495</v>
      </c>
      <c r="C2494">
        <v>891200013</v>
      </c>
    </row>
    <row r="2495" spans="1:3">
      <c r="A2495">
        <v>2494</v>
      </c>
      <c r="B2495" t="s">
        <v>10496</v>
      </c>
      <c r="C2495">
        <v>900219225</v>
      </c>
    </row>
    <row r="2496" spans="1:3">
      <c r="A2496">
        <v>2495</v>
      </c>
      <c r="B2496" t="s">
        <v>10497</v>
      </c>
      <c r="C2496">
        <v>75096663</v>
      </c>
    </row>
    <row r="2497" spans="1:3">
      <c r="A2497">
        <v>2496</v>
      </c>
      <c r="B2497" t="s">
        <v>10498</v>
      </c>
      <c r="C2497">
        <v>13720068</v>
      </c>
    </row>
    <row r="2498" spans="1:3">
      <c r="A2498">
        <v>2497</v>
      </c>
      <c r="B2498" t="s">
        <v>5020</v>
      </c>
      <c r="C2498">
        <v>52034003</v>
      </c>
    </row>
    <row r="2499" spans="1:3">
      <c r="A2499">
        <v>2498</v>
      </c>
      <c r="B2499" t="s">
        <v>5021</v>
      </c>
      <c r="C2499">
        <v>13720919</v>
      </c>
    </row>
    <row r="2500" spans="1:3">
      <c r="A2500">
        <v>2499</v>
      </c>
      <c r="B2500" t="s">
        <v>5022</v>
      </c>
      <c r="C2500">
        <v>98568082</v>
      </c>
    </row>
    <row r="2501" spans="1:3">
      <c r="A2501">
        <v>2500</v>
      </c>
      <c r="B2501" t="s">
        <v>5023</v>
      </c>
      <c r="C2501">
        <v>1030652372</v>
      </c>
    </row>
    <row r="2502" spans="1:3">
      <c r="A2502">
        <v>2501</v>
      </c>
      <c r="B2502" t="s">
        <v>10499</v>
      </c>
      <c r="C2502">
        <v>79897513</v>
      </c>
    </row>
    <row r="2503" spans="1:3">
      <c r="A2503">
        <v>2502</v>
      </c>
      <c r="B2503" t="s">
        <v>5024</v>
      </c>
      <c r="C2503">
        <v>5594077</v>
      </c>
    </row>
    <row r="2504" spans="1:3">
      <c r="A2504">
        <v>2503</v>
      </c>
      <c r="B2504" t="s">
        <v>5025</v>
      </c>
      <c r="C2504">
        <v>1092334814</v>
      </c>
    </row>
    <row r="2505" spans="1:3">
      <c r="A2505">
        <v>2504</v>
      </c>
      <c r="B2505" t="s">
        <v>10500</v>
      </c>
      <c r="C2505">
        <v>12991731</v>
      </c>
    </row>
    <row r="2506" spans="1:3">
      <c r="A2506">
        <v>2505</v>
      </c>
      <c r="B2506" t="s">
        <v>5026</v>
      </c>
      <c r="C2506">
        <v>1053341979</v>
      </c>
    </row>
    <row r="2507" spans="1:3">
      <c r="A2507">
        <v>2506</v>
      </c>
      <c r="B2507" t="s">
        <v>5027</v>
      </c>
      <c r="C2507">
        <v>15611900</v>
      </c>
    </row>
    <row r="2508" spans="1:3">
      <c r="A2508">
        <v>2507</v>
      </c>
      <c r="B2508" t="s">
        <v>10501</v>
      </c>
      <c r="C2508">
        <v>86088052</v>
      </c>
    </row>
    <row r="2509" spans="1:3">
      <c r="A2509">
        <v>2508</v>
      </c>
      <c r="B2509" t="s">
        <v>5028</v>
      </c>
      <c r="C2509">
        <v>1136883898</v>
      </c>
    </row>
    <row r="2510" spans="1:3">
      <c r="A2510">
        <v>2509</v>
      </c>
      <c r="B2510" t="s">
        <v>5029</v>
      </c>
      <c r="C2510">
        <v>1083012795</v>
      </c>
    </row>
    <row r="2511" spans="1:3">
      <c r="A2511">
        <v>2510</v>
      </c>
      <c r="B2511" t="s">
        <v>10502</v>
      </c>
      <c r="C2511">
        <v>1030656999</v>
      </c>
    </row>
    <row r="2512" spans="1:3">
      <c r="A2512">
        <v>2511</v>
      </c>
      <c r="B2512" t="s">
        <v>5030</v>
      </c>
      <c r="C2512">
        <v>80825917</v>
      </c>
    </row>
    <row r="2513" spans="1:3">
      <c r="A2513">
        <v>2512</v>
      </c>
      <c r="B2513" t="s">
        <v>10503</v>
      </c>
      <c r="C2513">
        <v>1136885813</v>
      </c>
    </row>
    <row r="2514" spans="1:3">
      <c r="A2514">
        <v>2513</v>
      </c>
      <c r="B2514" t="s">
        <v>5031</v>
      </c>
      <c r="C2514">
        <v>901536616</v>
      </c>
    </row>
    <row r="2515" spans="1:3">
      <c r="A2515">
        <v>2514</v>
      </c>
      <c r="B2515" t="s">
        <v>5032</v>
      </c>
      <c r="C2515">
        <v>900821114</v>
      </c>
    </row>
    <row r="2516" spans="1:3">
      <c r="A2516">
        <v>2515</v>
      </c>
      <c r="B2516" t="s">
        <v>10504</v>
      </c>
      <c r="C2516">
        <v>1121926304</v>
      </c>
    </row>
    <row r="2517" spans="1:3">
      <c r="A2517">
        <v>2516</v>
      </c>
      <c r="B2517" t="s">
        <v>10505</v>
      </c>
      <c r="C2517">
        <v>1096953563</v>
      </c>
    </row>
    <row r="2518" spans="1:3">
      <c r="A2518">
        <v>2517</v>
      </c>
      <c r="B2518" t="s">
        <v>5033</v>
      </c>
      <c r="C2518">
        <v>79444828</v>
      </c>
    </row>
    <row r="2519" spans="1:3">
      <c r="A2519">
        <v>2518</v>
      </c>
      <c r="B2519" t="s">
        <v>5034</v>
      </c>
      <c r="C2519">
        <v>1151939114</v>
      </c>
    </row>
    <row r="2520" spans="1:3">
      <c r="A2520">
        <v>2519</v>
      </c>
      <c r="B2520" t="s">
        <v>5036</v>
      </c>
      <c r="C2520">
        <v>830084232</v>
      </c>
    </row>
    <row r="2521" spans="1:3">
      <c r="A2521">
        <v>2520</v>
      </c>
      <c r="B2521" t="s">
        <v>10506</v>
      </c>
      <c r="C2521">
        <v>1121898053</v>
      </c>
    </row>
    <row r="2522" spans="1:3">
      <c r="A2522">
        <v>2521</v>
      </c>
      <c r="B2522" t="s">
        <v>10507</v>
      </c>
      <c r="C2522">
        <v>820000142</v>
      </c>
    </row>
    <row r="2523" spans="1:3">
      <c r="A2523">
        <v>2522</v>
      </c>
      <c r="B2523" t="s">
        <v>10508</v>
      </c>
      <c r="C2523">
        <v>1054556036</v>
      </c>
    </row>
    <row r="2524" spans="1:3">
      <c r="A2524">
        <v>2523</v>
      </c>
      <c r="B2524" t="s">
        <v>10509</v>
      </c>
      <c r="C2524">
        <v>1123634829</v>
      </c>
    </row>
    <row r="2525" spans="1:3">
      <c r="A2525">
        <v>2524</v>
      </c>
      <c r="B2525" t="s">
        <v>5037</v>
      </c>
      <c r="C2525">
        <v>1094944806</v>
      </c>
    </row>
    <row r="2526" spans="1:3">
      <c r="A2526">
        <v>2525</v>
      </c>
      <c r="B2526" t="s">
        <v>5038</v>
      </c>
      <c r="C2526">
        <v>1136886658</v>
      </c>
    </row>
    <row r="2527" spans="1:3">
      <c r="A2527">
        <v>2526</v>
      </c>
      <c r="B2527" t="s">
        <v>5039</v>
      </c>
      <c r="C2527">
        <v>1018472117</v>
      </c>
    </row>
    <row r="2528" spans="1:3">
      <c r="A2528">
        <v>2527</v>
      </c>
      <c r="B2528" t="s">
        <v>5040</v>
      </c>
      <c r="C2528">
        <v>901285046</v>
      </c>
    </row>
    <row r="2529" spans="1:3">
      <c r="A2529">
        <v>2528</v>
      </c>
      <c r="B2529" t="s">
        <v>10510</v>
      </c>
      <c r="C2529">
        <v>52206137</v>
      </c>
    </row>
    <row r="2530" spans="1:3">
      <c r="A2530">
        <v>2529</v>
      </c>
      <c r="B2530" t="s">
        <v>10511</v>
      </c>
      <c r="C2530">
        <v>901543091</v>
      </c>
    </row>
    <row r="2531" spans="1:3">
      <c r="A2531">
        <v>2530</v>
      </c>
      <c r="B2531" t="s">
        <v>5041</v>
      </c>
      <c r="C2531">
        <v>4851473</v>
      </c>
    </row>
    <row r="2532" spans="1:3">
      <c r="A2532">
        <v>2531</v>
      </c>
      <c r="B2532" t="s">
        <v>5042</v>
      </c>
      <c r="C2532">
        <v>53115319</v>
      </c>
    </row>
    <row r="2533" spans="1:3">
      <c r="A2533">
        <v>2532</v>
      </c>
      <c r="B2533" t="s">
        <v>5043</v>
      </c>
      <c r="C2533">
        <v>1121896437</v>
      </c>
    </row>
    <row r="2534" spans="1:3">
      <c r="A2534">
        <v>2533</v>
      </c>
      <c r="B2534" t="s">
        <v>5044</v>
      </c>
      <c r="C2534">
        <v>1117493844</v>
      </c>
    </row>
    <row r="2535" spans="1:3">
      <c r="A2535">
        <v>2534</v>
      </c>
      <c r="B2535" t="s">
        <v>10512</v>
      </c>
      <c r="C2535">
        <v>901545803</v>
      </c>
    </row>
    <row r="2536" spans="1:3">
      <c r="A2536">
        <v>2535</v>
      </c>
      <c r="B2536" t="s">
        <v>10513</v>
      </c>
      <c r="C2536">
        <v>1117508860</v>
      </c>
    </row>
    <row r="2537" spans="1:3">
      <c r="A2537">
        <v>2536</v>
      </c>
      <c r="B2537" t="s">
        <v>10514</v>
      </c>
      <c r="C2537">
        <v>1117541791</v>
      </c>
    </row>
    <row r="2538" spans="1:3">
      <c r="A2538">
        <v>2537</v>
      </c>
      <c r="B2538" t="s">
        <v>5045</v>
      </c>
      <c r="C2538">
        <v>1032465923</v>
      </c>
    </row>
    <row r="2539" spans="1:3">
      <c r="A2539">
        <v>2538</v>
      </c>
      <c r="B2539" t="s">
        <v>5046</v>
      </c>
      <c r="C2539">
        <v>1032473359</v>
      </c>
    </row>
    <row r="2540" spans="1:3">
      <c r="A2540">
        <v>2539</v>
      </c>
      <c r="B2540" t="s">
        <v>5047</v>
      </c>
      <c r="C2540">
        <v>890902922</v>
      </c>
    </row>
    <row r="2541" spans="1:3">
      <c r="A2541">
        <v>2540</v>
      </c>
      <c r="B2541" t="s">
        <v>10515</v>
      </c>
      <c r="C2541">
        <v>890807724</v>
      </c>
    </row>
    <row r="2542" spans="1:3">
      <c r="A2542">
        <v>2541</v>
      </c>
      <c r="B2542" t="s">
        <v>10516</v>
      </c>
      <c r="C2542">
        <v>1019045177</v>
      </c>
    </row>
    <row r="2543" spans="1:3">
      <c r="A2543">
        <v>2542</v>
      </c>
      <c r="B2543" t="s">
        <v>10517</v>
      </c>
      <c r="C2543">
        <v>84455428</v>
      </c>
    </row>
    <row r="2544" spans="1:3">
      <c r="A2544">
        <v>2543</v>
      </c>
      <c r="B2544" t="s">
        <v>10518</v>
      </c>
      <c r="C2544">
        <v>901515201</v>
      </c>
    </row>
    <row r="2545" spans="1:3">
      <c r="A2545">
        <v>2544</v>
      </c>
      <c r="B2545" t="s">
        <v>5048</v>
      </c>
      <c r="C2545">
        <v>52799153</v>
      </c>
    </row>
    <row r="2546" spans="1:3">
      <c r="A2546">
        <v>2545</v>
      </c>
      <c r="B2546" t="s">
        <v>5049</v>
      </c>
      <c r="C2546">
        <v>79133963</v>
      </c>
    </row>
    <row r="2547" spans="1:3">
      <c r="A2547">
        <v>2546</v>
      </c>
      <c r="B2547" t="s">
        <v>5050</v>
      </c>
      <c r="C2547">
        <v>79865158</v>
      </c>
    </row>
    <row r="2548" spans="1:3">
      <c r="A2548">
        <v>2547</v>
      </c>
      <c r="B2548" t="s">
        <v>10519</v>
      </c>
      <c r="C2548">
        <v>40402898</v>
      </c>
    </row>
    <row r="2549" spans="1:3">
      <c r="A2549">
        <v>2548</v>
      </c>
      <c r="B2549" t="s">
        <v>10520</v>
      </c>
      <c r="C2549">
        <v>1077084758</v>
      </c>
    </row>
    <row r="2550" spans="1:3">
      <c r="A2550">
        <v>2549</v>
      </c>
      <c r="B2550" t="s">
        <v>10521</v>
      </c>
      <c r="C2550">
        <v>79299261</v>
      </c>
    </row>
    <row r="2551" spans="1:3">
      <c r="A2551">
        <v>2550</v>
      </c>
      <c r="B2551" t="s">
        <v>5051</v>
      </c>
      <c r="C2551">
        <v>818000156</v>
      </c>
    </row>
    <row r="2552" spans="1:3">
      <c r="A2552">
        <v>2551</v>
      </c>
      <c r="B2552" t="s">
        <v>5052</v>
      </c>
      <c r="C2552">
        <v>1019132274</v>
      </c>
    </row>
    <row r="2553" spans="1:3">
      <c r="A2553">
        <v>2552</v>
      </c>
      <c r="B2553" t="s">
        <v>5053</v>
      </c>
      <c r="C2553">
        <v>860512780</v>
      </c>
    </row>
    <row r="2554" spans="1:3">
      <c r="A2554">
        <v>2553</v>
      </c>
      <c r="B2554" t="s">
        <v>10522</v>
      </c>
      <c r="C2554">
        <v>52215153</v>
      </c>
    </row>
    <row r="2555" spans="1:3">
      <c r="A2555">
        <v>2554</v>
      </c>
      <c r="B2555" t="s">
        <v>5054</v>
      </c>
      <c r="C2555">
        <v>901549688</v>
      </c>
    </row>
    <row r="2556" spans="1:3">
      <c r="A2556">
        <v>2555</v>
      </c>
      <c r="B2556" t="s">
        <v>5055</v>
      </c>
      <c r="C2556">
        <v>900335237</v>
      </c>
    </row>
    <row r="2557" spans="1:3">
      <c r="A2557">
        <v>2556</v>
      </c>
      <c r="B2557" t="s">
        <v>10523</v>
      </c>
      <c r="C2557">
        <v>93236080</v>
      </c>
    </row>
    <row r="2558" spans="1:3">
      <c r="A2558">
        <v>2557</v>
      </c>
      <c r="B2558" t="s">
        <v>10524</v>
      </c>
      <c r="C2558">
        <v>1032451340</v>
      </c>
    </row>
    <row r="2559" spans="1:3">
      <c r="A2559">
        <v>2558</v>
      </c>
      <c r="B2559" t="s">
        <v>10525</v>
      </c>
      <c r="C2559">
        <v>1022325025</v>
      </c>
    </row>
    <row r="2560" spans="1:3">
      <c r="A2560">
        <v>2559</v>
      </c>
      <c r="B2560" t="s">
        <v>10526</v>
      </c>
      <c r="C2560">
        <v>1018462836</v>
      </c>
    </row>
    <row r="2561" spans="1:3">
      <c r="A2561">
        <v>2560</v>
      </c>
      <c r="B2561" t="s">
        <v>5056</v>
      </c>
      <c r="C2561">
        <v>1049617953</v>
      </c>
    </row>
    <row r="2562" spans="1:3">
      <c r="A2562">
        <v>2561</v>
      </c>
      <c r="B2562" t="s">
        <v>5057</v>
      </c>
      <c r="C2562">
        <v>1020721303</v>
      </c>
    </row>
    <row r="2563" spans="1:3">
      <c r="A2563">
        <v>2562</v>
      </c>
      <c r="B2563" t="s">
        <v>10527</v>
      </c>
      <c r="C2563">
        <v>10270205</v>
      </c>
    </row>
    <row r="2564" spans="1:3">
      <c r="A2564">
        <v>2563</v>
      </c>
      <c r="B2564" t="s">
        <v>10528</v>
      </c>
      <c r="C2564">
        <v>80014723</v>
      </c>
    </row>
    <row r="2565" spans="1:3">
      <c r="A2565">
        <v>2564</v>
      </c>
      <c r="B2565" t="s">
        <v>5058</v>
      </c>
      <c r="C2565">
        <v>79944997</v>
      </c>
    </row>
    <row r="2566" spans="1:3">
      <c r="A2566">
        <v>2565</v>
      </c>
      <c r="B2566" t="s">
        <v>5059</v>
      </c>
      <c r="C2566">
        <v>1015452326</v>
      </c>
    </row>
    <row r="2567" spans="1:3">
      <c r="A2567">
        <v>2566</v>
      </c>
      <c r="B2567" t="s">
        <v>10529</v>
      </c>
      <c r="C2567">
        <v>890803005</v>
      </c>
    </row>
    <row r="2568" spans="1:3">
      <c r="A2568">
        <v>2567</v>
      </c>
      <c r="B2568" t="s">
        <v>5060</v>
      </c>
      <c r="C2568">
        <v>890701792</v>
      </c>
    </row>
    <row r="2569" spans="1:3">
      <c r="A2569">
        <v>2568</v>
      </c>
      <c r="B2569" t="s">
        <v>5061</v>
      </c>
      <c r="C2569">
        <v>809012443</v>
      </c>
    </row>
    <row r="2570" spans="1:3">
      <c r="A2570">
        <v>2569</v>
      </c>
      <c r="B2570" t="s">
        <v>5062</v>
      </c>
      <c r="C2570">
        <v>813003766</v>
      </c>
    </row>
    <row r="2571" spans="1:3">
      <c r="A2571">
        <v>2570</v>
      </c>
      <c r="B2571" t="s">
        <v>10530</v>
      </c>
      <c r="C2571">
        <v>809008133</v>
      </c>
    </row>
    <row r="2572" spans="1:3">
      <c r="A2572">
        <v>2571</v>
      </c>
      <c r="B2572" t="s">
        <v>10531</v>
      </c>
      <c r="C2572">
        <v>800116217</v>
      </c>
    </row>
    <row r="2573" spans="1:3">
      <c r="A2573">
        <v>2572</v>
      </c>
      <c r="B2573" t="s">
        <v>5063</v>
      </c>
      <c r="C2573">
        <v>860061110</v>
      </c>
    </row>
    <row r="2574" spans="1:3">
      <c r="A2574">
        <v>2573</v>
      </c>
      <c r="B2574" t="s">
        <v>10532</v>
      </c>
      <c r="C2574">
        <v>800189414</v>
      </c>
    </row>
    <row r="2575" spans="1:3">
      <c r="A2575">
        <v>2574</v>
      </c>
      <c r="B2575" t="s">
        <v>5064</v>
      </c>
      <c r="C2575">
        <v>800201571</v>
      </c>
    </row>
    <row r="2576" spans="1:3">
      <c r="A2576">
        <v>2575</v>
      </c>
      <c r="B2576" t="s">
        <v>5065</v>
      </c>
      <c r="C2576">
        <v>900496472</v>
      </c>
    </row>
    <row r="2577" spans="1:3">
      <c r="A2577">
        <v>2576</v>
      </c>
      <c r="B2577" t="s">
        <v>10533</v>
      </c>
      <c r="C2577">
        <v>814005750</v>
      </c>
    </row>
    <row r="2578" spans="1:3">
      <c r="A2578">
        <v>2577</v>
      </c>
      <c r="B2578" t="s">
        <v>5066</v>
      </c>
      <c r="C2578">
        <v>846002200</v>
      </c>
    </row>
    <row r="2579" spans="1:3">
      <c r="A2579">
        <v>2578</v>
      </c>
      <c r="B2579" t="s">
        <v>5067</v>
      </c>
      <c r="C2579">
        <v>900471321</v>
      </c>
    </row>
    <row r="2580" spans="1:3">
      <c r="A2580">
        <v>2579</v>
      </c>
      <c r="B2580" t="s">
        <v>5068</v>
      </c>
      <c r="C2580">
        <v>901083034</v>
      </c>
    </row>
    <row r="2581" spans="1:3">
      <c r="A2581">
        <v>2580</v>
      </c>
      <c r="B2581" t="s">
        <v>5069</v>
      </c>
      <c r="C2581">
        <v>1117540405</v>
      </c>
    </row>
    <row r="2582" spans="1:3">
      <c r="A2582">
        <v>2581</v>
      </c>
      <c r="B2582" t="s">
        <v>10534</v>
      </c>
      <c r="C2582">
        <v>93461864</v>
      </c>
    </row>
    <row r="2583" spans="1:3">
      <c r="A2583">
        <v>2582</v>
      </c>
      <c r="B2583" t="s">
        <v>5070</v>
      </c>
      <c r="C2583">
        <v>1061717706</v>
      </c>
    </row>
    <row r="2584" spans="1:3">
      <c r="A2584">
        <v>2583</v>
      </c>
      <c r="B2584" t="s">
        <v>10535</v>
      </c>
      <c r="C2584">
        <v>1067724940</v>
      </c>
    </row>
    <row r="2585" spans="1:3">
      <c r="A2585">
        <v>2584</v>
      </c>
      <c r="B2585" t="s">
        <v>10536</v>
      </c>
      <c r="C2585">
        <v>73191569</v>
      </c>
    </row>
    <row r="2586" spans="1:3">
      <c r="A2586">
        <v>2585</v>
      </c>
      <c r="B2586" t="s">
        <v>5071</v>
      </c>
      <c r="C2586">
        <v>10774958</v>
      </c>
    </row>
    <row r="2587" spans="1:3">
      <c r="A2587">
        <v>2586</v>
      </c>
      <c r="B2587" t="s">
        <v>10537</v>
      </c>
      <c r="C2587">
        <v>1066568057</v>
      </c>
    </row>
    <row r="2588" spans="1:3">
      <c r="A2588">
        <v>2587</v>
      </c>
      <c r="B2588" t="s">
        <v>5072</v>
      </c>
      <c r="C2588">
        <v>1077462202</v>
      </c>
    </row>
    <row r="2589" spans="1:3">
      <c r="A2589">
        <v>2588</v>
      </c>
      <c r="B2589" t="s">
        <v>5073</v>
      </c>
      <c r="C2589">
        <v>80037879</v>
      </c>
    </row>
    <row r="2590" spans="1:3">
      <c r="A2590">
        <v>2589</v>
      </c>
      <c r="B2590" t="s">
        <v>5074</v>
      </c>
      <c r="C2590">
        <v>35587963</v>
      </c>
    </row>
    <row r="2591" spans="1:3">
      <c r="A2591">
        <v>2590</v>
      </c>
      <c r="B2591" t="s">
        <v>5075</v>
      </c>
      <c r="C2591">
        <v>79781750</v>
      </c>
    </row>
    <row r="2592" spans="1:3">
      <c r="A2592">
        <v>2591</v>
      </c>
      <c r="B2592" t="s">
        <v>10538</v>
      </c>
      <c r="C2592">
        <v>52802611</v>
      </c>
    </row>
    <row r="2593" spans="1:3">
      <c r="A2593">
        <v>2592</v>
      </c>
      <c r="B2593" t="s">
        <v>10539</v>
      </c>
      <c r="C2593">
        <v>52093582</v>
      </c>
    </row>
    <row r="2594" spans="1:3">
      <c r="A2594">
        <v>2593</v>
      </c>
      <c r="B2594" t="s">
        <v>5076</v>
      </c>
      <c r="C2594">
        <v>1026574667</v>
      </c>
    </row>
    <row r="2595" spans="1:3">
      <c r="A2595">
        <v>2594</v>
      </c>
      <c r="B2595" t="s">
        <v>5077</v>
      </c>
      <c r="C2595">
        <v>51985434</v>
      </c>
    </row>
    <row r="2596" spans="1:3">
      <c r="A2596">
        <v>2595</v>
      </c>
      <c r="B2596" t="s">
        <v>10540</v>
      </c>
      <c r="C2596">
        <v>94491175</v>
      </c>
    </row>
    <row r="2597" spans="1:3">
      <c r="A2597">
        <v>2596</v>
      </c>
      <c r="B2597" t="s">
        <v>5078</v>
      </c>
      <c r="C2597">
        <v>118023953</v>
      </c>
    </row>
    <row r="2598" spans="1:3">
      <c r="A2598">
        <v>2597</v>
      </c>
      <c r="B2598" t="s">
        <v>5079</v>
      </c>
      <c r="C2598">
        <v>52795299</v>
      </c>
    </row>
    <row r="2599" spans="1:3">
      <c r="A2599">
        <v>2598</v>
      </c>
      <c r="B2599" t="s">
        <v>10541</v>
      </c>
      <c r="C2599">
        <v>25287573</v>
      </c>
    </row>
    <row r="2600" spans="1:3">
      <c r="A2600">
        <v>2599</v>
      </c>
      <c r="B2600" t="s">
        <v>5080</v>
      </c>
      <c r="C2600">
        <v>25277913</v>
      </c>
    </row>
    <row r="2601" spans="1:3">
      <c r="A2601">
        <v>2600</v>
      </c>
      <c r="B2601" t="s">
        <v>5081</v>
      </c>
      <c r="C2601">
        <v>1010229280</v>
      </c>
    </row>
    <row r="2602" spans="1:3">
      <c r="A2602">
        <v>2601</v>
      </c>
      <c r="B2602" t="s">
        <v>5082</v>
      </c>
      <c r="C2602">
        <v>74371263</v>
      </c>
    </row>
    <row r="2603" spans="1:3">
      <c r="A2603">
        <v>2602</v>
      </c>
      <c r="B2603" t="s">
        <v>5083</v>
      </c>
      <c r="C2603">
        <v>1019036334</v>
      </c>
    </row>
    <row r="2604" spans="1:3">
      <c r="A2604">
        <v>2603</v>
      </c>
      <c r="B2604" t="s">
        <v>5084</v>
      </c>
      <c r="C2604">
        <v>50897463</v>
      </c>
    </row>
    <row r="2605" spans="1:3">
      <c r="A2605">
        <v>2604</v>
      </c>
      <c r="B2605" t="s">
        <v>5085</v>
      </c>
      <c r="C2605">
        <v>1121905644</v>
      </c>
    </row>
    <row r="2606" spans="1:3">
      <c r="A2606">
        <v>2605</v>
      </c>
      <c r="B2606" t="s">
        <v>10542</v>
      </c>
      <c r="C2606">
        <v>809011244</v>
      </c>
    </row>
    <row r="2607" spans="1:3">
      <c r="A2607">
        <v>2606</v>
      </c>
      <c r="B2607" t="s">
        <v>10543</v>
      </c>
      <c r="C2607">
        <v>830053439</v>
      </c>
    </row>
    <row r="2608" spans="1:3">
      <c r="A2608">
        <v>2607</v>
      </c>
      <c r="B2608" t="s">
        <v>5086</v>
      </c>
      <c r="C2608">
        <v>800043859</v>
      </c>
    </row>
    <row r="2609" spans="1:3">
      <c r="A2609">
        <v>2608</v>
      </c>
      <c r="B2609" t="s">
        <v>5087</v>
      </c>
      <c r="C2609">
        <v>830105220</v>
      </c>
    </row>
    <row r="2610" spans="1:3">
      <c r="A2610">
        <v>2609</v>
      </c>
      <c r="B2610" t="s">
        <v>5088</v>
      </c>
      <c r="C2610">
        <v>809009995</v>
      </c>
    </row>
    <row r="2611" spans="1:3">
      <c r="A2611">
        <v>2610</v>
      </c>
      <c r="B2611" t="s">
        <v>5089</v>
      </c>
      <c r="C2611">
        <v>813008151</v>
      </c>
    </row>
    <row r="2612" spans="1:3">
      <c r="A2612">
        <v>2611</v>
      </c>
      <c r="B2612" t="s">
        <v>10544</v>
      </c>
      <c r="C2612">
        <v>830098266</v>
      </c>
    </row>
    <row r="2613" spans="1:3">
      <c r="A2613">
        <v>2612</v>
      </c>
      <c r="B2613" t="s">
        <v>13066</v>
      </c>
      <c r="C2613">
        <v>811018984</v>
      </c>
    </row>
    <row r="2614" spans="1:3">
      <c r="A2614">
        <v>2613</v>
      </c>
      <c r="B2614" t="s">
        <v>10546</v>
      </c>
      <c r="C2614">
        <v>817004808</v>
      </c>
    </row>
    <row r="2615" spans="1:3">
      <c r="A2615">
        <v>2614</v>
      </c>
      <c r="B2615" t="s">
        <v>5090</v>
      </c>
      <c r="C2615">
        <v>900465533</v>
      </c>
    </row>
    <row r="2616" spans="1:3">
      <c r="A2616">
        <v>2615</v>
      </c>
      <c r="B2616" t="s">
        <v>5091</v>
      </c>
      <c r="C2616">
        <v>812007572</v>
      </c>
    </row>
    <row r="2617" spans="1:3">
      <c r="A2617">
        <v>2616</v>
      </c>
      <c r="B2617" t="s">
        <v>10547</v>
      </c>
      <c r="C2617">
        <v>900950496</v>
      </c>
    </row>
    <row r="2618" spans="1:3">
      <c r="A2618">
        <v>2617</v>
      </c>
      <c r="B2618" t="s">
        <v>5092</v>
      </c>
      <c r="C2618">
        <v>817003424</v>
      </c>
    </row>
    <row r="2619" spans="1:3">
      <c r="A2619">
        <v>2618</v>
      </c>
      <c r="B2619" t="s">
        <v>5093</v>
      </c>
      <c r="C2619">
        <v>891180084</v>
      </c>
    </row>
    <row r="2620" spans="1:3">
      <c r="A2620">
        <v>2619</v>
      </c>
      <c r="B2620" t="s">
        <v>10548</v>
      </c>
      <c r="C2620">
        <v>800179753</v>
      </c>
    </row>
    <row r="2621" spans="1:3">
      <c r="A2621">
        <v>2620</v>
      </c>
      <c r="B2621" t="s">
        <v>5094</v>
      </c>
      <c r="C2621">
        <v>900345968</v>
      </c>
    </row>
    <row r="2622" spans="1:3">
      <c r="A2622">
        <v>2621</v>
      </c>
      <c r="B2622" t="s">
        <v>5095</v>
      </c>
      <c r="C2622">
        <v>834001488</v>
      </c>
    </row>
    <row r="2623" spans="1:3">
      <c r="A2623">
        <v>2622</v>
      </c>
      <c r="B2623" t="s">
        <v>5096</v>
      </c>
      <c r="C2623">
        <v>900276156</v>
      </c>
    </row>
    <row r="2624" spans="1:3">
      <c r="A2624">
        <v>2623</v>
      </c>
      <c r="B2624" t="s">
        <v>5097</v>
      </c>
      <c r="C2624">
        <v>92543666</v>
      </c>
    </row>
    <row r="2625" spans="1:3">
      <c r="A2625">
        <v>2624</v>
      </c>
      <c r="B2625" t="s">
        <v>5098</v>
      </c>
      <c r="C2625">
        <v>1117526140</v>
      </c>
    </row>
    <row r="2626" spans="1:3">
      <c r="A2626">
        <v>2625</v>
      </c>
      <c r="B2626" t="s">
        <v>5099</v>
      </c>
      <c r="C2626">
        <v>42068717</v>
      </c>
    </row>
    <row r="2627" spans="1:3">
      <c r="A2627">
        <v>2626</v>
      </c>
      <c r="B2627" t="s">
        <v>5100</v>
      </c>
      <c r="C2627">
        <v>39671813</v>
      </c>
    </row>
    <row r="2628" spans="1:3">
      <c r="A2628">
        <v>2627</v>
      </c>
      <c r="B2628" t="s">
        <v>10549</v>
      </c>
      <c r="C2628">
        <v>11799029</v>
      </c>
    </row>
    <row r="2629" spans="1:3">
      <c r="A2629">
        <v>2628</v>
      </c>
      <c r="B2629" t="s">
        <v>5101</v>
      </c>
      <c r="C2629">
        <v>1121914283</v>
      </c>
    </row>
    <row r="2630" spans="1:3">
      <c r="A2630">
        <v>2629</v>
      </c>
      <c r="B2630" t="s">
        <v>10550</v>
      </c>
      <c r="C2630">
        <v>1061694684</v>
      </c>
    </row>
    <row r="2631" spans="1:3">
      <c r="A2631">
        <v>2630</v>
      </c>
      <c r="B2631" t="s">
        <v>5102</v>
      </c>
      <c r="C2631">
        <v>7718833</v>
      </c>
    </row>
    <row r="2632" spans="1:3">
      <c r="A2632">
        <v>2631</v>
      </c>
      <c r="B2632" t="s">
        <v>10551</v>
      </c>
      <c r="C2632">
        <v>1067918817</v>
      </c>
    </row>
    <row r="2633" spans="1:3">
      <c r="A2633">
        <v>2632</v>
      </c>
      <c r="B2633" t="s">
        <v>5103</v>
      </c>
      <c r="C2633">
        <v>1071888438</v>
      </c>
    </row>
    <row r="2634" spans="1:3">
      <c r="A2634">
        <v>2633</v>
      </c>
      <c r="B2634" t="s">
        <v>5104</v>
      </c>
      <c r="C2634">
        <v>1124865918</v>
      </c>
    </row>
    <row r="2635" spans="1:3">
      <c r="A2635">
        <v>2634</v>
      </c>
      <c r="B2635" t="s">
        <v>5105</v>
      </c>
      <c r="C2635">
        <v>1123564394</v>
      </c>
    </row>
    <row r="2636" spans="1:3">
      <c r="A2636">
        <v>2635</v>
      </c>
      <c r="B2636" t="s">
        <v>5106</v>
      </c>
      <c r="C2636">
        <v>1117885278</v>
      </c>
    </row>
    <row r="2637" spans="1:3">
      <c r="A2637">
        <v>2636</v>
      </c>
      <c r="B2637" t="s">
        <v>5107</v>
      </c>
      <c r="C2637">
        <v>1115793605</v>
      </c>
    </row>
    <row r="2638" spans="1:3">
      <c r="A2638">
        <v>2637</v>
      </c>
      <c r="B2638" t="s">
        <v>5108</v>
      </c>
      <c r="C2638">
        <v>18130493</v>
      </c>
    </row>
    <row r="2639" spans="1:3">
      <c r="A2639">
        <v>2638</v>
      </c>
      <c r="B2639" t="s">
        <v>10552</v>
      </c>
      <c r="C2639">
        <v>10494740</v>
      </c>
    </row>
    <row r="2640" spans="1:3">
      <c r="A2640">
        <v>2639</v>
      </c>
      <c r="B2640" t="s">
        <v>5109</v>
      </c>
      <c r="C2640">
        <v>1018403110</v>
      </c>
    </row>
    <row r="2641" spans="1:3">
      <c r="A2641">
        <v>2640</v>
      </c>
      <c r="B2641" t="s">
        <v>10553</v>
      </c>
      <c r="C2641">
        <v>800099080</v>
      </c>
    </row>
    <row r="2642" spans="1:3">
      <c r="A2642">
        <v>2641</v>
      </c>
      <c r="B2642" t="s">
        <v>5110</v>
      </c>
      <c r="C2642">
        <v>800099098</v>
      </c>
    </row>
    <row r="2643" spans="1:3">
      <c r="A2643">
        <v>2642</v>
      </c>
      <c r="B2643" t="s">
        <v>5111</v>
      </c>
      <c r="C2643">
        <v>1049944670</v>
      </c>
    </row>
    <row r="2644" spans="1:3">
      <c r="A2644">
        <v>2643</v>
      </c>
      <c r="B2644" t="s">
        <v>5112</v>
      </c>
      <c r="C2644">
        <v>1044102081</v>
      </c>
    </row>
    <row r="2645" spans="1:3">
      <c r="A2645">
        <v>2644</v>
      </c>
      <c r="B2645" t="s">
        <v>5113</v>
      </c>
      <c r="C2645">
        <v>1121945721</v>
      </c>
    </row>
    <row r="2646" spans="1:3">
      <c r="A2646">
        <v>2645</v>
      </c>
      <c r="B2646" t="s">
        <v>5114</v>
      </c>
      <c r="C2646">
        <v>79490790</v>
      </c>
    </row>
    <row r="2647" spans="1:3">
      <c r="A2647">
        <v>2646</v>
      </c>
      <c r="B2647" t="s">
        <v>5115</v>
      </c>
      <c r="C2647">
        <v>1006810228</v>
      </c>
    </row>
    <row r="2648" spans="1:3">
      <c r="A2648">
        <v>2647</v>
      </c>
      <c r="B2648" t="s">
        <v>5116</v>
      </c>
      <c r="C2648">
        <v>1123564731</v>
      </c>
    </row>
    <row r="2649" spans="1:3">
      <c r="A2649">
        <v>2648</v>
      </c>
      <c r="B2649" t="s">
        <v>10554</v>
      </c>
      <c r="C2649">
        <v>86067317</v>
      </c>
    </row>
    <row r="2650" spans="1:3">
      <c r="A2650">
        <v>2649</v>
      </c>
      <c r="B2650" t="s">
        <v>5117</v>
      </c>
      <c r="C2650">
        <v>74374769</v>
      </c>
    </row>
    <row r="2651" spans="1:3">
      <c r="A2651">
        <v>2650</v>
      </c>
      <c r="B2651" t="s">
        <v>5118</v>
      </c>
      <c r="C2651">
        <v>79284835</v>
      </c>
    </row>
    <row r="2652" spans="1:3">
      <c r="A2652">
        <v>2651</v>
      </c>
      <c r="B2652" t="s">
        <v>5119</v>
      </c>
      <c r="C2652">
        <v>17287864</v>
      </c>
    </row>
    <row r="2653" spans="1:3">
      <c r="A2653">
        <v>2652</v>
      </c>
      <c r="B2653" t="s">
        <v>5120</v>
      </c>
      <c r="C2653">
        <v>80025777</v>
      </c>
    </row>
    <row r="2654" spans="1:3">
      <c r="A2654">
        <v>2653</v>
      </c>
      <c r="B2654" t="s">
        <v>5121</v>
      </c>
      <c r="C2654">
        <v>16711483</v>
      </c>
    </row>
    <row r="2655" spans="1:3">
      <c r="A2655">
        <v>2654</v>
      </c>
      <c r="B2655" t="s">
        <v>5122</v>
      </c>
      <c r="C2655">
        <v>66910744</v>
      </c>
    </row>
    <row r="2656" spans="1:3">
      <c r="A2656">
        <v>2655</v>
      </c>
      <c r="B2656" t="s">
        <v>5123</v>
      </c>
      <c r="C2656">
        <v>24815360</v>
      </c>
    </row>
    <row r="2657" spans="1:3">
      <c r="A2657">
        <v>2656</v>
      </c>
      <c r="B2657" t="s">
        <v>10555</v>
      </c>
      <c r="C2657">
        <v>79286516</v>
      </c>
    </row>
    <row r="2658" spans="1:3">
      <c r="A2658">
        <v>2657</v>
      </c>
      <c r="B2658" t="s">
        <v>5124</v>
      </c>
      <c r="C2658">
        <v>52961913</v>
      </c>
    </row>
    <row r="2659" spans="1:3">
      <c r="A2659">
        <v>2658</v>
      </c>
      <c r="B2659" t="s">
        <v>5125</v>
      </c>
      <c r="C2659">
        <v>1030606005</v>
      </c>
    </row>
    <row r="2660" spans="1:3">
      <c r="A2660">
        <v>2659</v>
      </c>
      <c r="B2660" t="s">
        <v>5126</v>
      </c>
      <c r="C2660">
        <v>38557222</v>
      </c>
    </row>
    <row r="2661" spans="1:3">
      <c r="A2661">
        <v>2660</v>
      </c>
      <c r="B2661" t="s">
        <v>10556</v>
      </c>
      <c r="C2661">
        <v>42800286</v>
      </c>
    </row>
    <row r="2662" spans="1:3">
      <c r="A2662">
        <v>2661</v>
      </c>
      <c r="B2662" t="s">
        <v>5127</v>
      </c>
      <c r="C2662">
        <v>52959569</v>
      </c>
    </row>
    <row r="2663" spans="1:3">
      <c r="A2663">
        <v>2662</v>
      </c>
      <c r="B2663" t="s">
        <v>5128</v>
      </c>
      <c r="C2663">
        <v>1067940382</v>
      </c>
    </row>
    <row r="2664" spans="1:3">
      <c r="A2664">
        <v>2663</v>
      </c>
      <c r="B2664" t="s">
        <v>10557</v>
      </c>
      <c r="C2664">
        <v>52709866</v>
      </c>
    </row>
    <row r="2665" spans="1:3">
      <c r="A2665">
        <v>2664</v>
      </c>
      <c r="B2665" t="s">
        <v>5129</v>
      </c>
      <c r="C2665">
        <v>1143354734</v>
      </c>
    </row>
    <row r="2666" spans="1:3">
      <c r="A2666">
        <v>2665</v>
      </c>
      <c r="B2666" t="s">
        <v>5130</v>
      </c>
      <c r="C2666">
        <v>1032440156</v>
      </c>
    </row>
    <row r="2667" spans="1:3">
      <c r="A2667">
        <v>2666</v>
      </c>
      <c r="B2667" t="s">
        <v>10558</v>
      </c>
      <c r="C2667" t="s">
        <v>13183</v>
      </c>
    </row>
    <row r="2668" spans="1:3">
      <c r="A2668">
        <v>2667</v>
      </c>
      <c r="B2668" t="s">
        <v>5132</v>
      </c>
      <c r="C2668">
        <v>800250062</v>
      </c>
    </row>
    <row r="2669" spans="1:3">
      <c r="A2669">
        <v>2668</v>
      </c>
      <c r="B2669" t="s">
        <v>5133</v>
      </c>
      <c r="C2669">
        <v>1140882948</v>
      </c>
    </row>
    <row r="2670" spans="1:3">
      <c r="A2670">
        <v>2669</v>
      </c>
      <c r="B2670" t="s">
        <v>5134</v>
      </c>
      <c r="C2670">
        <v>1020790364</v>
      </c>
    </row>
    <row r="2671" spans="1:3">
      <c r="A2671">
        <v>2670</v>
      </c>
      <c r="B2671" t="s">
        <v>5135</v>
      </c>
      <c r="C2671">
        <v>17332899</v>
      </c>
    </row>
    <row r="2672" spans="1:3">
      <c r="A2672">
        <v>2671</v>
      </c>
      <c r="B2672" t="s">
        <v>5136</v>
      </c>
      <c r="C2672">
        <v>39780761</v>
      </c>
    </row>
    <row r="2673" spans="1:3">
      <c r="A2673">
        <v>2672</v>
      </c>
      <c r="B2673" t="s">
        <v>10559</v>
      </c>
      <c r="C2673">
        <v>80730967</v>
      </c>
    </row>
    <row r="2674" spans="1:3">
      <c r="A2674">
        <v>2673</v>
      </c>
      <c r="B2674" t="s">
        <v>5137</v>
      </c>
      <c r="C2674">
        <v>40444609</v>
      </c>
    </row>
    <row r="2675" spans="1:3">
      <c r="A2675">
        <v>2674</v>
      </c>
      <c r="B2675" t="s">
        <v>5138</v>
      </c>
      <c r="C2675">
        <v>1026303490</v>
      </c>
    </row>
    <row r="2676" spans="1:3">
      <c r="A2676">
        <v>2675</v>
      </c>
      <c r="B2676" t="s">
        <v>5139</v>
      </c>
      <c r="C2676">
        <v>80098502</v>
      </c>
    </row>
    <row r="2677" spans="1:3">
      <c r="A2677">
        <v>2676</v>
      </c>
      <c r="B2677" t="s">
        <v>10560</v>
      </c>
      <c r="C2677">
        <v>1026277852</v>
      </c>
    </row>
    <row r="2678" spans="1:3">
      <c r="A2678">
        <v>2677</v>
      </c>
      <c r="B2678" t="s">
        <v>10561</v>
      </c>
      <c r="C2678">
        <v>1010194958</v>
      </c>
    </row>
    <row r="2679" spans="1:3">
      <c r="A2679">
        <v>2678</v>
      </c>
      <c r="B2679" t="s">
        <v>10562</v>
      </c>
      <c r="C2679">
        <v>52212563</v>
      </c>
    </row>
    <row r="2680" spans="1:3">
      <c r="A2680">
        <v>2679</v>
      </c>
      <c r="B2680" t="s">
        <v>10563</v>
      </c>
      <c r="C2680">
        <v>80845283</v>
      </c>
    </row>
    <row r="2681" spans="1:3">
      <c r="A2681">
        <v>2680</v>
      </c>
      <c r="B2681" t="s">
        <v>5140</v>
      </c>
      <c r="C2681">
        <v>11443987</v>
      </c>
    </row>
    <row r="2682" spans="1:3">
      <c r="A2682">
        <v>2681</v>
      </c>
      <c r="B2682" t="s">
        <v>5141</v>
      </c>
      <c r="C2682">
        <v>1077085435</v>
      </c>
    </row>
    <row r="2683" spans="1:3">
      <c r="A2683">
        <v>2682</v>
      </c>
      <c r="B2683" t="s">
        <v>5142</v>
      </c>
      <c r="C2683">
        <v>46384743</v>
      </c>
    </row>
    <row r="2684" spans="1:3">
      <c r="A2684">
        <v>2683</v>
      </c>
      <c r="B2684" t="s">
        <v>5143</v>
      </c>
      <c r="C2684">
        <v>1000214416</v>
      </c>
    </row>
    <row r="2685" spans="1:3">
      <c r="A2685">
        <v>2684</v>
      </c>
      <c r="B2685" t="s">
        <v>5144</v>
      </c>
      <c r="C2685">
        <v>80797126</v>
      </c>
    </row>
    <row r="2686" spans="1:3">
      <c r="A2686">
        <v>2685</v>
      </c>
      <c r="B2686" t="s">
        <v>5145</v>
      </c>
      <c r="C2686">
        <v>79959892</v>
      </c>
    </row>
    <row r="2687" spans="1:3">
      <c r="A2687">
        <v>2686</v>
      </c>
      <c r="B2687" t="s">
        <v>5146</v>
      </c>
      <c r="C2687">
        <v>1081156205</v>
      </c>
    </row>
    <row r="2688" spans="1:3">
      <c r="A2688">
        <v>2687</v>
      </c>
      <c r="B2688" t="s">
        <v>10564</v>
      </c>
      <c r="C2688">
        <v>1117515522</v>
      </c>
    </row>
    <row r="2689" spans="1:3">
      <c r="A2689">
        <v>2688</v>
      </c>
      <c r="B2689" t="s">
        <v>5147</v>
      </c>
      <c r="C2689">
        <v>1119216751</v>
      </c>
    </row>
    <row r="2690" spans="1:3">
      <c r="A2690">
        <v>2689</v>
      </c>
      <c r="B2690" t="s">
        <v>5148</v>
      </c>
      <c r="C2690">
        <v>1070963955</v>
      </c>
    </row>
    <row r="2691" spans="1:3">
      <c r="A2691">
        <v>2690</v>
      </c>
      <c r="B2691" t="s">
        <v>10565</v>
      </c>
      <c r="C2691">
        <v>52046832</v>
      </c>
    </row>
    <row r="2692" spans="1:3">
      <c r="A2692">
        <v>2691</v>
      </c>
      <c r="B2692" t="s">
        <v>5149</v>
      </c>
      <c r="C2692">
        <v>40340122</v>
      </c>
    </row>
    <row r="2693" spans="1:3">
      <c r="A2693">
        <v>2692</v>
      </c>
      <c r="B2693" t="s">
        <v>5150</v>
      </c>
      <c r="C2693">
        <v>18561086</v>
      </c>
    </row>
    <row r="2694" spans="1:3">
      <c r="A2694">
        <v>2693</v>
      </c>
      <c r="B2694" t="s">
        <v>5151</v>
      </c>
      <c r="C2694">
        <v>1077845097</v>
      </c>
    </row>
    <row r="2695" spans="1:3">
      <c r="A2695">
        <v>2694</v>
      </c>
      <c r="B2695" t="s">
        <v>10566</v>
      </c>
      <c r="C2695">
        <v>1066174502</v>
      </c>
    </row>
    <row r="2696" spans="1:3">
      <c r="A2696">
        <v>2695</v>
      </c>
      <c r="B2696" t="s">
        <v>5152</v>
      </c>
      <c r="C2696">
        <v>19370721</v>
      </c>
    </row>
    <row r="2697" spans="1:3">
      <c r="A2697">
        <v>2696</v>
      </c>
      <c r="B2697" t="s">
        <v>5153</v>
      </c>
      <c r="C2697">
        <v>1018485425</v>
      </c>
    </row>
    <row r="2698" spans="1:3">
      <c r="A2698">
        <v>2697</v>
      </c>
      <c r="B2698" t="s">
        <v>5154</v>
      </c>
      <c r="C2698">
        <v>52390045</v>
      </c>
    </row>
    <row r="2699" spans="1:3">
      <c r="A2699">
        <v>2698</v>
      </c>
      <c r="B2699" t="s">
        <v>10567</v>
      </c>
      <c r="C2699">
        <v>94460030</v>
      </c>
    </row>
    <row r="2700" spans="1:3">
      <c r="A2700">
        <v>2699</v>
      </c>
      <c r="B2700" t="s">
        <v>10568</v>
      </c>
      <c r="C2700">
        <v>1032359817</v>
      </c>
    </row>
    <row r="2701" spans="1:3">
      <c r="A2701">
        <v>2700</v>
      </c>
      <c r="B2701" t="s">
        <v>5155</v>
      </c>
      <c r="C2701">
        <v>860025283</v>
      </c>
    </row>
    <row r="2702" spans="1:3">
      <c r="A2702">
        <v>2701</v>
      </c>
      <c r="B2702" t="s">
        <v>10569</v>
      </c>
      <c r="C2702">
        <v>800244263</v>
      </c>
    </row>
    <row r="2703" spans="1:3">
      <c r="A2703">
        <v>2702</v>
      </c>
      <c r="B2703" t="s">
        <v>10570</v>
      </c>
      <c r="C2703">
        <v>891000627</v>
      </c>
    </row>
    <row r="2704" spans="1:3">
      <c r="A2704">
        <v>2703</v>
      </c>
      <c r="B2704" t="s">
        <v>10571</v>
      </c>
      <c r="C2704">
        <v>890101897</v>
      </c>
    </row>
    <row r="2705" spans="1:3">
      <c r="A2705">
        <v>2704</v>
      </c>
      <c r="B2705" t="s">
        <v>5157</v>
      </c>
      <c r="C2705">
        <v>1140855431</v>
      </c>
    </row>
    <row r="2706" spans="1:3">
      <c r="A2706">
        <v>2705</v>
      </c>
      <c r="B2706" t="s">
        <v>5158</v>
      </c>
      <c r="C2706">
        <v>1072639383</v>
      </c>
    </row>
    <row r="2707" spans="1:3">
      <c r="A2707">
        <v>2706</v>
      </c>
      <c r="B2707" t="s">
        <v>5159</v>
      </c>
      <c r="C2707">
        <v>32769815</v>
      </c>
    </row>
    <row r="2708" spans="1:3">
      <c r="A2708">
        <v>2707</v>
      </c>
      <c r="B2708" t="s">
        <v>5160</v>
      </c>
      <c r="C2708">
        <v>890982147</v>
      </c>
    </row>
    <row r="2709" spans="1:3">
      <c r="A2709">
        <v>2708</v>
      </c>
      <c r="B2709" t="s">
        <v>5161</v>
      </c>
      <c r="C2709">
        <v>890981106</v>
      </c>
    </row>
    <row r="2710" spans="1:3">
      <c r="A2710">
        <v>2709</v>
      </c>
      <c r="B2710" t="s">
        <v>13324</v>
      </c>
      <c r="C2710">
        <v>83009304298</v>
      </c>
    </row>
    <row r="2711" spans="1:3">
      <c r="A2711">
        <v>2710</v>
      </c>
      <c r="B2711" t="s">
        <v>10573</v>
      </c>
      <c r="C2711">
        <v>1018440500</v>
      </c>
    </row>
    <row r="2712" spans="1:3">
      <c r="A2712">
        <v>2711</v>
      </c>
      <c r="B2712" t="s">
        <v>5163</v>
      </c>
      <c r="C2712">
        <v>1015454289</v>
      </c>
    </row>
    <row r="2713" spans="1:3">
      <c r="A2713">
        <v>2712</v>
      </c>
      <c r="B2713" t="s">
        <v>5164</v>
      </c>
      <c r="C2713">
        <v>18387618</v>
      </c>
    </row>
    <row r="2714" spans="1:3">
      <c r="A2714">
        <v>2713</v>
      </c>
      <c r="B2714" t="s">
        <v>5165</v>
      </c>
      <c r="C2714">
        <v>1094937793</v>
      </c>
    </row>
    <row r="2715" spans="1:3">
      <c r="A2715">
        <v>2714</v>
      </c>
      <c r="B2715" t="s">
        <v>5166</v>
      </c>
      <c r="C2715">
        <v>87947958</v>
      </c>
    </row>
    <row r="2716" spans="1:3">
      <c r="A2716">
        <v>2715</v>
      </c>
      <c r="B2716" t="s">
        <v>5167</v>
      </c>
      <c r="C2716">
        <v>1010209872</v>
      </c>
    </row>
    <row r="2717" spans="1:3">
      <c r="A2717">
        <v>2716</v>
      </c>
      <c r="B2717" t="s">
        <v>5168</v>
      </c>
      <c r="C2717">
        <v>1090487805</v>
      </c>
    </row>
    <row r="2718" spans="1:3">
      <c r="A2718">
        <v>2717</v>
      </c>
      <c r="B2718" t="s">
        <v>10574</v>
      </c>
      <c r="C2718">
        <v>1026553803</v>
      </c>
    </row>
    <row r="2719" spans="1:3">
      <c r="A2719">
        <v>2718</v>
      </c>
      <c r="B2719" t="s">
        <v>5169</v>
      </c>
      <c r="C2719">
        <v>40026491</v>
      </c>
    </row>
    <row r="2720" spans="1:3">
      <c r="A2720">
        <v>2719</v>
      </c>
      <c r="B2720" t="s">
        <v>5170</v>
      </c>
      <c r="C2720">
        <v>1016099433</v>
      </c>
    </row>
    <row r="2721" spans="1:3">
      <c r="A2721">
        <v>2720</v>
      </c>
      <c r="B2721" t="s">
        <v>10575</v>
      </c>
      <c r="C2721">
        <v>14224953</v>
      </c>
    </row>
    <row r="2722" spans="1:3">
      <c r="A2722">
        <v>2721</v>
      </c>
      <c r="B2722" t="s">
        <v>5171</v>
      </c>
      <c r="C2722">
        <v>1022420144</v>
      </c>
    </row>
    <row r="2723" spans="1:3">
      <c r="A2723">
        <v>2722</v>
      </c>
      <c r="B2723" t="s">
        <v>5172</v>
      </c>
      <c r="C2723">
        <v>1020818312</v>
      </c>
    </row>
    <row r="2724" spans="1:3">
      <c r="A2724">
        <v>2723</v>
      </c>
      <c r="B2724" t="s">
        <v>5173</v>
      </c>
      <c r="C2724">
        <v>1020770337</v>
      </c>
    </row>
    <row r="2725" spans="1:3">
      <c r="A2725">
        <v>2724</v>
      </c>
      <c r="B2725" t="s">
        <v>5174</v>
      </c>
      <c r="C2725">
        <v>1030575813</v>
      </c>
    </row>
    <row r="2726" spans="1:3">
      <c r="A2726">
        <v>2725</v>
      </c>
      <c r="B2726" t="s">
        <v>5175</v>
      </c>
      <c r="C2726">
        <v>1053823698</v>
      </c>
    </row>
    <row r="2727" spans="1:3">
      <c r="A2727">
        <v>2726</v>
      </c>
      <c r="B2727" t="s">
        <v>5176</v>
      </c>
      <c r="C2727">
        <v>1110456685</v>
      </c>
    </row>
    <row r="2728" spans="1:3">
      <c r="A2728">
        <v>2727</v>
      </c>
      <c r="B2728" t="s">
        <v>10576</v>
      </c>
      <c r="C2728">
        <v>1015432527</v>
      </c>
    </row>
    <row r="2729" spans="1:3">
      <c r="A2729">
        <v>2728</v>
      </c>
      <c r="B2729" t="s">
        <v>5177</v>
      </c>
      <c r="C2729">
        <v>80801171</v>
      </c>
    </row>
    <row r="2730" spans="1:3">
      <c r="A2730">
        <v>2729</v>
      </c>
      <c r="B2730" t="s">
        <v>5178</v>
      </c>
      <c r="C2730">
        <v>1119181027</v>
      </c>
    </row>
    <row r="2731" spans="1:3">
      <c r="A2731">
        <v>2730</v>
      </c>
      <c r="B2731" t="s">
        <v>5179</v>
      </c>
      <c r="C2731">
        <v>1121719079</v>
      </c>
    </row>
    <row r="2732" spans="1:3">
      <c r="A2732">
        <v>2731</v>
      </c>
      <c r="B2732" t="s">
        <v>5180</v>
      </c>
      <c r="C2732">
        <v>1032373329</v>
      </c>
    </row>
    <row r="2733" spans="1:3">
      <c r="A2733">
        <v>2732</v>
      </c>
      <c r="B2733" t="s">
        <v>5181</v>
      </c>
      <c r="C2733">
        <v>1049627542</v>
      </c>
    </row>
    <row r="2734" spans="1:3">
      <c r="A2734">
        <v>2733</v>
      </c>
      <c r="B2734" t="s">
        <v>5182</v>
      </c>
      <c r="C2734">
        <v>30505482</v>
      </c>
    </row>
    <row r="2735" spans="1:3">
      <c r="A2735">
        <v>2734</v>
      </c>
      <c r="B2735" t="s">
        <v>10577</v>
      </c>
      <c r="C2735">
        <v>900222889</v>
      </c>
    </row>
    <row r="2736" spans="1:3">
      <c r="A2736">
        <v>2735</v>
      </c>
      <c r="B2736" t="s">
        <v>5183</v>
      </c>
      <c r="C2736">
        <v>892200893</v>
      </c>
    </row>
    <row r="2737" spans="1:3">
      <c r="A2737">
        <v>2736</v>
      </c>
      <c r="B2737" t="s">
        <v>5184</v>
      </c>
      <c r="C2737">
        <v>801004434</v>
      </c>
    </row>
    <row r="2738" spans="1:3">
      <c r="A2738">
        <v>2737</v>
      </c>
      <c r="B2738" t="s">
        <v>10578</v>
      </c>
      <c r="C2738">
        <v>828001708</v>
      </c>
    </row>
    <row r="2739" spans="1:3">
      <c r="A2739">
        <v>2738</v>
      </c>
      <c r="B2739" t="s">
        <v>5185</v>
      </c>
      <c r="C2739">
        <v>900155994</v>
      </c>
    </row>
    <row r="2740" spans="1:3">
      <c r="A2740">
        <v>2739</v>
      </c>
      <c r="B2740" t="s">
        <v>10579</v>
      </c>
      <c r="C2740">
        <v>813011375</v>
      </c>
    </row>
    <row r="2741" spans="1:3">
      <c r="A2741">
        <v>2740</v>
      </c>
      <c r="B2741" t="s">
        <v>5186</v>
      </c>
      <c r="C2741">
        <v>830107961</v>
      </c>
    </row>
    <row r="2742" spans="1:3">
      <c r="A2742">
        <v>2741</v>
      </c>
      <c r="B2742" t="s">
        <v>10580</v>
      </c>
      <c r="C2742">
        <v>829004199</v>
      </c>
    </row>
    <row r="2743" spans="1:3">
      <c r="A2743">
        <v>2742</v>
      </c>
      <c r="B2743" t="s">
        <v>5187</v>
      </c>
      <c r="C2743">
        <v>900378440</v>
      </c>
    </row>
    <row r="2744" spans="1:3">
      <c r="A2744">
        <v>2743</v>
      </c>
      <c r="B2744" t="s">
        <v>5188</v>
      </c>
      <c r="C2744">
        <v>828002384</v>
      </c>
    </row>
    <row r="2745" spans="1:3">
      <c r="A2745">
        <v>2744</v>
      </c>
      <c r="B2745" t="s">
        <v>10581</v>
      </c>
      <c r="C2745">
        <v>900156190</v>
      </c>
    </row>
    <row r="2746" spans="1:3">
      <c r="A2746">
        <v>2745</v>
      </c>
      <c r="B2746" t="s">
        <v>5189</v>
      </c>
      <c r="C2746">
        <v>901552230</v>
      </c>
    </row>
    <row r="2747" spans="1:3">
      <c r="A2747">
        <v>2746</v>
      </c>
      <c r="B2747" t="s">
        <v>10582</v>
      </c>
      <c r="C2747">
        <v>860008068</v>
      </c>
    </row>
    <row r="2748" spans="1:3">
      <c r="A2748">
        <v>2747</v>
      </c>
      <c r="B2748" t="s">
        <v>5190</v>
      </c>
      <c r="C2748">
        <v>8907043821</v>
      </c>
    </row>
    <row r="2749" spans="1:3">
      <c r="A2749">
        <v>2748</v>
      </c>
      <c r="B2749" t="s">
        <v>5192</v>
      </c>
      <c r="C2749">
        <v>823001369</v>
      </c>
    </row>
    <row r="2750" spans="1:3">
      <c r="A2750">
        <v>2749</v>
      </c>
      <c r="B2750" t="s">
        <v>5193</v>
      </c>
      <c r="C2750">
        <v>892003457</v>
      </c>
    </row>
    <row r="2751" spans="1:3">
      <c r="A2751">
        <v>2750</v>
      </c>
      <c r="B2751" t="s">
        <v>5194</v>
      </c>
      <c r="C2751">
        <v>900259694</v>
      </c>
    </row>
    <row r="2752" spans="1:3">
      <c r="A2752">
        <v>2751</v>
      </c>
      <c r="B2752" t="s">
        <v>5195</v>
      </c>
      <c r="C2752">
        <v>800191735</v>
      </c>
    </row>
    <row r="2753" spans="1:3">
      <c r="A2753">
        <v>2752</v>
      </c>
      <c r="B2753" t="s">
        <v>5196</v>
      </c>
      <c r="C2753">
        <v>830058520</v>
      </c>
    </row>
    <row r="2754" spans="1:3">
      <c r="A2754">
        <v>2753</v>
      </c>
      <c r="B2754" t="s">
        <v>5197</v>
      </c>
      <c r="C2754">
        <v>901548380</v>
      </c>
    </row>
    <row r="2755" spans="1:3">
      <c r="A2755">
        <v>2754</v>
      </c>
      <c r="B2755" t="s">
        <v>5198</v>
      </c>
      <c r="C2755">
        <v>901329389</v>
      </c>
    </row>
    <row r="2756" spans="1:3">
      <c r="A2756">
        <v>2755</v>
      </c>
      <c r="B2756" t="s">
        <v>5199</v>
      </c>
      <c r="C2756">
        <v>901231018</v>
      </c>
    </row>
    <row r="2757" spans="1:3">
      <c r="A2757">
        <v>2756</v>
      </c>
      <c r="B2757" t="s">
        <v>10583</v>
      </c>
      <c r="C2757">
        <v>814000358</v>
      </c>
    </row>
    <row r="2758" spans="1:3">
      <c r="A2758">
        <v>2757</v>
      </c>
      <c r="B2758" t="s">
        <v>10584</v>
      </c>
      <c r="C2758">
        <v>860058737</v>
      </c>
    </row>
    <row r="2759" spans="1:3">
      <c r="A2759">
        <v>2758</v>
      </c>
      <c r="B2759" t="s">
        <v>5200</v>
      </c>
      <c r="C2759">
        <v>51865631</v>
      </c>
    </row>
    <row r="2760" spans="1:3">
      <c r="A2760">
        <v>2759</v>
      </c>
      <c r="B2760" t="s">
        <v>5201</v>
      </c>
      <c r="C2760">
        <v>900257358</v>
      </c>
    </row>
    <row r="2761" spans="1:3">
      <c r="A2761">
        <v>2760</v>
      </c>
      <c r="B2761" t="s">
        <v>5202</v>
      </c>
      <c r="C2761">
        <v>900178501</v>
      </c>
    </row>
    <row r="2762" spans="1:3">
      <c r="A2762">
        <v>2761</v>
      </c>
      <c r="B2762" t="s">
        <v>5203</v>
      </c>
      <c r="C2762">
        <v>901574428</v>
      </c>
    </row>
    <row r="2763" spans="1:3">
      <c r="A2763">
        <v>2762</v>
      </c>
      <c r="B2763" t="s">
        <v>5204</v>
      </c>
      <c r="C2763">
        <v>800003442</v>
      </c>
    </row>
    <row r="2764" spans="1:3">
      <c r="A2764">
        <v>2763</v>
      </c>
      <c r="B2764" t="s">
        <v>5205</v>
      </c>
      <c r="C2764">
        <v>9015766404</v>
      </c>
    </row>
    <row r="2765" spans="1:3">
      <c r="A2765">
        <v>2764</v>
      </c>
      <c r="B2765" t="s">
        <v>13325</v>
      </c>
      <c r="C2765">
        <v>901571628</v>
      </c>
    </row>
    <row r="2766" spans="1:3">
      <c r="A2766">
        <v>2765</v>
      </c>
      <c r="B2766" t="s">
        <v>5206</v>
      </c>
      <c r="C2766">
        <v>11366765</v>
      </c>
    </row>
    <row r="2767" spans="1:3">
      <c r="A2767">
        <v>2766</v>
      </c>
      <c r="B2767" t="s">
        <v>5207</v>
      </c>
      <c r="C2767">
        <v>901576549</v>
      </c>
    </row>
    <row r="2768" spans="1:3">
      <c r="A2768">
        <v>2767</v>
      </c>
      <c r="B2768" t="s">
        <v>5208</v>
      </c>
      <c r="C2768">
        <v>901576640</v>
      </c>
    </row>
    <row r="2769" spans="1:3">
      <c r="A2769">
        <v>2768</v>
      </c>
      <c r="B2769" t="s">
        <v>5209</v>
      </c>
      <c r="C2769">
        <v>901571700</v>
      </c>
    </row>
    <row r="2770" spans="1:3">
      <c r="A2770">
        <v>2769</v>
      </c>
      <c r="B2770" t="s">
        <v>10586</v>
      </c>
      <c r="C2770">
        <v>817001756</v>
      </c>
    </row>
    <row r="2771" spans="1:3">
      <c r="A2771">
        <v>2770</v>
      </c>
      <c r="B2771" t="s">
        <v>10587</v>
      </c>
      <c r="C2771">
        <v>817007403</v>
      </c>
    </row>
    <row r="2772" spans="1:3">
      <c r="A2772">
        <v>2771</v>
      </c>
      <c r="B2772" t="s">
        <v>5210</v>
      </c>
      <c r="C2772">
        <v>900113025</v>
      </c>
    </row>
    <row r="2773" spans="1:3">
      <c r="A2773">
        <v>2772</v>
      </c>
      <c r="B2773" t="s">
        <v>10588</v>
      </c>
      <c r="C2773">
        <v>38140929</v>
      </c>
    </row>
    <row r="2774" spans="1:3">
      <c r="A2774">
        <v>2773</v>
      </c>
      <c r="B2774" t="s">
        <v>10589</v>
      </c>
      <c r="C2774">
        <v>7708066</v>
      </c>
    </row>
    <row r="2775" spans="1:3">
      <c r="A2775">
        <v>2774</v>
      </c>
      <c r="B2775" t="s">
        <v>5211</v>
      </c>
      <c r="C2775">
        <v>93370389</v>
      </c>
    </row>
    <row r="2776" spans="1:3">
      <c r="A2776">
        <v>2775</v>
      </c>
      <c r="B2776" t="s">
        <v>10590</v>
      </c>
      <c r="C2776">
        <v>31419637</v>
      </c>
    </row>
    <row r="2777" spans="1:3">
      <c r="A2777">
        <v>2776</v>
      </c>
      <c r="B2777" t="s">
        <v>5212</v>
      </c>
      <c r="C2777">
        <v>104743582</v>
      </c>
    </row>
    <row r="2778" spans="1:3">
      <c r="A2778">
        <v>2777</v>
      </c>
      <c r="B2778" t="s">
        <v>10591</v>
      </c>
      <c r="C2778">
        <v>17321411</v>
      </c>
    </row>
    <row r="2779" spans="1:3">
      <c r="A2779">
        <v>2778</v>
      </c>
      <c r="B2779" t="s">
        <v>10592</v>
      </c>
      <c r="C2779">
        <v>79472842</v>
      </c>
    </row>
    <row r="2780" spans="1:3">
      <c r="A2780">
        <v>2779</v>
      </c>
      <c r="B2780" t="s">
        <v>10593</v>
      </c>
      <c r="C2780">
        <v>18126104</v>
      </c>
    </row>
    <row r="2781" spans="1:3">
      <c r="A2781">
        <v>2780</v>
      </c>
      <c r="B2781" t="s">
        <v>5213</v>
      </c>
      <c r="C2781">
        <v>17334341</v>
      </c>
    </row>
    <row r="2782" spans="1:3">
      <c r="A2782">
        <v>2781</v>
      </c>
      <c r="B2782" t="s">
        <v>10594</v>
      </c>
      <c r="C2782">
        <v>92522936</v>
      </c>
    </row>
    <row r="2783" spans="1:3">
      <c r="A2783">
        <v>2782</v>
      </c>
      <c r="B2783" t="s">
        <v>5214</v>
      </c>
      <c r="C2783">
        <v>7171848</v>
      </c>
    </row>
    <row r="2784" spans="1:3">
      <c r="A2784">
        <v>2783</v>
      </c>
      <c r="B2784" t="s">
        <v>5215</v>
      </c>
      <c r="C2784">
        <v>35415257</v>
      </c>
    </row>
    <row r="2785" spans="1:3">
      <c r="A2785">
        <v>2784</v>
      </c>
      <c r="B2785" t="s">
        <v>5216</v>
      </c>
      <c r="C2785">
        <v>9015497827</v>
      </c>
    </row>
    <row r="2786" spans="1:3">
      <c r="A2786">
        <v>2785</v>
      </c>
      <c r="B2786" t="s">
        <v>10595</v>
      </c>
      <c r="C2786">
        <v>900433550</v>
      </c>
    </row>
    <row r="2787" spans="1:3">
      <c r="A2787">
        <v>2786</v>
      </c>
      <c r="B2787" t="s">
        <v>10596</v>
      </c>
      <c r="C2787">
        <v>901567223</v>
      </c>
    </row>
    <row r="2788" spans="1:3">
      <c r="A2788">
        <v>2787</v>
      </c>
      <c r="B2788" t="s">
        <v>5218</v>
      </c>
      <c r="C2788">
        <v>900224408</v>
      </c>
    </row>
    <row r="2789" spans="1:3">
      <c r="A2789">
        <v>2788</v>
      </c>
      <c r="B2789" t="s">
        <v>10597</v>
      </c>
      <c r="C2789">
        <v>900029407</v>
      </c>
    </row>
    <row r="2790" spans="1:3">
      <c r="A2790">
        <v>2789</v>
      </c>
      <c r="B2790" t="s">
        <v>5219</v>
      </c>
      <c r="C2790">
        <v>38879944</v>
      </c>
    </row>
    <row r="2791" spans="1:3">
      <c r="A2791">
        <v>2790</v>
      </c>
      <c r="B2791" t="s">
        <v>10598</v>
      </c>
      <c r="C2791">
        <v>13068681</v>
      </c>
    </row>
    <row r="2792" spans="1:3">
      <c r="A2792">
        <v>2791</v>
      </c>
      <c r="B2792" t="s">
        <v>10599</v>
      </c>
      <c r="C2792">
        <v>7698104</v>
      </c>
    </row>
    <row r="2793" spans="1:3">
      <c r="A2793">
        <v>2792</v>
      </c>
      <c r="B2793" t="s">
        <v>5220</v>
      </c>
      <c r="C2793">
        <v>79436114</v>
      </c>
    </row>
    <row r="2794" spans="1:3">
      <c r="A2794">
        <v>2793</v>
      </c>
      <c r="B2794" t="s">
        <v>10600</v>
      </c>
      <c r="C2794">
        <v>91431237</v>
      </c>
    </row>
    <row r="2795" spans="1:3">
      <c r="A2795">
        <v>2794</v>
      </c>
      <c r="B2795" t="s">
        <v>5221</v>
      </c>
      <c r="C2795">
        <v>77166423</v>
      </c>
    </row>
    <row r="2796" spans="1:3">
      <c r="A2796">
        <v>2795</v>
      </c>
      <c r="B2796" t="s">
        <v>5222</v>
      </c>
      <c r="C2796">
        <v>901580389</v>
      </c>
    </row>
    <row r="2797" spans="1:3">
      <c r="A2797">
        <v>2796</v>
      </c>
      <c r="B2797" t="s">
        <v>5223</v>
      </c>
      <c r="C2797">
        <v>901571089</v>
      </c>
    </row>
    <row r="2798" spans="1:3">
      <c r="A2798">
        <v>2797</v>
      </c>
      <c r="B2798" t="s">
        <v>5224</v>
      </c>
      <c r="C2798">
        <v>901584379</v>
      </c>
    </row>
    <row r="2799" spans="1:3">
      <c r="A2799">
        <v>2798</v>
      </c>
      <c r="B2799" t="s">
        <v>5225</v>
      </c>
      <c r="C2799">
        <v>901582954</v>
      </c>
    </row>
    <row r="2800" spans="1:3">
      <c r="A2800">
        <v>2799</v>
      </c>
      <c r="B2800" t="s">
        <v>5216</v>
      </c>
      <c r="C2800">
        <v>901549782</v>
      </c>
    </row>
    <row r="2801" spans="1:3">
      <c r="A2801">
        <v>2800</v>
      </c>
      <c r="B2801" t="s">
        <v>10601</v>
      </c>
      <c r="C2801">
        <v>901562023</v>
      </c>
    </row>
    <row r="2802" spans="1:3">
      <c r="A2802">
        <v>2801</v>
      </c>
      <c r="B2802" t="s">
        <v>5226</v>
      </c>
      <c r="C2802">
        <v>1014249584</v>
      </c>
    </row>
    <row r="2803" spans="1:3">
      <c r="A2803">
        <v>2802</v>
      </c>
      <c r="B2803" t="s">
        <v>5227</v>
      </c>
      <c r="C2803">
        <v>901585139</v>
      </c>
    </row>
    <row r="2804" spans="1:3">
      <c r="A2804">
        <v>2803</v>
      </c>
      <c r="B2804" t="s">
        <v>5228</v>
      </c>
      <c r="C2804">
        <v>901585166</v>
      </c>
    </row>
    <row r="2805" spans="1:3">
      <c r="A2805">
        <v>2804</v>
      </c>
      <c r="B2805" t="s">
        <v>5229</v>
      </c>
      <c r="C2805">
        <v>901586719</v>
      </c>
    </row>
    <row r="2806" spans="1:3">
      <c r="A2806">
        <v>2805</v>
      </c>
      <c r="B2806" t="s">
        <v>5230</v>
      </c>
      <c r="C2806">
        <v>901585755</v>
      </c>
    </row>
    <row r="2807" spans="1:3">
      <c r="A2807">
        <v>2806</v>
      </c>
      <c r="B2807" t="s">
        <v>10602</v>
      </c>
      <c r="C2807">
        <v>817007180</v>
      </c>
    </row>
    <row r="2808" spans="1:3">
      <c r="A2808">
        <v>2807</v>
      </c>
      <c r="B2808" t="s">
        <v>5231</v>
      </c>
      <c r="C2808">
        <v>805025599</v>
      </c>
    </row>
    <row r="2809" spans="1:3">
      <c r="A2809">
        <v>2808</v>
      </c>
      <c r="B2809" t="s">
        <v>10603</v>
      </c>
      <c r="C2809">
        <v>824002010</v>
      </c>
    </row>
    <row r="2810" spans="1:3">
      <c r="A2810">
        <v>2809</v>
      </c>
      <c r="B2810" t="s">
        <v>5232</v>
      </c>
      <c r="C2810">
        <v>900152489</v>
      </c>
    </row>
    <row r="2811" spans="1:3">
      <c r="A2811">
        <v>2810</v>
      </c>
      <c r="B2811" t="s">
        <v>5233</v>
      </c>
      <c r="C2811">
        <v>901586411</v>
      </c>
    </row>
    <row r="2812" spans="1:3">
      <c r="A2812">
        <v>2811</v>
      </c>
      <c r="B2812" t="s">
        <v>5234</v>
      </c>
      <c r="C2812">
        <v>901588273</v>
      </c>
    </row>
    <row r="2813" spans="1:3">
      <c r="A2813">
        <v>2812</v>
      </c>
      <c r="B2813" t="s">
        <v>5235</v>
      </c>
      <c r="C2813">
        <v>901588261</v>
      </c>
    </row>
    <row r="2814" spans="1:3">
      <c r="A2814">
        <v>2813</v>
      </c>
      <c r="B2814" t="s">
        <v>5236</v>
      </c>
      <c r="C2814">
        <v>9015632752</v>
      </c>
    </row>
    <row r="2815" spans="1:3">
      <c r="A2815">
        <v>2814</v>
      </c>
      <c r="B2815" t="s">
        <v>5238</v>
      </c>
      <c r="C2815">
        <v>9010560443</v>
      </c>
    </row>
    <row r="2816" spans="1:3">
      <c r="A2816">
        <v>2815</v>
      </c>
      <c r="B2816" t="s">
        <v>5240</v>
      </c>
      <c r="C2816">
        <v>8600368841</v>
      </c>
    </row>
    <row r="2817" spans="1:3">
      <c r="A2817">
        <v>2816</v>
      </c>
      <c r="B2817" t="s">
        <v>5242</v>
      </c>
      <c r="C2817">
        <v>8000750036</v>
      </c>
    </row>
    <row r="2818" spans="1:3">
      <c r="A2818">
        <v>2817</v>
      </c>
      <c r="B2818" t="s">
        <v>13193</v>
      </c>
      <c r="C2818">
        <v>8350008535</v>
      </c>
    </row>
    <row r="2819" spans="1:3">
      <c r="A2819">
        <v>2818</v>
      </c>
      <c r="B2819" t="s">
        <v>5245</v>
      </c>
      <c r="C2819">
        <v>8605310410</v>
      </c>
    </row>
    <row r="2820" spans="1:3">
      <c r="A2820">
        <v>2819</v>
      </c>
      <c r="B2820" t="s">
        <v>5247</v>
      </c>
      <c r="C2820">
        <v>52147488</v>
      </c>
    </row>
    <row r="2821" spans="1:3">
      <c r="A2821">
        <v>2820</v>
      </c>
      <c r="B2821" t="s">
        <v>5248</v>
      </c>
      <c r="C2821">
        <v>830030281</v>
      </c>
    </row>
    <row r="2822" spans="1:3">
      <c r="A2822">
        <v>2821</v>
      </c>
      <c r="B2822" t="s">
        <v>5249</v>
      </c>
      <c r="C2822">
        <v>9016002128</v>
      </c>
    </row>
    <row r="2823" spans="1:3">
      <c r="A2823">
        <v>2822</v>
      </c>
      <c r="B2823" t="s">
        <v>5251</v>
      </c>
      <c r="C2823">
        <v>9016023773</v>
      </c>
    </row>
    <row r="2824" spans="1:3">
      <c r="A2824">
        <v>2823</v>
      </c>
      <c r="B2824" t="s">
        <v>5253</v>
      </c>
      <c r="C2824">
        <v>79888783</v>
      </c>
    </row>
    <row r="2825" spans="1:3">
      <c r="A2825">
        <v>2824</v>
      </c>
      <c r="B2825" t="s">
        <v>5254</v>
      </c>
      <c r="C2825">
        <v>8090071273</v>
      </c>
    </row>
    <row r="2826" spans="1:3">
      <c r="A2826">
        <v>2825</v>
      </c>
      <c r="B2826" t="s">
        <v>10605</v>
      </c>
      <c r="C2826">
        <v>9002401604</v>
      </c>
    </row>
    <row r="2827" spans="1:3">
      <c r="A2827">
        <v>2826</v>
      </c>
      <c r="B2827" t="s">
        <v>5257</v>
      </c>
      <c r="C2827">
        <v>1032497333</v>
      </c>
    </row>
    <row r="2828" spans="1:3">
      <c r="A2828">
        <v>2827</v>
      </c>
      <c r="B2828" t="s">
        <v>10606</v>
      </c>
      <c r="C2828">
        <v>52394593</v>
      </c>
    </row>
    <row r="2829" spans="1:3">
      <c r="A2829">
        <v>2828</v>
      </c>
      <c r="B2829" t="s">
        <v>5258</v>
      </c>
      <c r="C2829">
        <v>50927166</v>
      </c>
    </row>
    <row r="2830" spans="1:3">
      <c r="A2830">
        <v>2829</v>
      </c>
      <c r="B2830" t="s">
        <v>5259</v>
      </c>
      <c r="C2830">
        <v>1020745797</v>
      </c>
    </row>
    <row r="2831" spans="1:3">
      <c r="A2831">
        <v>2830</v>
      </c>
      <c r="B2831" t="s">
        <v>5260</v>
      </c>
      <c r="C2831">
        <v>54259923</v>
      </c>
    </row>
    <row r="2832" spans="1:3">
      <c r="A2832">
        <v>2831</v>
      </c>
      <c r="B2832" t="s">
        <v>10607</v>
      </c>
      <c r="C2832">
        <v>8903091529</v>
      </c>
    </row>
    <row r="2833" spans="1:3">
      <c r="A2833">
        <v>2832</v>
      </c>
      <c r="B2833" t="s">
        <v>5262</v>
      </c>
      <c r="C2833">
        <v>9016081728</v>
      </c>
    </row>
    <row r="2834" spans="1:3">
      <c r="A2834">
        <v>2833</v>
      </c>
      <c r="B2834" t="s">
        <v>10608</v>
      </c>
      <c r="C2834">
        <v>9001785018</v>
      </c>
    </row>
    <row r="2835" spans="1:3">
      <c r="A2835">
        <v>2834</v>
      </c>
      <c r="B2835" t="s">
        <v>5265</v>
      </c>
      <c r="C2835">
        <v>9016084921</v>
      </c>
    </row>
    <row r="2836" spans="1:3">
      <c r="A2836">
        <v>2835</v>
      </c>
      <c r="B2836" t="s">
        <v>5267</v>
      </c>
      <c r="C2836">
        <v>9016072588</v>
      </c>
    </row>
    <row r="2837" spans="1:3">
      <c r="A2837">
        <v>2836</v>
      </c>
      <c r="B2837" t="s">
        <v>5269</v>
      </c>
      <c r="C2837">
        <v>79408783</v>
      </c>
    </row>
    <row r="2838" spans="1:3">
      <c r="A2838">
        <v>2837</v>
      </c>
      <c r="B2838" t="s">
        <v>13326</v>
      </c>
      <c r="C2838">
        <v>8002442631</v>
      </c>
    </row>
    <row r="2839" spans="1:3">
      <c r="A2839">
        <v>2838</v>
      </c>
      <c r="B2839" t="s">
        <v>5271</v>
      </c>
      <c r="C2839">
        <v>1019153630</v>
      </c>
    </row>
    <row r="2840" spans="1:3">
      <c r="A2840">
        <v>2839</v>
      </c>
      <c r="B2840" t="s">
        <v>10610</v>
      </c>
      <c r="C2840">
        <v>79865330</v>
      </c>
    </row>
    <row r="2841" spans="1:3">
      <c r="A2841">
        <v>2840</v>
      </c>
      <c r="B2841" t="s">
        <v>10611</v>
      </c>
      <c r="C2841">
        <v>8300410275</v>
      </c>
    </row>
    <row r="2842" spans="1:3">
      <c r="A2842">
        <v>2841</v>
      </c>
      <c r="B2842" t="s">
        <v>4339</v>
      </c>
      <c r="C2842">
        <v>8600065435</v>
      </c>
    </row>
    <row r="2843" spans="1:3">
      <c r="A2843">
        <v>2842</v>
      </c>
      <c r="B2843" t="s">
        <v>5273</v>
      </c>
      <c r="C2843">
        <v>8301177011</v>
      </c>
    </row>
    <row r="2844" spans="1:3">
      <c r="A2844">
        <v>2843</v>
      </c>
      <c r="B2844" t="s">
        <v>5275</v>
      </c>
      <c r="C2844">
        <v>9008216711</v>
      </c>
    </row>
    <row r="2845" spans="1:3">
      <c r="A2845">
        <v>2844</v>
      </c>
      <c r="B2845" t="s">
        <v>4595</v>
      </c>
      <c r="C2845">
        <v>8301229831</v>
      </c>
    </row>
    <row r="2846" spans="1:3">
      <c r="A2846">
        <v>2845</v>
      </c>
      <c r="B2846" t="s">
        <v>5278</v>
      </c>
      <c r="C2846">
        <v>9005555133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contrato</vt:lpstr>
      <vt:lpstr>contratista</vt:lpstr>
      <vt:lpstr>estados</vt:lpstr>
      <vt:lpstr>contratista-contrato</vt:lpstr>
      <vt:lpstr>entidades</vt:lpstr>
      <vt:lpstr>Hoja2</vt:lpstr>
      <vt:lpstr>contrato (2)</vt:lpstr>
      <vt:lpstr>Hoja8</vt:lpstr>
      <vt:lpstr>Hoja9</vt:lpstr>
      <vt:lpstr>Hoja4</vt:lpstr>
      <vt:lpstr>Hoja5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Fernando Prieto Jimenez</dc:creator>
  <cp:lastModifiedBy>Luis Fernando Prieto Jimenez</cp:lastModifiedBy>
  <dcterms:created xsi:type="dcterms:W3CDTF">2022-08-11T14:32:18Z</dcterms:created>
  <dcterms:modified xsi:type="dcterms:W3CDTF">2022-08-16T15:00:17Z</dcterms:modified>
</cp:coreProperties>
</file>